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mf/dev/data_science/analise-de-hoteis/data/raw/"/>
    </mc:Choice>
  </mc:AlternateContent>
  <xr:revisionPtr revIDLastSave="0" documentId="13_ncr:1_{781E44CA-2E77-964F-B8AD-52C63B7929B3}" xr6:coauthVersionLast="47" xr6:coauthVersionMax="47" xr10:uidLastSave="{00000000-0000-0000-0000-000000000000}"/>
  <bookViews>
    <workbookView xWindow="80" yWindow="-15500" windowWidth="25520" windowHeight="15500" xr2:uid="{02C554F3-D41C-45C9-BD85-924FF1F45A25}"/>
  </bookViews>
  <sheets>
    <sheet name="Dados" sheetId="1" r:id="rId1"/>
    <sheet name="Estatísticas" sheetId="11" r:id="rId2"/>
    <sheet name="Gráficos" sheetId="16" r:id="rId3"/>
  </sheets>
  <definedNames>
    <definedName name="_xlnm._FilterDatabase" localSheetId="0" hidden="1">Dados!$A$1:$K$10317</definedName>
    <definedName name="_xlnm._FilterDatabase" localSheetId="1" hidden="1">Estatísticas!#REF!</definedName>
    <definedName name="_xlchart.v1.0" hidden="1">Dados!$M$2:$M$10317</definedName>
    <definedName name="_xlchart.v1.1" hidden="1">Dados!$N$1</definedName>
    <definedName name="_xlchart.v1.2" hidden="1">Dados!$N$2:$N$10317</definedName>
    <definedName name="_xlchart.v1.3" hidden="1">Dados!$B$1</definedName>
    <definedName name="_xlchart.v1.4" hidden="1">Dados!$B$2:$B$10318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1" l="1" a="1"/>
  <c r="C18" i="11" s="1"/>
  <c r="C17" i="11" a="1"/>
  <c r="C17" i="11" s="1"/>
  <c r="B17" i="11" a="1"/>
  <c r="B17" i="11" s="1"/>
  <c r="B18" i="11" a="1"/>
  <c r="B18" i="11" s="1"/>
  <c r="C21" i="11" a="1"/>
  <c r="C21" i="11" s="1"/>
  <c r="D17" i="11" a="1"/>
  <c r="D17" i="11" s="1"/>
  <c r="B21" i="11" a="1"/>
  <c r="B21" i="11" s="1"/>
  <c r="E18" i="11" a="1"/>
  <c r="E18" i="11" s="1"/>
  <c r="D18" i="11" a="1"/>
  <c r="D18" i="11" s="1"/>
  <c r="E17" i="11" a="1"/>
  <c r="E17" i="11" s="1"/>
  <c r="E14" i="11" a="1"/>
  <c r="E14" i="11" s="1"/>
  <c r="D14" i="11" a="1"/>
  <c r="D14" i="11" s="1"/>
  <c r="C14" i="11" a="1"/>
  <c r="C14" i="11" s="1"/>
  <c r="B14" i="11" a="1"/>
  <c r="B14" i="11" s="1"/>
  <c r="E13" i="11" a="1"/>
  <c r="E13" i="11" s="1"/>
  <c r="D13" i="11" a="1"/>
  <c r="D13" i="11" s="1"/>
  <c r="C13" i="11" a="1"/>
  <c r="C13" i="11" s="1"/>
  <c r="B13" i="11" a="1"/>
  <c r="B13" i="11" s="1"/>
  <c r="E12" i="11" a="1"/>
  <c r="E12" i="11" s="1"/>
  <c r="D12" i="11" a="1"/>
  <c r="D12" i="11" s="1"/>
  <c r="C12" i="11" a="1"/>
  <c r="C12" i="11" s="1"/>
  <c r="B12" i="11" a="1"/>
  <c r="B12" i="11" s="1"/>
  <c r="B2" i="11" a="1"/>
  <c r="B2" i="11" s="1"/>
  <c r="C2" i="11" a="1"/>
  <c r="C2" i="11" s="1"/>
  <c r="D2" i="11" a="1"/>
  <c r="D2" i="11" s="1"/>
  <c r="E2" i="11" a="1"/>
  <c r="E2" i="11" s="1"/>
  <c r="B3" i="11" a="1"/>
  <c r="B3" i="11" s="1"/>
  <c r="C3" i="11" a="1"/>
  <c r="C3" i="11" s="1"/>
  <c r="D3" i="11" a="1"/>
  <c r="D3" i="11" s="1"/>
  <c r="E3" i="11" a="1"/>
  <c r="E3" i="11" s="1"/>
  <c r="B4" i="11" a="1"/>
  <c r="B4" i="11" s="1"/>
  <c r="C4" i="11" a="1"/>
  <c r="C4" i="11" s="1"/>
  <c r="D4" i="11" a="1"/>
  <c r="D4" i="11" s="1"/>
  <c r="E4" i="11" a="1"/>
  <c r="E4" i="11" s="1"/>
  <c r="B5" i="11" a="1"/>
  <c r="B5" i="11" s="1"/>
  <c r="C5" i="11" a="1"/>
  <c r="C5" i="11" s="1"/>
  <c r="D5" i="11" a="1"/>
  <c r="D5" i="11" s="1"/>
  <c r="E5" i="11" a="1"/>
  <c r="E5" i="11" s="1"/>
  <c r="B6" i="11" a="1"/>
  <c r="B6" i="11" s="1"/>
  <c r="C6" i="11" a="1"/>
  <c r="C6" i="11" s="1"/>
  <c r="D6" i="11" a="1"/>
  <c r="D6" i="11" s="1"/>
  <c r="E6" i="11" a="1"/>
  <c r="E6" i="11" s="1"/>
  <c r="B7" i="11" a="1"/>
  <c r="B7" i="11" s="1"/>
  <c r="C7" i="11" a="1"/>
  <c r="C7" i="11" s="1"/>
  <c r="D7" i="11" a="1"/>
  <c r="D7" i="11" s="1"/>
  <c r="E7" i="11" a="1"/>
  <c r="E7" i="11" s="1"/>
  <c r="B8" i="11" a="1"/>
  <c r="B8" i="11" s="1"/>
  <c r="C8" i="11" a="1"/>
  <c r="C8" i="11" s="1"/>
  <c r="D8" i="11" a="1"/>
  <c r="D8" i="11" s="1"/>
  <c r="E8" i="11" a="1"/>
  <c r="E8" i="11" s="1"/>
  <c r="B9" i="11" a="1"/>
  <c r="B9" i="11" s="1"/>
  <c r="C9" i="11" a="1"/>
  <c r="C9" i="11" s="1"/>
  <c r="D9" i="11" a="1"/>
  <c r="D9" i="11" s="1"/>
  <c r="E9" i="11" a="1"/>
  <c r="E9" i="11" s="1"/>
  <c r="E27" i="11" l="1"/>
  <c r="D24" i="11"/>
  <c r="D27" i="11"/>
  <c r="C27" i="11"/>
  <c r="B27" i="11"/>
  <c r="E24" i="11"/>
  <c r="C24" i="11"/>
  <c r="B24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<sst xmlns="http://schemas.openxmlformats.org/spreadsheetml/2006/main" count="105990" uniqueCount="43463">
  <si>
    <t>title</t>
  </si>
  <si>
    <t>totalScore</t>
  </si>
  <si>
    <t>reviewsCount</t>
  </si>
  <si>
    <t>street</t>
  </si>
  <si>
    <t>city</t>
  </si>
  <si>
    <t>state</t>
  </si>
  <si>
    <t>countryCode</t>
  </si>
  <si>
    <t>website</t>
  </si>
  <si>
    <t>phone</t>
  </si>
  <si>
    <t>categoryName</t>
  </si>
  <si>
    <t>url</t>
  </si>
  <si>
    <t>– R. Riachuelo</t>
  </si>
  <si>
    <t>R. Riachuelo, 124</t>
  </si>
  <si>
    <t>Rio de Janeiro</t>
  </si>
  <si>
    <t>BR</t>
  </si>
  <si>
    <t>Hotel</t>
  </si>
  <si>
    <t>https://www.google.com/maps/search/?api=1&amp;query=%E2%80%93%20R.%20Riachuelo&amp;query_place_id=ChIJx3tYmNh_mQARim_DQCoZnBs</t>
  </si>
  <si>
    <t>37 hostel</t>
  </si>
  <si>
    <t>R. do Morro, 37</t>
  </si>
  <si>
    <t>Ipubi</t>
  </si>
  <si>
    <t>Pernambuco</t>
  </si>
  <si>
    <t>https://www.facebook.com/37hostel/</t>
  </si>
  <si>
    <t>+55 84 99221-5964</t>
  </si>
  <si>
    <t>Motel</t>
  </si>
  <si>
    <t>https://www.google.com/maps/search/?api=1&amp;query=37%20hostel&amp;query_place_id=ChIJExHL9OaPsgcR2uJEQuUkNHg</t>
  </si>
  <si>
    <t>44 Residence</t>
  </si>
  <si>
    <t>R. Ó de Almeida, 545</t>
  </si>
  <si>
    <t>Belém</t>
  </si>
  <si>
    <t>Pará</t>
  </si>
  <si>
    <t>https://44residence.com/</t>
  </si>
  <si>
    <t>https://www.google.com/maps/search/?api=1&amp;query=44%20Residence&amp;query_place_id=ChIJce4K7ROPpJIR0if_T7CGzp4</t>
  </si>
  <si>
    <t>A Silva da Costa</t>
  </si>
  <si>
    <t>R. Europa</t>
  </si>
  <si>
    <t>São Luís</t>
  </si>
  <si>
    <t>Maranhão</t>
  </si>
  <si>
    <t>https://www.google.com/maps/search/?api=1&amp;query=A%20Silva%20da%20Costa&amp;query_place_id=ChIJ8ebmFwCT9gcRbHBqzN0ewJ4</t>
  </si>
  <si>
    <t>Aa</t>
  </si>
  <si>
    <t>Rua Dallas, A15</t>
  </si>
  <si>
    <t>Manaus</t>
  </si>
  <si>
    <t>Amazonas</t>
  </si>
  <si>
    <t>Albergue</t>
  </si>
  <si>
    <t>https://www.google.com/maps/search/?api=1&amp;query=Aa&amp;query_place_id=ChIJQcBWYcobbJIR40CsDmThE2s</t>
  </si>
  <si>
    <t>Abrigo Caramelos do Vale</t>
  </si>
  <si>
    <t>Av. Edgar Píres de Castro, 3899</t>
  </si>
  <si>
    <t>Porto Alegre</t>
  </si>
  <si>
    <t>Rio Grande do Sul</t>
  </si>
  <si>
    <t>https://www.google.com/maps/search/?api=1&amp;query=Abrigo%20Caramelos%20do%20Vale&amp;query_place_id=ChIJ1foMZQCbGZUR2U3DRUuXKuQ</t>
  </si>
  <si>
    <t>Acai Motel</t>
  </si>
  <si>
    <t>GO-320, km 04</t>
  </si>
  <si>
    <t>Paraúna</t>
  </si>
  <si>
    <t>Goiás</t>
  </si>
  <si>
    <t>+55 64 99319-1429</t>
  </si>
  <si>
    <t>https://www.google.com/maps/search/?api=1&amp;query=Acai%20Motel&amp;query_place_id=ChIJPxAmRT_vYJMRwGU35sPIqls</t>
  </si>
  <si>
    <t>Açai Palace Hotel</t>
  </si>
  <si>
    <t>Av. Antônio Coelho de Carvalho, 1399</t>
  </si>
  <si>
    <t>Macapá</t>
  </si>
  <si>
    <t>Amapá</t>
  </si>
  <si>
    <t>+55 96 3223-4899</t>
  </si>
  <si>
    <t>https://www.google.com/maps/search/?api=1&amp;query=A%C3%A7ai%20Palace%20Hotel&amp;query_place_id=ChIJD9z8qw7hYY0ReGZVhb7xNnU</t>
  </si>
  <si>
    <t>Adriane</t>
  </si>
  <si>
    <t>R. Gomes Jardim, 201</t>
  </si>
  <si>
    <t>https://www.google.com/maps/search/?api=1&amp;query=Adriane&amp;query_place_id=ChIJAeCJYTN5GZURBQNJ-f48l6Q</t>
  </si>
  <si>
    <t>Airbnb do Luís</t>
  </si>
  <si>
    <t>R. Dois</t>
  </si>
  <si>
    <t>+55 98 98831-2774</t>
  </si>
  <si>
    <t>Apart hotel</t>
  </si>
  <si>
    <t>https://www.google.com/maps/search/?api=1&amp;query=Airbnb%20do%20Lu%C3%ADs&amp;query_place_id=ChIJRX4fCaeR9gcRGaYodcLyUW4</t>
  </si>
  <si>
    <t>alameda das flavias</t>
  </si>
  <si>
    <t>Av. dos Xavantes, 770</t>
  </si>
  <si>
    <t>https://www.google.com/maps/search/?api=1&amp;query=alameda%20das%20flavias&amp;query_place_id=ChIJ00WCSQDhYY0R9vBSbogjcaQ</t>
  </si>
  <si>
    <t>Av. Sete de Setembro</t>
  </si>
  <si>
    <t>Petrolina</t>
  </si>
  <si>
    <t>https://www.google.com/maps/search/?api=1&amp;query=Albergue&amp;query_place_id=ChIJDZ2cfQBxcwcRCG9nJACWOUI</t>
  </si>
  <si>
    <t>R. das Caravelas, 612</t>
  </si>
  <si>
    <t>Apartamento</t>
  </si>
  <si>
    <t>https://www.google.com/maps/search/?api=1&amp;query=Albergue&amp;query_place_id=ChIJ3QgtEayb9gcRIXuIKJefPlU</t>
  </si>
  <si>
    <t>albergue bisca</t>
  </si>
  <si>
    <t>R. Adolfo Muhlman, 84</t>
  </si>
  <si>
    <t>Pinhais</t>
  </si>
  <si>
    <t>Paraná</t>
  </si>
  <si>
    <t>https://www.google.com/maps/search/?api=1&amp;query=albergue%20bisca&amp;query_place_id=ChIJXWdmBADv3JQRednpwPsm2sA</t>
  </si>
  <si>
    <t>Albergue Gravatá</t>
  </si>
  <si>
    <t>Av. Governador Agamenon Magalhães, 317</t>
  </si>
  <si>
    <t>Gravatá</t>
  </si>
  <si>
    <t>https://www.google.com/maps/search/?api=1&amp;query=Albergue%20Gravat%C3%A1&amp;query_place_id=ChIJOR7tRihIqgcR6pcBdYpG8gw</t>
  </si>
  <si>
    <t>Aldeia Multiétinica do Tio Marquinho</t>
  </si>
  <si>
    <t>Tv. Humaitá, 3298</t>
  </si>
  <si>
    <t>+55 91 98523-8072</t>
  </si>
  <si>
    <t>Hospedagem</t>
  </si>
  <si>
    <t>https://www.google.com/maps/search/?api=1&amp;query=Aldeia%20Multi%C3%A9tinica%20do%20Tio%20Marquinho&amp;query_place_id=ChIJMbvEWzyNpJIRqquOTubrgPU</t>
  </si>
  <si>
    <t>Alimentos</t>
  </si>
  <si>
    <t>R. Santos Dumont, 15</t>
  </si>
  <si>
    <t>Crato</t>
  </si>
  <si>
    <t>Ceará</t>
  </si>
  <si>
    <t>+55 88 99627-2049</t>
  </si>
  <si>
    <t>https://www.google.com/maps/search/?api=1&amp;query=Alimentos&amp;query_place_id=ChIJLbp6l2SEoQcR5OK3S9-3PJ4</t>
  </si>
  <si>
    <t>Alojamento São Francisco</t>
  </si>
  <si>
    <t>Av. João Basílio Tavares, 335</t>
  </si>
  <si>
    <t>Mazagão</t>
  </si>
  <si>
    <t>https://www.google.com/maps/search/?api=1&amp;query=Alojamento%20S%C3%A3o%20Francisco&amp;query_place_id=ChIJ35Edz9wHnpIRCkmhJJmTxfU</t>
  </si>
  <si>
    <t>Alu Flat lounge</t>
  </si>
  <si>
    <t>R. Fernando Cutrim, s/n</t>
  </si>
  <si>
    <t>+55 98 98519-4215</t>
  </si>
  <si>
    <t>https://www.google.com/maps/search/?api=1&amp;query=Alu%20Flat%20lounge&amp;query_place_id=ChIJMavuXvuN9gcRMPCr892piF4</t>
  </si>
  <si>
    <t>ALU HOTEL</t>
  </si>
  <si>
    <t>R. das Paparaubas, 03 - QD 11</t>
  </si>
  <si>
    <t>https://www.google.com/maps/search/?api=1&amp;query=ALU%20HOTEL&amp;query_place_id=ChIJlSlSmfOP9gcR0uNcgrlIG1k</t>
  </si>
  <si>
    <t>Aluguel de quarto - Fernando Leão</t>
  </si>
  <si>
    <t>Ao lado do Supermercado vitória, na - R. Londrina, 22 - sobrado</t>
  </si>
  <si>
    <t>Barro Alto</t>
  </si>
  <si>
    <t>+55 62 99800-9864</t>
  </si>
  <si>
    <t>https://www.google.com/maps/search/?api=1&amp;query=Aluguel%20de%20quarto%20-%20Fernando%20Le%C3%A3o&amp;query_place_id=ChIJ59_p5dZNQ5MR7XmMhuVI3_o</t>
  </si>
  <si>
    <t>Aluguel de quartos em POA Unidade João Pessoa</t>
  </si>
  <si>
    <t>Av. João Pessoa, 817</t>
  </si>
  <si>
    <t>+55 51 98162-5160</t>
  </si>
  <si>
    <t>https://www.google.com/maps/search/?api=1&amp;query=Aluguel%20de%20quartos%20em%20POA%20Unidade%20Jo%C3%A3o%20Pessoa&amp;query_place_id=ChIJgfskTkJ5GZURrRcpjy_ETz4</t>
  </si>
  <si>
    <t>Aluguel Temporada Guarapari</t>
  </si>
  <si>
    <t>Av. Praiana, 1451</t>
  </si>
  <si>
    <t>Guarapari</t>
  </si>
  <si>
    <t>Espírito Santo</t>
  </si>
  <si>
    <t>+55 67 98458-2048</t>
  </si>
  <si>
    <t>https://www.google.com/maps/search/?api=1&amp;query=Aluguel%20Temporada%20Guarapari&amp;query_place_id=ChIJzXv0r8xXuAARxSLgwQyYoOU</t>
  </si>
  <si>
    <t>Alyssacraft1blox</t>
  </si>
  <si>
    <t>R. Manduca Nunes, 12</t>
  </si>
  <si>
    <t>+55 51 99206-5721</t>
  </si>
  <si>
    <t>https://www.google.com/maps/search/?api=1&amp;query=Alyssacraft1blox&amp;query_place_id=ChIJ6bDxobuDGZUR4xuJYPh64PQ</t>
  </si>
  <si>
    <t>AMAZON BACK PACKERS DJALMA</t>
  </si>
  <si>
    <t>MINISHOPPING BEVELY HILLS - Av. Djalma Batista, 2339 - PISO 2</t>
  </si>
  <si>
    <t>+55 92 99489-7252</t>
  </si>
  <si>
    <t>https://www.google.com/maps/search/?api=1&amp;query=AMAZON%20BACK%20PACKERS%20DJALMA&amp;query_place_id=ChIJ9fYP3acabJIRMdmozQ97WuY</t>
  </si>
  <si>
    <t>Amazon Geo</t>
  </si>
  <si>
    <t>Edifício Palácio do Comercio - Av. Eduardo Ribeiro, 1303</t>
  </si>
  <si>
    <t>http://amazongeo.com/</t>
  </si>
  <si>
    <t>https://www.google.com/maps/search/?api=1&amp;query=Amazon%20Geo&amp;query_place_id=ChIJlTmAC30FbJIRZpdp37cSihY</t>
  </si>
  <si>
    <t>Ouricuri</t>
  </si>
  <si>
    <t>https://www.google.com/maps/search/?api=1&amp;query=Amazonas&amp;query_place_id=ChIJW44NTaSNnwcRSoaCCaN5MDk</t>
  </si>
  <si>
    <t>American Flat Apartamento Aluguel SLZ</t>
  </si>
  <si>
    <t>American Flat - Av. dos Holandeses, S/N</t>
  </si>
  <si>
    <t>https://www.booking.com/hotel/br/lindo-flat-apartamento-proximo-a-praia-com-vista.pt-br.html</t>
  </si>
  <si>
    <t>https://www.google.com/maps/search/?api=1&amp;query=American%20Flat%20Apartamento%20Aluguel%20SLZ&amp;query_place_id=ChIJBwP-2SKN9gcROSQhP34XTi0</t>
  </si>
  <si>
    <t>AMILL HOSTEL</t>
  </si>
  <si>
    <t>R. Tapajós, 512</t>
  </si>
  <si>
    <t>https://amill-hostel.negocio.site/?utm_source=gmb&amp;utm_medium=referral</t>
  </si>
  <si>
    <t>https://www.google.com/maps/search/?api=1&amp;query=AMILL%20HOSTEL&amp;query_place_id=ChIJ-cQB7AEFbJIRSjNKraPWdjw</t>
  </si>
  <si>
    <t>Anauê Jungle Chalés</t>
  </si>
  <si>
    <t>R. Cedrinho</t>
  </si>
  <si>
    <t>https://anauejunglechales.com.br/</t>
  </si>
  <si>
    <t>+55 92 99419-7052</t>
  </si>
  <si>
    <t>Pousada</t>
  </si>
  <si>
    <t>https://www.google.com/maps/search/?api=1&amp;query=Anau%C3%AA%20Jungle%20Chal%C3%A9s&amp;query_place_id=ChIJ9RFbrLo9bJIRD_oDb1RL84U</t>
  </si>
  <si>
    <t>Anburgue noite</t>
  </si>
  <si>
    <t>R. Furtunato Silva, 224</t>
  </si>
  <si>
    <t>Pedra Branca</t>
  </si>
  <si>
    <t>https://www.google.com/maps/search/?api=1&amp;query=Anburgue%20noite&amp;query_place_id=ChIJNegQoHafvQcRzytNO3qWNY8</t>
  </si>
  <si>
    <t>anjos da fe</t>
  </si>
  <si>
    <t>R. dos Cedros, casa 12</t>
  </si>
  <si>
    <t>https://anjosdafe.lojavirtualnuvem.com.br/</t>
  </si>
  <si>
    <t>+55 98 99220-0800</t>
  </si>
  <si>
    <t>Alojamento</t>
  </si>
  <si>
    <t>https://www.google.com/maps/search/?api=1&amp;query=anjos%20da%20fe&amp;query_place_id=ChIJFWtsUxiP9gcRskX_hR0T-DQ</t>
  </si>
  <si>
    <t>Annas Hostel</t>
  </si>
  <si>
    <t>Rua Buritis, Quadra 23, Lote 11, S/n</t>
  </si>
  <si>
    <t>Alto Paraíso de Goiás</t>
  </si>
  <si>
    <t>+55 61 99339-0319</t>
  </si>
  <si>
    <t>https://www.google.com/maps/search/?api=1&amp;query=Annas%20Hostel&amp;query_place_id=ChIJB3T1rHsLRZMR-UFDlA6xBOY</t>
  </si>
  <si>
    <t>Apart em Belém Modern</t>
  </si>
  <si>
    <t>R. Antônio Barreto, 140 - apt. 1402</t>
  </si>
  <si>
    <t>https://maistelecombelem.wixsite.com/aptoembelemodern</t>
  </si>
  <si>
    <t>+55 91 98115-6647</t>
  </si>
  <si>
    <t>https://www.google.com/maps/search/?api=1&amp;query=Apart%20em%20Bel%C3%A9m%20Modern&amp;query_place_id=ChIJCdMua_WPpJIRlqDE5FPLoBo</t>
  </si>
  <si>
    <t>APART HOTEL MANAUS UN 2525</t>
  </si>
  <si>
    <t>Av. Constantino Nery, 2525</t>
  </si>
  <si>
    <t>+55 92 98446-8871</t>
  </si>
  <si>
    <t>https://www.google.com/maps/search/?api=1&amp;query=APART%20HOTEL%20MANAUS%20UN%202525&amp;query_place_id=ChIJ5d4b7QcQbJIRGWnbji1vJAk</t>
  </si>
  <si>
    <t>Apart Hotel Mont Blanc</t>
  </si>
  <si>
    <t>Av. Fab, 3744</t>
  </si>
  <si>
    <t>https://www.google.com/maps/search/?api=1&amp;query=Apart%20Hotel%20Mont%20Blanc&amp;query_place_id=ChIJUxw1H5DhYY0RH2p4MxONNCY</t>
  </si>
  <si>
    <t>Apart Hotel Pioneiro</t>
  </si>
  <si>
    <t>Av. Mercúrio Norte</t>
  </si>
  <si>
    <t>Chapadão do Céu</t>
  </si>
  <si>
    <t>+55 64 99911-2009</t>
  </si>
  <si>
    <t>https://www.google.com/maps/search/?api=1&amp;query=Apart%20Hotel%20Pioneiro&amp;query_place_id=ChIJq10YcPBVnZQRwzh9IOEnW_E</t>
  </si>
  <si>
    <t>R. Costa Júnior, 1233</t>
  </si>
  <si>
    <t>Jacarezinho</t>
  </si>
  <si>
    <t>https://www.facebook.com/ricar.condominios.5</t>
  </si>
  <si>
    <t>+55 43 99880-6723</t>
  </si>
  <si>
    <t>https://www.google.com/maps/search/?api=1&amp;query=Apartamentos&amp;query_place_id=ChIJ16baFVYmwJQRvQOv5Nf69BU</t>
  </si>
  <si>
    <t>Apartamento 303</t>
  </si>
  <si>
    <t>Av. Liberdade, 3 - apartamento 303</t>
  </si>
  <si>
    <t>Olinda</t>
  </si>
  <si>
    <t>+55 81 97900-4985</t>
  </si>
  <si>
    <t>https://www.google.com/maps/search/?api=1&amp;query=Apartamento%20303&amp;query_place_id=ChIJ4QMhqbsiqwcRLSEf8rLV9Ms</t>
  </si>
  <si>
    <t>Apartamento do Topázio</t>
  </si>
  <si>
    <t>Passagem São José, 5</t>
  </si>
  <si>
    <t>https://www.google.com/maps/search/?api=1&amp;query=Apartamento%20do%20Top%C3%A1zio&amp;query_place_id=ChIJFZfGGQCNpJIRgUAHuVnBmv4</t>
  </si>
  <si>
    <t>APARTAMENTO SEMI MOBILIADO 301</t>
  </si>
  <si>
    <t>Av. Pastor Ernesto Schlieper, 85</t>
  </si>
  <si>
    <t>+55 51 99113-4949</t>
  </si>
  <si>
    <t>https://www.google.com/maps/search/?api=1&amp;query=APARTAMENTO%20SEMI%20MOBILIADO%20301&amp;query_place_id=ChIJaym6srZ3GZURq5LaP9LucZY</t>
  </si>
  <si>
    <t>Apartamento Temporada Pls</t>
  </si>
  <si>
    <t>R. Danilo Mendonça, Qd. 19 - Lt 41 (esquina</t>
  </si>
  <si>
    <t>Palmeiras de Goiás</t>
  </si>
  <si>
    <t>+55 64 99950-6805</t>
  </si>
  <si>
    <t>https://www.google.com/maps/search/?api=1&amp;query=Apartamento%20Temporada%20Pls&amp;query_place_id=ChIJs88lmncjXpMRmIfSEt8j6NU</t>
  </si>
  <si>
    <t>Apartamento tipo suites belem pra temporada</t>
  </si>
  <si>
    <t>R. Domingos Marreiros, 1769</t>
  </si>
  <si>
    <t>+55 96 99100-5086</t>
  </si>
  <si>
    <t>https://www.google.com/maps/search/?api=1&amp;query=Apartamento%20tipo%20suites%20belem%20pra%20temporada&amp;query_place_id=ChIJA8wQUW6NpJIRAHiNHGb1-vQ</t>
  </si>
  <si>
    <t>ARIES HOSPEDARIA</t>
  </si>
  <si>
    <t>R. Buenos Aires, 82</t>
  </si>
  <si>
    <t>https://www.google.com/maps/search/?api=1&amp;query=ARIES%20HOSPEDARIA&amp;query_place_id=ChIJI_t0g15_mQARxXkddJKBh5M</t>
  </si>
  <si>
    <t>asa da sogra</t>
  </si>
  <si>
    <t>R. Augusto dos Anjos, 1</t>
  </si>
  <si>
    <t>Cama e café</t>
  </si>
  <si>
    <t>https://www.google.com/maps/search/?api=1&amp;query=asa%20da%20sogra&amp;query_place_id=ChIJxd_AfACP9gcRIa2_dP8ypIc</t>
  </si>
  <si>
    <t>Associação ABPEC</t>
  </si>
  <si>
    <t>Vila Coquilho, 7</t>
  </si>
  <si>
    <t>https://www.google.com/maps/search/?api=1&amp;query=Associa%C3%A7%C3%A3o%20ABPEC&amp;query_place_id=ChIJqWIjQzCd9gcRUhdCg_A0ZsA</t>
  </si>
  <si>
    <t>Associação Brasileira da Ind de Hotéis do Pará</t>
  </si>
  <si>
    <t>Av. Pres. Vargas, 882</t>
  </si>
  <si>
    <t>https://www.google.com/maps/search/?api=1&amp;query=Associa%C3%A7%C3%A3o%20Brasileira%20da%20Ind%20de%20Hot%C3%A9is%20do%20Par%C3%A1&amp;query_place_id=ChIJcZ5N342OpJIRWgdVGqDXV78</t>
  </si>
  <si>
    <t>Avenida das Safiras</t>
  </si>
  <si>
    <t>Marginal - BR-163, KM-1185</t>
  </si>
  <si>
    <t>Itaituba</t>
  </si>
  <si>
    <t>https://www.google.com/maps/search/?api=1&amp;query=Avenida%20das%20Safiras&amp;query_place_id=ChIJW7BVCAANWJIRmJ5DdPDVo1I</t>
  </si>
  <si>
    <t>Baeh Buenos Aires Equip Hoteleir</t>
  </si>
  <si>
    <t>R. Regente Feijó, 51</t>
  </si>
  <si>
    <t>https://www.google.com/maps/search/?api=1&amp;query=Baeh%20Buenos%20Aires%20Equip%20Hoteleir&amp;query_place_id=ChIJ5wCrgGh_mQARzIFUqzSzKoA</t>
  </si>
  <si>
    <t>Bahs</t>
  </si>
  <si>
    <t>Altamira</t>
  </si>
  <si>
    <t>https://www.google.com/maps/search/?api=1&amp;query=Bahs&amp;query_place_id=ChIJ8exXdwAt_5IRrBD4wJaVn_0</t>
  </si>
  <si>
    <t>Banzeiro Hostel</t>
  </si>
  <si>
    <t>Passagem José Bonifácio, 183</t>
  </si>
  <si>
    <t>https://www.google.com/maps/search/?api=1&amp;query=Banzeiro%20Hostel&amp;query_place_id=ChIJ39QyVyzhYY0RZAK8nTILUhw</t>
  </si>
  <si>
    <t>BARRACO DO LUIS</t>
  </si>
  <si>
    <t>Rurópolis</t>
  </si>
  <si>
    <t>https://www.google.com/maps/search/?api=1&amp;query=BARRACO%20DO%20LUIS&amp;query_place_id=ChIJizW5TNxd9ZIROSevETyWvGU</t>
  </si>
  <si>
    <t>Batistão House</t>
  </si>
  <si>
    <t>Travessa Siqueira Mendes</t>
  </si>
  <si>
    <t>+55 91 99390-1005</t>
  </si>
  <si>
    <t>https://www.google.com/maps/search/?api=1&amp;query=Batist%C3%A3o%20House&amp;query_place_id=ChIJ1_742xtrpJIRPF5JkHlvKbg</t>
  </si>
  <si>
    <t>BBB Rooms Centro Belem PA</t>
  </si>
  <si>
    <t>R. Aristides Lobo, 485</t>
  </si>
  <si>
    <t>https://www.google.com/maps/search/?api=1&amp;query=BBB%20Rooms%20Centro%20Belem%20PA&amp;query_place_id=ChIJA-NLVpKOpJIRiJz7-bT-9V4</t>
  </si>
  <si>
    <t>BBB Rooms Marechal Rondon Ji-Paraná RO</t>
  </si>
  <si>
    <t>Av. Mal. Rondon, 1845 - Centro, Ji-Paraná - RO (in Hotel Nova Era)</t>
  </si>
  <si>
    <t>Ji-Paraná</t>
  </si>
  <si>
    <t>Rondônia</t>
  </si>
  <si>
    <t>https://www.google.com/maps/search/?api=1&amp;query=BBB%20Rooms%20Marechal%20Rondon%20Ji-Paran%C3%A1%20RO&amp;query_place_id=ChIJhUrFAhWbyZMRWjoGEUaNOtI</t>
  </si>
  <si>
    <t>Bianca</t>
  </si>
  <si>
    <t>Linhares</t>
  </si>
  <si>
    <t>https://www.google.com/maps/search/?api=1&amp;query=Bianca&amp;query_place_id=ChIJo50BEAAltgARizdLX_RWdO4</t>
  </si>
  <si>
    <t>Botucatu são Paulo</t>
  </si>
  <si>
    <t>Castelo Branco</t>
  </si>
  <si>
    <t>Castelo</t>
  </si>
  <si>
    <t>https://www.google.com/maps/search/?api=1&amp;query=Botucatu%20s%C3%A3o%20Paulo&amp;query_place_id=ChIJm7EzFAB9uQARHVgfdd4x6lo</t>
  </si>
  <si>
    <t>Brisa</t>
  </si>
  <si>
    <t>R. Ananias Neto, 177 - Lj</t>
  </si>
  <si>
    <t>Aracruz</t>
  </si>
  <si>
    <t>https://www.google.com/maps/search/?api=1&amp;query=Brisa&amp;query_place_id=ChIJs6CHr4PqtwARiUmypIGLYgU</t>
  </si>
  <si>
    <t>Bristol Hotel Marambaia (em obras)</t>
  </si>
  <si>
    <t>Av. Pedro Álvares Cabral, 9031</t>
  </si>
  <si>
    <t>https://bristolhoteis.com.br/</t>
  </si>
  <si>
    <t>https://www.google.com/maps/search/?api=1&amp;query=Bristol%20Hotel%20Marambaia%20(em%20obras)&amp;query_place_id=ChIJYeaQcQCLpJIRdXB7PopEcw0</t>
  </si>
  <si>
    <t>Brunei - Retiro Espiritual</t>
  </si>
  <si>
    <t>Estr. Francisca de Oliveira Vieira, 246</t>
  </si>
  <si>
    <t>https://www.google.com/maps/search/?api=1&amp;query=Brunei%20-%20Retiro%20Espiritual&amp;query_place_id=ChIJg471RnyFGZUR6aadFtJtpDk</t>
  </si>
  <si>
    <t>BuenosAires</t>
  </si>
  <si>
    <t>Conjunto Residencial, S/N</t>
  </si>
  <si>
    <t>Sirinhaém</t>
  </si>
  <si>
    <t>https://www.google.com/maps/search/?api=1&amp;query=BuenosAires&amp;query_place_id=ChIJI17kOQCFqgcRtc1HfFOsdJA</t>
  </si>
  <si>
    <t>ByB</t>
  </si>
  <si>
    <t>31 Rua Miguel Lemos Miguel Lemos y nossa de</t>
  </si>
  <si>
    <t>+55 21 98014-3363</t>
  </si>
  <si>
    <t>https://www.google.com/maps/search/?api=1&amp;query=ByB&amp;query_place_id=ChIJd8momEDVmwARyA2FlaBIh3Y</t>
  </si>
  <si>
    <t>C&amp;C_Casa amarela</t>
  </si>
  <si>
    <t>Santana do Araguaia</t>
  </si>
  <si>
    <t>https://www.google.com/maps/search/?api=1&amp;query=C%26C_Casa%20amarela&amp;query_place_id=ChIJkTj22IZLH5MRvacqe3lO7mg</t>
  </si>
  <si>
    <t>Cachorro</t>
  </si>
  <si>
    <t>R. Alexander Graham Bell, 679</t>
  </si>
  <si>
    <t>Londrina</t>
  </si>
  <si>
    <t>https://www.google.com/maps/search/?api=1&amp;query=Cachorro&amp;query_place_id=ChIJ5dldCgBb65QRD8JqdToryzo</t>
  </si>
  <si>
    <t>California Hotel</t>
  </si>
  <si>
    <t>São Mateus</t>
  </si>
  <si>
    <t>https://www.google.com/maps/search/?api=1&amp;query=California%20Hotel&amp;query_place_id=ChIJ64n6ZFwMygARDMZL3MUDDBY</t>
  </si>
  <si>
    <t>Camping PRT Jazcuri</t>
  </si>
  <si>
    <t>Rio Trombetas zona rural</t>
  </si>
  <si>
    <t>Oriximiná</t>
  </si>
  <si>
    <t>+55 91 98559-8851</t>
  </si>
  <si>
    <t>https://www.google.com/maps/search/?api=1&amp;query=Camping%20PRT%20Jazcuri&amp;query_place_id=ChIJzVhhOhFNeZIR9R0-iLG3orI</t>
  </si>
  <si>
    <t>Candeias Everest</t>
  </si>
  <si>
    <t>Av. da Cavalhada</t>
  </si>
  <si>
    <t>+55 51 3136-4017</t>
  </si>
  <si>
    <t>https://www.google.com/maps/search/?api=1&amp;query=Candeias%20Everest&amp;query_place_id=ChIJATwKeuGDGZURSGlaGNPfyLQ</t>
  </si>
  <si>
    <t>canela</t>
  </si>
  <si>
    <t>Av. Cel. Marcos, 627</t>
  </si>
  <si>
    <t>https://www.google.com/maps/search/?api=1&amp;query=canela&amp;query_place_id=ChIJFWA3CNSDGZURIaClFk_5t3k</t>
  </si>
  <si>
    <t>Caosripa cb</t>
  </si>
  <si>
    <t>Crubixá, Alfredo Chaves</t>
  </si>
  <si>
    <t>João Neiva</t>
  </si>
  <si>
    <t>https://www.google.com/maps/search/?api=1&amp;query=Caosripa%20cb&amp;query_place_id=ChIJ_Z6rJgC_twARhlJUGYvEH0o</t>
  </si>
  <si>
    <t>Capri Motel</t>
  </si>
  <si>
    <t>Av. Castelo Branco, 700</t>
  </si>
  <si>
    <t>http://instagram.com/caprimotelcrato</t>
  </si>
  <si>
    <t>+55 88 2157-9418</t>
  </si>
  <si>
    <t>https://www.google.com/maps/search/?api=1&amp;query=Capri%20Motel&amp;query_place_id=ChIJMzyWYa-DoQcR4iLnzXk9oRU</t>
  </si>
  <si>
    <t>Carlos trem filho</t>
  </si>
  <si>
    <t>Av. Juscelino Kubitschek de Oliveira, 330</t>
  </si>
  <si>
    <t>https://www.google.com/maps/search/?api=1&amp;query=Carlos%20trem%20filho&amp;query_place_id=ChIJFRUpKAB3GZUR1o2H2Peq3HE</t>
  </si>
  <si>
    <t>cas ozimar</t>
  </si>
  <si>
    <t>R. Ribeirão Claro, 193</t>
  </si>
  <si>
    <t>Curitiba</t>
  </si>
  <si>
    <t>https://www.google.com/maps/search/?api=1&amp;query=cas%20ozimar&amp;query_place_id=ChIJo1ftKkXj3JQRzP9lDo8EEdc</t>
  </si>
  <si>
    <t>Casa Amazônica</t>
  </si>
  <si>
    <t>Rua Dona Sulamita, 100</t>
  </si>
  <si>
    <t>+55 92 99351-3171</t>
  </si>
  <si>
    <t>https://www.google.com/maps/search/?api=1&amp;query=Casa%20Amaz%C3%B4nica&amp;query_place_id=ChIJAQDA-7EabJIR5vAf6j4VLoM</t>
  </si>
  <si>
    <t>Casa Amélia</t>
  </si>
  <si>
    <t>BR-135, 05</t>
  </si>
  <si>
    <t>https://www.google.com/maps/search/?api=1&amp;query=Casa%20Am%C3%A9lia&amp;query_place_id=ChIJ8xXuYK-E9gcR6RUIFIM2oWY</t>
  </si>
  <si>
    <t>Casa Bambuê</t>
  </si>
  <si>
    <t>Tv. Angustura, 3866</t>
  </si>
  <si>
    <t>+55 91 98170-5733</t>
  </si>
  <si>
    <t>https://www.google.com/maps/search/?api=1&amp;query=Casa%20Bambu%C3%AA&amp;query_place_id=ChIJdTSI_KmNpJIRRLOzHmrE5tI</t>
  </si>
  <si>
    <t>Casa da Árvore</t>
  </si>
  <si>
    <t>Rua Professor Luiz Antônio Lopes, 16</t>
  </si>
  <si>
    <t>https://www.google.com/maps/search/?api=1&amp;query=Casa%20da%20%C3%81rvore&amp;query_place_id=ChIJoa2YXSR3GZURIq1ACo8KgcQ</t>
  </si>
  <si>
    <t>Casa da Duluty</t>
  </si>
  <si>
    <t>Av. dos Morangos, 369</t>
  </si>
  <si>
    <t>https://www.google.com/maps/search/?api=1&amp;query=Casa%20da%20Duluty&amp;query_place_id=ChIJrUqyjmnnYY0R7-6hybuGIzA</t>
  </si>
  <si>
    <t>Casa da jenny</t>
  </si>
  <si>
    <t>Tv. da Estrella, 60</t>
  </si>
  <si>
    <t>+55 91 98521-7750</t>
  </si>
  <si>
    <t>Casa de temporada</t>
  </si>
  <si>
    <t>https://www.google.com/maps/search/?api=1&amp;query=Casa%20da%20jenny&amp;query_place_id=ChIJgfkHuSqNpJIRi4l7d9_YtwY</t>
  </si>
  <si>
    <t>Casa da Selma</t>
  </si>
  <si>
    <t>R. Petrolina, 903</t>
  </si>
  <si>
    <t>https://www.google.com/maps/search/?api=1&amp;query=Casa%20da%20Selma&amp;query_place_id=ChIJRbJWVVTnYY0RPMeXgUIYjvM</t>
  </si>
  <si>
    <t>Casa da Serra Pousada</t>
  </si>
  <si>
    <t>R. Ipiranga, km 13</t>
  </si>
  <si>
    <t>Morretes</t>
  </si>
  <si>
    <t>+55 41 98758-3838</t>
  </si>
  <si>
    <t>https://www.google.com/maps/search/?api=1&amp;query=Casa%20da%20Serra%20Pousada&amp;query_place_id=ChIJk5qEPACF3JQRuMkSAjIweys</t>
  </si>
  <si>
    <t>Casa da vó</t>
  </si>
  <si>
    <t>1687, R. Visc. do Rio Branco, Rua</t>
  </si>
  <si>
    <t>+55 41 99891-4090</t>
  </si>
  <si>
    <t>https://www.google.com/maps/search/?api=1&amp;query=Casa%20da%20v%C3%B3&amp;query_place_id=ChIJ__9DpXPk3JQRBxaJwAxfc34</t>
  </si>
  <si>
    <t>Casa da vó Nazaré</t>
  </si>
  <si>
    <t>Passagem São Pedro, 37</t>
  </si>
  <si>
    <t>https://www.google.com/maps/search/?api=1&amp;query=Casa%20da%20v%C3%B3%20Nazar%C3%A9&amp;query_place_id=ChIJLRnhNACNpJIRoIZayRW320s</t>
  </si>
  <si>
    <t>Casa das Almeida</t>
  </si>
  <si>
    <t>R. Santo expedito</t>
  </si>
  <si>
    <t>+55 96 98435-9643</t>
  </si>
  <si>
    <t>https://www.google.com/maps/search/?api=1&amp;query=Casa%20das%20Almeida&amp;query_place_id=ChIJD3S_rPLnYY0RiinMhpYjDMU</t>
  </si>
  <si>
    <t>Casa das Matrizes</t>
  </si>
  <si>
    <t>R. Antônio Rayol</t>
  </si>
  <si>
    <t>Pensão</t>
  </si>
  <si>
    <t>https://www.google.com/maps/search/?api=1&amp;query=Casa%20das%20Matrizes&amp;query_place_id=ChIJxeVFv3aP9gcR64R2HDnc42U</t>
  </si>
  <si>
    <t>CASA DE ACOLHIMENTO ASSISTÊNCIA MUNICIPAL</t>
  </si>
  <si>
    <t>Av. Miguel Labanca</t>
  </si>
  <si>
    <t>São Lourenço da Mata</t>
  </si>
  <si>
    <t>https://www.google.com/maps/search/?api=1&amp;query=CASA%20DE%20ACOLHIMENTO%20ASSIST%C3%8ANCIA%20MUNICIPAL&amp;query_place_id=ChIJEz7mKJkFqwcRR1t8VHKbQFA</t>
  </si>
  <si>
    <t>Casa de Alexandre Araujo</t>
  </si>
  <si>
    <t>R. Cel. Eurípedes Bezerra, 1500</t>
  </si>
  <si>
    <t>https://www.google.com/maps/search/?api=1&amp;query=Casa%20de%20Alexandre%20Araujo&amp;query_place_id=ChIJ18DaBgCR9gcRkZ3VKPEjQU4</t>
  </si>
  <si>
    <t>Casa de Apoio Antonieta de Barros</t>
  </si>
  <si>
    <t>Al. das Acácias, 109</t>
  </si>
  <si>
    <t>https://sinasefepa.org.br/site/casa-antonieta-de-barros/</t>
  </si>
  <si>
    <t>+55 91 2121-0927</t>
  </si>
  <si>
    <t>https://www.google.com/maps/search/?api=1&amp;query=Casa%20de%20Apoio%20Antonieta%20de%20Barros&amp;query_place_id=ChIJcfMdZhKNpJIR66J7gcGy6SE</t>
  </si>
  <si>
    <t>Casa de Apoio Bacabal</t>
  </si>
  <si>
    <t>R. do Norte, 228</t>
  </si>
  <si>
    <t>https://www.google.com/maps/search/?api=1&amp;query=Casa%20de%20Apoio%20Bacabal&amp;query_place_id=ChIJM_lWQgCP9gcREeGsBBGnIcY</t>
  </si>
  <si>
    <t>Casa de Apoio de Afrânio</t>
  </si>
  <si>
    <t>Av. Pernambuco, 197</t>
  </si>
  <si>
    <t>https://www.google.com/maps/search/?api=1&amp;query=Casa%20de%20Apoio%20de%20Afr%C3%A2nio&amp;query_place_id=ChIJ87UwCABxcwcR1xdHQMqpys4</t>
  </si>
  <si>
    <t>Casa de Apoio de Altamira</t>
  </si>
  <si>
    <t>Tv. Humaitá, 2676</t>
  </si>
  <si>
    <t>https://www.google.com/maps/search/?api=1&amp;query=Casa%20de%20Apoio%20de%20Altamira&amp;query_place_id=ChIJPd4UPQCNpJIR-Dxaf4aPiyM</t>
  </si>
  <si>
    <t>Casa de Apoio de Juruti - Unidade Itaituba</t>
  </si>
  <si>
    <t>Alameda Beira Rio</t>
  </si>
  <si>
    <t>https://www.google.com/maps/search/?api=1&amp;query=Casa%20de%20Apoio%20de%20Juruti%20-%20Unidade%20Itaituba&amp;query_place_id=ChIJzQepMwDbX5IRM3feMCfjLDo</t>
  </si>
  <si>
    <t>Casa de Apoio Flora D'Avila</t>
  </si>
  <si>
    <t>R. Padre Adolfo Rhol, 455</t>
  </si>
  <si>
    <t>+55 69 99373-0284</t>
  </si>
  <si>
    <t>https://www.google.com/maps/search/?api=1&amp;query=Casa%20de%20Apoio%20Flora%20D'Avila&amp;query_place_id=ChIJLXGwVACbyZMRdbHQt1NWfPc</t>
  </si>
  <si>
    <t>casa de apoio princesa Curitiba</t>
  </si>
  <si>
    <t>R. Comendador Roseira, 122</t>
  </si>
  <si>
    <t>https://www.google.com/maps/search/?api=1&amp;query=casa%20de%20apoio%20princesa%20Curitiba&amp;query_place_id=ChIJnVJkEwDl3JQRxQFJFp0_rPw</t>
  </si>
  <si>
    <t>Casa de Apoio São Luís Gonzaga</t>
  </si>
  <si>
    <t>R. do Norte, 327</t>
  </si>
  <si>
    <t>https://www.google.com/maps/search/?api=1&amp;query=Casa%20de%20Apoio%20S%C3%A3o%20Lu%C3%ADs%20Gonzaga&amp;query_place_id=ChIJDepV1KSP9gcRuXSO3rVOIAw</t>
  </si>
  <si>
    <t>Casa de Elane</t>
  </si>
  <si>
    <t>R. Pereira Muniz, 09</t>
  </si>
  <si>
    <t>+55 98 98870-6859</t>
  </si>
  <si>
    <t>https://www.google.com/maps/search/?api=1&amp;query=Casa%20de%20Elane&amp;query_place_id=ChIJdSZISeOT9gcRQsuWEYV8YFg</t>
  </si>
  <si>
    <t>Casa De Maria</t>
  </si>
  <si>
    <t>R. Nove, 11</t>
  </si>
  <si>
    <t>https://www.google.com/maps/search/?api=1&amp;query=Casa%20De%20Maria&amp;query_place_id=ChIJ3y1eRySS9gcR-9LnEYIA7Pc</t>
  </si>
  <si>
    <t>Av. Rômulo Maiorana, 1654</t>
  </si>
  <si>
    <t>https://www.google.com/maps/search/?api=1&amp;query=Casa%20De%20Maria&amp;query_place_id=ChIJqVjeYQuMpJIRaDB-Ma1r-0E</t>
  </si>
  <si>
    <t>Casa de Passagem Belém</t>
  </si>
  <si>
    <t>R. Rubéns Cardoso de Brito, 226</t>
  </si>
  <si>
    <t>https://www.google.com/maps/search/?api=1&amp;query=Casa%20de%20Passagem%20Bel%C3%A9m&amp;query_place_id=ChIJs0evlgzl3JQRCKF88KDOUew</t>
  </si>
  <si>
    <t>Casa de passagem de Irati</t>
  </si>
  <si>
    <t>Av. Pres. Getúlio Vargas, 3008</t>
  </si>
  <si>
    <t>Irati</t>
  </si>
  <si>
    <t>+55 42 99909-9899</t>
  </si>
  <si>
    <t>https://www.google.com/maps/search/?api=1&amp;query=Casa%20de%20passagem%20de%20Irati&amp;query_place_id=ChIJWeuIdADV55QRnHLOEt9nIAk</t>
  </si>
  <si>
    <t>Casa de Passagem.</t>
  </si>
  <si>
    <t>Avenida Tiradentes, s/n</t>
  </si>
  <si>
    <t>Santa Tereza de Goiás</t>
  </si>
  <si>
    <t>+55 62 3383-6100</t>
  </si>
  <si>
    <t>https://www.google.com/maps/search/?api=1&amp;query=Casa%20de%20Passagem.&amp;query_place_id=ChIJDQpkTOVdQZMR864dlvcgVQ4</t>
  </si>
  <si>
    <t>Casa de Praia Guarapari</t>
  </si>
  <si>
    <t>Av. das Palmeiras, 98</t>
  </si>
  <si>
    <t>https://www.google.com/maps/search/?api=1&amp;query=Casa%20de%20Praia%20Guarapari&amp;query_place_id=ChIJh-663mf5uAAREeAMT_qj0LA</t>
  </si>
  <si>
    <t>CASA DE PRAIA MONTPISO</t>
  </si>
  <si>
    <t>Beberibe</t>
  </si>
  <si>
    <t>https://www.google.com/maps/search/?api=1&amp;query=CASA%20DE%20PRAIA%20MONTPISO&amp;query_place_id=ChIJ0_y5ZgCPuAcREcnWpwNZXaA</t>
  </si>
  <si>
    <t>CASA DE PRAIA NAVEGANTES</t>
  </si>
  <si>
    <t>R. Caquitos, 64</t>
  </si>
  <si>
    <t>Goiana</t>
  </si>
  <si>
    <t>https://www.google.com/maps/search/?api=1&amp;query=CASA%20DE%20PRAIA%20NAVEGANTES&amp;query_place_id=ChIJE8vPUthdqwcRLC_9Bm4kbkk</t>
  </si>
  <si>
    <t>Casa de repouso bela vida</t>
  </si>
  <si>
    <t>R. Piauí, 1690</t>
  </si>
  <si>
    <t>+55 41 99863-6211</t>
  </si>
  <si>
    <t>https://www.google.com/maps/search/?api=1&amp;query=Casa%20de%20repouso%20bela%20vida&amp;query_place_id=ChIJzWPzJwDl3JQRPSpiKWkmk18</t>
  </si>
  <si>
    <t>Casa do Amaral</t>
  </si>
  <si>
    <t>Av. Marquês da Silveira, 226</t>
  </si>
  <si>
    <t>https://www.google.com/maps/search/?api=1&amp;query=Casa%20do%20Amaral&amp;query_place_id=ChIJAUoPDCcFbJIRmVM9eswK7T0</t>
  </si>
  <si>
    <t>Casa do André young argentino gostoso</t>
  </si>
  <si>
    <t>R. Cel. Juvêncio Sarmento, 890</t>
  </si>
  <si>
    <t>https://www.google.com/maps/search/?api=1&amp;query=Casa%20do%20Andr%C3%A9%20young%20argentino%20gostoso&amp;query_place_id=ChIJa_B7NABlpJIRTBFBUU1ob0g</t>
  </si>
  <si>
    <t>Casa Do Élison</t>
  </si>
  <si>
    <t>Av. Dourados, 146</t>
  </si>
  <si>
    <t>https://www.google.com/maps/search/?api=1&amp;query=Casa%20Do%20%C3%89lison&amp;query_place_id=ChIJw50spgDnYY0RRll61p_9FNs</t>
  </si>
  <si>
    <t>Casa do Estudante Secundarista do Maranhão - CESM</t>
  </si>
  <si>
    <t>R. do Passeio, 861</t>
  </si>
  <si>
    <t>https://www.google.com/maps/search/?api=1&amp;query=Casa%20do%20Estudante%20Secundarista%20do%20Maranh%C3%A3o%20-%20CESM&amp;query_place_id=ChIJDVkBUQuP9gcRopgwFdFVcIs</t>
  </si>
  <si>
    <t>Casa do Fulano</t>
  </si>
  <si>
    <t>Av. São Luís Rei de França, 115</t>
  </si>
  <si>
    <t>https://www.google.com/maps/search/?api=1&amp;query=Casa%20do%20Fulano&amp;query_place_id=ChIJKdAWcwCR9gcRw_R29-lQ8u0</t>
  </si>
  <si>
    <t>Casa do Garcia</t>
  </si>
  <si>
    <t>R. Joaquim Fonseca</t>
  </si>
  <si>
    <t>https://www.google.com/maps/search/?api=1&amp;query=Casa%20do%20Garcia&amp;query_place_id=ChIJjxbNWjmLpJIR-0jwC3QaXx8</t>
  </si>
  <si>
    <t>Casa do iaron</t>
  </si>
  <si>
    <t>R. Boaventura da Silva, 1368</t>
  </si>
  <si>
    <t>https://www.google.com/maps/search/?api=1&amp;query=Casa%20do%20iaron&amp;query_place_id=ChIJiyavL2GPpJIR7G0FLP-RyT0</t>
  </si>
  <si>
    <t>Casa do Luís</t>
  </si>
  <si>
    <t>R. Cajueiro, 856</t>
  </si>
  <si>
    <t>https://www.google.com/maps/search/?api=1&amp;query=Casa%20do%20Lu%C3%ADs&amp;query_place_id=ChIJERpwnKznYY0R1WM1xa0laNU</t>
  </si>
  <si>
    <t>Casa do Paraíba</t>
  </si>
  <si>
    <t>Av. João Paulo II, 1230</t>
  </si>
  <si>
    <t>+55 91 99195-0775</t>
  </si>
  <si>
    <t>https://www.google.com/maps/search/?api=1&amp;query=Casa%20do%20Para%C3%ADba&amp;query_place_id=ChIJSeupSgCNpJIRbdQ1bRoiqOw</t>
  </si>
  <si>
    <t>Casa do Paulo</t>
  </si>
  <si>
    <t>Av. João Paulo II</t>
  </si>
  <si>
    <t>https://www.google.com/maps/search/?api=1&amp;query=Casa%20do%20Paulo&amp;query_place_id=ChIJdXRAfIONpJIRNlUYQQaaODQ</t>
  </si>
  <si>
    <t>casa do tio wag e tia michele</t>
  </si>
  <si>
    <t>https://www.google.com/maps/search/?api=1&amp;query=casa%20do%20tio%20wag%20e%20tia%20michele&amp;query_place_id=ChIJEcLlNAD93JQR32TZYGDiWUI</t>
  </si>
  <si>
    <t>Casa dona Suelma</t>
  </si>
  <si>
    <t>Av. Mato Grosso</t>
  </si>
  <si>
    <t>https://www.google.com/maps/search/?api=1&amp;query=Casa%20dona%20Suelma&amp;query_place_id=ChIJhVHUMgCR9gcRnjXAkMACZXk</t>
  </si>
  <si>
    <t>Casa dos bêbado</t>
  </si>
  <si>
    <t>Amaporã</t>
  </si>
  <si>
    <t>https://www.google.com/maps/search/?api=1&amp;query=Casa%20dos%20b%C3%AAbado&amp;query_place_id=ChIJ9QXxAQRnjZQRWdDwhw0RI7Y</t>
  </si>
  <si>
    <t>Casa dos Botos</t>
  </si>
  <si>
    <t>R. Prudente de Morais, 346</t>
  </si>
  <si>
    <t>https://casadosbotos.wordpress.com/</t>
  </si>
  <si>
    <t>+55 81 98112-0788</t>
  </si>
  <si>
    <t>https://www.google.com/maps/search/?api=1&amp;query=Casa%20dos%20Botos&amp;query_place_id=ChIJVVWxL6UiqwcRn8dhbVDtAjs</t>
  </si>
  <si>
    <t>Casa Familia França</t>
  </si>
  <si>
    <t>Av. Odilo Costa Filho, 10</t>
  </si>
  <si>
    <t>https://www.google.com/maps/search/?api=1&amp;query=Casa%20Familia%20Fran%C3%A7a&amp;query_place_id=ChIJbXXFTEGR9gcRCvwaoM7qgxE</t>
  </si>
  <si>
    <t>Casa Felipe</t>
  </si>
  <si>
    <t>Tv. Mauriti, 2768</t>
  </si>
  <si>
    <t>https://www.google.com/maps/search/?api=1&amp;query=Casa%20Felipe&amp;query_place_id=ChIJUU0AEA2MpJIRQK6afSBxPb0</t>
  </si>
  <si>
    <t>Casa Fluminense</t>
  </si>
  <si>
    <t>Passagem Vinte e Sete de Dezembro, 212</t>
  </si>
  <si>
    <t>https://casafluminense.org.br/</t>
  </si>
  <si>
    <t>+55 21 2516-0193</t>
  </si>
  <si>
    <t>https://www.google.com/maps/search/?api=1&amp;query=Casa%20Fluminense&amp;query_place_id=ChIJrYoMbkGMpJIRfspBcZVwHrE</t>
  </si>
  <si>
    <t>Casa GC Premier</t>
  </si>
  <si>
    <t>R. Bacabal</t>
  </si>
  <si>
    <t>https://www.instagram.com/gleyce.carolinne/profilecard/?igsh=dmJibTVmOTQ4N3Fr</t>
  </si>
  <si>
    <t>+55 98 98401-0000</t>
  </si>
  <si>
    <t>https://www.google.com/maps/search/?api=1&amp;query=Casa%20GC%20Premier&amp;query_place_id=ChIJyeu2oUuP9gcR_eblD2bgez8</t>
  </si>
  <si>
    <t>Casa Joana Gunça</t>
  </si>
  <si>
    <t>Av. Reis Perdigão</t>
  </si>
  <si>
    <t>https://www.google.com/maps/search/?api=1&amp;query=Casa%20Joana%20Gun%C3%A7a&amp;query_place_id=ChIJ-Qf4Vb6P9gcRoF1Yxw9oTCU</t>
  </si>
  <si>
    <t>Casa Lima</t>
  </si>
  <si>
    <t>https://www.google.com/maps/search/?api=1&amp;query=Casa%20Lima&amp;query_place_id=ChIJwU8q6_mJpJIRUItkz-o1E30</t>
  </si>
  <si>
    <t>Casa Lopes Rodrigues</t>
  </si>
  <si>
    <t>Alameda Vitória, 12</t>
  </si>
  <si>
    <t>https://www.google.com/maps/search/?api=1&amp;query=Casa%20Lopes%20Rodrigues&amp;query_place_id=ChIJ6VJZLQBhpJIR3BN9zwu5NBA</t>
  </si>
  <si>
    <t>casa matheus</t>
  </si>
  <si>
    <t>Cambará</t>
  </si>
  <si>
    <t>https://www.google.com/maps/search/?api=1&amp;query=casa%20matheus&amp;query_place_id=ChIJkRH74Aqh6pQRqIkqsTDJ0sQ</t>
  </si>
  <si>
    <t>Casa morador By Mirante do Pico</t>
  </si>
  <si>
    <t>R. Severino Dino da Silva, 700 - casa b</t>
  </si>
  <si>
    <t>Fernando de Noronha</t>
  </si>
  <si>
    <t>+55 81 99643-7088</t>
  </si>
  <si>
    <t>https://www.google.com/maps/search/?api=1&amp;query=Casa%20morador%20By%20Mirante%20do%20Pico&amp;query_place_id=ChIJnxdSvnBSNgYRuNV4SUcih3Q</t>
  </si>
  <si>
    <t>Casa MV</t>
  </si>
  <si>
    <t>Passagem C-1, 50</t>
  </si>
  <si>
    <t>https://www.google.com/maps/search/?api=1&amp;query=Casa%20MV&amp;query_place_id=ChIJhWe2UwCLpJIREtOZ4R87Z3w</t>
  </si>
  <si>
    <t>Casa Odete</t>
  </si>
  <si>
    <t>Tv. do Chaco, 2572</t>
  </si>
  <si>
    <t>https://www.google.com/maps/search/?api=1&amp;query=Casa%20Odete&amp;query_place_id=ChIJtdvA0z-MpJIRjy_sABAwhMo</t>
  </si>
  <si>
    <t>Casa Ondina</t>
  </si>
  <si>
    <t>R. Domingos Marreiros, 1176</t>
  </si>
  <si>
    <t>https://www.google.com/maps/search/?api=1&amp;query=Casa%20Ondina&amp;query_place_id=ChIJp5PWjR-MpJIRWM7NmcGAly4</t>
  </si>
  <si>
    <t>Casa para Locação ND</t>
  </si>
  <si>
    <t>R. Variante, 84</t>
  </si>
  <si>
    <t>https://www.google.com/maps/search/?api=1&amp;query=Casa%20para%20Loca%C3%A7%C3%A3o%20ND&amp;query_place_id=ChIJSYaMbAAVpJIRRthZMrk_Nd4</t>
  </si>
  <si>
    <t>Casa Praia Cotijuba</t>
  </si>
  <si>
    <t>Ilha de Cotijuba cotijuba</t>
  </si>
  <si>
    <t>+55 91 98545-9828</t>
  </si>
  <si>
    <t>https://www.google.com/maps/search/?api=1&amp;query=Casa%20Praia%20Cotijuba&amp;query_place_id=ChIJvenceQB7pJIRIwA5SbJwQoU</t>
  </si>
  <si>
    <t>Casa Praieira</t>
  </si>
  <si>
    <t>Estr. Praia dos Carneiros</t>
  </si>
  <si>
    <t>Tamandaré</t>
  </si>
  <si>
    <t>https://www.google.com/maps/search/?api=1&amp;query=Casa%20Praieira&amp;query_place_id=ChIJ6YteyBiDqgcRaawTnw0gyyI</t>
  </si>
  <si>
    <t>Casa Rabelo</t>
  </si>
  <si>
    <t>R. Belo Horizonte, 26</t>
  </si>
  <si>
    <t>https://www.google.com/maps/search/?api=1&amp;query=Casa%20Rabelo&amp;query_place_id=ChIJP585t8uR9gcRwDYngkTJSIs</t>
  </si>
  <si>
    <t>Casa Rodrigues</t>
  </si>
  <si>
    <t>Passagem Francisco Xavier, 21</t>
  </si>
  <si>
    <t>https://www.google.com/maps/search/?api=1&amp;query=Casa%20Rodrigues&amp;query_place_id=ChIJW5r6naCNpJIRnAEw1er4Owc</t>
  </si>
  <si>
    <t>Casa sgt brwno</t>
  </si>
  <si>
    <t>Passagem Batista, 560</t>
  </si>
  <si>
    <t>https://www.google.com/maps/search/?api=1&amp;query=Casa%20sgt%20brwno&amp;query_place_id=ChIJcb_UA3-LpJIR9snQtTz4TDc</t>
  </si>
  <si>
    <t>Casa temporada Junior</t>
  </si>
  <si>
    <t>R. Espírito Santo, 790</t>
  </si>
  <si>
    <t>Fundão</t>
  </si>
  <si>
    <t>https://www.google.com/maps/search/?api=1&amp;query=Casa%20temporada%20Junior&amp;query_place_id=ChIJqbEhIwDxtwAReZ2dpTUu3rk</t>
  </si>
  <si>
    <t>Casa temporária</t>
  </si>
  <si>
    <t>R. Dep. Arnaldo Faivro Busato, 687</t>
  </si>
  <si>
    <t>São José dos Pinhais</t>
  </si>
  <si>
    <t>https://www.google.com/maps/search/?api=1&amp;query=Casa%20tempor%C3%A1ria&amp;query_place_id=ChIJuSNCjN7x3JQRx1ZTZdKv1rI</t>
  </si>
  <si>
    <t>Casa tia Graça</t>
  </si>
  <si>
    <t>Alameda João de Deus, 08</t>
  </si>
  <si>
    <t>https://www.google.com/maps/search/?api=1&amp;query=Casa%20tia%20Gra%C3%A7a&amp;query_place_id=ChIJD4BGVABrpJIRkf150g9Hvtc</t>
  </si>
  <si>
    <t>Casa tochetto</t>
  </si>
  <si>
    <t>Rua Dante Luiz Júnior, 412</t>
  </si>
  <si>
    <t>https://www.google.com/maps/search/?api=1&amp;query=Casa%20tochetto&amp;query_place_id=ChIJ_ZxDf1j73JQRaJ2_HcmxPJ0</t>
  </si>
  <si>
    <t>Casa10inn</t>
  </si>
  <si>
    <t>R. Rio Tocantins, 10</t>
  </si>
  <si>
    <t>Serra</t>
  </si>
  <si>
    <t>https://casa10inn.com.br/</t>
  </si>
  <si>
    <t>+55 27 99909-5799</t>
  </si>
  <si>
    <t>https://www.google.com/maps/search/?api=1&amp;query=Casa10inn&amp;query_place_id=ChIJh60N3KYZuAARrrJN4eg-bj8</t>
  </si>
  <si>
    <t>Casarão hotel e flats</t>
  </si>
  <si>
    <t>Av. Dr. Antônio Portugal</t>
  </si>
  <si>
    <t>+55 94 99179-3869</t>
  </si>
  <si>
    <t>https://www.google.com/maps/search/?api=1&amp;query=Casar%C3%A3o%20hotel%20e%20flats&amp;query_place_id=ChIJ_Q6lmBBLH5MRDjjGFyAgB5A</t>
  </si>
  <si>
    <t>Casinha Hostel</t>
  </si>
  <si>
    <t>R. do Sol, 317</t>
  </si>
  <si>
    <t>Cabo de Santo Agostinho</t>
  </si>
  <si>
    <t>+55 81 99766-6094</t>
  </si>
  <si>
    <t>https://www.google.com/maps/search/?api=1&amp;query=Casinha%20Hostel&amp;query_place_id=ChIJ20lXzNnpqgcRChj9w1MWTB4</t>
  </si>
  <si>
    <t>R. Cinqüenta, 2-130</t>
  </si>
  <si>
    <t>+55 98 98128-8453</t>
  </si>
  <si>
    <t>https://www.google.com/maps/search/?api=1&amp;query=Castelo&amp;query_place_id=ChIJf8WebLCP9gcRG44BM6zfAok</t>
  </si>
  <si>
    <t>Castelo Princesinha Creche Hotel</t>
  </si>
  <si>
    <t>R. Esperanto, 240</t>
  </si>
  <si>
    <t>https://www.google.com/maps/search/?api=1&amp;query=Castelo%20Princesinha%20Creche%20Hotel&amp;query_place_id=ChIJca-OHq-LpJIRldaZrZ45D0U</t>
  </si>
  <si>
    <t>Ceará do paria</t>
  </si>
  <si>
    <t>Quixeramobim</t>
  </si>
  <si>
    <t>https://www.google.com/maps/search/?api=1&amp;query=Cear%C3%A1%20do%20paria&amp;query_place_id=ChIJwzYsiYirvQcRZt8qseO1MIE</t>
  </si>
  <si>
    <t>Central ZXD hotel</t>
  </si>
  <si>
    <t>https://www.google.com/maps/search/?api=1&amp;query=Central%20ZXD%20hotel&amp;query_place_id=ChIJV4AaaQDhYY0RGdp7p8GT6no</t>
  </si>
  <si>
    <t>centro</t>
  </si>
  <si>
    <t>https://www.google.com/maps/search/?api=1&amp;query=centro&amp;query_place_id=ChIJe2K-UABTNgYR0o83w8D9JUs</t>
  </si>
  <si>
    <t>Centro</t>
  </si>
  <si>
    <t>R. Alto da Bela Vista</t>
  </si>
  <si>
    <t>Feira Nova</t>
  </si>
  <si>
    <t>https://www.google.com/maps/search/?api=1&amp;query=Centro&amp;query_place_id=ChIJhyaOGQC7qwcRa8I4IsIUrzI</t>
  </si>
  <si>
    <t>Centro da cidade</t>
  </si>
  <si>
    <t>R. Santana, 160</t>
  </si>
  <si>
    <t>Mal. Floriano</t>
  </si>
  <si>
    <t>https://www.google.com/maps/search/?api=1&amp;query=Centro%20da%20cidade&amp;query_place_id=ChIJabazF0G1uQARiZKJvsnvQBE</t>
  </si>
  <si>
    <t>Centro de vila velha, es</t>
  </si>
  <si>
    <t>R. Vitória, 90</t>
  </si>
  <si>
    <t>https://www.google.com/maps/search/?api=1&amp;query=Centro%20de%20vila%20velha%2C%20es&amp;query_place_id=ChIJzyzXTQAZuAAR1kBSCh88jQY</t>
  </si>
  <si>
    <t>CENTRO LAGES</t>
  </si>
  <si>
    <t>4MVM+H4</t>
  </si>
  <si>
    <t>Lages</t>
  </si>
  <si>
    <t>Santa Catarina</t>
  </si>
  <si>
    <t>https://www.google.com/maps/search/?api=1&amp;query=CENTRO%20LAGES&amp;query_place_id=ChIJezvKeAAf4JQRbha7o0UGfgI</t>
  </si>
  <si>
    <t>Centro Lazer e Turismo Ipanema</t>
  </si>
  <si>
    <t>Av. Cel. Marcos, 1959</t>
  </si>
  <si>
    <t>+55 51 3239-4077</t>
  </si>
  <si>
    <t>https://www.google.com/maps/search/?api=1&amp;query=Centro%20Lazer%20e%20Turismo%20Ipanema&amp;query_place_id=ChIJsRpT_zGCGZUR3N8iXWpBAUs</t>
  </si>
  <si>
    <t>Cerejeiras</t>
  </si>
  <si>
    <t>Rolim de Moura</t>
  </si>
  <si>
    <t>https://www.google.com/maps/search/?api=1&amp;query=Cerejeiras&amp;query_place_id=ChIJAUPXXL1ryJMRC0RwD-qTo3Y</t>
  </si>
  <si>
    <t>Chácara Babaçu</t>
  </si>
  <si>
    <t>Arraial</t>
  </si>
  <si>
    <t>https://www.google.com/maps/search/?api=1&amp;query=Ch%C3%A1cara%20Baba%C3%A7u&amp;query_place_id=ChIJI3-YWk4n9AcRQZtFzjUoNHg</t>
  </si>
  <si>
    <t>Chácara Coelho</t>
  </si>
  <si>
    <t>746C+MX</t>
  </si>
  <si>
    <t>https://www.google.com/maps/search/?api=1&amp;query=Ch%C3%A1cara%20Coelho&amp;query_place_id=ChIJGQKXFgArbJIRZHacSJKRWTg</t>
  </si>
  <si>
    <t>Chácara Conquista</t>
  </si>
  <si>
    <t>Montes Claros de Goiás</t>
  </si>
  <si>
    <t>https://www.google.com/maps/search/?api=1&amp;query=Ch%C3%A1cara%20Conquista&amp;query_place_id=ChIJge5EY66ZZZMRIyz7u9Cf20g</t>
  </si>
  <si>
    <t>Chácara da Eloina e Seu Antonio</t>
  </si>
  <si>
    <t>MJ4V+2V</t>
  </si>
  <si>
    <t>Divinópolis de Goiás</t>
  </si>
  <si>
    <t>https://www.google.com/maps/search/?api=1&amp;query=Ch%C3%A1cara%20da%20Eloina%20e%20Seu%20Antonio&amp;query_place_id=ChIJ7UjbMwCvTpMRhICmtMClyvA</t>
  </si>
  <si>
    <t>Chacara da Igreja Universal</t>
  </si>
  <si>
    <t>https://www.google.com/maps/search/?api=1&amp;query=Chacara%20da%20Igreja%20Universal&amp;query_place_id=ChIJ-TI6lSojbJIRXlmKN1Ts4AY</t>
  </si>
  <si>
    <t>Chácara Frazão</t>
  </si>
  <si>
    <t>R. Quarenta e Um</t>
  </si>
  <si>
    <t>Chalé</t>
  </si>
  <si>
    <t>https://www.google.com/maps/search/?api=1&amp;query=Ch%C3%A1cara%20Fraz%C3%A3o&amp;query_place_id=ChIJyYmFfWub9gcRFB43ScBbzNw</t>
  </si>
  <si>
    <t>Chácara Hudson - Ivoneide</t>
  </si>
  <si>
    <t>Estr. São Domingos</t>
  </si>
  <si>
    <t>https://www.google.com/maps/search/?api=1&amp;query=Ch%C3%A1cara%20Hudson%20-%20Ivoneide&amp;query_place_id=ChIJY05n10KzTpMRwLcxwELTgos</t>
  </si>
  <si>
    <t>Chácara Paraíso</t>
  </si>
  <si>
    <t>8F79+89</t>
  </si>
  <si>
    <t>Orobó</t>
  </si>
  <si>
    <t>https://www.google.com/maps/search/?api=1&amp;query=Ch%C3%A1cara%20Para%C3%ADso&amp;query_place_id=ChIJGcD_eQCTqwcRZFmaJbJFRbA</t>
  </si>
  <si>
    <t>Chácara Paraíso da Serra</t>
  </si>
  <si>
    <t>RF99+95</t>
  </si>
  <si>
    <t>+55 88 98856-4596</t>
  </si>
  <si>
    <t>https://www.google.com/maps/search/?api=1&amp;query=Ch%C3%A1cara%20Para%C3%ADso%20da%20Serra&amp;query_place_id=ChIJ-UbNw5WJoQcRABOepxwImxQ</t>
  </si>
  <si>
    <t>Chácara São Vicente</t>
  </si>
  <si>
    <t>+55 93 99184-3361</t>
  </si>
  <si>
    <t>https://www.google.com/maps/search/?api=1&amp;query=Ch%C3%A1cara%20S%C3%A3o%20Vicente&amp;query_place_id=ChIJ_y2W_ZvTX5IRvHpDJbJvV4c</t>
  </si>
  <si>
    <t>Chahoteis</t>
  </si>
  <si>
    <t>R. Conselheiro João Alfredo, 70</t>
  </si>
  <si>
    <t>https://chahoteis.blogspot.com/</t>
  </si>
  <si>
    <t>https://www.google.com/maps/search/?api=1&amp;query=Chahoteis&amp;query_place_id=ChIJQSck7kCPpJIR9YdXBZz5t54</t>
  </si>
  <si>
    <t>https://www.google.com/maps/search/?api=1&amp;query=Chal%C3%A9&amp;query_place_id=ChIJ5WmcEQCP9gcRSPzj6qlrfTM</t>
  </si>
  <si>
    <t>Chalé J&amp;L</t>
  </si>
  <si>
    <t>Rua Bom Jesus, 4</t>
  </si>
  <si>
    <t>+55 98 98432-6844</t>
  </si>
  <si>
    <t>https://www.google.com/maps/search/?api=1&amp;query=Chal%C3%A9%20J%26L&amp;query_place_id=ChIJAedFVwqF9gcREq4Rw2A_hfU</t>
  </si>
  <si>
    <t>Chale Mendes</t>
  </si>
  <si>
    <t>https://www.google.com/maps/search/?api=1&amp;query=Chale%20Mendes&amp;query_place_id=ChIJv1Hz_7yR9gcR3gzf6QAw7Go</t>
  </si>
  <si>
    <t>Chalés Amazon Jungle</t>
  </si>
  <si>
    <t>Ariri</t>
  </si>
  <si>
    <t>https://www.google.com/maps/search/?api=1&amp;query=Chal%C3%A9s%20Amazon%20Jungle&amp;query_place_id=ChIJRaT_fMEHnpIR8FJHlskvqjs</t>
  </si>
  <si>
    <t>CK Acomodações</t>
  </si>
  <si>
    <t>R. Pref. Hugo Cabral, 933</t>
  </si>
  <si>
    <t>+55 43 99687-0423</t>
  </si>
  <si>
    <t>https://www.google.com/maps/search/?api=1&amp;query=CK%20Acomoda%C3%A7%C3%B5es&amp;query_place_id=ChIJ616rwV5D65QRaKMzE6ZKy-U</t>
  </si>
  <si>
    <t>Clinica Minds Olho D´agua</t>
  </si>
  <si>
    <t>R. São Carlos, 09</t>
  </si>
  <si>
    <t>+55 98 99214-8038</t>
  </si>
  <si>
    <t>https://www.google.com/maps/search/?api=1&amp;query=Clinica%20Minds%20Olho%20D%C2%B4agua&amp;query_place_id=ChIJB7mWbAaJ9gcRz27iBGYK94w</t>
  </si>
  <si>
    <t>CMNET</t>
  </si>
  <si>
    <t>R. V.de de Inhaúma, 83</t>
  </si>
  <si>
    <t>https://hotv.cmnet.com.br/popup.aspx</t>
  </si>
  <si>
    <t>+55 21 2123-9100</t>
  </si>
  <si>
    <t>https://www.google.com/maps/search/?api=1&amp;query=CMNET&amp;query_place_id=ChIJpVbFZVl_mQARoTTPXi2TzUo</t>
  </si>
  <si>
    <t>Comtene</t>
  </si>
  <si>
    <t>https://www.google.com/maps/search/?api=1&amp;query=Comtene&amp;query_place_id=ChIJk0FQVABnpJIRPAYZ8oZEpAc</t>
  </si>
  <si>
    <t>Comunidade Fazendinha</t>
  </si>
  <si>
    <t>Passagem São Mateus, 11</t>
  </si>
  <si>
    <t>https://www.google.com/maps/search/?api=1&amp;query=Comunidade%20Fazendinha&amp;query_place_id=ChIJzRVCgH71pJIRnNqDZ6-U89k</t>
  </si>
  <si>
    <t>Condados</t>
  </si>
  <si>
    <t>Av. Ignês e Fagundes, 695</t>
  </si>
  <si>
    <t>https://www.google.com/maps/search/?api=1&amp;query=Condados&amp;query_place_id=ChIJf9yvoj-bGZURBNKf40fcGRw</t>
  </si>
  <si>
    <t>Condomínio do Piupiu</t>
  </si>
  <si>
    <t>WG93+37</t>
  </si>
  <si>
    <t>Santa Rosa de Goiás</t>
  </si>
  <si>
    <t>https://www.google.com/maps/search/?api=1&amp;query=Condom%C3%ADnio%20do%20Piupiu&amp;query_place_id=ChIJFRp5QQDJXZMRXIYB_jSkDSs</t>
  </si>
  <si>
    <t>Condominio Feliz Aurora</t>
  </si>
  <si>
    <t>Av. Beira Mar</t>
  </si>
  <si>
    <t>Complexo residencial</t>
  </si>
  <si>
    <t>https://www.google.com/maps/search/?api=1&amp;query=Condominio%20Feliz%20Aurora&amp;query_place_id=ChIJG9dbCwAVpJIRTAsIos2azSk</t>
  </si>
  <si>
    <t>Condominio Porto Alegre</t>
  </si>
  <si>
    <t>Av. Francisco Talaia de Moura, 75</t>
  </si>
  <si>
    <t>https://www.google.com/maps/search/?api=1&amp;query=Condominio%20Porto%20Alegre&amp;query_place_id=ChIJoxzFJaN1GZURFvek7JHV3rg</t>
  </si>
  <si>
    <t>Confidence Motel</t>
  </si>
  <si>
    <t>R. São Francisco, 10</t>
  </si>
  <si>
    <t>+55 98 98159-1292</t>
  </si>
  <si>
    <t>https://www.google.com/maps/search/?api=1&amp;query=Confidence%20Motel&amp;query_place_id=ChIJWYSakIOD9gcRKNAiwz6RAik</t>
  </si>
  <si>
    <t>Construção do Hotel Praiano Mosqueiro</t>
  </si>
  <si>
    <t>Tv. Lauro Sodré</t>
  </si>
  <si>
    <t>+55 91 98194-3203</t>
  </si>
  <si>
    <t>https://www.google.com/maps/search/?api=1&amp;query=Constru%C3%A7%C3%A3o%20do%20Hotel%20Praiano%20Mosqueiro&amp;query_place_id=ChIJzStSAoxrpJIR--uw-tpAQvs</t>
  </si>
  <si>
    <t>cop30</t>
  </si>
  <si>
    <t>Av. Serzedelo Corrêa</t>
  </si>
  <si>
    <t>https://www.google.com/maps/search/?api=1&amp;query=cop30&amp;query_place_id=ChIJFQvo2_SPpJIRn267qM42ldQ</t>
  </si>
  <si>
    <t>Copacabana hotel</t>
  </si>
  <si>
    <t>https://www.google.com/maps/search/?api=1&amp;query=Copacabana%20hotel&amp;query_place_id=ChIJP1UTbgCBmQARk2ae19w26hk</t>
  </si>
  <si>
    <t>Coral Express Tower</t>
  </si>
  <si>
    <t>R. Dezessete de Junho, 151</t>
  </si>
  <si>
    <t>https://www.google.com/maps/search/?api=1&amp;query=Coral%20Express%20Tower&amp;query_place_id=ChIJiWRARgB5GZURKk7lL0RcPDc</t>
  </si>
  <si>
    <t>Cowboy dos ares</t>
  </si>
  <si>
    <t>Área de camping</t>
  </si>
  <si>
    <t>https://www.google.com/maps/search/?api=1&amp;query=Cowboy%20dos%20ares&amp;query_place_id=ChIJN38-4Z_9IZMRKe1Z0LHd7zc</t>
  </si>
  <si>
    <t>Cruzeiro na rua do Santo</t>
  </si>
  <si>
    <t>CE-187, 1586</t>
  </si>
  <si>
    <t>São Benedito</t>
  </si>
  <si>
    <t>https://www.google.com/maps/search/?api=1&amp;query=Cruzeiro%20na%20rua%20do%20Santo&amp;query_place_id=ChIJfTeefwDDlAcRat7Lc_fg34w</t>
  </si>
  <si>
    <t>Da mata chales</t>
  </si>
  <si>
    <t>Estr. do Barro Branco</t>
  </si>
  <si>
    <t>Recife</t>
  </si>
  <si>
    <t>https://www.instagram.com/damatachales?igsh=aWVmM3k3Y3dzeDB2</t>
  </si>
  <si>
    <t>+55 81 99929-0179</t>
  </si>
  <si>
    <t>https://www.google.com/maps/search/?api=1&amp;query=Da%20mata%20chales&amp;query_place_id=ChIJ1_uvZBgRqwcRxSS5IGgz0MA</t>
  </si>
  <si>
    <t>Dallas Motel</t>
  </si>
  <si>
    <t>Rodovia BR 452, Km 130, s/n</t>
  </si>
  <si>
    <t>Bom Jesus de Goiás</t>
  </si>
  <si>
    <t>+55 64 3608-2020</t>
  </si>
  <si>
    <t>https://www.google.com/maps/search/?api=1&amp;query=Dallas%20Motel&amp;query_place_id=ChIJBU1fF4IxoJQRJcXkTn8k4V0</t>
  </si>
  <si>
    <t>Dani</t>
  </si>
  <si>
    <t>Rod. Jader Barbalho, 304</t>
  </si>
  <si>
    <t>https://www.google.com/maps/search/?api=1&amp;query=Dani&amp;query_place_id=ChIJh9kEfWdnpJIRBBnKZB5Do48</t>
  </si>
  <si>
    <t>Debora</t>
  </si>
  <si>
    <t>Av. dos Holandeses</t>
  </si>
  <si>
    <t>https://www.google.com/maps/search/?api=1&amp;query=Debora&amp;query_place_id=ChIJIzsYJACT9gcRAqD-Yw1Wb2A</t>
  </si>
  <si>
    <t>Denilson Silva da Costa</t>
  </si>
  <si>
    <t>Tv. dos Tupinambás, 1539</t>
  </si>
  <si>
    <t>https://www.google.com/maps/search/?api=1&amp;query=Denilson%20Silva%20da%20Costa&amp;query_place_id=ChIJDZ47TnuPpJIR1Enfqut0awM</t>
  </si>
  <si>
    <t>Deram Lanches</t>
  </si>
  <si>
    <t>Rua Arino Buchmann, 82</t>
  </si>
  <si>
    <t>https://www.google.com/maps/search/?api=1&amp;query=Deram%20Lanches&amp;query_place_id=ChIJc6Bfgs373JQRLD8ltHeS3do</t>
  </si>
  <si>
    <t>Deva Kumar</t>
  </si>
  <si>
    <t>R. Nossa Sra. de Fátima</t>
  </si>
  <si>
    <t>https://www.google.com/maps/search/?api=1&amp;query=Deva%20Kumar&amp;query_place_id=ChIJPZ2q-Ph3GZURc2WfMvvxvcw</t>
  </si>
  <si>
    <t>DM HOUSE</t>
  </si>
  <si>
    <t>Rua da paz, 2</t>
  </si>
  <si>
    <t>+55 98 99178-1547</t>
  </si>
  <si>
    <t>https://www.google.com/maps/search/?api=1&amp;query=DM%20HOUSE&amp;query_place_id=ChIJTWZTPSMn9AcRnIa6yj6xZ4I</t>
  </si>
  <si>
    <t>Dona Suelma</t>
  </si>
  <si>
    <t>R. Eldorado</t>
  </si>
  <si>
    <t>https://www.google.com/maps/search/?api=1&amp;query=Dona%20Suelma&amp;query_place_id=ChIJ10iPIACT9gcRM7nqaIVeN9M</t>
  </si>
  <si>
    <t>Dormitório Flor de Goiás</t>
  </si>
  <si>
    <t>Av. Salvador Scamat</t>
  </si>
  <si>
    <t>Mundo Novo</t>
  </si>
  <si>
    <t>https://www.google.com/maps/search/?api=1&amp;query=Dormit%C3%B3rio%20Flor%20de%20Goi%C3%A1s&amp;query_place_id=ChIJX25oVwAVapMRd3WttmduWN0</t>
  </si>
  <si>
    <t>Dormitorio Sao João</t>
  </si>
  <si>
    <t>Av. Padre Zuzinha, 561</t>
  </si>
  <si>
    <t>Santa Cruz do Capibaribe</t>
  </si>
  <si>
    <t>https://www.google.com/maps/search/?api=1&amp;query=Dormitorio%20Sao%20Jo%C3%A3o&amp;query_place_id=ChIJjx8GJmp0qQcRVIn3G4m8a3U</t>
  </si>
  <si>
    <t>Dr. Allex Conserva</t>
  </si>
  <si>
    <t>Av 03</t>
  </si>
  <si>
    <t>Salgueiro</t>
  </si>
  <si>
    <t>https://www.google.com/maps/search/?api=1&amp;query=Dr.%20Allex%20Conserva&amp;query_place_id=ChIJiVBiZZmRoAcRxlo4zXE76fo</t>
  </si>
  <si>
    <t>e Sérgio Nascime IPntonto</t>
  </si>
  <si>
    <t>GRJG+9G</t>
  </si>
  <si>
    <t>Jacundá</t>
  </si>
  <si>
    <t>https://www.google.com/maps/search/?api=1&amp;query=e%20S%C3%A9rgio%20Nascime%20IPntonto&amp;query_place_id=ChIJeUmrbtobwZIRJCsWZAiAYFM</t>
  </si>
  <si>
    <t>Eco hotel</t>
  </si>
  <si>
    <t>R. São Boaventura, 156</t>
  </si>
  <si>
    <t>https://www.google.com/maps/search/?api=1&amp;query=Eco%20hotel&amp;query_place_id=ChIJOfI13fOPpJIRxIWiGLOss_s</t>
  </si>
  <si>
    <t>Edifício Piar</t>
  </si>
  <si>
    <t>Tv. 14 de Março, 1250</t>
  </si>
  <si>
    <t>https://www.google.com/maps/search/?api=1&amp;query=Edif%C3%ADcio%20Piar&amp;query_place_id=ChIJZzm2Hr2PpJIR6dGmKp6qqxA</t>
  </si>
  <si>
    <t>Ei policia tem Noia aqui</t>
  </si>
  <si>
    <t>Av. Arcebispo Dom Geraldo Fernandes, 1082-1240</t>
  </si>
  <si>
    <t>https://www.google.com/maps/search/?api=1&amp;query=Ei%20policia%20tem%20Noia%20aqui&amp;query_place_id=ChIJN85iWgBF65QRl4V6a2VG_ts</t>
  </si>
  <si>
    <t>Elegant Flat Hotel</t>
  </si>
  <si>
    <t>R. R 2, 276</t>
  </si>
  <si>
    <t>Goiânia</t>
  </si>
  <si>
    <t>https://www.google.com/maps/search/?api=1&amp;query=Elegant%20Flat%20Hotel&amp;query_place_id=ChIJra9ufADzXpMRcelYCO0xFyI</t>
  </si>
  <si>
    <t>Eliabis</t>
  </si>
  <si>
    <t>Rodovia Estadual</t>
  </si>
  <si>
    <t>Nova Venécia</t>
  </si>
  <si>
    <t>+55 27 99927-1040</t>
  </si>
  <si>
    <t>https://www.google.com/maps/search/?api=1&amp;query=Eliabis&amp;query_place_id=ChIJLW4Rmj4rtAARoCA08crgCQM</t>
  </si>
  <si>
    <t>Elias Inácio de Oliveira</t>
  </si>
  <si>
    <t>Av. São Luís Rei de França, 266</t>
  </si>
  <si>
    <t>https://www.google.com/maps/search/?api=1&amp;query=Elias%20In%C3%A1cio%20de%20Oliveira&amp;query_place_id=ChIJcZJ4i0uT9gcRC1diS67Q2gQ</t>
  </si>
  <si>
    <t>Empresa Hoteleira Nicor</t>
  </si>
  <si>
    <t>R. Teófilo Otoni, 52</t>
  </si>
  <si>
    <t>https://www.google.com/maps/search/?api=1&amp;query=Empresa%20Hoteleira%20Nicor&amp;query_place_id=ChIJkRUtFVl_mQARlb0wteQ31us</t>
  </si>
  <si>
    <t>Escada</t>
  </si>
  <si>
    <t>https://www.google.com/maps/search/?api=1&amp;query=Escada&amp;query_place_id=ChIJWavNOABfqgcRxC8hjfVVRjE</t>
  </si>
  <si>
    <t>ESPAÇO AFRO CARIOCA CARA PRETA</t>
  </si>
  <si>
    <t>Beco de Bragança, 12</t>
  </si>
  <si>
    <t>+55 21 99536-2750</t>
  </si>
  <si>
    <t>https://www.google.com/maps/search/?api=1&amp;query=ESPA%C3%87O%20AFRO%20CARIOCA%20CARA%20PRETA&amp;query_place_id=ChIJw-M6d1l_mQARbxAb7j9V2AE</t>
  </si>
  <si>
    <t>Espaço Raio de Sol</t>
  </si>
  <si>
    <t>R. Rio Negro, 183</t>
  </si>
  <si>
    <t>https://www.google.com/maps/search/?api=1&amp;query=Espa%C3%A7o%20Raio%20de%20Sol&amp;query_place_id=ChIJKSYjk2IXbJIRZvr30WQep-E</t>
  </si>
  <si>
    <t>Espírito santo</t>
  </si>
  <si>
    <t>ES-010, 447</t>
  </si>
  <si>
    <t>https://www.google.com/maps/search/?api=1&amp;query=Esp%C3%ADrito%20santo&amp;query_place_id=ChIJqe8iJwCVtwAR-5xExWBqfvo</t>
  </si>
  <si>
    <t>Estala Bico Hostel</t>
  </si>
  <si>
    <t>Passagem Bolonha, 178</t>
  </si>
  <si>
    <t>+55 22 99890-1977</t>
  </si>
  <si>
    <t>https://www.google.com/maps/search/?api=1&amp;query=Estala%20Bico%20Hostel&amp;query_place_id=ChIJt2KtrJGOpJIRVOjbdGbXmgU</t>
  </si>
  <si>
    <t>Estância Dona Deusa</t>
  </si>
  <si>
    <t>Estr. Baliza</t>
  </si>
  <si>
    <t>Bom Jardim de Goiás</t>
  </si>
  <si>
    <t>https://www.google.com/maps/search/?api=1&amp;query=Est%C3%A2ncia%20Dona%20Deusa&amp;query_place_id=ChIJwZBsawAFZZMRBK3hmOHkmog</t>
  </si>
  <si>
    <t>Estância Parreira</t>
  </si>
  <si>
    <t>https://www.google.com/maps/search/?api=1&amp;query=Est%C3%A2ncia%20Parreira&amp;query_place_id=ChIJHeZzoEklXpMRABR1nsVukdI</t>
  </si>
  <si>
    <t>EU JA SABIA</t>
  </si>
  <si>
    <t>R. Liberal, 3392</t>
  </si>
  <si>
    <t>https://www.google.com/maps/search/?api=1&amp;query=EU%20JA%20SABIA&amp;query_place_id=ChIJR_gnfACDGZURoZOPAVZDiKA</t>
  </si>
  <si>
    <t>Fabrício</t>
  </si>
  <si>
    <t>Av. Torquato Tapajós, 9250</t>
  </si>
  <si>
    <t>https://www.google.com/maps/search/?api=1&amp;query=Fabr%C3%ADcio&amp;query_place_id=ChIJfxk1bgAXbJIRTdqXLRNSYo0</t>
  </si>
  <si>
    <t>Fafsr</t>
  </si>
  <si>
    <t>R. Quinze de Agosto, 1024</t>
  </si>
  <si>
    <t>https://www.google.com/maps/search/?api=1&amp;query=Fafsr&amp;query_place_id=ChIJCWb0i_dlpJIRH5oPcnkmubk</t>
  </si>
  <si>
    <t>Ferias Club</t>
  </si>
  <si>
    <t>Av. Estanislau Cordeiro de Melo, 60 - Bloco B - Apt 807</t>
  </si>
  <si>
    <t>Caruaru</t>
  </si>
  <si>
    <t>https://www.feriasclub.com/</t>
  </si>
  <si>
    <t>+55 81 99944-7392</t>
  </si>
  <si>
    <t>https://www.google.com/maps/search/?api=1&amp;query=Ferias%20Club&amp;query_place_id=ChIJcTxNP42LqQcRK3TI9ePVYPc</t>
  </si>
  <si>
    <t>Fhash hotel</t>
  </si>
  <si>
    <t>R. da Inveja</t>
  </si>
  <si>
    <t>https://www.google.com/maps/search/?api=1&amp;query=Fhash%20hotel&amp;query_place_id=ChIJrSUitC6P9gcRFFaZfpiPBs8</t>
  </si>
  <si>
    <t>Fica comigo bianca</t>
  </si>
  <si>
    <t>R. Ernesto Kugler</t>
  </si>
  <si>
    <t>https://www.google.com/maps/search/?api=1&amp;query=Fica%20comigo%20bianca&amp;query_place_id=ChIJf6eUCADv3JQRPvbyZbgl1kU</t>
  </si>
  <si>
    <t>Flash Hostel Espaço Craidores Cytau Dot Com (Hospedagem Domiciliar)</t>
  </si>
  <si>
    <t>R. Cel. Fernando Machado, 220 - Casa</t>
  </si>
  <si>
    <t>+55 5193153699</t>
  </si>
  <si>
    <t>https://www.google.com/maps/search/?api=1&amp;query=Flash%20Hostel%20Espa%C3%A7o%20Craidores%20Cytau%20Dot%20Com%20(Hospedagem%20Domiciliar)&amp;query_place_id=ChIJD7ghaxp5GZURhOdw9gRUVE4</t>
  </si>
  <si>
    <t>Flat Top 2 Quartos Espinheiro</t>
  </si>
  <si>
    <t>R. Alfredo de Medeiros, 130</t>
  </si>
  <si>
    <t>https://www.google.com/maps/search/?api=1&amp;query=Flat%20Top%202%20Quartos%20Espinheiro&amp;query_place_id=ChIJq6qap_YYqwcRZnevOipWB6s</t>
  </si>
  <si>
    <t>Florestal</t>
  </si>
  <si>
    <t>Av. Machado de Assis</t>
  </si>
  <si>
    <t>https://www.google.com/maps/search/?api=1&amp;query=Florestal&amp;query_place_id=ChIJu8N5DAnhYY0R5EPnlaP8O34</t>
  </si>
  <si>
    <t>FLUTUANTE DAS BANDEIRAS</t>
  </si>
  <si>
    <t>Rua 2 casa 25, cj parque oriental</t>
  </si>
  <si>
    <t>+55 92 99220-8655</t>
  </si>
  <si>
    <t>https://www.google.com/maps/search/?api=1&amp;query=FLUTUANTE%20DAS%20BANDEIRAS&amp;query_place_id=ChIJq6pqnjcQbJIRPVxWM72rEAQ</t>
  </si>
  <si>
    <t>Flutuante do Jhonny</t>
  </si>
  <si>
    <t>+55 92 98564-2965</t>
  </si>
  <si>
    <t>https://www.google.com/maps/search/?api=1&amp;query=Flutuante%20do%20Jhonny&amp;query_place_id=ChIJK1mZA809bJIRbUTQQwIgHn4</t>
  </si>
  <si>
    <t>fotos atual</t>
  </si>
  <si>
    <t>Tv. We-10, 1266</t>
  </si>
  <si>
    <t>+55 91 98738-3906</t>
  </si>
  <si>
    <t>https://www.google.com/maps/search/?api=1&amp;query=fotos%20atual&amp;query_place_id=ChIJV59R12NhpJIRW516-8y3kic</t>
  </si>
  <si>
    <t>Foundation Bras of Pina</t>
  </si>
  <si>
    <t>R. Primeiro de Março, 131 - Loja B</t>
  </si>
  <si>
    <t>https://www.google.com/maps/search/?api=1&amp;query=Foundation%20Bras%20of%20Pina&amp;query_place_id=ChIJVZLNH1J_mQAR-eYjyV-dD40</t>
  </si>
  <si>
    <t>Frete Cabral</t>
  </si>
  <si>
    <t>Av. Meridional, 10</t>
  </si>
  <si>
    <t>https://www.google.com/maps/search/?api=1&amp;query=Frete%20Cabral&amp;query_place_id=ChIJ7fKX2z2bGZURasHmHTMVDgs</t>
  </si>
  <si>
    <t>Garinpo cuiocuio</t>
  </si>
  <si>
    <t>https://www.google.com/maps/search/?api=1&amp;query=Garinpo%20cuiocuio&amp;query_place_id=ChIJYVBzKwChWZIRteSYOLSsUj4</t>
  </si>
  <si>
    <t>GB Hotéis Foz Centro</t>
  </si>
  <si>
    <t>Av. Brasil, 267</t>
  </si>
  <si>
    <t>Foz do Iguaçu</t>
  </si>
  <si>
    <t>+55 45 3523-3312</t>
  </si>
  <si>
    <t>https://www.google.com/maps/search/?api=1&amp;query=GB%20Hot%C3%A9is%20Foz%20Centro&amp;query_place_id=ChIJ-bz0QkiQ9pQRukj8A0uqZz4</t>
  </si>
  <si>
    <t>GD</t>
  </si>
  <si>
    <t>R. Mal. Deodoro, 215</t>
  </si>
  <si>
    <t>https://www.google.com/maps/search/?api=1&amp;query=GD&amp;query_place_id=ChIJnZ29uJLv3JQRmSKDD25jjm8</t>
  </si>
  <si>
    <t>Geriatria</t>
  </si>
  <si>
    <t>Av. Protásio Alves, 3838</t>
  </si>
  <si>
    <t>https://www.google.com/maps/search/?api=1&amp;query=Geriatria&amp;query_place_id=ChIJ_xiXJ193GZURcONLyeW67RQ</t>
  </si>
  <si>
    <t>Golden</t>
  </si>
  <si>
    <t>+55 81 99766-7232</t>
  </si>
  <si>
    <t>https://www.google.com/maps/search/?api=1&amp;query=Golden&amp;query_place_id=ChIJRfVzSwB1qQcR8LAuTIBGJgA</t>
  </si>
  <si>
    <t>Gordo cristalino</t>
  </si>
  <si>
    <t>+55 42 39788-4423</t>
  </si>
  <si>
    <t>https://www.google.com/maps/search/?api=1&amp;query=Gordo%20cristalino&amp;query_place_id=ChIJs4MdKQAfH5MRyA4UxUmTMes</t>
  </si>
  <si>
    <t>Gramado Flat Dicas</t>
  </si>
  <si>
    <t>R. Artigas, 361</t>
  </si>
  <si>
    <t>+55 51 99985-7991</t>
  </si>
  <si>
    <t>https://www.google.com/maps/search/?api=1&amp;query=Gramado%20Flat%20Dicas&amp;query_place_id=ChIJcYf9wYN5GZURoylYt6CJqjk</t>
  </si>
  <si>
    <t>GRAN AMAZON</t>
  </si>
  <si>
    <t>Av. Brasil</t>
  </si>
  <si>
    <t>+55 91 98287-4541</t>
  </si>
  <si>
    <t>https://www.google.com/maps/search/?api=1&amp;query=GRAN%20AMAZON&amp;query_place_id=ChIJfck_DyyKpJIRN-48j5Mk7BY</t>
  </si>
  <si>
    <t>Gregory Fernando Alves</t>
  </si>
  <si>
    <t>R. Glicínia, 1723</t>
  </si>
  <si>
    <t>Corbélia</t>
  </si>
  <si>
    <t>https://www.google.com/maps/search/?api=1&amp;query=Gregory%20Fernando%20Alves&amp;query_place_id=ChIJufNlOwAx8pQRex9-TYN3pWc</t>
  </si>
  <si>
    <t>Guaruça Pousada Apart Hotel</t>
  </si>
  <si>
    <t>R. Estephania de Oliveira Serra, 179</t>
  </si>
  <si>
    <t>Conceição da Barra</t>
  </si>
  <si>
    <t>+55 27 99808-6774</t>
  </si>
  <si>
    <t>https://www.google.com/maps/search/?api=1&amp;query=Guaru%C3%A7a%20Pousada%20Apart%20Hotel&amp;query_place_id=ChIJxdQEw_5pygARXaSDpfb2hok</t>
  </si>
  <si>
    <t>Guilber Casa</t>
  </si>
  <si>
    <t>Av. José Américo de Almeida, 151</t>
  </si>
  <si>
    <t>+55 81 99656-3358</t>
  </si>
  <si>
    <t>https://www.google.com/maps/search/?api=1&amp;query=Guilber%20Casa&amp;query_place_id=ChIJnxpiteoZqwcRam-YnRgxGuE</t>
  </si>
  <si>
    <t>H T Hotéis e Turismo</t>
  </si>
  <si>
    <t>Av. Leonardo Malcher, 699</t>
  </si>
  <si>
    <t>+55 92 3622-6812</t>
  </si>
  <si>
    <t>https://www.google.com/maps/search/?api=1&amp;query=H%20T%20Hot%C3%A9is%20e%20Turismo&amp;query_place_id=ChIJcyQqF2IFbJIRuNy0PeGG8oc</t>
  </si>
  <si>
    <t>Há Mélia</t>
  </si>
  <si>
    <t>R. Quarenta, 15</t>
  </si>
  <si>
    <t>Paulista</t>
  </si>
  <si>
    <t>https://www.google.com/maps/search/?api=1&amp;query=H%C3%A1%20M%C3%A9lia&amp;query_place_id=ChIJpYl4awAXqwcRFOtKZFu_me8</t>
  </si>
  <si>
    <t>HI Hostel Paraná - Associação de Hostels do Estado do Paraná</t>
  </si>
  <si>
    <t>Al. Júlia da Costa, 64 - 101</t>
  </si>
  <si>
    <t>+55 41 3024-4024</t>
  </si>
  <si>
    <t>https://www.google.com/maps/search/?api=1&amp;query=HI%20Hostel%20Paran%C3%A1%20-%20Associa%C3%A7%C3%A3o%20de%20Hostels%20do%20Estado%20do%20Paran%C3%A1&amp;query_place_id=ChIJt97Asw7k3JQRJYcfkLM4jAs</t>
  </si>
  <si>
    <t>Hitbtc Hotel</t>
  </si>
  <si>
    <t>Av. Sete de Setembro, 360</t>
  </si>
  <si>
    <t>Salvador</t>
  </si>
  <si>
    <t>Bahia</t>
  </si>
  <si>
    <t>https://hit-salvador.blogspot.com/</t>
  </si>
  <si>
    <t>+55 4007-2090</t>
  </si>
  <si>
    <t>https://www.google.com/maps/search/?api=1&amp;query=Hitbtc%20Hotel&amp;query_place_id=ChIJa1jpQ_oFFgcRk6ElKkN2kFY</t>
  </si>
  <si>
    <t>HL nazareth</t>
  </si>
  <si>
    <t>Av. C, 87</t>
  </si>
  <si>
    <t>Fortaleza</t>
  </si>
  <si>
    <t>https://www.google.com/maps/search/?api=1&amp;query=HL%20nazareth&amp;query_place_id=ChIJQf4szQhRxwcRfTdEUl4T_Ww</t>
  </si>
  <si>
    <t>Hodz Beker</t>
  </si>
  <si>
    <t>R. Cuba, 562</t>
  </si>
  <si>
    <t>Maringá</t>
  </si>
  <si>
    <t>+55 44 3964-9676</t>
  </si>
  <si>
    <t>https://www.google.com/maps/search/?api=1&amp;query=Hodz%20Beker&amp;query_place_id=ChIJDWu00PjR7JQRsvGPEE1GY4U</t>
  </si>
  <si>
    <t>Home Vie</t>
  </si>
  <si>
    <t>Rua dos Lírios, 140</t>
  </si>
  <si>
    <t>https://www.google.com/maps/search/?api=1&amp;query=Home%20Vie&amp;query_place_id=ChIJRZJBYnmR9gcRL43o-IfbpwY</t>
  </si>
  <si>
    <t>Horizonte Hotel</t>
  </si>
  <si>
    <t>R. Otto Macedo, 719</t>
  </si>
  <si>
    <t>Moreira Sales</t>
  </si>
  <si>
    <t>https://www.google.com/maps/search/?api=1&amp;query=Horizonte%20Hotel&amp;query_place_id=ChIJp2bxCgCT8pQRE9U7r-1CysQ</t>
  </si>
  <si>
    <t>Passagem Antônio Leal, 88</t>
  </si>
  <si>
    <t>https://www.google.com/maps/search/?api=1&amp;query=Hospedagem%20domiciliar&amp;query_place_id=ChIJC9xXSMaLpJIR7RwDCx3a0Ak</t>
  </si>
  <si>
    <t>Rua Arquiteto Luiz Nunes, 740</t>
  </si>
  <si>
    <t>https://www.google.com/maps/search/?api=1&amp;query=Hostel&amp;query_place_id=ChIJqwhFSAAfqwcRji9cRdiQcfc</t>
  </si>
  <si>
    <t>Hospedagem Dom Pedro</t>
  </si>
  <si>
    <t>R. Francisco Orellana, 114</t>
  </si>
  <si>
    <t>+55 92 98406-2865</t>
  </si>
  <si>
    <t>https://www.google.com/maps/search/?api=1&amp;query=Hospedagem%20Dom%20Pedro&amp;query_place_id=ChIJkzGjuBYRbJIRF0mHctsPzmQ</t>
  </si>
  <si>
    <t>HOSPEDAGEM ELLIE</t>
  </si>
  <si>
    <t>Viela São Francisco, 31</t>
  </si>
  <si>
    <t>https://www.google.com/maps/search/?api=1&amp;query=HOSPEDAGEM%20ELLIE&amp;query_place_id=ChIJq4dHUQCNpJIR0jmeJcCJmvM</t>
  </si>
  <si>
    <t>Hospedagem Espaço norte(Airbnb)</t>
  </si>
  <si>
    <t>R. 7</t>
  </si>
  <si>
    <t>+55 98 99224-0067</t>
  </si>
  <si>
    <t>https://www.google.com/maps/search/?api=1&amp;query=Hospedagem%20Espa%C3%A7o%20norte(Airbnb)&amp;query_place_id=ChIJvW8yVACT9gcRoP_obvzHxgI</t>
  </si>
  <si>
    <t>Hospedagem Flor de Lótus</t>
  </si>
  <si>
    <t>R. Monsenhor Veras, 589</t>
  </si>
  <si>
    <t>+55 51 3207-7285</t>
  </si>
  <si>
    <t>https://www.google.com/maps/search/?api=1&amp;query=Hospedagem%20Flor%20de%20L%C3%B3tus&amp;query_place_id=ChIJ__GTkT94GZUREcdYUHOrAZE</t>
  </si>
  <si>
    <t>Hospedagem fotos</t>
  </si>
  <si>
    <t>Av. João Felipe Calmon</t>
  </si>
  <si>
    <t>https://www.google.com/maps/search/?api=1&amp;query=Hospedagem%20fotos&amp;query_place_id=ChIJHx26QQAltgARIWySOXkfTtw</t>
  </si>
  <si>
    <t>Hospedagem Velho Chico</t>
  </si>
  <si>
    <t>R. São José, 45</t>
  </si>
  <si>
    <t>+55 87 98833-2393</t>
  </si>
  <si>
    <t>https://www.google.com/maps/search/?api=1&amp;query=Hospedagem%20Velho%20Chico&amp;query_place_id=ChIJ53w9fEFwcwcRnYzfdutswR8</t>
  </si>
  <si>
    <t>hospedagemcontornotemporada</t>
  </si>
  <si>
    <t>atras do campo de areia da praca proximo ao aeroporto - Av. Contôrno, 25</t>
  </si>
  <si>
    <t>+55 91 98207-6227</t>
  </si>
  <si>
    <t>https://www.google.com/maps/search/?api=1&amp;query=hospedagemcontornotemporada&amp;query_place_id=ChIJQ0hIshWLpJIRebEeYdWbpDo</t>
  </si>
  <si>
    <t>Hospedajes BOA VIDA!</t>
  </si>
  <si>
    <t>R. Pescador Epitacio Arcebispo Chalaça, 3</t>
  </si>
  <si>
    <t>Ipojuca</t>
  </si>
  <si>
    <t>https://www.google.com/maps/search/?api=1&amp;query=Hospedajes%20BOA%20VIDA!&amp;query_place_id=ChIJZ76Tl_uRqgcRkCIaG5-fGSM</t>
  </si>
  <si>
    <t>Hospedar Aqui</t>
  </si>
  <si>
    <t>R. Tomé de Souza, 5</t>
  </si>
  <si>
    <t>https://www.hospedaraqui.com.br/</t>
  </si>
  <si>
    <t>+55 47 99732-2800</t>
  </si>
  <si>
    <t>https://www.google.com/maps/search/?api=1&amp;query=Hospedar%20Aqui&amp;query_place_id=ChIJS5-q-jkRbJIRsXi1PvABuPI</t>
  </si>
  <si>
    <t>Hospedaria Colonial</t>
  </si>
  <si>
    <t>R. São João, 65</t>
  </si>
  <si>
    <t>https://www.google.com/maps/search/?api=1&amp;query=Hospedaria%20Colonial&amp;query_place_id=ChIJG9RGSwCP9gcR2EiaMLF7yC0</t>
  </si>
  <si>
    <t>Hospedaria Familiar</t>
  </si>
  <si>
    <t>R. Teresina, 568</t>
  </si>
  <si>
    <t>Cascavel</t>
  </si>
  <si>
    <t>https://www.google.com/maps/search/?api=1&amp;query=Hospedaria%20Familiar&amp;query_place_id=ChIJk663tQnU85QRrIvk7Xg8WNU</t>
  </si>
  <si>
    <t>Hospedaria vó suzy</t>
  </si>
  <si>
    <t>Av. Protásio Alves, 3912</t>
  </si>
  <si>
    <t>+55 51 99984-1597</t>
  </si>
  <si>
    <t>https://www.google.com/maps/search/?api=1&amp;query=Hospedaria%20v%C3%B3%20suzy&amp;query_place_id=ChIJ0TUE07t3GZURIw_QY4ECv5A</t>
  </si>
  <si>
    <t>Hostel &amp; Cia Guarapari</t>
  </si>
  <si>
    <t>R. São Pedro, 275</t>
  </si>
  <si>
    <t>+55 27 99640-4034</t>
  </si>
  <si>
    <t>https://www.google.com/maps/search/?api=1&amp;query=Hostel%20%26%20Cia%20Guarapari&amp;query_place_id=ChIJ37jLOqRXuAARsDfnXaHQ6vk</t>
  </si>
  <si>
    <t>hostel 1</t>
  </si>
  <si>
    <t>R. Candelária, 20</t>
  </si>
  <si>
    <t>https://www.google.com/maps/search/?api=1&amp;query=hostel%201&amp;query_place_id=ChIJFePUVKN_mQARhoMY5Qt7uiY</t>
  </si>
  <si>
    <t>Hostel all star</t>
  </si>
  <si>
    <t>ED. Mangueiras - 1600, Av. Gen. Manoel Rabelo, Bl 04, apto 106</t>
  </si>
  <si>
    <t>Jaboatão dos Guararapes</t>
  </si>
  <si>
    <t>+55 81 99823-6004</t>
  </si>
  <si>
    <t>https://www.google.com/maps/search/?api=1&amp;query=Hostel%20all%20star&amp;query_place_id=ChIJ3_n9TA8dqwcRMgB9I8i0oFU</t>
  </si>
  <si>
    <t>Hostel Alto Astral</t>
  </si>
  <si>
    <t>R. Treze de Maio, 317</t>
  </si>
  <si>
    <t>http://booking.com/hostel-alto-astral-olinda</t>
  </si>
  <si>
    <t>+55 81 99126-0314</t>
  </si>
  <si>
    <t>https://www.google.com/maps/search/?api=1&amp;query=Hostel%20Alto%20Astral&amp;query_place_id=ChIJ29TylXMjqwcRxvWRdZWPJJY</t>
  </si>
  <si>
    <t>Hostel Arco-Íris</t>
  </si>
  <si>
    <t>R. Espírito Santo, 256</t>
  </si>
  <si>
    <t>+55 43 99189-8422</t>
  </si>
  <si>
    <t>https://www.google.com/maps/search/?api=1&amp;query=Hostel%20Arco-%C3%8Dris&amp;query_place_id=ChIJCRXdVsVD65QR_rIXmYPRU_4</t>
  </si>
  <si>
    <t>Hostel be fun</t>
  </si>
  <si>
    <t>R. Josefina Lopes, 72</t>
  </si>
  <si>
    <t>Fortim</t>
  </si>
  <si>
    <t>https://www.google.com/maps/search/?api=1&amp;query=Hostel%20be%20fun&amp;query_place_id=ChIJ3w8pbwBPuAcRbditXdL59nA</t>
  </si>
  <si>
    <t>Hostel Bom Descanso</t>
  </si>
  <si>
    <t>R. Frei Gaudêncio, 1084</t>
  </si>
  <si>
    <t>Tibagi</t>
  </si>
  <si>
    <t>https://www.google.com/maps/search/?api=1&amp;query=Hostel%20Bom%20Descanso&amp;query_place_id=ChIJC-8LUAC56ZQRd4oh8pHKLLM</t>
  </si>
  <si>
    <t>Hostel Caiçara</t>
  </si>
  <si>
    <t>Tv. João Lopes de Albuquerque</t>
  </si>
  <si>
    <t>Ilha de Itamaracá</t>
  </si>
  <si>
    <t>+55 81 98509-1692</t>
  </si>
  <si>
    <t>https://www.google.com/maps/search/?api=1&amp;query=Hostel%20Cai%C3%A7ara&amp;query_place_id=ChIJlym1slZCqwcRhN89NOsQW-Q</t>
  </si>
  <si>
    <t>Hostel Cama na Praia</t>
  </si>
  <si>
    <t>Estr. Geral da Praia da Ferrugem, 630</t>
  </si>
  <si>
    <t>Garopaba</t>
  </si>
  <si>
    <t>+55 11 98961-6170</t>
  </si>
  <si>
    <t>https://www.google.com/maps/search/?api=1&amp;query=Hostel%20Cama%20na%20Praia&amp;query_place_id=ChIJbfAvQw7OJpURGFuqAwPfvSs</t>
  </si>
  <si>
    <t>Hostel Caminho da Praia</t>
  </si>
  <si>
    <t>R. Vila Nova</t>
  </si>
  <si>
    <t>+55 81 99898-1784</t>
  </si>
  <si>
    <t>https://www.google.com/maps/search/?api=1&amp;query=Hostel%20Caminho%20da%20Praia&amp;query_place_id=ChIJlfR__LuRqgcRY9AksPPnat8</t>
  </si>
  <si>
    <t>Hostel Canto da Sol | Centro Histórico de Salvador</t>
  </si>
  <si>
    <t>R. São José de Cima, 13</t>
  </si>
  <si>
    <t>+55 71 98462-2029</t>
  </si>
  <si>
    <t>https://www.google.com/maps/search/?api=1&amp;query=Hostel%20Canto%20da%20Sol%20%7C%20Centro%20Hist%C3%B3rico%20de%20Salvador&amp;query_place_id=ChIJE2AyM3YFFgcR3kxZSaMd_YU</t>
  </si>
  <si>
    <t>Hostel Casa Amarela</t>
  </si>
  <si>
    <t>R. da Cruz, 160</t>
  </si>
  <si>
    <t>https://www.google.com/maps/search/?api=1&amp;query=Hostel%20Casa%20Amarela&amp;query_place_id=ChIJCQPpCQCP9gcRToCxWa3an64</t>
  </si>
  <si>
    <t>hostel Casa Cordel</t>
  </si>
  <si>
    <t>R. Carlos Vasconcelos, 1357</t>
  </si>
  <si>
    <t>http://casacordel.com.br/</t>
  </si>
  <si>
    <t>+55 11 3456-7890</t>
  </si>
  <si>
    <t>https://www.google.com/maps/search/?api=1&amp;query=hostel%20Casa%20Cordel&amp;query_place_id=ChIJKfXsM19IxwcR4lQtC0zfkOk</t>
  </si>
  <si>
    <t>Hostel Casa da Felicidade</t>
  </si>
  <si>
    <t>R. Dois, 1</t>
  </si>
  <si>
    <t>+55 73 99184-5975</t>
  </si>
  <si>
    <t>https://www.google.com/maps/search/?api=1&amp;query=Hostel%20Casa%20da%20Felicidade&amp;query_place_id=ChIJsQ7J2zDzqgcRSaYxgVYpIE4</t>
  </si>
  <si>
    <t>Hostel Casa Flor</t>
  </si>
  <si>
    <t>R. 6, quadra 4 - lote 4</t>
  </si>
  <si>
    <t>https://casa-flor.bedsandhotels.com/</t>
  </si>
  <si>
    <t>+55 62 99684-7622</t>
  </si>
  <si>
    <t>https://www.google.com/maps/search/?api=1&amp;query=Hostel%20Casa%20Flor&amp;query_place_id=ChIJranNndt-RZMRVllMuSLsDQk</t>
  </si>
  <si>
    <t>Hostel chuva de good</t>
  </si>
  <si>
    <t>R. Benjamin Constant, 82</t>
  </si>
  <si>
    <t>+55 81 99710-5859</t>
  </si>
  <si>
    <t>https://www.google.com/maps/search/?api=1&amp;query=Hostel%20chuva%20de%20good&amp;query_place_id=ChIJ5XEOftIZqwcRdZ8K0d0yYIo</t>
  </si>
  <si>
    <t>Hostel cytau portoalegre</t>
  </si>
  <si>
    <t>R. Duque de Caxias, 204 - apto 303</t>
  </si>
  <si>
    <t>+55 51 99315-3699</t>
  </si>
  <si>
    <t>https://www.google.com/maps/search/?api=1&amp;query=Hostel%20cytau%20portoalegre&amp;query_place_id=ChIJGVTifRd5GZURWY4tjwV5EcQ</t>
  </si>
  <si>
    <t>Hostel da Emy</t>
  </si>
  <si>
    <t>https://www.google.com/maps/search/?api=1&amp;query=Hostel%20da%20Emy&amp;query_place_id=ChIJydqNIwAXqwcRuCqTp6alrBE</t>
  </si>
  <si>
    <t>Hostel da Vovó Lala</t>
  </si>
  <si>
    <t>Tv. Quintino Bocaiúva, 1076</t>
  </si>
  <si>
    <t>+55 91 99178-6206</t>
  </si>
  <si>
    <t>https://www.google.com/maps/search/?api=1&amp;query=Hostel%20da%20Vov%C3%B3%20Lala&amp;query_place_id=ChIJrQLrrMyPpJIR2Z9w0EdH3Wc</t>
  </si>
  <si>
    <t>Hostel do Seu Neto</t>
  </si>
  <si>
    <t>R. Sílvio Romero, 21</t>
  </si>
  <si>
    <t>https://www.google.com/maps/search/?api=1&amp;query=Hostel%20do%20Seu%20Neto&amp;query_place_id=ChIJpSzODCGLqQcR_5wJkOHfsW4</t>
  </si>
  <si>
    <t>Hostel Dumont</t>
  </si>
  <si>
    <t>R. Santos Dumont</t>
  </si>
  <si>
    <t>Telêmaco Borba</t>
  </si>
  <si>
    <t>https://www.google.com/maps/search/?api=1&amp;query=Hostel%20Dumont&amp;query_place_id=ChIJaR1yPlCD6ZQRhe7PnVHUXUg</t>
  </si>
  <si>
    <t>Hostel e Camping - Nas trilhas de Jorge</t>
  </si>
  <si>
    <t>https://www.google.com/maps/search/?api=1&amp;query=Hostel%20e%20Camping%20-%20Nas%20trilhas%20de%20Jorge&amp;query_place_id=ChIJi8I9xdd-RZMRiEiHVEaE6v8</t>
  </si>
  <si>
    <t>Hostel Eco Visvambara</t>
  </si>
  <si>
    <t>Trilha da Duna do Por do Sol, 180</t>
  </si>
  <si>
    <t>Aracati</t>
  </si>
  <si>
    <t>+55 88 99803-2213</t>
  </si>
  <si>
    <t>https://www.google.com/maps/search/?api=1&amp;query=Hostel%20Eco%20Visvambara&amp;query_place_id=ChIJa-HHpEdLuAcRWq1NaXjsNWM</t>
  </si>
  <si>
    <t>Hostel em Matinhos</t>
  </si>
  <si>
    <t>Av. Praia Grande, 39</t>
  </si>
  <si>
    <t>Matinhos</t>
  </si>
  <si>
    <t>+55 41 99643-5551</t>
  </si>
  <si>
    <t>https://www.google.com/maps/search/?api=1&amp;query=Hostel%20em%20Matinhos&amp;query_place_id=ChIJCWPoAHju25QRaJBxnEwMnR8</t>
  </si>
  <si>
    <t>Hostel Holstar</t>
  </si>
  <si>
    <t>Av. Juarez Barroso, 66</t>
  </si>
  <si>
    <t>+55 85 98118-1312</t>
  </si>
  <si>
    <t>https://www.google.com/maps/search/?api=1&amp;query=Hostel%20Holstar&amp;query_place_id=ChIJEdJt0x1GxwcRhzMthmjz47g</t>
  </si>
  <si>
    <t>Hostel ibiza</t>
  </si>
  <si>
    <t>R. Dragão do Mar, 360</t>
  </si>
  <si>
    <t>+55 88 99731-8655</t>
  </si>
  <si>
    <t>https://www.google.com/maps/search/?api=1&amp;query=Hostel%20ibiza&amp;query_place_id=ChIJPf3QB8JLuAcRHamICAFDPAE</t>
  </si>
  <si>
    <t>Hostel Jardim - Hostel em Ponta Grossa - aluguel de quarto em Ponta Grossa - Airbnb em Ponta Grossa</t>
  </si>
  <si>
    <t>R. José Bonifácio, 585</t>
  </si>
  <si>
    <t>Ponta Grossa</t>
  </si>
  <si>
    <t>+55 42 99164-1011</t>
  </si>
  <si>
    <t>https://www.google.com/maps/search/?api=1&amp;query=Hostel%20Jardim%20-%20Hostel%20em%20Ponta%20Grossa%20-%20aluguel%20de%20quarto%20em%20Ponta%20Grossa%20-%20Airbnb%20em%20Ponta%20Grossa&amp;query_place_id=ChIJ80yssm4b6JQRG6-vt3YrJWw</t>
  </si>
  <si>
    <t>HOSTEL LORES</t>
  </si>
  <si>
    <t>Rua Dallas, 24 E</t>
  </si>
  <si>
    <t>+55 92 99335-8082</t>
  </si>
  <si>
    <t>https://www.google.com/maps/search/?api=1&amp;query=HOSTEL%20LORES&amp;query_place_id=ChIJb-fsNWcbbJIR2J4Og0M7JUQ</t>
  </si>
  <si>
    <t>Hostel Luara</t>
  </si>
  <si>
    <t>R. Jurandir Alves Santana, 12</t>
  </si>
  <si>
    <t>+55 81 98125-7525</t>
  </si>
  <si>
    <t>https://www.google.com/maps/search/?api=1&amp;query=Hostel%20Luara&amp;query_place_id=ChIJP57RdwKTqgcRRM_6rKbRPZs</t>
  </si>
  <si>
    <t>Hostel Lunar</t>
  </si>
  <si>
    <t>R. Vergílio Rodrigues</t>
  </si>
  <si>
    <t>+55 62 99660-6637</t>
  </si>
  <si>
    <t>https://www.google.com/maps/search/?api=1&amp;query=Hostel%20Lunar&amp;query_place_id=ChIJQYZOCAB_RZMRt2Wo6vObR5c</t>
  </si>
  <si>
    <t>Hostel Marco Zero</t>
  </si>
  <si>
    <t>R. Vig. Tenório, 117</t>
  </si>
  <si>
    <t>+55 81 99977-6257</t>
  </si>
  <si>
    <t>https://www.google.com/maps/search/?api=1&amp;query=Hostel%20Marco%20Zero&amp;query_place_id=ChIJmZ86RE8ZqwcRNpND4dBex5c</t>
  </si>
  <si>
    <t>Hostel Mauri</t>
  </si>
  <si>
    <t>R. Esperança, 206</t>
  </si>
  <si>
    <t>https://www.google.com/maps/search/?api=1&amp;query=Hostel%20Mauri&amp;query_place_id=ChIJK-CM4SiSqgcRdG8rMm3JRg8</t>
  </si>
  <si>
    <t>Hostel Nos canyons</t>
  </si>
  <si>
    <t>Rua do britador 0</t>
  </si>
  <si>
    <t>Praia Grande</t>
  </si>
  <si>
    <t>+55 48 99112-6729</t>
  </si>
  <si>
    <t>https://www.google.com/maps/search/?api=1&amp;query=Hostel%20Nos%20canyons&amp;query_place_id=ChIJbeLawtkIIpUR90GX1ArE4ZE</t>
  </si>
  <si>
    <t>hostel o casarão</t>
  </si>
  <si>
    <t>Estrada Peri pereira costa, km 37</t>
  </si>
  <si>
    <t>+55 42 99929-8563</t>
  </si>
  <si>
    <t>https://www.google.com/maps/search/?api=1&amp;query=hostel%20o%20casar%C3%A3o&amp;query_place_id=ChIJdygteKEb6JQRzDVJ1y4WL0g</t>
  </si>
  <si>
    <t>Hostel Os Pampas</t>
  </si>
  <si>
    <t>Hostel os pampas - 745 Rua 2448</t>
  </si>
  <si>
    <t>Balneário Camboriú</t>
  </si>
  <si>
    <t>+55 48 98419-0389</t>
  </si>
  <si>
    <t>https://www.google.com/maps/search/?api=1&amp;query=Hostel%20Os%20Pampas&amp;query_place_id=ChIJ00A1Zwq22JQRN7DHRf2q6Do</t>
  </si>
  <si>
    <t>Hostel parada de Porto</t>
  </si>
  <si>
    <t>R. Merepe III</t>
  </si>
  <si>
    <t>+55 81 99762-4382</t>
  </si>
  <si>
    <t>https://www.google.com/maps/search/?api=1&amp;query=Hostel%20parada%20de%20Porto&amp;query_place_id=ChIJP2JVUU-TqgcRDj0IXy9juHg</t>
  </si>
  <si>
    <t>Hostel Queirroz</t>
  </si>
  <si>
    <t>Av comendador Franco 7313 bl2b ap6</t>
  </si>
  <si>
    <t>+55 21 99917-3264</t>
  </si>
  <si>
    <t>https://www.google.com/maps/search/?api=1&amp;query=Hostel%20Queirroz&amp;query_place_id=ChIJd5zdHUf73JQRbYdx_1myjQs</t>
  </si>
  <si>
    <t>Hostel Recanto dos Maracatus</t>
  </si>
  <si>
    <t>casa - R. Vl Trinta e Dois</t>
  </si>
  <si>
    <t>+55 81 98896-1352</t>
  </si>
  <si>
    <t>https://www.google.com/maps/search/?api=1&amp;query=Hostel%20Recanto%20dos%20Maracatus&amp;query_place_id=ChIJyQpiHdXuqgcRgCNG7PhShVo</t>
  </si>
  <si>
    <t>Hostel Santa Bárbara - Cavalcante</t>
  </si>
  <si>
    <t>Rua um, quadra 34, lote 307, Cavalcante - Goiás Cavalcantinho</t>
  </si>
  <si>
    <t>Cavalcante</t>
  </si>
  <si>
    <t>https://www.instagram.com/reel/CV89YfajCT4/?igshid=NjIwNzIyMDk2Mg==</t>
  </si>
  <si>
    <t>+55 62 99601-6351</t>
  </si>
  <si>
    <t>https://www.google.com/maps/search/?api=1&amp;query=Hostel%20Santa%20B%C3%A1rbara%20-%20Cavalcante&amp;query_place_id=ChIJq_rIS7KLRZMR7qOjPUTwMkk</t>
  </si>
  <si>
    <t>Hostel Sossego Horizonte</t>
  </si>
  <si>
    <t>Rua José S da Silva, 363</t>
  </si>
  <si>
    <t>Horizonte</t>
  </si>
  <si>
    <t>+55 85 99164-4944</t>
  </si>
  <si>
    <t>https://www.google.com/maps/search/?api=1&amp;query=Hostel%20Sossego%20Horizonte&amp;query_place_id=ChIJ-dCKFACvuAcRZQwRQtA4FjM</t>
  </si>
  <si>
    <t>Hostel Teacher Elpidio</t>
  </si>
  <si>
    <t>Conjunto Ariri Bolonha Qd 32 n. 25. Coqueiro. Belém. Pará</t>
  </si>
  <si>
    <t>+55 91 98425-9818</t>
  </si>
  <si>
    <t>https://www.google.com/maps/search/?api=1&amp;query=Hostel%20Teacher%20Elpidio&amp;query_place_id=ChIJ319HDxthpJIRSY9QBvEoXTc</t>
  </si>
  <si>
    <t>Hostel ver-o-Rio</t>
  </si>
  <si>
    <t>Rod. Arthur Bernardes, 15580</t>
  </si>
  <si>
    <t>https://www.google.com/maps/search/?api=1&amp;query=Hostel%20ver-o-Rio&amp;query_place_id=ChIJg0U5NQBhpJIRMfjDcpAOgDc</t>
  </si>
  <si>
    <t>Hostel Zain</t>
  </si>
  <si>
    <t>R. dos Prazeres, 470</t>
  </si>
  <si>
    <t>+55 98 98883-3875</t>
  </si>
  <si>
    <t>https://www.google.com/maps/search/?api=1&amp;query=Hostel%20Zain&amp;query_place_id=ChIJP6ZQNiOP9gcRY0S9NRcp2h8</t>
  </si>
  <si>
    <t>hoteis</t>
  </si>
  <si>
    <t>R. Des. Ayrton Lemos Filho, 300</t>
  </si>
  <si>
    <t>Marataízes</t>
  </si>
  <si>
    <t>https://www.google.com/maps/search/?api=1&amp;query=hoteis&amp;query_place_id=ChIJU9k37Pg7uQARWeV8-5iTg6w</t>
  </si>
  <si>
    <t>R. Dr. Gilberto Studart, 55</t>
  </si>
  <si>
    <t>https://www.google.com/maps/search/?api=1&amp;query=hoteis&amp;query_place_id=ChIJ3XKJGpBJxwcRCI8ExpZcV3k</t>
  </si>
  <si>
    <t>Hotéis</t>
  </si>
  <si>
    <t>Moraes de Almeida</t>
  </si>
  <si>
    <t>https://www.google.com/maps/search/?api=1&amp;query=Hot%C3%A9is&amp;query_place_id=ChIJPb0mMJkPWJIRdLkxlNcGI-I</t>
  </si>
  <si>
    <t>https://www.google.com/maps/search/?api=1&amp;query=Hot%C3%A9is&amp;query_place_id=ChIJo9KtDgB5GZURaFs15MPRgDE</t>
  </si>
  <si>
    <t>Hotéis Itaúnas</t>
  </si>
  <si>
    <t>R. Adolpho Pereira Duarte, 4</t>
  </si>
  <si>
    <t>+55 27 99974-2520</t>
  </si>
  <si>
    <t>https://www.google.com/maps/search/?api=1&amp;query=Hot%C3%A9is%20Ita%C3%BAnas&amp;query_place_id=ChIJu6kAxmlhygARsf0WOOvT9FA</t>
  </si>
  <si>
    <t>Av. Conselheiro Rosa e Silva, 1834</t>
  </si>
  <si>
    <t>https://www.google.com/maps/search/?api=1&amp;query=Hotel&amp;query_place_id=ChIJC3SRB4gZqwcRgSXQfigPZZA</t>
  </si>
  <si>
    <t>Rod. Augusto Montenegro</t>
  </si>
  <si>
    <t>https://www.google.com/maps/search/?api=1&amp;query=Hotel&amp;query_place_id=ChIJw0OTMKpppJIRLgby7IHYHy0</t>
  </si>
  <si>
    <t>Calçoene</t>
  </si>
  <si>
    <t>https://www.google.com/maps/search/?api=1&amp;query=Hotel&amp;query_place_id=ChIJjwhpKm5VZI0RpEdel4spHaE</t>
  </si>
  <si>
    <t>Av. Alcindo Cacela</t>
  </si>
  <si>
    <t>https://www.google.com/maps/search/?api=1&amp;query=Hotel&amp;query_place_id=ChIJj0Rg-jGNpJIRYeynG9X2EEg</t>
  </si>
  <si>
    <t>Guaçuí</t>
  </si>
  <si>
    <t>https://www.google.com/maps/search/?api=1&amp;query=Hotel&amp;query_place_id=ChIJsY9HSwCTuwAR1jJe-JqtU14</t>
  </si>
  <si>
    <t>hotel</t>
  </si>
  <si>
    <t>Rua da Carioca, 47</t>
  </si>
  <si>
    <t>https://www.google.com/maps/search/?api=1&amp;query=hotel&amp;query_place_id=ChIJDxC1YQB_mQAR7ETaWJnvInc</t>
  </si>
  <si>
    <t>R. São José, 34</t>
  </si>
  <si>
    <t>https://www.google.com/maps/search/?api=1&amp;query=hotel&amp;query_place_id=ChIJFxTUGNHhYY0RY4zT3wn04dE</t>
  </si>
  <si>
    <t>Av. Baltazar de Oliveira Garcia</t>
  </si>
  <si>
    <t>https://www.google.com/maps/search/?api=1&amp;query=Hotel&amp;query_place_id=ChIJpX0uUwB3GZURXx5QIoOmLFk</t>
  </si>
  <si>
    <t>R. Orfanotrófio, 555</t>
  </si>
  <si>
    <t>https://www.google.com/maps/search/?api=1&amp;query=hotel&amp;query_place_id=ChIJW8TqOfKDGZUREs9eM-5HRZ0</t>
  </si>
  <si>
    <t>R. Joaquim Norberto, 95</t>
  </si>
  <si>
    <t>https://www.google.com/maps/search/?api=1&amp;query=Hotel&amp;query_place_id=ChIJiTwfLSh5GZURQY6XBNSxV_M</t>
  </si>
  <si>
    <t>Av. Pedro Miranda, 106</t>
  </si>
  <si>
    <t>https://www.google.com/maps/search/?api=1&amp;query=Hotel&amp;query_place_id=ChIJJeKPOwCLpJIRzsCjUrd-ltM</t>
  </si>
  <si>
    <t>Tv. Dom Romualdo de Seixas, 1560 - 2º andar</t>
  </si>
  <si>
    <t>https://www.google.com/maps/search/?api=1&amp;query=Hotel&amp;query_place_id=ChIJb5xOOwCPpJIRNm6kqvrm2XE</t>
  </si>
  <si>
    <t>R. Piauí, 386</t>
  </si>
  <si>
    <t>Morrinhos</t>
  </si>
  <si>
    <t>https://www.google.com/maps/search/?api=1&amp;query=Hotel&amp;query_place_id=ChIJK6n1LnGVoJQRhw3_QxxVc7I</t>
  </si>
  <si>
    <t>Hotel Adventure</t>
  </si>
  <si>
    <t>R. Altamira, Quadra 09, 4</t>
  </si>
  <si>
    <t>http://www.hoteladventuresaoluis.com.br/</t>
  </si>
  <si>
    <t>+55 98 3304-3008</t>
  </si>
  <si>
    <t>https://www.google.com/maps/search/?api=1&amp;query=Hotel%20Adventure&amp;query_place_id=ChIJAAAAAAAAAAARmAOdQBTnurs</t>
  </si>
  <si>
    <t>Hotel Águia de Prata</t>
  </si>
  <si>
    <t>Av. Cipriano Santos, 52</t>
  </si>
  <si>
    <t>+55 91 3226-4131</t>
  </si>
  <si>
    <t>https://www.google.com/maps/search/?api=1&amp;query=Hotel%20%C3%81guia%20de%20Prata&amp;query_place_id=ChIJTxt8rjuMpJIRCzwXB3jHgEU</t>
  </si>
  <si>
    <t>Hotel Águias</t>
  </si>
  <si>
    <t>https://www.google.com/maps/search/?api=1&amp;query=Hotel%20%C3%81guias&amp;query_place_id=ChIJibL9FV-P9gcR6BhGiRYLSiQ</t>
  </si>
  <si>
    <t>Hotel Amorim</t>
  </si>
  <si>
    <t>F46Q+G6</t>
  </si>
  <si>
    <t>https://www.google.com/maps/search/?api=1&amp;query=Hotel%20Amorim&amp;query_place_id=ChIJff2ZFQAxGZMR0Nar3HxfeB4</t>
  </si>
  <si>
    <t>Hotel Astoria</t>
  </si>
  <si>
    <t>https://www.google.com/maps/search/?api=1&amp;query=Hotel%20Astoria&amp;query_place_id=ChIJHzwbMACBmQAREfwXlBh9Su0</t>
  </si>
  <si>
    <t>Hotel Avenida</t>
  </si>
  <si>
    <t>esquina com a - Rua 2, Av. Maranhão</t>
  </si>
  <si>
    <t>Minaçu</t>
  </si>
  <si>
    <t>+55 62 98113-1094</t>
  </si>
  <si>
    <t>https://www.google.com/maps/search/?api=1&amp;query=Hotel%20Avenida&amp;query_place_id=ChIJsRVRug2FRpMR2CGOitJkRiw</t>
  </si>
  <si>
    <t>HOTEL CAMPO ALEGRE, ZC</t>
  </si>
  <si>
    <t>Ri Ricardo Alves da Cunha, 82b</t>
  </si>
  <si>
    <t>https://www.google.com/maps/search/?api=1&amp;query=HOTEL%20CAMPO%20ALEGRE%2C%20ZC&amp;query_place_id=ChIJPX6eRrtLH5MRqqDUXmhosn0</t>
  </si>
  <si>
    <t>Hotel Campo Verde</t>
  </si>
  <si>
    <t>Jacareacanga</t>
  </si>
  <si>
    <t>https://www.google.com/maps/search/?api=1&amp;query=Hotel%20Campo%20Verde&amp;query_place_id=ChIJBd81RQDxWpIR-Vop9tB5_HU</t>
  </si>
  <si>
    <t>Hotel Casa São João</t>
  </si>
  <si>
    <t>Av. Coaraci Nunes, 244</t>
  </si>
  <si>
    <t>https://www.google.com/maps/search/?api=1&amp;query=Hotel%20Casa%20S%C3%A3o%20Jo%C3%A3o&amp;query_place_id=ChIJh4IXIADhYY0RxLYSmwa_gRk</t>
  </si>
  <si>
    <t>Hotel Cassino</t>
  </si>
  <si>
    <t>https://www.google.com/maps/search/?api=1&amp;query=Hotel%20Cassino&amp;query_place_id=ChIJFX-LS-2FGZURTkuraE9DQeU</t>
  </si>
  <si>
    <t>hotel castelo</t>
  </si>
  <si>
    <t>R. Antônio Barreto, 1168</t>
  </si>
  <si>
    <t>https://www.google.com/maps/search/?api=1&amp;query=hotel%20castelo&amp;query_place_id=ChIJL3pTta2NpJIRMoTmZSbFxCo</t>
  </si>
  <si>
    <t>Hotel Ceará</t>
  </si>
  <si>
    <t>Trairão</t>
  </si>
  <si>
    <t>https://www.google.com/maps/search/?api=1&amp;query=Hotel%20Cear%C3%A1&amp;query_place_id=ChIJVSJh_zcfX5IRddDr_FTXGko</t>
  </si>
  <si>
    <t>hotel central</t>
  </si>
  <si>
    <t>R. XV de Novembro</t>
  </si>
  <si>
    <t>Guarapuava</t>
  </si>
  <si>
    <t>https://www.google.com/maps/search/?api=1&amp;query=hotel%20central&amp;query_place_id=ChIJ77ggJZM375QRe7ShKkPUogk</t>
  </si>
  <si>
    <t>HOTEL CENTRAL</t>
  </si>
  <si>
    <t>R. do Rosário</t>
  </si>
  <si>
    <t>https://www.google.com/maps/search/?api=1&amp;query=HOTEL%20CENTRAL&amp;query_place_id=ChIJg3gOk0Aa6JQRY1utVjX4m_Y</t>
  </si>
  <si>
    <t>Hotel central</t>
  </si>
  <si>
    <t>R. Virgínio Viêira, 123</t>
  </si>
  <si>
    <t>Palminópolis</t>
  </si>
  <si>
    <t>+55 64 99275-4944</t>
  </si>
  <si>
    <t>https://www.google.com/maps/search/?api=1&amp;query=Hotel%20central&amp;query_place_id=ChIJvXRk3lijYJMRxCSxWwle2tQ</t>
  </si>
  <si>
    <t>R. Beira-Rio, 15</t>
  </si>
  <si>
    <t>Pirenópolis</t>
  </si>
  <si>
    <t>https://www.google.com/maps/search/?api=1&amp;query=Hotel%20central&amp;query_place_id=ChIJ-xHhdghsXJMRJ5h1AHUsOgk</t>
  </si>
  <si>
    <t>Hotel confirt</t>
  </si>
  <si>
    <t>https://www.google.com/maps/search/?api=1&amp;query=Hotel%20confirt&amp;query_place_id=ChIJB4ZNGQAFbJIR7wod5PcGMoI</t>
  </si>
  <si>
    <t>Hotel de Trânsito Espardate</t>
  </si>
  <si>
    <t>R. Alm. Sampaio Fernandes, 63 - 1</t>
  </si>
  <si>
    <t>https://www.google.com/maps/search/?api=1&amp;query=Hotel%20de%20Tr%C3%A2nsito%20Espardate&amp;query_place_id=ChIJf2jYOACJpJIRVIDLMRS3yQA</t>
  </si>
  <si>
    <t>Hotel Decolores</t>
  </si>
  <si>
    <t>Av. João Pessoa, 5328</t>
  </si>
  <si>
    <t>https://www.google.com/maps/search/?api=1&amp;query=Hotel%20Decolores&amp;query_place_id=ChIJheccuOhryJMRITle87bgyt4</t>
  </si>
  <si>
    <t>HOTEL Delice Prime Hospedagem e Lavanderia</t>
  </si>
  <si>
    <t>Avenida Perimetral</t>
  </si>
  <si>
    <t>Santa Maria das Barreiras</t>
  </si>
  <si>
    <t>+55 94 98119-7884</t>
  </si>
  <si>
    <t>https://www.google.com/maps/search/?api=1&amp;query=HOTEL%20Delice%20Prime%20Hospedagem%20e%20Lavanderia&amp;query_place_id=ChIJVWH2RwCnH5MR2yEhUnXiDSU</t>
  </si>
  <si>
    <t>HOTEL DIÁRIA</t>
  </si>
  <si>
    <t>Rua Lobo D'Almada, 269</t>
  </si>
  <si>
    <t>https://www.google.com/maps/search/?api=1&amp;query=HOTEL%20DI%C3%81RIA&amp;query_place_id=ChIJXxpqh30FbJIRQpkLy715n2s</t>
  </si>
  <si>
    <t>HOTEL DOM CASMURRO</t>
  </si>
  <si>
    <t>R. Michele Santinoni, 15</t>
  </si>
  <si>
    <t>Ipameri</t>
  </si>
  <si>
    <t>+55 64 99909-6328</t>
  </si>
  <si>
    <t>https://www.google.com/maps/search/?api=1&amp;query=HOTEL%20DOM%20CASMURRO&amp;query_place_id=ChIJTSGQsN8Fp5QRyQcFfst8ezg</t>
  </si>
  <si>
    <t>Hotel dos famosos</t>
  </si>
  <si>
    <t>https://www.google.com/maps/search/?api=1&amp;query=Hotel%20dos%20famosos&amp;query_place_id=ChIJA4LLRrAFbJIRGhkNlhbIHHY</t>
  </si>
  <si>
    <t>Hotel dos viajantes</t>
  </si>
  <si>
    <t>Av. BL Dez</t>
  </si>
  <si>
    <t>https://www.google.com/maps/search/?api=1&amp;query=Hotel%20dos%20viajantes&amp;query_place_id=ChIJWQRWlA9npJIRqAfVPa1zPeg</t>
  </si>
  <si>
    <t>Hotel e Apartamentos - Edilson</t>
  </si>
  <si>
    <t>R. Yasmin dos Santos Brito, 681</t>
  </si>
  <si>
    <t>+55 96 99192-6081</t>
  </si>
  <si>
    <t>https://www.google.com/maps/search/?api=1&amp;query=Hotel%20e%20Apartamentos%20-%20Edilson&amp;query_place_id=ChIJh-3obgDnYY0Rwa7H_JHWszg</t>
  </si>
  <si>
    <t>Hotel e Café Bom Gosto</t>
  </si>
  <si>
    <t>Rod. Transgarimpeira, 23</t>
  </si>
  <si>
    <t>+55 93 99138-7379</t>
  </si>
  <si>
    <t>https://www.google.com/maps/search/?api=1&amp;query=Hotel%20e%20Caf%C3%A9%20Bom%20Gosto&amp;query_place_id=ChIJ71hoEHR3V5IREI_6PkXlsUI</t>
  </si>
  <si>
    <t>Hotel e Hostel Josenias Junior</t>
  </si>
  <si>
    <t>Tc - Tv. Pres. Vargas, 645</t>
  </si>
  <si>
    <t>Quixadá</t>
  </si>
  <si>
    <t>+55 92 98287-5886</t>
  </si>
  <si>
    <t>https://www.google.com/maps/search/?api=1&amp;query=Hotel%20e%20Hostel%20Josenias%20Junior&amp;query_place_id=ChIJoxX4VHSfvgcRXw21_hSrWLE</t>
  </si>
  <si>
    <t>Hotel e Restaurante Entre Rios</t>
  </si>
  <si>
    <t>R. do Comércio</t>
  </si>
  <si>
    <t>Água Limpa</t>
  </si>
  <si>
    <t>https://www.google.com/maps/search/?api=1&amp;query=Hotel%20e%20Restaurante%20Entre%20Rios&amp;query_place_id=ChIJwWnf0PwroZQR9Wutgs0YhEA</t>
  </si>
  <si>
    <t>Hotel e restaurante pingo de ouro</t>
  </si>
  <si>
    <t>R. Tancredo Neves, 1534</t>
  </si>
  <si>
    <t>Campo Novo de Rondônia</t>
  </si>
  <si>
    <t>+55 69 99292-8051</t>
  </si>
  <si>
    <t>https://www.google.com/maps/search/?api=1&amp;query=Hotel%20e%20restaurante%20pingo%20de%20ouro&amp;query_place_id=ChIJt4ATAnDLzZMRRDdqd1dmISQ</t>
  </si>
  <si>
    <t>Hotel elena drinks</t>
  </si>
  <si>
    <t>clinica nossa senhora aparecida</t>
  </si>
  <si>
    <t>Novo Progresso</t>
  </si>
  <si>
    <t>https://www.google.com/maps/search/?api=1&amp;query=Hotel%20elena%20drinks&amp;query_place_id=ChIJG2qULMqB-JIR5uR4E9vitOQ</t>
  </si>
  <si>
    <t>Hotel Espaço Fama</t>
  </si>
  <si>
    <t>Av. Bernado Sayão, qd 45 - lt 01</t>
  </si>
  <si>
    <t>Nova Iguaçu de Goiás</t>
  </si>
  <si>
    <t>https://www.google.com/maps/search/?api=1&amp;query=Hotel%20Espa%C3%A7o%20Fama&amp;query_place_id=ChIJnx8l1iBNQpMRsww4mTs9kiw</t>
  </si>
  <si>
    <t>Hotel fazenda S&amp;F Group</t>
  </si>
  <si>
    <t>Q254+JJ</t>
  </si>
  <si>
    <t>https://www.google.com/maps/search/?api=1&amp;query=Hotel%20fazenda%20S%26F%20Group&amp;query_place_id=ChIJ2Xd7GgCrZZMRALJguM32qr8</t>
  </si>
  <si>
    <t>Hotel fé em Deus</t>
  </si>
  <si>
    <t>Rod. Transgarimpeira</t>
  </si>
  <si>
    <t>https://www.google.com/maps/search/?api=1&amp;query=Hotel%20f%C3%A9%20em%20Deus&amp;query_place_id=ChIJuWVaYqYXWJIRVzpOF5geYjM</t>
  </si>
  <si>
    <t>'Hotel Fernandes'</t>
  </si>
  <si>
    <t>Av. Santos Dumont, 54</t>
  </si>
  <si>
    <t>https://www.google.com/maps/search/?api=1&amp;query='Hotel%20Fernandes'&amp;query_place_id=ChIJK6zijhqQ9gcRc3YXXlCg3DU</t>
  </si>
  <si>
    <t>Hotel Glória</t>
  </si>
  <si>
    <t>BR-230</t>
  </si>
  <si>
    <t>Novo Repartimento</t>
  </si>
  <si>
    <t>+55 94 99136-6638</t>
  </si>
  <si>
    <t>https://www.google.com/maps/search/?api=1&amp;query=Hotel%20Gl%C3%B3ria&amp;query_place_id=ChIJbdlVif-zw5IRftMqchkjkdI</t>
  </si>
  <si>
    <t>Hotel GO TEX 73</t>
  </si>
  <si>
    <t>Guarani de Goiás</t>
  </si>
  <si>
    <t>+55 62 99968-4377</t>
  </si>
  <si>
    <t>https://www.google.com/maps/search/?api=1&amp;query=Hotel%20GO%20TEX%2073&amp;query_place_id=ChIJN2LBgpxhTpMRxQZRoGeKzD4</t>
  </si>
  <si>
    <t>Hotel Goiás</t>
  </si>
  <si>
    <t>Av. Min. João Alberto, 1339</t>
  </si>
  <si>
    <t>Aragarças</t>
  </si>
  <si>
    <t>+55 66 98412-1450</t>
  </si>
  <si>
    <t>https://www.google.com/maps/search/?api=1&amp;query=Hotel%20Goi%C3%A1s&amp;query_place_id=ChIJmRbsJv1uZZMRU16hwasZLKA</t>
  </si>
  <si>
    <t>Hotel Guajará</t>
  </si>
  <si>
    <t>R. Sideral</t>
  </si>
  <si>
    <t>https://www.google.com/maps/search/?api=1&amp;query=Hotel%20Guajar%C3%A1&amp;query_place_id=ChIJh0zVJWVhpJIR3iiB4FRaKxM</t>
  </si>
  <si>
    <t>Hotel Hoffman</t>
  </si>
  <si>
    <t>Av. Rui Barbosa, 226</t>
  </si>
  <si>
    <t>Quirinópolis</t>
  </si>
  <si>
    <t>+55 64 98454-3312</t>
  </si>
  <si>
    <t>https://www.google.com/maps/search/?api=1&amp;query=Hotel%20Hoffman&amp;query_place_id=ChIJM-NmhHYJn5QR_U09yPzy4ps</t>
  </si>
  <si>
    <t>Hotel Hostal</t>
  </si>
  <si>
    <t>https://www.google.com/maps/search/?api=1&amp;query=Hotel%20Hostal&amp;query_place_id=ChIJNYmaBQCBmQARreBkhb1bjHk</t>
  </si>
  <si>
    <t>Hotel hostel Canoa</t>
  </si>
  <si>
    <t>R. Quatro Ventos, 450</t>
  </si>
  <si>
    <t>+55 84 99211-9292</t>
  </si>
  <si>
    <t>https://www.google.com/maps/search/?api=1&amp;query=Hotel%20hostel%20Canoa&amp;query_place_id=ChIJxSuzkkFLuAcRrchozbI_fag</t>
  </si>
  <si>
    <t>Hotel hub</t>
  </si>
  <si>
    <t>Passagem Nossa Sra. do Perpétuo Socorro, 2-70</t>
  </si>
  <si>
    <t>https://www.google.com/maps/search/?api=1&amp;query=Hotel%20hub&amp;query_place_id=ChIJNx1KJCCLpJIRusfwe8CC1s0</t>
  </si>
  <si>
    <t>Hotel ivis</t>
  </si>
  <si>
    <t>R. Rio Negro, 1060</t>
  </si>
  <si>
    <t>https://www.google.com/maps/search/?api=1&amp;query=Hotel%20ivis&amp;query_place_id=ChIJLcJ_tu7R7JQRnzNc4ThZ8ek</t>
  </si>
  <si>
    <t>Hotel Lalin</t>
  </si>
  <si>
    <t>R. Riachuelo, 242</t>
  </si>
  <si>
    <t>https://www.google.com/maps/search/?api=1&amp;query=Hotel%20Lalin&amp;query_place_id=ChIJYQNefQB_mQARFc78CPS2lH8</t>
  </si>
  <si>
    <t>Hotel Maria’s</t>
  </si>
  <si>
    <t>R. Tupi, 237</t>
  </si>
  <si>
    <t>+55 93 98102-8609</t>
  </si>
  <si>
    <t>https://www.google.com/maps/search/?api=1&amp;query=Hotel%20Maria%E2%80%99s&amp;query_place_id=ChIJVanxVQCB-JIR3RSQ78rV4eQ</t>
  </si>
  <si>
    <t>Hotel Master</t>
  </si>
  <si>
    <t>Av. Padre Paulo de Almeida Medeiros</t>
  </si>
  <si>
    <t>Boa Viagem</t>
  </si>
  <si>
    <t>https://www.google.com/maps/search/?api=1&amp;query=Hotel%20Master&amp;query_place_id=ChIJqfHPy4XvvQcRhG5Cu0dBayk</t>
  </si>
  <si>
    <t>Hotel moinho de vento</t>
  </si>
  <si>
    <t>R. Gomes Jardim, 221</t>
  </si>
  <si>
    <t>https://www.google.com/maps/search/?api=1&amp;query=Hotel%20moinho%20de%20vento&amp;query_place_id=ChIJnb6OSQB5GZURH7_bvIi0t0w</t>
  </si>
  <si>
    <t>Hotel na Getúlio varga</t>
  </si>
  <si>
    <t>Av. Getúlio Vargas</t>
  </si>
  <si>
    <t>https://www.google.com/maps/search/?api=1&amp;query=Hotel%20na%20Get%C3%BAlio%20varga&amp;query_place_id=ChIJV9HGUpUFbJIRAyeEaiDwxsE</t>
  </si>
  <si>
    <t>Hotel O.B</t>
  </si>
  <si>
    <t>R. Vitória, 3</t>
  </si>
  <si>
    <t>https://www.google.com/maps/search/?api=1&amp;query=Hotel%20O.B&amp;query_place_id=ChIJLePkfgBhpJIRKZuwwWHZTIo</t>
  </si>
  <si>
    <t>Hotel Olinda</t>
  </si>
  <si>
    <t>Rua Leovegildo Coêlho, 460</t>
  </si>
  <si>
    <t>https://www.google.com/maps/search/?api=1&amp;query=Hotel%20Olinda&amp;query_place_id=ChIJO-5wpIEFbJIRZ3ZNnqgBMFw</t>
  </si>
  <si>
    <t>Hotel Para</t>
  </si>
  <si>
    <t>BR-163</t>
  </si>
  <si>
    <t>https://www.google.com/maps/search/?api=1&amp;query=Hotel%20Para&amp;query_place_id=ChIJwwnN41RH_5IRdImJ9qM5GDY</t>
  </si>
  <si>
    <t>Hotel parana</t>
  </si>
  <si>
    <t>Av. J.K., 998 - Telefone(69)99950596</t>
  </si>
  <si>
    <t>Jaru</t>
  </si>
  <si>
    <t>https://www.google.com/travel/search?q=hotel%20parana&amp;g2lb=4965990,4969803,72277293,72302247,72317059,72414906,72471280,72472051,72481459,72485658,72560029,72573224,72616120,72647020,72648289,72686036,72760082,72803964,72832976,72882230,72885032,72941409,72946003,72948010,72958594,72958624,72959983,72969407&amp;hl=pt-BR&amp;gl=br&amp;ssta=1&amp;ts=CAESCAoCCAMKAggDGhwSGhIUCgcI6Q8QBhgJEgcI6Q8QBhgKGAEyAhAAKgcKBToDQlJM&amp;qs=CAEyE0Nnb0lvT2ZLdXY3NXBmeERFQUU4CkIJEeacxb1EbMkJQgkRYRDTChYJO8FCCRExvAuegGMxUVpFMkOqAUAQASoJIgVob3RlbCgMMh8QASIbtiaolYqdkrJ2d6rewUxCuGSwMirnWLT_0rgNMhAQAiIMaG90ZWwgcGFyYW5h&amp;ap=aAG6AQhvdmVydmlldw&amp;ictx=111&amp;ved=0CAAQ5JsGahcKEwiAi5zi68mNAxUAAAAAHQAAAAAQCg&amp;cshid=1748561651804621</t>
  </si>
  <si>
    <t>+55 69 99995-0596</t>
  </si>
  <si>
    <t>https://www.google.com/maps/search/?api=1&amp;query=Hotel%20parana&amp;query_place_id=ChIJtVciMH_ry5MRqGUjeTD_JJg</t>
  </si>
  <si>
    <t>Hotel Pilão: Hotel Cama &amp; Café</t>
  </si>
  <si>
    <t>R. Vespasiano Ramos, 12A - Quadra 09</t>
  </si>
  <si>
    <t>https://hotelpilao.com/</t>
  </si>
  <si>
    <t>+55 98 98878-0303</t>
  </si>
  <si>
    <t>https://www.google.com/maps/search/?api=1&amp;query=Hotel%20Pil%C3%A3o%3A%20Hotel%20Cama%20%26%20Caf%C3%A9&amp;query_place_id=ChIJAAAAAAAAAAARaZSynEgeHsw</t>
  </si>
  <si>
    <t>Hotel plaza</t>
  </si>
  <si>
    <t>Av. Nossa Sra. da Penha, 190</t>
  </si>
  <si>
    <t>https://www.google.com/maps/search/?api=1&amp;query=Hotel%20plaza&amp;query_place_id=ChIJfRrwZQB9uQARHbN9FkRhqGQ</t>
  </si>
  <si>
    <t>Hotel Por do Sol</t>
  </si>
  <si>
    <t>R. Rio Branco, 443</t>
  </si>
  <si>
    <t>Goiatuba</t>
  </si>
  <si>
    <t>https://www.google.com/maps/search/?api=1&amp;query=Hotel%20Por%20do%20Sol&amp;query_place_id=ChIJBQmOLABYoJQRz7uBLhiZo04</t>
  </si>
  <si>
    <t>Hotel Pôr do Sola</t>
  </si>
  <si>
    <t>R. Newton Miranda, 1333</t>
  </si>
  <si>
    <t>Rondon do Pará</t>
  </si>
  <si>
    <t>https://www.google.com/maps/search/?api=1&amp;query=Hotel%20P%C3%B4r%20do%20Sola&amp;query_place_id=ChIJD8qBmvh_xpIRIiiuFLKh43g</t>
  </si>
  <si>
    <t>HOTEL Pousada Lírios</t>
  </si>
  <si>
    <t>Av. José Joaquim Seabra, 6</t>
  </si>
  <si>
    <t>+55 71 98612-2479</t>
  </si>
  <si>
    <t>https://www.google.com/maps/search/?api=1&amp;query=HOTEL%20Pousada%20L%C3%ADrios&amp;query_place_id=ChIJv6iUi94EFgcRUlEslo7YBcs</t>
  </si>
  <si>
    <t>Hotel pousada nova</t>
  </si>
  <si>
    <t>igreja matriz - avenida cantu 605 frente a</t>
  </si>
  <si>
    <t>Nova Cantu</t>
  </si>
  <si>
    <t>+55 44 99154-4469</t>
  </si>
  <si>
    <t>https://www.google.com/maps/search/?api=1&amp;query=Hotel%20pousada%20nova&amp;query_place_id=ChIJuY0B8Yj77ZQRE-lFqt3ErGE</t>
  </si>
  <si>
    <t>Hotel Pousada Por do Sol</t>
  </si>
  <si>
    <t>Av. Atlântica, 50</t>
  </si>
  <si>
    <t>+55 98 3248-5858</t>
  </si>
  <si>
    <t>https://www.google.com/maps/search/?api=1&amp;query=Hotel%20Pousada%20Por%20do%20Sol&amp;query_place_id=ChIJVVVVVVmS9gcRLs_RaKOsc84</t>
  </si>
  <si>
    <t>HOTEL POUSADA ranceses</t>
  </si>
  <si>
    <t>Av. dos Franceses, 333</t>
  </si>
  <si>
    <t>https://www.google.com/maps/search/?api=1&amp;query=HOTEL%20POUSADA%20ranceses&amp;query_place_id=ChIJQXxQiwKQ9gcR7hmJ4ZbWkwY</t>
  </si>
  <si>
    <t>Hotel Pousada Suiça</t>
  </si>
  <si>
    <t>Rua Paula Francinete, 40 - Calhau</t>
  </si>
  <si>
    <t>+55 98 3248-6313</t>
  </si>
  <si>
    <t>https://www.google.com/maps/search/?api=1&amp;query=Hotel%20Pousada%20Sui%C3%A7a&amp;query_place_id=ChIJWwVRb-uP9gcRPtuUiIsk38I</t>
  </si>
  <si>
    <t>hotel praia centro</t>
  </si>
  <si>
    <t>R. Dragão do Mar, 345</t>
  </si>
  <si>
    <t>https://www.google.com/maps/search/?api=1&amp;query=hotel%20praia%20centro&amp;query_place_id=ChIJbdDzNQBJxwcRnFtdVHyJizE</t>
  </si>
  <si>
    <t>Hotel Praia Mediterrâneo</t>
  </si>
  <si>
    <t>https://www.google.com/maps/search/?api=1&amp;query=Hotel%20Praia%20Mediterr%C3%A2neo&amp;query_place_id=ChIJNXGfGwAVpJIRxWzNydrPTfA</t>
  </si>
  <si>
    <t>HOTEL RIO</t>
  </si>
  <si>
    <t>R. Cap. Silvio, 182</t>
  </si>
  <si>
    <t>https://www.google.com/maps/search/?api=1&amp;query=HOTEL%20RIO&amp;query_place_id=ChIJtf2wYhSbyZMRRybyeo5xJG4</t>
  </si>
  <si>
    <t>Hotel Safira</t>
  </si>
  <si>
    <t>R. do Senado, 273</t>
  </si>
  <si>
    <t>https://www.google.com/maps/search/?api=1&amp;query=Hotel%20Safira&amp;query_place_id=ChIJX4ZNjG1_mQARyqQgpQpQ6Pc</t>
  </si>
  <si>
    <t>Hotel Santos</t>
  </si>
  <si>
    <t>Br 158</t>
  </si>
  <si>
    <t>https://www.google.com/maps/search/?api=1&amp;query=Hotel%20Santos&amp;query_place_id=ChIJl5wNIWynH5MRQ6yUXz8hRbY</t>
  </si>
  <si>
    <t>Hotel style ibis</t>
  </si>
  <si>
    <t>R. Afonso Pena, 1053</t>
  </si>
  <si>
    <t>https://www.google.com/maps/search/?api=1&amp;query=Hotel%20style%20ibis&amp;query_place_id=ChIJscy8MQAFbJIRDp-bJv45QcQ</t>
  </si>
  <si>
    <t>Hotel Transilvânia</t>
  </si>
  <si>
    <t>https://www.google.com/maps/search/?api=1&amp;query=Hotel%20Transilv%C3%A2nia&amp;query_place_id=ChIJEwemXQAfX5IRurGZN-Bd0jc</t>
  </si>
  <si>
    <t>Hotel vip alto horizonte</t>
  </si>
  <si>
    <t>Av. Osmar R. da Silva, 45</t>
  </si>
  <si>
    <t>Alto Horizonte</t>
  </si>
  <si>
    <t>+55 62 98109-9933</t>
  </si>
  <si>
    <t>https://www.google.com/maps/search/?api=1&amp;query=Hotel%20vip%20alto%20horizonte&amp;query_place_id=ChIJn05Awd61Q5MRI3dA-RBfgI0</t>
  </si>
  <si>
    <t>HOTEL VITÓRIA</t>
  </si>
  <si>
    <t>R. Vinte e Três de Janeiro, 16</t>
  </si>
  <si>
    <t>Paragominas</t>
  </si>
  <si>
    <t>+55 91 99348-9904</t>
  </si>
  <si>
    <t>https://www.google.com/maps/search/?api=1&amp;query=HOTEL%20VIT%C3%93RIA&amp;query_place_id=ChIJ4bF7I15nt5IRLF71JhGkv_g</t>
  </si>
  <si>
    <t>Hotelzinho Criança Feliz</t>
  </si>
  <si>
    <t>R. Miguel Couto, 576</t>
  </si>
  <si>
    <t>+55 27 99901-8047</t>
  </si>
  <si>
    <t>Centro de educação pré-escolar</t>
  </si>
  <si>
    <t>https://www.google.com/maps/search/?api=1&amp;query=Hotelzinho%20Crian%C3%A7a%20Feliz&amp;query_place_id=ChIJ-ynaBgYntgARix8JsP43u4s</t>
  </si>
  <si>
    <t>Hotelzinho Da Tia Del Matrículas Abertas</t>
  </si>
  <si>
    <t>R. Santa tereza, 370</t>
  </si>
  <si>
    <t>+55 81 98406-7036</t>
  </si>
  <si>
    <t>https://www.google.com/maps/search/?api=1&amp;query=Hotelzinho%20Da%20Tia%20Del%20Matr%C3%ADculas%20Abertas&amp;query_place_id=ChIJucfx0GwWqwcRiTCkwbSsrpE</t>
  </si>
  <si>
    <t>Hsh</t>
  </si>
  <si>
    <t>R. Doze</t>
  </si>
  <si>
    <t>https://www.google.com/maps/search/?api=1&amp;query=Hsh&amp;query_place_id=ChIJlcJXSQCR9gcRSE5Z4ynKPa0</t>
  </si>
  <si>
    <t>HT Sagento Macapa</t>
  </si>
  <si>
    <t>R. Manoel Eudóxio Pereira, 1000-1098</t>
  </si>
  <si>
    <t>https://www.google.com/maps/search/?api=1&amp;query=HT%20Sagento%20Macapa&amp;query_place_id=ChIJE2wHM3rhYY0RTUSjmVGsw3c</t>
  </si>
  <si>
    <t>Hyanne Braz</t>
  </si>
  <si>
    <t>R. São Benedito, 14</t>
  </si>
  <si>
    <t>https://www.google.com/maps/search/?api=1&amp;query=Hyanne%20Braz&amp;query_place_id=ChIJu3rPBk6D9gcRlAOB_o4gUiA</t>
  </si>
  <si>
    <t>Hypnose</t>
  </si>
  <si>
    <t>Av. Lourenço Vieira da Silva, 1433</t>
  </si>
  <si>
    <t>https://www.google.com/maps/search/?api=1&amp;query=Hypnose&amp;query_place_id=ChIJpa1HMACb9gcRBHACsQSyiQs</t>
  </si>
  <si>
    <t>Igreja quadrangular cidade nova</t>
  </si>
  <si>
    <t>R. São Benedito, 332</t>
  </si>
  <si>
    <t>+55 96 99163-7080</t>
  </si>
  <si>
    <t>https://www.google.com/maps/search/?api=1&amp;query=Igreja%20quadrangular%20cidade%20nova&amp;query_place_id=ChIJ55rMl7LhYY0R-r9aYU2AWB0</t>
  </si>
  <si>
    <t>irinel</t>
  </si>
  <si>
    <t>R. Quinze, 988</t>
  </si>
  <si>
    <t>https://www.google.com/maps/search/?api=1&amp;query=irinel&amp;query_place_id=ChIJ_Y8pW9cjXpMRc_QsKuV5kto</t>
  </si>
  <si>
    <t>Jardim areezo</t>
  </si>
  <si>
    <t>https://www.google.com/maps/search/?api=1&amp;query=Jardim%20areezo&amp;query_place_id=ChIJ6bnERgAn7ZQR35WgromBXu8</t>
  </si>
  <si>
    <t>JD Goiás Materiais LTDA</t>
  </si>
  <si>
    <t>Cachoeira Dourada</t>
  </si>
  <si>
    <t>https://www.google.com/maps/search/?api=1&amp;query=JD%20Goi%C3%A1s%20Materiais%20LTDA&amp;query_place_id=ChIJ5dcTUwCjoZQR9w_P4WPMIos</t>
  </si>
  <si>
    <t>Jhoubert Franklynn</t>
  </si>
  <si>
    <t>https://www.google.com/maps/search/?api=1&amp;query=Jhoubert%20Franklynn&amp;query_place_id=ChIJuejteoWJ9gcRa4UOGVSNv4g</t>
  </si>
  <si>
    <t>João Bosco Pinto De Oliveira</t>
  </si>
  <si>
    <t>+55 81 99435-9059</t>
  </si>
  <si>
    <t>https://www.google.com/maps/search/?api=1&amp;query=Jo%C3%A3o%20Bosco%20Pinto%20De%20Oliveira&amp;query_place_id=ChIJ2V7fuOk9qwcRvuCIhNB9m_c</t>
  </si>
  <si>
    <t>Jons Hostel</t>
  </si>
  <si>
    <t>Av. Edward - Av. Eduardo Mclain</t>
  </si>
  <si>
    <t>Juazeiro do Norte</t>
  </si>
  <si>
    <t>+55 88 3512-2734</t>
  </si>
  <si>
    <t>https://www.google.com/maps/search/?api=1&amp;query=Jons%20Hostel&amp;query_place_id=ChIJVbDMEyeDoQcRDZ4bPL6m9Kw</t>
  </si>
  <si>
    <t>JR HOTEL</t>
  </si>
  <si>
    <t>AV. Bariloche, Proximo a Br-163</t>
  </si>
  <si>
    <t>https://www.google.com/maps/search/?api=1&amp;query=JR%20HOTEL&amp;query_place_id=ChIJMdI_B8m9_5IRVBdHqhm_6Vs</t>
  </si>
  <si>
    <t>Kitnet</t>
  </si>
  <si>
    <t>R. São Jorge, 28</t>
  </si>
  <si>
    <t>https://www.google.com/maps/search/?api=1&amp;query=Kitnet&amp;query_place_id=ChIJF1FJJQCT9gcRk0CRLKXenRs</t>
  </si>
  <si>
    <t>KITNET DO PASTOR JOÃO BATISTA</t>
  </si>
  <si>
    <t>QM5 A LT 09 RUA 39 SETOR CARAJÁS</t>
  </si>
  <si>
    <t>https://www.google.com/maps/search/?api=1&amp;query=KITNET%20DO%20PASTOR%20JO%C3%83O%20BATISTA&amp;query_place_id=ChIJtYTJ185LH5MRMDrTOB_YYE4</t>
  </si>
  <si>
    <t>Kitnet em Santana do Araguaia</t>
  </si>
  <si>
    <t>Av Teresina Abreu Nita S/N Comercial Número 204</t>
  </si>
  <si>
    <t>+55 94 99142-8725</t>
  </si>
  <si>
    <t>https://www.google.com/maps/search/?api=1&amp;query=Kitnet%20em%20Santana%20do%20Araguaia&amp;query_place_id=ChIJ1cv8bbtLH5MRudELI8pZcbw</t>
  </si>
  <si>
    <t>KITNET/HOSTEL OLIVEIRA</t>
  </si>
  <si>
    <t>ao lado mercearia freitas - Travessa Justo Chermont, entre 10º e, R. Décima Primera</t>
  </si>
  <si>
    <t>+55 83 99871-8948</t>
  </si>
  <si>
    <t>https://www.google.com/maps/search/?api=1&amp;query=KITNET%2FHOSTEL%20OLIVEIRA&amp;query_place_id=ChIJ6TaOLYbZX5IRzbn8woihP2M</t>
  </si>
  <si>
    <t>Kitnetes Raimundo Rodrigues</t>
  </si>
  <si>
    <t>Av. Polinésia, 8</t>
  </si>
  <si>
    <t>https://www.google.com/maps/search/?api=1&amp;query=Kitnetes%20Raimundo%20Rodrigues&amp;query_place_id=ChIJUdWnOACJ9gcRjVxYjnByJUE</t>
  </si>
  <si>
    <t>Kitnets Bastos</t>
  </si>
  <si>
    <t>Av. Sarney Filho, 105</t>
  </si>
  <si>
    <t>https://www.google.com/maps/search/?api=1&amp;query=Kitnets%20Bastos&amp;query_place_id=ChIJu3JUZACF9gcR6h5OrA5PPNc</t>
  </si>
  <si>
    <t>Kitnets R. Sen. Ponpeu</t>
  </si>
  <si>
    <t>R. Sen. pompeu, 3</t>
  </si>
  <si>
    <t>https://www.google.com/maps/search/?api=1&amp;query=Kitnets%20R.%20Sen.%20Ponpeu&amp;query_place_id=ChIJVSG3FACF9gcR5fQZOhJ_on8</t>
  </si>
  <si>
    <t>Lagoa da Anitta</t>
  </si>
  <si>
    <t>Corumbá de Goiás</t>
  </si>
  <si>
    <t>https://www.google.com/maps/search/?api=1&amp;query=Lagoa%20da%20Anitta&amp;query_place_id=ChIJfVK3KgENXJMR8joEtrTBPdw</t>
  </si>
  <si>
    <t>LAGOA FSJ</t>
  </si>
  <si>
    <t>CW6X+9R</t>
  </si>
  <si>
    <t>https://www.google.com/maps/search/?api=1&amp;query=LAGOA%20FSJ&amp;query_place_id=ChIJlVqyOwDVtwAR2XmDeUH3IGg</t>
  </si>
  <si>
    <t>Lais1</t>
  </si>
  <si>
    <t>R. Pau Brasil, 137</t>
  </si>
  <si>
    <t>https://www.google.com/maps/search/?api=1&amp;query=Lais1&amp;query_place_id=ChIJt_I_NgAdqwcRCDN83CskPz0</t>
  </si>
  <si>
    <t>Lar da imaculada</t>
  </si>
  <si>
    <t>R. Tibúrcio Cavalcante, 1768</t>
  </si>
  <si>
    <t>https://www.google.com/maps/search/?api=1&amp;query=Lar%20da%20imaculada&amp;query_place_id=ChIJRZRcCQBJxwcRWm8kRrMPUm0</t>
  </si>
  <si>
    <t>Lar expresso 2222</t>
  </si>
  <si>
    <t>Av. Antônio Carlos Magalhães, 4362</t>
  </si>
  <si>
    <t>https://www.google.com/maps/search/?api=1&amp;query=Lar%20expresso%202222&amp;query_place_id=ChIJmd9oJwAbFgcRI0VbJ-UYjkc</t>
  </si>
  <si>
    <t>Lar Girassol</t>
  </si>
  <si>
    <t>Estr. São Caetano</t>
  </si>
  <si>
    <t>https://www.instagram.com/nosso_lar_girassol?igsh=MTRha2dmdnNuZHZ4bQ==</t>
  </si>
  <si>
    <t>+55 51 98188-8044</t>
  </si>
  <si>
    <t>https://www.google.com/maps/search/?api=1&amp;query=Lar%20Girassol&amp;query_place_id=ChIJK4HXr9WRGZURDqnKbD9TmDg</t>
  </si>
  <si>
    <t>lbiza Center Hotel</t>
  </si>
  <si>
    <t>Av. José Magalhães de França, 18</t>
  </si>
  <si>
    <t>Arcoverde</t>
  </si>
  <si>
    <t>https://www.google.com/maps/search/?api=1&amp;query=lbiza%20Center%20Hotel&amp;query_place_id=ChIJYbbYxBMbqAcREJtnPGY94BM</t>
  </si>
  <si>
    <t>Lê e Renata</t>
  </si>
  <si>
    <t>6R82+FR</t>
  </si>
  <si>
    <t>São Pedro do Paraná</t>
  </si>
  <si>
    <t>https://www.google.com/maps/search/?api=1&amp;query=L%C3%AA%20e%20Renata&amp;query_place_id=ChIJs1iqLQC7jZQRb71-KfLKN0M</t>
  </si>
  <si>
    <t>Leitos e Suites Sao Jorge</t>
  </si>
  <si>
    <t>Rua Mangaba, R. São Jorge, 5 - Quadra 5 Lote</t>
  </si>
  <si>
    <t>+55 62 98109-3575</t>
  </si>
  <si>
    <t>https://www.google.com/maps/search/?api=1&amp;query=Leitos%20e%20Suites%20Sao%20Jorge&amp;query_place_id=ChIJ4X8NU9h-RZMRN3Q0TSmkleU</t>
  </si>
  <si>
    <t>LENTESANDREOLIVEIRA</t>
  </si>
  <si>
    <t>Av tibiri quandra 155 número 25 Conjunto fone</t>
  </si>
  <si>
    <t>+55 98 98811-4827</t>
  </si>
  <si>
    <t>https://www.google.com/maps/search/?api=1&amp;query=LENTESANDREOLIVEIRA&amp;query_place_id=ChIJOzZ4oH2b9gcR3WKO4H3U9Fk</t>
  </si>
  <si>
    <t>Leticia</t>
  </si>
  <si>
    <t>Campo Mourão</t>
  </si>
  <si>
    <t>+55 44 99776-7689</t>
  </si>
  <si>
    <t>https://www.google.com/maps/search/?api=1&amp;query=Leticia&amp;query_place_id=ChIJMdWL_wJ17ZQR2lCTi6tv5XM</t>
  </si>
  <si>
    <t>Litoral Palace hotel</t>
  </si>
  <si>
    <t>Passagem Santa Maria, 94</t>
  </si>
  <si>
    <t>https://www.google.com/maps/search/?api=1&amp;query=Litoral%20Palace%20hotel&amp;query_place_id=ChIJHcdzfbeLpJIRa7ftOWz4Pek</t>
  </si>
  <si>
    <t>litoranea hotel</t>
  </si>
  <si>
    <t>Av. dos Holandeses, 346</t>
  </si>
  <si>
    <t>https://www.google.com/maps/search/?api=1&amp;query=litoranea%20hotel&amp;query_place_id=ChIJcQKrXwCN9gcRh96fRik240o</t>
  </si>
  <si>
    <t>Litorãninha Praia</t>
  </si>
  <si>
    <t>R. Dr. Carlos Vasconcelos, 2-56</t>
  </si>
  <si>
    <t>https://www.google.com/maps/search/?api=1&amp;query=Litor%C3%A3ninha%20Praia&amp;query_place_id=ChIJk-3pt6uP9gcR997FBfXaN6c</t>
  </si>
  <si>
    <t>Lodging Rio International</t>
  </si>
  <si>
    <t>Av. Rio Branco, 31</t>
  </si>
  <si>
    <t>+55 21 97507-3038</t>
  </si>
  <si>
    <t>https://www.google.com/maps/search/?api=1&amp;query=Lodging%20Rio%20International&amp;query_place_id=ChIJyV2Iqbh_mQARoQ-aFmD04QI</t>
  </si>
  <si>
    <t>Lodyge</t>
  </si>
  <si>
    <t>Av. Churchill, 109 - Sala 1202</t>
  </si>
  <si>
    <t>https://www.google.com/maps/search/?api=1&amp;query=Lodyge&amp;query_place_id=ChIJq6pmH96BmQAR2NLdc00MK3E</t>
  </si>
  <si>
    <t>Loft Near the Samba</t>
  </si>
  <si>
    <t>R. Maia de Lacerda, 273</t>
  </si>
  <si>
    <t>+55 21 99536-4107</t>
  </si>
  <si>
    <t>https://www.google.com/maps/search/?api=1&amp;query=Loft%20Near%20the%20Samba&amp;query_place_id=ChIJveK4TJJ_mQARHwN7C3FlES0</t>
  </si>
  <si>
    <t>LR alugakit</t>
  </si>
  <si>
    <t>Tv. Vicente Da Mata</t>
  </si>
  <si>
    <t>+55 98 98804-0544</t>
  </si>
  <si>
    <t>https://www.google.com/maps/search/?api=1&amp;query=LR%20alugakit&amp;query_place_id=ChIJi9X7_M2P9gcRmebR_MRUucc</t>
  </si>
  <si>
    <t>Lucianojesus</t>
  </si>
  <si>
    <t>R. Maria Antônieta</t>
  </si>
  <si>
    <t>+55 71 99273-7586</t>
  </si>
  <si>
    <t>https://www.google.com/maps/search/?api=1&amp;query=Lucianojesus&amp;query_place_id=ChIJvyY0AWoRFgcR-1haHOCRPzw</t>
  </si>
  <si>
    <t>Luiz</t>
  </si>
  <si>
    <t>https://www.google.com/maps/search/?api=1&amp;query=Luiz&amp;query_place_id=ChIJkTWPzpmbGZURn5fkH1zAxZM</t>
  </si>
  <si>
    <t>Luna</t>
  </si>
  <si>
    <t>Av. Sol Nascente</t>
  </si>
  <si>
    <t>https://www.google.com/maps/search/?api=1&amp;query=Luna&amp;query_place_id=ChIJp4DJRUmS9gcR2mPRnrey-l0</t>
  </si>
  <si>
    <t>Macapa</t>
  </si>
  <si>
    <t>Av. Mendonça Júnior, 1229</t>
  </si>
  <si>
    <t>https://www.google.com/maps/search/?api=1&amp;query=Macapa&amp;query_place_id=ChIJm0pPRgDhYY0RabvG1htJzoo</t>
  </si>
  <si>
    <t>Av. dos Aimorés, 1824</t>
  </si>
  <si>
    <t>https://www.google.com/maps/search/?api=1&amp;query=Macap%C3%A1&amp;query_place_id=ChIJxSnIFgDhYY0R-W_eSqxleU4</t>
  </si>
  <si>
    <t>MAEVE hostel</t>
  </si>
  <si>
    <t>R. do Oriente, nº 21 - Casa dos fundos</t>
  </si>
  <si>
    <t>https://www.booking.com/Share-H4ABwWQ</t>
  </si>
  <si>
    <t>+55 62 99345-6817</t>
  </si>
  <si>
    <t>https://www.google.com/maps/search/?api=1&amp;query=MAEVE%20hostel&amp;query_place_id=ChIJTZBhfKJ5Z5MRNoHbJOcahNk</t>
  </si>
  <si>
    <t>Mais atacadista</t>
  </si>
  <si>
    <t>R. Silva Ramos, 1002-1010</t>
  </si>
  <si>
    <t>+55 61 3616-3946</t>
  </si>
  <si>
    <t>https://www.google.com/maps/search/?api=1&amp;query=Mais%20atacadista&amp;query_place_id=ChIJ1a_SyG4FbJIR7OnzkSzIh9M</t>
  </si>
  <si>
    <t>R. Padre Cícero, 2-176</t>
  </si>
  <si>
    <t>https://www.google.com/maps/search/?api=1&amp;query=Mais%20atacadista&amp;query_place_id=ChIJR73j8qOP9gcRbZvboS1kO_c</t>
  </si>
  <si>
    <t>Av. Padre Júlio Maria Lombaerd, 2545-2397</t>
  </si>
  <si>
    <t>https://www.google.com/maps/search/?api=1&amp;query=Mais%20atacadista&amp;query_place_id=ChIJk3DpOTnhYY0RMmwVCpHIbQ4</t>
  </si>
  <si>
    <t>Maison Delfino Flat Country</t>
  </si>
  <si>
    <t>R Elisa T Araujo, 1000</t>
  </si>
  <si>
    <t>https://www.google.com/maps/search/?api=1&amp;query=Maison%20Delfino%20Flat%20Country&amp;query_place_id=ChIJr2tZQ-A3qgcR05f7rz0PNTo</t>
  </si>
  <si>
    <t>Maison JanArtem</t>
  </si>
  <si>
    <t>R. João Limoeiro, 102</t>
  </si>
  <si>
    <t>+55 81 99451-4853</t>
  </si>
  <si>
    <t>https://www.google.com/maps/search/?api=1&amp;query=Maison%20JanArtem&amp;query_place_id=ChIJB_potdcbqwcRwyY9TARYxPY</t>
  </si>
  <si>
    <t>Manaos</t>
  </si>
  <si>
    <t>https://www.google.com/maps/search/?api=1&amp;query=Manaos&amp;query_place_id=ChIJ6bHGLAAFbJIR_g84yQ_QgfE</t>
  </si>
  <si>
    <t>MANAUS POUSADAS</t>
  </si>
  <si>
    <t>Av. Marquês de Santa Cruz, 25</t>
  </si>
  <si>
    <t>+55 32327237</t>
  </si>
  <si>
    <t>https://www.google.com/maps/search/?api=1&amp;query=MANAUS%20POUSADAS&amp;query_place_id=ChIJlf9vkn8FbJIRKRuMwvQfJdc</t>
  </si>
  <si>
    <t>Mango</t>
  </si>
  <si>
    <t>https://www.google.com/maps/search/?api=1&amp;query=Mango&amp;query_place_id=ChIJ0bkMEwCP9gcRQjmJQVi4ohM</t>
  </si>
  <si>
    <t>Mangurinha</t>
  </si>
  <si>
    <t>R. Zeferino Dias</t>
  </si>
  <si>
    <t>https://www.google.com/maps/search/?api=1&amp;query=Mangurinha&amp;query_place_id=ChIJMZHArIZ3GZURd2UgMrqR_0g</t>
  </si>
  <si>
    <t>Manicore</t>
  </si>
  <si>
    <t>Beco da Matriz</t>
  </si>
  <si>
    <t>Manicoré</t>
  </si>
  <si>
    <t>https://www.google.com/maps/search/?api=1&amp;query=Manicore&amp;query_place_id=ChIJB9v0awAbbJIRjrD4O5It78A</t>
  </si>
  <si>
    <t>Maninhos restaurante &amp; chalés</t>
  </si>
  <si>
    <t>Av. Beira-Mar</t>
  </si>
  <si>
    <t>+55 91 98456-3937</t>
  </si>
  <si>
    <t>https://www.google.com/maps/search/?api=1&amp;query=Maninhos%20restaurante%20%26%20chal%C3%A9s&amp;query_place_id=ChIJM1uT40ZnpJIR4BggIaA9aCQ</t>
  </si>
  <si>
    <t>Mansão Feitosa</t>
  </si>
  <si>
    <t>Av. Brasil, 18</t>
  </si>
  <si>
    <t>https://www.google.com/maps/search/?api=1&amp;query=Mans%C3%A3o%20Feitosa&amp;query_place_id=ChIJY6k0zwWT9gcRvXVZoBVawIg</t>
  </si>
  <si>
    <t>Mar &amp; Mar</t>
  </si>
  <si>
    <t>R. Boaventura da Silva, 1019</t>
  </si>
  <si>
    <t>https://www.google.com/maps/search/?api=1&amp;query=Mar%20%26%20Mar&amp;query_place_id=ChIJCy9Z_p6OpJIRQm7kL2_9tCA</t>
  </si>
  <si>
    <t>Maracaípe Guest House</t>
  </si>
  <si>
    <t>R. Pescador Epitacio Arcebispo Chalaça, 30</t>
  </si>
  <si>
    <t>+55 81 99782-1794</t>
  </si>
  <si>
    <t>https://www.google.com/maps/search/?api=1&amp;query=Maraca%C3%ADpe%20Guest%20House&amp;query_place_id=ChIJq6qBm7yRqgcRYM4D-ObUAKY</t>
  </si>
  <si>
    <t>Maracaípe porto</t>
  </si>
  <si>
    <t>Chã de Alegria</t>
  </si>
  <si>
    <t>https://www.google.com/maps/search/?api=1&amp;query=Maraca%C3%ADpe%20porto&amp;query_place_id=ChIJsfxmKwAHqwcRGFWgwxlcOAo</t>
  </si>
  <si>
    <t>Marazul</t>
  </si>
  <si>
    <t>R. Jurandir Filho, 1</t>
  </si>
  <si>
    <t>https://www.google.com/maps/search/?api=1&amp;query=Marazul&amp;query_place_id=ChIJXX5SGgSQ9gcRtMAdJjX5gBM</t>
  </si>
  <si>
    <t>Marco LUIZ cordeiro</t>
  </si>
  <si>
    <t>Belo Jardim</t>
  </si>
  <si>
    <t>https://www.google.com/maps/search/?api=1&amp;query=Marco%20LUIZ%20cordeiro&amp;query_place_id=ChIJq-cdLNHHqQcRY2UhXmKnNf0</t>
  </si>
  <si>
    <t>Mário Augusto Soares Jr</t>
  </si>
  <si>
    <t>R. Barão do Rio Branco, 101</t>
  </si>
  <si>
    <t>+55 27 3763-1749</t>
  </si>
  <si>
    <t>https://www.google.com/maps/search/?api=1&amp;query=M%C3%A1rio%20Augusto%20Soares%20Jr&amp;query_place_id=ChIJyfL3PaoNygAR810eqFC-ffU</t>
  </si>
  <si>
    <t>Mary Lemos</t>
  </si>
  <si>
    <t>R. Felizardo, 442</t>
  </si>
  <si>
    <t>https://www.google.com/maps/search/?api=1&amp;query=Mary%20Lemos&amp;query_place_id=ChIJXW8cAuJ5GZURC6Df5qcIM7I</t>
  </si>
  <si>
    <t>Mary's Hotel</t>
  </si>
  <si>
    <t>+55 94 98111-7648</t>
  </si>
  <si>
    <t>https://www.google.com/maps/search/?api=1&amp;query=Mary's%20Hotel&amp;query_place_id=ChIJw8oG86BLH5MRGPgzVz7Dn5M</t>
  </si>
  <si>
    <t>Mascote's Home</t>
  </si>
  <si>
    <t>Passagem Santa Clara, 21</t>
  </si>
  <si>
    <t>https://www.google.com/maps/search/?api=1&amp;query=Mascote's%20Home&amp;query_place_id=ChIJjTVPvOiNpJIRFjog1QyZxYY</t>
  </si>
  <si>
    <t>Master Express Moinhos de Vento</t>
  </si>
  <si>
    <t>Av. Diário de Notícias, 300</t>
  </si>
  <si>
    <t>https://www.google.com/maps/search/?api=1&amp;query=Master%20Express%20Moinhos%20de%20Vento&amp;query_place_id=ChIJs4xHBwB5GZURGUOx36aukSw</t>
  </si>
  <si>
    <t>Master hotel 2</t>
  </si>
  <si>
    <t>R. Castelo Branco, 2182</t>
  </si>
  <si>
    <t>Pres. Médici</t>
  </si>
  <si>
    <t>+55 69 99966-9987</t>
  </si>
  <si>
    <t>https://www.google.com/maps/search/?api=1&amp;query=Master%20hotel%202&amp;query_place_id=ChIJ06eaijSlyZMRBq46ZNxxNBA</t>
  </si>
  <si>
    <t>Maycom Rodrigues da Silva</t>
  </si>
  <si>
    <t>https://www.google.com/maps/search/?api=1&amp;query=Maycom%20Rodrigues%20da%20Silva&amp;query_place_id=ChIJwaoeclcNWJIRZB4iiIantAE</t>
  </si>
  <si>
    <t>Medieval</t>
  </si>
  <si>
    <t>Russas</t>
  </si>
  <si>
    <t>https://www.google.com/maps/search/?api=1&amp;query=Medieval&amp;query_place_id=ChIJR5LYLwCDuQcRQAszA8NkWBM</t>
  </si>
  <si>
    <t>Meily</t>
  </si>
  <si>
    <t>R. Dona Alzira</t>
  </si>
  <si>
    <t>https://www.google.com/maps/search/?api=1&amp;query=Meily&amp;query_place_id=ChIJM116XwB3GZUR6RfExZc7fGo</t>
  </si>
  <si>
    <t>Mello Castro &amp; Cia</t>
  </si>
  <si>
    <t>R. São José, 1689</t>
  </si>
  <si>
    <t>https://www.google.com/maps/search/?api=1&amp;query=Mello%20Castro%20%26%20Cia&amp;query_place_id=ChIJWeOB9eDgYY0RtmUjRuDXij0</t>
  </si>
  <si>
    <t>Mengão malvadão</t>
  </si>
  <si>
    <t>Rua da quadra</t>
  </si>
  <si>
    <t>https://www.google.com/maps/search/?api=1&amp;query=Meng%C3%A3o%20malvad%C3%A3o&amp;query_place_id=ChIJHxFbDiXZZZMRIEjrnhe3nys</t>
  </si>
  <si>
    <t>Meu amor</t>
  </si>
  <si>
    <t>+55 9284017480</t>
  </si>
  <si>
    <t>https://www.google.com/maps/search/?api=1&amp;query=Meu%20amor&amp;query_place_id=ChIJwc9eWwCNnwcRttVrHgMr7SM</t>
  </si>
  <si>
    <t>MEU HOSTEL</t>
  </si>
  <si>
    <t>R. Dez</t>
  </si>
  <si>
    <t>Conceição do Araguaia</t>
  </si>
  <si>
    <t>+55 94 99171-2117</t>
  </si>
  <si>
    <t>https://www.google.com/maps/search/?api=1&amp;query=MEU%20HOSTEL&amp;query_place_id=ChIJTcLWEqGPIJMR-HGMJvQLzwo</t>
  </si>
  <si>
    <t>mik</t>
  </si>
  <si>
    <t>R. Dr. Salvador França, 260</t>
  </si>
  <si>
    <t>https://www.google.com/maps/search/?api=1&amp;query=mik&amp;query_place_id=ChIJ9YfITAB5GZURIPK-PKrx9Bo</t>
  </si>
  <si>
    <t>Mirante Monte Sinai</t>
  </si>
  <si>
    <t>Guaraciaba do Norte</t>
  </si>
  <si>
    <t>+55 88 99680-5816</t>
  </si>
  <si>
    <t>https://www.google.com/maps/search/?api=1&amp;query=Mirante%20Monte%20Sinai&amp;query_place_id=ChIJhavW4zHklAcRGUFeVaVNGdk</t>
  </si>
  <si>
    <t>MMC Imóveis</t>
  </si>
  <si>
    <t>R. do Rezende, 110</t>
  </si>
  <si>
    <t>+55 21 98799-3165</t>
  </si>
  <si>
    <t>https://www.google.com/maps/search/?api=1&amp;query=MMC%20Im%C3%B3veis&amp;query_place_id=ChIJP2n-KHB_mQARb-3lOUlz74I</t>
  </si>
  <si>
    <t>Monitor Hostel</t>
  </si>
  <si>
    <t>R. Cap. José Maria, 1475</t>
  </si>
  <si>
    <t>+55 27 3264-8800</t>
  </si>
  <si>
    <t>https://www.google.com/maps/search/?api=1&amp;query=Monitor%20Hostel&amp;query_place_id=ChIJt5jZTcsltgARWsoFS1QBvTI</t>
  </si>
  <si>
    <t>Moon Inca</t>
  </si>
  <si>
    <t>Rua Mangaba, R. São Jorge, LT 05 - Q.5</t>
  </si>
  <si>
    <t>+55 62 99635-7277</t>
  </si>
  <si>
    <t>https://www.google.com/maps/search/?api=1&amp;query=Moon%20Inca&amp;query_place_id=ChIJ4X8NU9h-RZMRLsDdNTUXmVs</t>
  </si>
  <si>
    <t>Mordomia Hostel</t>
  </si>
  <si>
    <t>Rua Antonio Diogo, 46</t>
  </si>
  <si>
    <t>+55 85 99219-5245</t>
  </si>
  <si>
    <t>https://www.google.com/maps/search/?api=1&amp;query=Mordomia%20Hostel&amp;query_place_id=ChIJCUJz82BGxwcRpMi0xlyWw60</t>
  </si>
  <si>
    <t>Morro dá chã dá tábua</t>
  </si>
  <si>
    <t>https://www.google.com/maps/search/?api=1&amp;query=Morro%20d%C3%A1%20ch%C3%A3%20d%C3%A1%20t%C3%A1bua&amp;query_place_id=ChIJQebDN1YbqwcR7-4nNXCnXqw</t>
  </si>
  <si>
    <t>Mortw</t>
  </si>
  <si>
    <t>Av. Ramos Ferreira, 226</t>
  </si>
  <si>
    <t>https://www.google.com/maps/search/?api=1&amp;query=Mortw&amp;query_place_id=ChIJzXHZZgAFbJIRQ0MnPxb6-7g</t>
  </si>
  <si>
    <t>mosqueiro yas</t>
  </si>
  <si>
    <t>R. Dr. José Mariano Cavaleiro de Macedo, 453</t>
  </si>
  <si>
    <t>https://www.google.com/maps/search/?api=1&amp;query=mosqueiro%20yas&amp;query_place_id=ChIJFyFeTQAVpJIRQHga--wHHOc</t>
  </si>
  <si>
    <t>Tv. Primeira de Queluz, 404</t>
  </si>
  <si>
    <t>https://www.google.com/maps/search/?api=1&amp;query=Motel&amp;query_place_id=ChIJr54wbPqNpJIRh6Om-m8e9xo</t>
  </si>
  <si>
    <t>Viela Rosário, 101-19</t>
  </si>
  <si>
    <t>https://www.google.com/maps/search/?api=1&amp;query=Motel&amp;query_place_id=ChIJz28DUJuNpJIRIQqQ5kmFk1U</t>
  </si>
  <si>
    <t>Av. Humberto Mendonça, 502</t>
  </si>
  <si>
    <t>+55 988789897</t>
  </si>
  <si>
    <t>https://www.google.com/maps/search/?api=1&amp;query=Motel&amp;query_place_id=ChIJz8FaDMEjXpMRHDsXJXF2Gr8</t>
  </si>
  <si>
    <t>motel afrodite</t>
  </si>
  <si>
    <t>R. da Glória</t>
  </si>
  <si>
    <t>https://www.google.com/maps/search/?api=1&amp;query=motel%20afrodite&amp;query_place_id=ChIJX7ckkqmT9gcRVZ7HM-H4968</t>
  </si>
  <si>
    <t>Motel doce desejo</t>
  </si>
  <si>
    <t>R. Iracema Castro Santos, 2651</t>
  </si>
  <si>
    <t>https://www.google.com/maps/search/?api=1&amp;query=Motel%20doce%20desejo&amp;query_place_id=ChIJz7uSYwDnYY0Rwq612BRHL5c</t>
  </si>
  <si>
    <t>Motel glamour</t>
  </si>
  <si>
    <t>XWM7+77</t>
  </si>
  <si>
    <t>Mara Rosa</t>
  </si>
  <si>
    <t>https://www.google.com/maps/search/?api=1&amp;query=Motel%20glamour&amp;query_place_id=ChIJQQKucQDDQ5MR0TCKUPpq5DM</t>
  </si>
  <si>
    <t>Motel Show</t>
  </si>
  <si>
    <t>Centro, BR-316</t>
  </si>
  <si>
    <t>https://www.google.com/maps/search/?api=1&amp;query=Motel%20Show&amp;query_place_id=ChIJ-S9gwKv0nwcRzQCvykDyW8k</t>
  </si>
  <si>
    <t>Moteu comodoro</t>
  </si>
  <si>
    <t>Cachoeiro de Itapemirim</t>
  </si>
  <si>
    <t>https://www.google.com/maps/search/?api=1&amp;query=Moteu%20comodoro&amp;query_place_id=ChIJn5W4ieJDuQARe6XNNLfGi1Q</t>
  </si>
  <si>
    <t>Movi box</t>
  </si>
  <si>
    <t>https://www.google.com/maps/search/?api=1&amp;query=Movi%20box&amp;query_place_id=ChIJB6EQGgBnpJIROnlNUUPn9QY</t>
  </si>
  <si>
    <t>Mundo Gu e mel</t>
  </si>
  <si>
    <t>https://www.google.com/maps/search/?api=1&amp;query=Mundo%20Gu%20e%20mel&amp;query_place_id=ChIJ31uNawDj3JQRl1XjR_f_vzg</t>
  </si>
  <si>
    <t>Na Sua</t>
  </si>
  <si>
    <t>R. Eng. Fernando Guilhon, 606</t>
  </si>
  <si>
    <t>https://www.google.com/maps/search/?api=1&amp;query=Na%20Sua&amp;query_place_id=ChIJufo0psmPpJIRymBxgLAB9PE</t>
  </si>
  <si>
    <t>NB Quarto na diária temporada(Airbnb)</t>
  </si>
  <si>
    <t>Rod. Augusto Montenegro, km 09 83</t>
  </si>
  <si>
    <t>https://air.tl/eQUG5ZFx</t>
  </si>
  <si>
    <t>+55 91 98208-1686</t>
  </si>
  <si>
    <t>https://www.google.com/maps/search/?api=1&amp;query=NB%20Quarto%20na%20di%C3%A1ria%20temporada(Airbnb)&amp;query_place_id=ChIJU4ZYLc9hpJIRzwCE9N5ateY</t>
  </si>
  <si>
    <t>NeS Hotel</t>
  </si>
  <si>
    <t>GO-241</t>
  </si>
  <si>
    <t>+55 62 99408-4503</t>
  </si>
  <si>
    <t>https://www.google.com/maps/search/?api=1&amp;query=NeS%20Hotel&amp;query_place_id=ChIJ7Q63QeVdQZMRlesifxjw9ek</t>
  </si>
  <si>
    <t>New concept</t>
  </si>
  <si>
    <t>Av. Goiás, 76</t>
  </si>
  <si>
    <t>Goianésia</t>
  </si>
  <si>
    <t>https://www.google.com/maps/search/?api=1&amp;query=New%20concept&amp;query_place_id=ChIJrS78kTfBXJMRuNTpzbaSDzQ</t>
  </si>
  <si>
    <t>NFR Reservas</t>
  </si>
  <si>
    <t>PSG - Passagem São Jorge</t>
  </si>
  <si>
    <t>+55 91 98856-1652</t>
  </si>
  <si>
    <t>https://www.google.com/maps/search/?api=1&amp;query=NFR%20Reservas&amp;query_place_id=ChIJq5a3I0phpJIRxnw1vVlAraI</t>
  </si>
  <si>
    <t>Noemir Pereira Costa</t>
  </si>
  <si>
    <t>Tv. Brasil, 13</t>
  </si>
  <si>
    <t>https://www.google.com/maps/search/?api=1&amp;query=Noemir%20Pereira%20Costa&amp;query_place_id=ChIJ71iAV_-F9gcRckZgDb5wRNo</t>
  </si>
  <si>
    <t>Norte Praia</t>
  </si>
  <si>
    <t>https://www.google.com/maps/search/?api=1&amp;query=Norte%20Praia&amp;query_place_id=ChIJAQAAwFsZqwcRR5RxuOozCt0</t>
  </si>
  <si>
    <t>nossa sra da conceicao</t>
  </si>
  <si>
    <t>https://www.google.com/maps/search/?api=1&amp;query=nossa%20sra%20da%20conceicao&amp;query_place_id=ChIJv2oBaT8ltgARVg-hgqVcG4E</t>
  </si>
  <si>
    <t>Nova Construção</t>
  </si>
  <si>
    <t>Av. Goiás</t>
  </si>
  <si>
    <t>Rio Quente</t>
  </si>
  <si>
    <t>https://www.google.com/maps/search/?api=1&amp;query=Nova%20Constru%C3%A7%C3%A3o&amp;query_place_id=ChIJ2wRfjsDLoJQRZ4HWLDLVCC4</t>
  </si>
  <si>
    <t>Ong</t>
  </si>
  <si>
    <t>R. Domingos Nascimento, 41</t>
  </si>
  <si>
    <t>https://www.google.com/maps/search/?api=1&amp;query=Ong&amp;query_place_id=ChIJlULXA9sX6JQRAAehqOnPh7A</t>
  </si>
  <si>
    <t>OYO Gloria Sace Hotel</t>
  </si>
  <si>
    <t>Av. Mendonça Júnior, 1375</t>
  </si>
  <si>
    <t>+55 11 99297-1015</t>
  </si>
  <si>
    <t>https://www.google.com/maps/search/?api=1&amp;query=OYO%20Gloria%20Sace%20Hotel&amp;query_place_id=ChIJgZshtAXhYY0Ritwe8ECepvw</t>
  </si>
  <si>
    <t>PABLODESIGN</t>
  </si>
  <si>
    <t>Av. Perimetral Norte, 300</t>
  </si>
  <si>
    <t>+55 98 99233-9453</t>
  </si>
  <si>
    <t>https://www.google.com/maps/search/?api=1&amp;query=PABLODESIGN&amp;query_place_id=ChIJL8Um2buR9gcRH_eGUeaBOcU</t>
  </si>
  <si>
    <t>Paracuri Belém</t>
  </si>
  <si>
    <t>R. Cel. Juvêncio Sarmento, 1763-1675</t>
  </si>
  <si>
    <t>https://www.google.com/maps/search/?api=1&amp;query=Paracuri%20Bel%C3%A9m&amp;query_place_id=ChIJoTQPHABlpJIRYU8_krwAZ30</t>
  </si>
  <si>
    <t>Pasteu</t>
  </si>
  <si>
    <t>https://www.google.com/maps/search/?api=1&amp;query=Pasteu&amp;query_place_id=ChIJWYIWUACR9gcRSzJaTCOv9bQ</t>
  </si>
  <si>
    <t>Pedra de cachoeira</t>
  </si>
  <si>
    <t>R. Ivar Saldanha</t>
  </si>
  <si>
    <t>+55 98 98416-2919</t>
  </si>
  <si>
    <t>https://www.google.com/maps/search/?api=1&amp;query=Pedra%20de%20cachoeira&amp;query_place_id=ChIJUwEaZ3WD9gcRqvJNW2lVpOM</t>
  </si>
  <si>
    <t>Pedro Cruz Vedoy</t>
  </si>
  <si>
    <t>R. Voluntários da Pátria, 1145</t>
  </si>
  <si>
    <t>+55 51 3228-8245</t>
  </si>
  <si>
    <t>https://www.google.com/maps/search/?api=1&amp;query=Pedro%20Cruz%20Vedoy&amp;query_place_id=ChIJmaDPm6Z5GZURBJJF_4yZrms</t>
  </si>
  <si>
    <t>PENSÃO ANTUNES</t>
  </si>
  <si>
    <t>Av. Getúlio Vargas, 2038</t>
  </si>
  <si>
    <t>https://www.google.com/maps/search/?api=1&amp;query=PENS%C3%83O%20ANTUNES&amp;query_place_id=ChIJeRTKdQCP9gcR8aDAQJyYCvM</t>
  </si>
  <si>
    <t>Pensão Felipe Santos Silva</t>
  </si>
  <si>
    <t>https://www.google.com/maps/search/?api=1&amp;query=Pens%C3%A3o%20Felipe%20Santos%20Silva&amp;query_place_id=ChIJG02GKWaP9gcRSBIE_TOWX_Y</t>
  </si>
  <si>
    <t>Pensionato</t>
  </si>
  <si>
    <t>R. do Rosário, 195</t>
  </si>
  <si>
    <t>https://www.google.com/maps/search/?api=1&amp;query=Pensionato&amp;query_place_id=ChIJi5JCDQDl3JQR_wFmevz_qUE</t>
  </si>
  <si>
    <t>Pensionato Saver</t>
  </si>
  <si>
    <t>http://www.freewebs.com/pensionatosauer/</t>
  </si>
  <si>
    <t>+55 41 3232-6669</t>
  </si>
  <si>
    <t>https://www.google.com/maps/search/?api=1&amp;query=Pensionato%20Saver&amp;query_place_id=ChIJdxze_Qzk3JQRu2skEHDzQA8</t>
  </si>
  <si>
    <t>Pet Hostel Gaya’s Paradise</t>
  </si>
  <si>
    <t>R. do Pequizeiro</t>
  </si>
  <si>
    <t>https://www.google.com/maps/search/?api=1&amp;query=Pet%20Hostel%20Gaya%E2%80%99s%20Paradise&amp;query_place_id=ChIJb3c3VWh_RZMRg_Wjxnafm50</t>
  </si>
  <si>
    <t>PET HOTEL VIDAVET</t>
  </si>
  <si>
    <t>R. Adofo Inacio de Faria</t>
  </si>
  <si>
    <t>Alm. Tamandaré</t>
  </si>
  <si>
    <t>https://www.google.com/maps/search/?api=1&amp;query=PET%20HOTEL%20VIDAVET&amp;query_place_id=ChIJESd2CELf3JQRNGLltpU7bOE</t>
  </si>
  <si>
    <t>Pietro Hilgert's Hotel</t>
  </si>
  <si>
    <t>R. 15 de Novembro</t>
  </si>
  <si>
    <t>+55 69 99234-4124</t>
  </si>
  <si>
    <t>https://www.google.com/maps/search/?api=1&amp;query=Pietro%20Hilgert's%20Hotel&amp;query_place_id=ChIJ-1w5RvmbyZMRISVILZCxxU4</t>
  </si>
  <si>
    <t>Planetas das formigas</t>
  </si>
  <si>
    <t>Av. Liberato, 1901</t>
  </si>
  <si>
    <t>https://www.google.com/maps/search/?api=1&amp;query=Planetas%20das%20formigas&amp;query_place_id=ChIJgROmEQDjYY0R8YRUKCR8MTw</t>
  </si>
  <si>
    <t>Poa Hostel Cidade Baixa</t>
  </si>
  <si>
    <t>R. Sofia Veloso, 80 - 1</t>
  </si>
  <si>
    <t>+55 51 99019-1238</t>
  </si>
  <si>
    <t>https://www.google.com/maps/search/?api=1&amp;query=Poa%20Hostel%20Cidade%20Baixa&amp;query_place_id=ChIJHaLT9AR5GZURluDWSQF5JDY</t>
  </si>
  <si>
    <t>Ponto certo dh</t>
  </si>
  <si>
    <t>R. São José Santiago, 42</t>
  </si>
  <si>
    <t>+55 81 98772-5825</t>
  </si>
  <si>
    <t>https://www.google.com/maps/search/?api=1&amp;query=Ponto%20certo%20dh&amp;query_place_id=ChIJURo3o109qwcRPmCXYAcMD_U</t>
  </si>
  <si>
    <t>São José do Belmonte</t>
  </si>
  <si>
    <t>https://www.google.com/maps/search/?api=1&amp;query=Pousada&amp;query_place_id=ChIJwaOH5sjVoAcRRp4YWpSJ5wo</t>
  </si>
  <si>
    <t>https://www.google.com/maps/search/?api=1&amp;query=Pousada&amp;query_place_id=ChIJX7LLRQAZqwcRB1QJ8kTZeug</t>
  </si>
  <si>
    <t>R. Zuleide Bogéa, 442l</t>
  </si>
  <si>
    <t>https://www.google.com/maps/search/?api=1&amp;query=Pousada&amp;query_place_id=ChIJw5QtlsCP9gcR4HVuIHL8gkM</t>
  </si>
  <si>
    <t>Tv. A</t>
  </si>
  <si>
    <t>https://www.google.com/maps/search/?api=1&amp;query=Pousada&amp;query_place_id=ChIJh_Oa-GwVpJIRMlUW7MQ74x0</t>
  </si>
  <si>
    <t>R. Sen. João Pedro, 125</t>
  </si>
  <si>
    <t>https://www.google.com/maps/search/?api=1&amp;query=Pousada&amp;query_place_id=ChIJDVR1VEWP9gcRPOcmdps9a9o</t>
  </si>
  <si>
    <t>Tv. Menino Deus</t>
  </si>
  <si>
    <t>https://www.google.com/maps/search/?api=1&amp;query=Pousada&amp;query_place_id=ChIJq4GU3wlnpJIRF2WVdoMJDp4</t>
  </si>
  <si>
    <t>R. Telmo Marinho</t>
  </si>
  <si>
    <t>https://www.google.com/maps/search/?api=1&amp;query=Pousada&amp;query_place_id=ChIJ8Vl4aQBhpJIRan39KophBBw</t>
  </si>
  <si>
    <t>R. Padre Carapuceiro</t>
  </si>
  <si>
    <t>https://www.google.com/maps/search/?api=1&amp;query=Pousada&amp;query_place_id=ChIJDQlXrqkfqwcRPRO4LMV5IOM</t>
  </si>
  <si>
    <t>Tv. do Mercado</t>
  </si>
  <si>
    <t>https://www.google.com/maps/search/?api=1&amp;query=Pousada&amp;query_place_id=ChIJafpaeAAZqwcR2igpfm2D-pI</t>
  </si>
  <si>
    <t>Pousada - Hospedagem - restaurante Jaguaribara/ce</t>
  </si>
  <si>
    <t>Av. Ver. Sobrinho, 272</t>
  </si>
  <si>
    <t>Jaguaribara</t>
  </si>
  <si>
    <t>https://www.google.com/maps/search/?api=1&amp;query=Pousada%20-%20Hospedagem%20-%20restaurante%20Jaguaribara%2Fce&amp;query_place_id=ChIJ0UkhvqObuwcRLGhjvCDDfV4</t>
  </si>
  <si>
    <t>Pousada A Grande Família</t>
  </si>
  <si>
    <t>R. Jovita Vergara</t>
  </si>
  <si>
    <t>https://www.google.com/maps/search/?api=1&amp;query=Pousada%20A%20Grande%20Fam%C3%ADlia&amp;query_place_id=ChIJB0ROagA9pJIRbP0OrtEsaiM</t>
  </si>
  <si>
    <t>Pousada A Grande Familia (Anexo)</t>
  </si>
  <si>
    <t>R. da Mata, 329</t>
  </si>
  <si>
    <t>https://www.google.com/maps/search/?api=1&amp;query=Pousada%20A%20Grande%20Familia%20(Anexo)&amp;query_place_id=ChIJlSJyNwA9pJIR-o3Y4mIW5_s</t>
  </si>
  <si>
    <t>Pousada achochego dos sonhos</t>
  </si>
  <si>
    <t>Passagem Judá Levy</t>
  </si>
  <si>
    <t>https://www.google.com/maps/search/?api=1&amp;query=Pousada%20achochego%20dos%20sonhos&amp;query_place_id=ChIJ72thbQAVpJIRVxNaKZnAY5c</t>
  </si>
  <si>
    <t>Pousada Aconchego dos Estudantes</t>
  </si>
  <si>
    <t>R. Canaã, 110</t>
  </si>
  <si>
    <t>+55 81 99970-3605</t>
  </si>
  <si>
    <t>https://www.google.com/maps/search/?api=1&amp;query=Pousada%20Aconchego%20dos%20Estudantes&amp;query_place_id=ChIJkzsJ7YcbqwcRlwb9WhN8L1E</t>
  </si>
  <si>
    <t>Pousada Almeida</t>
  </si>
  <si>
    <t>Av. Maranhão, 1230</t>
  </si>
  <si>
    <t>https://www.google.com/maps/search/?api=1&amp;query=Pousada%20Almeida&amp;query_place_id=ChIJUZbB3r2FRpMRWaAy5uzFbco</t>
  </si>
  <si>
    <t>pousada angaratuba</t>
  </si>
  <si>
    <t>R. Salvador Rodrigues dos Santos, 1350</t>
  </si>
  <si>
    <t>Umuarama</t>
  </si>
  <si>
    <t>https://www.google.com/maps/search/?api=1&amp;query=pousada%20angaratuba&amp;query_place_id=ChIJV9EN7GLX8pQRDuqCB36cjPQ</t>
  </si>
  <si>
    <t>Pousada Araucária - hospedaria em Telêmaco Borba</t>
  </si>
  <si>
    <t>R. Guarani, 325</t>
  </si>
  <si>
    <t>+55 42 99147-3481</t>
  </si>
  <si>
    <t>https://www.google.com/maps/search/?api=1&amp;query=Pousada%20Arauc%C3%A1ria%20-%20hospedaria%20em%20Tel%C3%AAmaco%20Borba&amp;query_place_id=ChIJc1K1aluD6ZQRAebj5o3BbmY</t>
  </si>
  <si>
    <t>Pousada Belém</t>
  </si>
  <si>
    <t>Av. Serzedelo Corrêa, 280</t>
  </si>
  <si>
    <t>https://www.google.com/maps/search/?api=1&amp;query=Pousada%20Bel%C3%A9m&amp;query_place_id=ChIJ2Xt75rOPpJIRPdu6fSOxJHk</t>
  </si>
  <si>
    <t>Pousada Bella Casa</t>
  </si>
  <si>
    <t>R. Três, 2</t>
  </si>
  <si>
    <t>https://www.google.com/maps/search/?api=1&amp;query=Pousada%20Bella%20Casa&amp;query_place_id=ChIJaTLifq2R9gcRW8eoPVkTWpQ</t>
  </si>
  <si>
    <t>Pousada Boa Praia</t>
  </si>
  <si>
    <t>Avenida oceano Atlântico, 702 GURIRI Sul 29945510</t>
  </si>
  <si>
    <t>+55 27 99893-6334</t>
  </si>
  <si>
    <t>https://www.google.com/maps/search/?api=1&amp;query=Pousada%20Boa%20Praia&amp;query_place_id=ChIJ6Z3bnh8TygARV3xKP0OG000</t>
  </si>
  <si>
    <t>Pousada Brisa do Mar</t>
  </si>
  <si>
    <t>https://www.google.com/maps/search/?api=1&amp;query=Pousada%20Brisa%20do%20Mar&amp;query_place_id=ChIJCUTp7uhhygARdZdpFwS7OyI</t>
  </si>
  <si>
    <t>Pousada Butiry xingu</t>
  </si>
  <si>
    <t>H8JP+67</t>
  </si>
  <si>
    <t>São Félix do Xingu</t>
  </si>
  <si>
    <t>https://www.google.com/maps/search/?api=1&amp;query=Pousada%20Butiry%20xingu&amp;query_place_id=ChIJd2BMIwBT45IRUPO_RJPvZkM</t>
  </si>
  <si>
    <t>Pousada butiry xingu</t>
  </si>
  <si>
    <t>H8JP+HC</t>
  </si>
  <si>
    <t>Cabana de camping</t>
  </si>
  <si>
    <t>https://www.google.com/maps/search/?api=1&amp;query=Pousada%20butiry%20xingu&amp;query_place_id=ChIJ76WpKABT45IRrXpsqVGnDbU</t>
  </si>
  <si>
    <t>pousada canguru ltda.</t>
  </si>
  <si>
    <t>Av. Sete de Setembro, 2998</t>
  </si>
  <si>
    <t>+55 71 99984-5487</t>
  </si>
  <si>
    <t>https://www.google.com/maps/search/?api=1&amp;query=pousada%20canguru%20ltda.&amp;query_place_id=ChIJIyzCHikDFgcR7ljOGc3OfgQ</t>
  </si>
  <si>
    <t>Pousada Central Hostel</t>
  </si>
  <si>
    <t>Av. dos Santos, 813</t>
  </si>
  <si>
    <t>https://www.google.com/maps/search/?api=1&amp;query=Pousada%20Central%20Hostel&amp;query_place_id=ChIJF39YiTiQqgcRW03BU86UHoI</t>
  </si>
  <si>
    <t>Pousada Cronos</t>
  </si>
  <si>
    <t>R. Rui Barbosa</t>
  </si>
  <si>
    <t>https://www.google.com/maps/search/?api=1&amp;query=Pousada%20Cronos&amp;query_place_id=ChIJ676L6LJhpJIRK9yCFPjdpXY</t>
  </si>
  <si>
    <t>POUSADA DA CLÁUDIA</t>
  </si>
  <si>
    <t>R. Trinta, 130-92</t>
  </si>
  <si>
    <t>https://www.google.com/maps/search/?api=1&amp;query=POUSADA%20DA%20CL%C3%81UDIA&amp;query_place_id=ChIJ8a-xBwCJpJIRP737ovGT5RY</t>
  </si>
  <si>
    <t>Pousada da Jesus</t>
  </si>
  <si>
    <t>R. Santo Antônio</t>
  </si>
  <si>
    <t>https://www.google.com/maps/search/?api=1&amp;query=Pousada%20da%20Jesus&amp;query_place_id=ChIJ5XneGwCP9gcRjEVTvk0Ot_M</t>
  </si>
  <si>
    <t>Pousada da Morena</t>
  </si>
  <si>
    <t>R. do Carmo, 56</t>
  </si>
  <si>
    <t>+55 71 99742-3196</t>
  </si>
  <si>
    <t>https://www.google.com/maps/search/?api=1&amp;query=Pousada%20da%20Morena&amp;query_place_id=ChIJxVyV6uAEFgcRGknFi6Yiq2o</t>
  </si>
  <si>
    <t>Pousada de Pesca Kaiapó</t>
  </si>
  <si>
    <t>Kayapó</t>
  </si>
  <si>
    <t>Atração turística</t>
  </si>
  <si>
    <t>https://www.google.com/maps/search/?api=1&amp;query=Pousada%20de%20Pesca%20Kaiap%C3%B3&amp;query_place_id=ChIJTf4wBwBN45IRWTyldmEXjdM</t>
  </si>
  <si>
    <t>Pousada Diamante</t>
  </si>
  <si>
    <t>Av. Venceslau Brás, 154</t>
  </si>
  <si>
    <t>https://www.google.com/maps/search/?api=1&amp;query=Pousada%20Diamante&amp;query_place_id=ChIJPT0uTfiO9gcRUp0hkxNGBFI</t>
  </si>
  <si>
    <t>Pousada do Farol</t>
  </si>
  <si>
    <t>R. Prof. Souza Brito, 567</t>
  </si>
  <si>
    <t>+55 71 3486-7665</t>
  </si>
  <si>
    <t>https://www.google.com/maps/search/?api=1&amp;query=Pousada%20do%20Farol&amp;query_place_id=ChIJebMv_yoYFgcR3W4Am9mB80A</t>
  </si>
  <si>
    <t>Pousada do Frevo</t>
  </si>
  <si>
    <t>Condomínio do Edf Iran - R. Sete de Setembro, 238</t>
  </si>
  <si>
    <t>+55 81 98516-3474</t>
  </si>
  <si>
    <t>https://www.google.com/maps/search/?api=1&amp;query=Pousada%20do%20Frevo&amp;query_place_id=ChIJiQYAPr8YqwcR30u2-TuX_rc</t>
  </si>
  <si>
    <t>Pousada do Lar</t>
  </si>
  <si>
    <t>Passagem Integração, 23</t>
  </si>
  <si>
    <t>+55 91 98550-0737</t>
  </si>
  <si>
    <t>https://www.google.com/maps/search/?api=1&amp;query=Pousada%20do%20Lar&amp;query_place_id=ChIJgwIbltGPpJIRTXwvrr09boE</t>
  </si>
  <si>
    <t>pousada do matuto ll</t>
  </si>
  <si>
    <t>Av. da Recuperação, 3498-3736</t>
  </si>
  <si>
    <t>https://www.google.com/maps/search/?api=1&amp;query=pousada%20do%20matuto%20ll&amp;query_place_id=ChIJSWZQPQAXqwcRnRRJux_g3lI</t>
  </si>
  <si>
    <t>Pousada do montanha</t>
  </si>
  <si>
    <t>Av juscelino kubtschek, 347</t>
  </si>
  <si>
    <t>+55 96 98415-0358</t>
  </si>
  <si>
    <t>https://www.google.com/maps/search/?api=1&amp;query=Pousada%20do%20montanha&amp;query_place_id=ChIJ1zMdoa6FZ40R-rn7TshHDew</t>
  </si>
  <si>
    <t>Pousada Do Romualdo</t>
  </si>
  <si>
    <t>rua painel A 14744ceasa</t>
  </si>
  <si>
    <t>+55 98 98112-7634</t>
  </si>
  <si>
    <t>https://www.google.com/maps/search/?api=1&amp;query=Pousada%20Do%20Romualdo&amp;query_place_id=ChIJR-jN1UCN9gcRMJc0uy6rPhs</t>
  </si>
  <si>
    <t>Pousada Dona Jandira</t>
  </si>
  <si>
    <t>C7P6+89</t>
  </si>
  <si>
    <t>+55 64 99642-3240</t>
  </si>
  <si>
    <t>https://www.google.com/maps/search/?api=1&amp;query=Pousada%20Dona%20Jandira&amp;query_place_id=ChIJR4zGEwBhb5MRza0kFi1gzuw</t>
  </si>
  <si>
    <t>Pousada Dona Leila</t>
  </si>
  <si>
    <t>R. Pres. Getúlio Vargas, 1305-1117</t>
  </si>
  <si>
    <t>Palmas</t>
  </si>
  <si>
    <t>https://www.google.com/maps/search/?api=1&amp;query=Pousada%20Dona%20Leila&amp;query_place_id=ChIJQc8QLQCr5ZQRWiI_V7F1CAA</t>
  </si>
  <si>
    <t>Pousada dos anjos</t>
  </si>
  <si>
    <t>https://www.google.com/maps/search/?api=1&amp;query=Pousada%20dos%20anjos&amp;query_place_id=ChIJn_4MkjV7pJIR4AS65SVh2zk</t>
  </si>
  <si>
    <t>Pousada dos Garrafões</t>
  </si>
  <si>
    <t>Travessa João Manteiga</t>
  </si>
  <si>
    <t>https://www.google.com/maps/search/?api=1&amp;query=Pousada%20dos%20Garraf%C3%B5es&amp;query_place_id=ChIJj6vMpDgVpJIRCjOsLIBUreE</t>
  </si>
  <si>
    <t>Pousada e Albergue Veríssimo</t>
  </si>
  <si>
    <t>R. Cônego Antonio Alves, 75</t>
  </si>
  <si>
    <t>Vitória de Santo Antão</t>
  </si>
  <si>
    <t>+55 81 98502-8989</t>
  </si>
  <si>
    <t>https://www.google.com/maps/search/?api=1&amp;query=Pousada%20e%20Albergue%20Ver%C3%ADssimo&amp;query_place_id=ChIJeU4yZwBVqgcRGsv_vJxARqg</t>
  </si>
  <si>
    <t>Pousada espelho d'água</t>
  </si>
  <si>
    <t>+55 27 99873-5431</t>
  </si>
  <si>
    <t>https://www.google.com/maps/search/?api=1&amp;query=Pousada%20espelho%20d'%C3%A1gua&amp;query_place_id=ChIJA5ACDptXuAARF_dVMrn08tc</t>
  </si>
  <si>
    <t>Pousada Fama</t>
  </si>
  <si>
    <t>R. Magalhaes Barata, 144</t>
  </si>
  <si>
    <t>+55 91 98489-9604</t>
  </si>
  <si>
    <t>https://www.google.com/maps/search/?api=1&amp;query=Pousada%20Fama&amp;query_place_id=ChIJ66kW2vV7pJIRFbXJgcrRSuk</t>
  </si>
  <si>
    <t>Pousada Família marques</t>
  </si>
  <si>
    <t>Alameda Deus é fiel</t>
  </si>
  <si>
    <t>https://www.instagram.com/lucaashenrique_oficial?igsh=aWliMDk3cGJkajFt</t>
  </si>
  <si>
    <t>+55 91 98390-3759</t>
  </si>
  <si>
    <t>https://www.google.com/maps/search/?api=1&amp;query=Pousada%20Fam%C3%ADlia%20marques&amp;query_place_id=ChIJQX8acwA9pJIRPmnhRYfvieA</t>
  </si>
  <si>
    <t>Pousada Galeria</t>
  </si>
  <si>
    <t>Av. Pres. Vargas, 560</t>
  </si>
  <si>
    <t>+55 91 99330-4971</t>
  </si>
  <si>
    <t>https://www.google.com/maps/search/?api=1&amp;query=Pousada%20Galeria&amp;query_place_id=ChIJfwHXGy-PpJIREksXimCW3-E</t>
  </si>
  <si>
    <t>Pousada Garoa</t>
  </si>
  <si>
    <t>R. Onze de Agosto, 228</t>
  </si>
  <si>
    <t>https://www.pousadagaroa.com.br/</t>
  </si>
  <si>
    <t>https://www.google.com/maps/search/?api=1&amp;query=Pousada%20Garoa&amp;query_place_id=ChIJJR5xz1d5GZURMkwa98cYcpY</t>
  </si>
  <si>
    <t>Pousada Girassol</t>
  </si>
  <si>
    <t>Ponta do</t>
  </si>
  <si>
    <t>https://www.google.com/maps/search/?api=1&amp;query=Pousada%20Girassol&amp;query_place_id=ChIJ7bxWKAAXpJIRgIAxPKpdOx0</t>
  </si>
  <si>
    <t>Pousada HB</t>
  </si>
  <si>
    <t>Tv. Humaitá, 2606</t>
  </si>
  <si>
    <t>+55 91 98241-1121</t>
  </si>
  <si>
    <t>https://www.google.com/maps/search/?api=1&amp;query=Pousada%20HB&amp;query_place_id=ChIJXS3p0Q-NpJIRhGAYObPKBgw</t>
  </si>
  <si>
    <t>Pousada henry</t>
  </si>
  <si>
    <t>Tv. Cinco, 1</t>
  </si>
  <si>
    <t>https://www.google.com/maps/search/?api=1&amp;query=Pousada%20henry&amp;query_place_id=ChIJsdH1dAD5WpIRYcyCil3GfGY</t>
  </si>
  <si>
    <t>Pousada Ht</t>
  </si>
  <si>
    <t>Tv. Humaitá, 2594</t>
  </si>
  <si>
    <t>https://www.google.com/maps/search/?api=1&amp;query=Pousada%20Ht&amp;query_place_id=ChIJS-QCVBSMpJIRIKjUxC0PbJE</t>
  </si>
  <si>
    <t>Pousada Ilha do Amor</t>
  </si>
  <si>
    <t>R. Antônio Rayol, 290</t>
  </si>
  <si>
    <t>+55 98 3264-4516</t>
  </si>
  <si>
    <t>https://www.google.com/maps/search/?api=1&amp;query=Pousada%20Ilha%20do%20Amor&amp;query_place_id=ChIJ_dOkH7yP9gcRVzBR5VIjutA</t>
  </si>
  <si>
    <t>Pousada imperial</t>
  </si>
  <si>
    <t>Av. Manoel Irineu de Araújo</t>
  </si>
  <si>
    <t>https://www.google.com/maps/search/?api=1&amp;query=Pousada%20imperial&amp;query_place_id=ChIJg5dnzTaNnwcRRdZnWM2dEnM</t>
  </si>
  <si>
    <t>Pousada In Salvador</t>
  </si>
  <si>
    <t>82, Rua Genebaldo Figueredo, 1</t>
  </si>
  <si>
    <t>+55 71 99996-2019</t>
  </si>
  <si>
    <t>https://www.google.com/maps/search/?api=1&amp;query=Pousada%20In%20Salvador&amp;query_place_id=ChIJYRJhWX0XFgcRJNE4ROnzgdE</t>
  </si>
  <si>
    <t>Pousada junior</t>
  </si>
  <si>
    <t>Rua Marechal Otávio Saldanha Mazza, 6240</t>
  </si>
  <si>
    <t>https://www.google.com/maps/search/?api=1&amp;query=Pousada%20junior&amp;query_place_id=ChIJ9cTwJAD93JQRs2aHA0L-k4E</t>
  </si>
  <si>
    <t>Pousada Karibe</t>
  </si>
  <si>
    <t>Al. Castanhal</t>
  </si>
  <si>
    <t>https://www.google.com/maps/search/?api=1&amp;query=Pousada%20Karibe&amp;query_place_id=ChIJBfUux3eKpJIRUioLwmJlCZU</t>
  </si>
  <si>
    <t>Pousada kokamah</t>
  </si>
  <si>
    <t>Comunidade abelha, igarapé Acural, manaus</t>
  </si>
  <si>
    <t>https://www.google.com/maps/search/?api=1&amp;query=Pousada%20kokamah&amp;query_place_id=ChIJr9V8bgAVbJIRUANq7qtx4PA</t>
  </si>
  <si>
    <t>Pousada Lagoapraia</t>
  </si>
  <si>
    <t>R. Jardim Iracema, 4</t>
  </si>
  <si>
    <t>+55 71 99164-5589</t>
  </si>
  <si>
    <t>https://www.google.com/maps/search/?api=1&amp;query=Pousada%20Lagoapraia&amp;query_place_id=ChIJ0WXQDToaFgcRSlFzLr6vRzY</t>
  </si>
  <si>
    <t>Pousada Laurinda</t>
  </si>
  <si>
    <t>Av. Camilo Salgado, 137</t>
  </si>
  <si>
    <t>+55 91 98849-0460</t>
  </si>
  <si>
    <t>https://www.google.com/maps/search/?api=1&amp;query=Pousada%20Laurinda&amp;query_place_id=ChIJNTyZ2MdrpJIR3lv3Q59IH5s</t>
  </si>
  <si>
    <t>pousada limeira</t>
  </si>
  <si>
    <t>Passagem União, 434</t>
  </si>
  <si>
    <t>+55 91 98221-7620</t>
  </si>
  <si>
    <t>https://www.google.com/maps/search/?api=1&amp;query=pousada%20limeira&amp;query_place_id=ChIJj9LyYiCNpJIR0YrsYoBkhfQ</t>
  </si>
  <si>
    <t>Pousada Lusitânia (Mosqueiro - Belém)</t>
  </si>
  <si>
    <t>Passagem Los Angeles, 303</t>
  </si>
  <si>
    <t>+55 91 99142-1646</t>
  </si>
  <si>
    <t>https://www.google.com/maps/search/?api=1&amp;query=Pousada%20Lusit%C3%A2nia%20(Mosqueiro%20-%20Bel%C3%A9m)&amp;query_place_id=ChIJl6ng2DoVpJIRbndwHS1oPhU</t>
  </si>
  <si>
    <t>Pousada MARAVILHOSO hostel</t>
  </si>
  <si>
    <t>Flat Service, Torre Norte. Condomínio do edifício Amazonas - Av. Djalma Batista, 3000 - Apto. 306</t>
  </si>
  <si>
    <t>https://maravilhoso.tripcombined.com/</t>
  </si>
  <si>
    <t>+55 92 99294-1777</t>
  </si>
  <si>
    <t>https://www.google.com/maps/search/?api=1&amp;query=Pousada%20MARAVILHOSO%20hostel&amp;query_place_id=ChIJKw12L6AabJIRYR-DF_xJ6bM</t>
  </si>
  <si>
    <t>Pousada Maria Helena</t>
  </si>
  <si>
    <t>R. Cleonice Lopes, 68 B</t>
  </si>
  <si>
    <t>+55 98 98143-0728</t>
  </si>
  <si>
    <t>https://www.google.com/maps/search/?api=1&amp;query=Pousada%20Maria%20Helena&amp;query_place_id=ChIJYylOeXqb9gcRS7i2MNa7Ie4</t>
  </si>
  <si>
    <t>Pousada marujus cotijuba</t>
  </si>
  <si>
    <t>R. do Farol</t>
  </si>
  <si>
    <t>+55 91 98466-1884</t>
  </si>
  <si>
    <t>https://www.google.com/maps/search/?api=1&amp;query=Pousada%20marujus%20cotijuba&amp;query_place_id=ChIJubZCjp97pJIRpoDGDK6ui0c</t>
  </si>
  <si>
    <t>Pousada Mels</t>
  </si>
  <si>
    <t>https://www.google.com/maps/search/?api=1&amp;query=Pousada%20Mels&amp;query_place_id=ChIJ_Vha4M51RZMRNdU-HLWcdlY</t>
  </si>
  <si>
    <t>Pousada Mensal Itu Sabara</t>
  </si>
  <si>
    <t>Rua Leopoldo Bettiol, 450</t>
  </si>
  <si>
    <t>+55 51 99106-5233</t>
  </si>
  <si>
    <t>https://www.google.com/maps/search/?api=1&amp;query=Pousada%20Mensal%20Itu%20Sabara&amp;query_place_id=ChIJ29AcuUN3GZUR1G3IAqmm-Yw</t>
  </si>
  <si>
    <t>Pousada Naylú</t>
  </si>
  <si>
    <t>Tv. Sete de Setembro</t>
  </si>
  <si>
    <t>Faro</t>
  </si>
  <si>
    <t>https://www.google.com/maps/search/?api=1&amp;query=Pousada%20Nayl%C3%BA&amp;query_place_id=ChIJgy9dewBRY5IROoiRFs2iXik</t>
  </si>
  <si>
    <t>Pousada Novo Alvorecer</t>
  </si>
  <si>
    <t>R. C, 190</t>
  </si>
  <si>
    <t>https://www.google.com/maps/search/?api=1&amp;query=Pousada%20Novo%20Alvorecer&amp;query_place_id=ChIJ91dUrskbbJIRqkds4fh0mM0</t>
  </si>
  <si>
    <t>Pousada Oriental</t>
  </si>
  <si>
    <t>condominio paraiso - Av. Comendador José Cruz</t>
  </si>
  <si>
    <t>+55 93 99180-8044</t>
  </si>
  <si>
    <t>https://www.google.com/maps/search/?api=1&amp;query=Pousada%20Oriental&amp;query_place_id=ChIJh8ahw1wZbJIRrusNqVGLvCI</t>
  </si>
  <si>
    <t>Pousada Orminda Magalhães</t>
  </si>
  <si>
    <t>+55 96 3332-1138</t>
  </si>
  <si>
    <t>https://www.google.com/maps/search/?api=1&amp;query=Pousada%20Orminda%20Magalh%C3%A3es&amp;query_place_id=ChIJJ47eh4qpYI0RJQKdVZpH5mg</t>
  </si>
  <si>
    <t>Pousada pitangueiras</t>
  </si>
  <si>
    <t>Pitangueiras</t>
  </si>
  <si>
    <t>https://www.google.com/maps/search/?api=1&amp;query=Pousada%20pitangueiras&amp;query_place_id=ChIJzQCWQQCz7JQRVtyPzQwt67k</t>
  </si>
  <si>
    <t>Pousada PJ Praia</t>
  </si>
  <si>
    <t>Av. Beira Mar, S/n</t>
  </si>
  <si>
    <t>+55 81 3076-5201</t>
  </si>
  <si>
    <t>https://www.google.com/maps/search/?api=1&amp;query=Pousada%20PJ%20Praia&amp;query_place_id=ChIJk5ptZBmTqgcRVz6L2D0kEQg</t>
  </si>
  <si>
    <t>Pousada Praia Boa Viagem</t>
  </si>
  <si>
    <t>Av. Visc. de Jequitinhonha, 793</t>
  </si>
  <si>
    <t>https://www.google.com/maps/search/?api=1&amp;query=Pousada%20Praia%20Boa%20Viagem&amp;query_place_id=ChIJDe-Ymc8fqwcR48-6VqiMrno</t>
  </si>
  <si>
    <t>Pousada Rancho Fundo</t>
  </si>
  <si>
    <t>https://www.google.com/maps/search/?api=1&amp;query=Pousada%20Rancho%20Fundo&amp;query_place_id=ChIJLZV5SwBVH5MRDK5EH1oxiSY</t>
  </si>
  <si>
    <t>POUSADA REAL DAS FLORES</t>
  </si>
  <si>
    <t>RODOVIA BR 364 KM 3, 5</t>
  </si>
  <si>
    <t>Porto Velho</t>
  </si>
  <si>
    <t>+55 69 99335-8184</t>
  </si>
  <si>
    <t>https://www.google.com/maps/search/?api=1&amp;query=POUSADA%20REAL%20DAS%20FLORES&amp;query_place_id=ChIJB7VEe5o3LZIRR0w5rbW9Fhg</t>
  </si>
  <si>
    <t>Pousada Recanto do paraíso</t>
  </si>
  <si>
    <t>R. Nossa Sra. de Santana</t>
  </si>
  <si>
    <t>https://www.instagram.com/pousadarecantodoparaiso1234?igsh=dmVzcDR5N3J1OWw3</t>
  </si>
  <si>
    <t>+55 91 99611-4231</t>
  </si>
  <si>
    <t>https://www.google.com/maps/search/?api=1&amp;query=Pousada%20Recanto%20do%20para%C3%ADso&amp;query_place_id=ChIJyVoQVAI9pJIRRCttzBqnaDs</t>
  </si>
  <si>
    <t>Pousada Recife</t>
  </si>
  <si>
    <t>R. Henrique Dias, 105</t>
  </si>
  <si>
    <t>+55 81 98189-8505</t>
  </si>
  <si>
    <t>https://www.google.com/maps/search/?api=1&amp;query=Pousada%20Recife&amp;query_place_id=ChIJMZ0XM8MYqwcR_WEb4HjLxxk</t>
  </si>
  <si>
    <t>Pousada ribeira</t>
  </si>
  <si>
    <t>+55 75 98356-0393</t>
  </si>
  <si>
    <t>https://www.google.com/maps/search/?api=1&amp;query=Pousada%20ribeira&amp;query_place_id=ChIJc0AkRu4PFgcRWQIPa8YSHEU</t>
  </si>
  <si>
    <t>POUSADA RIBEIRÃO</t>
  </si>
  <si>
    <t>R. Tarquínio Lopes</t>
  </si>
  <si>
    <t>https://www.google.com/maps/search/?api=1&amp;query=POUSADA%20RIBEIR%C3%83O&amp;query_place_id=ChIJnT6rdzqQ9gcR1l27kabp_8I</t>
  </si>
  <si>
    <t>Pousada Rosa de Saron</t>
  </si>
  <si>
    <t>Unnamed Road</t>
  </si>
  <si>
    <t>https://www.google.com/maps/search/?api=1&amp;query=Pousada%20Rosa%20de%20Saron&amp;query_place_id=ChIJO398czJvpJIRV5FPyxda2vQ</t>
  </si>
  <si>
    <t>POUSADA SANTA FÉ</t>
  </si>
  <si>
    <t>R. Djalma Jaime, 199</t>
  </si>
  <si>
    <t>+55 64 99305-4155</t>
  </si>
  <si>
    <t>https://www.google.com/maps/search/?api=1&amp;query=POUSADA%20SANTA%20F%C3%89&amp;query_place_id=ChIJafpzkl4jXpMR889z3bVfNZ4</t>
  </si>
  <si>
    <t>Pousada seven</t>
  </si>
  <si>
    <t>https://www.google.com/maps/search/?api=1&amp;query=Pousada%20seven&amp;query_place_id=ChIJsbq_AQCBmQAR-G8G1h3v954</t>
  </si>
  <si>
    <t>Pousada Sm ( Mosqueiro )</t>
  </si>
  <si>
    <t>Jovita Vergara, R. Ipixuna</t>
  </si>
  <si>
    <t>+55 91 98879-7803</t>
  </si>
  <si>
    <t>https://www.google.com/maps/search/?api=1&amp;query=Pousada%20Sm%20(%20Mosqueiro%20)&amp;query_place_id=ChIJqRxxiqw9pJIRWfhNLra-aw8</t>
  </si>
  <si>
    <t>Pousada Sol da Baia</t>
  </si>
  <si>
    <t>Passagem Pinheiro</t>
  </si>
  <si>
    <t>+55 91 98349-7706</t>
  </si>
  <si>
    <t>https://www.google.com/maps/search/?api=1&amp;query=Pousada%20Sol%20da%20Baia&amp;query_place_id=ChIJD6xHQheLpJIRLRTcCXyvReU</t>
  </si>
  <si>
    <t>Pousada Sol do Espírito Santo</t>
  </si>
  <si>
    <t>R. Alcebiades Gomes Moreira, 20</t>
  </si>
  <si>
    <t>Vila Velha</t>
  </si>
  <si>
    <t>+55 11 96828-1208</t>
  </si>
  <si>
    <t>https://www.google.com/maps/search/?api=1&amp;query=Pousada%20Sol%20do%20Esp%C3%ADrito%20Santo&amp;query_place_id=ChIJw0aGTmxDuAARWL89YtANcpM</t>
  </si>
  <si>
    <t>Pousada Solar Sodré</t>
  </si>
  <si>
    <t>R. do Sodré, 49</t>
  </si>
  <si>
    <t>+55 71 3453-8953</t>
  </si>
  <si>
    <t>https://www.google.com/maps/search/?api=1&amp;query=Pousada%20Solar%20Sodr%C3%A9&amp;query_place_id=ChIJi6iR5-0EFgcRERdOihr0FCQ</t>
  </si>
  <si>
    <t>Pousada Valentim</t>
  </si>
  <si>
    <t>BR 262 Km 4, 5</t>
  </si>
  <si>
    <t>+55 27 99868-0118</t>
  </si>
  <si>
    <t>https://www.google.com/maps/search/?api=1&amp;query=Pousada%20Valentim&amp;query_place_id=ChIJaaUoVGHBtwARiL6GF3ObyJc</t>
  </si>
  <si>
    <t>POUSADA VENEZA</t>
  </si>
  <si>
    <t>R. Cap. Gaudêncio, 44</t>
  </si>
  <si>
    <t>https://www.google.com/maps/search/?api=1&amp;query=POUSADA%20VENEZA&amp;query_place_id=ChIJ4dNPQjvGqQcRivlv_WaPheU</t>
  </si>
  <si>
    <t>Pousada Victória</t>
  </si>
  <si>
    <t>R. Chicó Mota, 365</t>
  </si>
  <si>
    <t>+55 85 99634-8132</t>
  </si>
  <si>
    <t>https://www.google.com/maps/search/?api=1&amp;query=Pousada%20Vict%C3%B3ria&amp;query_place_id=ChIJxcKEyh5PxwcRJnLrImywe_Y</t>
  </si>
  <si>
    <t>Pousadas</t>
  </si>
  <si>
    <t>https://www.google.com/maps/search/?api=1&amp;query=Pousadas&amp;query_place_id=ChIJvYFSATGN9gcRQQiSAjNZOb0</t>
  </si>
  <si>
    <t>Glória do Goitá</t>
  </si>
  <si>
    <t>https://www.google.com/maps/search/?api=1&amp;query=Pousadas&amp;query_place_id=ChIJZ61YSwCpqwcRcFH5IFUJMos</t>
  </si>
  <si>
    <t>Praça Da Rodoviaria</t>
  </si>
  <si>
    <t>Av. Santos Dumont, 993-899</t>
  </si>
  <si>
    <t>https://www.google.com/maps/search/?api=1&amp;query=Pra%C3%A7a%20Da%20Rodoviaria&amp;query_place_id=ChIJ8xReTQAJn5QR5lgMyIeG8Wo</t>
  </si>
  <si>
    <t>Praça das academias</t>
  </si>
  <si>
    <t>Serra Talhada</t>
  </si>
  <si>
    <t>https://www.google.com/maps/search/?api=1&amp;query=Pra%C3%A7a%20das%20academias&amp;query_place_id=ChIJwxEXDwEXpwcRDxk2eL7_4J0</t>
  </si>
  <si>
    <t>Praia Boa Viagem</t>
  </si>
  <si>
    <t>Não Sei</t>
  </si>
  <si>
    <t>Bezerros</t>
  </si>
  <si>
    <t>https://www.google.com/maps/search/?api=1&amp;query=Praia%20Boa%20Viagem&amp;query_place_id=ChIJZzHPXwAlqgcR3MLaKbhnCNA</t>
  </si>
  <si>
    <t>praia de boa viagem</t>
  </si>
  <si>
    <t>R. Padre Nestor de Alençar, 5780</t>
  </si>
  <si>
    <t>https://www.google.com/maps/search/?api=1&amp;query=praia%20de%20boa%20viagem&amp;query_place_id=ChIJ4XKWTgDnqgcRKEkEnsv2Qq8</t>
  </si>
  <si>
    <t>praia de tamandare</t>
  </si>
  <si>
    <t>Tv. Miramar, 55</t>
  </si>
  <si>
    <t>https://www.google.com/maps/search/?api=1&amp;query=praia%20de%20tamandare&amp;query_place_id=ChIJZY_KXwDhqgcRyDWhYqIuxIM</t>
  </si>
  <si>
    <t>Prince's</t>
  </si>
  <si>
    <t>Av. Pernambuco, 608</t>
  </si>
  <si>
    <t>+55 96 98102-5144</t>
  </si>
  <si>
    <t>https://www.google.com/maps/search/?api=1&amp;query=Prince's&amp;query_place_id=ChIJmawHSSvhYY0RA53bzCgnPnk</t>
  </si>
  <si>
    <t>Prosamin alvorada</t>
  </si>
  <si>
    <t>Av. Dom Pedro I</t>
  </si>
  <si>
    <t>https://www.google.com/maps/search/?api=1&amp;query=Prosamin%20alvorada&amp;query_place_id=ChIJKR53eGERbJIRKTwd4d_yrfU</t>
  </si>
  <si>
    <t>proximo ao novo bandeirao</t>
  </si>
  <si>
    <t>https://www.google.com/maps/search/?api=1&amp;query=proximo%20ao%20novo%20bandeirao&amp;query_place_id=ChIJpycrIACLpJIR0K0jdhGzA7A</t>
  </si>
  <si>
    <t>Qbrd</t>
  </si>
  <si>
    <t>Rua Nova, 39</t>
  </si>
  <si>
    <t>https://www.google.com/maps/search/?api=1&amp;query=Qbrd&amp;query_place_id=ChIJoyp8VwCb9gcR1cJ2YlAkx98</t>
  </si>
  <si>
    <t>QG Da Plaz</t>
  </si>
  <si>
    <t>Av. Romeu Samarani Ferreira, 450</t>
  </si>
  <si>
    <t>https://www.google.com/maps/search/?api=1&amp;query=QG%20Da%20Plaz&amp;query_place_id=ChIJ-WMFCUiDGZURW-gSFh3oVnU</t>
  </si>
  <si>
    <t>Qitinetes</t>
  </si>
  <si>
    <t>R. São Sebastião, 15</t>
  </si>
  <si>
    <t>https://www.google.com/maps/search/?api=1&amp;query=Qitinetes&amp;query_place_id=ChIJF_Y3SACP9gcRMrTwa_EFwcY</t>
  </si>
  <si>
    <t>Quarto do FS</t>
  </si>
  <si>
    <t>https://www.google.com/maps/search/?api=1&amp;query=Quarto%20do%20FS&amp;query_place_id=ChIJq_LGeuKP9gcREP3xWn1Ul3I</t>
  </si>
  <si>
    <t>Quarto em casa compartilhada</t>
  </si>
  <si>
    <t>R. Boaventura da Silva</t>
  </si>
  <si>
    <t>https://www.google.com/maps/search/?api=1&amp;query=Quarto%20em%20casa%20compartilhada&amp;query_place_id=ChIJcV1nyZ-OpJIRkGYxhJ09ZA4</t>
  </si>
  <si>
    <t>Quartos para alugar</t>
  </si>
  <si>
    <t>R. da Lua, 403</t>
  </si>
  <si>
    <t>+55 41 98705-9842</t>
  </si>
  <si>
    <t>https://www.google.com/maps/search/?api=1&amp;query=Quartos%20para%20alugar&amp;query_place_id=ChIJTW03PAD73JQR7XJgk_NYfZs</t>
  </si>
  <si>
    <t>Quartos pra Alugar no Renascer</t>
  </si>
  <si>
    <t>R. 7 de Setembro, 1731 - Lot</t>
  </si>
  <si>
    <t>https://www.google.com/maps/search/?api=1&amp;query=Quartos%20pra%20Alugar%20no%20Renascer&amp;query_place_id=ChIJtbVbYJvnYY0Rvgi8v59PQ_g</t>
  </si>
  <si>
    <t>Quer paz, vem pra Goiás - Caldas Novas</t>
  </si>
  <si>
    <t>s/n, R. Santa Catarina, 1224</t>
  </si>
  <si>
    <t>Caldas Novas</t>
  </si>
  <si>
    <t>+55 11 96470-8566</t>
  </si>
  <si>
    <t>https://www.google.com/maps/search/?api=1&amp;query=Quer%20paz%2C%20vem%20pra%20Goi%C3%A1s%20-%20Caldas%20Novas&amp;query_place_id=ChIJ5bUdmx00p5QRCxsrmu4Ezc4</t>
  </si>
  <si>
    <t>R.do Caburé</t>
  </si>
  <si>
    <t>R. Eugênio García</t>
  </si>
  <si>
    <t>https://www.google.com/maps/search/?api=1&amp;query=R.do%20Cabur%C3%A9&amp;query_place_id=ChIJKRHsPACD9gcRZiUIQxPhnoY</t>
  </si>
  <si>
    <t>Ranch tia Edna</t>
  </si>
  <si>
    <t>https://www.google.com/maps/search/?api=1&amp;query=Ranch%20tia%20Edna&amp;query_place_id=ChIJsUjVLQBhb5MRzSionuo4U6c</t>
  </si>
  <si>
    <t>Rancho</t>
  </si>
  <si>
    <t>Av. Leandro Bezerra, 235</t>
  </si>
  <si>
    <t>https://www.google.com/maps/search/?api=1&amp;query=Rancho&amp;query_place_id=ChIJkzFonauBoQcR2esMAoq3OQA</t>
  </si>
  <si>
    <t>Rancho 3A</t>
  </si>
  <si>
    <t>Rua romana dias seixas</t>
  </si>
  <si>
    <t>Santa Terezinha de Goiás</t>
  </si>
  <si>
    <t>https://www.google.com/maps/search/?api=1&amp;query=Rancho%203A&amp;query_place_id=ChIJT9ILYfVNQpMRbW38xRZBCac</t>
  </si>
  <si>
    <t>Rancho 4 brothers</t>
  </si>
  <si>
    <t>Fazenda Formosa nº16, 3D Condominio Por do Sol</t>
  </si>
  <si>
    <t>https://www.google.com/maps/search/?api=1&amp;query=Rancho%204%20brothers&amp;query_place_id=ChIJuxyIzdbXZZMRvOlsuzGt4jE</t>
  </si>
  <si>
    <t>RANCHO DM</t>
  </si>
  <si>
    <t>https://www.google.com/maps/search/?api=1&amp;query=RANCHO%20DM&amp;query_place_id=ChIJJQUA5JYjXpMR8ICaTA1Exy8</t>
  </si>
  <si>
    <t>Rancho do galego</t>
  </si>
  <si>
    <t>R. Montes Claros</t>
  </si>
  <si>
    <t>https://www.google.com/maps/search/?api=1&amp;query=Rancho%20do%20galego&amp;query_place_id=ChIJI3aVesuPZZMRm-s9vxtReuw</t>
  </si>
  <si>
    <t>Rancho do Ipê</t>
  </si>
  <si>
    <t>Santa Fé de Goiás</t>
  </si>
  <si>
    <t>https://www.google.com/maps/search/?api=1&amp;query=Rancho%20do%20Ip%C3%AA&amp;query_place_id=ChIJIVQODwATZpMRi0S48ghm0nM</t>
  </si>
  <si>
    <t>Rancho do tio Piter</t>
  </si>
  <si>
    <t>Gato assado - BR-070</t>
  </si>
  <si>
    <t>https://www.instagram.com/gkpiter?igsh=NndpbzFicW1qY3ky&amp;utm_source=qr</t>
  </si>
  <si>
    <t>+55 66 99259-8577</t>
  </si>
  <si>
    <t>https://www.google.com/maps/search/?api=1&amp;query=Rancho%20do%20tio%20Piter&amp;query_place_id=ChIJma7yoSB3ZpMRK7STX4jgH-0</t>
  </si>
  <si>
    <t>Rancho dos primos</t>
  </si>
  <si>
    <t>https://www.google.com/maps/search/?api=1&amp;query=Rancho%20dos%20primos&amp;query_place_id=ChIJ-wRpagBhb5MRLEFIcwu2slo</t>
  </si>
  <si>
    <t>Rancho Flôr de Belém</t>
  </si>
  <si>
    <t>https://www.google.com/maps/search/?api=1&amp;query=Rancho%20Fl%C3%B4r%20de%20Bel%C3%A9m&amp;query_place_id=ChIJ4e2DlpBfIJMR5l2CoTktHCA</t>
  </si>
  <si>
    <t>Rancho Jatoba</t>
  </si>
  <si>
    <t>https://www.google.com/maps/search/?api=1&amp;query=Rancho%20Jatoba&amp;query_place_id=ChIJTTvbHUgRQpMR8QkyWZ-l-is</t>
  </si>
  <si>
    <t>Rancho joel original</t>
  </si>
  <si>
    <t>QHM7+FF</t>
  </si>
  <si>
    <t>Teixeira Soares</t>
  </si>
  <si>
    <t>https://www.google.com/maps/search/?api=1&amp;query=Rancho%20joel%20original&amp;query_place_id=ChIJBxhPLABv6JQRhomhZGjY9rE</t>
  </si>
  <si>
    <t>Rancho Poço do Boto</t>
  </si>
  <si>
    <t>+55 94 98420-0271</t>
  </si>
  <si>
    <t>Acampamento</t>
  </si>
  <si>
    <t>https://www.google.com/maps/search/?api=1&amp;query=Rancho%20Po%C3%A7o%20do%20Boto&amp;query_place_id=ChIJ3w9_2wPlIZMRrSqXNkgDv6M</t>
  </si>
  <si>
    <t>Rancho Ricardo e Família</t>
  </si>
  <si>
    <t>+55 64 98155-1414</t>
  </si>
  <si>
    <t>https://www.google.com/maps/search/?api=1&amp;query=Rancho%20Ricardo%20e%20Fam%C3%ADlia&amp;query_place_id=ChIJGRW9oPthb5MRy6yF8EGn7jg</t>
  </si>
  <si>
    <t>Raposa do Poço</t>
  </si>
  <si>
    <t>R. Antônio Vitrúvio, 71</t>
  </si>
  <si>
    <t>+55 81 99695-9999</t>
  </si>
  <si>
    <t>https://www.google.com/maps/search/?api=1&amp;query=Raposa%20do%20Po%C3%A7o&amp;query_place_id=ChIJqRyFUQoZqwcRp71lUYk-48k</t>
  </si>
  <si>
    <t>Rc cm</t>
  </si>
  <si>
    <t>R. Déa Coufal, 789</t>
  </si>
  <si>
    <t>https://www.google.com/maps/search/?api=1&amp;query=Rc%20cm&amp;query_place_id=ChIJhStEMgCDGZURuWo7WTLq0Yw</t>
  </si>
  <si>
    <t>Realize Hostel</t>
  </si>
  <si>
    <t>Rua Pedro Nicco</t>
  </si>
  <si>
    <t>https://www.google.com/maps/search/?api=1&amp;query=Realize%20Hostel&amp;query_place_id=ChIJj0bkAADj3JQRtlFNYjFMaM8</t>
  </si>
  <si>
    <t>Recanto caviuna</t>
  </si>
  <si>
    <t>travessa Maria Dering, 310</t>
  </si>
  <si>
    <t>Campo Largo</t>
  </si>
  <si>
    <t>https://www.google.com/maps/search/?api=1&amp;query=Recanto%20caviuna&amp;query_place_id=ChIJSyodRQAZ3ZQRRfAk25nnGPs</t>
  </si>
  <si>
    <t>Recanto do arco íris</t>
  </si>
  <si>
    <t>R. Nova Iorque</t>
  </si>
  <si>
    <t>https://www.google.com/maps/search/?api=1&amp;query=Recanto%20do%20arco%20%C3%ADris&amp;query_place_id=ChIJ0fLjNwCT9gcRrdNwLRHuGBM</t>
  </si>
  <si>
    <t>Recanto do Espírito Santo</t>
  </si>
  <si>
    <t>4CHG+GV</t>
  </si>
  <si>
    <t>Santa Teresa</t>
  </si>
  <si>
    <t>https://www.google.com/maps/search/?api=1&amp;query=Recanto%20do%20Esp%C3%ADrito%20Santo&amp;query_place_id=ChIJz8wqIACdtwARyWRxaZ_aN6c</t>
  </si>
  <si>
    <t>Recanto do Freden</t>
  </si>
  <si>
    <t>São Mateus do Sul</t>
  </si>
  <si>
    <t>https://www.google.com/maps/search/?api=1&amp;query=Recanto%20do%20Freden&amp;query_place_id=ChIJN5MvAwCZ55QRiVf1f_TQYgM</t>
  </si>
  <si>
    <t>Recanto do Ticão</t>
  </si>
  <si>
    <t>WMP2+QC</t>
  </si>
  <si>
    <t>https://www.google.com/maps/search/?api=1&amp;query=Recanto%20do%20Tic%C3%A3o&amp;query_place_id=ChIJw93ZQPI9pJIRLv0JH9_XzyE</t>
  </si>
  <si>
    <t>Recanto Teku navara</t>
  </si>
  <si>
    <t>R. Che Guevara, 275</t>
  </si>
  <si>
    <t>https://www.google.com/maps/search/?api=1&amp;query=Recanto%20Teku%20navara&amp;query_place_id=ChIJQwTJFABhpJIRmo33Eu2uQF0</t>
  </si>
  <si>
    <t>Reduto House - Seu canto tranquilo no coração de Belém</t>
  </si>
  <si>
    <t>R. Sen. Manoel Barata, 1274</t>
  </si>
  <si>
    <t>https://www.instagram.com/redutohouse/</t>
  </si>
  <si>
    <t>+55 91 98554-3158</t>
  </si>
  <si>
    <t>https://www.google.com/maps/search/?api=1&amp;query=Reduto%20House%20-%20Seu%20canto%20tranquilo%20no%20cora%C3%A7%C3%A3o%20de%20Bel%C3%A9m&amp;query_place_id=ChIJm-TOmJiPpJIRRFm-fbw5RwI</t>
  </si>
  <si>
    <t>Reino Fértil</t>
  </si>
  <si>
    <t>Passagem Jerusalém</t>
  </si>
  <si>
    <t>+55 91 98448-0394</t>
  </si>
  <si>
    <t>https://www.google.com/maps/search/?api=1&amp;query=Reino%20F%C3%A9rtil&amp;query_place_id=ChIJq_MTv8aLpJIRqw6P79HpFFc</t>
  </si>
  <si>
    <t>Renascença Paraná</t>
  </si>
  <si>
    <t>hotel praia sc</t>
  </si>
  <si>
    <t>https://www.google.com/maps/search/?api=1&amp;query=Renascen%C3%A7a%20Paran%C3%A1&amp;query_place_id=ChIJt3usrJU3qgcR6TN9M-jgAHo</t>
  </si>
  <si>
    <t>Repouso da Mata</t>
  </si>
  <si>
    <t>+55 66 99241-1077</t>
  </si>
  <si>
    <t>https://www.google.com/maps/search/?api=1&amp;query=Repouso%20da%20Mata&amp;query_place_id=ChIJUwRgtunvqpMRvsv9vM7xGI4</t>
  </si>
  <si>
    <t>República de Estudantes da UFSC</t>
  </si>
  <si>
    <t>R. Acdo. Reinaldo Consoni, 719</t>
  </si>
  <si>
    <t>Florianópolis</t>
  </si>
  <si>
    <t>+55 48 98482-4363</t>
  </si>
  <si>
    <t>https://www.google.com/maps/search/?api=1&amp;query=Rep%C3%BAblica%20de%20Estudantes%20da%20UFSC&amp;query_place_id=ChIJexgV7OI4J5URVOzJoubkObw</t>
  </si>
  <si>
    <t>Residence Porto dos Golfinhos</t>
  </si>
  <si>
    <t>R. Araçá, 185 - MEREPE 2</t>
  </si>
  <si>
    <t>+55 81 98625-8608</t>
  </si>
  <si>
    <t>https://www.google.com/maps/search/?api=1&amp;query=Residence%20Porto%20dos%20Golfinhos&amp;query_place_id=ChIJq9CGIWOTqgcR0GqaAC8uS4g</t>
  </si>
  <si>
    <t>Residência da Regina</t>
  </si>
  <si>
    <t>Av. Belem, 242</t>
  </si>
  <si>
    <t>https://www.google.com/maps/search/?api=1&amp;query=Resid%C3%AAncia%20da%20Regina&amp;query_place_id=ChIJEzS9KTjnYY0RznoxAxxUcDQ</t>
  </si>
  <si>
    <t>Residencia Dr. ALLEX CONSERVA</t>
  </si>
  <si>
    <t>R. Asa Branca, 02</t>
  </si>
  <si>
    <t>https://www.google.com/maps/search/?api=1&amp;query=Residencia%20Dr.%20ALLEX%20CONSERVA&amp;query_place_id=ChIJ0VUYdNgdqwcRYklL2IN4zj8</t>
  </si>
  <si>
    <t>Residência Pazes</t>
  </si>
  <si>
    <t>d'Areia - R. Cipó, 275</t>
  </si>
  <si>
    <t>https://www.google.com/maps/search/?api=1&amp;query=Resid%C3%AAncia%20Pazes&amp;query_place_id=ChIJZYzXAp93GZUR1X7F50gxYUY</t>
  </si>
  <si>
    <t>Residência Tavares</t>
  </si>
  <si>
    <t>R. Paraná, 2931</t>
  </si>
  <si>
    <t>https://www.google.com/maps/search/?api=1&amp;query=Resid%C3%AAncia%20Tavares&amp;query_place_id=ChIJQWiWGnylyZMRbSYhv_2Wu6I</t>
  </si>
  <si>
    <t>Residencial Grafitti</t>
  </si>
  <si>
    <t>R. Ângelo Barcelos, 374</t>
  </si>
  <si>
    <t>+55 51 98151-5343</t>
  </si>
  <si>
    <t>https://www.google.com/maps/search/?api=1&amp;query=Residencial%20Grafitti&amp;query_place_id=ChIJx-MviNSdGZURxufDxhivd9E</t>
  </si>
  <si>
    <t>Residencial Joaquim Barreto</t>
  </si>
  <si>
    <t>R. Bernal do Couto</t>
  </si>
  <si>
    <t>https://www.google.com/maps/search/?api=1&amp;query=Residencial%20Joaquim%20Barreto&amp;query_place_id=ChIJD8IVBeuPpJIRT1FwJpr3oqA</t>
  </si>
  <si>
    <t>Residencial Leão II</t>
  </si>
  <si>
    <t>R. Antônio Barreto, 1463</t>
  </si>
  <si>
    <t>https://www.google.com/maps/search/?api=1&amp;query=Residencial%20Le%C3%A3o%20II&amp;query_place_id=ChIJT64VDgCNpJIRZF4Bbg5FkJY</t>
  </si>
  <si>
    <t>Residencial Malvão</t>
  </si>
  <si>
    <t>Av. Carlos Lins Cortes, 765</t>
  </si>
  <si>
    <t>https://www.google.com/maps/search/?api=1&amp;query=Residencial%20Malv%C3%A3o&amp;query_place_id=ChIJhc6Cm6TnYY0RiYBXuhVVxKA</t>
  </si>
  <si>
    <t>Residencial Maria olinda</t>
  </si>
  <si>
    <t>R. Leopoldo Machado, 3578</t>
  </si>
  <si>
    <t>https://www.google.com/maps/search/?api=1&amp;query=Residencial%20Maria%20olinda&amp;query_place_id=ChIJJVshWl7hYY0Rwd0OY-Vs3cg</t>
  </si>
  <si>
    <t>Residencial Marques</t>
  </si>
  <si>
    <t>Av. Padre João Sant Clair, 465</t>
  </si>
  <si>
    <t>Palmelo</t>
  </si>
  <si>
    <t>+55 64 99271-1539</t>
  </si>
  <si>
    <t>https://www.google.com/maps/search/?api=1&amp;query=Residencial%20Marques&amp;query_place_id=ChIJJ5XZmSdfp5QR_bjk37KQMaU</t>
  </si>
  <si>
    <t>Residencial Monólitos</t>
  </si>
  <si>
    <t>Av. Plácido Castelo, 1633</t>
  </si>
  <si>
    <t>+55 88 99604-3570</t>
  </si>
  <si>
    <t>https://www.google.com/maps/search/?api=1&amp;query=Residencial%20Mon%C3%B3litos&amp;query_place_id=ChIJk9icSDafvgcR5b1RHCkmBZc</t>
  </si>
  <si>
    <t>Residencial para idosos amor e cuidado</t>
  </si>
  <si>
    <t>R. Hermenegildo Bonat, 400</t>
  </si>
  <si>
    <t>https://www.google.com/maps/search/?api=1&amp;query=Residencial%20para%20idosos%20amor%20e%20cuidado&amp;query_place_id=ChIJ4Q0HRQD73JQRhjLF-J9cJdg</t>
  </si>
  <si>
    <t>Residencial Soares</t>
  </si>
  <si>
    <t>R. 10, quadra j número 25</t>
  </si>
  <si>
    <t>https://www.google.com/maps/search/?api=1&amp;query=Residencial%20Soares&amp;query_place_id=ChIJ_8PobOSd9gcRawjFh8H_p68</t>
  </si>
  <si>
    <t>Resistência</t>
  </si>
  <si>
    <t>Av. Gen. Gurjão, 375</t>
  </si>
  <si>
    <t>https://www.google.com/maps/search/?api=1&amp;query=Resist%C3%AAncia&amp;query_place_id=ChIJGXwkfADhYY0RDM33MpUdQ04</t>
  </si>
  <si>
    <t>Rio Araguaia - Acampamento Narciso Siqueira</t>
  </si>
  <si>
    <t>Rio Araguaia</t>
  </si>
  <si>
    <t>https://www.google.com/maps/search/?api=1&amp;query=Rio%20Araguaia%20-%20Acampamento%20Narciso%20Siqueira&amp;query_place_id=ChIJG6bN5edhb5MRVTssjtFlLq0</t>
  </si>
  <si>
    <t>Rio Centro Stay - Sua Hospedagem Perfeita</t>
  </si>
  <si>
    <t>Estr. dos Bandeirantes, 8923</t>
  </si>
  <si>
    <t>https://riocentrostay.com.br/</t>
  </si>
  <si>
    <t>+55 21 96474-4343</t>
  </si>
  <si>
    <t>https://www.google.com/maps/search/?api=1&amp;query=Rio%20Centro%20Stay%20-%20Sua%20Hospedagem%20Perfeita&amp;query_place_id=ChIJH_XvdBLdmwAR_CgK0aYTM1E</t>
  </si>
  <si>
    <t>ROCHA HOSTEL</t>
  </si>
  <si>
    <t>Av. Cipriano Santos, 227</t>
  </si>
  <si>
    <t>+55 94 2121-2387</t>
  </si>
  <si>
    <t>https://www.google.com/maps/search/?api=1&amp;query=ROCHA%20HOSTEL&amp;query_place_id=ChIJVVVZ3DuMpJIRcRWWbSHPF5E</t>
  </si>
  <si>
    <t>Rodrigues Hotel</t>
  </si>
  <si>
    <t>Av. Joviano Ferreira</t>
  </si>
  <si>
    <t>Joviânia</t>
  </si>
  <si>
    <t>+55 64 99911-7375</t>
  </si>
  <si>
    <t>https://www.google.com/maps/search/?api=1&amp;query=Rodrigues%20Hotel&amp;query_place_id=ChIJ_SHwQipsoJQReSMZg4XdemU</t>
  </si>
  <si>
    <t>rua emilio moreira</t>
  </si>
  <si>
    <t>Av. Guilherme Paraense, 93</t>
  </si>
  <si>
    <t>https://www.google.com/maps/search/?api=1&amp;query=rua%20emilio%20moreira&amp;query_place_id=ChIJ-VKLRqgbbJIRnjtC1VEr3V4</t>
  </si>
  <si>
    <t>RUA JOÃO NUNES</t>
  </si>
  <si>
    <t>Q. D Conjunto Tenone I, 5</t>
  </si>
  <si>
    <t>https://www.google.com/maps/search/?api=1&amp;query=RUA%20JO%C3%83O%20NUNES&amp;query_place_id=ChIJO3f-EgBhpJIRQQRwtjJiHUE</t>
  </si>
  <si>
    <t>Rua José bino santana</t>
  </si>
  <si>
    <t>Av. Central, 05</t>
  </si>
  <si>
    <t>https://www.google.com/maps/search/?api=1&amp;query=Rua%20Jos%C3%A9%20bino%20santana&amp;query_place_id=ChIJ-_taAQANygAR0ySi8_GyOho</t>
  </si>
  <si>
    <t>santa tereza espirito santo</t>
  </si>
  <si>
    <t>R. Jacinto Basseti</t>
  </si>
  <si>
    <t>Colatina</t>
  </si>
  <si>
    <t>https://www.google.com/maps/search/?api=1&amp;query=santa%20tereza%20espirito%20santo&amp;query_place_id=ChIJZ2bTMAAHtwARj1OePtq-2Tw</t>
  </si>
  <si>
    <t>Santana do araguaia mt</t>
  </si>
  <si>
    <t>https://www.google.com/maps/search/?api=1&amp;query=Santana%20do%20araguaia%20mt&amp;query_place_id=ChIJ3QMMMQDNGJMRrojRdmnF3Dk</t>
  </si>
  <si>
    <t>Sāo Gabriel</t>
  </si>
  <si>
    <t>R. Um</t>
  </si>
  <si>
    <t>+55 98 98535-4437</t>
  </si>
  <si>
    <t>https://www.google.com/maps/search/?api=1&amp;query=S%C4%81o%20Gabriel&amp;query_place_id=ChIJAAAAAAAAAAARmhy6DBDrbWQ</t>
  </si>
  <si>
    <t>São Luiz</t>
  </si>
  <si>
    <t>Rua São João</t>
  </si>
  <si>
    <t>https://www.google.com/maps/search/?api=1&amp;query=S%C3%A3o%20Luiz&amp;query_place_id=ChIJ3ULRCQCP9gcRdzi_uYi-WCs</t>
  </si>
  <si>
    <t>São Mateus es</t>
  </si>
  <si>
    <t>R. João Bento Silvares, 403</t>
  </si>
  <si>
    <t>https://www.google.com/maps/search/?api=1&amp;query=S%C3%A3o%20Mateus%20es&amp;query_place_id=ChIJKVTuewANygAR9QGKg8s6Pec</t>
  </si>
  <si>
    <t>São Salvador O Preferido</t>
  </si>
  <si>
    <t>Al. das Nações, 51</t>
  </si>
  <si>
    <t>+55 71 99162-9105</t>
  </si>
  <si>
    <t>https://www.google.com/maps/search/?api=1&amp;query=S%C3%A3o%20Salvador%20O%20Preferido&amp;query_place_id=ChIJ3X2Il4cRFgcRXtnDgmlR5Hg</t>
  </si>
  <si>
    <t>Setor da beth</t>
  </si>
  <si>
    <t>Alameda Quinze Cj Maguary, 86</t>
  </si>
  <si>
    <t>https://www.google.com/maps/search/?api=1&amp;query=Setor%20da%20beth&amp;query_place_id=ChIJa33b-iJhpJIR-FuGwhoWN_c</t>
  </si>
  <si>
    <t>Seu Irio</t>
  </si>
  <si>
    <t>Av. Irio Jacob Welp, 5000</t>
  </si>
  <si>
    <t>Mal. Cândido Rondon</t>
  </si>
  <si>
    <t>https://www.google.com/maps/search/?api=1&amp;query=Seu%20Irio&amp;query_place_id=ChIJiTzxRlCB85QROhfksUOxjfs</t>
  </si>
  <si>
    <t>Silvana Villa</t>
  </si>
  <si>
    <t>Tv. Vileta, 2373</t>
  </si>
  <si>
    <t>https://www.google.com/maps/search/?api=1&amp;query=Silvana%20Villa&amp;query_place_id=ChIJzy-OjxGMpJIRxOK-vcWJsLk</t>
  </si>
  <si>
    <t>Sitho Soc de Inv Turisticos e Hoteleiros</t>
  </si>
  <si>
    <t>Av. Pres. Vargas, 435</t>
  </si>
  <si>
    <t>https://www.google.com/maps/search/?api=1&amp;query=Sitho%20Soc%20de%20Inv%20Turisticos%20e%20Hoteleiros&amp;query_place_id=ChIJoW12yA9_mQARkTEIbhfFDkU</t>
  </si>
  <si>
    <t>Sítio Araújo</t>
  </si>
  <si>
    <t>R. Da União</t>
  </si>
  <si>
    <t>https://www.google.com/maps/search/?api=1&amp;query=S%C3%ADtio%20Ara%C3%BAjo&amp;query_place_id=ChIJeeMmC8OD9gcRfIt7AelZfes</t>
  </si>
  <si>
    <t>Sítio Compadre</t>
  </si>
  <si>
    <t>9R36+3V</t>
  </si>
  <si>
    <t>https://www.google.com/maps/search/?api=1&amp;query=S%C3%ADtio%20Compadre&amp;query_place_id=ChIJjwxMsvGd9gcR__52EUgyD8A</t>
  </si>
  <si>
    <t>Sítio Cupuaçu</t>
  </si>
  <si>
    <t>Av. João Paulo II, 1010</t>
  </si>
  <si>
    <t>https://www.google.com/maps/search/?api=1&amp;query=S%C3%ADtio%20Cupua%C3%A7u&amp;query_place_id=ChIJB6yZTQBvpJIRDkJakbL3SUk</t>
  </si>
  <si>
    <t>Sítio da Celebração</t>
  </si>
  <si>
    <t>Estrada Parque Nacional do Caparaó</t>
  </si>
  <si>
    <t>Dores do Rio Preto</t>
  </si>
  <si>
    <t>https://www.google.com/maps/search/?api=1&amp;query=S%C3%ADtio%20da%20Celebra%C3%A7%C3%A3o&amp;query_place_id=ChIJGxqgsZeluwARurMRJ4_Tg5M</t>
  </si>
  <si>
    <t>Sitio da Zely</t>
  </si>
  <si>
    <t>Av. Principal, 2</t>
  </si>
  <si>
    <t>https://www.google.com/maps/search/?api=1&amp;query=Sitio%20da%20Zely&amp;query_place_id=ChIJJ_r7BACd9gcRnI3qzlOHDlI</t>
  </si>
  <si>
    <t>Sítio do Pai</t>
  </si>
  <si>
    <t>Rua Grande, 123</t>
  </si>
  <si>
    <t>https://www.google.com/maps/search/?api=1&amp;query=S%C3%ADtio%20do%20Pai&amp;query_place_id=ChIJ57M8n5iD9gcRS-trRMtgaz4</t>
  </si>
  <si>
    <t>Sítio do Sá</t>
  </si>
  <si>
    <t>Av. Independência, 66</t>
  </si>
  <si>
    <t>https://www.google.com/maps/search/?api=1&amp;query=S%C3%ADtio%20do%20S%C3%A1&amp;query_place_id=ChIJM2z0XgCb9gcRTRlrEbyqpxg</t>
  </si>
  <si>
    <t>Sítio J.J.E.</t>
  </si>
  <si>
    <t>Av. Principal</t>
  </si>
  <si>
    <t>https://www.google.com/maps/search/?api=1&amp;query=S%C3%ADtio%20J.J.E.&amp;query_place_id=ChIJJ6PvDQCd9gcRPR7odl_5jkM</t>
  </si>
  <si>
    <t>Sítio Lago Lazuli</t>
  </si>
  <si>
    <t>R. Principal, 29</t>
  </si>
  <si>
    <t>+55 98 98869-9491</t>
  </si>
  <si>
    <t>https://www.google.com/maps/search/?api=1&amp;query=S%C3%ADtio%20Lago%20Lazuli&amp;query_place_id=ChIJ1cV-BgCb9gcRpbX73V0MUrU</t>
  </si>
  <si>
    <t>Sítio Levi</t>
  </si>
  <si>
    <t>https://www.google.com/maps/search/?api=1&amp;query=S%C3%ADtio%20Levi&amp;query_place_id=ChIJh6YW2j-D9gcRnHxSPzAYPto</t>
  </si>
  <si>
    <t>Sítio mangueira rio tapajós</t>
  </si>
  <si>
    <t>https://www.google.com/maps/search/?api=1&amp;query=S%C3%ADtio%20mangueira%20rio%20tapaj%C3%B3s&amp;query_place_id=ChIJPTe2IACZXpIRj_z3MXp6wp8</t>
  </si>
  <si>
    <t>Sitio Morumbi</t>
  </si>
  <si>
    <t>R. AIROSA</t>
  </si>
  <si>
    <t>https://www.google.com/maps/search/?api=1&amp;query=Sitio%20Morumbi&amp;query_place_id=ChIJZ5bvHwARqwcRHJE414D5rRY</t>
  </si>
  <si>
    <t>Sítio recanto dos sonhos098</t>
  </si>
  <si>
    <t>R. 15</t>
  </si>
  <si>
    <t>+55 98 98568-6023</t>
  </si>
  <si>
    <t>https://www.google.com/maps/search/?api=1&amp;query=S%C3%ADtio%20recanto%20dos%20sonhos098&amp;query_place_id=ChIJeRhNAkSb9gcRCFhr56QDtB0</t>
  </si>
  <si>
    <t>Sítio Santo Antônio</t>
  </si>
  <si>
    <t>Maracanã - R. Menino Jesus, 9</t>
  </si>
  <si>
    <t>https://www.google.com/maps/search/?api=1&amp;query=S%C3%ADtio%20Santo%20Ant%C3%B4nio&amp;query_place_id=ChIJ06XOJwCb9gcR3LWN3mDNhPs</t>
  </si>
  <si>
    <t>Sitio the burguer</t>
  </si>
  <si>
    <t>Rua quatro 26 Vila itamar 2</t>
  </si>
  <si>
    <t>+55 98 98191-4236</t>
  </si>
  <si>
    <t>https://www.google.com/maps/search/?api=1&amp;query=Sitio%20the%20burguer&amp;query_place_id=ChIJuXe29sWP9gcR8-YpKolV8Ls</t>
  </si>
  <si>
    <t>Sitiotheburguer</t>
  </si>
  <si>
    <t>https://www.google.com/maps/search/?api=1&amp;query=Sitiotheburguer&amp;query_place_id=ChIJy4MaNwCD9gcR2lHRCdBMd4A</t>
  </si>
  <si>
    <t>Skinão Carlópolis</t>
  </si>
  <si>
    <t>R. Dra. Paula e Silva</t>
  </si>
  <si>
    <t>Carlópolis</t>
  </si>
  <si>
    <t>https://www.facebook.com/PousadaSkinao?mibextid=ZbWKwL</t>
  </si>
  <si>
    <t>+55 43 99989-0255</t>
  </si>
  <si>
    <t>https://www.google.com/maps/search/?api=1&amp;query=Skin%C3%A3o%20Carl%C3%B3polis&amp;query_place_id=ChIJLwUwBpTJwZQRordWTnzr6Uc</t>
  </si>
  <si>
    <t>Smat Trip Adventure</t>
  </si>
  <si>
    <t>Passagem Alm. Saldanha Marinho, 321</t>
  </si>
  <si>
    <t>https://www.smarttripadventures.com/</t>
  </si>
  <si>
    <t>+55 41 99111-6345</t>
  </si>
  <si>
    <t>https://www.google.com/maps/search/?api=1&amp;query=Smat%20Trip%20Adventure&amp;query_place_id=ChIJ52ANxtiLpJIRp6clQTHBFhQ</t>
  </si>
  <si>
    <t>Sollar Baiano</t>
  </si>
  <si>
    <t>R. do Sodré</t>
  </si>
  <si>
    <t>+55 71 99415-3005</t>
  </si>
  <si>
    <t>https://www.google.com/maps/search/?api=1&amp;query=Sollar%20Baiano&amp;query_place_id=ChIJpxJFnd0FFgcRM5f0bUyIt0I</t>
  </si>
  <si>
    <t>Sombrio e Vettoritti</t>
  </si>
  <si>
    <t>Rua Tenente Ary Tarragô, 3125</t>
  </si>
  <si>
    <t>+55 51 3344-3786</t>
  </si>
  <si>
    <t>https://www.google.com/maps/search/?api=1&amp;query=Sombrio%20e%20Vettoritti&amp;query_place_id=ChIJEfJ1vVF2GZUR2DaaD_6SK3U</t>
  </si>
  <si>
    <t>sorocaba</t>
  </si>
  <si>
    <t>R. Gomes Jardim, 301</t>
  </si>
  <si>
    <t>https://www.google.com/maps/search/?api=1&amp;query=sorocaba&amp;query_place_id=ChIJ0S6JZut5GZURoMWa9DHtQUA</t>
  </si>
  <si>
    <t>Spike Hotelaria e Pousada</t>
  </si>
  <si>
    <t>R. Ararajubas, 163</t>
  </si>
  <si>
    <t>+55 98 98108-7808</t>
  </si>
  <si>
    <t>https://www.google.com/maps/search/?api=1&amp;query=Spike%20Hotelaria%20e%20Pousada&amp;query_place_id=ChIJ2ajIH66N9gcReyGKKEYDnw8</t>
  </si>
  <si>
    <t>St</t>
  </si>
  <si>
    <t>Av. Jerônimo Heráclio</t>
  </si>
  <si>
    <t>Limoeiro</t>
  </si>
  <si>
    <t>https://www.google.com/maps/search/?api=1&amp;query=St&amp;query_place_id=ChIJf-eGMQC9qwcRh2nhuq3Zqcs</t>
  </si>
  <si>
    <t>Sta fe Clinica Geriatria Brasil sur america</t>
  </si>
  <si>
    <t>Santa Fé</t>
  </si>
  <si>
    <t>https://www.google.com/maps/search/?api=1&amp;query=Sta%20fe%20Clinica%20Geriatria%20Brasil%20sur%20america&amp;query_place_id=ChIJp2SCpRk7k5QR5hyGbDiIGM0</t>
  </si>
  <si>
    <t>starlight Mirage Resort</t>
  </si>
  <si>
    <t>R. Sen. Pompeu, 204</t>
  </si>
  <si>
    <t>http://starlightmirageresort.com/</t>
  </si>
  <si>
    <t>+55 61 2312-2026</t>
  </si>
  <si>
    <t>https://www.google.com/maps/search/?api=1&amp;query=starlight%20Mirage%20Resort&amp;query_place_id=ChIJuQT43kF_mQARD5sEFM8M8hk</t>
  </si>
  <si>
    <t>Studio Guará</t>
  </si>
  <si>
    <t>R. Dep. José Rios</t>
  </si>
  <si>
    <t>+55 98 99217-8010</t>
  </si>
  <si>
    <t>https://www.google.com/maps/search/?api=1&amp;query=Studio%20Guar%C3%A1&amp;query_place_id=ChIJzxxVRQCP9gcR0zHDSPAYCm0</t>
  </si>
  <si>
    <t>Sueds plaza hotel</t>
  </si>
  <si>
    <t>https://www.google.com/maps/search/?api=1&amp;query=Sueds%20plaza%20hotel&amp;query_place_id=ChIJtyel4-BnpJIRvTV7wGMeIhE</t>
  </si>
  <si>
    <t>Suíte independente Centro Atílio Vivacqua com Wi-Fi</t>
  </si>
  <si>
    <t>R. João Tosta, 42</t>
  </si>
  <si>
    <t>Atílio Vivácqua</t>
  </si>
  <si>
    <t>+55 28 99999-3993</t>
  </si>
  <si>
    <t>https://www.google.com/maps/search/?api=1&amp;query=Su%C3%ADte%20independente%20Centro%20At%C3%ADlio%20Vivacqua%20com%20Wi-Fi&amp;query_place_id=ChIJUf4OjuZbuQARy9-VJSwwFHw</t>
  </si>
  <si>
    <t>Suite Luxo Flat Caminho das Árvores</t>
  </si>
  <si>
    <t>R. Frederico Simões, 120 - Suite 602</t>
  </si>
  <si>
    <t>https://www.google.com/maps/search/?api=1&amp;query=Suite%20Luxo%20Flat%20Caminho%20das%20%C3%81rvores&amp;query_place_id=ChIJ33-EfgQbFgcRoYnRrNehKzQ</t>
  </si>
  <si>
    <t>Suite master Nega's Refeiçoes</t>
  </si>
  <si>
    <t>Av. Norte Sul</t>
  </si>
  <si>
    <t>https://www.google.com/maps/search/?api=1&amp;query=Suite%20master%20Nega's%20Refei%C3%A7oes&amp;query_place_id=ChIJ92YZGwDnYY0RRg3x4pU2bwo</t>
  </si>
  <si>
    <t>Suites privativas prox Havan</t>
  </si>
  <si>
    <t>R. 11</t>
  </si>
  <si>
    <t>+55 98 98222-1949</t>
  </si>
  <si>
    <t>https://www.google.com/maps/search/?api=1&amp;query=Suites%20privativas%20prox%20Havan&amp;query_place_id=ChIJjzQF_w6S9gcRR_22MjXKKdY</t>
  </si>
  <si>
    <t>Taberna Quinta das Colinas</t>
  </si>
  <si>
    <t>R. Doná Isabel de Barros, km 73</t>
  </si>
  <si>
    <t>+55 81 98981-7611</t>
  </si>
  <si>
    <t>https://www.google.com/maps/search/?api=1&amp;query=Taberna%20Quinta%20das%20Colinas&amp;query_place_id=ChIJZ0lC3AIZqwcRpoltV7kCkMc</t>
  </si>
  <si>
    <t>Tego Hotel</t>
  </si>
  <si>
    <t>Av. Pedro Álvares Cabral</t>
  </si>
  <si>
    <t>Teresina de Goiás</t>
  </si>
  <si>
    <t>+55 62 98168-7680</t>
  </si>
  <si>
    <t>https://www.google.com/maps/search/?api=1&amp;query=Tego%20Hotel&amp;query_place_id=ChIJMRO8BZtpT5MRRr06SmxAKHo</t>
  </si>
  <si>
    <t>Temporada São Luís</t>
  </si>
  <si>
    <t>R. Raul Pereira, 13</t>
  </si>
  <si>
    <t>+55 98 98163-1214</t>
  </si>
  <si>
    <t>https://www.google.com/maps/search/?api=1&amp;query=Temporada%20S%C3%A3o%20Lu%C3%ADs&amp;query_place_id=ChIJAAAAAAAAAAARmZH-g-KCWL4</t>
  </si>
  <si>
    <t>Teresina</t>
  </si>
  <si>
    <t>https://www.google.com/maps/search/?api=1&amp;query=Teresina&amp;query_place_id=ChIJudol_1hrpJIR5C2MKnPFLVU</t>
  </si>
  <si>
    <t>Termas hotel</t>
  </si>
  <si>
    <t>Bonópolis</t>
  </si>
  <si>
    <t>+55 48 99161-3398</t>
  </si>
  <si>
    <t>https://www.google.com/maps/search/?api=1&amp;query=Termas%20hotel&amp;query_place_id=ChIJmeQCuNrDQZMRTIMuGinnAws</t>
  </si>
  <si>
    <t>Terral Hostel</t>
  </si>
  <si>
    <t>Rua 2, 30</t>
  </si>
  <si>
    <t>+55 81 98870-6318</t>
  </si>
  <si>
    <t>https://www.google.com/maps/search/?api=1&amp;query=Terral%20Hostel&amp;query_place_id=ChIJ0Tpvl7yRqgcRYy88ANYSBJo</t>
  </si>
  <si>
    <t>Teya Brito</t>
  </si>
  <si>
    <t>R. Pôrto Velho, 537</t>
  </si>
  <si>
    <t>https://www.google.com/maps/search/?api=1&amp;query=Teya%20Brito&amp;query_place_id=ChIJX_VxTMbnYY0Rt6NkyKklrVE</t>
  </si>
  <si>
    <t>Thalys Marraw</t>
  </si>
  <si>
    <t>https://www.google.com/maps/search/?api=1&amp;query=Thalys%20Marraw&amp;query_place_id=ChIJQ1wLWmMFbJIRTUnrGqd8ivQ</t>
  </si>
  <si>
    <t>Thepolice Hostel</t>
  </si>
  <si>
    <t>R. Jonas Barreto</t>
  </si>
  <si>
    <t>+55 92 98601-1625</t>
  </si>
  <si>
    <t>https://www.google.com/maps/search/?api=1&amp;query=Thepolice%20Hostel&amp;query_place_id=ChIJ_ZkpGkwFbJIR8RbY3nefI3Q</t>
  </si>
  <si>
    <t>Thistlehouse</t>
  </si>
  <si>
    <t>Tv. Belmiro Costa</t>
  </si>
  <si>
    <t>+55 92 98441-3188</t>
  </si>
  <si>
    <t>https://www.google.com/maps/search/?api=1&amp;query=Thistlehouse&amp;query_place_id=ChIJFc2U9PkZbJIRQxCzn0DpzCQ</t>
  </si>
  <si>
    <t>Tilascopinto</t>
  </si>
  <si>
    <t>R. Cônego Agostinho</t>
  </si>
  <si>
    <t>https://www.google.com/maps/search/?api=1&amp;query=Tilascopinto&amp;query_place_id=ChIJAQ1aCQCDuQcR297XJ0ReN8g</t>
  </si>
  <si>
    <t>Toca do Castor</t>
  </si>
  <si>
    <t>Passagem Monte Alegre, 37</t>
  </si>
  <si>
    <t>https://www.google.com/maps/search/?api=1&amp;query=Toca%20do%20Castor&amp;query_place_id=ChIJQf_HyjCNpJIRR0ZGVymGWnc</t>
  </si>
  <si>
    <t>toca do woody</t>
  </si>
  <si>
    <t>R. Frederico Hain</t>
  </si>
  <si>
    <t>https://www.google.com/maps/search/?api=1&amp;query=toca%20do%20woody&amp;query_place_id=ChIJYZOPpKvh3JQR799Pts28ULI</t>
  </si>
  <si>
    <t>Transamerica Executive Belém Aeroporto</t>
  </si>
  <si>
    <t>Av. Júlio César</t>
  </si>
  <si>
    <t>https://www.letsatlantica.com.br/hotel/transamerica-executive-belem-aeroporto</t>
  </si>
  <si>
    <t>+55 11 97140-6626</t>
  </si>
  <si>
    <t>https://www.google.com/maps/search/?api=1&amp;query=Transamerica%20Executive%20Bel%C3%A9m%20Aeroporto&amp;query_place_id=ChIJIzA72CmKpJIRNnOw4ItLnnI</t>
  </si>
  <si>
    <t>Transportadora Bisteca</t>
  </si>
  <si>
    <t>R. Elvira M Câmara</t>
  </si>
  <si>
    <t>https://www.google.com/maps/search/?api=1&amp;query=Transportadora%20Bisteca&amp;query_place_id=ChIJgT4HAVoFZZMRITa1oLXdI1Q</t>
  </si>
  <si>
    <t>travessa timbo 2308 belem para</t>
  </si>
  <si>
    <t>Tv. Timbó, 2308</t>
  </si>
  <si>
    <t>https://www.google.com/maps/search/?api=1&amp;query=travessa%20timbo%202308%20belem%20para&amp;query_place_id=ChIJpVnrGACNpJIRWJin2rpJDOw</t>
  </si>
  <si>
    <t>Três Hotel</t>
  </si>
  <si>
    <t>R. Antônio Rayol, 299-229</t>
  </si>
  <si>
    <t>https://www.google.com/maps/search/?api=1&amp;query=Tr%C3%AAs%20Hotel&amp;query_place_id=ChIJVzzgY8SP9gcR9jeqfInfwuw</t>
  </si>
  <si>
    <t>TRIPLEX DO DEDECO</t>
  </si>
  <si>
    <t>https://www.google.com/maps/search/?api=1&amp;query=TRIPLEX%20DO%20DEDECO&amp;query_place_id=ChIJ1VgU9mUFbJIR_oMmWNXX1Mo</t>
  </si>
  <si>
    <t>União dos Moradores Vila Coquilho</t>
  </si>
  <si>
    <t>Vila Coquilho, 1</t>
  </si>
  <si>
    <t>https://www.google.com/maps/search/?api=1&amp;query=Uni%C3%A3o%20dos%20Moradores%20Vila%20Coquilho&amp;query_place_id=ChIJNZSMkqyd9gcRDtR9lpL0EBA</t>
  </si>
  <si>
    <t>Universidade Federal do Pará</t>
  </si>
  <si>
    <t>Q. Tres Cj Verdejante I, 17</t>
  </si>
  <si>
    <t>https://www.google.com/maps/search/?api=1&amp;query=Universidade%20Federal%20do%20Par%C3%A1&amp;query_place_id=ChIJk2BsQAD1pJIRG-6jM5P48cA</t>
  </si>
  <si>
    <t>Urban Boutique</t>
  </si>
  <si>
    <t>https://www.google.com/maps/search/?api=1&amp;query=Urban%20Boutique&amp;query_place_id=ChIJP2n-KHB_mQARMwlJqkqzG2Q</t>
  </si>
  <si>
    <t>V.A.S.P - Hotel ..</t>
  </si>
  <si>
    <t>+55 94 98806-7516</t>
  </si>
  <si>
    <t>https://www.google.com/maps/search/?api=1&amp;query=V.A.S.P%20-%20Hotel%20..&amp;query_place_id=ChIJ5XcnMGXXGJMRQEWeD4Cdyo0</t>
  </si>
  <si>
    <t>valcemir canoe tá hospedados</t>
  </si>
  <si>
    <t>Av. Rio Grande do Sul, 621-501</t>
  </si>
  <si>
    <t>Alta Floresta D'Oeste</t>
  </si>
  <si>
    <t>https://www.google.com/maps/search/?api=1&amp;query=valcemir%20canoe%20t%C3%A1%20hospedados&amp;query_place_id=ChIJ7RyzCkd_yJMRjgFg1jUOzg0</t>
  </si>
  <si>
    <t>Varanda dos Lira</t>
  </si>
  <si>
    <t>Praia da Flexeira</t>
  </si>
  <si>
    <t>https://www.instagram.com/varandadoslira?igsh=aXk4OWp1YzhneWd0&amp;utm_source=qr</t>
  </si>
  <si>
    <t>+55 91 98129-5189</t>
  </si>
  <si>
    <t>https://www.google.com/maps/search/?api=1&amp;query=Varanda%20dos%20Lira&amp;query_place_id=ChIJq76se0hvpJIR0hyv1CYyYLk</t>
  </si>
  <si>
    <t>VCB - Visconde Corporate Boutique</t>
  </si>
  <si>
    <t>R. Visc. de Pirajá, 524</t>
  </si>
  <si>
    <t>https://www.balassiano.com.br/</t>
  </si>
  <si>
    <t>+55 21 2511-3311</t>
  </si>
  <si>
    <t>Centro comercial</t>
  </si>
  <si>
    <t>https://www.google.com/maps/search/?api=1&amp;query=VCB%20-%20Visconde%20Corporate%20Boutique&amp;query_place_id=ChIJc38TnQPVmwARpeRAkz6tnkg</t>
  </si>
  <si>
    <t>Veneza Pousada e Motel</t>
  </si>
  <si>
    <t>Av. Gen. Arthur Carvalho, 11 - qd 39</t>
  </si>
  <si>
    <t>+55 98 3248-8076</t>
  </si>
  <si>
    <t>https://www.google.com/maps/search/?api=1&amp;query=Veneza%20Pousada%20e%20Motel&amp;query_place_id=ChIJx__Qc5KR9gcRyDECRnw5X00</t>
  </si>
  <si>
    <t>Viagem</t>
  </si>
  <si>
    <t>R. Padre Juarez Galvão</t>
  </si>
  <si>
    <t>https://www.google.com/maps/search/?api=1&amp;query=Viagem&amp;query_place_id=ChIJ0W_xZQA3qgcRArGfdTD2r5o</t>
  </si>
  <si>
    <t>Vida Plena</t>
  </si>
  <si>
    <t>R. Domingos Gulin, 349</t>
  </si>
  <si>
    <t>https://www.google.com/maps/search/?api=1&amp;query=Vida%20Plena&amp;query_place_id=ChIJExzxEj3h3JQRQDpJOrQUyeY</t>
  </si>
  <si>
    <t>Vila Chalés dos Saguis</t>
  </si>
  <si>
    <t>Av. Ary Valadão Filho, Lote 32</t>
  </si>
  <si>
    <t>+55 62 99913-8231</t>
  </si>
  <si>
    <t>https://www.google.com/maps/search/?api=1&amp;query=Vila%20Chal%C3%A9s%20dos%20Saguis&amp;query_place_id=ChIJY5bBAoR_RZMRjuf8i_4tp34</t>
  </si>
  <si>
    <t>VILA COP</t>
  </si>
  <si>
    <t>Av. Brg. Protásio, 621</t>
  </si>
  <si>
    <t>https://www.google.com/maps/search/?api=1&amp;query=VILA%20COP&amp;query_place_id=ChIJJ0vXawCLpJIRlAZrGQuolVU</t>
  </si>
  <si>
    <t>Vila Operária</t>
  </si>
  <si>
    <t>R. Grande</t>
  </si>
  <si>
    <t>https://www.google.com/maps/search/?api=1&amp;query=Vila%20Oper%C3%A1ria&amp;query_place_id=ChIJ6earXgCP9gcRnpQBm2vloyo</t>
  </si>
  <si>
    <t>Vila Puru</t>
  </si>
  <si>
    <t>Av. Ary Valadão Filho, Quadra 49</t>
  </si>
  <si>
    <t>https://www.google.com/maps/search/?api=1&amp;query=Vila%20Puru&amp;query_place_id=ChIJ6YKKPgB_RZMRlseI361KkIA</t>
  </si>
  <si>
    <t>Vila Sol</t>
  </si>
  <si>
    <t>R. São Bento</t>
  </si>
  <si>
    <t>https://www.google.com/maps/search/?api=1&amp;query=Vila%20Sol&amp;query_place_id=ChIJEcwWqXqKpJIRsXJW_qCJXNI</t>
  </si>
  <si>
    <t>Ville Hostel</t>
  </si>
  <si>
    <t>Avenida JK - Proximo a Associação ASFUNSAP, Ramal 2 Irmãos, 108</t>
  </si>
  <si>
    <t>+55 96 98134-5132</t>
  </si>
  <si>
    <t>https://www.google.com/maps/search/?api=1&amp;query=Ville%20Hostel&amp;query_place_id=ChIJ-_eN_ZwfnpIR9liHu2YzGiw</t>
  </si>
  <si>
    <t>Vip Palace Hotel</t>
  </si>
  <si>
    <t>tv Pe. Prudencio 56 - Entre 13 de Maio e Sto. Antonio</t>
  </si>
  <si>
    <t>+55 91 3086-3236</t>
  </si>
  <si>
    <t>https://www.google.com/maps/search/?api=1&amp;query=Vip%20Palace%20Hotel&amp;query_place_id=ChIJW7IpLu2OpJIRkV7Xt0_xylU</t>
  </si>
  <si>
    <t>Vista do Lago Jungle Lodge</t>
  </si>
  <si>
    <t>R. 47, 55</t>
  </si>
  <si>
    <t>https://www.google.com/maps/search/?api=1&amp;query=Vista%20do%20Lago%20Jungle%20Lodge&amp;query_place_id=ChIJbfjLjYAbbJIRBmDfUkrzerk</t>
  </si>
  <si>
    <t>Vó Daluz</t>
  </si>
  <si>
    <t>Passagem São Francisco, 170</t>
  </si>
  <si>
    <t>https://www.google.com/maps/search/?api=1&amp;query=V%C3%B3%20Daluz&amp;query_place_id=ChIJnbBwjBWLpJIR-HlnoUW741o</t>
  </si>
  <si>
    <t>Vó julia</t>
  </si>
  <si>
    <t>Alto Santo</t>
  </si>
  <si>
    <t>https://www.google.com/maps/search/?api=1&amp;query=V%C3%B3%20julia&amp;query_place_id=ChIJc8KnT8uhuwcR1KGTYNZ061s</t>
  </si>
  <si>
    <t>Wildlife Sanctuary Hostel</t>
  </si>
  <si>
    <t>Rua do Moçambique, 395</t>
  </si>
  <si>
    <t>+55 48 99805-8968</t>
  </si>
  <si>
    <t>https://www.google.com/maps/search/?api=1&amp;query=Wildlife%20Sanctuary%20Hostel&amp;query_place_id=ChIJ2VnRAkBAJ5URKk6JhImdkNs</t>
  </si>
  <si>
    <t>Willin sousa</t>
  </si>
  <si>
    <t>Rua Ruben Francisco de Araújo, 151</t>
  </si>
  <si>
    <t>Pindoretama</t>
  </si>
  <si>
    <t>https://www.google.com/maps/search/?api=1&amp;query=Willin%20sousa&amp;query_place_id=ChIJEXk5IS-fuAcRfd7u4FRS0IY</t>
  </si>
  <si>
    <t>Xtay Botafogo</t>
  </si>
  <si>
    <t>Rua da Passagem, 39</t>
  </si>
  <si>
    <t>https://www.xtay.com.br/</t>
  </si>
  <si>
    <t>+55 11 3181-9829</t>
  </si>
  <si>
    <t>https://www.google.com/maps/search/?api=1&amp;query=Xtay%20Botafogo&amp;query_place_id=ChIJo4mQgh1_mQAR65Rk_51d7Mk</t>
  </si>
  <si>
    <t>Yara Hostel</t>
  </si>
  <si>
    <t>240, R. Iaçu</t>
  </si>
  <si>
    <t>+55 92 3343-3660</t>
  </si>
  <si>
    <t>https://www.google.com/maps/search/?api=1&amp;query=Yara%20Hostel&amp;query_place_id=ChIJjw-iIJsZbJIR10dwDYnI1ZU</t>
  </si>
  <si>
    <t>Yellow Black Hostel</t>
  </si>
  <si>
    <t>Av. Caruaru, 755</t>
  </si>
  <si>
    <t>+55 81 99638-0720</t>
  </si>
  <si>
    <t>https://www.google.com/maps/search/?api=1&amp;query=Yellow%20Black%20Hostel&amp;query_place_id=ChIJ64GV3XeLqQcRH5kSYn_t5Mk</t>
  </si>
  <si>
    <t>Yuehjehiejeheijeihue te igriheihfifhrithrijrjirhr</t>
  </si>
  <si>
    <t>R. Faisão, 135</t>
  </si>
  <si>
    <t>Araucária</t>
  </si>
  <si>
    <t>https://www.google.com/maps/search/?api=1&amp;query=Yuehjehiejeheijeihue%20te%20igriheihfifhrithrijrjirhr&amp;query_place_id=ChIJb7ikrLID3ZQR3b8ZdMmOd68</t>
  </si>
  <si>
    <t>Ояпоки-Амапа</t>
  </si>
  <si>
    <t>Oiapoque</t>
  </si>
  <si>
    <t>https://www.google.com/maps/search/?api=1&amp;query=%D0%9E%D1%8F%D0%BF%D0%BE%D0%BA%D0%B8-%D0%90%D0%BC%D0%B0%D0%BF%D0%B0&amp;query_place_id=ChIJZxu5SiC_bI0RQKOiU5EJMEk</t>
  </si>
  <si>
    <t>اوتيل ماكابا</t>
  </si>
  <si>
    <t>Av. Anete Gomes da Silva, 43</t>
  </si>
  <si>
    <t>https://www.google.com/maps/search/?api=1&amp;query=%D8%A7%D9%88%D8%AA%D9%8A%D9%84%20%D9%85%D8%A7%D9%83%D8%A7%D8%A8%D8%A7&amp;query_place_id=ChIJ4Zy5SfXnYY0RCdA0HIIkR2k</t>
  </si>
  <si>
    <t>Apart-Norte Flats Belém Aeroporto Apart-Hotel Apartamentos por temporada Belém</t>
  </si>
  <si>
    <t>R. Onze, A - Quadra 4 N 2</t>
  </si>
  <si>
    <t>https://wa.me/5591992993999</t>
  </si>
  <si>
    <t>+55 91 99299-3999</t>
  </si>
  <si>
    <t>https://www.google.com/maps/search/?api=1&amp;query=Apart-Norte%20Flats%20Bel%C3%A9m%20Aeroporto%20Apart-Hotel%20Apartamentos%20por%20temporada%20Bel%C3%A9m&amp;query_place_id=ChIJ53nZpcmLpJIRck3zX6aQv-Y</t>
  </si>
  <si>
    <t>Beira Rio Hotel BE</t>
  </si>
  <si>
    <t>https://beirariohotelbe.blogspot.com/</t>
  </si>
  <si>
    <t>https://www.google.com/maps/search/?api=1&amp;query=Beira%20Rio%20Hotel%20BE&amp;query_place_id=ChIJJVmdDLuPpJIRgCdhwZyUGdY</t>
  </si>
  <si>
    <t>Chácara Bela vista Slz</t>
  </si>
  <si>
    <t>Rua remanecente, 777</t>
  </si>
  <si>
    <t>+55 98 99234-0090</t>
  </si>
  <si>
    <t>https://www.google.com/maps/search/?api=1&amp;query=Ch%C3%A1cara%20Bela%20vista%20Slz&amp;query_place_id=ChIJ_9F6TIed9gcRpHS7N86mTxg</t>
  </si>
  <si>
    <t>Hostel 323 Hotel</t>
  </si>
  <si>
    <t>Rodovia PR 323, Rod. João Jorge Saad, 855 - Ap 0044 72</t>
  </si>
  <si>
    <t>Cianorte</t>
  </si>
  <si>
    <t>https://www.instagram.com/hostel323hotel</t>
  </si>
  <si>
    <t>https://www.google.com/maps/search/?api=1&amp;query=Hostel%20323%20Hotel&amp;query_place_id=ChIJB7ITdg9b7ZQRos_pfpz2AO8</t>
  </si>
  <si>
    <t>HOSTEL D'LAIR 2</t>
  </si>
  <si>
    <t>Rodovia Engenheiro Darci Gomes de Morais</t>
  </si>
  <si>
    <t>Pontal do Paraná</t>
  </si>
  <si>
    <t>+55 41 99665-7128</t>
  </si>
  <si>
    <t>https://www.google.com/maps/search/?api=1&amp;query=HOSTEL%20D'LAIR%202&amp;query_place_id=ChIJPfWQgLW_25QRi0TIxKeN2uQ</t>
  </si>
  <si>
    <t>Hostel Porto de Galinhas</t>
  </si>
  <si>
    <t>R. Nova Projetada</t>
  </si>
  <si>
    <t>https://www.google.com/maps/search/?api=1&amp;query=Hostel%20Porto%20de%20Galinhas&amp;query_place_id=ChIJr_MMOQCTqgcRGhORH5VfOKc</t>
  </si>
  <si>
    <t>R. Astronauta</t>
  </si>
  <si>
    <t>https://www.google.com/maps/search/?api=1&amp;query=Hotel&amp;query_place_id=ChIJj75dBzhhpJIRyTEcQRT-c0U</t>
  </si>
  <si>
    <t>Hotel central de Caibi</t>
  </si>
  <si>
    <t>R. Sete de Setembro, 607</t>
  </si>
  <si>
    <t>Caibi</t>
  </si>
  <si>
    <t>https://www.instagram.com/lucasstefeni?igsh=OGwzNXNxOGtsM2Zm</t>
  </si>
  <si>
    <t>+55 49 98870-6795</t>
  </si>
  <si>
    <t>https://www.google.com/maps/search/?api=1&amp;query=Hotel%20central%20de%20Caibi&amp;query_place_id=ChIJRbkfXAAP-5QRX9AnUf2p9lA</t>
  </si>
  <si>
    <t>Hotel Ferreira</t>
  </si>
  <si>
    <t>R. 5, 114</t>
  </si>
  <si>
    <t>https://www.google.com/maps/search/?api=1&amp;query=Hotel%20Ferreira&amp;query_place_id=ChIJESoslFA0oJQRrTi8jBrAIl8</t>
  </si>
  <si>
    <t>R. Neto Cavalcanti, 61</t>
  </si>
  <si>
    <t>https://www.google.com/maps/search/?api=1&amp;query=Hotel%20Gl%C3%B3ria&amp;query_place_id=ChIJNXullacbqAcR4GiOrKWl67I</t>
  </si>
  <si>
    <t>Hotel Macapá</t>
  </si>
  <si>
    <t>Av. Antônio Coelho de Carvalho, 1559</t>
  </si>
  <si>
    <t>https://www.google.com/maps/search/?api=1&amp;query=Hotel%20Macap%C3%A1&amp;query_place_id=ChIJ025iainhYY0RmJAEB-k3G1Q</t>
  </si>
  <si>
    <t>Hotel Pallce</t>
  </si>
  <si>
    <t>Conjunto providência - Q. Um, 52</t>
  </si>
  <si>
    <t>+55 91 99965-6865</t>
  </si>
  <si>
    <t>https://www.google.com/maps/search/?api=1&amp;query=Hotel%20Pallce&amp;query_place_id=ChIJY-xj2XqLpJIRVIdZAJKYjHg</t>
  </si>
  <si>
    <t>Imentel - Imperatriz Empreend Hoteleiros</t>
  </si>
  <si>
    <t>Tv. Quatro de Janeiro, 4</t>
  </si>
  <si>
    <t>https://www.google.com/maps/search/?api=1&amp;query=Imentel%20-%20Imperatriz%20Empreend%20Hoteleiros&amp;query_place_id=ChIJ3SxQZBmS9gcR9nXz8peknD8</t>
  </si>
  <si>
    <t>Maria do Carmo Barbosa da Silva Pousada</t>
  </si>
  <si>
    <t>R. Eng. Ubaldo Gomes de Matos, 115</t>
  </si>
  <si>
    <t>https://www.google.com/maps/search/?api=1&amp;query=Maria%20do%20Carmo%20Barbosa%20da%20Silva%20Pousada&amp;query_place_id=ChIJ00qxwLsYqwcRUjwoPnSTvog</t>
  </si>
  <si>
    <t>OYO Hotel Conforto</t>
  </si>
  <si>
    <t>R. Dois, 373</t>
  </si>
  <si>
    <t>https://www.google.com/maps/search/?api=1&amp;query=OYO%20Hotel%20Conforto&amp;query_place_id=ChIJtX2wuWh_mQARb1y1Ziyks_U</t>
  </si>
  <si>
    <t>Pousada da Vilanir</t>
  </si>
  <si>
    <t>https://www.google.com/maps/search/?api=1&amp;query=Pousada%20da%20Vilanir&amp;query_place_id=ChIJ47PzkwtKV5IRZt-Zcuh0vzg</t>
  </si>
  <si>
    <t>Pousada Espírito santos</t>
  </si>
  <si>
    <t>R. Manfredo de Oliveira, 935</t>
  </si>
  <si>
    <t>Limoeiro do Norte</t>
  </si>
  <si>
    <t>https://www.google.com/maps/search/?api=1&amp;query=Pousada%20Esp%C3%ADrito%20santos&amp;query_place_id=ChIJU-qTcx3RuwcRV0aA51mpxzU</t>
  </si>
  <si>
    <t>Pousada grão</t>
  </si>
  <si>
    <t>Tv. Da Ilha</t>
  </si>
  <si>
    <t>https://www.google.com/maps/search/?api=1&amp;query=Pousada%20gr%C3%A3o&amp;query_place_id=ChIJP4LALwBlpJIRjxgzrYKqToY</t>
  </si>
  <si>
    <t>Pousada Rio dos Bois</t>
  </si>
  <si>
    <t>BR-452, Km 82</t>
  </si>
  <si>
    <t>Porteirão</t>
  </si>
  <si>
    <t>+55 64 99987-4828</t>
  </si>
  <si>
    <t>https://www.google.com/maps/search/?api=1&amp;query=Pousada%20Rio%20dos%20Bois&amp;query_place_id=ChIJY4Hd2DXtn5QRRrBJrIw060E</t>
  </si>
  <si>
    <t>Pousada São Luís</t>
  </si>
  <si>
    <t>Passagem São Luís</t>
  </si>
  <si>
    <t>+55 91 3347-4659</t>
  </si>
  <si>
    <t>https://www.google.com/maps/search/?api=1&amp;query=Pousada%20S%C3%A3o%20Lu%C3%ADs&amp;query_place_id=ChIJm9T8ZReLpJIRdvAXsk29ZqI</t>
  </si>
  <si>
    <t>Pousada Solar da Pimenta</t>
  </si>
  <si>
    <t>R. Bege, 10</t>
  </si>
  <si>
    <t>https://www.google.com/maps/search/?api=1&amp;query=Pousada%20Solar%20da%20Pimenta&amp;query_place_id=ChIJg5I3fQCN9gcR70wf1qiOEM8</t>
  </si>
  <si>
    <t>Residencial Sta Edwiges</t>
  </si>
  <si>
    <t>R. São Luiz, 422</t>
  </si>
  <si>
    <t>https://bit.ly/whatsresidencial</t>
  </si>
  <si>
    <t>https://www.google.com/maps/search/?api=1&amp;query=Residencial%20Sta%20Edwiges&amp;query_place_id=ChIJe8YzvIR5oQcRUp2endUuaQo</t>
  </si>
  <si>
    <t>Alisson</t>
  </si>
  <si>
    <t>Tv. Padre Eutíquio</t>
  </si>
  <si>
    <t>+55 91 98198-5656</t>
  </si>
  <si>
    <t>https://www.google.com/maps/search/?api=1&amp;query=Alisson&amp;query_place_id=ChIJI_nGUgCPpJIRXkw--um3Do8</t>
  </si>
  <si>
    <t>Arco-Íris Pousada</t>
  </si>
  <si>
    <t>Rua Coletor Paulino, 752 - qd 35 lt 6/7</t>
  </si>
  <si>
    <t>+55 62 3446-1200</t>
  </si>
  <si>
    <t>https://www.google.com/maps/search/?api=1&amp;query=Arco-%C3%8Dris%20Pousada&amp;query_place_id=ChIJPwiJnyh_RZMRoXzsZ9iZ2X4</t>
  </si>
  <si>
    <t>Casa de apóio de breves</t>
  </si>
  <si>
    <t>R. Oliveira Belo, 495</t>
  </si>
  <si>
    <t>https://www.google.com/maps/search/?api=1&amp;query=Casa%20de%20ap%C3%B3io%20de%20breves&amp;query_place_id=ChIJ8aPLLryPpJIRLggTw8j5TPU</t>
  </si>
  <si>
    <t>Casa de Thassi Hostel &amp; Suites</t>
  </si>
  <si>
    <t>R. Antônio Alves Cordeiro, 445</t>
  </si>
  <si>
    <t>+55 17 99767-7469</t>
  </si>
  <si>
    <t>https://www.google.com/maps/search/?api=1&amp;query=Casa%20de%20Thassi%20Hostel%20%26%20Suites&amp;query_place_id=ChIJt7mIhHpSNgYRzz2SG6HCweg</t>
  </si>
  <si>
    <t>Casa recife</t>
  </si>
  <si>
    <t>Av. Visc. de Jequitinhonha, 523</t>
  </si>
  <si>
    <t>https://www.google.com/maps/search/?api=1&amp;query=Casa%20recife&amp;query_place_id=ChIJLf7veTQfqwcRrPrHiZ1HVHU</t>
  </si>
  <si>
    <t>Hostel Da Gil</t>
  </si>
  <si>
    <t>+55 81 99294-2965</t>
  </si>
  <si>
    <t>https://www.google.com/maps/search/?api=1&amp;query=Hostel%20Da%20Gil&amp;query_place_id=ChIJw3X0bK6RqgcRHWkPtC0Glok</t>
  </si>
  <si>
    <t>Hotel Amazonas Oficial</t>
  </si>
  <si>
    <t>Av. Beija-Flor, casa 09 - quadra 48</t>
  </si>
  <si>
    <t>+55 94 99288-5039</t>
  </si>
  <si>
    <t>https://www.google.com/maps/search/?api=1&amp;query=Hotel%20Amazonas%20Oficial&amp;query_place_id=ChIJfUQjheknwJIR9osWDpBEKNk</t>
  </si>
  <si>
    <t>Hotel Central</t>
  </si>
  <si>
    <t>R. Rafael Pardinho, 207</t>
  </si>
  <si>
    <t>São Francisco do Sul</t>
  </si>
  <si>
    <t>+55 47 3444-0264</t>
  </si>
  <si>
    <t>https://www.google.com/maps/search/?api=1&amp;query=Hotel%20Central&amp;query_place_id=ChIJKesKy3hO2ZQRSfDIxa6n-Is</t>
  </si>
  <si>
    <t>Hotel Poliana</t>
  </si>
  <si>
    <t>Av. João Francisco Aragão, 192-242</t>
  </si>
  <si>
    <t>https://www.google.com/maps/search/?api=1&amp;query=Hotel%20Poliana&amp;query_place_id=ChIJ35Iic2x0qQcRNQr-1FKR6YM</t>
  </si>
  <si>
    <t>Hotel Tulipa</t>
  </si>
  <si>
    <t>R. José Clemente, 292</t>
  </si>
  <si>
    <t>https://www.google.com/maps/search/?api=1&amp;query=Hotel%20Tulipa&amp;query_place_id=ChIJQSheZ30FbJIRnZmwrYE26zc</t>
  </si>
  <si>
    <t>Master express cidade baixa</t>
  </si>
  <si>
    <t>R. Santana, 1263</t>
  </si>
  <si>
    <t>https://www.google.com/maps/search/?api=1&amp;query=Master%20express%20cidade%20baixa&amp;query_place_id=ChIJG9V6NAB5GZURJZnQzJDksvI</t>
  </si>
  <si>
    <t>Motel Beija Flor</t>
  </si>
  <si>
    <t>R. Jesus Gomes, 71</t>
  </si>
  <si>
    <t>https://www.google.com/maps/search/?api=1&amp;query=Motel%20Beija%20Flor&amp;query_place_id=ChIJ_UgWHgCP9gcRiTL9amVMxe8</t>
  </si>
  <si>
    <t>Motel Flor do Laço</t>
  </si>
  <si>
    <t>Passagem Nossa Sra. de Belém, 31</t>
  </si>
  <si>
    <t>+55 91 3423-4468</t>
  </si>
  <si>
    <t>https://www.google.com/maps/search/?api=1&amp;query=Motel%20Flor%20do%20La%C3%A7o&amp;query_place_id=ChIJidE7bMaLpJIRfdTEmwZYaug</t>
  </si>
  <si>
    <t>Porto Zén</t>
  </si>
  <si>
    <t>Rua Merepe III Jussara Mendes, R. da Assembléia, 402</t>
  </si>
  <si>
    <t>+55 81 99267-2462</t>
  </si>
  <si>
    <t>https://www.google.com/maps/search/?api=1&amp;query=Porto%20Z%C3%A9n&amp;query_place_id=ChIJtexTbyWSqgcRau0gFqGiRlE</t>
  </si>
  <si>
    <t>Pousada Do Marcos</t>
  </si>
  <si>
    <t>R. 19 de Maio, 309</t>
  </si>
  <si>
    <t>https://www.google.com/maps/search/?api=1&amp;query=Pousada%20Do%20Marcos&amp;query_place_id=ChIJI_70mbQEFgcR-5ZxKJGjNmw</t>
  </si>
  <si>
    <t>Pousada Paraíso Tarumã</t>
  </si>
  <si>
    <t>Vila Quattuordecim, 5</t>
  </si>
  <si>
    <t>https://www.google.com/maps/search/?api=1&amp;query=Pousada%20Para%C3%ADso%20Tarum%C3%A3&amp;query_place_id=ChIJW1KHCAA9bJIR7u-TJrz85lY</t>
  </si>
  <si>
    <t>Barco Hotel - Robert William Davidson</t>
  </si>
  <si>
    <t>Av. Alameda</t>
  </si>
  <si>
    <t>São Miguel do Araguaia</t>
  </si>
  <si>
    <t>https://barcosaraguaia2022.wixsite.com/website-1</t>
  </si>
  <si>
    <t>+55 62 99631-1926</t>
  </si>
  <si>
    <t>https://www.google.com/maps/search/?api=1&amp;query=Barco%20Hotel%20-%20Robert%20William%20Davidson&amp;query_place_id=ChIJuwnQXXLdapMRDu2mJW2QAI4</t>
  </si>
  <si>
    <t>BBB Rooms Centro Itaituba PA</t>
  </si>
  <si>
    <t>Tv. 13 de maio Justo Chermont, 44 - Centro, Itaituba - PA (in TG Hotel)</t>
  </si>
  <si>
    <t>https://bbbrooms.com/hotel/bbbrooms-centro-itaituba-pa/?utm_source=GoogleMeuNegocio&amp;utm_medium=referral</t>
  </si>
  <si>
    <t>https://www.google.com/maps/search/?api=1&amp;query=BBB%20Rooms%20Centro%20Itaituba%20PA&amp;query_place_id=ChIJTfPpfC3aX5IRnUvWiueh83U</t>
  </si>
  <si>
    <t>Canto de setiba</t>
  </si>
  <si>
    <t>R. Rio de Janeiro, 273</t>
  </si>
  <si>
    <t>+55 27 99996-7750</t>
  </si>
  <si>
    <t>https://www.google.com/maps/search/?api=1&amp;query=Canto%20de%20setiba&amp;query_place_id=ChIJc9Ptrn5buAAR6rNuLzHUxBE</t>
  </si>
  <si>
    <t>Center Hotel</t>
  </si>
  <si>
    <t>Av. Jerônimo Monteiro, 935</t>
  </si>
  <si>
    <t>Vitória</t>
  </si>
  <si>
    <t>+55 38 99820-4179</t>
  </si>
  <si>
    <t>https://www.google.com/maps/search/?api=1&amp;query=Center%20Hotel&amp;query_place_id=ChIJq8_bj7o9uAARCGXw1DEVxyQ</t>
  </si>
  <si>
    <t>Chácara São Félix do Tinaí</t>
  </si>
  <si>
    <t>8QJ3+P8</t>
  </si>
  <si>
    <t>https://www.google.com/maps/search/?api=1&amp;query=Ch%C3%A1cara%20S%C3%A3o%20F%C3%A9lix%20do%20Tina%C3%AD&amp;query_place_id=ChIJhVMnHjed9gcR1KpevvWfRBA</t>
  </si>
  <si>
    <t>Fazenda do Naim</t>
  </si>
  <si>
    <t>5P34+WX</t>
  </si>
  <si>
    <t>https://www.google.com/maps/search/?api=1&amp;query=Fazenda%20do%20Naim&amp;query_place_id=ChIJ_2gq4Ox9TpMRy9cC8BcrsUU</t>
  </si>
  <si>
    <t>Hospedagem Mauá</t>
  </si>
  <si>
    <t>R. Acre, 34</t>
  </si>
  <si>
    <t>+55 21 2223-2463</t>
  </si>
  <si>
    <t>https://www.google.com/maps/search/?api=1&amp;query=Hospedagem%20Mau%C3%A1&amp;query_place_id=ChIJDaARsVt_mQARTfLg7aIxrBE</t>
  </si>
  <si>
    <t>Hospedaria rio negro</t>
  </si>
  <si>
    <t>R. Oscár Santos, 166</t>
  </si>
  <si>
    <t>+55 96 99115-2473</t>
  </si>
  <si>
    <t>https://www.google.com/maps/search/?api=1&amp;query=Hospedaria%20rio%20negro&amp;query_place_id=ChIJ9dzEZyDhYY0RYZCk7Shdm0k</t>
  </si>
  <si>
    <t>HOSTEL IN MANAUS</t>
  </si>
  <si>
    <t>Av. Floriano Peixoto, 287</t>
  </si>
  <si>
    <t>+55 92 99279-5741</t>
  </si>
  <si>
    <t>https://www.google.com/maps/search/?api=1&amp;query=HOSTEL%20IN%20MANAUS&amp;query_place_id=ChIJP0vA7H8FbJIRUDJIZVvCPbA</t>
  </si>
  <si>
    <t>Hostel Maia</t>
  </si>
  <si>
    <t>R. Corumbá, 983 A</t>
  </si>
  <si>
    <t>+55 92 99442-3995</t>
  </si>
  <si>
    <t>https://www.google.com/maps/search/?api=1&amp;query=Hostel%20Maia&amp;query_place_id=ChIJ4SeigJAQbJIRO5fDm0tpA10</t>
  </si>
  <si>
    <t>Av. Ipiranga, 6103</t>
  </si>
  <si>
    <t>+55 54 98433-7446</t>
  </si>
  <si>
    <t>https://www.google.com/maps/search/?api=1&amp;query=Hotel&amp;query_place_id=ChIJK5mXH5x5GZURRnvsOT8QzmA</t>
  </si>
  <si>
    <t>Hotor Hotelaria do Nordeste</t>
  </si>
  <si>
    <t>Av. Sete de Setembro, 847</t>
  </si>
  <si>
    <t>+55 71 3328-5885</t>
  </si>
  <si>
    <t>https://www.google.com/maps/search/?api=1&amp;query=Hotor%20Hotelaria%20do%20Nordeste&amp;query_place_id=ChIJ83TOnI0EFgcRMzYHClbt4-E</t>
  </si>
  <si>
    <t>Machado &amp; Frota</t>
  </si>
  <si>
    <t>R. Tiradentes, 1104</t>
  </si>
  <si>
    <t>+55 96 3222-4488</t>
  </si>
  <si>
    <t>https://www.google.com/maps/search/?api=1&amp;query=Machado%20%26%20Frota&amp;query_place_id=ChIJdWn46_3gYY0RXwHtkt4IudE</t>
  </si>
  <si>
    <t>Novo Tempo</t>
  </si>
  <si>
    <t>R. São Bernardo, 126A</t>
  </si>
  <si>
    <t>https://www.google.com/maps/search/?api=1&amp;query=Novo%20Tempo&amp;query_place_id=ChIJHbKtlt2R9gcRCQtNdThO3QI</t>
  </si>
  <si>
    <t>Pousada Ben Tivi</t>
  </si>
  <si>
    <t>R. do Pespontão, 281</t>
  </si>
  <si>
    <t>+55 98 3015-3665</t>
  </si>
  <si>
    <t>https://www.google.com/maps/search/?api=1&amp;query=Pousada%20Ben%20Tivi&amp;query_place_id=ChIJHcnMqe-O9gcR6t5zqJaScqk</t>
  </si>
  <si>
    <t>Pousada BR</t>
  </si>
  <si>
    <t>Avenida Engenheiro Emiliano Macieira 174 - km 9</t>
  </si>
  <si>
    <t>+55 98 3241-2052</t>
  </si>
  <si>
    <t>https://www.google.com/maps/search/?api=1&amp;query=Pousada%20BR&amp;query_place_id=ChIJq6qqqiaS9gcRt79te0dsAKU</t>
  </si>
  <si>
    <t>Pousada Do Frances</t>
  </si>
  <si>
    <t>https://www.google.com/maps/search/?api=1&amp;query=Pousada%20Do%20Frances&amp;query_place_id=ChIJ0XLRJ-mO9gcRN6F9snqom1I</t>
  </si>
  <si>
    <t>Pousada Sol Nascente</t>
  </si>
  <si>
    <t>https://www.google.com/maps/search/?api=1&amp;query=Pousada%20Sol%20Nascente&amp;query_place_id=ChIJdfykCFGS9gcRrT2Dv6tYDHs</t>
  </si>
  <si>
    <t>RECANTO LACERDA</t>
  </si>
  <si>
    <t>R. Tiradentes, 532</t>
  </si>
  <si>
    <t>Jussara</t>
  </si>
  <si>
    <t>https://www.google.com/maps/search/?api=1&amp;query=RECANTO%20LACERDA&amp;query_place_id=ChIJocrVpoBF7ZQRkrwYj3Z3Xws</t>
  </si>
  <si>
    <t>República do cajá</t>
  </si>
  <si>
    <t>R. Seis Lot Maj. Expedito, 110</t>
  </si>
  <si>
    <t>https://www.google.com/maps/search/?api=1&amp;query=Rep%C3%BAblica%20do%20caj%C3%A1&amp;query_place_id=ChIJDbajBsarqwcRCrjnJQIySAE</t>
  </si>
  <si>
    <t>Ríver Jungle Hotéis Ltda</t>
  </si>
  <si>
    <t>https://www.google.com/maps/search/?api=1&amp;query=R%C3%ADver%20Jungle%20Hot%C3%A9is%20Ltda&amp;query_place_id=ChIJcyQqF2IFbJIR1c4nbsOlPAo</t>
  </si>
  <si>
    <t>Rosa Severo Hotel e Restaurante</t>
  </si>
  <si>
    <t>+55 98 98808-7476</t>
  </si>
  <si>
    <t>https://www.google.com/maps/search/?api=1&amp;query=Rosa%20Severo%20Hotel%20e%20Restaurante&amp;query_place_id=ChIJtWMVpi-b9gcRwvSkNCw6DjA</t>
  </si>
  <si>
    <t>San Pousada</t>
  </si>
  <si>
    <t>Av. Tibiri, 35 - Quadra 156</t>
  </si>
  <si>
    <t>+55 98 98729-3883</t>
  </si>
  <si>
    <t>https://www.google.com/maps/search/?api=1&amp;query=San%20Pousada&amp;query_place_id=ChIJS2Qc5wKb9gcR4naiCoZmhY0</t>
  </si>
  <si>
    <t>Sintero (Regional Mamoré)</t>
  </si>
  <si>
    <t>Av. 15 de Novembro, 14</t>
  </si>
  <si>
    <t>Guajará-Mirim</t>
  </si>
  <si>
    <t>https://sintero.org.br/regionais/regional-mamore/noticias/geral/endereco-da-regional-mamore-guajara-mirim/1113</t>
  </si>
  <si>
    <t>https://www.google.com/maps/search/?api=1&amp;query=Sintero%20(Regional%20Mamor%C3%A9)&amp;query_place_id=ChIJib2vUAjF05MRUpTpA3xr_TE</t>
  </si>
  <si>
    <t>Albergues de presidiário SLZ</t>
  </si>
  <si>
    <t>BR-135, 10</t>
  </si>
  <si>
    <t>https://www.google.com/maps/search/?api=1&amp;query=Albergues%20de%20presidi%C3%A1rio%20SLZ&amp;query_place_id=ChIJdZ8yvlot9AcRH-Zi6TdNBwo</t>
  </si>
  <si>
    <t>Alojamento do goiano</t>
  </si>
  <si>
    <t>https://www.google.com/maps/search/?api=1&amp;query=Alojamento%20do%20goiano&amp;query_place_id=ChIJA_6O_cs1oJQRjtpVDcW0Vbw</t>
  </si>
  <si>
    <t>Amaralina Pousada Confort</t>
  </si>
  <si>
    <t>Av. Amaralina, 74</t>
  </si>
  <si>
    <t>+55 71 3042-7924</t>
  </si>
  <si>
    <t>https://www.google.com/maps/search/?api=1&amp;query=Amaralina%20Pousada%20Confort&amp;query_place_id=ChIJ11EM3aUcFgcR4zWE1G0LzYg</t>
  </si>
  <si>
    <t>Apartamento Hostel</t>
  </si>
  <si>
    <t>R. Rufino de Alencar, 344</t>
  </si>
  <si>
    <t>+55 85 99810-8590</t>
  </si>
  <si>
    <t>https://www.google.com/maps/search/?api=1&amp;query=Apartamento%20Hostel&amp;query_place_id=ChIJlVNeM0xIxwcRTiIaN_nZyy0</t>
  </si>
  <si>
    <t>ARC RESIDENCE I</t>
  </si>
  <si>
    <t>Av. do Contorno nº 125 b</t>
  </si>
  <si>
    <t>https://www.instagram.com/arcimoveisslz/</t>
  </si>
  <si>
    <t>+55 98 98451-5078</t>
  </si>
  <si>
    <t>https://www.google.com/maps/search/?api=1&amp;query=ARC%20RESIDENCE%20I&amp;query_place_id=ChIJ6T7xXTmP9gcRcNBRPtXvdQw</t>
  </si>
  <si>
    <t>Belém pará</t>
  </si>
  <si>
    <t>https://www.google.com/maps/search/?api=1&amp;query=Bel%C3%A9m%20par%C3%A1&amp;query_place_id=ChIJH3GrRqSPpJIR-PhM91sFHsw</t>
  </si>
  <si>
    <t>Ceará Hotéis</t>
  </si>
  <si>
    <t>Rua Dr - R. Elizeu Holanda, 20</t>
  </si>
  <si>
    <t>+55 85 3265-2019</t>
  </si>
  <si>
    <t>https://www.google.com/maps/search/?api=1&amp;query=Cear%C3%A1%20Hot%C3%A9is&amp;query_place_id=ChIJS4BCNbJHxwcR9SJCD2PxyZI</t>
  </si>
  <si>
    <t>Chalé Slz</t>
  </si>
  <si>
    <t>Estr. do Pimenta, 999</t>
  </si>
  <si>
    <t>https://www.google.com/maps/search/?api=1&amp;query=Chal%C3%A9%20Slz&amp;query_place_id=ChIJ8_C9zSKN9gcRBo3AsNssEvY</t>
  </si>
  <si>
    <t>Cristiane Michele</t>
  </si>
  <si>
    <t>R. Laranjeira, 679</t>
  </si>
  <si>
    <t>https://www.google.com/maps/search/?api=1&amp;query=Cristiane%20Michele&amp;query_place_id=ChIJsY2yxB7nYY0RVtso-CpVJm0</t>
  </si>
  <si>
    <t>Denistur</t>
  </si>
  <si>
    <t>Av. dos Franceses, 575</t>
  </si>
  <si>
    <t>https://www.google.com/maps/search/?api=1&amp;query=Denistur&amp;query_place_id=ChIJuSCIL7Ga9gcRHw4w3UH1MQg</t>
  </si>
  <si>
    <t>Elenize Hotel</t>
  </si>
  <si>
    <t>R. Barão do Rio Branco, 888</t>
  </si>
  <si>
    <t>Anápolis</t>
  </si>
  <si>
    <t>https://www.google.com/maps/search/?api=1&amp;query=Elenize%20Hotel&amp;query_place_id=ChIJCWD6F3ikXpMRflZuln1brDQ</t>
  </si>
  <si>
    <t>Espaço Curitybanos</t>
  </si>
  <si>
    <t>Rua 24 Horas - R. Visc. do Rio Branco, 1687</t>
  </si>
  <si>
    <t>https://www.google.com/maps/search/?api=1&amp;query=Espa%C3%A7o%20Curitybanos&amp;query_place_id=ChIJ__9DpXPk3JQRvL_3FcNbfiA</t>
  </si>
  <si>
    <t>GT1007 Apart Hotel Luxuoso no Setor Oeste com localização privilegiada - Setor Oeste</t>
  </si>
  <si>
    <t>Av. República do Líbano, 2526</t>
  </si>
  <si>
    <t>+55 62 2020-2020</t>
  </si>
  <si>
    <t>https://www.google.com/maps/search/?api=1&amp;query=GT1007%20Apart%20Hotel%20Luxuoso%20no%20Setor%20Oeste%20com%20localiza%C3%A7%C3%A3o%20privilegiada%20-%20Setor%20Oeste&amp;query_place_id=ChIJVVUxYkLxXpMRwU7qd4kyjNE</t>
  </si>
  <si>
    <t>Hostel Aconchego das Olindas</t>
  </si>
  <si>
    <t>Rua 27 de Janeiro, 211</t>
  </si>
  <si>
    <t>+55 81 99225-8517</t>
  </si>
  <si>
    <t>https://www.google.com/maps/search/?api=1&amp;query=Hostel%20Aconchego%20das%20Olindas&amp;query_place_id=ChIJQwKSNQEjqwcRVo6ThwWt_6U</t>
  </si>
  <si>
    <t>hotel da Vilma</t>
  </si>
  <si>
    <t>https://www.google.com/maps/search/?api=1&amp;query=hotel%20da%20Vilma&amp;query_place_id=ChIJIdPiucmD9gcR4DWjnnGKdDg</t>
  </si>
  <si>
    <t>hotel fazenda paraiso</t>
  </si>
  <si>
    <t>Br 158-km 56 -bom jardim de goias</t>
  </si>
  <si>
    <t>+55 64 3657-1415</t>
  </si>
  <si>
    <t>https://www.google.com/maps/search/?api=1&amp;query=hotel%20fazenda%20paraiso&amp;query_place_id=ChIJ36bYo9wEZZMR-Nsgy_UjiOg</t>
  </si>
  <si>
    <t>Hotel imperial</t>
  </si>
  <si>
    <t>Av. Getúlio Vargas, 227</t>
  </si>
  <si>
    <t>https://www.google.com/maps/search/?api=1&amp;query=Hotel%20imperial&amp;query_place_id=ChIJh-H0LAAFbJIRGlkmoq78q_Q</t>
  </si>
  <si>
    <t>Hotel marco sul</t>
  </si>
  <si>
    <t>R. Adílson José Pinto Pereira, 1321</t>
  </si>
  <si>
    <t>https://www.google.com/maps/search/?api=1&amp;query=Hotel%20marco%20sul&amp;query_place_id=ChIJg1klsf7nYY0Rc8V8vnwWiic</t>
  </si>
  <si>
    <t>Hotel Nova Floresta</t>
  </si>
  <si>
    <t>R. Costa Ferreira, 90</t>
  </si>
  <si>
    <t>https://www.google.com/maps/search/?api=1&amp;query=Hotel%20Nova%20Floresta&amp;query_place_id=ChIJPXAlC0F_mQAR1ZdIqw-xl9M</t>
  </si>
  <si>
    <t>Hotel Smart Inn</t>
  </si>
  <si>
    <t>R. Sen. Manoel Barata, 534</t>
  </si>
  <si>
    <t>https://www.google.com/maps/search/?api=1&amp;query=Hotel%20Smart%20Inn&amp;query_place_id=ChIJY6NtS-2OpJIRvcUzcU3ao8Y</t>
  </si>
  <si>
    <t>Hotel W. SILVA</t>
  </si>
  <si>
    <t>Av. Belém, 272-374</t>
  </si>
  <si>
    <t>https://www.google.com/maps/search/?api=1&amp;query=Hotel%20W.%20SILVA&amp;query_place_id=ChIJT66ZZyzaX5IRThObhWTRZpI</t>
  </si>
  <si>
    <t>Kitnets</t>
  </si>
  <si>
    <t>R. Rio Xingu, N° 84 - Sala 3</t>
  </si>
  <si>
    <t>http://instagram.com/HotelCopelix</t>
  </si>
  <si>
    <t>https://www.google.com/maps/search/?api=1&amp;query=Kitnets&amp;query_place_id=ChIJU28lS67hYY0RkYe3FZ-jMLA</t>
  </si>
  <si>
    <t>Mel lopes</t>
  </si>
  <si>
    <t>R. 03</t>
  </si>
  <si>
    <t>https://www.google.com/maps/search/?api=1&amp;query=Mel%20lopes&amp;query_place_id=ChIJPzEfIPqb9gcRunHJhmTTVJY</t>
  </si>
  <si>
    <t>Nanas Pousada</t>
  </si>
  <si>
    <t>R. do Limoeiro, 106</t>
  </si>
  <si>
    <t>https://www.google.com/maps/search/?api=1&amp;query=Nanas%20Pousada&amp;query_place_id=ChIJWdpMe9wEFgcRn3y9btwIpFw</t>
  </si>
  <si>
    <t>Novo Hotel Do Binesio</t>
  </si>
  <si>
    <t>Av. Castelo Branco</t>
  </si>
  <si>
    <t>Concórdia do Pará</t>
  </si>
  <si>
    <t>https://www.google.com/maps/search/?api=1&amp;query=Novo%20Hotel%20Do%20Binesio&amp;query_place_id=ChIJP0bg12PbupIRJF2R9X7AfT8</t>
  </si>
  <si>
    <t>Paraíso</t>
  </si>
  <si>
    <t>+55 98 98752-3041</t>
  </si>
  <si>
    <t>https://www.google.com/maps/search/?api=1&amp;query=Para%C3%ADso&amp;query_place_id=ChIJPZSbeyad9gcRR4282w-eL_g</t>
  </si>
  <si>
    <t>Paranopolis presentes hotel e restaurante</t>
  </si>
  <si>
    <t>Av. João Ribeiro, 143</t>
  </si>
  <si>
    <t>+55 94 98153-7178</t>
  </si>
  <si>
    <t>https://www.google.com/maps/search/?api=1&amp;query=Paranopolis%20presentes%20hotel%20e%20restaurante&amp;query_place_id=ChIJj7pIf76nH5MR0zT2B-qaOnU</t>
  </si>
  <si>
    <t>Pensionanto - Center Apart Hotel</t>
  </si>
  <si>
    <t>R. Benjamin Constant, 1303</t>
  </si>
  <si>
    <t>https://www.google.com/maps/search/?api=1&amp;query=Pensionanto%20-%20Center%20Apart%20Hotel&amp;query_place_id=ChIJG41MVO5F65QRY7f-acuD-cI</t>
  </si>
  <si>
    <t>Pousada das Marias, Bonito da pedreira- Macapá</t>
  </si>
  <si>
    <t>+55 96 98809-8769</t>
  </si>
  <si>
    <t>https://www.google.com/maps/search/?api=1&amp;query=Pousada%20das%20Marias%2C%20Bonito%20da%20pedreira-%20Macap%C3%A1&amp;query_place_id=ChIJE8bqK5qlYY0R_5ubIiHUxik</t>
  </si>
  <si>
    <t>Pousada dos Pireneus</t>
  </si>
  <si>
    <t>Rua 0005 - s/n qd D7 lt 67 lj 3</t>
  </si>
  <si>
    <t>Itumbiara</t>
  </si>
  <si>
    <t>+55 64 3214-2070</t>
  </si>
  <si>
    <t>https://www.google.com/maps/search/?api=1&amp;query=Pousada%20dos%20Pireneus&amp;query_place_id=ChIJjWFHT24NoZQR9Ef34CiMrOY</t>
  </si>
  <si>
    <t>Pousada Fronteira</t>
  </si>
  <si>
    <t>Av. Benjamin Constant</t>
  </si>
  <si>
    <t>+55 69 98423-8403</t>
  </si>
  <si>
    <t>https://www.google.com/maps/search/?api=1&amp;query=Pousada%20Fronteira&amp;query_place_id=ChIJ7c2_vFPF05MRVB57hn8s5R8</t>
  </si>
  <si>
    <t>Pousada Mirante Maracajá</t>
  </si>
  <si>
    <t>Tv. Davi Teixeira, 60</t>
  </si>
  <si>
    <t>+55 91 99264-0268</t>
  </si>
  <si>
    <t>https://www.google.com/maps/search/?api=1&amp;query=Pousada%20Mirante%20Maracaj%C3%A1&amp;query_place_id=ChIJ5yaAE0BrpJIRy_5W2O5SU-Y</t>
  </si>
  <si>
    <t>Pousada Prefeitura de Monte Santo</t>
  </si>
  <si>
    <t>R. Jardim Madalena</t>
  </si>
  <si>
    <t>https://www.google.com/maps/search/?api=1&amp;query=Pousada%20Prefeitura%20de%20Monte%20Santo&amp;query_place_id=ChIJ0dKCF0YbFgcRwYj0xJLPDVk</t>
  </si>
  <si>
    <t>Pousada rio azul</t>
  </si>
  <si>
    <t>https://www.google.com/maps/search/?api=1&amp;query=Pousada%20rio%20azul&amp;query_place_id=ChIJv3dzLhCB-JIRHUpEzDQV5h4</t>
  </si>
  <si>
    <t>Santorini Pousada</t>
  </si>
  <si>
    <t>Av. Dom Pedro II, 537</t>
  </si>
  <si>
    <t>+55 69 98459-1715</t>
  </si>
  <si>
    <t>https://www.google.com/maps/search/?api=1&amp;query=Santorini%20Pousada&amp;query_place_id=ChIJSTcaBFbE05MRh1HRncaHYlo</t>
  </si>
  <si>
    <t>Sítio da Família Sá</t>
  </si>
  <si>
    <t>R. São Jerônimo, 1301 - Vl</t>
  </si>
  <si>
    <t>+55 98 98109-0402</t>
  </si>
  <si>
    <t>https://www.google.com/maps/search/?api=1&amp;query=S%C3%ADtio%20da%20Fam%C3%ADlia%20S%C3%A1&amp;query_place_id=ChIJiTnRA0Kb9gcR3abgDea7svw</t>
  </si>
  <si>
    <t>Vila da gaita</t>
  </si>
  <si>
    <t>21, 1556 - R. 13 Quadra 12, bloco d3 apt 101</t>
  </si>
  <si>
    <t>https://www.google.com/maps/search/?api=1&amp;query=Vila%20da%20gaita&amp;query_place_id=ChIJVc53XPWb9gcRAQ9ErCpZ18I</t>
  </si>
  <si>
    <t>Vila da Mata</t>
  </si>
  <si>
    <t>GO-239, km 15</t>
  </si>
  <si>
    <t>+55 62 99629-8970</t>
  </si>
  <si>
    <t>https://www.google.com/maps/search/?api=1&amp;query=Vila%20da%20Mata&amp;query_place_id=ChIJETm2yTPpQ5MRXP59rU36HRg</t>
  </si>
  <si>
    <t>13 de Maio Flats - Hospital Regional Norte</t>
  </si>
  <si>
    <t>R. Pres. Geisel, 215</t>
  </si>
  <si>
    <t>Sobral</t>
  </si>
  <si>
    <t>+55 88 99615-8888</t>
  </si>
  <si>
    <t>Flat</t>
  </si>
  <si>
    <t>https://www.google.com/maps/search/?api=1&amp;query=13%20de%20Maio%20Flats%20-%20Hospital%20Regional%20Norte&amp;query_place_id=ChIJjYgb49fH6gcRNZ0iNuQ3MzI</t>
  </si>
  <si>
    <t>21 Flat</t>
  </si>
  <si>
    <t>R. Mateus Leme, 900 - Sobre loja</t>
  </si>
  <si>
    <t>http://21flat.com.br/</t>
  </si>
  <si>
    <t>+55 41 99148-8821</t>
  </si>
  <si>
    <t>https://www.google.com/maps/search/?api=1&amp;query=21%20Flat&amp;query_place_id=ChIJa-9-aBrk3JQRIMAj_keOjcY</t>
  </si>
  <si>
    <t>24 de maio-centro histórico</t>
  </si>
  <si>
    <t>Av. Saul Nonnenmacher</t>
  </si>
  <si>
    <t>https://www.google.com/maps/search/?api=1&amp;query=24%20de%20maio-centro%20hist%C3%B3rico&amp;query_place_id=ChIJAxuVtvKDGZURmlYQr1x9Cic</t>
  </si>
  <si>
    <t>Acadêmica</t>
  </si>
  <si>
    <t>https://www.google.com/maps/search/?api=1&amp;query=Acad%C3%AAmica&amp;query_place_id=ChIJkdgKL8DxWpIRfs5exUJKr4k</t>
  </si>
  <si>
    <t>Albergue Casa Verde</t>
  </si>
  <si>
    <t>R. Rufino de Alencar, 336</t>
  </si>
  <si>
    <t>+55 85 3047-3799</t>
  </si>
  <si>
    <t>https://www.google.com/maps/search/?api=1&amp;query=Albergue%20Casa%20Verde&amp;query_place_id=ChIJj7n1LUxIxwcRnyMq7eZFBNQ</t>
  </si>
  <si>
    <t>Albergue Municipal de Pato Branco</t>
  </si>
  <si>
    <t>R. Ataúlfo Alves, 440</t>
  </si>
  <si>
    <t>Pato Branco</t>
  </si>
  <si>
    <t>+55 46 3220-6042</t>
  </si>
  <si>
    <t>https://www.google.com/maps/search/?api=1&amp;query=Albergue%20Municipal%20de%20Pato%20Branco&amp;query_place_id=ChIJKTr5emZT5ZQRhOOFCA8MLbU</t>
  </si>
  <si>
    <t>Albergue Nise da Silveira</t>
  </si>
  <si>
    <t>+55 21 98909-1441</t>
  </si>
  <si>
    <t>https://www.google.com/maps/search/?api=1&amp;query=Albergue%20Nise%20da%20Silveira&amp;query_place_id=ChIJ84cukzx_mQARpeGjZ_dQgGs</t>
  </si>
  <si>
    <t>Albergue Universitário</t>
  </si>
  <si>
    <t>R. Cel. Célio Regueira</t>
  </si>
  <si>
    <t>https://www.google.com/maps/search/?api=1&amp;query=Albergue%20Universit%C3%A1rio&amp;query_place_id=ChIJ9woGDWQZqwcRsyzdtyK4BNU</t>
  </si>
  <si>
    <t>Além do Horizonte Hotel</t>
  </si>
  <si>
    <t>Sb - R. do Lavradio, s/n</t>
  </si>
  <si>
    <t>https://www.google.com/maps/search/?api=1&amp;query=Al%C3%A9m%20do%20Horizonte%20Hotel&amp;query_place_id=ChIJCe7awGV_mQAR-ZP8UJZCpok</t>
  </si>
  <si>
    <t>Amazonas Hostel</t>
  </si>
  <si>
    <t>Condomínio Amazonas flat torre norte - Av. Djalma Batista, 3000 - apto 1101</t>
  </si>
  <si>
    <t>+55 92 98483-1809</t>
  </si>
  <si>
    <t>https://www.google.com/maps/search/?api=1&amp;query=Amazonas%20Hostel&amp;query_place_id=ChIJKw12L6AabJIRsYL4siuoLKU</t>
  </si>
  <si>
    <t>Aneilton pereira da costa</t>
  </si>
  <si>
    <t>+55 64 99699-4640</t>
  </si>
  <si>
    <t>https://www.google.com/maps/search/?api=1&amp;query=Aneilton%20pereira%20da%20costa&amp;query_place_id=ChIJ2cc0ruyPZZMR2QV1JvS6EQ4</t>
  </si>
  <si>
    <t>AP Porto Alegre</t>
  </si>
  <si>
    <t>R. dos Maias, 805</t>
  </si>
  <si>
    <t>https://www.google.com/maps/search/?api=1&amp;query=AP%20Porto%20Alegre&amp;query_place_id=ChIJlSnT0YF2GZURn0-z7XhW6cY</t>
  </si>
  <si>
    <t>Apart Flat</t>
  </si>
  <si>
    <t>Av. Sete de Setembro, 235</t>
  </si>
  <si>
    <t>+55 71 3337-0817</t>
  </si>
  <si>
    <t>https://www.google.com/maps/search/?api=1&amp;query=Apart%20Flat&amp;query_place_id=ChIJP-2fse0EFgcR4BRlRRO5msk</t>
  </si>
  <si>
    <t>Apart Hotel</t>
  </si>
  <si>
    <t>R. Cel. Fernando Machado, 828</t>
  </si>
  <si>
    <t>+55 51 99984-9015</t>
  </si>
  <si>
    <t>https://www.google.com/maps/search/?api=1&amp;query=Apart%20Hotel&amp;query_place_id=ChIJWQoCfZl5GZUR8b-i79CXw0c</t>
  </si>
  <si>
    <t>Apart HOTEL SENSE II</t>
  </si>
  <si>
    <t>R. Belém, 544</t>
  </si>
  <si>
    <t>https://sense2.tripcombined.com/</t>
  </si>
  <si>
    <t>+55 92 98437-4843</t>
  </si>
  <si>
    <t>https://www.google.com/maps/search/?api=1&amp;query=Apart%20HOTEL%20SENSE%20II&amp;query_place_id=ChIJr_k1Z1oFbJIRu4iU17URRYY</t>
  </si>
  <si>
    <t>Apart umarizal Airbnb</t>
  </si>
  <si>
    <t>Tv. Dom Romualdo Coelho, 1 a</t>
  </si>
  <si>
    <t>https://www.google.com/maps/search/?api=1&amp;query=Apart%20umarizal%20Airbnb&amp;query_place_id=ChIJKybpaEWPpJIRnWDQsXkMjCs</t>
  </si>
  <si>
    <t>Apartamento Meaípe - Praia dos Padres</t>
  </si>
  <si>
    <t>Rua Onze 204 Meaípe</t>
  </si>
  <si>
    <t>https://www.instagram.com/apemeaipe</t>
  </si>
  <si>
    <t>+55 31 98506-2150</t>
  </si>
  <si>
    <t>https://www.google.com/maps/search/?api=1&amp;query=Apartamento%20Mea%C3%ADpe%20-%20Praia%20dos%20Padres&amp;query_place_id=ChIJO5FllO35uAARBNXNAXgw_kg</t>
  </si>
  <si>
    <t>Apt. Em hotel na Av. Beira Mar em Fortaleza</t>
  </si>
  <si>
    <t>Av. Beira Mar, 3470 - Apt. 113</t>
  </si>
  <si>
    <t>+55 85 99627-9381</t>
  </si>
  <si>
    <t>https://www.google.com/maps/search/?api=1&amp;query=Apt.%20Em%20hotel%20na%20Av.%20Beira%20Mar%20em%20Fortaleza&amp;query_place_id=ChIJw18bsnZIxwcRFEaUeEEIIjg</t>
  </si>
  <si>
    <t>APTO</t>
  </si>
  <si>
    <t>R. Grevília, 47</t>
  </si>
  <si>
    <t>https://www.google.com/maps/search/?api=1&amp;query=APTO&amp;query_place_id=ChIJP8csQqcbbJIRHqVqkkyqxpw</t>
  </si>
  <si>
    <t>Ariau Hostel Pub</t>
  </si>
  <si>
    <t>Rua Dallas, Qdr-A, Nº 15</t>
  </si>
  <si>
    <t>https://www.booking.com/hotel/br/ariau-hostel-pub.pt-br.html?aid=397594;label=gog235jc-1DCAEoggI46AdILVgDaCCIAQGYAS24ARjIAQzYAQPoAQH4AQKIAgGoAgQ;sid=e5859a53437a2f0df407d6480df42be5;all_sr_blocks=438514301_141872442_2_0_0;checkin=2019-02-14;checkout=2019-02-15;dest_id=-653186;dest_type=city;dist=0;group_adults=2;hapos=1;highlighted_blocks=438514301_141872442_2_0_0;hpos=1;room1=A,A;sb_price_type=total;sr_order=popularity;srepoch=1550112219;srpvid=b705132d4b940143;type=total;ucfs=1&amp;#hotelTmpl</t>
  </si>
  <si>
    <t>+55 92 98410-5132</t>
  </si>
  <si>
    <t>https://www.google.com/maps/search/?api=1&amp;query=Ariau%20Hostel%20Pub&amp;query_place_id=ChIJB8hQR-sbbJIRzLVgM5_ZI-w</t>
  </si>
  <si>
    <t>Arrecifes Hostel</t>
  </si>
  <si>
    <t>R. João Cardoso Aires, 560</t>
  </si>
  <si>
    <t>+55 81 3341-6382</t>
  </si>
  <si>
    <t>https://www.google.com/maps/search/?api=1&amp;query=Arrecifes%20Hostel&amp;query_place_id=ChIJ0fZHeSweqwcRMbN4LasIq_4</t>
  </si>
  <si>
    <t>Assis's House II</t>
  </si>
  <si>
    <t>Passagem José Leal Martins, 26</t>
  </si>
  <si>
    <t>https://www.google.com/maps/search/?api=1&amp;query=Assis's%20House%20II&amp;query_place_id=ChIJuzK6c0aNpJIR3ebI97SqZ5Q</t>
  </si>
  <si>
    <t>Astros Motel</t>
  </si>
  <si>
    <t>BR-153</t>
  </si>
  <si>
    <t>https://www.instagram.com/astros_motel?igsh=MWJpbnNuMzNnMDJ0Yg%3D%3D&amp;utm_source=qr</t>
  </si>
  <si>
    <t>https://www.google.com/maps/search/?api=1&amp;query=Astros%20Motel&amp;query_place_id=ChIJoaU6IQz7oJQRDAGPvfcFw8E</t>
  </si>
  <si>
    <t>Avenida Augusto Calmon</t>
  </si>
  <si>
    <t>Av. Augusto Calmon</t>
  </si>
  <si>
    <t>+55 27 2103-7000</t>
  </si>
  <si>
    <t>https://www.google.com/maps/search/?api=1&amp;query=Avenida%20Augusto%20Calmon&amp;query_place_id=ChIJbyfH0_0ltgARYUraW1A6H_Y</t>
  </si>
  <si>
    <t>Avvl Empreendimentos Hoteleiros</t>
  </si>
  <si>
    <t>R. Teófilo Otoni, 63</t>
  </si>
  <si>
    <t>https://www.google.com/maps/search/?api=1&amp;query=Avvl%20Empreendimentos%20Hoteleiros&amp;query_place_id=ChIJ_7JGWFl_mQARh6S3SUXX3q8</t>
  </si>
  <si>
    <t>Bambo Hotel Amazonas</t>
  </si>
  <si>
    <t>Rua 10 de Julho, 451</t>
  </si>
  <si>
    <t>https://www.google.com/maps/search/?api=1&amp;query=Bambo%20Hotel%20Amazonas&amp;query_place_id=ChIJq6qOLH0FbJIROVIxfVM7mLg</t>
  </si>
  <si>
    <t>Bar e Hotel Plantão Gelado</t>
  </si>
  <si>
    <t>R. da Mangueira</t>
  </si>
  <si>
    <t>https://www.google.com/maps/search/?api=1&amp;query=Bar%20e%20Hotel%20Plant%C3%A3o%20Gelado&amp;query_place_id=ChIJKzSKB2CF9gcRoC0N0ixmAxk</t>
  </si>
  <si>
    <t>Barco Hotel Maruaga</t>
  </si>
  <si>
    <t>Av. Eduardo Ribeiro, 693 - 1603</t>
  </si>
  <si>
    <t>+55 11 4125-8027</t>
  </si>
  <si>
    <t>https://www.google.com/maps/search/?api=1&amp;query=Barco%20Hotel%20Maruaga&amp;query_place_id=ChIJ92wsMX0FbJIRYa0pzFs-eq8</t>
  </si>
  <si>
    <t>Barco Hotel Pirara</t>
  </si>
  <si>
    <t>https://www.barcohotelpirarara.com.br/</t>
  </si>
  <si>
    <t>+55 62 99674-6360</t>
  </si>
  <si>
    <t>https://www.google.com/maps/search/?api=1&amp;query=Barco%20Hotel%20Pirara&amp;query_place_id=ChIJGVU-PfTdapMRk-bOH2PXb0w</t>
  </si>
  <si>
    <t>Basílica Aparecida do norte</t>
  </si>
  <si>
    <t>https://www.google.com/maps/search/?api=1&amp;query=Bas%C3%ADlica%20Aparecida%20do%20norte&amp;query_place_id=ChIJQYwYQgCBmQARJLZHJoslpww</t>
  </si>
  <si>
    <t>Bella Hospedagem</t>
  </si>
  <si>
    <t>R. Carneiro Pessoa, 584</t>
  </si>
  <si>
    <t>+55 8199025724</t>
  </si>
  <si>
    <t>https://www.google.com/maps/search/?api=1&amp;query=Bella%20Hospedagem&amp;query_place_id=ChIJ__-KbhUfqwcRtDUi40QFW-U</t>
  </si>
  <si>
    <t>Bery Bery’s House</t>
  </si>
  <si>
    <t>R. João Carlos Polo, 1383</t>
  </si>
  <si>
    <t>https://www.google.com/maps/search/?api=1&amp;query=Bery%20Bery%E2%80%99s%20House&amp;query_place_id=ChIJBYLxIzPX7JQRGaOQdsY1I6Y</t>
  </si>
  <si>
    <t>Brilhante Casa de Hóspedes em Ji-Paraná/Rondônia</t>
  </si>
  <si>
    <t>R. Padre Cícero, 1007</t>
  </si>
  <si>
    <t>+55 69 98408-4484</t>
  </si>
  <si>
    <t>https://www.google.com/maps/search/?api=1&amp;query=Brilhante%20Casa%20de%20H%C3%B3spedes%20em%20Ji-Paran%C3%A1%2FRond%C3%B4nia&amp;query_place_id=ChIJMxgDvIqbyZMRxKO1fPzdaGY</t>
  </si>
  <si>
    <t>Buteco Da Luceir-Barreira Do Campo-Pa</t>
  </si>
  <si>
    <t>https://www.google.com/maps/search/?api=1&amp;query=Buteco%20Da%20Luceir-Barreira%20Do%20Campo-Pa&amp;query_place_id=ChIJofNvFrJVH5MRBAIOgv-kKbo</t>
  </si>
  <si>
    <t>Cabana Hostel</t>
  </si>
  <si>
    <t>R. 3160, 314</t>
  </si>
  <si>
    <t>+55 47 99180-0152</t>
  </si>
  <si>
    <t>https://www.google.com/maps/search/?api=1&amp;query=Cabana%20Hostel&amp;query_place_id=ChIJOYJKrm222JQR5lSG76QRAhw</t>
  </si>
  <si>
    <t>Cachoeira do Jascuri</t>
  </si>
  <si>
    <t>68270-000</t>
  </si>
  <si>
    <t>https://www.google.com/maps/search/?api=1&amp;query=Cachoeira%20do%20Jascuri&amp;query_place_id=ChIJa_TN8FtMeZIR9PeFZIMv6uc</t>
  </si>
  <si>
    <t>Cadeia Pública de Afogados da Ingazeira</t>
  </si>
  <si>
    <t>R. Bernardo Ferreira, 107</t>
  </si>
  <si>
    <t>Afogados da Ingazeira</t>
  </si>
  <si>
    <t>+55 87 99929-5576</t>
  </si>
  <si>
    <t>https://www.google.com/maps/search/?api=1&amp;query=Cadeia%20P%C3%BAblica%20de%20Afogados%20da%20Ingazeira&amp;query_place_id=ChIJJRDAe5lJpgcRIA1eN6F5844</t>
  </si>
  <si>
    <t>R. Harrison José Borges, 1000</t>
  </si>
  <si>
    <t>https://www.google.com/maps/search/?api=1&amp;query=Campo%20Mour%C3%A3o&amp;query_place_id=ChIJuyySaQB17ZQR1OJ_9P5_JuA</t>
  </si>
  <si>
    <t>Canto Das Estrelas</t>
  </si>
  <si>
    <t>R. Sem Denominacao Vinte</t>
  </si>
  <si>
    <t>https://www.google.com/maps/search/?api=1&amp;query=Canto%20Das%20Estrelas&amp;query_place_id=ChIJ_6I0VAKR9gcRoId2z2pzx6o</t>
  </si>
  <si>
    <t>Carna &amp; Café Da Soll Hospedaria</t>
  </si>
  <si>
    <t>Rod. Arthur Bernardes</t>
  </si>
  <si>
    <t>+55 91 98413-1121</t>
  </si>
  <si>
    <t>https://www.google.com/maps/search/?api=1&amp;query=Carna%20%26%20Caf%C3%A9%20Da%20Soll%20Hospedaria&amp;query_place_id=ChIJwwTSYdVjpJIRAhgZZKDbmcU</t>
  </si>
  <si>
    <t>caruaru</t>
  </si>
  <si>
    <t>Rua Caruaru</t>
  </si>
  <si>
    <t>Abreu e Lima</t>
  </si>
  <si>
    <t>https://www.google.com/maps/search/?api=1&amp;query=caruaru&amp;query_place_id=ChIJsctxeACJqQcRyTsdFwufvsU</t>
  </si>
  <si>
    <t>Casa Amores Chapada</t>
  </si>
  <si>
    <t>R. Violeta</t>
  </si>
  <si>
    <t>https://www.instagram.com/casaamoreschapada?igsh=MXg4aHd0cm9zaDB3Zg==&amp;utm_source=qr</t>
  </si>
  <si>
    <t>https://www.google.com/maps/search/?api=1&amp;query=Casa%20Amores%20Chapada&amp;query_place_id=ChIJBUhLg5J_RZMREACY1pCAkxs</t>
  </si>
  <si>
    <t>Casa Arrais</t>
  </si>
  <si>
    <t>R. 1, 25</t>
  </si>
  <si>
    <t>+55 98 98405-5100</t>
  </si>
  <si>
    <t>https://www.google.com/maps/search/?api=1&amp;query=Casa%20Arrais&amp;query_place_id=ChIJ2wvf6z2R9gcRihJEx0NHJv8</t>
  </si>
  <si>
    <t>Casa da amora slz</t>
  </si>
  <si>
    <t>R. Monsenhor Mourão, 5</t>
  </si>
  <si>
    <t>https://www.google.com/maps/search/?api=1&amp;query=Casa%20da%20amora%20slz&amp;query_place_id=ChIJ85qGK3CR9gcRpXsvJxoVu78</t>
  </si>
  <si>
    <t>Casa da dona rosa</t>
  </si>
  <si>
    <t>Passagem Novo Continente I, 250-260</t>
  </si>
  <si>
    <t>https://www.google.com/maps/search/?api=1&amp;query=Casa%20da%20dona%20rosa&amp;query_place_id=ChIJv--NhHyJpJIR85O0Ox1CieI</t>
  </si>
  <si>
    <t>Casa da isy hostel Noronha</t>
  </si>
  <si>
    <t>Rua Nice cordeiro Floresta velha Fernando de Noronha (Distrito Estadual</t>
  </si>
  <si>
    <t>+55 81 99566-2021</t>
  </si>
  <si>
    <t>https://www.google.com/maps/search/?api=1&amp;query=Casa%20da%20isy%20hostel%20Noronha&amp;query_place_id=ChIJSWJE7udTNgYRzWlPUopdW-E</t>
  </si>
  <si>
    <t>Casa da Montanha</t>
  </si>
  <si>
    <t>Divino de São Lourenço</t>
  </si>
  <si>
    <t>+55 28 99967-5622</t>
  </si>
  <si>
    <t>https://www.google.com/maps/search/?api=1&amp;query=Casa%20da%20Montanha&amp;query_place_id=ChIJU6DK-yejuwARV0rnuaRnHtU</t>
  </si>
  <si>
    <t>Casa de Barro Hostel</t>
  </si>
  <si>
    <t>R. Guariroba</t>
  </si>
  <si>
    <t>+55 61 99161-1412</t>
  </si>
  <si>
    <t>https://www.google.com/maps/search/?api=1&amp;query=Casa%20de%20Barro%20Hostel&amp;query_place_id=ChIJqenEUgALRZMR9FWMZq3SpFU</t>
  </si>
  <si>
    <t>Casa de Passagem Tchê Protege Zona Norte</t>
  </si>
  <si>
    <t>Av. Francisco Silveira Bitencourt, 267</t>
  </si>
  <si>
    <t>https://adra.org.br/rio-grande-do-sul/#projetos</t>
  </si>
  <si>
    <t>+55 51 3354-2900</t>
  </si>
  <si>
    <t>https://www.google.com/maps/search/?api=1&amp;query=Casa%20de%20Passagem%20Tch%C3%AA%20Protege%20Zona%20Norte&amp;query_place_id=ChIJD246CrN3GZUR3URkglm0muM</t>
  </si>
  <si>
    <t>Casa Do Endreu Tavares</t>
  </si>
  <si>
    <t>+55 96 99112-0237</t>
  </si>
  <si>
    <t>https://www.google.com/maps/search/?api=1&amp;query=Casa%20Do%20Endreu%20Tavares&amp;query_place_id=ChIJKRFtEE3nYY0RCJd6iWT-J10</t>
  </si>
  <si>
    <t>Casa do Leonardo</t>
  </si>
  <si>
    <t>R. S-5, qd 7 - Lt 08</t>
  </si>
  <si>
    <t>+55 98 99144-4529</t>
  </si>
  <si>
    <t>https://www.google.com/maps/search/?api=1&amp;query=Casa%20do%20Leonardo&amp;query_place_id=ChIJBx58rq0jXpMR41BHfMkPca0</t>
  </si>
  <si>
    <t>Casa do Sam</t>
  </si>
  <si>
    <t>Tv. Antônio Jacinto, QD. 317 - LT.10 N° 10</t>
  </si>
  <si>
    <t>Barcarena</t>
  </si>
  <si>
    <t>+55 91 99324-8887</t>
  </si>
  <si>
    <t>https://www.google.com/maps/search/?api=1&amp;query=Casa%20do%20Sam&amp;query_place_id=ChIJVUif592dpJIRzikkHBNy7Tk</t>
  </si>
  <si>
    <t>Casa dos Artistas</t>
  </si>
  <si>
    <t>R. Rio Vila Guaíra</t>
  </si>
  <si>
    <t>https://www.google.com/maps/search/?api=1&amp;query=Casa%20dos%20Artistas&amp;query_place_id=ChIJ-xLhUevl3JQRWsdsUk31UXQ</t>
  </si>
  <si>
    <t>Casa Eti</t>
  </si>
  <si>
    <t>R. Antônio Barreto, 703</t>
  </si>
  <si>
    <t>https://www.google.com/maps/search/?api=1&amp;query=Casa%20Eti&amp;query_place_id=ChIJzw-5xqGOpJIRaV4WhRl2kLA</t>
  </si>
  <si>
    <t>Casa Muito Bom</t>
  </si>
  <si>
    <t>R. Sete de Setembro, 728</t>
  </si>
  <si>
    <t>https://www.google.com/maps/search/?api=1&amp;query=Casa%20Muito%20Bom&amp;query_place_id=ChIJbSI0v-aO9gcR1ALOHRLILMc</t>
  </si>
  <si>
    <t>Casa Nova Dimensão</t>
  </si>
  <si>
    <t>R. Variante, 82</t>
  </si>
  <si>
    <t>https://www.google.com/maps/search/?api=1&amp;query=Casa%20Nova%20Dimens%C3%A3o&amp;query_place_id=ChIJOwIlPQAVpJIR0xZFryEuMuI</t>
  </si>
  <si>
    <t>Casa para Locação JS15</t>
  </si>
  <si>
    <t>Al. Jardim do Sol, 15</t>
  </si>
  <si>
    <t>https://www.google.com/maps/search/?api=1&amp;query=Casa%20para%20Loca%C3%A7%C3%A3o%20JS15&amp;query_place_id=ChIJsRg-JAAVpJIRrnSD7vZuwys</t>
  </si>
  <si>
    <t>Casa temporada Natália</t>
  </si>
  <si>
    <t>R. Angra dos Réis, 1335</t>
  </si>
  <si>
    <t>Guaratuba</t>
  </si>
  <si>
    <t>https://www.google.com/maps/search/?api=1&amp;query=Casa%20temporada%20Nat%C3%A1lia&amp;query_place_id=ChIJw3e2G5X725QRKFQbN0lND4s</t>
  </si>
  <si>
    <t>Casa Vermelha</t>
  </si>
  <si>
    <t>R. Espírito Santo</t>
  </si>
  <si>
    <t>https://www.google.com/maps/search/?api=1&amp;query=Casa%20Vermelha&amp;query_place_id=ChIJcfp7IAAtyAARl1CV8POUDg8</t>
  </si>
  <si>
    <t>Chácara Família Barbosa</t>
  </si>
  <si>
    <t>Rua Alegria N 20 Residencial Outeiro, Estr. de Santana</t>
  </si>
  <si>
    <t>+55 98 98836-3603</t>
  </si>
  <si>
    <t>https://www.google.com/maps/search/?api=1&amp;query=Ch%C3%A1cara%20Fam%C3%ADlia%20Barbosa&amp;query_place_id=ChIJ7Vv4PZGb9gcRfV0TS-xEsrM</t>
  </si>
  <si>
    <t>Chácara Família Rodrigues</t>
  </si>
  <si>
    <t>R. Pioneiro Vicente Palmieri</t>
  </si>
  <si>
    <t>https://www.google.com/maps/search/?api=1&amp;query=Ch%C3%A1cara%20Fam%C3%ADlia%20Rodrigues&amp;query_place_id=ChIJJ1xxCQAr7ZQRkBEGZXWuOWA</t>
  </si>
  <si>
    <t>Chácara Shalom</t>
  </si>
  <si>
    <t>9P4V+JH</t>
  </si>
  <si>
    <t>https://www.google.com/maps/search/?api=1&amp;query=Ch%C3%A1cara%20Shalom&amp;query_place_id=ChIJvVODLwCD9gcR-xazFuipsSM</t>
  </si>
  <si>
    <t>Cleide santos</t>
  </si>
  <si>
    <t>GO-230</t>
  </si>
  <si>
    <t>https://www.google.com/maps/search/?api=1&amp;query=Cleide%20santos&amp;query_place_id=ChIJDY2BHMXBXJMRxs-HWsfYVBc</t>
  </si>
  <si>
    <t>Compartilhado Misto</t>
  </si>
  <si>
    <t>R. Dona Léo, 24</t>
  </si>
  <si>
    <t>+55 81 99818-2268</t>
  </si>
  <si>
    <t>https://www.google.com/maps/search/?api=1&amp;query=Compartilhado%20Misto&amp;query_place_id=ChIJq3jQjb2RqgcROJW-OZcExQM</t>
  </si>
  <si>
    <t>Conceitual House Hostel</t>
  </si>
  <si>
    <t>R. Cônego Romeu, 601</t>
  </si>
  <si>
    <t>+55 81 99483-7355</t>
  </si>
  <si>
    <t>https://www.google.com/maps/search/?api=1&amp;query=Conceitual%20House%20Hostel&amp;query_place_id=ChIJAQDfQy0eqwcRpp_eTy60KTI</t>
  </si>
  <si>
    <t>CONDOMÍNIO CASA AMARELA</t>
  </si>
  <si>
    <t>R. Sete, Qd 42 - Casa 11</t>
  </si>
  <si>
    <t>https://www.google.com/maps/search/?api=1&amp;query=CONDOM%C3%8DNIO%20CASA%20AMARELA&amp;query_place_id=ChIJz-X5WwCb9gcRx0r1PI8mn3o</t>
  </si>
  <si>
    <t>Coruja house</t>
  </si>
  <si>
    <t>R. Augusto Forbeck</t>
  </si>
  <si>
    <t>+55 41 99796-2271</t>
  </si>
  <si>
    <t>https://www.google.com/maps/search/?api=1&amp;query=Coruja%20house&amp;query_place_id=ChIJIRbrrnrv3JQRRGA-f4V0pu8</t>
  </si>
  <si>
    <t>Crato Ceará</t>
  </si>
  <si>
    <t>Estr. p/ Crato</t>
  </si>
  <si>
    <t>Araripe</t>
  </si>
  <si>
    <t>https://www.google.com/maps/search/?api=1&amp;query=Crato%20Cear%C3%A1&amp;query_place_id=ChIJYRXRXwBbnwcRrfNcWIpOrXg</t>
  </si>
  <si>
    <t>Curitiba Casa Hostel</t>
  </si>
  <si>
    <t>R. Brasílio Itiberê, 73</t>
  </si>
  <si>
    <t>https://curitibacasahostel.com.br/contato-hostel-em-curitiba/</t>
  </si>
  <si>
    <t>+55 41 3044-7313</t>
  </si>
  <si>
    <t>https://www.google.com/maps/search/?api=1&amp;query=Curitiba%20Casa%20Hostel&amp;query_place_id=ChIJt1np7VTk3JQR-6xq7SHqiGA</t>
  </si>
  <si>
    <t>curitiba connect hostel</t>
  </si>
  <si>
    <t>R. Barão do Rio Branco, 529</t>
  </si>
  <si>
    <t>+55 41 99580-5984</t>
  </si>
  <si>
    <t>https://www.google.com/maps/search/?api=1&amp;query=curitiba%20connect%20hostel&amp;query_place_id=ChIJbb6Bu5Tl3JQRsqZ_6fpjz-8</t>
  </si>
  <si>
    <t>CurtaMais Rio Quente - aluguel de apartamentos</t>
  </si>
  <si>
    <t>esquina com a - Av. Goiás - esquina com a Avenida Brasil - S/N Av. Goiás, Av. Brasil, S/N</t>
  </si>
  <si>
    <t>+55 62 99309-5521</t>
  </si>
  <si>
    <t>https://www.google.com/maps/search/?api=1&amp;query=CurtaMais%20Rio%20Quente%20-%20aluguel%20de%20apartamentos&amp;query_place_id=ChIJHaETL-bLoJQRbnc65BEt2Co</t>
  </si>
  <si>
    <t>Daiane sales</t>
  </si>
  <si>
    <t>R. Maria da Silva Xavier, 2469</t>
  </si>
  <si>
    <t>https://www.google.com/maps/search/?api=1&amp;query=%F0%9F%8C%BCDaiane%20sales%F0%9F%8C%BC&amp;query_place_id=ChIJGX1iSwDnYY0R81NLrtsArsQ</t>
  </si>
  <si>
    <t>Dimas bar &amp; pousada</t>
  </si>
  <si>
    <t>R. Magalhães Barata, 30</t>
  </si>
  <si>
    <t>+55 91 98456-3656</t>
  </si>
  <si>
    <t>https://www.google.com/maps/search/?api=1&amp;query=Dimas%20bar%20%26%20pousada&amp;query_place_id=ChIJs0eLhHphpJIRId9I7Sd6oeM</t>
  </si>
  <si>
    <t>Divindades</t>
  </si>
  <si>
    <t>R. Zorozmo Barbosa, 136</t>
  </si>
  <si>
    <t>+55 62 99913-9880</t>
  </si>
  <si>
    <t>https://www.google.com/maps/search/?api=1&amp;query=Divindades&amp;query_place_id=ChIJcfAyPid_RZMREl2G038J-UI</t>
  </si>
  <si>
    <t>D'lírius Motel</t>
  </si>
  <si>
    <t>GO-206</t>
  </si>
  <si>
    <t>https://instagram.com/dliriusmotelgo?igshid=MzRlODBiNWFlZA==</t>
  </si>
  <si>
    <t>+55 64 98100-9177</t>
  </si>
  <si>
    <t>https://www.google.com/maps/search/?api=1&amp;query=D'l%C3%ADrius%20Motel&amp;query_place_id=ChIJAfcCGbWhoZQRuF0SbsXOuq4</t>
  </si>
  <si>
    <t>Dog Woods</t>
  </si>
  <si>
    <t>Estr. Júlio Antônio Pereira, 485</t>
  </si>
  <si>
    <t>+55 51 99340-0606</t>
  </si>
  <si>
    <t>https://www.google.com/maps/search/?api=1&amp;query=Dog%20Woods&amp;query_place_id=ChIJdwczDPCbGZURbfWI_3cRbbs</t>
  </si>
  <si>
    <t>Don Giuseppe Barco Hotel</t>
  </si>
  <si>
    <t>R. Antônio Barreto, 1045</t>
  </si>
  <si>
    <t>https://www.google.com/maps/search/?api=1&amp;query=Don%20Giuseppe%20Barco%20Hotel&amp;query_place_id=ChIJQ6JCe6COpJIRccwOwNCoDLg</t>
  </si>
  <si>
    <t>Dormitorio da Vitoria</t>
  </si>
  <si>
    <t>Av. Tancredo Neves, 83</t>
  </si>
  <si>
    <t>Goianésia do Pará</t>
  </si>
  <si>
    <t>+55 94 3779-1322</t>
  </si>
  <si>
    <t>https://www.google.com/maps/search/?api=1&amp;query=Dormitorio%20da%20Vitoria&amp;query_place_id=ChIJtd33HDiewJIRH-IPxRzvlLA</t>
  </si>
  <si>
    <t>DP MANAUS</t>
  </si>
  <si>
    <t>https://www.google.com/maps/search/?api=1&amp;query=DP%20MANAUS&amp;query_place_id=ChIJAQhPd4MFbJIRxwcLi9kFr9w</t>
  </si>
  <si>
    <t>Eclipse</t>
  </si>
  <si>
    <t>https://www.google.com/maps/search/?api=1&amp;query=Eclipse&amp;query_place_id=ChIJTUxATQCR9gcR58YK1aImLk4</t>
  </si>
  <si>
    <t>Edifício cidade verde</t>
  </si>
  <si>
    <t>R. Dezessete, 19</t>
  </si>
  <si>
    <t>https://www.google.com/maps/search/?api=1&amp;query=Edif%C3%ADcio%20cidade%20verde&amp;query_place_id=ChIJTe8JilqR9gcR4nv2QyXoZ-k</t>
  </si>
  <si>
    <t>Educa Cão Escola e Hospedagem de Cães</t>
  </si>
  <si>
    <t>Estr. Retiro da Ponta Grossa, 5020</t>
  </si>
  <si>
    <t>https://www.google.com/maps/search/?api=1&amp;query=Educa%20C%C3%A3o%20Escola%20e%20Hospedagem%20de%20C%C3%A3es&amp;query_place_id=ChIJ-_UTbCuFGZUR8EVEfn7Hh3Q</t>
  </si>
  <si>
    <t>EMATER BREJO GRANDE</t>
  </si>
  <si>
    <t>R. Gov. Valadares, 13</t>
  </si>
  <si>
    <t>Brejo Grande do Araguaia</t>
  </si>
  <si>
    <t>https://www.google.com/maps/search/?api=1&amp;query=EMATER%20BREJO%20GRANDE&amp;query_place_id=ChIJe1FrYfq5xJIR0f5fy09YS9g</t>
  </si>
  <si>
    <t>ERIK POUSADA LTDA - ME</t>
  </si>
  <si>
    <t>+55 87 3831-2243</t>
  </si>
  <si>
    <t>https://www.google.com/maps/search/?api=1&amp;query=ERIK%20POUSADA%20LTDA%20-%20ME&amp;query_place_id=ChIJben2bkwWpwcR-HQgK9Kwwz0</t>
  </si>
  <si>
    <t>escriva azevedo - fotaleza ceara</t>
  </si>
  <si>
    <t>Av. Desembargador Gonzaga, 1630</t>
  </si>
  <si>
    <t>https://www.google.com/maps/search/?api=1&amp;query=escriva%20azevedo%20-%20fotaleza%20ceara&amp;query_place_id=ChIJJduXXwBPxwcRIqMoPyoa3h4</t>
  </si>
  <si>
    <t>Rio Bananal</t>
  </si>
  <si>
    <t>https://www.google.com/maps/search/?api=1&amp;query=Esp%C3%ADrito%20Santo&amp;query_place_id=ChIJ77_1YQBrtgARNe46Fa-G6MA</t>
  </si>
  <si>
    <t>F. Ouro Verde</t>
  </si>
  <si>
    <t>8WW9+55</t>
  </si>
  <si>
    <t>Viçosa do Ceará</t>
  </si>
  <si>
    <t>https://www.google.com/maps/search/?api=1&amp;query=F.%20Ouro%20Verde&amp;query_place_id=ChIJXwRwRgBF6wcRUsSWG11we_U</t>
  </si>
  <si>
    <t>Fênix Hostel Manaus</t>
  </si>
  <si>
    <t>Av. João Câmara, 1354</t>
  </si>
  <si>
    <t>https://www.google.com/maps/search/?api=1&amp;query=F%C3%AAnix%20Hostel%20Manaus&amp;query_place_id=ChIJsX5GQQAbbJIRus9PqLXfD90</t>
  </si>
  <si>
    <t>Flat Central</t>
  </si>
  <si>
    <t>Av. Maria Gonçalves Dantas</t>
  </si>
  <si>
    <t>Porteiras</t>
  </si>
  <si>
    <t>+55 88 98135-8381</t>
  </si>
  <si>
    <t>https://www.google.com/maps/search/?api=1&amp;query=Flat%20Central&amp;query_place_id=ChIJ2TM5LAARoQcR_i2rj8VRoRQ</t>
  </si>
  <si>
    <t>Flat Tapajós Alter</t>
  </si>
  <si>
    <t>Tv. Fernando Guilhon</t>
  </si>
  <si>
    <t>Santarém</t>
  </si>
  <si>
    <t>+55 92 98156-1603</t>
  </si>
  <si>
    <t>https://www.google.com/maps/search/?api=1&amp;query=Flat%20Tapaj%C3%B3s%20Alter&amp;query_place_id=ChIJIdwXsj1TiJIRqLmQCcPqQDc</t>
  </si>
  <si>
    <t>Gabriel Selva Park</t>
  </si>
  <si>
    <t>R. São Luís</t>
  </si>
  <si>
    <t>Cacoal</t>
  </si>
  <si>
    <t>+55 69 99981-8342</t>
  </si>
  <si>
    <t>https://www.google.com/maps/search/?api=1&amp;query=Gabriel%20Selva%20Park&amp;query_place_id=ChIJi1iR3EwvyJMRD13LN3oFKzc</t>
  </si>
  <si>
    <t>Galeria</t>
  </si>
  <si>
    <t>Av. Visc. de Jequitinhonha, 21</t>
  </si>
  <si>
    <t>https://www.google.com/maps/search/?api=1&amp;query=Galeria&amp;query_place_id=ChIJQwHnjRAfqwcRY2W7gXnHKEY</t>
  </si>
  <si>
    <t>GAV Resorts Showroom São Luís: Apartamentos de Férias, Multipropriedade em MA</t>
  </si>
  <si>
    <t>Av. Prof. Carlos Cunha, 1000</t>
  </si>
  <si>
    <t>https://gavresorts.com.br/</t>
  </si>
  <si>
    <t>+55 62 3121-0330</t>
  </si>
  <si>
    <t>https://www.google.com/maps/search/?api=1&amp;query=GAV%20Resorts%20Showroom%20S%C3%A3o%20Lu%C3%ADs%3A%20Apartamentos%20de%20F%C3%A9rias%2C%20Multipropriedade%20em%20MA&amp;query_place_id=ChIJRTZtwW-P9gcRk-2b5MaR-rU</t>
  </si>
  <si>
    <t>Green Smart</t>
  </si>
  <si>
    <t>Avenida Marechal Castelo Branco, 375 SÃO LUÍS LUI</t>
  </si>
  <si>
    <t>+55 34 97142-5588</t>
  </si>
  <si>
    <t>https://www.google.com/maps/search/?api=1&amp;query=Green%20Smart&amp;query_place_id=ChIJf5t5E5iO9gcRkq57WO2shxY</t>
  </si>
  <si>
    <t>Hora Intima Motel</t>
  </si>
  <si>
    <t>Catalão</t>
  </si>
  <si>
    <t>https://www.google.com/maps/search/?api=1&amp;query=Hora%20Intima%20Motel&amp;query_place_id=ChIJvbF056JpppQRZ5CCeAC2ad4</t>
  </si>
  <si>
    <t>Hospedagem Aguiar</t>
  </si>
  <si>
    <t>Rua rio do Oeste</t>
  </si>
  <si>
    <t>+55 92 99287-3432</t>
  </si>
  <si>
    <t>https://www.google.com/maps/search/?api=1&amp;query=Hospedagem%20Aguiar&amp;query_place_id=ChIJ3-a5EpEbbJIRNFlRGKfd_9k</t>
  </si>
  <si>
    <t>Hospedaria Arieti</t>
  </si>
  <si>
    <t>Lote São José dos</t>
  </si>
  <si>
    <t>https://www.google.com/maps/search/?api=1&amp;query=Hospedaria%20Arieti&amp;query_place_id=ChIJZWTsbQB5AAcRu5oyA9XkdI0</t>
  </si>
  <si>
    <t>Hospedaria da 16</t>
  </si>
  <si>
    <t>Av. 16 de Novembro, 141</t>
  </si>
  <si>
    <t>+55 91 98598-0399</t>
  </si>
  <si>
    <t>https://www.google.com/maps/search/?api=1&amp;query=Hospedaria%20da%2016&amp;query_place_id=ChIJnZkGh5uPpJIRErnhwUoYI0A</t>
  </si>
  <si>
    <t>Hostei Almirante</t>
  </si>
  <si>
    <t>R. Eng. Ubatuba de Faria, 157</t>
  </si>
  <si>
    <t>+55 43 98486-4380</t>
  </si>
  <si>
    <t>https://www.google.com/maps/search/?api=1&amp;query=Hostei%20Almirante&amp;query_place_id=ChIJZV1e2v92GZURoyOp7uLVgwQ</t>
  </si>
  <si>
    <t>Hostel Água Verde</t>
  </si>
  <si>
    <t>Ladeira Salvador Souza, 34</t>
  </si>
  <si>
    <t>+55 27 99693-6225</t>
  </si>
  <si>
    <t>https://www.google.com/maps/search/?api=1&amp;query=Hostel%20%C3%81gua%20Verde&amp;query_place_id=ChIJ1RzVXeNXuAAR8o7ZF5glta0</t>
  </si>
  <si>
    <t>Hostel Campos ECOPARK</t>
  </si>
  <si>
    <t>https://www.google.com/maps/search/?api=1&amp;query=Hostel%20Campos%20ECOPARK&amp;query_place_id=ChIJ_bKSUpXFlAcRnzx3gSTXR3o</t>
  </si>
  <si>
    <t>Hostel Caruá</t>
  </si>
  <si>
    <t>R. Eça de Queiróz</t>
  </si>
  <si>
    <t>https://www.google.com/maps/search/?api=1&amp;query=Hostel%20Caru%C3%A1&amp;query_place_id=ChIJR05rKQqLqQcRnVZPatFGnFo</t>
  </si>
  <si>
    <t>Hostel Condado</t>
  </si>
  <si>
    <t>+55 81 97331-3605</t>
  </si>
  <si>
    <t>https://www.google.com/maps/search/?api=1&amp;query=Hostel%20Condado&amp;query_place_id=ChIJo459AgDFqQcRTm2fL9wN2EA</t>
  </si>
  <si>
    <t>Hostel da Estância</t>
  </si>
  <si>
    <t>Rua Marilia Resende Coutinho 211 Estancia Monazitica</t>
  </si>
  <si>
    <t>https://www.google.com/maps/search/?api=1&amp;query=Hostel%20da%20Est%C3%A2ncia&amp;query_place_id=ChIJn7URw833twAR2IgF_XnDs24</t>
  </si>
  <si>
    <t>Hostel da Tere</t>
  </si>
  <si>
    <t>R. Joaquim Távora, 104</t>
  </si>
  <si>
    <t>https://www.google.com/maps/search/?api=1&amp;query=Hostel%20da%20Tere&amp;query_place_id=ChIJ59oTGAAZqwcR5PVcMBeXRYU</t>
  </si>
  <si>
    <t>Hostel Nu Pará</t>
  </si>
  <si>
    <t>Av. Gentil Bittencourt, 1619</t>
  </si>
  <si>
    <t>+55 91 98493-4897</t>
  </si>
  <si>
    <t>https://www.google.com/maps/search/?api=1&amp;query=Hostel%20Nu%20Par%C3%A1&amp;query_place_id=ChIJh1HMfKGNpJIRGo0PBNREUHI</t>
  </si>
  <si>
    <t>Hostel Pantera do Rosa</t>
  </si>
  <si>
    <t>R. 41234</t>
  </si>
  <si>
    <t>Imbituba</t>
  </si>
  <si>
    <t>https://www.instagram.com/hostelpanteradorosa?igsh=aGo4ZXR0eW91eGMy</t>
  </si>
  <si>
    <t>+55 48 99682-5964</t>
  </si>
  <si>
    <t>https://www.google.com/maps/search/?api=1&amp;query=Hostel%20Pantera%20do%20Rosa&amp;query_place_id=ChIJDdDsWMnNJpUROy8e_54_hBQ</t>
  </si>
  <si>
    <t>Hostel Pernambuco</t>
  </si>
  <si>
    <t>7242, Rod. do Sol, 7168</t>
  </si>
  <si>
    <t>Anchieta</t>
  </si>
  <si>
    <t>https://www.google.com/maps/search/?api=1&amp;query=Hostel%20Pernambuco&amp;query_place_id=ChIJcVY1ABb8uAARaBKEQJSodFI</t>
  </si>
  <si>
    <t>Hostel Solar Do Ribeirão</t>
  </si>
  <si>
    <t>R. do Ribeirão, 65</t>
  </si>
  <si>
    <t>+55 98 98601-4245</t>
  </si>
  <si>
    <t>https://www.google.com/maps/search/?api=1&amp;query=Hostel%20Solar%20Do%20Ribeir%C3%A3o&amp;query_place_id=ChIJ9doolxeP9gcRD022ugHl9Uw</t>
  </si>
  <si>
    <t>Hoteis</t>
  </si>
  <si>
    <t>R. Dr. Barcelos, 2032</t>
  </si>
  <si>
    <t>https://www.google.com/maps/search/?api=1&amp;query=Hoteis&amp;query_place_id=ChIJi3qHJQCDGZURZXeJf1LBmBw</t>
  </si>
  <si>
    <t>Tv. Três de Maio</t>
  </si>
  <si>
    <t>https://www.google.com/maps/search/?api=1&amp;query=Hotel&amp;query_place_id=ChIJTVegfQCNpJIRL2qHuELZh4k</t>
  </si>
  <si>
    <t>Tv. Humaitá, 1878</t>
  </si>
  <si>
    <t>https://www.google.com/maps/search/?api=1&amp;query=Hotel&amp;query_place_id=ChIJ2XVadgCNpJIRbOtCpEZW-so</t>
  </si>
  <si>
    <t>Hotel açaí</t>
  </si>
  <si>
    <t>https://www.google.com/maps/search/?api=1&amp;query=Hotel%20a%C3%A7a%C3%AD&amp;query_place_id=ChIJZ4h2bV1fqgcRgL9VWLjRcWo</t>
  </si>
  <si>
    <t>Hotel Ágata</t>
  </si>
  <si>
    <t>Av. Mal. Rondon, 1800</t>
  </si>
  <si>
    <t>https://www.google.com/maps/search/?api=1&amp;query=Hotel%20%C3%81gata&amp;query_place_id=ChIJ__8bBBWbyZMR_X5Fm5000dc</t>
  </si>
  <si>
    <t>Hotel Amapá</t>
  </si>
  <si>
    <t>R. Guarani, 721</t>
  </si>
  <si>
    <t>https://www.google.com/maps/search/?api=1&amp;query=Hotel%20Amap%C3%A1&amp;query_place_id=ChIJ7Rb7dgCPaI0RlZIBIfEd5r4</t>
  </si>
  <si>
    <t>Hotel AMIGO</t>
  </si>
  <si>
    <t>R. João Paulo XXIII, 6698</t>
  </si>
  <si>
    <t>https://www.google.com/maps/search/?api=1&amp;query=Hotel%20AMIGO&amp;query_place_id=ChIJnfpWPAB5Z5MR2XuWYYKkv-g</t>
  </si>
  <si>
    <t>Hotel AP</t>
  </si>
  <si>
    <t>Av. Getúlio Vargas, 357</t>
  </si>
  <si>
    <t>+55 93 98423-5850</t>
  </si>
  <si>
    <t>https://www.google.com/maps/search/?api=1&amp;query=Hotel%20AP&amp;query_place_id=ChIJi5GkYazxWpIRu3nCBGTs7S0</t>
  </si>
  <si>
    <t>Hotel Betel</t>
  </si>
  <si>
    <t>Joaquim Benício Magalhães, 904</t>
  </si>
  <si>
    <t>+55 62 99608-4259</t>
  </si>
  <si>
    <t>https://www.google.com/maps/search/?api=1&amp;query=Hotel%20Betel&amp;query_place_id=ChIJ1agIYd3XZZMR0zudQph3rU0</t>
  </si>
  <si>
    <t>Hotel bom Jesus</t>
  </si>
  <si>
    <t>R. Ayrton Senna</t>
  </si>
  <si>
    <t>+55 93 98126-5028</t>
  </si>
  <si>
    <t>https://www.google.com/maps/search/?api=1&amp;query=Hotel%20bom%20Jesus&amp;query_place_id=ChIJBfQ3Is6B-JIRZ1D7_FCK5iQ</t>
  </si>
  <si>
    <t>Hotel Cerrado</t>
  </si>
  <si>
    <t>R. Três, 6-34</t>
  </si>
  <si>
    <t>https://www.google.com/maps/search/?api=1&amp;query=Hotel%20Cerrado&amp;query_place_id=ChIJ6au3CgBLH5MRQf1aZEXwWQU</t>
  </si>
  <si>
    <t>Hotel da Ilha</t>
  </si>
  <si>
    <t>Av. Pedro Lazarino, 06 A</t>
  </si>
  <si>
    <t>+55 96 98121-8178</t>
  </si>
  <si>
    <t>https://www.google.com/maps/search/?api=1&amp;query=Hotel%20da%20Ilha&amp;query_place_id=ChIJwwZmr3bhYY0RmV3wx2D8Af4</t>
  </si>
  <si>
    <t>Hotel Dragão do Mar</t>
  </si>
  <si>
    <t>R. Dragão do Mar</t>
  </si>
  <si>
    <t>+55 86 99414-9425</t>
  </si>
  <si>
    <t>https://www.google.com/maps/search/?api=1&amp;query=Hotel%20Drag%C3%A3o%20do%20Mar&amp;query_place_id=ChIJMQqwTqBJxwcRtvYcJLZ532g</t>
  </si>
  <si>
    <t>Hotel goias</t>
  </si>
  <si>
    <t>R. Lázaro Viêira, 122</t>
  </si>
  <si>
    <t>Iporá</t>
  </si>
  <si>
    <t>+55 64 98414-4589</t>
  </si>
  <si>
    <t>https://www.google.com/maps/search/?api=1&amp;query=Hotel%20goias&amp;query_place_id=ChIJDX8g0Ey8ZpMRNvsF1aCGTIk</t>
  </si>
  <si>
    <t>Hotel Imperial Centro</t>
  </si>
  <si>
    <t>Formosa do Oeste</t>
  </si>
  <si>
    <t>https://www.google.com/maps/search/?api=1&amp;query=Hotel%20Imperial%20Centro&amp;query_place_id=ChIJRQM_rzH_8pQRj8T-yxLFCJg</t>
  </si>
  <si>
    <t>Hotel Itália</t>
  </si>
  <si>
    <t>R. Eliziário C. Imperial, 118</t>
  </si>
  <si>
    <t>https://www.google.com/maps/search/?api=1&amp;query=Hotel%20It%C3%A1lia&amp;query_place_id=ChIJTx2TgnpDuQARf9U9MhmpRH8</t>
  </si>
  <si>
    <t>Hotel Morada Nova</t>
  </si>
  <si>
    <t>R. Duque Rabêlo, 1043 - 2 de</t>
  </si>
  <si>
    <t>Morada Nova</t>
  </si>
  <si>
    <t>https://www.google.com/maps/search/?api=1&amp;query=Hotel%20Morada%20Nova&amp;query_place_id=ChIJOagjawDnuwcR2Rhri1j8LkA</t>
  </si>
  <si>
    <t>Hotel Nosso Cantinho</t>
  </si>
  <si>
    <t>Praia do Vai quem Quer - Av. Magalhães Barata, 137</t>
  </si>
  <si>
    <t>+55 91 98523-1732</t>
  </si>
  <si>
    <t>https://www.google.com/maps/search/?api=1&amp;query=Hotel%20Nosso%20Cantinho&amp;query_place_id=ChIJIcZjqGmLpJIRqNQvPKeODs0</t>
  </si>
  <si>
    <t>Hotel Pousada Ribeirao</t>
  </si>
  <si>
    <t>Rua Isaac Martins Barrocas, 73</t>
  </si>
  <si>
    <t>https://www.google.com/maps/search/?api=1&amp;query=Hotel%20Pousada%20Ribeirao&amp;query_place_id=ChIJawtuZOiO9gcRYEEArIbbE6g</t>
  </si>
  <si>
    <t>Hotel Ribeiro</t>
  </si>
  <si>
    <t>próximo ao Auto Posto Ribeiro - BR-364, 1941</t>
  </si>
  <si>
    <t>+55 69 99330-5161</t>
  </si>
  <si>
    <t>https://www.google.com/maps/search/?api=1&amp;query=Hotel%20Ribeiro&amp;query_place_id=ChIJlQG90QBdMpIR-amoYvhqydQ</t>
  </si>
  <si>
    <t>Hotel Sao Fernando</t>
  </si>
  <si>
    <t>https://www.google.com/maps/search/?api=1&amp;query=Hotel%20Sao%20Fernando&amp;query_place_id=ChIJk-3pt6uP9gcR-G2GeSvY32U</t>
  </si>
  <si>
    <t>Hotel são Luís</t>
  </si>
  <si>
    <t>https://www.google.com/maps/search/?api=1&amp;query=Hotel%20s%C3%A3o%20Lu%C3%ADs&amp;query_place_id=ChIJz_ORFsyP9gcRz51gECDO2MU</t>
  </si>
  <si>
    <t>HOTEL TRES PASSOS</t>
  </si>
  <si>
    <t>R. Interna do Aeroporto Salgado Filho</t>
  </si>
  <si>
    <t>https://www.google.com/maps/search/?api=1&amp;query=HOTEL%20TRES%20PASSOS&amp;query_place_id=ChIJAxLJZlZ3GZURsrAYF8XKt20</t>
  </si>
  <si>
    <t>HOTEL VITORIA</t>
  </si>
  <si>
    <t>https://www.google.com/maps/search/?api=1&amp;query=HOTEL%20VITORIA&amp;query_place_id=ChIJJYD4Nf8ltgARxxaW4owadvs</t>
  </si>
  <si>
    <t>hotel/Pousada</t>
  </si>
  <si>
    <t>https://www.google.com/maps/search/?api=1&amp;query=hotel%2FPousada&amp;query_place_id=ChIJKT_4vzcbFgcRcsC8UQfp8_o</t>
  </si>
  <si>
    <t>Hotelzinho Encantado</t>
  </si>
  <si>
    <t>Av. Antares, 632</t>
  </si>
  <si>
    <t>+55 98 3256-8985</t>
  </si>
  <si>
    <t>Instituição educacional</t>
  </si>
  <si>
    <t>https://www.google.com/maps/search/?api=1&amp;query=Hotelzinho%20Encantado&amp;query_place_id=ChIJ20xSWxSO9gcRF7f1yF8AxK0</t>
  </si>
  <si>
    <t>Hotelzinho Infantil Aquarela</t>
  </si>
  <si>
    <t>R. 25 de Março, 127</t>
  </si>
  <si>
    <t>+55 28 99926-8594</t>
  </si>
  <si>
    <t>https://www.google.com/maps/search/?api=1&amp;query=Hotelzinho%20Infantil%20Aquarela&amp;query_place_id=ChIJAy6brypDuQARCKkUnHs3x3w</t>
  </si>
  <si>
    <t>Imana Hostel</t>
  </si>
  <si>
    <t>Servidão Bonifácio da Rosa, 81</t>
  </si>
  <si>
    <t>https://imanahostel.com.br/</t>
  </si>
  <si>
    <t>+55 48 99118-5644</t>
  </si>
  <si>
    <t>https://www.google.com/maps/search/?api=1&amp;query=Imana%20Hostel&amp;query_place_id=ChIJsSHk4BM9J5URCkOHdIvtGn8</t>
  </si>
  <si>
    <t>Jaguar Hostel</t>
  </si>
  <si>
    <t>R. Lauro Cavalcante, 281</t>
  </si>
  <si>
    <t>https://www.google.com/maps/search/?api=1&amp;query=Jaguar%20Hostel&amp;query_place_id=ChIJs8btFXkFbJIRhtT21j4QgZ0</t>
  </si>
  <si>
    <t>Joabe House</t>
  </si>
  <si>
    <t>R. Macunaíma, 494</t>
  </si>
  <si>
    <t>+55 21 96703-9198</t>
  </si>
  <si>
    <t>https://www.google.com/maps/search/?api=1&amp;query=Joabe%20House&amp;query_place_id=ChIJXdkv6_NjmQARhxFP6IJtCc0</t>
  </si>
  <si>
    <t>Juazeiro</t>
  </si>
  <si>
    <t>R. São José, 220</t>
  </si>
  <si>
    <t>https://www.google.com/maps/search/?api=1&amp;query=Juazeiro&amp;query_place_id=ChIJ79KUCwB_oQcRk75jQVjGD8s</t>
  </si>
  <si>
    <t>Julho o</t>
  </si>
  <si>
    <t>R. Rui Limeira Rosal, 490</t>
  </si>
  <si>
    <t>https://www.google.com/maps/search/?api=1&amp;query=Julho%20o&amp;query_place_id=ChIJ-z6KGFCLqQcRPaqLMJFRHJs</t>
  </si>
  <si>
    <t>Kauan sokafofuh</t>
  </si>
  <si>
    <t>R. João Kasdorf</t>
  </si>
  <si>
    <t>https://www.google.com/maps/search/?api=1&amp;query=Kauan%20sokafofuh&amp;query_place_id=ChIJtbACOwD73JQRqiRREr89j08</t>
  </si>
  <si>
    <t>KIT NET K.R</t>
  </si>
  <si>
    <t>Av. José Neiva, 120</t>
  </si>
  <si>
    <t>+55 94 98117-6502</t>
  </si>
  <si>
    <t>https://www.google.com/maps/search/?api=1&amp;query=KIT%20NET%20K.R&amp;query_place_id=ChIJPfH8rhRLH5MRGvcbJ-ZRoQ4</t>
  </si>
  <si>
    <t>Lá casa do Inacito</t>
  </si>
  <si>
    <t>R. Tachi Branco, 115</t>
  </si>
  <si>
    <t>https://www.google.com/maps/search/?api=1&amp;query=L%C3%A1%20casa%20do%20Inacito&amp;query_place_id=ChIJzWi-NmONpJIRjiEwhB2cSUo</t>
  </si>
  <si>
    <t>La Em Ksa Minas Hostel</t>
  </si>
  <si>
    <t>Unnamed Road 55590-000</t>
  </si>
  <si>
    <t>https://www.google.com/maps/search/?api=1&amp;query=La%20Em%20Ksa%20Minas%20Hostel&amp;query_place_id=ChIJe7b2Sf6SqgcR9RGoQJoFL1s</t>
  </si>
  <si>
    <t>Lagoa do carro</t>
  </si>
  <si>
    <t>R. Antonio Francisco da Silva, 170</t>
  </si>
  <si>
    <t>Lagoa do Carro</t>
  </si>
  <si>
    <t>https://www.google.com/maps/search/?api=1&amp;query=Lagoa%20do%20carro&amp;query_place_id=ChIJh0RjcACjqwcRMz9merSRjt8</t>
  </si>
  <si>
    <t>Lar doce lar Guest House</t>
  </si>
  <si>
    <t>Tv. Alm. Wandenkolk, 159</t>
  </si>
  <si>
    <t>+55 91 99264-5233</t>
  </si>
  <si>
    <t>https://www.google.com/maps/search/?api=1&amp;query=Lar%20doce%20lar%20Guest%20House&amp;query_place_id=ChIJqxhPy6KPpJIRDNPUI8p2C5Q</t>
  </si>
  <si>
    <t>Lar Idosos</t>
  </si>
  <si>
    <t>Rua Tenente Ary Tarragô, 1281</t>
  </si>
  <si>
    <t>https://www.google.com/maps/search/?api=1&amp;query=Lar%20Idosos&amp;query_place_id=ChIJhZLSlVl3GZURLXLIsa2X2rk</t>
  </si>
  <si>
    <t>R. Raul Monteiro Valdes, 1495</t>
  </si>
  <si>
    <t>https://www.google.com/maps/search/?api=1&amp;query=Macap%C3%A1&amp;query_place_id=ChIJSfeiZADhYY0RKkUvOnIyy9Q</t>
  </si>
  <si>
    <t>Maestroo Digital</t>
  </si>
  <si>
    <t>Centro de Convenções - Av. das Américas, 7897</t>
  </si>
  <si>
    <t>+55 21 99902-8874</t>
  </si>
  <si>
    <t>https://www.google.com/maps/search/?api=1&amp;query=Maestroo%20Digital&amp;query_place_id=ChIJj958L9LbmwARiSsBdsUoSdw</t>
  </si>
  <si>
    <t>Magno e Eirles Holanda</t>
  </si>
  <si>
    <t>+55 88 99459-6900</t>
  </si>
  <si>
    <t>https://www.google.com/maps/search/?api=1&amp;query=Magno%20e%20Eirles%20Holanda&amp;query_place_id=ChIJjz0z11AxvAcROefDsmLGHhc</t>
  </si>
  <si>
    <t>MAISON HOTEL Petrolina</t>
  </si>
  <si>
    <t>Praça Pio XII, 315</t>
  </si>
  <si>
    <t>https://www.google.com/maps/search/?api=1&amp;query=MAISON%20HOTEL%20Petrolina&amp;query_place_id=ChIJreU_QQdxcwcRM_RF_hzugE8</t>
  </si>
  <si>
    <t>Maloca do Gordo Ramos</t>
  </si>
  <si>
    <t>R. Barão do Amazonas, 1236</t>
  </si>
  <si>
    <t>https://www.google.com/maps/search/?api=1&amp;query=Maloca%20do%20Gordo%20Ramos&amp;query_place_id=ChIJ-ZmDMlN5GZURQNSmcwLFZ9g</t>
  </si>
  <si>
    <t>https://www.google.com/maps/search/?api=1&amp;query=Manaus&amp;query_place_id=ChIJ35bkbgAFbJIR_wMXNZpzsRE</t>
  </si>
  <si>
    <t>Marricota Charmosa</t>
  </si>
  <si>
    <t>R. Fé Em Deus, 120</t>
  </si>
  <si>
    <t>https://www.google.com/maps/search/?api=1&amp;query=Marricota%20Charmosa&amp;query_place_id=ChIJrRXE9p6a9gcRzyOgWRBnBRk</t>
  </si>
  <si>
    <t>meu cantinho</t>
  </si>
  <si>
    <t>Av. Dourados, 36</t>
  </si>
  <si>
    <t>https://www.google.com/maps/search/?api=1&amp;query=meu%20cantinho&amp;query_place_id=ChIJQ9q4L5rnYY0Rxofx49gDxEk</t>
  </si>
  <si>
    <t>Meu Kit Net</t>
  </si>
  <si>
    <t>Av. Visc. de Inhaúma, 902</t>
  </si>
  <si>
    <t>+55 91 98128-9918</t>
  </si>
  <si>
    <t>https://www.google.com/maps/search/?api=1&amp;query=Meu%20Kit%20Net&amp;query_place_id=ChIJQ_mMvGONpJIRqqNJh3_AI9I</t>
  </si>
  <si>
    <t>Mini-flat frente ao Mar em Fortaleza Ceará</t>
  </si>
  <si>
    <t>Av. Vicente de Castro, 4999 - 8º Andar, Apartamento 803</t>
  </si>
  <si>
    <t>+55 85 99207-3454</t>
  </si>
  <si>
    <t>https://www.google.com/maps/search/?api=1&amp;query=Mini-flat%20frente%20ao%20Mar%20em%20Fortaleza%20Cear%C3%A1&amp;query_place_id=ChIJ-60JzOdHxwcRh1VlZ9cEU-w</t>
  </si>
  <si>
    <t>Montserrat Flats</t>
  </si>
  <si>
    <t>R. Seis, 15 - 5</t>
  </si>
  <si>
    <t>Abadiânia</t>
  </si>
  <si>
    <t>+55 62 98255-6648</t>
  </si>
  <si>
    <t>https://www.google.com/maps/search/?api=1&amp;query=Montserrat%20Flats&amp;query_place_id=ChIJg3cadjBVWZMR29er5QeUfF4</t>
  </si>
  <si>
    <t>Morada do Galo</t>
  </si>
  <si>
    <t>R. Dr. Raul Carneiro Filho, 380</t>
  </si>
  <si>
    <t>https://www.google.com/maps/search/?api=1&amp;query=Morada%20do%20Galo&amp;query_place_id=ChIJa3SX59Tl3JQReNUyiR8Mot0</t>
  </si>
  <si>
    <t>Morada Feliz</t>
  </si>
  <si>
    <t>R. Maria Firmina, 4</t>
  </si>
  <si>
    <t>https://www.google.com/maps/search/?api=1&amp;query=Morada%20Feliz&amp;query_place_id=ChIJnR7cfwCP9gcRVr9G_ucmGkg</t>
  </si>
  <si>
    <t>MOTEL BLACK DICK</t>
  </si>
  <si>
    <t>Av. Pres. Vargas, 1064</t>
  </si>
  <si>
    <t>https://www.google.com/maps/search/?api=1&amp;query=MOTEL%20BLACK%20DICK&amp;query_place_id=ChIJscCYZgDhYY0RAf8wZIy2a7s</t>
  </si>
  <si>
    <t>Motel Chivas</t>
  </si>
  <si>
    <t>Av. Lourenço Vieira da Silva &amp;, R. Dezesseis</t>
  </si>
  <si>
    <t>https://www.google.com/maps/search/?api=1&amp;query=Motel%20Chivas&amp;query_place_id=ChIJE7jnoLmb9gcRdfFtFHe_NiI</t>
  </si>
  <si>
    <t>Motel fabricio emanuel</t>
  </si>
  <si>
    <t>Tv. Soares Carneiro</t>
  </si>
  <si>
    <t>+55 91 98140-3891</t>
  </si>
  <si>
    <t>https://www.google.com/maps/search/?api=1&amp;query=Motel%20fabricio%20emanuel&amp;query_place_id=ChIJ21kuhiqPpJIRvCALyYkJiEQ</t>
  </si>
  <si>
    <t>motel miragem</t>
  </si>
  <si>
    <t>av.do trabalhador, num. 1717</t>
  </si>
  <si>
    <t>https://www.google.com/maps/search/?api=1&amp;query=motel%20miragem&amp;query_place_id=ChIJL3eRMQCVoJQRBUnEiOvcHY4</t>
  </si>
  <si>
    <t>Motel Opção</t>
  </si>
  <si>
    <t>https://www.google.com/maps/search/?api=1&amp;query=Motel%20Op%C3%A7%C3%A3o&amp;query_place_id=ChIJTYb_vNsNoZQRfn7WLJiLNkM</t>
  </si>
  <si>
    <t>Motel oron</t>
  </si>
  <si>
    <t>Passagem Abelardo Conduru</t>
  </si>
  <si>
    <t>https://www.google.com/maps/search/?api=1&amp;query=Motel%20oron&amp;query_place_id=ChIJP4-csfKLpJIRf-a7UyOHlDU</t>
  </si>
  <si>
    <t>Motel Wall Street Areinha</t>
  </si>
  <si>
    <t>R. Cinqüenta e Quatro, 18</t>
  </si>
  <si>
    <t>https://www.instagram.com/motelwallstreetareinha?igsh=bm5zNWlzMHR4NXc1&amp;utm_source=qr</t>
  </si>
  <si>
    <t>+55 98 3223-2513</t>
  </si>
  <si>
    <t>https://www.google.com/maps/search/?api=1&amp;query=Motel%20Wall%20Street%20Areinha&amp;query_place_id=ChIJYQB0KIOP9gcRoraR2lRK_iI</t>
  </si>
  <si>
    <t>Mundo Sammys</t>
  </si>
  <si>
    <t>Av. Caubi Sérgio Melo, 915-823</t>
  </si>
  <si>
    <t>https://www.google.com/maps/search/?api=1&amp;query=Mundo%20Sammys&amp;query_place_id=ChIJUZF3t4znYY0RbiP3p0F5jwU</t>
  </si>
  <si>
    <t>Na lata B&amp;B</t>
  </si>
  <si>
    <t>Tv. Alm. Wandenkolk, 664 Altos</t>
  </si>
  <si>
    <t>+55 91 98036-4444</t>
  </si>
  <si>
    <t>https://www.google.com/maps/search/?api=1&amp;query=Na%20lata%20B%26B&amp;query_place_id=ChIJVVUxBJmOpJIRVpzQBQyTlzM</t>
  </si>
  <si>
    <t>Navegantes</t>
  </si>
  <si>
    <t>Rua 2, lote 9, quadra 1, casa 35, Residencial São Jerônimo, Bairro, R. Santa Bárbara</t>
  </si>
  <si>
    <t>https://www.google.com/maps/search/?api=1&amp;query=Navegantes&amp;query_place_id=ChIJhYY0o7ab9gcRI9v1PslMTLc</t>
  </si>
  <si>
    <t>NINHO DO VIAJANTE</t>
  </si>
  <si>
    <t>Nos altos da oficina auto elétrica Gabriel - Rua Santo Antônio Av Principal. N: 46 Q:42 entrada pelo panorama 21 mangueirão</t>
  </si>
  <si>
    <t>+55 91 99202-9537</t>
  </si>
  <si>
    <t>https://www.google.com/maps/search/?api=1&amp;query=NINHO%20DO%20VIAJANTE&amp;query_place_id=ChIJf5nxK42LpJIRC0kbTkpmoxM</t>
  </si>
  <si>
    <t>Nirvana Hostel</t>
  </si>
  <si>
    <t>R. dos Baobás</t>
  </si>
  <si>
    <t>+55 92 98817-1481</t>
  </si>
  <si>
    <t>https://www.google.com/maps/search/?api=1&amp;query=Nirvana%20Hostel&amp;query_place_id=ChIJQfi-efmTqgcRsmrMmRRO5tg</t>
  </si>
  <si>
    <t>Nossa Casa ALUGO SUÍTES BAIA DO SOL.</t>
  </si>
  <si>
    <t>Av. Beira Mar, 194</t>
  </si>
  <si>
    <t>+55 91 98542-3042</t>
  </si>
  <si>
    <t>https://www.google.com/maps/search/?api=1&amp;query=Nossa%20Casa%20ALUGO%20SU%C3%8DTES%20BAIA%20DO%20SOL.&amp;query_place_id=ChIJjYvZleFnpJIRezuWXQCr4jQ</t>
  </si>
  <si>
    <t>Nova friburgo</t>
  </si>
  <si>
    <t>+55 22 99838-1343</t>
  </si>
  <si>
    <t>https://www.google.com/maps/search/?api=1&amp;query=Nova%20friburgo&amp;query_place_id=ChIJA8r_WYX73JQRHBVbHH4phOk</t>
  </si>
  <si>
    <t>o capitão</t>
  </si>
  <si>
    <t>Av. Conselheiro Aguiar, 2034</t>
  </si>
  <si>
    <t>http://hostelrecife.com.br/contato.php</t>
  </si>
  <si>
    <t>+55 81 98786-6080</t>
  </si>
  <si>
    <t>https://www.google.com/maps/search/?api=1&amp;query=o%20capit%C3%A3o&amp;query_place_id=ChIJKTyrYQkfqwcRlfquxcY1paA</t>
  </si>
  <si>
    <t>Ordem Hotelaria</t>
  </si>
  <si>
    <t>R. Alcântara Machado, 36</t>
  </si>
  <si>
    <t>https://www.google.com/maps/search/?api=1&amp;query=Ordem%20Hotelaria&amp;query_place_id=ChIJ7V_Cllt_mQARAIQed3E-WCg</t>
  </si>
  <si>
    <t>OYO Housing Hotel</t>
  </si>
  <si>
    <t>R. Martins de Lima, 109</t>
  </si>
  <si>
    <t>+55 51 98126-6958</t>
  </si>
  <si>
    <t>https://www.google.com/maps/search/?api=1&amp;query=OYO%20Housing%20Hotel&amp;query_place_id=ChIJhbxTcFedGZURBfYkQp7ugm8</t>
  </si>
  <si>
    <t>P Kós Lima e Silva</t>
  </si>
  <si>
    <t>Estr. Velha do Vinhais, 12</t>
  </si>
  <si>
    <t>https://www.google.com/maps/search/?api=1&amp;query=P%20K%C3%B3s%20Lima%20e%20Silva&amp;query_place_id=ChIJTfuN1f6N9gcROqOckgzGwYc</t>
  </si>
  <si>
    <t>Palácio do Estudante</t>
  </si>
  <si>
    <t>R. Presidente Carlos Cavalcanti, 1157</t>
  </si>
  <si>
    <t>https://www.google.com/maps/search/?api=1&amp;query=Pal%C3%A1cio%20do%20Estudante&amp;query_place_id=ChIJ6VDeafTl3JQRtOy2bs2ZDBs</t>
  </si>
  <si>
    <t>Parada da van de mazaguão</t>
  </si>
  <si>
    <t>https://www.google.com/maps/search/?api=1&amp;query=Parada%20da%20van%20de%20mazagu%C3%A3o&amp;query_place_id=ChIJD0RVHYzhYY0RTT_veRcaGR4</t>
  </si>
  <si>
    <t>Passion Hotel</t>
  </si>
  <si>
    <t>https://www.google.com/maps/search/?api=1&amp;query=Passion%20Hotel&amp;query_place_id=ChIJ8brjAQChqwcRRRP7BHL46pY</t>
  </si>
  <si>
    <t>Pesqueiro do Sales</t>
  </si>
  <si>
    <t>https://www.google.com/maps/search/?api=1&amp;query=Pesqueiro%20do%20Sales&amp;query_place_id=ChIJDxxbM8pnb5MR2IgbBmhofuE</t>
  </si>
  <si>
    <t>Ponto G</t>
  </si>
  <si>
    <t>Nossa Sra. de Graças</t>
  </si>
  <si>
    <t>https://www.google.com/maps/search/?api=1&amp;query=Ponto%20G&amp;query_place_id=ChIJy-xtaACRoAcROqDqMdKw69U</t>
  </si>
  <si>
    <t>Ponto Turístico de Macapá e Curiau</t>
  </si>
  <si>
    <t>4WJ2+W9</t>
  </si>
  <si>
    <t>https://www.google.com/maps/search/?api=1&amp;query=Ponto%20Tur%C3%ADstico%20de%20Macap%C3%A1%20e%20Curiau&amp;query_place_id=ChIJccTqJQDvYY0RHJKlSvTpVZA</t>
  </si>
  <si>
    <t>Porto alegre hotel holiday in</t>
  </si>
  <si>
    <t>30°02'33. 51°13'20., R. I, 8</t>
  </si>
  <si>
    <t>https://www.google.com/maps/search/?api=1&amp;query=Porto%20alegre%20hotel%20holiday%20in&amp;query_place_id=ChIJk91jav94GZUReKKHNlPoLGk</t>
  </si>
  <si>
    <t>R. do Tanque, 97</t>
  </si>
  <si>
    <t>https://www.google.com/maps/search/?api=1&amp;query=Pousada&amp;query_place_id=ChIJGX8zklQLFgcR_ME2CiYdkOk</t>
  </si>
  <si>
    <t>Pousada &amp; Hostel Solar das Imbuias</t>
  </si>
  <si>
    <t>Estr. do Holandês</t>
  </si>
  <si>
    <t>Turvo</t>
  </si>
  <si>
    <t>https://www.google.com/maps/search/?api=1&amp;query=Pousada%20%26%20Hostel%20Solar%20das%20Imbuias&amp;query_place_id=ChIJSaJfDunZ7pQRSRNU5cw8mMA</t>
  </si>
  <si>
    <t>Pousada Afro-indígena</t>
  </si>
  <si>
    <t>Alameda sub Tenente Bentes Vai-quem-quer ilha do cotijuba</t>
  </si>
  <si>
    <t>+55 91 98489-3156</t>
  </si>
  <si>
    <t>https://www.google.com/maps/search/?api=1&amp;query=Pousada%20Afro-ind%C3%ADgena&amp;query_place_id=ChIJ_eamLqxvpJIRHmcz1Zq-tEs</t>
  </si>
  <si>
    <t>pousada AMORE MIO</t>
  </si>
  <si>
    <t>ilha de cotijuba</t>
  </si>
  <si>
    <t>https://www.google.com/maps/search/?api=1&amp;query=pousada%20AMORE%20MIO&amp;query_place_id=ChIJ_dMm-MJvpJIRQ5aPVrnod7A</t>
  </si>
  <si>
    <t>Pousada Bangua</t>
  </si>
  <si>
    <t>https://www.google.com/maps/search/?api=1&amp;query=Pousada%20Bangua&amp;query_place_id=ChIJbTlpz_N_RZMRn3JyBQ7ncMY</t>
  </si>
  <si>
    <t>POUSADA CANTO DOS PÁSSAROS</t>
  </si>
  <si>
    <t>Aldeia</t>
  </si>
  <si>
    <t>+55 92 98521-2750</t>
  </si>
  <si>
    <t>https://www.google.com/maps/search/?api=1&amp;query=POUSADA%20CANTO%20DOS%20P%C3%81SSAROS&amp;query_place_id=ChIJOS0lsEdXbJIRwKIdl9_JEF8</t>
  </si>
  <si>
    <t>Pousada Casa de Praia</t>
  </si>
  <si>
    <t>Av. Atlântica, 636</t>
  </si>
  <si>
    <t>https://www.google.com/maps/search/?api=1&amp;query=Pousada%20Casa%20de%20Praia&amp;query_place_id=ChIJu-tuGACT9gcR6zaHFuFMhYI</t>
  </si>
  <si>
    <t>Pousada Celina, Celina/Alegre-ES</t>
  </si>
  <si>
    <t>Anexo ao Auto Posto Celina - BR-482, S/N</t>
  </si>
  <si>
    <t>Alegre</t>
  </si>
  <si>
    <t>+55 28 99946-3243</t>
  </si>
  <si>
    <t>https://www.google.com/maps/search/?api=1&amp;query=Pousada%20Celina%2C%20Celina%2FAlegre-ES&amp;query_place_id=ChIJDwTRaTrruwARKiuDAsiuH6I</t>
  </si>
  <si>
    <t>Pousada Central</t>
  </si>
  <si>
    <t>R. Floresta, 28</t>
  </si>
  <si>
    <t>Jatobá</t>
  </si>
  <si>
    <t>+55 87 98159-5754</t>
  </si>
  <si>
    <t>https://www.google.com/maps/search/?api=1&amp;query=Pousada%20Central&amp;query_place_id=ChIJhTRKn7oVCQcRI7eijhJl-B0</t>
  </si>
  <si>
    <t>Pousada central</t>
  </si>
  <si>
    <t>Av. Dom Lino, 1130</t>
  </si>
  <si>
    <t>https://www.google.com/maps/search/?api=1&amp;query=Pousada%20central&amp;query_place_id=ChIJdYpLGgBJxwcR67G7Jl9WEto</t>
  </si>
  <si>
    <t>Pousada Chão de estrelas</t>
  </si>
  <si>
    <t>Tv. Eurico Romariz, 202</t>
  </si>
  <si>
    <t>https://www.google.com/maps/search/?api=1&amp;query=Pousada%20Ch%C3%A3o%20de%20estrelas&amp;query_place_id=ChIJxSwpOfoVpJIR02H2PASCMIU</t>
  </si>
  <si>
    <t>Pousada Costa Netto</t>
  </si>
  <si>
    <t>Tv. Teopompo Neri</t>
  </si>
  <si>
    <t>Afuá</t>
  </si>
  <si>
    <t>https://www.google.com/maps/search/?api=1&amp;query=Pousada%20Costa%20Netto&amp;query_place_id=ChIJM1Tl13zDn5IRacfOweJlwaU</t>
  </si>
  <si>
    <t>Pousada Crescer</t>
  </si>
  <si>
    <t>R. Guaçuí, 06</t>
  </si>
  <si>
    <t>Pres. Kennedy</t>
  </si>
  <si>
    <t>+55 28 3535-5007</t>
  </si>
  <si>
    <t>https://www.google.com/maps/search/?api=1&amp;query=Pousada%20Crescer&amp;query_place_id=ChIJsd5Fsd7JvgARc85J8YIkjHM</t>
  </si>
  <si>
    <t>Pousada Cristã - Anexo</t>
  </si>
  <si>
    <t>R. Padre Roma, 688</t>
  </si>
  <si>
    <t>+55 81 3038-1763</t>
  </si>
  <si>
    <t>https://www.google.com/maps/search/?api=1&amp;query=Pousada%20Crist%C3%A3%20-%20Anexo&amp;query_place_id=ChIJ-f_vrqsZqwcRWQMSNjtiilk</t>
  </si>
  <si>
    <t>Pousada Da Dona Maria</t>
  </si>
  <si>
    <t>R. Jardim Adelaide</t>
  </si>
  <si>
    <t>+55 91 98046-0520</t>
  </si>
  <si>
    <t>https://www.google.com/maps/search/?api=1&amp;query=Pousada%20Da%20Dona%20Maria&amp;query_place_id=ChIJj36GcZkVpJIRku68AG0KKSM</t>
  </si>
  <si>
    <t>Pousada da naza</t>
  </si>
  <si>
    <t>R. da Pratinha, 338</t>
  </si>
  <si>
    <t>+55 91 98943-1121</t>
  </si>
  <si>
    <t>https://www.google.com/maps/search/?api=1&amp;query=Pousada%20da%20naza&amp;query_place_id=ChIJm9ewtYJhpJIRbO7jXuGAW0c</t>
  </si>
  <si>
    <t>Pousada da Villa - São Jorge/GO</t>
  </si>
  <si>
    <t>Rua 10 Quadra 10 Lote 04 São Jorge I</t>
  </si>
  <si>
    <t>+55 61 98406-4032</t>
  </si>
  <si>
    <t>https://www.google.com/maps/search/?api=1&amp;query=Pousada%20da%20Villa%20-%20S%C3%A3o%20Jorge%2FGO&amp;query_place_id=ChIJQ_gTfNB_RZMRimMYnd0Lxyg</t>
  </si>
  <si>
    <t>POUSADA DEOLINDA</t>
  </si>
  <si>
    <t>Próximo a - R. Canuarama, 12</t>
  </si>
  <si>
    <t>https://www.google.com/maps/search/?api=1&amp;query=POUSADA%20DEOLINDA&amp;query_place_id=ChIJgWG8ynUZbJIR0FbJ0bT9YFU</t>
  </si>
  <si>
    <t>Pousada do David</t>
  </si>
  <si>
    <t>R. Novo Horizonte</t>
  </si>
  <si>
    <t>https://www.google.com/maps/search/?api=1&amp;query=Pousada%20do%20David&amp;query_place_id=ChIJ25kidwB3GZURfoAzn2AxgVc</t>
  </si>
  <si>
    <t>Pousada do reggae</t>
  </si>
  <si>
    <t>R. Natal do Murubira, 156</t>
  </si>
  <si>
    <t>https://www.google.com/maps/search/?api=1&amp;query=Pousada%20do%20reggae&amp;query_place_id=ChIJVf1KQAAVpJIROhN-qATlATE</t>
  </si>
  <si>
    <t>Pousada Elizondo 3</t>
  </si>
  <si>
    <t>Passagem Dr. Dionísio Bentes, 225</t>
  </si>
  <si>
    <t>+55 91 99291-8334</t>
  </si>
  <si>
    <t>https://www.google.com/maps/search/?api=1&amp;query=Pousada%20Elizondo%203&amp;query_place_id=ChIJ7cXdqymLpJIRzvoo7BOQi1U</t>
  </si>
  <si>
    <t>Pousada Esplanada</t>
  </si>
  <si>
    <t>R. do Alvo, 38</t>
  </si>
  <si>
    <t>https://www.instagram.com/pousada_esplanada?igsh=MXB4cTAyYjVuemcxMQ==&amp;utm_source=qr</t>
  </si>
  <si>
    <t>+55 71 99189-2224</t>
  </si>
  <si>
    <t>https://www.google.com/maps/search/?api=1&amp;query=Pousada%20Esplanada&amp;query_place_id=ChIJj7hheqQFFgcRaT-zCE4q6Gg</t>
  </si>
  <si>
    <t>Pousada Estelar</t>
  </si>
  <si>
    <t>Fazenda Raizama chácara pousada estelar</t>
  </si>
  <si>
    <t>+55 61 99100-9010</t>
  </si>
  <si>
    <t>https://www.google.com/maps/search/?api=1&amp;query=Pousada%20Estelar&amp;query_place_id=ChIJAeGDo58JRZMR1jjZxYB7ck8</t>
  </si>
  <si>
    <t>Pousada Familiar</t>
  </si>
  <si>
    <t>R. Joao Correia Ventura, 9</t>
  </si>
  <si>
    <t>Poção</t>
  </si>
  <si>
    <t>https://www.google.com/maps/search/?api=1&amp;query=Pousada%20Familiar&amp;query_place_id=ChIJeaV4bwBJqAcR0CXViNqOKtI</t>
  </si>
  <si>
    <t>Pousada Fazendinha</t>
  </si>
  <si>
    <t>+55 92 99183-5280</t>
  </si>
  <si>
    <t>https://www.google.com/maps/search/?api=1&amp;query=Pousada%20Fazendinha&amp;query_place_id=ChIJ2259V7UbbJIRIPXwrKB4QLU</t>
  </si>
  <si>
    <t>Pousada Fẽnix</t>
  </si>
  <si>
    <t>Av. dos Franceses</t>
  </si>
  <si>
    <t>https://www.google.com/maps/search/?api=1&amp;query=Pousada%20F%E1%BA%BDnix&amp;query_place_id=ChIJ4Svr37KP9gcRed3kb5xUD6Q</t>
  </si>
  <si>
    <t>Pousada Flor de Maio</t>
  </si>
  <si>
    <t>Rua, R. São Jorge, 26 - 12 Qd 06 lote</t>
  </si>
  <si>
    <t>+55 62 99693-1497</t>
  </si>
  <si>
    <t>https://www.google.com/maps/search/?api=1&amp;query=Pousada%20Flor%20de%20Maio&amp;query_place_id=ChIJL9D0qHh_RZMRbAo1M7j2G7A</t>
  </si>
  <si>
    <t>Pousada Flores do Rio Mar</t>
  </si>
  <si>
    <t>Passagem Mário Ribeiro, 60</t>
  </si>
  <si>
    <t>+55 91 98100-0515</t>
  </si>
  <si>
    <t>https://www.google.com/maps/search/?api=1&amp;query=Pousada%20Flores%20do%20Rio%20Mar&amp;query_place_id=ChIJxZmdJpgVpJIRX_B5DZU1ksE</t>
  </si>
  <si>
    <t>Pousada Garden Hostel</t>
  </si>
  <si>
    <t>R. São Judas, 115</t>
  </si>
  <si>
    <t>+55 96 98148-1229</t>
  </si>
  <si>
    <t>https://www.google.com/maps/search/?api=1&amp;query=Pousada%20Garden%20Hostel&amp;query_place_id=ChIJFTameYLjYY0Rgy58Kp2kSG4</t>
  </si>
  <si>
    <t>Pousada J P</t>
  </si>
  <si>
    <t>Tv. Das Acacias, 200</t>
  </si>
  <si>
    <t>https://www.google.com/maps/search/?api=1&amp;query=Pousada%20J%20P&amp;query_place_id=ChIJ-52vJgBnpJIRHCj7tWtAkSM</t>
  </si>
  <si>
    <t>Pousada J&amp;F</t>
  </si>
  <si>
    <t>R. Mãe Naninha, 62</t>
  </si>
  <si>
    <t>Posse</t>
  </si>
  <si>
    <t>https://www.google.com/maps/search/?api=1&amp;query=Pousada%20J%26F&amp;query_place_id=ChIJLSkmwWdtTpMRFOK6-HgDTGE</t>
  </si>
  <si>
    <t>Pousada Laico - Praia Funda - Cotijuba</t>
  </si>
  <si>
    <t>R. da Praia Funda, 1095</t>
  </si>
  <si>
    <t>+55 91 98133-3775</t>
  </si>
  <si>
    <t>https://www.google.com/maps/search/?api=1&amp;query=Pousada%20Laico%20-%20Praia%20Funda%20-%20Cotijuba&amp;query_place_id=ChIJT5_ss7dxpJIRdi2A9c2RnUY</t>
  </si>
  <si>
    <t>Pousada leão dourado</t>
  </si>
  <si>
    <t>Fica por trás do shopping da, Av. Conde da Boa Vista</t>
  </si>
  <si>
    <t>https://www.google.com/maps/search/?api=1&amp;query=Pousada%20le%C3%A3o%20dourado&amp;query_place_id=ChIJ9-JlW7oZqwcR3YeHsLQ1TQ8</t>
  </si>
  <si>
    <t>Pousada Liberdade PMVS</t>
  </si>
  <si>
    <t>WMQ2+3R</t>
  </si>
  <si>
    <t>https://www.google.com/maps/search/?api=1&amp;query=Pousada%20Liberdade%20PMVS&amp;query_place_id=ChIJc4gA5Zk9pJIRuFm6NYsoJrw</t>
  </si>
  <si>
    <t>Pousada líder</t>
  </si>
  <si>
    <t>R. dos Professores</t>
  </si>
  <si>
    <t>+55 62 99900-5167</t>
  </si>
  <si>
    <t>https://www.google.com/maps/search/?api=1&amp;query=Pousada%20l%C3%ADder&amp;query_place_id=ChIJz5Av3kuzTpMR6rPd7TVYf3M</t>
  </si>
  <si>
    <t>Pousada lua &amp; sol</t>
  </si>
  <si>
    <t>R. do Egito</t>
  </si>
  <si>
    <t>+55 98 3238-2706</t>
  </si>
  <si>
    <t>https://www.google.com/maps/search/?api=1&amp;query=Pousada%20lua%20%26%20sol&amp;query_place_id=ChIJ99pHbHKP9gcRbv8B0Uau-zo</t>
  </si>
  <si>
    <t>Pousada Lualfax</t>
  </si>
  <si>
    <t>Al Ricardo Tavares</t>
  </si>
  <si>
    <t>+55 91 98145-4134</t>
  </si>
  <si>
    <t>https://www.google.com/maps/search/?api=1&amp;query=Pousada%20Lualfax&amp;query_place_id=ChIJezyHd4M9pJIRQLSKY5pmZSk</t>
  </si>
  <si>
    <t>Pousada Morro de São Paulo</t>
  </si>
  <si>
    <t>Praça da Sé, 24</t>
  </si>
  <si>
    <t>https://www.google.com/maps/search/?api=1&amp;query=Pousada%20Morro%20de%20S%C3%A3o%20Paulo&amp;query_place_id=ChIJNyY8QW4FFgcRFDMEcMXPo74</t>
  </si>
  <si>
    <t>POUSADA NOVO HORIZONTE</t>
  </si>
  <si>
    <t>Av. Salvador, 632</t>
  </si>
  <si>
    <t>Pedro Canário</t>
  </si>
  <si>
    <t>https://www.google.com/maps/search/?api=1&amp;query=POUSADA%20NOVO%20HORIZONTE&amp;query_place_id=ChIJBc-cibSBygAR7ORhUuQFkfc</t>
  </si>
  <si>
    <t>Pousada Popular</t>
  </si>
  <si>
    <t>266,, R. Nascimento Morais</t>
  </si>
  <si>
    <t>+55 98 98486-8147</t>
  </si>
  <si>
    <t>https://www.google.com/maps/search/?api=1&amp;query=Pousada%20Popular&amp;query_place_id=ChIJpQbelqGP9gcR0uXq0fcjfWI</t>
  </si>
  <si>
    <t>pousada por do sol</t>
  </si>
  <si>
    <t>pousada flutuante - Estr. Linha do Ibama</t>
  </si>
  <si>
    <t>https://www.instagram.com/pousada_flutuante_por_do_sol?utm_source=ig_web_button_share_sheet&amp;igsh=ZDNlZDc0MzIxNw==</t>
  </si>
  <si>
    <t>+55 69 99986-9889</t>
  </si>
  <si>
    <t>https://www.google.com/maps/search/?api=1&amp;query=pousada%20por%20do%20sol&amp;query_place_id=ChIJq5O7tk5hLZIREU-ocKV7D70</t>
  </si>
  <si>
    <t>Pousada Princesa</t>
  </si>
  <si>
    <t>R. Portão da Piedade, 33</t>
  </si>
  <si>
    <t>https://www.google.com/maps/search/?api=1&amp;query=Pousada%20Princesa&amp;query_place_id=ChIJW9wYJe0EFgcRRaZYgXsKNLI</t>
  </si>
  <si>
    <t>Pousada Recando Da Ilha</t>
  </si>
  <si>
    <t>R. Variante</t>
  </si>
  <si>
    <t>Acomodação</t>
  </si>
  <si>
    <t>https://www.google.com/maps/search/?api=1&amp;query=Pousada%20Recando%20Da%20Ilha&amp;query_place_id=ChIJV57hGrIVpJIROXiIo3dnUC4</t>
  </si>
  <si>
    <t>Pousada Recanto</t>
  </si>
  <si>
    <t>Av. Silvino Ferreira, 104</t>
  </si>
  <si>
    <t>+55 62 99655-7826</t>
  </si>
  <si>
    <t>https://www.google.com/maps/search/?api=1&amp;query=Pousada%20Recanto&amp;query_place_id=ChIJjZqe1aWLRZMRdOTfmOriqHM</t>
  </si>
  <si>
    <t>Pousada RETIRO AMAZONICO</t>
  </si>
  <si>
    <t>Praia do vai quem quer</t>
  </si>
  <si>
    <t>+55 91 98425-9790</t>
  </si>
  <si>
    <t>https://www.google.com/maps/search/?api=1&amp;query=Pousada%20RETIRO%20AMAZONICO&amp;query_place_id=ChIJ5-cqsuJvpJIR5f9KsLsECDE</t>
  </si>
  <si>
    <t>Pousada Rio Mar</t>
  </si>
  <si>
    <t>R. das Oliveiras, 12</t>
  </si>
  <si>
    <t>+55 81 97337-7436</t>
  </si>
  <si>
    <t>https://www.google.com/maps/search/?api=1&amp;query=Pousada%20Rio%20Mar&amp;query_place_id=ChIJiVqPNtZdqwcRMJi4xXxoXMA</t>
  </si>
  <si>
    <t>Pousada Rudá</t>
  </si>
  <si>
    <t>R. Pernambuco, 625</t>
  </si>
  <si>
    <t>Campo Alegre de Goiás</t>
  </si>
  <si>
    <t>https://www.google.com/maps/search/?api=1&amp;query=Pousada%20Rud%C3%A1&amp;query_place_id=ChIJFx8PYwC3p5QR_nWg9MvFQfI</t>
  </si>
  <si>
    <t>Pousada social</t>
  </si>
  <si>
    <t>R. Conceição, 299</t>
  </si>
  <si>
    <t>https://www.google.com/maps/search/?api=1&amp;query=Pousada%20social&amp;query_place_id=ChIJBcp4pcF_oQcRSKMW1B2m5CA</t>
  </si>
  <si>
    <t>PousadaRecantoDoRioClaro</t>
  </si>
  <si>
    <t>Av. Rio Claro, 344-456</t>
  </si>
  <si>
    <t>Jaupaci</t>
  </si>
  <si>
    <t>+55 63 99209-3107</t>
  </si>
  <si>
    <t>https://www.google.com/maps/search/?api=1&amp;query=PousadaRecantoDoRioClaro&amp;query_place_id=ChIJA6uyBADzZpMR3iraZF1pOvY</t>
  </si>
  <si>
    <t>Rancho araras</t>
  </si>
  <si>
    <t>https://www.google.com/maps/search/?api=1&amp;query=Rancho%20araras&amp;query_place_id=ChIJGTstOwqPZZMRa5Fkr7N89Eo</t>
  </si>
  <si>
    <t>Rancho C.A</t>
  </si>
  <si>
    <t>52X8+H7</t>
  </si>
  <si>
    <t>https://www.google.com/maps/search/?api=1&amp;query=Rancho%20C.A&amp;query_place_id=ChIJ21F8AQAhXpMRaTCt02-RSBM</t>
  </si>
  <si>
    <t>Rancho cantinho guerreiro Araguaia</t>
  </si>
  <si>
    <t>https://www.google.com/maps/search/?api=1&amp;query=Rancho%20cantinho%20guerreiro%20Araguaia&amp;query_place_id=ChIJAZrSMmRhb5MRohWFPiiYJ84</t>
  </si>
  <si>
    <t>Rancho do Alexandre e Tânia</t>
  </si>
  <si>
    <t>https://www.google.com/maps/search/?api=1&amp;query=Rancho%20do%20Alexandre%20e%20T%C3%A2nia&amp;query_place_id=ChIJ7Tty1o9hb5MRVfWEd-Zhy3I</t>
  </si>
  <si>
    <t>Rancho dos Lourenço</t>
  </si>
  <si>
    <t>C6PV+WW</t>
  </si>
  <si>
    <t>https://www.google.com/maps/search/?api=1&amp;query=Rancho%20dos%20Louren%C3%A7o&amp;query_place_id=ChIJ1TUBPvxhb5MRCcf1RMPIpYw</t>
  </si>
  <si>
    <t>Rancho e Pouzada Gralha Azul</t>
  </si>
  <si>
    <t>https://www.google.com/maps/search/?api=1&amp;query=Rancho%20e%20Pouzada%20Gralha%20Azul&amp;query_place_id=ChIJiRB2TR3BWJIR61u74M51raY</t>
  </si>
  <si>
    <t>Rancho Totontim</t>
  </si>
  <si>
    <t>https://www.google.com/maps/search/?api=1&amp;query=Rancho%20Totontim&amp;query_place_id=ChIJN6iHu0xhb5MRKo_ZDIXZWtw</t>
  </si>
  <si>
    <t>rbnb</t>
  </si>
  <si>
    <t>Condomínio do Edifício Victor III - Tv. 14 de Março, 1376</t>
  </si>
  <si>
    <t>https://www.google.com/maps/search/?api=1&amp;query=rbnb&amp;query_place_id=ChIJMduL5umPpJIRB6z5llnREwc</t>
  </si>
  <si>
    <t>Recanto Della Befana</t>
  </si>
  <si>
    <t>R. Pouso Alto, 46</t>
  </si>
  <si>
    <t>https://www.google.com/maps/search/?api=1&amp;query=Recanto%20Della%20Befana&amp;query_place_id=ChIJ_UQcOTl_RZMRoOq2VHZCsqY</t>
  </si>
  <si>
    <t>Recanto Sousa</t>
  </si>
  <si>
    <t>+55 98 99159-3503</t>
  </si>
  <si>
    <t>https://www.google.com/maps/search/?api=1&amp;query=Recanto%20Sousa&amp;query_place_id=ChIJZ6Kk85Sd9gcR_EcY1v7JVcU</t>
  </si>
  <si>
    <t>Recife Bed &amp; Breakfast</t>
  </si>
  <si>
    <t>R. Rosângela Carneiro da Cunha Wanderley, 140</t>
  </si>
  <si>
    <t>+55 81 3094-1126</t>
  </si>
  <si>
    <t>https://www.google.com/maps/search/?api=1&amp;query=Recife%20Bed%20%26%20Breakfast&amp;query_place_id=ChIJoZjyWwnhqgcRHHBRgt5MnOI</t>
  </si>
  <si>
    <t>Refúgio das Montanhas</t>
  </si>
  <si>
    <t>ES-375, km 10 - Princesa/rodeio</t>
  </si>
  <si>
    <t>Rio Novo do Sul</t>
  </si>
  <si>
    <t>https://instagram.com/recantodasmontanhas?igshid=YmMyMTA2M2Y=</t>
  </si>
  <si>
    <t>+55 28 99917-1987</t>
  </si>
  <si>
    <t>https://www.google.com/maps/search/?api=1&amp;query=Ref%C3%BAgio%20das%20Montanhas&amp;query_place_id=ChIJ6UFJseINuQARRkCs93FnmgI</t>
  </si>
  <si>
    <t>República da Val</t>
  </si>
  <si>
    <t>R. Ferreira Cantão, 243</t>
  </si>
  <si>
    <t>+55 91 98307-1616</t>
  </si>
  <si>
    <t>https://www.google.com/maps/search/?api=1&amp;query=Rep%C3%BAblica%20da%20Val&amp;query_place_id=ChIJD1U0sHyPpJIRPA17LnU7h_U</t>
  </si>
  <si>
    <t>REPÚBLICA HOSTEL</t>
  </si>
  <si>
    <t>R. Tiradentes, 23</t>
  </si>
  <si>
    <t>+55 91 98336-4977</t>
  </si>
  <si>
    <t>https://www.google.com/maps/search/?api=1&amp;query=REP%C3%9ABLICA%20HOSTEL&amp;query_place_id=ChIJd3HThXaPpJIR-C44kktWaZg</t>
  </si>
  <si>
    <t>Repúlblica Dumont</t>
  </si>
  <si>
    <t>R. Cmte. Paulo Lasmar, 755</t>
  </si>
  <si>
    <t>+55 92 99227-1056</t>
  </si>
  <si>
    <t>https://www.google.com/maps/search/?api=1&amp;query=Rep%C3%BAlblica%20Dumont&amp;query_place_id=ChIJb2MQJZkQbJIR2XEskAO4uec</t>
  </si>
  <si>
    <t>Residencia L Matheus</t>
  </si>
  <si>
    <t>3W32+FG</t>
  </si>
  <si>
    <t>https://www.google.com/maps/search/?api=1&amp;query=Residencia%20L%20Matheus&amp;query_place_id=ChIJR81bRwDjYY0RMJxUNPT0Rbc</t>
  </si>
  <si>
    <t>Rio Azul Jungle Lodge</t>
  </si>
  <si>
    <t>Estrada Rio Azul, km 30</t>
  </si>
  <si>
    <t>https://rioazuljunglelodge.com.br/</t>
  </si>
  <si>
    <t>+55 66 99212-9671</t>
  </si>
  <si>
    <t>https://www.google.com/maps/search/?api=1&amp;query=Rio%20Azul%20Jungle%20Lodge&amp;query_place_id=ChIJx0yqJkvvqpMR3vmRx5EVogs</t>
  </si>
  <si>
    <t>R. Silva Ramos, 41</t>
  </si>
  <si>
    <t>https://www.google.com/maps/search/?api=1&amp;query=R%C3%ADver%20Jungle%20Hot%C3%A9is%20Ltda&amp;query_place_id=ChIJc7ss714FbJIRYdItZwXURXU</t>
  </si>
  <si>
    <t>RondoHotel</t>
  </si>
  <si>
    <t>R. Suruí, 2746</t>
  </si>
  <si>
    <t>Espigão D'Oeste</t>
  </si>
  <si>
    <t>https://www.google.com/maps/search/?api=1&amp;query=RondoHotel&amp;query_place_id=ChIJH1L2XW_Bt5MRNX9m6repCzQ</t>
  </si>
  <si>
    <t>Rota do Sol Porto Rico</t>
  </si>
  <si>
    <t>R. das Palmeiras, 258</t>
  </si>
  <si>
    <t>Porto Rico</t>
  </si>
  <si>
    <t>+55 44 99712-3357</t>
  </si>
  <si>
    <t>https://www.google.com/maps/search/?api=1&amp;query=Rota%20do%20Sol%20Porto%20Rico&amp;query_place_id=ChIJHwEDGACxjZQRUuyqggWvAKI</t>
  </si>
  <si>
    <t>rua conde de lages</t>
  </si>
  <si>
    <t>R. do Rezende, 35</t>
  </si>
  <si>
    <t>https://www.google.com/maps/search/?api=1&amp;query=rua%20conde%20de%20lages&amp;query_place_id=ChIJGyZzWeZ_mQARjATxcwvVa8c</t>
  </si>
  <si>
    <t>Sabiá Suítes</t>
  </si>
  <si>
    <t>Viela C</t>
  </si>
  <si>
    <t>+55 62 98252-1054</t>
  </si>
  <si>
    <t>https://www.google.com/maps/search/?api=1&amp;query=Sabi%C3%A1%20Su%C3%ADtes&amp;query_place_id=ChIJKf9ucZYLRZMRWLEYXMV-M8E</t>
  </si>
  <si>
    <t>São Januário rua Roberto dinamite</t>
  </si>
  <si>
    <t>https://www.google.com/maps/search/?api=1&amp;query=S%C3%A3o%20Janu%C3%A1rio%20rua%20Roberto%20dinamite&amp;query_place_id=ChIJf8jzGQB_mQARtvC7DzRlBDY</t>
  </si>
  <si>
    <t>São Paulo</t>
  </si>
  <si>
    <t>Av. Quatro, 11</t>
  </si>
  <si>
    <t>https://www.google.com/maps/search/?api=1&amp;query=S%C3%A3o%20Paulo&amp;query_place_id=ChIJp79ragCP9gcR9cSwGwC5nn0</t>
  </si>
  <si>
    <t>Sereia Hostel</t>
  </si>
  <si>
    <t>Setor4 lote5 quadra31, Enseada dos corais, cabo de santo agostinho, PE Brasil - Avenida das sereias, 69 enseada dos corais cabo de santo agostinho</t>
  </si>
  <si>
    <t>+55 81 98229-3974</t>
  </si>
  <si>
    <t>https://www.google.com/maps/search/?api=1&amp;query=Sereia%20Hostel&amp;query_place_id=ChIJ-Q9xkLbvqgcRoK8GUM-ljII</t>
  </si>
  <si>
    <t>Sergel Serviços Gerais</t>
  </si>
  <si>
    <t>Av. Guajajaras, 1000</t>
  </si>
  <si>
    <t>+55 98 2107-2000</t>
  </si>
  <si>
    <t>https://www.google.com/maps/search/?api=1&amp;query=Sergel%20Servi%C3%A7os%20Gerais&amp;query_place_id=ChIJc6lLVHOQ9gcRSdOvL-G6zIw</t>
  </si>
  <si>
    <t>Seu lar fora de casa/ apartamentos por temporada</t>
  </si>
  <si>
    <t>Tv. Lomas Valentinas, 25</t>
  </si>
  <si>
    <t>+55 91 98605-3067</t>
  </si>
  <si>
    <t>https://www.google.com/maps/search/?api=1&amp;query=Seu%20lar%20fora%20de%20casa%2F%20apartamentos%20por%20temporada&amp;query_place_id=ChIJXUMfGE6LpJIRM3erpRhcg90</t>
  </si>
  <si>
    <t>Sítio Aconchego da Gorda</t>
  </si>
  <si>
    <t>Rua da Horta</t>
  </si>
  <si>
    <t>+55 98 98875-6949</t>
  </si>
  <si>
    <t>https://www.google.com/maps/search/?api=1&amp;query=S%C3%ADtio%20Aconchego%20da%20Gorda&amp;query_place_id=ChIJsZ6ESNqd9gcRv982p5PCVjs</t>
  </si>
  <si>
    <t>Sitio Dois Corações</t>
  </si>
  <si>
    <t>Rua das Hortas, S/N, Vila Coquilho, 2</t>
  </si>
  <si>
    <t>https://www.google.com/maps/search/?api=1&amp;query=Sitio%20Dois%20Cora%C3%A7%C3%B5es&amp;query_place_id=ChIJK387LgCd9gcRYYk36bJq-ao</t>
  </si>
  <si>
    <t>Sítio Dom Luís</t>
  </si>
  <si>
    <t>Rua do campo novo</t>
  </si>
  <si>
    <t>https://www.google.com/maps/search/?api=1&amp;query=S%C3%ADtio%20Dom%20Lu%C3%ADs&amp;query_place_id=ChIJb8-QPwCd9gcRLWKWEONHAXk</t>
  </si>
  <si>
    <t>Sítio Lucas</t>
  </si>
  <si>
    <t>https://www.google.com/maps/search/?api=1&amp;query=S%C3%ADtio%20Lucas&amp;query_place_id=ChIJESVCs0Od9gcRvOSQ3pynuAA</t>
  </si>
  <si>
    <t>Sítio Paraíso</t>
  </si>
  <si>
    <t>8P6W+R2</t>
  </si>
  <si>
    <t>https://www.google.com/maps/search/?api=1&amp;query=S%C3%ADtio%20Para%C3%ADso&amp;query_place_id=ChIJ89O2AwAp9AcRhRMKou6GWik</t>
  </si>
  <si>
    <t>Sítio Santa Fé</t>
  </si>
  <si>
    <t>Rod. Gov. Miguel Arraes de Alencar, 37-51</t>
  </si>
  <si>
    <t>Passira</t>
  </si>
  <si>
    <t>+55 81 97302-3616</t>
  </si>
  <si>
    <t>https://www.google.com/maps/search/?api=1&amp;query=S%C3%ADtio%20Santa%20F%C3%A9&amp;query_place_id=ChIJg89m7o21qwcRYMoiIgLyvVg</t>
  </si>
  <si>
    <t>Snob Motel - São Cristóvão</t>
  </si>
  <si>
    <t>Tv. Paulo VI</t>
  </si>
  <si>
    <t>http://instagram.com/snobsaocristovao</t>
  </si>
  <si>
    <t>+55 98 98428-9113</t>
  </si>
  <si>
    <t>https://www.google.com/maps/search/?api=1&amp;query=Snob%20Motel%20-%20S%C3%A3o%20Crist%C3%B3v%C3%A3o&amp;query_place_id=ChIJPbUxW_-b9gcRsK-03ek4gDI</t>
  </si>
  <si>
    <t>Solar dos Paes de lira - Farol - Mosqueiro.</t>
  </si>
  <si>
    <t>R. Carlos Queirós</t>
  </si>
  <si>
    <t>https://www.google.com/maps/search/?api=1&amp;query=Solar%20dos%20Paes%20de%20lira%20-%20Farol%20-%20Mosqueiro.&amp;query_place_id=ChIJJUvQ9eQVpJIRoN0a4-bLQE0</t>
  </si>
  <si>
    <t>Sonho Recreativo Sonho Meu</t>
  </si>
  <si>
    <t>Ibaiti</t>
  </si>
  <si>
    <t>https://www.google.com/maps/search/?api=1&amp;query=Sonho%20Recreativo%20Sonho%20Meu&amp;query_place_id=ChIJzS47YgAR6pQRO9eKFSpqO68</t>
  </si>
  <si>
    <t>sophia</t>
  </si>
  <si>
    <t>+55 91 98459-6657</t>
  </si>
  <si>
    <t>https://www.google.com/maps/search/?api=1&amp;query=sophia&amp;query_place_id=ChIJwd8ZFO2PpJIRe4Cm6MwA2EA</t>
  </si>
  <si>
    <t>Suíte Lavanda</t>
  </si>
  <si>
    <t>R. Clara Endlich, 25</t>
  </si>
  <si>
    <t>https://www.google.com/maps/search/?api=1&amp;query=Su%C3%ADte%20Lavanda&amp;query_place_id=ChIJA9xTOACzuQARRCSlw54zqf8</t>
  </si>
  <si>
    <t>Suíte particular</t>
  </si>
  <si>
    <t>agência de publicidade New360 - Rua Dona Sulamita( sem número ). Esta rua fica em frente o frango xadrez A residência fica ao lado da</t>
  </si>
  <si>
    <t>https://www.google.com/maps/search/?api=1&amp;query=Su%C3%ADte%20particular&amp;query_place_id=ChIJAQDA-7EabJIR8EBELxZhGw4</t>
  </si>
  <si>
    <t>Suíte Privativa Aconchegante</t>
  </si>
  <si>
    <t>R. Cap. Gustavo, 3800 - casa 16</t>
  </si>
  <si>
    <t>+55 85 98790-4036</t>
  </si>
  <si>
    <t>https://www.google.com/maps/search/?api=1&amp;query=Su%C3%ADte%20Privativa%20Aconchegante&amp;query_place_id=ChIJJUUZr9xIxwcR4iiZCvY_1Og</t>
  </si>
  <si>
    <t>Terezinha Piauí</t>
  </si>
  <si>
    <t>https://www.google.com/maps/search/?api=1&amp;query=Terezinha%20Piau%C3%AD&amp;query_place_id=ChIJYQYnIACR9gcRUCBkcbQJ1Lk</t>
  </si>
  <si>
    <t>Toca do morcego Porto Alegre</t>
  </si>
  <si>
    <t>Rua Hygino Russi Lima, Estr. Retiro da Ponta Grossa, 680</t>
  </si>
  <si>
    <t>+55 51 98972-7631</t>
  </si>
  <si>
    <t>https://www.google.com/maps/search/?api=1&amp;query=Toca%20do%20morcego%20Porto%20Alegre&amp;query_place_id=ChIJq1f2eQeFGZURFxN-eWcL0ys</t>
  </si>
  <si>
    <t>Toju Hotel</t>
  </si>
  <si>
    <t>Tv. Frutuoso Guimarães, 260</t>
  </si>
  <si>
    <t>https://www.google.com/maps/search/?api=1&amp;query=Toju%20Hotel&amp;query_place_id=ChIJ5UNYYY2OpJIR8AeqztPZKVI</t>
  </si>
  <si>
    <t>Travessa</t>
  </si>
  <si>
    <t>Tv. São Sebastião, 40</t>
  </si>
  <si>
    <t>https://www.google.com/maps/search/?api=1&amp;query=Travessa&amp;query_place_id=ChIJdZ8K63WP9gcRDgZt-19_2no</t>
  </si>
  <si>
    <t>Tudo sobre free fire</t>
  </si>
  <si>
    <t>Av. Dr. Silas Salgado, 3006</t>
  </si>
  <si>
    <t>+55 96 99145-9812</t>
  </si>
  <si>
    <t>https://www.google.com/maps/search/?api=1&amp;query=Tudo%20sobre%20free%20fire&amp;query_place_id=ChIJD4fKkdDhYY0Rw8m1n1xgOQ8</t>
  </si>
  <si>
    <t>Uiarací Santos Almeida</t>
  </si>
  <si>
    <t>R. Paulo Prado, 05</t>
  </si>
  <si>
    <t>+55 98 98896-6393</t>
  </si>
  <si>
    <t>https://www.google.com/maps/search/?api=1&amp;query=Uiarac%C3%AD%20Santos%20Almeida&amp;query_place_id=ChIJG6bjv1aP9gcRS_7scHreVDY</t>
  </si>
  <si>
    <t>Village Center Hostel</t>
  </si>
  <si>
    <t>R. Monsenhor Coutinho, 768</t>
  </si>
  <si>
    <t>+55 92 98471-3411</t>
  </si>
  <si>
    <t>https://www.google.com/maps/search/?api=1&amp;query=Village%20Center%20Hostel&amp;query_place_id=ChIJkyeqL2MFbJIRQrX8QPhbFiM</t>
  </si>
  <si>
    <t>VIP Motel</t>
  </si>
  <si>
    <t>BR-158</t>
  </si>
  <si>
    <t>https://www.google.com/maps/search/?api=1&amp;query=VIP%20Motel&amp;query_place_id=ChIJ4fq_jeQEZZMRLwQZmquzk3Y</t>
  </si>
  <si>
    <t>W &amp; S RJ Consultoria Hotelaria</t>
  </si>
  <si>
    <t>R. Sen. Dantas, 80</t>
  </si>
  <si>
    <t>https://www.google.com/maps/search/?api=1&amp;query=W%20%26%20S%20RJ%20Consultoria%20Hotelaria&amp;query_place_id=ChIJiz5GH2F_mQARwd5d6lGANnc</t>
  </si>
  <si>
    <t>HFN</t>
  </si>
  <si>
    <t>Av. Visc. de Jequitinhonha, nº 209</t>
  </si>
  <si>
    <t>https://hfne.com.br/</t>
  </si>
  <si>
    <t>+55 81 3049-2549</t>
  </si>
  <si>
    <t>https://www.google.com/maps/search/?api=1&amp;query=HFN&amp;query_place_id=ChIJ__87oLMfqwcRjn8dXlBdlyU</t>
  </si>
  <si>
    <t>Hotel Ceará Central Turismo</t>
  </si>
  <si>
    <t>R. Dr. Solon Ximenes de Araújo, 295</t>
  </si>
  <si>
    <t>+55 88 99924-8596</t>
  </si>
  <si>
    <t>https://www.google.com/maps/search/?api=1&amp;query=Hotel%20Cear%C3%A1%20Central%20Turismo&amp;query_place_id=ChIJUQ-KKwDpvQcRAhklRPUY3no</t>
  </si>
  <si>
    <t>Bom Jesus</t>
  </si>
  <si>
    <t>https://www.google.com/maps/search/?api=1&amp;query=Bom%20Jesus&amp;query_place_id=ChIJX0tmwOCO9gcRNB2Qijjr25Q</t>
  </si>
  <si>
    <t>+55 64 3603-1797</t>
  </si>
  <si>
    <t>https://www.google.com/maps/search/?api=1&amp;query=Dallas%20Motel&amp;query_place_id=ChIJf1p3udG9ZpMRhRVwMFGVVOY</t>
  </si>
  <si>
    <t>Hotel Villa bela</t>
  </si>
  <si>
    <t>ao lado do posto Petrobrás - R. Antonio Soares, 535</t>
  </si>
  <si>
    <t>Toritama</t>
  </si>
  <si>
    <t>https://api.whatsapp.com/send?phone=5581999284107&amp;text=Ol%C3%A1,%20queria%20saber%20sobre%20pre%C3%A7os%20para%20hospedagem</t>
  </si>
  <si>
    <t>+55 81 99928-4107</t>
  </si>
  <si>
    <t>https://www.google.com/maps/search/?api=1&amp;query=Hotel%20Villa%20bela&amp;query_place_id=ChIJnQRa3AF5qQcRImgSuTohZ-s</t>
  </si>
  <si>
    <t>POUSADA MARAVILHAS NATURALLES</t>
  </si>
  <si>
    <t>https://www.google.com/maps/search/?api=1&amp;query=POUSADA%20MARAVILHAS%20NATURALLES&amp;query_place_id=ChIJs-TFTeVVbJIR1Ts4UR2rKgM</t>
  </si>
  <si>
    <t>ANTONIO'S COMFY ROOM/QUARTO ACONCHEGANTE</t>
  </si>
  <si>
    <t>Av. Visc. de Porto Alegre, 1117</t>
  </si>
  <si>
    <t>+55 92 98256-9850</t>
  </si>
  <si>
    <t>https://www.google.com/maps/search/?api=1&amp;query=ANTONIO'S%20COMFY%20ROOM%2FQUARTO%20ACONCHEGANTE&amp;query_place_id=ChIJjWHH758FbJIR9bTUQVCufqI</t>
  </si>
  <si>
    <t>Autoescola Curuá</t>
  </si>
  <si>
    <t>Clínica MPT - R. Medianeira, 390</t>
  </si>
  <si>
    <t>https://wa.me/5593984116520</t>
  </si>
  <si>
    <t>+55 93 98411-6520</t>
  </si>
  <si>
    <t>https://www.google.com/maps/search/?api=1&amp;query=Autoescola%20Curu%C3%A1&amp;query_place_id=ChIJPWVeOkeB-JIRvlEc3Q1FK_s</t>
  </si>
  <si>
    <t>Bejamin constant</t>
  </si>
  <si>
    <t>Tv. Joanin Trevisan</t>
  </si>
  <si>
    <t>https://www.google.com/maps/search/?api=1&amp;query=Bejamin%20constant&amp;query_place_id=ChIJWVGPfbi9_5IRmGTUlKtTfb8</t>
  </si>
  <si>
    <t>california motel</t>
  </si>
  <si>
    <t>Av. Transcontinental</t>
  </si>
  <si>
    <t>+55 69 99953-1971</t>
  </si>
  <si>
    <t>https://www.google.com/maps/search/?api=1&amp;query=california%20motel&amp;query_place_id=ChIJZ8fiamqbyZMR8CSeJ_UXzu8</t>
  </si>
  <si>
    <t>Casa da mamãe</t>
  </si>
  <si>
    <t>R. Sete</t>
  </si>
  <si>
    <t>https://www.google.com/maps/search/?api=1&amp;query=Casa%20da%20mam%C3%A3e&amp;query_place_id=ChIJ7-kmxZ6P9gcR3U2IKUdhrrE</t>
  </si>
  <si>
    <t>Henrique Bóis</t>
  </si>
  <si>
    <t>Av. Pedro II, 52</t>
  </si>
  <si>
    <t>+55 98 98139-9961</t>
  </si>
  <si>
    <t>https://www.google.com/maps/search/?api=1&amp;query=Henrique%20B%C3%B3is&amp;query_place_id=ChIJPdGgC-iO9gcRjJM8U0sfy58</t>
  </si>
  <si>
    <t>Herald Home</t>
  </si>
  <si>
    <t>R. Roberto da Silva Pereira, 142</t>
  </si>
  <si>
    <t>+55 81 99867-0340</t>
  </si>
  <si>
    <t>https://www.google.com/maps/search/?api=1&amp;query=Herald%20Home&amp;query_place_id=ChIJ1aprm9wjqwcRHuxiv7ptQck</t>
  </si>
  <si>
    <t>CE-187, 317</t>
  </si>
  <si>
    <t>+55 88 99958-3006</t>
  </si>
  <si>
    <t>https://www.google.com/maps/search/?api=1&amp;query=Hostel&amp;query_place_id=ChIJ-2uGY_PllAcR8ScBL4-wdNY</t>
  </si>
  <si>
    <t>Hospedaria Cantinho Gourmet</t>
  </si>
  <si>
    <t>Tv. Luís Cabral, 1E</t>
  </si>
  <si>
    <t>+55 71 98612-5887</t>
  </si>
  <si>
    <t>https://www.google.com/maps/search/?api=1&amp;query=Hospedaria%20Cantinho%20Gourmet&amp;query_place_id=ChIJHVwzOtcbFgcRWJA6Ih-RKhk</t>
  </si>
  <si>
    <t>Hostel Amazonas</t>
  </si>
  <si>
    <t>Rua Barão de Jaceguai, 5</t>
  </si>
  <si>
    <t>+55 92 98145-0223</t>
  </si>
  <si>
    <t>https://www.google.com/maps/search/?api=1&amp;query=Hostel%20Amazonas&amp;query_place_id=ChIJmUrVv0AabJIRyZeJWjumjKQ</t>
  </si>
  <si>
    <t>Hostel Garanhus</t>
  </si>
  <si>
    <t>R. Dr. José Mariano, 131</t>
  </si>
  <si>
    <t>Garanhuns</t>
  </si>
  <si>
    <t>https://www.google.com/maps/search/?api=1&amp;query=Hostel%20Garanhus&amp;query_place_id=ChIJG_H_IQANBwcR3jAIJPQsCVI</t>
  </si>
  <si>
    <t>oeste esq - Rua Guapeva, Av. Marte, Sul</t>
  </si>
  <si>
    <t>+55 64 98424-7900</t>
  </si>
  <si>
    <t>https://www.google.com/maps/search/?api=1&amp;query=Hotel%20Central&amp;query_place_id=ChIJFSaOuI1UnZQRwS6q6mnXsVo</t>
  </si>
  <si>
    <t>Hotel Loft Belém</t>
  </si>
  <si>
    <t>Tv. 1º de Março, 706</t>
  </si>
  <si>
    <t>+55 91 98474-0549</t>
  </si>
  <si>
    <t>https://www.google.com/maps/search/?api=1&amp;query=Hotel%20Loft%20Bel%C3%A9m&amp;query_place_id=ChIJt4L2Fp2PpJIRSfRKUv8AnJw</t>
  </si>
  <si>
    <t>Hotel Mathwill</t>
  </si>
  <si>
    <t>Praça João Pessoa, 07</t>
  </si>
  <si>
    <t>+55 21 97225-5044</t>
  </si>
  <si>
    <t>https://www.google.com/maps/search/?api=1&amp;query=Hotel%20Mathwill&amp;query_place_id=ChIJZdqAGLd_mQAR-XnUp6zYWRU</t>
  </si>
  <si>
    <t>Hotel Reis</t>
  </si>
  <si>
    <t>Rodovia BR-407, Km 119, S/n</t>
  </si>
  <si>
    <t>Afrânio</t>
  </si>
  <si>
    <t>+55 87 3868-1504</t>
  </si>
  <si>
    <t>https://www.google.com/maps/search/?api=1&amp;query=Hotel%20Reis&amp;query_place_id=ChIJ9XcKct_KdQcRItIGxoA_Bz8</t>
  </si>
  <si>
    <t>Pesqueiro do potência</t>
  </si>
  <si>
    <t>Povoado</t>
  </si>
  <si>
    <t>Pinhão</t>
  </si>
  <si>
    <t>+55 41 99845-6970</t>
  </si>
  <si>
    <t>https://www.google.com/maps/search/?api=1&amp;query=Pesqueiro%20do%20pot%C3%AAncia&amp;query_place_id=ChIJ0bRtoort5ZQRDpu6sg-Xyr4</t>
  </si>
  <si>
    <t>Porto grande</t>
  </si>
  <si>
    <t>VMFV+HW</t>
  </si>
  <si>
    <t>https://www.google.com/maps/search/?api=1&amp;query=Porto%20grande&amp;query_place_id=ChIJnUQuGQAJnpIRADL9l74s1lg</t>
  </si>
  <si>
    <t>Pousada Ceará</t>
  </si>
  <si>
    <t>R. São Luís, 24</t>
  </si>
  <si>
    <t>https://www.google.com/maps/search/?api=1&amp;query=Pousada%20Cear%C3%A1&amp;query_place_id=ChIJ93B8PumP9gcR6h2XfErBolU</t>
  </si>
  <si>
    <t>Pousada da Obra - Pousada e Hostel</t>
  </si>
  <si>
    <t>R. Jacinto Gomes, 521</t>
  </si>
  <si>
    <t>https://www.google.com/maps/search/?api=1&amp;query=Pousada%20da%20Obra%20-%20Pousada%20e%20Hostel&amp;query_place_id=ChIJDQr_sE94GZURg0joMHI8HdQ</t>
  </si>
  <si>
    <t>Pousada Delirius</t>
  </si>
  <si>
    <t>R. dos Gatões, S/N</t>
  </si>
  <si>
    <t>https://www.google.com/maps/search/?api=1&amp;query=Pousada%20Delirius&amp;query_place_id=ChIJGVRnGJSP9gcRLzGqFenbk8Y</t>
  </si>
  <si>
    <t>Pousada Delle &amp; Della</t>
  </si>
  <si>
    <t>Av. Mirra, 1476</t>
  </si>
  <si>
    <t>https://www.google.com/maps/search/?api=1&amp;query=Pousada%20Delle%20%26%20Della&amp;query_place_id=ChIJt7pXshwcbJIRFjkBzhiQJ1o</t>
  </si>
  <si>
    <t>Pousada Edith</t>
  </si>
  <si>
    <t>Tv. Padre Eutíquio, 3370</t>
  </si>
  <si>
    <t>+55 91 98216-4924</t>
  </si>
  <si>
    <t>https://www.google.com/maps/search/?api=1&amp;query=Pousada%20Edith&amp;query_place_id=ChIJ8Wve5cyNpJIRsue2NJTlj94</t>
  </si>
  <si>
    <t>POUSADA NOVA UNIÃO</t>
  </si>
  <si>
    <t>R. da União, 352</t>
  </si>
  <si>
    <t>https://www.google.com/maps/search/?api=1&amp;query=POUSADA%20NOVA%20UNI%C3%83O&amp;query_place_id=ChIJ3T94NAAZqwcRpBsvtyKDETg</t>
  </si>
  <si>
    <t>https://www.google.com/maps/search/?api=1&amp;query=Pousada%20Recife&amp;query_place_id=ChIJMZ0XM8MYqwcRJ9HROlavTjQ</t>
  </si>
  <si>
    <t>pousada Rit's</t>
  </si>
  <si>
    <t>R. dos Mundurucus, 4478</t>
  </si>
  <si>
    <t>+55 91 98256-2741</t>
  </si>
  <si>
    <t>https://www.google.com/maps/search/?api=1&amp;query=pousada%20Rit's&amp;query_place_id=ChIJmRrnmDOMpJIRpm7meuQFsic</t>
  </si>
  <si>
    <t>Selena</t>
  </si>
  <si>
    <t>R. Barão do Triunfo, 530</t>
  </si>
  <si>
    <t>https://www.google.com/maps/search/?api=1&amp;query=Selena&amp;query_place_id=ChIJ11NTXpF5GZURHEZgEWTUqwI</t>
  </si>
  <si>
    <t>Worldventures Projeto Brasil</t>
  </si>
  <si>
    <t>Tv. Monteiro, 165</t>
  </si>
  <si>
    <t>https://www.google.com/maps/search/?api=1&amp;query=Worldventures%20Projeto%20Brasil&amp;query_place_id=ChIJDzeMEOOO9gcRsa63Q43MAyM</t>
  </si>
  <si>
    <t>Zeca</t>
  </si>
  <si>
    <t>Av. Pedro Miranda</t>
  </si>
  <si>
    <t>https://www.google.com/maps/search/?api=1&amp;query=Zeca&amp;query_place_id=ChIJwf25De-LpJIROmhkY4SMkKg</t>
  </si>
  <si>
    <t>Casa Das Primas- Olinda</t>
  </si>
  <si>
    <t>Tv. do Rosário, 218</t>
  </si>
  <si>
    <t>https://www.google.com/maps/search/?api=1&amp;query=Casa%20Das%20Primas-%20Olinda&amp;query_place_id=ChIJLf29ufwjqwcRdRlU5ySENTs</t>
  </si>
  <si>
    <t>Clube hostel lapa</t>
  </si>
  <si>
    <t>R. Joaquim Silva, 123</t>
  </si>
  <si>
    <t>+55 21 98257-7807</t>
  </si>
  <si>
    <t>https://www.google.com/maps/search/?api=1&amp;query=Clube%20hostel%20lapa&amp;query_place_id=ChIJG5IIp2R_mQARIX4q2io-V9I</t>
  </si>
  <si>
    <t>Estancia pais e filhos</t>
  </si>
  <si>
    <t>+55 64 99964-4073</t>
  </si>
  <si>
    <t>https://www.google.com/maps/search/?api=1&amp;query=Estancia%20pais%20e%20filhos&amp;query_place_id=ChIJ-TFnaN0hXpMRxQWXPYxXaTg</t>
  </si>
  <si>
    <t>Excelsior SA Hotéis de Turismo</t>
  </si>
  <si>
    <t>R. Voluntários da Pátria, 1016</t>
  </si>
  <si>
    <t>+55 51 3012-4254</t>
  </si>
  <si>
    <t>https://www.google.com/maps/search/?api=1&amp;query=Excelsior%20SA%20Hot%C3%A9is%20de%20Turismo&amp;query_place_id=ChIJwQu4i6Z5GZUR8p3fZelfX4E</t>
  </si>
  <si>
    <t>R. Cap. Ferreira</t>
  </si>
  <si>
    <t>https://www.google.com/maps/search/?api=1&amp;query=Hostel&amp;query_place_id=ChIJa-ph7ZHllAcRvMAPVSM49Sw</t>
  </si>
  <si>
    <t>Hostel Itapua</t>
  </si>
  <si>
    <t>rua irmão sol, R. Pedra do Sal, numero 20 - quadra 12</t>
  </si>
  <si>
    <t>+55 71 99130-9961</t>
  </si>
  <si>
    <t>https://www.google.com/maps/search/?api=1&amp;query=Hostel%20Itapua&amp;query_place_id=ChIJVaGyLIkXFgcRqfJS-HV23Xk</t>
  </si>
  <si>
    <t>hotal</t>
  </si>
  <si>
    <t>R. Alexandre Mackenzie, 122</t>
  </si>
  <si>
    <t>https://www.google.com/maps/search/?api=1&amp;query=hotal&amp;query_place_id=ChIJPbYL8GV_mQARFb3-nhONe9k</t>
  </si>
  <si>
    <t>Hotel Churrascaria</t>
  </si>
  <si>
    <t>Turvânia</t>
  </si>
  <si>
    <t>https://www.google.com/maps/search/?api=1&amp;query=Hotel%20Churrascaria&amp;query_place_id=ChIJVcm3pf2uYJMR8eMColCbe1E</t>
  </si>
  <si>
    <t>Hotel do mineiro</t>
  </si>
  <si>
    <t>Av. Carlos Gomes, 563</t>
  </si>
  <si>
    <t>Parecis</t>
  </si>
  <si>
    <t>+55 69 98100-6120</t>
  </si>
  <si>
    <t>https://www.google.com/maps/search/?api=1&amp;query=Hotel%20do%20mineiro&amp;query_place_id=ChIJ2QEMWFDvx5MRymYbcqLHpkA</t>
  </si>
  <si>
    <t>Hotel Modelo</t>
  </si>
  <si>
    <t>R. Alvorada, 85</t>
  </si>
  <si>
    <t>https://www.google.com/maps/search/?api=1&amp;query=Hotel%20Modelo&amp;query_place_id=ChIJdzjrCodtTpMR0ixS02BO1KM</t>
  </si>
  <si>
    <t>Hotel na Pedreira</t>
  </si>
  <si>
    <t>https://www.google.com/maps/search/?api=1&amp;query=Hotel%20na%20Pedreira&amp;query_place_id=ChIJL3vOUsWLpJIRNCXWtBqIvH8</t>
  </si>
  <si>
    <t>Hotel pepita</t>
  </si>
  <si>
    <t>Tv. Vítor Campos</t>
  </si>
  <si>
    <t>https://www.instagram.com/hotel.pepita?igsh=MTJucHRnMnh0cDJwOA%3D%3D&amp;utm_source=qr</t>
  </si>
  <si>
    <t>+55 93 99242-8997</t>
  </si>
  <si>
    <t>https://www.google.com/maps/search/?api=1&amp;query=Hotel%20pepita&amp;query_place_id=ChIJP5TNtrbbX5IRas4fKfcC6FM</t>
  </si>
  <si>
    <t>Hotel Pousada</t>
  </si>
  <si>
    <t>R. Nereu</t>
  </si>
  <si>
    <t>https://www.google.com/maps/search/?api=1&amp;query=Hotel%20Pousada&amp;query_place_id=ChIJkZvMlW935ZIRLCPIUqfHPoA</t>
  </si>
  <si>
    <t>Itaoca E.S</t>
  </si>
  <si>
    <t>https://www.google.com/maps/search/?api=1&amp;query=Itaoca%20E.S&amp;query_place_id=ChIJ55-oMABluQARIasaFlQfcCQ</t>
  </si>
  <si>
    <t>Minha Pousada</t>
  </si>
  <si>
    <t>Av. Samaúma, 2019</t>
  </si>
  <si>
    <t>https://www.google.com/maps/search/?api=1&amp;query=Minha%20Pousada&amp;query_place_id=ChIJR7pS_rEZbJIRy7JLAklzC4c</t>
  </si>
  <si>
    <t>Panificadora Conde</t>
  </si>
  <si>
    <t>R. José Paranaguá, 321</t>
  </si>
  <si>
    <t>https://www.google.com/maps/search/?api=1&amp;query=Panificadora%20Conde&amp;query_place_id=ChIJgyb4zHgFbJIR6T5acs7FhGE</t>
  </si>
  <si>
    <t>Pensão Rosa</t>
  </si>
  <si>
    <t>R. Augusto Montenegro</t>
  </si>
  <si>
    <t>https://www.google.com/maps/search/?api=1&amp;query=Pens%C3%A3o%20Rosa&amp;query_place_id=ChIJW1uSd7xRY5IRnObsPlw5pVA</t>
  </si>
  <si>
    <t>Pousada Deus é Fiel</t>
  </si>
  <si>
    <t>Pousada Deus é Fiel - R. Espírito Santo, 11</t>
  </si>
  <si>
    <t>+55 28 99981-2063</t>
  </si>
  <si>
    <t>https://www.google.com/maps/search/?api=1&amp;query=Pousada%20Deus%20%C3%A9%20Fiel&amp;query_place_id=ChIJs2U7shr9uAARwXNgk__O3wc</t>
  </si>
  <si>
    <t>Pousada Fabris</t>
  </si>
  <si>
    <t>Rd STM Cuiaba, 591</t>
  </si>
  <si>
    <t>+55 66 99643-6174</t>
  </si>
  <si>
    <t>https://www.google.com/maps/search/?api=1&amp;query=Pousada%20Fabris&amp;query_place_id=ChIJrb5aJYWB-JIRpMsVl2wzuzo</t>
  </si>
  <si>
    <t>Pousada Indiana</t>
  </si>
  <si>
    <t>Alameda Moca Bonita, 238</t>
  </si>
  <si>
    <t>+55 91 98410-2976</t>
  </si>
  <si>
    <t>https://www.google.com/maps/search/?api=1&amp;query=Pousada%20Indiana&amp;query_place_id=ChIJIcACiO17pJIRmLXm1_PXKXM</t>
  </si>
  <si>
    <t>Pousada Oliveira...alto horizonte go</t>
  </si>
  <si>
    <t>A saída de Mara Rosa go</t>
  </si>
  <si>
    <t>+55 62 98181-8899</t>
  </si>
  <si>
    <t>https://www.google.com/maps/search/?api=1&amp;query=Pousada%20Oliveira...alto%20horizonte%20go&amp;query_place_id=ChIJDRZfxAu1Q5MRO3K9XeWFTx8</t>
  </si>
  <si>
    <t>Pousada Onda Azul.</t>
  </si>
  <si>
    <t>Rod. do Sol, 2679</t>
  </si>
  <si>
    <t>+55 28 3536-1427</t>
  </si>
  <si>
    <t>https://www.google.com/maps/search/?api=1&amp;query=Pousada%20Onda%20Azul.&amp;query_place_id=ChIJHyW-59ocuQARksqUVLRTaJw</t>
  </si>
  <si>
    <t>Pousada San Marino</t>
  </si>
  <si>
    <t>Estr. da Bateria</t>
  </si>
  <si>
    <t>+55 91 98992-0011</t>
  </si>
  <si>
    <t>https://www.google.com/maps/search/?api=1&amp;query=Pousada%20San%20Marino&amp;query_place_id=ChIJFSS2lCYVpJIRBQcdCVL1398</t>
  </si>
  <si>
    <t>Pousada Tia Valda</t>
  </si>
  <si>
    <t>R. Cmte. Braga Junior</t>
  </si>
  <si>
    <t>+55 28 98801-7137</t>
  </si>
  <si>
    <t>https://www.google.com/maps/search/?api=1&amp;query=Pousada%20Tia%20Valda&amp;query_place_id=ChIJZc5uRacduQAR0l-gDFThJVY</t>
  </si>
  <si>
    <t>Pousada Vale das Pedras</t>
  </si>
  <si>
    <t>Rodovia GO 239, Km 36 Vila</t>
  </si>
  <si>
    <t>https://www.google.com/maps/search/?api=1&amp;query=Pousada%20Vale%20das%20Pedras&amp;query_place_id=ChIJlXx-AB3pQ5MRBXZBtHFSVFo</t>
  </si>
  <si>
    <t>San Raphael</t>
  </si>
  <si>
    <t>Rua 8, Qd F, Conjunto dos Ipês</t>
  </si>
  <si>
    <t>+55 98 99240-4077</t>
  </si>
  <si>
    <t>https://www.google.com/maps/search/?api=1&amp;query=San%20Raphael&amp;query_place_id=ChIJg_HtzTSP9gcRk03dJDp77RU</t>
  </si>
  <si>
    <t>SRO HOSTEL BELÉM</t>
  </si>
  <si>
    <t>R. Osvaldo Cruz, 291</t>
  </si>
  <si>
    <t>+55 91 98417-5907</t>
  </si>
  <si>
    <t>https://www.google.com/maps/search/?api=1&amp;query=SRO%20HOSTEL%20BEL%C3%89M&amp;query_place_id=ChIJ8arPxJOOpJIRLth-cqr55TU</t>
  </si>
  <si>
    <t>Suite Estrela da Manhã</t>
  </si>
  <si>
    <t>-94, R. Paulino de Souza Guanandi, 48</t>
  </si>
  <si>
    <t>+55 27 99741-8987</t>
  </si>
  <si>
    <t>https://www.google.com/maps/search/?api=1&amp;query=Suite%20Estrela%20da%20Manh%C3%A3&amp;query_place_id=ChIJTTMkGr9hygARWeu-FASrfa4</t>
  </si>
  <si>
    <t>Vila do Garimpo Mamoal</t>
  </si>
  <si>
    <t>https://www.google.com/maps/search/?api=1&amp;query=Vila%20do%20Garimpo%20Mamoal&amp;query_place_id=ChIJ4WIggFM5WJIRT3IKmtL6_Yk</t>
  </si>
  <si>
    <t>Zé Prata</t>
  </si>
  <si>
    <t>Av. Brg. Haroldo Coimbra Veloso</t>
  </si>
  <si>
    <t>+55 991271593</t>
  </si>
  <si>
    <t>https://www.google.com/maps/search/?api=1&amp;query=Z%C3%A9%20Prata&amp;query_place_id=ChIJ63GjtV7xWpIRTy9_98Fbnq0</t>
  </si>
  <si>
    <t>Amazônia Palacce Hotel</t>
  </si>
  <si>
    <t>230 KM 5, Av. Transamazônica, 4</t>
  </si>
  <si>
    <t>https://www.google.com/maps/search/?api=1&amp;query=Amaz%C3%B4nia%20Palacce%20Hotel&amp;query_place_id=ChIJL64Q6SyKpJIRUKCsdiJHkSM</t>
  </si>
  <si>
    <t>Apart hotel Di Laura</t>
  </si>
  <si>
    <t>R. José Marcelino de Oliveira</t>
  </si>
  <si>
    <t>Ananindeua</t>
  </si>
  <si>
    <t>+55 91 98188-3199</t>
  </si>
  <si>
    <t>https://www.google.com/maps/search/?api=1&amp;query=Apart%20hotel%20Di%20Laura&amp;query_place_id=ChIJHWFs9zNfpJIRuYD4z1vM4l8</t>
  </si>
  <si>
    <t>Apart hotel Murubira</t>
  </si>
  <si>
    <t>https://www.google.com/maps/search/?api=1&amp;query=Apart%20hotel%20Murubira&amp;query_place_id=ChIJeZlCXQAVpJIR8nvA54obvg8</t>
  </si>
  <si>
    <t>Beach Class Hotel 2408</t>
  </si>
  <si>
    <t>R. Faustino Pôrto, 458</t>
  </si>
  <si>
    <t>+55 81 98726-3537</t>
  </si>
  <si>
    <t>https://www.google.com/maps/search/?api=1&amp;query=Beach%20Class%20Hotel%202408&amp;query_place_id=ChIJHxwsxv0fqwcRoqq2xsamxnU</t>
  </si>
  <si>
    <t>Camping Hostel PASSARIM</t>
  </si>
  <si>
    <t>R. Mangaba, Quadra 05 - Lote 10</t>
  </si>
  <si>
    <t>+55 62 99697-5570</t>
  </si>
  <si>
    <t>https://www.google.com/maps/search/?api=1&amp;query=Camping%20Hostel%20PASSARIM&amp;query_place_id=ChIJGUY5Uth-RZMR3pwilgBbs7I</t>
  </si>
  <si>
    <t>Camping Pousada Rio Trombetas</t>
  </si>
  <si>
    <t>+55 93 99114-4616</t>
  </si>
  <si>
    <t>https://www.google.com/maps/search/?api=1&amp;query=Camping%20Pousada%20Rio%20Trombetas&amp;query_place_id=ChIJlz9UJ6xNeZIRa7_kenvno6M</t>
  </si>
  <si>
    <t>R. Quinze de Novembro</t>
  </si>
  <si>
    <t>https://www.google.com/maps/search/?api=1&amp;query=Caruaru&amp;query_place_id=ChIJmVckAQCLqQcRZ50-96QGrBA</t>
  </si>
  <si>
    <t>Casa Amor</t>
  </si>
  <si>
    <t>Av. Pres. José Sarney, 19</t>
  </si>
  <si>
    <t>https://www.google.com/maps/search/?api=1&amp;query=Casa%20Amor&amp;query_place_id=ChIJqQOvaoCP9gcROeWgspIVoTI</t>
  </si>
  <si>
    <t>CASA CAMPINA</t>
  </si>
  <si>
    <t>Tv. Frutuoso Guimarães, 653</t>
  </si>
  <si>
    <t>https://www.google.com/maps/search/?api=1&amp;query=CASA%20CAMPINA&amp;query_place_id=ChIJXYsp-jOPpJIRJyHEkrbClCc</t>
  </si>
  <si>
    <t>Casa China &amp; Silva</t>
  </si>
  <si>
    <t>Av. Luís Pio, 1128</t>
  </si>
  <si>
    <t>Eusébio</t>
  </si>
  <si>
    <t>https://www.google.com/maps/search/?api=1&amp;query=Casa%20China%20%26%20Silva&amp;query_place_id=ChIJQ63_QQBFxwcRrgQaCj2DfeI</t>
  </si>
  <si>
    <t>Casa Circular Hostel Tatajuba</t>
  </si>
  <si>
    <t>rua principal de</t>
  </si>
  <si>
    <t>Camocim</t>
  </si>
  <si>
    <t>+55 88 99711-4357</t>
  </si>
  <si>
    <t>https://www.google.com/maps/search/?api=1&amp;query=Casa%20Circular%20Hostel%20Tatajuba&amp;query_place_id=ChIJ8eA4WH_V6wcRF1Qn3ZdrKGQ</t>
  </si>
  <si>
    <t>Casa Das Maia</t>
  </si>
  <si>
    <t>Estr. da Maracacuera, 100</t>
  </si>
  <si>
    <t>https://www.google.com/maps/search/?api=1&amp;query=Casa%20Das%20Maia&amp;query_place_id=ChIJV85hzb5mpJIRN_ES-liQw7A</t>
  </si>
  <si>
    <t>Casa de hospedagem</t>
  </si>
  <si>
    <t>Rua Maria Alice, quadra M - casa 6</t>
  </si>
  <si>
    <t>https://www.google.com/maps/search/?api=1&amp;query=Casa%20de%20hospedagem&amp;query_place_id=ChIJPaPc_ZST9gcRasfsLtUg8oQ</t>
  </si>
  <si>
    <t>Casa Deck</t>
  </si>
  <si>
    <t>R. das Castanheiras, 53</t>
  </si>
  <si>
    <t>+55 27 99530-7694</t>
  </si>
  <si>
    <t>https://www.google.com/maps/search/?api=1&amp;query=Casa%20Deck&amp;query_place_id=ChIJaXiE0GH_uAAR1YXuCLeewfw</t>
  </si>
  <si>
    <t>Casa dos Oliveira Piá</t>
  </si>
  <si>
    <t>R. Netuno</t>
  </si>
  <si>
    <t>https://www.google.com/maps/search/?api=1&amp;query=Casa%20dos%20Oliveira%20Pi%C3%A1&amp;query_place_id=ChIJQxT5WjqdGZURMQHZezjpmOQ</t>
  </si>
  <si>
    <t>Casa Marajó</t>
  </si>
  <si>
    <t>Passagem Vinte e Sete de Dezembro, 233</t>
  </si>
  <si>
    <t>https://www.google.com/maps/search/?api=1&amp;query=Casa%20Maraj%C3%B3&amp;query_place_id=ChIJjyY6ckGMpJIRnYSrB35BDlY</t>
  </si>
  <si>
    <t>Casa Pastoral AD Peniel</t>
  </si>
  <si>
    <t>Av. Sol Nascente, 3921</t>
  </si>
  <si>
    <t>https://www.google.com/maps/search/?api=1&amp;query=Casa%20Pastoral%20AD%20Peniel&amp;query_place_id=ChIJt0iVdgDjYY0R1JsscSBIhF4</t>
  </si>
  <si>
    <t>Casa Praia</t>
  </si>
  <si>
    <t>R. Caruaru, 114-176</t>
  </si>
  <si>
    <t>https://www.google.com/maps/search/?api=1&amp;query=Casa%20Praia&amp;query_place_id=ChIJ-SqvUaFBqwcR6uRU724IoSo</t>
  </si>
  <si>
    <t>Casa Praia Setiba</t>
  </si>
  <si>
    <t>R. Sabará, 297</t>
  </si>
  <si>
    <t>+55 27 99815-3893</t>
  </si>
  <si>
    <t>https://www.google.com/maps/search/?api=1&amp;query=Casa%20Praia%20Setiba&amp;query_place_id=ChIJz8ZQMTJbuAARn7_oQA2Deko</t>
  </si>
  <si>
    <t>Casa Tangará</t>
  </si>
  <si>
    <t>https://www.instagram.com/tangaracasa/</t>
  </si>
  <si>
    <t>https://www.google.com/maps/search/?api=1&amp;query=Casa%20Tangar%C3%A1&amp;query_place_id=ChIJB7FzRwyjuwARao3K-sjDxxo</t>
  </si>
  <si>
    <t>Casa Toca da Coruja</t>
  </si>
  <si>
    <t>Domingos Martins</t>
  </si>
  <si>
    <t>https://www.google.com/maps/search/?api=1&amp;query=Casa%20Toca%20da%20Coruja&amp;query_place_id=ChIJf5zQDK2buQARJ-PEnZMAXqM</t>
  </si>
  <si>
    <t>CASA TRIPLEX</t>
  </si>
  <si>
    <t>R. Praia De Bacutia, 43</t>
  </si>
  <si>
    <t>+55 27 99962-2355</t>
  </si>
  <si>
    <t>https://www.google.com/maps/search/?api=1&amp;query=CASA%20TRIPLEX&amp;query_place_id=ChIJ-yQC2gj5uAARn994hBSon3M</t>
  </si>
  <si>
    <t>Casarão de Manguinhos</t>
  </si>
  <si>
    <t>Rua Ocidente, 205, Av. Atapoã, 607</t>
  </si>
  <si>
    <t>+55 21 99791-6989</t>
  </si>
  <si>
    <t>https://www.google.com/maps/search/?api=1&amp;query=Casar%C3%A3o%20de%20Manguinhos&amp;query_place_id=ChIJJ7M9vD8duAARSSJ7tFp8XPM</t>
  </si>
  <si>
    <t>Casarão Hollywood</t>
  </si>
  <si>
    <t>Tv. Encopo</t>
  </si>
  <si>
    <t>https://www.google.com/maps/search/?api=1&amp;query=Casar%C3%A3o%20Hollywood&amp;query_place_id=ChIJrbRHWDIVpJIRNVfgXrmG_lc</t>
  </si>
  <si>
    <t>Central Transiberiana</t>
  </si>
  <si>
    <t>R. Gen. Lima e Silva, 1045</t>
  </si>
  <si>
    <t>https://www.google.com/maps/search/?api=1&amp;query=Central%20Transiberiana&amp;query_place_id=ChIJuTN_lLt5GZUR8IXiGE5knvs</t>
  </si>
  <si>
    <t>Blumenau</t>
  </si>
  <si>
    <t>https://www.google.com/maps/search/?api=1&amp;query=Centro&amp;query_place_id=ChIJGQ_q84gZ35QRQzC8uVaJmPg</t>
  </si>
  <si>
    <t>Chácara dos Meninos</t>
  </si>
  <si>
    <t>WH42+F5</t>
  </si>
  <si>
    <t>+55 93 98103-9031</t>
  </si>
  <si>
    <t>https://www.google.com/maps/search/?api=1&amp;query=Ch%C3%A1cara%20dos%20Meninos&amp;query_place_id=ChIJPTToawCD-JIRB2xVVQkWdCk</t>
  </si>
  <si>
    <t>Chalé - Porto da Ceasa</t>
  </si>
  <si>
    <t>Estr. do Balneário Espaço do Leisure</t>
  </si>
  <si>
    <t>https://www.google.com/maps/search/?api=1&amp;query=Chal%C3%A9%20-%20Porto%20da%20Ceasa&amp;query_place_id=ChIJVyqIEwCNpJIRPpeGTzLFVIA</t>
  </si>
  <si>
    <t>Chalé Macapa</t>
  </si>
  <si>
    <t>https://www.google.com/maps/search/?api=1&amp;query=Chal%C3%A9%20Macapa&amp;query_place_id=ChIJ_2btgHUfnpIR31RSZ7uj708</t>
  </si>
  <si>
    <t>Chalés Maloca</t>
  </si>
  <si>
    <t>42GH+MC</t>
  </si>
  <si>
    <t>https://www.google.com/maps/search/?api=1&amp;query=Chal%C3%A9s%20Maloca&amp;query_place_id=ChIJl3zyKwAlbJIRul9Qe9KxUXY</t>
  </si>
  <si>
    <t>DDMSARAIVA</t>
  </si>
  <si>
    <t>Rua jose padre de anchieta, Av. Dom Pedro I, 600</t>
  </si>
  <si>
    <t>+55 92 99162-1043</t>
  </si>
  <si>
    <t>https://www.google.com/maps/search/?api=1&amp;query=DDMSARAIVA&amp;query_place_id=ChIJF7ghFnURbJIRIp9mrLQvoWg</t>
  </si>
  <si>
    <t>Dos ingleses</t>
  </si>
  <si>
    <t>Terminal Rodoviário Rita Maria, 1101</t>
  </si>
  <si>
    <t>https://www.google.com/maps/search/?api=1&amp;query=Dos%20ingleses&amp;query_place_id=ChIJ5akCZgA5J5URSfpskkq-NaE</t>
  </si>
  <si>
    <t>Elizondopousada 02</t>
  </si>
  <si>
    <t>Travessa DR. Enéias Pinheiro, 2593. Vila São João, casa 1</t>
  </si>
  <si>
    <t>https://www.google.com/maps/search/?api=1&amp;query=Elizondopousada%2002&amp;query_place_id=ChIJr5TLJyaNpJIRzaRZBeX59bg</t>
  </si>
  <si>
    <t>Fazenda Lageado</t>
  </si>
  <si>
    <t>Rodovia GO 210 a BR 153, KM 03</t>
  </si>
  <si>
    <t>Buriti Alegre</t>
  </si>
  <si>
    <t>https://www.fazlageado.com.br/</t>
  </si>
  <si>
    <t>+55 64 99274-4715</t>
  </si>
  <si>
    <t>https://www.google.com/maps/search/?api=1&amp;query=Fazenda%20Lageado&amp;query_place_id=ChIJB4A0blEfoZQR30nWTt5kmoI</t>
  </si>
  <si>
    <t>Fechado</t>
  </si>
  <si>
    <t>R. Canadá, 78</t>
  </si>
  <si>
    <t>+55 92 99201-0868</t>
  </si>
  <si>
    <t>https://www.google.com/maps/search/?api=1&amp;query=Fechado&amp;query_place_id=ChIJGTy8wLQbbJIRycoxCLabGDE</t>
  </si>
  <si>
    <t>Flat Praia</t>
  </si>
  <si>
    <t>Av. Antônio Leite, 10</t>
  </si>
  <si>
    <t>https://www.google.com/maps/search/?api=1&amp;query=Flat%20Praia&amp;query_place_id=ChIJO8eiwbZDuAAR7LfCGiwpq30</t>
  </si>
  <si>
    <t>Gejamin sousa</t>
  </si>
  <si>
    <t>Rua Pedro Ferreira do Nascimento, 67</t>
  </si>
  <si>
    <t>https://www.google.com/maps/search/?api=1&amp;query=Gejamin%20sousa&amp;query_place_id=ChIJizczoZqfuAcR8zd1tOun_0w</t>
  </si>
  <si>
    <t>Gera's Hostel Albergue</t>
  </si>
  <si>
    <t>R. Luiz Gonzaga, quadra 47 - lote 02</t>
  </si>
  <si>
    <t>+55 61 99902-0588</t>
  </si>
  <si>
    <t>https://www.google.com/maps/search/?api=1&amp;query=Gera's%20Hostel%20Albergue&amp;query_place_id=ChIJcQn_7Dp_RZMRHN5egkzik8s</t>
  </si>
  <si>
    <t>GLEBA "F" FAZENDA PURI</t>
  </si>
  <si>
    <t>Apiacá</t>
  </si>
  <si>
    <t>+55 28 3057-1154</t>
  </si>
  <si>
    <t>https://www.google.com/maps/search/?api=1&amp;query=GLEBA%20%22F%22%20FAZENDA%20PURI&amp;query_place_id=ChIJt80udQILvAARfdIM2mevqmA</t>
  </si>
  <si>
    <t>Bela Vista de Goiás</t>
  </si>
  <si>
    <t>https://www.google.com/maps/search/?api=1&amp;query=Goi%C3%A2nia&amp;query_place_id=ChIJ_8u9BgAlX5MR50HzV4Obhrc</t>
  </si>
  <si>
    <t>Green House - Hospedagem e Vivências</t>
  </si>
  <si>
    <t>Rua das Mangabeiras, Qd. 7 - Lt. 9</t>
  </si>
  <si>
    <t>+55 61 99667-9270</t>
  </si>
  <si>
    <t>https://www.google.com/maps/search/?api=1&amp;query=Green%20House%20-%20Hospedagem%20e%20Viv%C3%AAncias&amp;query_place_id=ChIJFwOVjC1_RZMRlyuqZezIy4Y</t>
  </si>
  <si>
    <t>HOSPEDAGEM AMAZONAS</t>
  </si>
  <si>
    <t>Av. Tefé, 324</t>
  </si>
  <si>
    <t>+55 92 99379-6807</t>
  </si>
  <si>
    <t>https://www.google.com/maps/search/?api=1&amp;query=HOSPEDAGEM%20AMAZONAS&amp;query_place_id=ChIJRfnMiGsFbJIRIyUne0-j9hg</t>
  </si>
  <si>
    <t>hospedagem da rose</t>
  </si>
  <si>
    <t>R. Tiradentes, 214</t>
  </si>
  <si>
    <t>+55 27 99928-2031</t>
  </si>
  <si>
    <t>https://www.google.com/maps/search/?api=1&amp;query=hospedagem%20da%20rose&amp;query_place_id=ChIJWYhE-1YxuQARpskto_bEwXM</t>
  </si>
  <si>
    <t>Hospedaria Macapá</t>
  </si>
  <si>
    <t>R. Tiradentes, 25</t>
  </si>
  <si>
    <t>+55 96 98400-0548</t>
  </si>
  <si>
    <t>https://www.google.com/maps/search/?api=1&amp;query=Hospedaria%20Macap%C3%A1&amp;query_place_id=ChIJmfHfOE_hYY0Rn4gqY3P1EAs</t>
  </si>
  <si>
    <t>Hospedaria São Paulo</t>
  </si>
  <si>
    <t>R. Marília, 298</t>
  </si>
  <si>
    <t>https://www.booking.com/Share-XDhPDzo</t>
  </si>
  <si>
    <t>https://www.google.com/maps/search/?api=1&amp;query=Hospedaria%20S%C3%A3o%20Paulo&amp;query_place_id=ChIJg3bBZusfqwcREv9q1qG2jjQ</t>
  </si>
  <si>
    <t>Hostel &amp; Suítes Rota Olinda</t>
  </si>
  <si>
    <t>R. Treze de Maio, 259</t>
  </si>
  <si>
    <t>https://www.facebook.com/hosteldarota13/?modal=admin_todo_tour</t>
  </si>
  <si>
    <t>+55 81 3429-0994</t>
  </si>
  <si>
    <t>https://www.google.com/maps/search/?api=1&amp;query=Hostel%20%26%20Su%C3%ADtes%20Rota%20Olinda&amp;query_place_id=ChIJX1fvYpIjqwcRy6HXZq8YYMA</t>
  </si>
  <si>
    <t>hostel aeroporto da rua lauro</t>
  </si>
  <si>
    <t>do aeroporto - R. Lauro de Freitas, n:68 - 2 andar</t>
  </si>
  <si>
    <t>https://www.google.com/maps/search/?api=1&amp;query=hostel%20aeroporto%20da%20rua%20lauro&amp;query_place_id=ChIJ80I-RE0XFgcRaORE2k4CO8A</t>
  </si>
  <si>
    <t>Hostel Baía de Todos os Santos</t>
  </si>
  <si>
    <t>R. Rio Negro, 250</t>
  </si>
  <si>
    <t>+55 71 3162-8832</t>
  </si>
  <si>
    <t>https://www.google.com/maps/search/?api=1&amp;query=Hostel%20Ba%C3%ADa%20de%20Todos%20os%20Santos&amp;query_place_id=ChIJWVxLv4kPFgcRzwOlg0yXYUs</t>
  </si>
  <si>
    <t>Hostel Canto Zen</t>
  </si>
  <si>
    <t>R. Direita de Santo Antônio, 170</t>
  </si>
  <si>
    <t>https://www.instagram.com/hostelcantozen/</t>
  </si>
  <si>
    <t>+55 71 99160-0838</t>
  </si>
  <si>
    <t>https://www.google.com/maps/search/?api=1&amp;query=Hostel%20Canto%20Zen&amp;query_place_id=ChIJIXoz0C8FFgcRDtSWa4GqQdM</t>
  </si>
  <si>
    <t>Hostel Catarina's</t>
  </si>
  <si>
    <t>R. Francisco Jose Vieira, 186</t>
  </si>
  <si>
    <t>Balneário Piçarras</t>
  </si>
  <si>
    <t>https://abnb.me/jjm1PO9Znmb</t>
  </si>
  <si>
    <t>+55 47 98448-5137</t>
  </si>
  <si>
    <t>https://www.google.com/maps/search/?api=1&amp;query=Hostel%20Catarina's&amp;query_place_id=ChIJbRrY7H3U2JQRdkMGxyq2DlA</t>
  </si>
  <si>
    <t>Hostel e pensão manguetown</t>
  </si>
  <si>
    <t>R. Velha, 348</t>
  </si>
  <si>
    <t>+55 81 99747-3206</t>
  </si>
  <si>
    <t>https://www.google.com/maps/search/?api=1&amp;query=Hostel%20e%20pens%C3%A3o%20manguetown&amp;query_place_id=ChIJHWU06aAZqwcR-wrc-qnLsJQ</t>
  </si>
  <si>
    <t>Hostel e petiscaria Sol Mar</t>
  </si>
  <si>
    <t>Avenida via mar, 94</t>
  </si>
  <si>
    <t>+55 81 99400-0529</t>
  </si>
  <si>
    <t>https://www.google.com/maps/search/?api=1&amp;query=Hostel%20e%20petiscaria%20Sol%20Mar&amp;query_place_id=ChIJMwNp5rnvqgcRxUzYqCSenYI</t>
  </si>
  <si>
    <t>Hostel Flor do Candeal</t>
  </si>
  <si>
    <t>Rua 9 de Outubro 102 Conjunto Jardim Candeal</t>
  </si>
  <si>
    <t>+55 71 98207-1955</t>
  </si>
  <si>
    <t>https://www.google.com/maps/search/?api=1&amp;query=Hostel%20Flor%20do%20Candeal&amp;query_place_id=ChIJqxzlk0IbFgcRE1qnXFY_f1U</t>
  </si>
  <si>
    <t>Hostel Lua Nova</t>
  </si>
  <si>
    <t>R. Palipalã</t>
  </si>
  <si>
    <t>+55 62 99673-3330</t>
  </si>
  <si>
    <t>https://www.google.com/maps/search/?api=1&amp;query=Hostel%20Lua%20Nova&amp;query_place_id=ChIJv7jimCd_RZMRf0lViugXJ1s</t>
  </si>
  <si>
    <t>Hostel Manga Rosa</t>
  </si>
  <si>
    <t>Praia de Fora, Ilha do Mel- Pr s/n</t>
  </si>
  <si>
    <t>Paranaguá</t>
  </si>
  <si>
    <t>+55 41 99602-3301</t>
  </si>
  <si>
    <t>https://www.google.com/maps/search/?api=1&amp;query=Hostel%20Manga%20Rosa&amp;query_place_id=ChIJLxWoxp6525QRfI-faBjdeoI</t>
  </si>
  <si>
    <t>Hostel Recanto dos Viajantes</t>
  </si>
  <si>
    <t>Av. Alm. Barroso, 121 - Casa A</t>
  </si>
  <si>
    <t>+55 91 98453-6077</t>
  </si>
  <si>
    <t>https://www.google.com/maps/search/?api=1&amp;query=Hostel%20Recanto%20dos%20Viajantes&amp;query_place_id=ChIJYetLF2ONpJIR56UxLWaSxCg</t>
  </si>
  <si>
    <t>Hostel Simple</t>
  </si>
  <si>
    <t>R. Serrita, 57</t>
  </si>
  <si>
    <t>+55 81 99401-3224</t>
  </si>
  <si>
    <t>https://www.google.com/maps/search/?api=1&amp;query=Hostel%20Simple&amp;query_place_id=ChIJKXQUGQA9qwcRjyXq5kYmXDA</t>
  </si>
  <si>
    <t>Hostel Skim</t>
  </si>
  <si>
    <t>R.I, Av. Marupiara, 7</t>
  </si>
  <si>
    <t>https://www.instagram.com/hostelskim/</t>
  </si>
  <si>
    <t>+55 81 98556-7349</t>
  </si>
  <si>
    <t>https://www.google.com/maps/search/?api=1&amp;query=Hostel%20Skim&amp;query_place_id=ChIJ42_jGYSTqgcRyGYs_Xm7vT0</t>
  </si>
  <si>
    <t>Praia de Boa Viagem</t>
  </si>
  <si>
    <t>https://www.google.com/maps/search/?api=1&amp;query=Hot%C3%A9is&amp;query_place_id=ChIJ041D7OMfqwcRCsq-z_KA59I</t>
  </si>
  <si>
    <t>Hotel Cazca</t>
  </si>
  <si>
    <t>Rua Maria José Cavalcante, 56 Bairro São Miguel</t>
  </si>
  <si>
    <t>https://www.hotelcazca.com/</t>
  </si>
  <si>
    <t>+55 83 98124-6380</t>
  </si>
  <si>
    <t>https://www.google.com/maps/search/?api=1&amp;query=Hotel%20Cazca&amp;query_place_id=ChIJK_q_5IwbqAcRtaIRqo-SxPE</t>
  </si>
  <si>
    <t>Hotel dos Viajantes</t>
  </si>
  <si>
    <t>Q9QC+82</t>
  </si>
  <si>
    <t>+55 93 7400-1833</t>
  </si>
  <si>
    <t>https://www.google.com/maps/search/?api=1&amp;query=Hotel%20dos%20Viajantes&amp;query_place_id=ChIJw36TCwANWJIRLf-01mRbkas</t>
  </si>
  <si>
    <t>Hotel em Salvador</t>
  </si>
  <si>
    <t>R. Ibiassucê, 614</t>
  </si>
  <si>
    <t>+55 71 98600-4445</t>
  </si>
  <si>
    <t>https://www.google.com/maps/search/?api=1&amp;query=Hotel%20em%20Salvador&amp;query_place_id=ChIJCS9-V6URFgcR8NqNuid6b9c</t>
  </si>
  <si>
    <t>Hotel Fátima</t>
  </si>
  <si>
    <t>Av. José Pereira Teixeira, 128</t>
  </si>
  <si>
    <t>https://www.google.com/maps/search/?api=1&amp;query=Hotel%20F%C3%A1tima&amp;query_place_id=ChIJS-oYEQDnYY0R2Shbv3nwn3c</t>
  </si>
  <si>
    <t>Hotel frei Damião</t>
  </si>
  <si>
    <t>Longo - R. Treze de Maio, 17</t>
  </si>
  <si>
    <t>http://www.pousadafreidamiao.com/</t>
  </si>
  <si>
    <t>+55 87 3321-7909</t>
  </si>
  <si>
    <t>https://www.google.com/maps/search/?api=1&amp;query=Hotel%20frei%20Dami%C3%A3o&amp;query_place_id=ChIJN5LCRxRVqgcRkEAXg4qa-Ro</t>
  </si>
  <si>
    <t>Hotel Hostel Serzedelo</t>
  </si>
  <si>
    <t>Rua Avertano Rocha próximo a, Tv. Padre Eutíquio</t>
  </si>
  <si>
    <t>+55 91 98848-0324</t>
  </si>
  <si>
    <t>https://www.google.com/maps/search/?api=1&amp;query=Hotel%20Hostel%20Serzedelo&amp;query_place_id=ChIJk1D7SmWPpJIRYK_17xCEJIk</t>
  </si>
  <si>
    <t>Hotel Itamaraty</t>
  </si>
  <si>
    <t>Av. Mal. Rondon, 256</t>
  </si>
  <si>
    <t>+55 69 3423-8956</t>
  </si>
  <si>
    <t>https://www.google.com/maps/search/?api=1&amp;query=Hotel%20Itamaraty&amp;query_place_id=ChIJyze5Q6WbyZMR5_kZW3fcKdM</t>
  </si>
  <si>
    <t>Hotel Ouvidor</t>
  </si>
  <si>
    <t>Ouvidor</t>
  </si>
  <si>
    <t>+55 37 99864-1914</t>
  </si>
  <si>
    <t>https://www.google.com/maps/search/?api=1&amp;query=Hotel%20Ouvidor&amp;query_place_id=ChIJl6W2nQNyppQRbQiN3TZLX2E</t>
  </si>
  <si>
    <t>Hotel Paulo Falcão. Promoção Semanal 20% Desconto</t>
  </si>
  <si>
    <t>Rodovia Moacir Júlio Silvestre, 12</t>
  </si>
  <si>
    <t>Palmital</t>
  </si>
  <si>
    <t>+55 42 99102-1115</t>
  </si>
  <si>
    <t>https://www.google.com/maps/search/?api=1&amp;query=Hotel%20Paulo%20Falc%C3%A3o.%20Promo%C3%A7%C3%A3o%20Semanal%2020%25%20Desconto&amp;query_place_id=ChIJU7Qdtnxv7pQRM9_P7Vb18jI</t>
  </si>
  <si>
    <t>Hotel Sinha</t>
  </si>
  <si>
    <t>esquina - Avenida Goiás qd.32, Av. Pres. Tancredo Neves, sn - lt.14</t>
  </si>
  <si>
    <t>Portelândia</t>
  </si>
  <si>
    <t>+55 64 99207-8522</t>
  </si>
  <si>
    <t>https://www.google.com/maps/search/?api=1&amp;query=Hotel%20Sinha&amp;query_place_id=ChIJHcOGMb1LY5MRLx_g0_6l2fs</t>
  </si>
  <si>
    <t>HOTEL TROMBAS</t>
  </si>
  <si>
    <t>Av. Pres. Vargas, N° 88</t>
  </si>
  <si>
    <t>Trombas</t>
  </si>
  <si>
    <t>+55 62 99444-0063</t>
  </si>
  <si>
    <t>https://www.google.com/maps/search/?api=1&amp;query=HOTEL%20TROMBAS&amp;query_place_id=ChIJFeRRQC9LQZMR6dANgkKFcT0</t>
  </si>
  <si>
    <t>Hotel Vila Galé Collection Amazonia</t>
  </si>
  <si>
    <t>Av. Gen. Magalhães, 840</t>
  </si>
  <si>
    <t>http://grupogalecollectionamazonia.com/</t>
  </si>
  <si>
    <t>+55 91 99159-2345</t>
  </si>
  <si>
    <t>https://www.google.com/maps/search/?api=1&amp;query=Hotel%20Vila%20Gal%C3%A9%20Collection%20Amazonia&amp;query_place_id=ChIJbV0VKQCPpJIRmpfEzT5B3Ow</t>
  </si>
  <si>
    <t>Hville Hostel</t>
  </si>
  <si>
    <t>R. Generoso Fragoso, 678</t>
  </si>
  <si>
    <t>Campo Alegre</t>
  </si>
  <si>
    <t>+55 47 3633-3400</t>
  </si>
  <si>
    <t>https://www.google.com/maps/search/?api=1&amp;query=Hville%20Hostel&amp;query_place_id=ChIJ0yM0taPS3ZQRfPEWKQZV_TY</t>
  </si>
  <si>
    <t>Jardim das Palmeiras</t>
  </si>
  <si>
    <t>Rua cd quadra ce casa 3 - Jardim.das Palmeiras, CE</t>
  </si>
  <si>
    <t>https://www.google.com/maps/search/?api=1&amp;query=Jardim%20das%20Palmeiras&amp;query_place_id=ChIJFxeU6teb9gcRQ5cLuvGb_m4</t>
  </si>
  <si>
    <t>Kitchenette Econômica Mafra</t>
  </si>
  <si>
    <t>R. Benemérito Paulo Taváres, 178</t>
  </si>
  <si>
    <t>Mafra</t>
  </si>
  <si>
    <t>+55 47 98874-2456</t>
  </si>
  <si>
    <t>https://www.google.com/maps/search/?api=1&amp;query=Kitchenette%20Econ%C3%B4mica%20Mafra&amp;query_place_id=ChIJ__9b2cGS3ZQRUngDY0_TWkI</t>
  </si>
  <si>
    <t>Kit-Net 3665</t>
  </si>
  <si>
    <t>Tv. Vileta, 3665</t>
  </si>
  <si>
    <t>https://www.google.com/maps/search/?api=1&amp;query=Kit-Net%203665&amp;query_place_id=ChIJmb3oE--NpJIRNjdAATR0ZIA</t>
  </si>
  <si>
    <t>Luiz Leblon Guest House</t>
  </si>
  <si>
    <t>Av. Ataulfo de Paiva, 427</t>
  </si>
  <si>
    <t>+55 21 99398-5898</t>
  </si>
  <si>
    <t>https://www.google.com/maps/search/?api=1&amp;query=Luiz%20Leblon%20Guest%20House&amp;query_place_id=ChIJUddFFqzVmwARVp8m56s2X7Y</t>
  </si>
  <si>
    <t>Lunnus Motel</t>
  </si>
  <si>
    <t>R. São José</t>
  </si>
  <si>
    <t>https://www.google.com/maps/search/?api=1&amp;query=Lunnus%20Motel&amp;query_place_id=ChIJ7WXIrzKR9gcRwX2pFjrDy-g</t>
  </si>
  <si>
    <t>MAI Hotéis e Resorts</t>
  </si>
  <si>
    <t>Rua Professor Aloísio Pessoa de Araújo, n. 75, salas 704/705 Edf. Boa Viagem Corporate Edf. Boa Viagem Corporate</t>
  </si>
  <si>
    <t>http://maihoteis.com.br/</t>
  </si>
  <si>
    <t>+55 81 3033-7997</t>
  </si>
  <si>
    <t>https://www.google.com/maps/search/?api=1&amp;query=MAI%20Hot%C3%A9is%20e%20Resorts&amp;query_place_id=ChIJhWpfAcofqwcRv4Z95LWm3Ag</t>
  </si>
  <si>
    <t>Marcelo</t>
  </si>
  <si>
    <t>https://www.google.com/maps/search/?api=1&amp;query=Marcelo&amp;query_place_id=ChIJV5U0LKsyFZMRumVVX_vvQwA</t>
  </si>
  <si>
    <t>Medeiros Hospedagens</t>
  </si>
  <si>
    <t>Avenida Maria Alice 08, Vila Marista</t>
  </si>
  <si>
    <t>https://wa.me/5598982274922</t>
  </si>
  <si>
    <t>+55 98 98227-4922</t>
  </si>
  <si>
    <t>https://www.google.com/maps/search/?api=1&amp;query=Medeiros%20Hospedagens&amp;query_place_id=ChIJTT9ryUOT9gcRFG6kMe5S7dA</t>
  </si>
  <si>
    <t>MEG House Hostel</t>
  </si>
  <si>
    <t>R. Álvaro Ramos, 412</t>
  </si>
  <si>
    <t>https://www.instagram.com/meghousehostel</t>
  </si>
  <si>
    <t>+55 46 99940-1018</t>
  </si>
  <si>
    <t>https://www.google.com/maps/search/?api=1&amp;query=MEG%20House%20Hostel&amp;query_place_id=ChIJ3-WEQp45J5URcXT_MmG-QEw</t>
  </si>
  <si>
    <t>MeM hotel</t>
  </si>
  <si>
    <t>tv.curua una, 17</t>
  </si>
  <si>
    <t>+55 91 98484-5126</t>
  </si>
  <si>
    <t>https://www.google.com/maps/search/?api=1&amp;query=MeM%20hotel&amp;query_place_id=ChIJU0fKD5GJpJIRPa4DZaLk2xE</t>
  </si>
  <si>
    <t>Motel | Decoração de Suítes | Camocim de São Félix | Leeb Motel</t>
  </si>
  <si>
    <t>Rod. PE-103, Km 18, s/n Centro</t>
  </si>
  <si>
    <t>Camocim de São Félix</t>
  </si>
  <si>
    <t>https://api.whatsapp.com/send?phone=558137431010&amp;text=Ol%C3%A1,%20conheci%20voc%C3%AAs%20no%20Google%20e%20gostaria%20de%20mais%20informa%C3%A7%C3%B5es,%20poderia%20me%20ajudar?</t>
  </si>
  <si>
    <t>+55 81 3743-1010</t>
  </si>
  <si>
    <t>https://www.google.com/maps/search/?api=1&amp;query=Motel%20%7C%20Decora%C3%A7%C3%A3o%20de%20Su%C3%ADtes%20%7C%20Camocim%20de%20S%C3%A3o%20F%C3%A9lix%20%7C%20Leeb%20Motel&amp;query_place_id=ChIJnznU-RwZqgcR2fZNoX_g7F4</t>
  </si>
  <si>
    <t>Motel Le Plaisir</t>
  </si>
  <si>
    <t>Rua Coronel Durval Mattos, 181</t>
  </si>
  <si>
    <t>http://www.leplaisirmotel.com.br/</t>
  </si>
  <si>
    <t>+55 71 3342-6076</t>
  </si>
  <si>
    <t>https://www.google.com/maps/search/?api=1&amp;query=Motel%20Le%20Plaisir&amp;query_place_id=ChIJ9QS7p3UbFgcREVctrsm6adc</t>
  </si>
  <si>
    <t>N.V Bem Viver</t>
  </si>
  <si>
    <t>Av. Cubanos, 155</t>
  </si>
  <si>
    <t>https://www.google.com/maps/search/?api=1&amp;query=N.V%20Bem%20Viver&amp;query_place_id=ChIJV1Kxcop3GZURoZET-uiFekY</t>
  </si>
  <si>
    <t>New Pousada</t>
  </si>
  <si>
    <t>R. Jorn. Nertan Macêdo, 153</t>
  </si>
  <si>
    <t>https://www.google.com/maps/search/?api=1&amp;query=New%20Pousada&amp;query_place_id=ChIJPSS2kCRGxwcRvUWUxYjw4f0</t>
  </si>
  <si>
    <t>OBRAS PRIMAS</t>
  </si>
  <si>
    <t>https://www.google.com/maps/search/?api=1&amp;query=OBRAS%20PRIMAS&amp;query_place_id=ChIJ0w8xpeQPYJIRBlqV0dMJO8w</t>
  </si>
  <si>
    <t>Othon palece hotel</t>
  </si>
  <si>
    <t>Av. Joaquim Romão Batista, 98</t>
  </si>
  <si>
    <t>+55 88 98832-0090</t>
  </si>
  <si>
    <t>https://www.google.com/maps/search/?api=1&amp;query=Othon%20palece%20hotel&amp;query_place_id=ChIJwRbs67d_oQcRp1XPEGR_piA</t>
  </si>
  <si>
    <t>Oxe Rooms</t>
  </si>
  <si>
    <t>R. do Sodré, 395 Largo</t>
  </si>
  <si>
    <t>https://instagram.com/oxerooms?utm_medium=copy_link</t>
  </si>
  <si>
    <t>https://www.google.com/maps/search/?api=1&amp;query=Oxe%20Rooms&amp;query_place_id=ChIJed7pyJkFFgcRJh-krTQ6BYY</t>
  </si>
  <si>
    <t>Paepalanthus Hostel</t>
  </si>
  <si>
    <t>R. Abílio Domingues, Quadra 20 - Lote 16</t>
  </si>
  <si>
    <t>+55 62 99665-9377</t>
  </si>
  <si>
    <t>https://www.google.com/maps/search/?api=1&amp;query=Paepalanthus%20Hostel&amp;query_place_id=ChIJGem_CS5_RZMRJNf49IDZK5Q</t>
  </si>
  <si>
    <t>Pedra do Indio Ribeirão das Flores</t>
  </si>
  <si>
    <t>Castro</t>
  </si>
  <si>
    <t>https://www.google.com/maps/search/?api=1&amp;query=Pedra%20do%20Indio%20Ribeir%C3%A3o%20das%20Flores&amp;query_place_id=ChIJxbEz0QnFwpQR2V3dlbsQO1I</t>
  </si>
  <si>
    <t>Pimenta Bueno, RO</t>
  </si>
  <si>
    <t>https://www.google.com/maps/search/?api=1&amp;query=Pimenta%20Bueno%2C%20RO&amp;query_place_id=ChIJTRFrXwB_yJMRCsHYwhr9J30</t>
  </si>
  <si>
    <t>Porto Alegre básico!</t>
  </si>
  <si>
    <t>R. Pedro Velho</t>
  </si>
  <si>
    <t>+55 51 99982-8305</t>
  </si>
  <si>
    <t>https://www.google.com/maps/search/?api=1&amp;query=Porto%20Alegre%20b%C3%A1sico!&amp;query_place_id=ChIJvUVVqQl4GZUR0NETBhw4Z7U</t>
  </si>
  <si>
    <t>R. Vinte e Oito de Agosto, 38</t>
  </si>
  <si>
    <t>+55 93 99196-0740</t>
  </si>
  <si>
    <t>https://www.google.com/maps/search/?api=1&amp;query=Pousada&amp;query_place_id=ChIJH-4cKNIfbJIRvufBlr1EKm8</t>
  </si>
  <si>
    <t>Pousada Amigos do Tucunaré</t>
  </si>
  <si>
    <t>WHQC+8H</t>
  </si>
  <si>
    <t>https://www.google.com/maps/search/?api=1&amp;query=Pousada%20Amigos%20do%20Tucunar%C3%A9&amp;query_place_id=ChIJiaGOFADHbpIRq9Rb1BY6q4w</t>
  </si>
  <si>
    <t>Pousada Califórnia</t>
  </si>
  <si>
    <t>PA-140</t>
  </si>
  <si>
    <t>https://www.google.com/maps/search/?api=1&amp;query=Pousada%20Calif%C3%B3rnia&amp;query_place_id=ChIJ7YraCyrdupIR_hTzRl-1aZY</t>
  </si>
  <si>
    <t>Pousada castanheira</t>
  </si>
  <si>
    <t>Cotijuba</t>
  </si>
  <si>
    <t>https://www.google.com/maps/search/?api=1&amp;query=Pousada%20castanheira&amp;query_place_id=ChIJg-ZcFwBxpJIRXd2XdWSJj-c</t>
  </si>
  <si>
    <t>R. Pres. Faria, 193</t>
  </si>
  <si>
    <t>+55 15 99804-2308</t>
  </si>
  <si>
    <t>https://www.google.com/maps/search/?api=1&amp;query=Pousada%20Central&amp;query_place_id=ChIJm9svuxTk3JQRzBNCzPUoaSE</t>
  </si>
  <si>
    <t>Pousada Conviver</t>
  </si>
  <si>
    <t>Av. Mosenhor Azarias Sobreira, 53</t>
  </si>
  <si>
    <t>+55 88 99218-7694</t>
  </si>
  <si>
    <t>https://www.google.com/maps/search/?api=1&amp;query=Pousada%20Conviver&amp;query_place_id=ChIJx5LPSQB5oQcRTHrHgSAx9CI</t>
  </si>
  <si>
    <t>Pousada Costeira Barra do Sul</t>
  </si>
  <si>
    <t>R. dos Eucaliptos, 290</t>
  </si>
  <si>
    <t>Balneário Barra do Sul</t>
  </si>
  <si>
    <t>+55 47 99679-8690</t>
  </si>
  <si>
    <t>https://www.google.com/maps/search/?api=1&amp;query=Pousada%20Costeira%20Barra%20do%20Sul&amp;query_place_id=ChIJca88jhUx2ZQRqLCnN9bks14</t>
  </si>
  <si>
    <t>POUSADA CURUA</t>
  </si>
  <si>
    <t>s 06º 19.464´ w 054º 33.515</t>
  </si>
  <si>
    <t>+55 93 98408-0809</t>
  </si>
  <si>
    <t>https://www.google.com/maps/search/?api=1&amp;query=POUSADA%20CURUA&amp;query_place_id=ChIJr6OZVKlj95IRUTZlzpzL5qM</t>
  </si>
  <si>
    <t>Pousada da D. Bindá</t>
  </si>
  <si>
    <t>Tv. Santa Teresinha, 1</t>
  </si>
  <si>
    <t>Terra Santa</t>
  </si>
  <si>
    <t>https://www.google.com/maps/search/?api=1&amp;query=Pousada%20da%20D.%20Bind%C3%A1&amp;query_place_id=ChIJ1RihG3s1Y5IRHCNAFHId1GQ</t>
  </si>
  <si>
    <t>Pousada da Dona Delma</t>
  </si>
  <si>
    <t>Juruti</t>
  </si>
  <si>
    <t>https://www.google.com/maps/search/?api=1&amp;query=Pousada%20da%20Dona%20Delma&amp;query_place_id=ChIJ-_fZz1kbY5IRnpGtvxVDJvM</t>
  </si>
  <si>
    <t>Pousada do Chicão</t>
  </si>
  <si>
    <t>Ilha do Mel</t>
  </si>
  <si>
    <t>https://www.google.com/maps/search/?api=1&amp;query=Pousada%20do%20Chic%C3%A3o&amp;query_place_id=ChIJqZnBKAC525QRSAsHRSE6LPE</t>
  </si>
  <si>
    <t>Pousada do Holandês</t>
  </si>
  <si>
    <t>R. Uirapuru</t>
  </si>
  <si>
    <t>https://pousadaholland.com/</t>
  </si>
  <si>
    <t>+55 92 99535-2817</t>
  </si>
  <si>
    <t>https://www.google.com/maps/search/?api=1&amp;query=Pousada%20do%20Holand%C3%AAs&amp;query_place_id=ChIJm1x4N3pBbJIR4aFHeK0pfi8</t>
  </si>
  <si>
    <t>Pousada e restaurante das Celebridades</t>
  </si>
  <si>
    <t>R. Magalhaes Barata, 799</t>
  </si>
  <si>
    <t>https://www.google.com/maps/search/?api=1&amp;query=Pousada%20e%20restaurante%20das%20Celebridades&amp;query_place_id=ChIJkakBTr17pJIR4XsPsmrzDGw</t>
  </si>
  <si>
    <t>Pousada Fazendinha01</t>
  </si>
  <si>
    <t>Comunidade nossa senhora do livramento</t>
  </si>
  <si>
    <t>+55 92 99390-6148</t>
  </si>
  <si>
    <t>https://www.google.com/maps/search/?api=1&amp;query=Pousada%20Fazendinha01&amp;query_place_id=ChIJy2EOTeYVbJIRFvRQ-K9RXe0</t>
  </si>
  <si>
    <t>Pousada Mirassol</t>
  </si>
  <si>
    <t>https://www.google.com/maps/search/?api=1&amp;query=Pousada%20Mirassol&amp;query_place_id=ChIJQWKWWQB7pJIRvDTXZwH3310</t>
  </si>
  <si>
    <t>Pousada Monasol</t>
  </si>
  <si>
    <t>https://www.google.com/maps/search/?api=1&amp;query=Pousada%20Monasol&amp;query_place_id=ChIJjc_Y-2RXuAARFTwnmtgbseQ</t>
  </si>
  <si>
    <t>Pousada Moura</t>
  </si>
  <si>
    <t>R. dos Coelhos, 257</t>
  </si>
  <si>
    <t>+55 81 98817-0915</t>
  </si>
  <si>
    <t>https://www.google.com/maps/search/?api=1&amp;query=Pousada%20Moura&amp;query_place_id=ChIJyV7zsMgYqwcRJywPJoO-2s4</t>
  </si>
  <si>
    <t>Pousada na Praia do Morro</t>
  </si>
  <si>
    <t>R. Miami, 369</t>
  </si>
  <si>
    <t>+351 939 753 572</t>
  </si>
  <si>
    <t>https://www.google.com/maps/search/?api=1&amp;query=Pousada%20na%20Praia%20do%20Morro&amp;query_place_id=ChIJo8wPV21XuAARIyEEJasyW38</t>
  </si>
  <si>
    <t>Pousada Novo Horizonte</t>
  </si>
  <si>
    <t>ILHA DE COTIJUBA - R. Da Polícia, N° 994</t>
  </si>
  <si>
    <t>+55 91 98402-1860</t>
  </si>
  <si>
    <t>https://www.google.com/maps/search/?api=1&amp;query=Pousada%20Novo%20Horizonte&amp;query_place_id=ChIJERKptLVvpJIRLeyt8HrLOI4</t>
  </si>
  <si>
    <t>Pousada O Povorello - Baia do Sol / Mosqueiro</t>
  </si>
  <si>
    <t>https://www.booking.com/hotel/br/o-povorello.fr.html?aid=2311236&amp;label=fr-ch-booking-mobile-CP_fKYaxSzwFqSQEDYjQVwSM652796013966%3Apl%3Ata%3Ap1%3Ap2%3Aac%3Aap%3Aneg%3Afi%3Atikwd-334108349%3Alp9187990%3Ali%3Adem%3Adm&amp;sid=f72b33635ba25665bd0c48fb6fdfd5cb&amp;all_sr_blocks=1377849401_411234513_2_9_0&amp;checkin=2025-11-18&amp;checkout=2025-11-19&amp;dist=0&amp;group_adults=2&amp;group_children=0&amp;hapos=2&amp;highlighted_blocks=1377849401_411234513_2_9_0&amp;hpos=2&amp;matching_block_id=1377849401_411234513_2_9_0&amp;no_rooms=1&amp;req_adults=2&amp;req_children=0&amp;room1=A%2CA&amp;sb_price_type=total&amp;sr_order=distance_from_search&amp;sr_pri_blocks=1377849401_411234513_2_9_0__18225&amp;srepoch=1757151123&amp;srpvid=35c943080cbe01cd&amp;type=total&amp;ucfs=1&amp;</t>
  </si>
  <si>
    <t>https://www.google.com/maps/search/?api=1&amp;query=Pousada%20O%20Povorello%20-%20Baia%20do%20Sol%20%2F%20Mosqueiro&amp;query_place_id=ChIJ4V8xSwA9pJIRlMd_ZitYhq4</t>
  </si>
  <si>
    <t>Pousada pegada do açu</t>
  </si>
  <si>
    <t>WHP9+FG</t>
  </si>
  <si>
    <t>https://www.google.com/maps/search/?api=1&amp;query=Pousada%20pegada%20do%20a%C3%A7u&amp;query_place_id=ChIJGQkbUwDHbpIRqgspY0N-WLw</t>
  </si>
  <si>
    <t>Pousada pingo de amor</t>
  </si>
  <si>
    <t>Rua ministro, Av. Sarney Filho, n:57</t>
  </si>
  <si>
    <t>https://www.google.com/maps/search/?api=1&amp;query=Pousada%20pingo%20de%20amor&amp;query_place_id=ChIJX4GlQMyF9gcR-3S-4he61Ho</t>
  </si>
  <si>
    <t>Av. Boa Viagem, 4860</t>
  </si>
  <si>
    <t>https://www.google.com/maps/search/?api=1&amp;query=Pousada%20Praia%20Boa%20Viagem&amp;query_place_id=ChIJtbs3Uk8fqwcRlviMnKiagq4</t>
  </si>
  <si>
    <t>Pousada Praia Grande</t>
  </si>
  <si>
    <t>2J9V+5C</t>
  </si>
  <si>
    <t>https://www.google.com/maps/search/?api=1&amp;query=Pousada%20Praia%20Grande&amp;query_place_id=ChIJgeqjaQDr5JIRpwLZDt4sMYo</t>
  </si>
  <si>
    <t>Pousada Recanto das Araras-Azuis</t>
  </si>
  <si>
    <t>Alameda Nossa Sra. do Ó, 26</t>
  </si>
  <si>
    <t>+55 91 99216-3788</t>
  </si>
  <si>
    <t>https://www.google.com/maps/search/?api=1&amp;query=Pousada%20Recanto%20das%20Araras-Azuis&amp;query_place_id=ChIJ5ehsIgAVpJIR3_PYpGNnGRc</t>
  </si>
  <si>
    <t>Pousada São Gabriel</t>
  </si>
  <si>
    <t>Av. Joaquim Romão Batista, 38</t>
  </si>
  <si>
    <t>https://www.google.com/maps/search/?api=1&amp;query=Pousada%20S%C3%A3o%20Gabriel&amp;query_place_id=ChIJp3HUWgB_oQcRs0Ig189I6JQ</t>
  </si>
  <si>
    <t>POUSADA TRILHA DOURADA</t>
  </si>
  <si>
    <t>Ramal do canivete Ilha de Cotijuba</t>
  </si>
  <si>
    <t>https://www.google.com/maps/search/?api=1&amp;query=POUSADA%20TRILHA%20DOURADA&amp;query_place_id=ChIJRVk6lUFvpJIRySOZFG7JKmA</t>
  </si>
  <si>
    <t>Pousada vovo Nolin</t>
  </si>
  <si>
    <t>Av. Gov. Lindemberg</t>
  </si>
  <si>
    <t>Jerônimo Monteiro</t>
  </si>
  <si>
    <t>+55 28 99946-4546</t>
  </si>
  <si>
    <t>https://www.google.com/maps/search/?api=1&amp;query=Pousada%20vovo%20Nolin&amp;query_place_id=ChIJm4Q1PADnuwARMekwao_uC8g</t>
  </si>
  <si>
    <t>Praia publica</t>
  </si>
  <si>
    <t>Avenida Claudio Mesquita</t>
  </si>
  <si>
    <t>+55 92 98435-8545</t>
  </si>
  <si>
    <t>https://www.google.com/maps/search/?api=1&amp;query=Praia%20publica&amp;query_place_id=ChIJXy52E9Q9bJIRX3XRxvmHmx8</t>
  </si>
  <si>
    <t>Prainha Hostel</t>
  </si>
  <si>
    <t>R. Tom Jobim, 466</t>
  </si>
  <si>
    <t>Aquiraz</t>
  </si>
  <si>
    <t>https://www.google.com/maps/search/?api=1&amp;query=Prainha%20Hostel&amp;query_place_id=ChIJf8TxDtddxwcRebzK45oww0I</t>
  </si>
  <si>
    <t>Quatiguaba</t>
  </si>
  <si>
    <t>R. Monsenhor Carneiro, 648</t>
  </si>
  <si>
    <t>https://www.google.com/maps/search/?api=1&amp;query=Quatiguaba&amp;query_place_id=ChIJ774fAD9F6wcR1hI_nv23TBI</t>
  </si>
  <si>
    <t>Rancho Aconchego</t>
  </si>
  <si>
    <t>https://www.google.com/maps/search/?api=1&amp;query=Rancho%20Aconchego&amp;query_place_id=ChIJPWdiTl3_IZMRUkvwPfY_8l4</t>
  </si>
  <si>
    <t>Rancho Cunha</t>
  </si>
  <si>
    <t>Campinorte</t>
  </si>
  <si>
    <t>https://www.google.com/maps/search/?api=1&amp;query=Rancho%20Cunha&amp;query_place_id=ChIJiwUPeQCZQ5MR4id_Lz-YIAU</t>
  </si>
  <si>
    <t>Rancho do Ipês</t>
  </si>
  <si>
    <t>São Luís - Distrito Indusrial Tinai</t>
  </si>
  <si>
    <t>Lodge</t>
  </si>
  <si>
    <t>https://www.google.com/maps/search/?api=1&amp;query=Rancho%20do%20Ip%C3%AAs&amp;query_place_id=ChIJ4ZYkbYad9gcRMMpBMxxf2z4</t>
  </si>
  <si>
    <t>Rancho Dr Ramon Araguaia.</t>
  </si>
  <si>
    <t>F7C9+74</t>
  </si>
  <si>
    <t>+55 64 98411-7065</t>
  </si>
  <si>
    <t>https://www.google.com/maps/search/?api=1&amp;query=Rancho%20Dr%20Ramon%20Araguaia.&amp;query_place_id=ChIJOXZIfp9hb5MR94lffx0YP7k</t>
  </si>
  <si>
    <t>Rancho Filleto Jeans</t>
  </si>
  <si>
    <t>Niquelândia</t>
  </si>
  <si>
    <t>https://www.google.com/maps/search/?api=1&amp;query=Rancho%20Filleto%20Jeans&amp;query_place_id=ChIJN41Uzfz3RJMRZtGMnJStuGk</t>
  </si>
  <si>
    <t>Rancho Pousada Diná e Miranda</t>
  </si>
  <si>
    <t>PRF7, Condomínio Horizonte Dourado - +M4</t>
  </si>
  <si>
    <t>Luziânia</t>
  </si>
  <si>
    <t>https://www.ranchopousadadina.ag5agencia.site/in%C3%ADcio</t>
  </si>
  <si>
    <t>+55 61 99864-5719</t>
  </si>
  <si>
    <t>https://www.google.com/maps/search/?api=1&amp;query=Rancho%20Pousada%20Din%C3%A1%20e%20Miranda&amp;query_place_id=ChIJk2oC9UpzWZMROFpI7aE5kpk</t>
  </si>
  <si>
    <t>Realeza Paraná</t>
  </si>
  <si>
    <t>R. Paraná, 2604</t>
  </si>
  <si>
    <t>Realeza</t>
  </si>
  <si>
    <t>https://www.google.com/maps/search/?api=1&amp;query=Realeza%20Paran%C3%A1&amp;query_place_id=ChIJEXxsbgD98JQREKR77BxHrxA</t>
  </si>
  <si>
    <t>Recanto Casa Amarela</t>
  </si>
  <si>
    <t>Av. Goiás, 754</t>
  </si>
  <si>
    <t>Baliza</t>
  </si>
  <si>
    <t>https://www.google.com/maps/search/?api=1&amp;query=Recanto%20Casa%20Amarela&amp;query_place_id=ChIJ4aqMy5sxZZMRvz1yb0UL4Dk</t>
  </si>
  <si>
    <t>RECANTO DA TIA ROSA</t>
  </si>
  <si>
    <t>Emílio delsoto, 667</t>
  </si>
  <si>
    <t>Salto do Itararé</t>
  </si>
  <si>
    <t>http://m.facebook.com/recantodatiarosa</t>
  </si>
  <si>
    <t>+55 41 99751-4066</t>
  </si>
  <si>
    <t>https://www.google.com/maps/search/?api=1&amp;query=RECANTO%20DA%20TIA%20ROSA&amp;query_place_id=ChIJmzT603GVwZQRt-6gZVQRveA</t>
  </si>
  <si>
    <t>Recanto dos Pássaros</t>
  </si>
  <si>
    <t>Rua Projetada, s/n</t>
  </si>
  <si>
    <t>+55 27 99830-9805</t>
  </si>
  <si>
    <t>https://www.google.com/maps/search/?api=1&amp;query=Recanto%20dos%20P%C3%A1ssaros&amp;query_place_id=ChIJMaVL9kBhygARk-7hjuWpfjE</t>
  </si>
  <si>
    <t>Refúgio da Major</t>
  </si>
  <si>
    <t>4.553443, -37.678035</t>
  </si>
  <si>
    <t>+55 88 99927-0986</t>
  </si>
  <si>
    <t>https://www.google.com/maps/search/?api=1&amp;query=Ref%C3%BAgio%20da%20Major&amp;query_place_id=ChIJN9OGLc-1uQcRfTJiURROiw8</t>
  </si>
  <si>
    <t>Refugio do Poeta - Pousada e Eventos</t>
  </si>
  <si>
    <t>Rio Guamá, s/n</t>
  </si>
  <si>
    <t>http://www.instagram.com/refugiodopoeta_</t>
  </si>
  <si>
    <t>+55 91 98050-7922</t>
  </si>
  <si>
    <t>https://www.google.com/maps/search/?api=1&amp;query=Refugio%20do%20Poeta%20-%20Pousada%20e%20Eventos&amp;query_place_id=ChIJz84GFYwZpZIRC9PsTLhB83A</t>
  </si>
  <si>
    <t>Residencial paraíso casa geriátrica</t>
  </si>
  <si>
    <t>R. Aristídes Joaquim do Nascimento, 50</t>
  </si>
  <si>
    <t>https://www.google.com/maps/search/?api=1&amp;query=Residencial%20para%C3%ADso%20casa%20geri%C3%A1trica&amp;query_place_id=ChIJe0n00paDGZURrQ_4UWpfjC0</t>
  </si>
  <si>
    <t>Residencial Vitória</t>
  </si>
  <si>
    <t>R. Trinta Oito, 166</t>
  </si>
  <si>
    <t>https://www.google.com/maps/search/?api=1&amp;query=Residencial%20Vit%C3%B3ria&amp;query_place_id=ChIJN9Ft4Kqb9gcRVfd2fsdosg0</t>
  </si>
  <si>
    <t>Restaurante e Pousada da Madalena</t>
  </si>
  <si>
    <t>R. Nove, 669</t>
  </si>
  <si>
    <t>Mimoso de Goiás</t>
  </si>
  <si>
    <t>https://www.google.com/maps/search/?api=1&amp;query=Restaurante%20e%20Pousada%20da%20Madalena&amp;query_place_id=ChIJbe6FwgUjW5MRM5Lhi53Uzls</t>
  </si>
  <si>
    <t>Santa Clara Hotel B - Reservas Diretas</t>
  </si>
  <si>
    <t>Conjunto - Al. Providência, 01 - numero 102</t>
  </si>
  <si>
    <t>http://wa.me/5591982809246</t>
  </si>
  <si>
    <t>https://www.google.com/maps/search/?api=1&amp;query=Santa%20Clara%20Hotel%20B%20-%20Reservas%20Diretas&amp;query_place_id=ChIJdZmMDkWLpJIRJZYfarcL3-M</t>
  </si>
  <si>
    <t>São Luís-Ma</t>
  </si>
  <si>
    <t>R. dos Magistrados, 22 - 30</t>
  </si>
  <si>
    <t>https://www.google.com/maps/search/?api=1&amp;query=S%C3%A3o%20Lu%C3%ADs-Ma&amp;query_place_id=ChIJU2XeWQCT9gcR7dCS55LK9Pw</t>
  </si>
  <si>
    <t>Sítio preservação</t>
  </si>
  <si>
    <t>ES-080</t>
  </si>
  <si>
    <t>+55 27 99227-3497</t>
  </si>
  <si>
    <t>https://www.google.com/maps/search/?api=1&amp;query=S%C3%ADtio%20preserva%C3%A7%C3%A3o&amp;query_place_id=ChIJ4y5C_N2DtwAR9ybmP4uDnH8</t>
  </si>
  <si>
    <t>Sítio Recanto da Serra</t>
  </si>
  <si>
    <t>Atrás dos montes</t>
  </si>
  <si>
    <t>https://instagram.com/sitiodaserramorrinhos?igshid=Zjc2ZTc4Nzk=</t>
  </si>
  <si>
    <t>+55 64 99254-4091</t>
  </si>
  <si>
    <t>https://www.google.com/maps/search/?api=1&amp;query=S%C3%ADtio%20Recanto%20da%20Serra&amp;query_place_id=ChIJK-bXitKPoJQRZxwjscGni9A</t>
  </si>
  <si>
    <t>Sítio Vovó Rika</t>
  </si>
  <si>
    <t>https://www.google.com/maps/search/?api=1&amp;query=S%C3%ADtio%20Vov%C3%B3%20Rika&amp;query_place_id=ChIJd7p005y_uQARpYfwrF84cfM</t>
  </si>
  <si>
    <t>Solar dos Guimarães</t>
  </si>
  <si>
    <t>Tv. João Manoel Maciel, 79</t>
  </si>
  <si>
    <t>Penha</t>
  </si>
  <si>
    <t>http://www.instagram.com/solar.dosguimaraes</t>
  </si>
  <si>
    <t>+55 47 98861-1380</t>
  </si>
  <si>
    <t>https://www.google.com/maps/search/?api=1&amp;query=Solar%20dos%20Guimar%C3%A3es&amp;query_place_id=ChIJGT2xUVXR2JQRSI1i1zaqyWM</t>
  </si>
  <si>
    <t>Suite aluguél por temporada $R 50,00 /dia</t>
  </si>
  <si>
    <t>Rod. Augusto Montenegro, 6955</t>
  </si>
  <si>
    <t>+55 91 98180-3030</t>
  </si>
  <si>
    <t>https://www.google.com/maps/search/?api=1&amp;query=Suite%20alugu%C3%A9l%20por%20temporada%20%24R%2050%2C00%20%2Fdia&amp;query_place_id=ChIJD-q3mqRhpJIRJvrkcVxBb_8</t>
  </si>
  <si>
    <t>Ushuaia</t>
  </si>
  <si>
    <t>R. Francisco Pereira, 180</t>
  </si>
  <si>
    <t>https://www.google.com/maps/search/?api=1&amp;query=Ushuaia&amp;query_place_id=ChIJFcxTYwBPxwcRY84jjwszyEI</t>
  </si>
  <si>
    <t>Vidas Viajantes Hostel e Pensionato</t>
  </si>
  <si>
    <t>Av. Mal. Floriano Peixoto, 6343</t>
  </si>
  <si>
    <t>https://www.instagram.com/vidasviajanteshostel/</t>
  </si>
  <si>
    <t>+55 41 98722-5349</t>
  </si>
  <si>
    <t>https://www.google.com/maps/search/?api=1&amp;query=Vidas%20Viajantes%20Hostel%20e%20Pensionato&amp;query_place_id=ChIJD_9pMDX73JQRBRIHJ88D3AM</t>
  </si>
  <si>
    <t>Vila verde</t>
  </si>
  <si>
    <t>https://www.google.com/maps/search/?api=1&amp;query=Vila%20verde&amp;query_place_id=ChIJg6TobgAFqwcRjH0E4oxLK9Q</t>
  </si>
  <si>
    <t>Wills House</t>
  </si>
  <si>
    <t>R. São Pantaleão, 620</t>
  </si>
  <si>
    <t>https://www.google.com/maps/search/?api=1&amp;query=Wills%20House&amp;query_place_id=ChIJ8a9bcgCP9gcRxKoCD-pRK-U</t>
  </si>
  <si>
    <t>Pousada Mel</t>
  </si>
  <si>
    <t>R. Cristino de Oliveira, 82</t>
  </si>
  <si>
    <t>https://www.google.com/maps/search/?api=1&amp;query=Pousada%20Mel&amp;query_place_id=ChIJTXPmXkea9gcRZJu0RNhkAhA</t>
  </si>
  <si>
    <t>Bekoach Beach Flat</t>
  </si>
  <si>
    <t>R. Setúbal, 777</t>
  </si>
  <si>
    <t>+55 81 98734-7664</t>
  </si>
  <si>
    <t>https://www.google.com/maps/search/?api=1&amp;query=Bekoach%20Beach%20Flat&amp;query_place_id=ChIJJ40yd0UfqwcRGuM5gzJhhUo</t>
  </si>
  <si>
    <t>Casa do Luís Horácio</t>
  </si>
  <si>
    <t>R. Três, 22</t>
  </si>
  <si>
    <t>+55 98 98214-0403</t>
  </si>
  <si>
    <t>https://www.google.com/maps/search/?api=1&amp;query=Casa%20do%20Lu%C3%ADs%20Hor%C3%A1cio&amp;query_place_id=ChIJIQg1r_Wb9gcRobLUpKSXY0M</t>
  </si>
  <si>
    <t>Hotel Celymar</t>
  </si>
  <si>
    <t>R. Quinze de Novembro, 30</t>
  </si>
  <si>
    <t>https://www.google.com/maps/search/?api=1&amp;query=Hotel%20Celymar&amp;query_place_id=ChIJkY-7mmBnt5IRqbD4L7khUho</t>
  </si>
  <si>
    <t>Pizzaria Marabá Delivery</t>
  </si>
  <si>
    <t>Av. Nagib Mutran</t>
  </si>
  <si>
    <t>Marabá</t>
  </si>
  <si>
    <t>https://maraba-pizza.goomer.app/</t>
  </si>
  <si>
    <t>+55 94 98445-7190</t>
  </si>
  <si>
    <t>https://www.google.com/maps/search/?api=1&amp;query=Pizzaria%20Marab%C3%A1%20Delivery&amp;query_place_id=ChIJARt1hjSnw5IR47-jwtXz6es</t>
  </si>
  <si>
    <t>Pousada e Abrigo Filhos de Deus</t>
  </si>
  <si>
    <t>R. Rocha Pita, 109</t>
  </si>
  <si>
    <t>https://www.google.com/maps/search/?api=1&amp;query=Pousada%20e%20Abrigo%20Filhos%20de%20Deus&amp;query_place_id=ChIJdVJ5nZYYqwcRnXFZG4jPtrU</t>
  </si>
  <si>
    <t>Camarelo Hostel e Centro Cultural</t>
  </si>
  <si>
    <t>R. Mal. Deodoro, 341</t>
  </si>
  <si>
    <t>+55 41 99955-8217</t>
  </si>
  <si>
    <t>https://www.google.com/maps/search/?api=1&amp;query=Camarelo%20Hostel%20e%20Centro%20Cultural&amp;query_place_id=ChIJrUeycT6b25QRr3U_8W6Awcs</t>
  </si>
  <si>
    <t>Henrique</t>
  </si>
  <si>
    <t>R. França, 244-298</t>
  </si>
  <si>
    <t>https://www.google.com/maps/search/?api=1&amp;query=Henrique&amp;query_place_id=ChIJi2HExoiJ9gcRbPUBp4R1K1g</t>
  </si>
  <si>
    <t>Hospedaria Querência</t>
  </si>
  <si>
    <t>R. XV de Novembro, 165</t>
  </si>
  <si>
    <t>Campo Belo do Sul</t>
  </si>
  <si>
    <t>+55 49 99977-6929</t>
  </si>
  <si>
    <t>https://www.google.com/maps/search/?api=1&amp;query=Hospedaria%20Quer%C3%AAncia&amp;query_place_id=ChIJ--WHKr7T4ZQRQt3DMMrKU6A</t>
  </si>
  <si>
    <t>Hotel Boa vista</t>
  </si>
  <si>
    <t>https://www.google.com/maps/search/?api=1&amp;query=Hotel%20Boa%20vista&amp;query_place_id=ChIJ0_0ikhgFZZMRfTQogplLWo8</t>
  </si>
  <si>
    <t>Hotel Le Massilia- Hotelaria e Serviços</t>
  </si>
  <si>
    <t>R. Gen. Henrique Gurjão, 236</t>
  </si>
  <si>
    <t>https://www.google.com/maps/search/?api=1&amp;query=Hotel%20Le%20Massilia-%20Hotelaria%20e%20Servi%C3%A7os&amp;query_place_id=ChIJp3XdIZGOpJIRnmoF2jTajkI</t>
  </si>
  <si>
    <t>Motel 5 estrelas</t>
  </si>
  <si>
    <t>R. Cônego Ribamar Carvalho, 366</t>
  </si>
  <si>
    <t>+55 98 98150-9081</t>
  </si>
  <si>
    <t>https://www.google.com/maps/search/?api=1&amp;query=Motel%205%20estrelas&amp;query_place_id=ChIJgUUDBpib9gcRP2stw29zMsw</t>
  </si>
  <si>
    <t>Virgínia Flat Hotel</t>
  </si>
  <si>
    <t>Av. Goiás, 1300 - Quadra 110, Lote 138</t>
  </si>
  <si>
    <t>+55 62 3087-2858</t>
  </si>
  <si>
    <t>https://www.google.com/maps/search/?api=1&amp;query=Virg%C3%ADnia%20Flat%20Hotel&amp;query_place_id=ChIJAQA9a9zzXpMRvbgWVxxtPU0</t>
  </si>
  <si>
    <t>Amazon cuia</t>
  </si>
  <si>
    <t>Av. Sen. Lemos, 3364</t>
  </si>
  <si>
    <t>https://www.google.com/maps/search/?api=1&amp;query=Amazon%20cuia&amp;query_place_id=ChIJaUVZybmLpJIRdOrcS-2Cx9w</t>
  </si>
  <si>
    <t>Casa Da Sogra</t>
  </si>
  <si>
    <t>R. Ó de Almeida, 784</t>
  </si>
  <si>
    <t>https://www.google.com/maps/search/?api=1&amp;query=Casa%20Da%20Sogra&amp;query_place_id=ChIJK2Zx-pOOpJIRY1Vba1wMvxU</t>
  </si>
  <si>
    <t>Casa de apoio de Capim Grosso</t>
  </si>
  <si>
    <t>R. Eng. José Anasoh, 26</t>
  </si>
  <si>
    <t>+55 71 99728-4520</t>
  </si>
  <si>
    <t>https://www.google.com/maps/search/?api=1&amp;query=Casa%20de%20apoio%20de%20Capim%20Grosso&amp;query_place_id=ChIJaYJ4J0obFgcRzLwSzuGmc6A</t>
  </si>
  <si>
    <t>Casa de temporada em Luiz Alves, 3 quartos, ar condicionado, piscina etc !</t>
  </si>
  <si>
    <t>R. 1, Qd. F - Lt. 21</t>
  </si>
  <si>
    <t>+55 62 99621-4307</t>
  </si>
  <si>
    <t>https://www.google.com/maps/search/?api=1&amp;query=Casa%20de%20temporada%20em%20Luiz%20Alves%2C%203%20quartos%2C%20ar%20condicionado%2C%20piscina%20etc%20!&amp;query_place_id=ChIJXxUCSr_dapMReGUveNfUKS0</t>
  </si>
  <si>
    <t>Casa do GG</t>
  </si>
  <si>
    <t>+55 96 98426-3413</t>
  </si>
  <si>
    <t>https://www.google.com/maps/search/?api=1&amp;query=Casa%20do%20GG&amp;query_place_id=ChIJQ-rsbPbhYY0RYiLofKMdeGc</t>
  </si>
  <si>
    <t>Chácara Brasil</t>
  </si>
  <si>
    <t>R. Piauí</t>
  </si>
  <si>
    <t>https://www.google.com/maps/search/?api=1&amp;query=Ch%C3%A1cara%20Brasil&amp;query_place_id=ChIJIQSJvseT9gcRYR1voDAq7iQ</t>
  </si>
  <si>
    <t>Danilo Cacoal Selva Park</t>
  </si>
  <si>
    <t>Escritório do Cacoal Selva Park - R. São Luís, 1065</t>
  </si>
  <si>
    <t>+55 69 99224-6400</t>
  </si>
  <si>
    <t>https://www.google.com/maps/search/?api=1&amp;query=Danilo%20Cacoal%20Selva%20Park&amp;query_place_id=ChIJ0dRQ4eEvyJMRoF0qOwuofe8</t>
  </si>
  <si>
    <t>Eau D'Vert Hotel</t>
  </si>
  <si>
    <t>Ladeira Salvador Souza, 32</t>
  </si>
  <si>
    <t>+55 27 99288-2044</t>
  </si>
  <si>
    <t>https://www.google.com/maps/search/?api=1&amp;query=Eau%20D'Vert%20Hotel&amp;query_place_id=ChIJA9vKp8dXuAARWcaGJ182X6c</t>
  </si>
  <si>
    <t>Eduardo Soares</t>
  </si>
  <si>
    <t>R. Moisés</t>
  </si>
  <si>
    <t>https://www.google.com/maps/search/?api=1&amp;query=Eduardo%20Soares&amp;query_place_id=ChIJBR2XX-ZVH5MRZsvk4tWyY8A</t>
  </si>
  <si>
    <t>Fazenda Riachão</t>
  </si>
  <si>
    <t>P89Q+H6</t>
  </si>
  <si>
    <t>Sairé</t>
  </si>
  <si>
    <t>https://www.google.com/maps/search/?api=1&amp;query=Fazenda%20Riach%C3%A3o&amp;query_place_id=ChIJ-UUESQA7qgcRqyuB_5xGHwk</t>
  </si>
  <si>
    <t>Grão-Pará Hostel</t>
  </si>
  <si>
    <t>R. Dr. Assis, 506</t>
  </si>
  <si>
    <t>+55 91 99374-6569</t>
  </si>
  <si>
    <t>https://www.google.com/maps/search/?api=1&amp;query=Gr%C3%A3o-Par%C3%A1%20Hostel&amp;query_place_id=ChIJueuToViOpJIRXGgvnNAfJwE</t>
  </si>
  <si>
    <t>Hostel Ecopousada Chicken</t>
  </si>
  <si>
    <t>R. Merepe III, 3</t>
  </si>
  <si>
    <t>+55 81 99820-0959</t>
  </si>
  <si>
    <t>https://www.google.com/maps/search/?api=1&amp;query=Hostel%20Ecopousada%20Chicken&amp;query_place_id=ChIJbfHkZSWSqgcRVJ40VLiHbwc</t>
  </si>
  <si>
    <t>Hotel chaminé ltda</t>
  </si>
  <si>
    <t>R. Elizeu Gasparini, 95</t>
  </si>
  <si>
    <t>Vargem Alta</t>
  </si>
  <si>
    <t>https://hotelchamine.com.br/</t>
  </si>
  <si>
    <t>+55 28 99985-6487</t>
  </si>
  <si>
    <t>https://www.google.com/maps/search/?api=1&amp;query=Hotel%20chamin%C3%A9%20ltda&amp;query_place_id=ChIJ-ZxYC5RzuQARn3gcqFQScpU</t>
  </si>
  <si>
    <t>Hotel de trânsito do DTCEA-BE</t>
  </si>
  <si>
    <t>Av. Júlio César, 750</t>
  </si>
  <si>
    <t>+55 92 3652-5905</t>
  </si>
  <si>
    <t>https://www.google.com/maps/search/?api=1&amp;query=Hotel%20de%20tr%C3%A2nsito%20do%20DTCEA-BE&amp;query_place_id=ChIJjVbzjYCJpJIRI8A9114xPo0</t>
  </si>
  <si>
    <t>Hotel Estrela do Oriente</t>
  </si>
  <si>
    <t>+55 66 99686-0708</t>
  </si>
  <si>
    <t>https://www.google.com/maps/search/?api=1&amp;query=Hotel%20Estrela%20do%20Oriente&amp;query_place_id=ChIJm4a2IgANWJIRB-XjshUdPNI</t>
  </si>
  <si>
    <t>Hotel Mar Azul</t>
  </si>
  <si>
    <t>Av. Atlântica, 1203</t>
  </si>
  <si>
    <t>https://www.google.com/maps/search/?api=1&amp;query=Hotel%20Mar%20Azul&amp;query_place_id=ChIJc2dHMthpygARYE1e2kL4QNU</t>
  </si>
  <si>
    <t>Mato Grosso do sul</t>
  </si>
  <si>
    <t>https://www.google.com/maps/search/?api=1&amp;query=Mato%20Grosso%20do%20sul&amp;query_place_id=ChIJwRXOBQDhYY0R4h5YMNpT7jA</t>
  </si>
  <si>
    <t>Moradas Pará</t>
  </si>
  <si>
    <t>R. Tiradentes, 720</t>
  </si>
  <si>
    <t>https://www.google.com/maps/search/?api=1&amp;query=Moradas%20Par%C3%A1&amp;query_place_id=ChIJpaZx1pmOpJIRLo-5ZImulDQ</t>
  </si>
  <si>
    <t>MWM COTAS INTELIGENTES E CONSULTORIA LTDA (GREEN PARK ECO RESORT JABOTI)</t>
  </si>
  <si>
    <t>R. dos Expedicionários, 1525 - sala 5</t>
  </si>
  <si>
    <t>Siqueira Campos</t>
  </si>
  <si>
    <t>+55 43 3571-4001</t>
  </si>
  <si>
    <t>https://www.google.com/maps/search/?api=1&amp;query=MWM%20COTAS%20INTELIGENTES%20E%20CONSULTORIA%20LTDA%20(GREEN%20PARK%20ECO%20RESORT%20JABOTI)&amp;query_place_id=ChIJyYAhKcHowZQRN1XhtbvVKSg</t>
  </si>
  <si>
    <t>Passagem Santo Antonio Jardim Nova Vida, 68</t>
  </si>
  <si>
    <t>https://www.google.com/maps/search/?api=1&amp;query=Pousada&amp;query_place_id=ChIJJ-hPKqf1pJIR_WP5yKy2kw8</t>
  </si>
  <si>
    <t>Pousada Cupido</t>
  </si>
  <si>
    <t>Av. Barros Reis, 452</t>
  </si>
  <si>
    <t>https://www.google.com/maps/search/?api=1&amp;query=Pousada%20Cupido&amp;query_place_id=ChIJ4RgyodYaFgcRPueHmhigJsc</t>
  </si>
  <si>
    <t>Pousada trombetas Ecolodge</t>
  </si>
  <si>
    <t>+55 63 99949-7444</t>
  </si>
  <si>
    <t>https://www.google.com/maps/search/?api=1&amp;query=Pousada%20trombetas%20Ecolodge&amp;query_place_id=ChIJRTYeENXXfpIR3S5g9hKaWwE</t>
  </si>
  <si>
    <t>Qualite Life Apart-Hotel</t>
  </si>
  <si>
    <t>https://www.google.com/maps/search/?api=1&amp;query=Qualite%20Life%20Apart-Hotel&amp;query_place_id=ChIJA9K1VibhYY0RMYctRlKg62I</t>
  </si>
  <si>
    <t>Quarto Centro Rio de Janeiro</t>
  </si>
  <si>
    <t>R. Prof. Quintino do Vale, 82 307</t>
  </si>
  <si>
    <t>+55 21 96481-4821</t>
  </si>
  <si>
    <t>https://www.google.com/maps/search/?api=1&amp;query=Quarto%20Centro%20Rio%20de%20Janeiro&amp;query_place_id=ChIJG4oOiKl_mQARdWLE2riKP5g</t>
  </si>
  <si>
    <t>Quarto Por Dia</t>
  </si>
  <si>
    <t>Av. Cairú, 393</t>
  </si>
  <si>
    <t>+51 986 426 196</t>
  </si>
  <si>
    <t>https://www.google.com/maps/search/?api=1&amp;query=Quarto%20Por%20Dia&amp;query_place_id=ChIJS11vYZJ5GZUROAERcezC-PA</t>
  </si>
  <si>
    <t>Sitio Raio Do Sol</t>
  </si>
  <si>
    <t>Estr. do Caruara</t>
  </si>
  <si>
    <t>+55 91 99156-2870</t>
  </si>
  <si>
    <t>https://www.google.com/maps/search/?api=1&amp;query=Sitio%20Raio%20Do%20Sol&amp;query_place_id=ChIJ3TyGjgM-pJIRkPELAkSKZnM</t>
  </si>
  <si>
    <t>Lucineia Pereira Rodrigues Hotel</t>
  </si>
  <si>
    <t>Av. Mal. Rondon, 2867</t>
  </si>
  <si>
    <t>https://www.google.com/maps/search/?api=1&amp;query=Lucineia%20Pereira%20Rodrigues%20Hotel&amp;query_place_id=ChIJKykV_0ObyZMRNr0M0_Lx2Io</t>
  </si>
  <si>
    <t>Aconchego da mainha</t>
  </si>
  <si>
    <t>Av. Eng. Domingos Ferreira, 2218</t>
  </si>
  <si>
    <t>https://www.google.com/maps/search/?api=1&amp;query=Aconchego%20da%20mainha&amp;query_place_id=ChIJAQA7pQkfqwcRRzrfD-1Fzh4</t>
  </si>
  <si>
    <t>Casa de Duda e Victor</t>
  </si>
  <si>
    <t>Av. Um, 140</t>
  </si>
  <si>
    <t>+55 98 98477-1546</t>
  </si>
  <si>
    <t>https://www.google.com/maps/search/?api=1&amp;query=Casa%20de%20Duda%20e%20Victor&amp;query_place_id=ChIJnTyQIuWP9gcRQ2sgvcNd0TQ</t>
  </si>
  <si>
    <t>Hotel America Gaivotas</t>
  </si>
  <si>
    <t>20060-080, Prç. Tiradentes, 3-7</t>
  </si>
  <si>
    <t>https://www.google.com/maps/search/?api=1&amp;query=Hotel%20America%20Gaivotas&amp;query_place_id=ChIJdZ2TAGd_mQAR-8Q4ar8og0o</t>
  </si>
  <si>
    <t>Hotel Corujinha Top</t>
  </si>
  <si>
    <t>R. Dr. Silva Melo, 98</t>
  </si>
  <si>
    <t>https://www.instagram.com/p/CYaA6cGjx6D/?utm_medium=copy_link</t>
  </si>
  <si>
    <t>+55 27 99914-2211</t>
  </si>
  <si>
    <t>https://www.google.com/maps/search/?api=1&amp;query=Hotel%20Corujinha%20Top&amp;query_place_id=ChIJHRs1Py9XuAARxc89L2QgYeY</t>
  </si>
  <si>
    <t>Hotel Ludovico</t>
  </si>
  <si>
    <t>5C68+VG</t>
  </si>
  <si>
    <t>https://www.google.com/maps/search/?api=1&amp;query=Hotel%20Ludovico&amp;query_place_id=ChIJR4w8FAA_V5IR2EIZcOUZAOo</t>
  </si>
  <si>
    <t>Hotel natureza</t>
  </si>
  <si>
    <t>Av. Getúlio Vargas, 694</t>
  </si>
  <si>
    <t>https://www.google.com/maps/search/?api=1&amp;query=Hotel%20natureza&amp;query_place_id=ChIJMwxIhVMFbJIR7EQNqU3mihY</t>
  </si>
  <si>
    <t>Hotel Pousada BM</t>
  </si>
  <si>
    <t>R. Armando Viêira Silva, 32</t>
  </si>
  <si>
    <t>+55 98 99210-2932</t>
  </si>
  <si>
    <t>https://www.google.com/maps/search/?api=1&amp;query=Hotel%20Pousada%20BM&amp;query_place_id=ChIJBfebnK6P9gcRx77rJr8QZh8</t>
  </si>
  <si>
    <t>2A Travessa do Hipódromo, 16 - 2ª</t>
  </si>
  <si>
    <t>+55 71 3431-4615</t>
  </si>
  <si>
    <t>https://www.google.com/maps/search/?api=1&amp;query=Pousada%20Girassol&amp;query_place_id=ChIJVVVVRSEbFgcR8VrPSipnR1w</t>
  </si>
  <si>
    <t>CASA DO CLIENTE</t>
  </si>
  <si>
    <t>https://www.google.com/maps/search/?api=1&amp;query=CASA%20DO%20CLIENTE&amp;query_place_id=ChIJ_QRy1wiP9gcRhOroAytysJk</t>
  </si>
  <si>
    <t>Hotel Cantaria</t>
  </si>
  <si>
    <t>R. da Estrela, 118</t>
  </si>
  <si>
    <t>+55 98 3221-3390</t>
  </si>
  <si>
    <t>https://www.google.com/maps/search/?api=1&amp;query=Hotel%20Cantaria&amp;query_place_id=ChIJyfaBRd2O9gcRT7AiIk5BMcM</t>
  </si>
  <si>
    <t>Hotel e pousada serra grande</t>
  </si>
  <si>
    <t>Av. Goiás, 929</t>
  </si>
  <si>
    <t>https://www.google.com/maps/search/?api=1&amp;query=Hotel%20e%20pousada%20serra%20grande&amp;query_place_id=ChIJoY_KKABNQ5MRxEZ01poM5XQ</t>
  </si>
  <si>
    <t>Hotel economico</t>
  </si>
  <si>
    <t>R. Jerônimo Coelho</t>
  </si>
  <si>
    <t>https://www.google.com/maps/search/?api=1&amp;query=Hotel%20economico&amp;query_place_id=ChIJGRtvBwB5GZURcqCUyAmknZo</t>
  </si>
  <si>
    <t>Hotel Magnifico</t>
  </si>
  <si>
    <t>R. Saldanha Marinho, 148</t>
  </si>
  <si>
    <t>+55 92 3233-5284</t>
  </si>
  <si>
    <t>https://www.google.com/maps/search/?api=1&amp;query=Hotel%20Magnifico&amp;query_place_id=ChIJSzrNXocPbJIRPyQsWNLnnZw</t>
  </si>
  <si>
    <t>HOTEL SANTA HELENA</t>
  </si>
  <si>
    <t>R. Padre Adolfo, 2911</t>
  </si>
  <si>
    <t>+55 69 99273-7388</t>
  </si>
  <si>
    <t>https://www.google.com/maps/search/?api=1&amp;query=HOTEL%20SANTA%20HELENA&amp;query_place_id=ChIJ8Qs2S6SlyZMR8Sk3TX8xmi8</t>
  </si>
  <si>
    <t>ILHA DAS FLORES</t>
  </si>
  <si>
    <t>Av. Gen. Flôres da Cunha, 757</t>
  </si>
  <si>
    <t>https://www.google.com/maps/search/?api=1&amp;query=ILHA%20DAS%20FLORES&amp;query_place_id=ChIJy3SSEgyFGZURz1P2lhUik9w</t>
  </si>
  <si>
    <t>Pousada do Branco</t>
  </si>
  <si>
    <t>R. Carlos Ribeiro</t>
  </si>
  <si>
    <t>+55 63 98502-6598</t>
  </si>
  <si>
    <t>https://www.google.com/maps/search/?api=1&amp;query=Pousada%20do%20Branco&amp;query_place_id=ChIJfew1l81VH5MRMg6LeibqI0E</t>
  </si>
  <si>
    <t>Pousada Ele Ela</t>
  </si>
  <si>
    <t>Av. Heitor Dias, 178</t>
  </si>
  <si>
    <t>https://www.google.com/maps/search/?api=1&amp;query=Pousada%20Ele%20Ela&amp;query_place_id=ChIJl42txSkFFgcRKMmuD2ivF2c</t>
  </si>
  <si>
    <t>Pousada Real</t>
  </si>
  <si>
    <t>Estr. da Maracacuera, 1929-2475</t>
  </si>
  <si>
    <t>+55 91 98239-5450</t>
  </si>
  <si>
    <t>https://www.google.com/maps/search/?api=1&amp;query=Pousada%20Real&amp;query_place_id=ChIJfQeYsZlnpJIRYet2_DMwsyQ</t>
  </si>
  <si>
    <t>Segredús Motel</t>
  </si>
  <si>
    <t>R Quatro</t>
  </si>
  <si>
    <t>https://www.google.com/maps/search/?api=1&amp;query=Segred%C3%BAs%20Motel&amp;query_place_id=ChIJ5UfbX1-P9gcRnlum-QX9w04</t>
  </si>
  <si>
    <t>Sgreemy Hotel</t>
  </si>
  <si>
    <t>R. José Saturnino de Castro, 437</t>
  </si>
  <si>
    <t>https://www.google.com/maps/search/?api=1&amp;query=Sgreemy%20Hotel&amp;query_place_id=ChIJQZyxk3NnppQRj_iN_dmYuZU</t>
  </si>
  <si>
    <t>5wclub hostel</t>
  </si>
  <si>
    <t>R. Alm. Heleno Nunes, 225 - Casa</t>
  </si>
  <si>
    <t>+55 21 99827-6345</t>
  </si>
  <si>
    <t>https://www.google.com/maps/search/?api=1&amp;query=5wclub%20hostel&amp;query_place_id=ChIJA99E46PCmwARF1O69yw_Fik</t>
  </si>
  <si>
    <t>A Casita Hostel</t>
  </si>
  <si>
    <t>R. Pedro Lima, 115</t>
  </si>
  <si>
    <t>https://www.instagram.com/acasitahostel/</t>
  </si>
  <si>
    <t>+55 87 98834-8490</t>
  </si>
  <si>
    <t>https://www.google.com/maps/search/?api=1&amp;query=A%20Casita%20Hostel&amp;query_place_id=ChIJn-2RsBUNBwcRXWlIo9BDDfY</t>
  </si>
  <si>
    <t>Água potável Gileno Gomes Caminhão Pipa 24H</t>
  </si>
  <si>
    <t>R. Constança, 743</t>
  </si>
  <si>
    <t>+55 81 99772-6378</t>
  </si>
  <si>
    <t>https://www.google.com/maps/search/?api=1&amp;query=%C3%81gua%20pot%C3%A1vel%20Gileno%20Gomes%20Caminh%C3%A3o%20Pipa%2024H&amp;query_place_id=ChIJn63pADMZqwcRBiHNptdusa0</t>
  </si>
  <si>
    <t>Aloha Hostel</t>
  </si>
  <si>
    <t>Vila Floresta Velha, 2</t>
  </si>
  <si>
    <t>https://www.google.com/maps/search/?api=1&amp;query=Aloha%20Hostel&amp;query_place_id=ChIJ805kTgBTNgYRNuP3dq3BWdo</t>
  </si>
  <si>
    <t>Alojamento Evale</t>
  </si>
  <si>
    <t>F933+9X</t>
  </si>
  <si>
    <t>Balsa Nova</t>
  </si>
  <si>
    <t>https://www.google.com/maps/search/?api=1&amp;query=Alojamento%20Evale&amp;query_place_id=ChIJeT0sipoT3ZQRTwoBI3D1rRs</t>
  </si>
  <si>
    <t>Alpha Hospedaria &amp; Hostel</t>
  </si>
  <si>
    <t>R. Pensilvania, 280</t>
  </si>
  <si>
    <t>https://www.google.com/maps/search/?api=1&amp;query=Alpha%20Hospedaria%20%26%20Hostel&amp;query_place_id=ChIJvVlRhItD65QROT0tKzhlSz8</t>
  </si>
  <si>
    <t>Aluguel de quartos em POA Unidade Gomes Jardim</t>
  </si>
  <si>
    <t>R. Gomes Jardim, 328</t>
  </si>
  <si>
    <t>https://www.google.com/maps/search/?api=1&amp;query=Aluguel%20de%20quartos%20em%20POA%20Unidade%20Gomes%20Jardim&amp;query_place_id=ChIJYSxiVGh5GZURKE7s8sdd8W4</t>
  </si>
  <si>
    <t>Amazon jungle hostel</t>
  </si>
  <si>
    <t>Vila Betel, 32</t>
  </si>
  <si>
    <t>+55 92 99166-3318</t>
  </si>
  <si>
    <t>https://www.google.com/maps/search/?api=1&amp;query=Amazon%20jungle%20hostel&amp;query_place_id=ChIJq6qX13oFbJIRVUlXN6B9K00</t>
  </si>
  <si>
    <t>Bela Vista hoteis clube</t>
  </si>
  <si>
    <t>Av. Treze de Maio, 33</t>
  </si>
  <si>
    <t>https://belavistahoteisclubeoficial.com/</t>
  </si>
  <si>
    <t>+55 21 4141-5038</t>
  </si>
  <si>
    <t>https://www.google.com/maps/search/?api=1&amp;query=Bela%20Vista%20hoteis%20clube&amp;query_place_id=ChIJWS3VghV_mQARkveQCZE3VMQ</t>
  </si>
  <si>
    <t>BIMBA HOSTEL - UNIDADE 03 - GOIÂNIA - GO</t>
  </si>
  <si>
    <t>R. 83-B, 66 - lt6</t>
  </si>
  <si>
    <t>+55 62 98182-7248</t>
  </si>
  <si>
    <t>https://www.google.com/maps/search/?api=1&amp;query=BIMBA%20HOSTEL%20-%20UNIDADE%2003%20-%20GOI%C3%82NIA%20-%20GO&amp;query_place_id=ChIJD0Zak6bxXpMRKW5fFaUGy8o</t>
  </si>
  <si>
    <t>BOTECO NEY ROÇA</t>
  </si>
  <si>
    <t>VVQ2+R8</t>
  </si>
  <si>
    <t>+55 93 99162-4276</t>
  </si>
  <si>
    <t>https://www.google.com/maps/search/?api=1&amp;query=BOTECO%20NEY%20RO%C3%87A&amp;query_place_id=ChIJwbAZAel9YJIRJRZlBzhhVsQ</t>
  </si>
  <si>
    <t>Caixa Preta Combu Hospedaria</t>
  </si>
  <si>
    <t>https://instagram.com/caixapretacombu?igshid=MzRlODBiNWFlZA==</t>
  </si>
  <si>
    <t>+55 91 98593-4249</t>
  </si>
  <si>
    <t>https://www.google.com/maps/search/?api=1&amp;query=Caixa%20Preta%20Combu%20Hospedaria&amp;query_place_id=ChIJwyd2Oz2RpJIRDeg5NM8viJM</t>
  </si>
  <si>
    <t>Camping das Pitangueiras</t>
  </si>
  <si>
    <t>https://www.google.com/maps/search/?api=1&amp;query=Camping%20das%20Pitangueiras&amp;query_place_id=ChIJ4ToDdNAtyAARITwmCo0wyZs</t>
  </si>
  <si>
    <t>CASA BRANCA- NATURE CANOAS</t>
  </si>
  <si>
    <t>Estr. Benjamim de Souza Leão</t>
  </si>
  <si>
    <t>https://www.google.com/maps/search/?api=1&amp;query=CASA%20BRANCA-%20NATURE%20CANOAS&amp;query_place_id=ChIJIZdmGACTqgcRLUPqNudq-s8</t>
  </si>
  <si>
    <t>Casa da Cacá - Hospedagem</t>
  </si>
  <si>
    <t>R. Alagoinhas, 314</t>
  </si>
  <si>
    <t>+55 71 99406-1300</t>
  </si>
  <si>
    <t>https://www.google.com/maps/search/?api=1&amp;query=Casa%20da%20Cac%C3%A1%20-%20Hospedagem&amp;query_place_id=ChIJ5Vh9OTYDFgcRGOMQyLUNQaU</t>
  </si>
  <si>
    <t>R. Marina</t>
  </si>
  <si>
    <t>https://www.google.com/maps/search/?api=1&amp;query=Casa%20do%20Leonardo&amp;query_place_id=ChIJY45uGGYjXpMRt04Xw-IpWto</t>
  </si>
  <si>
    <t>CASA DO MARUJO</t>
  </si>
  <si>
    <t>Passagem Humberto Mendes, 309</t>
  </si>
  <si>
    <t>https://www.instagram.com/casadomarujo/</t>
  </si>
  <si>
    <t>+55 91 98635-8662</t>
  </si>
  <si>
    <t>https://www.google.com/maps/search/?api=1&amp;query=CASA%20DO%20MARUJO&amp;query_place_id=ChIJxYoeCC1hpJIRKXWq6GFvOLU</t>
  </si>
  <si>
    <t>Casa do Sol Fortaleza</t>
  </si>
  <si>
    <t>Av. Almirante Barroso, 688</t>
  </si>
  <si>
    <t>https://linklist.bio/casadosolfortaleza</t>
  </si>
  <si>
    <t>+55 85 98130-4461</t>
  </si>
  <si>
    <t>https://www.google.com/maps/search/?api=1&amp;query=Casa%20do%20Sol%20Fortaleza&amp;query_place_id=ChIJG0De9MxJxwcRdr9gIDRb7Ok</t>
  </si>
  <si>
    <t>casa dos pinheiros</t>
  </si>
  <si>
    <t>-1091, Av. Joaquim Silva do Amaral, 979</t>
  </si>
  <si>
    <t>https://www.google.com/maps/search/?api=1&amp;query=casa%20dos%20pinheiros&amp;query_place_id=ChIJgaV4N67nYY0RrdA5K_-ou_Q</t>
  </si>
  <si>
    <t>CASA PARA EXCURSÃO E FAMÍLIA</t>
  </si>
  <si>
    <t>R. Antônio Sobreiro, 180</t>
  </si>
  <si>
    <t>https://www.facebook.com/casa.para.temporada.guarapari/</t>
  </si>
  <si>
    <t>+55 27 3030-0325</t>
  </si>
  <si>
    <t>https://www.google.com/maps/search/?api=1&amp;query=CASA%20PARA%20EXCURS%C3%83O%20E%20FAM%C3%8DLIA&amp;query_place_id=ChIJF36FSPVXuAARkgTzo5sB8Dw</t>
  </si>
  <si>
    <t>CASADAALEGRIA!!!!</t>
  </si>
  <si>
    <t>R. 2, 1</t>
  </si>
  <si>
    <t>https://www.google.com/maps/search/?api=1&amp;query=CASADAALEGRIA!!!!&amp;query_place_id=ChIJYRjt_WCb9gcR6bquQiuNqBE</t>
  </si>
  <si>
    <t>Casas Clara Luz</t>
  </si>
  <si>
    <t>R. das Copaíbas, Quadra 10 - Lote 05</t>
  </si>
  <si>
    <t>https://www.instagram.com/casasclaraluz?igsh=MTBhOW9jYnlmdTNwbA==</t>
  </si>
  <si>
    <t>+55 62 99631-9637</t>
  </si>
  <si>
    <t>https://www.google.com/maps/search/?api=1&amp;query=Casas%20Clara%20Luz&amp;query_place_id=ChIJw0g3uFV_RZMRqZM9WdMMRxg</t>
  </si>
  <si>
    <t>Chácara e Pousada da Dona Eva</t>
  </si>
  <si>
    <t>Tunas do Paraná</t>
  </si>
  <si>
    <t>https://www.google.com/maps/search/?api=1&amp;query=Ch%C3%A1cara%20e%20Pousada%20da%20Dona%20Eva&amp;query_place_id=ChIJrUkHjK3L3JQRoyAecg6ifo8</t>
  </si>
  <si>
    <t>Chácara Itanhangá - Caldas Novas</t>
  </si>
  <si>
    <t>R. 69, Quadra G, Lote 6</t>
  </si>
  <si>
    <t>https://www.instagram.com/chacara_itanhanga/</t>
  </si>
  <si>
    <t>+55 31 97563-3204</t>
  </si>
  <si>
    <t>https://www.google.com/maps/search/?api=1&amp;query=Ch%C3%A1cara%20Itanhang%C3%A1%20-%20Caldas%20Novas&amp;query_place_id=ChIJeencCgszp5QRlRkdrH9pLEM</t>
  </si>
  <si>
    <t>Chácara vale da Serra</t>
  </si>
  <si>
    <t>+55 93 98128-2845</t>
  </si>
  <si>
    <t>https://www.google.com/maps/search/?api=1&amp;query=Ch%C3%A1cara%20vale%20da%20Serra&amp;query_place_id=ChIJr4iSSO2H-JIRxB0acnFhcZQ</t>
  </si>
  <si>
    <t>copacabana</t>
  </si>
  <si>
    <t>https://www.google.com/maps/search/?api=1&amp;query=copacabana&amp;query_place_id=ChIJt3byEQB_mQARH8rBz_9ilNw</t>
  </si>
  <si>
    <t>Eco Pousada Rio Mar</t>
  </si>
  <si>
    <t>+55 81 98289-0999</t>
  </si>
  <si>
    <t>https://www.google.com/maps/search/?api=1&amp;query=Eco%20Pousada%20Rio%20Mar&amp;query_place_id=ChIJ0bctWQBfqwcRCuSZ-mhQ7II</t>
  </si>
  <si>
    <t>Edf. Silo 215 - Moinho Recife</t>
  </si>
  <si>
    <t>R. de São Jorge, 215</t>
  </si>
  <si>
    <t>https://www.google.com/maps/search/?api=1&amp;query=Edf.%20Silo%20215%20-%20Moinho%20Recife&amp;query_place_id=ChIJbfCbx8wZqwcRXt5UcZUlTmo</t>
  </si>
  <si>
    <t>Espaço caruanas</t>
  </si>
  <si>
    <t>QFPF+Q8</t>
  </si>
  <si>
    <t>https://www.google.com/maps/search/?api=1&amp;query=Espa%C3%A7o%20caruanas&amp;query_place_id=ChIJVfH_GwBvpJIRACz33HRX7PE</t>
  </si>
  <si>
    <t>Família Façanha</t>
  </si>
  <si>
    <t>Av. Mar Egeu, 97</t>
  </si>
  <si>
    <t>http://www.facanha.com.br/</t>
  </si>
  <si>
    <t>+55 96 99163-3752</t>
  </si>
  <si>
    <t>https://www.google.com/maps/search/?api=1&amp;query=Fam%C3%ADlia%20Fa%C3%A7anha&amp;query_place_id=ChIJ5b5jXfPnYY0RiN90y8GJI8Y</t>
  </si>
  <si>
    <t>Flats Recife</t>
  </si>
  <si>
    <t>Rua Izabel Magalhães</t>
  </si>
  <si>
    <t>+55 81 98871-4652</t>
  </si>
  <si>
    <t>https://www.google.com/maps/search/?api=1&amp;query=Flats%20Recife&amp;query_place_id=ChIJHXa-CL4fqwcRaCdvSSdCrKU</t>
  </si>
  <si>
    <t>Flutuante Amazonita</t>
  </si>
  <si>
    <t>Av. Do Pontal - Tarumã</t>
  </si>
  <si>
    <t>+55 92 99254-9681</t>
  </si>
  <si>
    <t>https://www.google.com/maps/search/?api=1&amp;query=Flutuante%20Amazonita&amp;query_place_id=ChIJc-c0or09bJIRbRWHI99JUtY</t>
  </si>
  <si>
    <t>Ginásio Espiritualista Nossa Senhora da Piedade</t>
  </si>
  <si>
    <t>R. Simeão Costa, 357</t>
  </si>
  <si>
    <t>https://www.google.com/maps/search/?api=1&amp;query=Gin%C3%A1sio%20Espiritualista%20Nossa%20Senhora%20da%20Piedade&amp;query_place_id=ChIJK8RwNLyP9gcRcka1lxRjXII</t>
  </si>
  <si>
    <t>Hostel Barra 161</t>
  </si>
  <si>
    <t>Av. Almirante Marques de Leão, 161</t>
  </si>
  <si>
    <t>https://instagram.com/hostelbarra161?igshid=YmMyMTA2M2Y=</t>
  </si>
  <si>
    <t>+55 71 99641-0765</t>
  </si>
  <si>
    <t>https://www.google.com/maps/search/?api=1&amp;query=Hostel%20Barra%20161&amp;query_place_id=ChIJvWKfqo0DFgcRVaQJlILAfeA</t>
  </si>
  <si>
    <t>Hostel Eco quality</t>
  </si>
  <si>
    <t>R. Santa Catarina, 540</t>
  </si>
  <si>
    <t>+55 45 99835-2212</t>
  </si>
  <si>
    <t>https://www.google.com/maps/search/?api=1&amp;query=Hostel%20Eco%20quality&amp;query_place_id=ChIJ4atomnrV85QR4qY_Sw0BcRM</t>
  </si>
  <si>
    <t>Hostel Enseada de Mucuripe</t>
  </si>
  <si>
    <t>R. Juvêncio Vasconcelos</t>
  </si>
  <si>
    <t>+55 85 99716-6710</t>
  </si>
  <si>
    <t>https://www.google.com/maps/search/?api=1&amp;query=Hostel%20Enseada%20de%20Mucuripe&amp;query_place_id=ChIJe3Gntt5HxwcRhnU8b2W3H4g</t>
  </si>
  <si>
    <t>Hotel Cardeal Arcoverde</t>
  </si>
  <si>
    <t>Av. Cel. Antônio Japiassú, 430</t>
  </si>
  <si>
    <t>https://www.google.com/maps/search/?api=1&amp;query=Hotel%20Cardeal%20Arcoverde&amp;query_place_id=ChIJ_RXwn8IbqAcREv_SVixsONw</t>
  </si>
  <si>
    <t>Hotel Corporativo Paragominas</t>
  </si>
  <si>
    <t>R. Sete de Setembro, 155</t>
  </si>
  <si>
    <t>+55 91 98291-4421</t>
  </si>
  <si>
    <t>https://www.google.com/maps/search/?api=1&amp;query=Hotel%20Corporativo%20Paragominas&amp;query_place_id=ChIJnZpKMPpnt5IR4NMmhK0Rmx0</t>
  </si>
  <si>
    <t>Hotel e Pousada Mandacaru</t>
  </si>
  <si>
    <t>Rod. Belém-Brasília</t>
  </si>
  <si>
    <t>Ipixuna do Pará</t>
  </si>
  <si>
    <t>+55 91 99622-9597</t>
  </si>
  <si>
    <t>https://www.google.com/maps/search/?api=1&amp;query=Hotel%20e%20Pousada%20Mandacaru&amp;query_place_id=ChIJPbExBDgLupIRh_b95p5krFQ</t>
  </si>
  <si>
    <t>Hotel Fazenda</t>
  </si>
  <si>
    <t>+55 17 98163-8981</t>
  </si>
  <si>
    <t>https://www.google.com/maps/search/?api=1&amp;query=Hotel%20Fazenda&amp;query_place_id=ChIJpTDBigV3V5IRwB8Ndl38y_M</t>
  </si>
  <si>
    <t>Hotel Globo</t>
  </si>
  <si>
    <t>Av. Genercy Delfino Coelho, 785</t>
  </si>
  <si>
    <t>Icaraíma</t>
  </si>
  <si>
    <t>+55 44 3665-1030</t>
  </si>
  <si>
    <t>https://www.google.com/maps/search/?api=1&amp;query=Hotel%20Globo&amp;query_place_id=ChIJ7bK52SDpjJQRn8BgKDE6brM</t>
  </si>
  <si>
    <t>Hotel Orla Itaituba</t>
  </si>
  <si>
    <t>Ponto B - Comércio - Av. Getúlio Vargas, 21</t>
  </si>
  <si>
    <t>https://www.instagram.com/reel/DGibgJiRa22/?igsh=anZoeDNwNGJkNzRm</t>
  </si>
  <si>
    <t>+55 93 99119-9986</t>
  </si>
  <si>
    <t>https://www.google.com/maps/search/?api=1&amp;query=Hotel%20Orla%20Itaituba&amp;query_place_id=ChIJTx2EU2jbX5IRPkdr5h5CQnY</t>
  </si>
  <si>
    <t>Hotel Pasqualotto</t>
  </si>
  <si>
    <t>Av. Getúlio Vargas, 3507</t>
  </si>
  <si>
    <t>Chopinzinho</t>
  </si>
  <si>
    <t>+55 46 99925-8634</t>
  </si>
  <si>
    <t>https://www.google.com/maps/search/?api=1&amp;query=Hotel%20Pasqualotto&amp;query_place_id=ChIJUVTBC6Pv75QRdJJTgVOmhIE</t>
  </si>
  <si>
    <t>Interior do Estado do Espirito Santo</t>
  </si>
  <si>
    <t>+55 27 99909-7782</t>
  </si>
  <si>
    <t>https://www.google.com/maps/search/?api=1&amp;query=Interior%20do%20Estado%20do%20Espirito%20Santo&amp;query_place_id=ChIJbfLvQFX1twARPMIUSHIi1CY</t>
  </si>
  <si>
    <t>Ká Te Espera</t>
  </si>
  <si>
    <t>R. São Domingos</t>
  </si>
  <si>
    <t>https://www.google.com/maps/search/?api=1&amp;query=K%C3%A1%20Te%20Espera&amp;query_place_id=ChIJz2HGzgMp9AcRr0pEua0zqj4</t>
  </si>
  <si>
    <t>Kitnet Da dona Neta</t>
  </si>
  <si>
    <t>R. Boa Esperança</t>
  </si>
  <si>
    <t>+55 98 98885-9339</t>
  </si>
  <si>
    <t>https://www.google.com/maps/search/?api=1&amp;query=Kitnet%20Da%20dona%20Neta&amp;query_place_id=ChIJW2yR4bGR9gcR2d78t1YTekU</t>
  </si>
  <si>
    <t>Lua Branca Hospedaria</t>
  </si>
  <si>
    <t>R. Getúlio Coutinho, 232</t>
  </si>
  <si>
    <t>+55 31 98794-6171</t>
  </si>
  <si>
    <t>https://www.google.com/maps/search/?api=1&amp;query=Lua%20Branca%20Hospedaria&amp;query_place_id=ChIJyZIpFdP5uAAR7WZIh42Wbb0</t>
  </si>
  <si>
    <t>https://www.google.com/maps/search/?api=1&amp;query=Macap%C3%A1&amp;query_place_id=ChIJ-3JqKgDhYY0RXcJvwhTdnCc</t>
  </si>
  <si>
    <t>Mansão do edivan</t>
  </si>
  <si>
    <t>https://www.google.com/maps/search/?api=1&amp;query=Mans%C3%A3o%20do%20edivan&amp;query_place_id=ChIJ3-qcoHaNpJIRLgMsezGuEqs</t>
  </si>
  <si>
    <t>Mc Meff</t>
  </si>
  <si>
    <t>R. Andaraí, 513</t>
  </si>
  <si>
    <t>https://www.google.com/maps/search/?api=1&amp;query=Mc%20Meff&amp;query_place_id=ChIJaeqsr3F9mQAR-AAq8-hV2RE</t>
  </si>
  <si>
    <t>Motel Classic | Motel em Porto Velho | Zona Sul | 24 horas!</t>
  </si>
  <si>
    <t>R. Paraná, 1842</t>
  </si>
  <si>
    <t>https://www.canva.com/design/DAGHxpZ2038/InmeqF_2tq1FI7r4gDkC-w/view?utm_content=DAGHxpZ2038&amp;utm_campaign=designshare&amp;utm_medium=link&amp;utm_source=editor</t>
  </si>
  <si>
    <t>+55 69 3223-6998</t>
  </si>
  <si>
    <t>https://www.google.com/maps/search/?api=1&amp;query=Motel%20Classic%20%7C%20Motel%20em%20Porto%20Velho%20%7C%20Zona%20Sul%20%7C%2024%20horas!&amp;query_place_id=ChIJG3VEcsddMpIRHP094dDJkGA</t>
  </si>
  <si>
    <t>No Radisson um belo flat área nobre de Belém</t>
  </si>
  <si>
    <t>Av. Cmte. Brás de Aguiar, 310</t>
  </si>
  <si>
    <t>https://maistelecombelem.wixsite.com/hospedagem-em-hotel</t>
  </si>
  <si>
    <t>+55 91 98425-1987</t>
  </si>
  <si>
    <t>https://www.google.com/maps/search/?api=1&amp;query=No%20Radisson%20um%20belo%20flat%20%C3%A1rea%20nobre%20de%20Bel%C3%A9m&amp;query_place_id=ChIJDSlEzIWPpJIR8v_wypA9XPU</t>
  </si>
  <si>
    <t>Paldalho pe</t>
  </si>
  <si>
    <t>Paudalho</t>
  </si>
  <si>
    <t>https://www.google.com/maps/search/?api=1&amp;query=Paldalho%20pe&amp;query_place_id=ChIJ_bgM4i4LqwcRwYHcQAFtH3U</t>
  </si>
  <si>
    <t>Parque Farroupilha Apart Hotel Ltda,</t>
  </si>
  <si>
    <t>R. Santana, 329</t>
  </si>
  <si>
    <t>+55 53 99144-6061</t>
  </si>
  <si>
    <t>https://www.google.com/maps/search/?api=1&amp;query=Parque%20Farroupilha%20Apart%20Hotel%20Ltda%2C&amp;query_place_id=ChIJpXyCmlF4GZURq024BlnW7Sw</t>
  </si>
  <si>
    <t>Pensão do Lar</t>
  </si>
  <si>
    <t>R. e, 7</t>
  </si>
  <si>
    <t>+55 98 98747-0570</t>
  </si>
  <si>
    <t>https://www.google.com/maps/search/?api=1&amp;query=Pens%C3%A3o%20do%20Lar&amp;query_place_id=ChIJnaPeWUOR9gcRPc24V6T8ES4</t>
  </si>
  <si>
    <t>PENSIONATO KITNETS</t>
  </si>
  <si>
    <t>Av. Contorno</t>
  </si>
  <si>
    <t>+55 98 3199-8114</t>
  </si>
  <si>
    <t>https://www.google.com/maps/search/?api=1&amp;query=PENSIONATO%20KITNETS&amp;query_place_id=ChIJc5JzisqP9gcR5SlfNgvtXjU</t>
  </si>
  <si>
    <t>Pensionato São Camilo</t>
  </si>
  <si>
    <t>R. Arapongas, 4399</t>
  </si>
  <si>
    <t>https://sites.google.com/view/pensionatosaocamilo/p%C3%A1gina-inicial</t>
  </si>
  <si>
    <t>+55 44 3622-3461</t>
  </si>
  <si>
    <t>https://www.google.com/maps/search/?api=1&amp;query=Pensionato%20S%C3%A3o%20Camilo&amp;query_place_id=ChIJ3REXhP_T8pQR79NSRXhcJrE</t>
  </si>
  <si>
    <t>Pousada 183</t>
  </si>
  <si>
    <t>R. do Amparo, 183</t>
  </si>
  <si>
    <t>+55 81 98376-1450</t>
  </si>
  <si>
    <t>https://www.google.com/maps/search/?api=1&amp;query=Pousada%20183&amp;query_place_id=ChIJlxsmVu8jqwcRHv9SDsHASSE</t>
  </si>
  <si>
    <t>POUSADA ARCO ÍRIS</t>
  </si>
  <si>
    <t>Av. Magalhães Barata</t>
  </si>
  <si>
    <t>+55 91 98490-5660</t>
  </si>
  <si>
    <t>https://www.google.com/maps/search/?api=1&amp;query=POUSADA%20ARCO%20%C3%8DRIS&amp;query_place_id=ChIJQfm7Jf5vpJIRlP5AOZD4JS8</t>
  </si>
  <si>
    <t>Pousada Cannã Cecon</t>
  </si>
  <si>
    <t>R. Dr. Osvaldo Machado, 42</t>
  </si>
  <si>
    <t>+55 81 99869-9040</t>
  </si>
  <si>
    <t>https://www.google.com/maps/search/?api=1&amp;query=Pousada%20Cann%C3%A3%20Cecon&amp;query_place_id=ChIJW92FDQAZqwcRqe1HZ3czGFA</t>
  </si>
  <si>
    <t>Pousada Capitão da Praia</t>
  </si>
  <si>
    <t>R. José Félix Damasceno, 93B</t>
  </si>
  <si>
    <t>https://pousadacapitaodapraia.com.br/</t>
  </si>
  <si>
    <t>+55 81 99660-5397</t>
  </si>
  <si>
    <t>https://www.google.com/maps/search/?api=1&amp;query=Pousada%20Capit%C3%A3o%20da%20Praia&amp;query_place_id=ChIJUW5e-WLhqgcRSdHpSNVTORk</t>
  </si>
  <si>
    <t>Pousada cristal</t>
  </si>
  <si>
    <t>R. Botafogo, 32</t>
  </si>
  <si>
    <t>https://www.google.com/maps/search/?api=1&amp;query=Pousada%20cristal&amp;query_place_id=ChIJ5-m3UQAZbJIR7e5luKyzMTw</t>
  </si>
  <si>
    <t>Pousada El Shaday</t>
  </si>
  <si>
    <t>Ilha de cotijuba - R. do Farol</t>
  </si>
  <si>
    <t>+55 91 98540-7666</t>
  </si>
  <si>
    <t>https://www.google.com/maps/search/?api=1&amp;query=Pousada%20El%20Shaday&amp;query_place_id=ChIJp7B6BtV7pJIRbR2ACxwk28k</t>
  </si>
  <si>
    <t>Pousada Encontro das Aguas</t>
  </si>
  <si>
    <t>WWCW+3X</t>
  </si>
  <si>
    <t>https://www.google.com/maps/search/?api=1&amp;query=Pousada%20Encontro%20das%20Aguas&amp;query_place_id=ChIJwTOVLwD9e5IRay_gQATHzzk</t>
  </si>
  <si>
    <t>Pousada Genesis</t>
  </si>
  <si>
    <t>R. Marcos Bentes de Carvalho, 236</t>
  </si>
  <si>
    <t>+55 92 99441-6406</t>
  </si>
  <si>
    <t>https://www.google.com/maps/search/?api=1&amp;query=Pousada%20Genesis&amp;query_place_id=ChIJpR5MPBlRY5IR_RC2Ug8CG4s</t>
  </si>
  <si>
    <t>POUSADA GOLD</t>
  </si>
  <si>
    <t>+55 98 3245-7751</t>
  </si>
  <si>
    <t>https://www.google.com/maps/search/?api=1&amp;query=POUSADA%20GOLD&amp;query_place_id=ChIJq3F0YkCQ9gcRXaJBrxr-AR0</t>
  </si>
  <si>
    <t>Pousada Jubarte Jacaraipe</t>
  </si>
  <si>
    <t>R. Santa Joana, 90</t>
  </si>
  <si>
    <t>https://reservas.voahoteis.com.br/hoteis/pousada-jubarte</t>
  </si>
  <si>
    <t>+55 27 98878-1507</t>
  </si>
  <si>
    <t>https://www.google.com/maps/search/?api=1&amp;query=Pousada%20Jubarte%20Jacaraipe&amp;query_place_id=ChIJA0eLjFn3twARuKUeFttxWl0</t>
  </si>
  <si>
    <t>Pousada Mundial</t>
  </si>
  <si>
    <t>Rod. Perimetral Norte, 1812</t>
  </si>
  <si>
    <t>https://www.google.com/maps/search/?api=1&amp;query=Pousada%20Mundial&amp;query_place_id=ChIJ4dmBXADnYY0RizswkcZ_wgA</t>
  </si>
  <si>
    <t>POUSADA SÃO JOSÉ</t>
  </si>
  <si>
    <t>Av. Antônio Carpina, 162</t>
  </si>
  <si>
    <t>+55 96 98407-4815</t>
  </si>
  <si>
    <t>https://www.google.com/maps/search/?api=1&amp;query=POUSADA%20S%C3%83O%20JOS%C3%89&amp;query_place_id=ChIJhQr_IAAJnpIRc6ja4GzCiBU</t>
  </si>
  <si>
    <t>Pousada Seducao</t>
  </si>
  <si>
    <t>R. Malvarisco, 4-54</t>
  </si>
  <si>
    <t>https://www.google.com/maps/search/?api=1&amp;query=Pousada%20Seducao&amp;query_place_id=ChIJPSeGN-4dbJIR6FaFywUj7Rs</t>
  </si>
  <si>
    <t>Pousada Terra Nova Santa Maria PE</t>
  </si>
  <si>
    <t>Av. Recife</t>
  </si>
  <si>
    <t>Santa Maria da Boa Vista</t>
  </si>
  <si>
    <t>+55 87 99174-7756</t>
  </si>
  <si>
    <t>https://www.google.com/maps/search/?api=1&amp;query=Pousada%20Terra%20Nova%20Santa%20Maria%20PE&amp;query_place_id=ChIJhxexknQpCwcRls7ii7z0omA</t>
  </si>
  <si>
    <t>Pouso do Sol - Suítes para Temporada e Eventos</t>
  </si>
  <si>
    <t>Mosqueiro, R. da Praia Grande</t>
  </si>
  <si>
    <t>+55 91 99286-4798</t>
  </si>
  <si>
    <t>https://www.google.com/maps/search/?api=1&amp;query=Pouso%20do%20Sol%20-%20Su%C3%ADtes%20para%20Temporada%20e%20Eventos&amp;query_place_id=ChIJI5B5FAc9pJIRmWPCsljcDrc</t>
  </si>
  <si>
    <t>Praia de Porto de Galinhos</t>
  </si>
  <si>
    <t>Av. Dr. Cláudio José Gueiros Leite</t>
  </si>
  <si>
    <t>https://www.google.com/maps/search/?api=1&amp;query=Praia%20de%20Porto%20de%20Galinhos&amp;query_place_id=ChIJi1uqBQg_qwcR7h6BefE1d9A</t>
  </si>
  <si>
    <t>Quinta das Tarumãs - 2ha</t>
  </si>
  <si>
    <t>HTTPS://quintadastarumas.com.br</t>
  </si>
  <si>
    <t>https://www.google.com/maps/search/?api=1&amp;query=Quinta%20das%20Tarum%C3%A3s%20-%202ha&amp;query_place_id=ChIJqdDQ-ZmRGZURNH--iKGQh34</t>
  </si>
  <si>
    <t>RANCHO OURO VERDE</t>
  </si>
  <si>
    <t>https://www.google.com/maps/search/?api=1&amp;query=RANCHO%20OURO%20VERDE&amp;query_place_id=ChIJ0UxkYwCd9gcRtMBpvE75gf8</t>
  </si>
  <si>
    <t>Recanto da vó Zuzu</t>
  </si>
  <si>
    <t>R. Marlin Azul, 46</t>
  </si>
  <si>
    <t>+55 27 99700-8956</t>
  </si>
  <si>
    <t>https://www.google.com/maps/search/?api=1&amp;query=Recanto%20da%20v%C3%B3%20Zuzu&amp;query_place_id=ChIJ1R5knMtDuAAREDBWiP2M_6A</t>
  </si>
  <si>
    <t>Red Point SLP</t>
  </si>
  <si>
    <t>Estrada do Cerrado, S/N</t>
  </si>
  <si>
    <t>https://instagram.com/redpoint_slp?igshid=NzZlODBkYWE4Ng==</t>
  </si>
  <si>
    <t>https://www.google.com/maps/search/?api=1&amp;query=Red%20Point%20SLP&amp;query_place_id=ChIJx2tpRYsZ3ZQRQ7lwMOaTOoc</t>
  </si>
  <si>
    <t>Redário do Canário</t>
  </si>
  <si>
    <t>Rua Magalhães Barata, Alameda ó ,n 3 - praia Vai quem quer</t>
  </si>
  <si>
    <t>+55 91 98544-4340</t>
  </si>
  <si>
    <t>https://www.google.com/maps/search/?api=1&amp;query=Red%C3%A1rio%20do%20Can%C3%A1rio&amp;query_place_id=ChIJoVMW2HNvpJIRHezsrasWaCo</t>
  </si>
  <si>
    <t>Rio Centro Stay 1 - Sua Hospedagem Perfeita</t>
  </si>
  <si>
    <t>R. Alba Zaluar, 98</t>
  </si>
  <si>
    <t>https://www.google.com/maps/search/?api=1&amp;query=Rio%20Centro%20Stay%201%20-%20Sua%20Hospedagem%20Perfeita&amp;query_place_id=ChIJnbnsBi3dmwARjFDaLGmOJnQ</t>
  </si>
  <si>
    <t>RR Pousada Hotel e Restaurante</t>
  </si>
  <si>
    <t>Alameda B, 50</t>
  </si>
  <si>
    <t>https://wa.me/5516996042234</t>
  </si>
  <si>
    <t>+55 16 99604-2234</t>
  </si>
  <si>
    <t>https://www.google.com/maps/search/?api=1&amp;query=RR%20Pousada%20Hotel%20e%20Restaurante&amp;query_place_id=ChIJ-QAyH9QRbJIRZruIlBN_EgA</t>
  </si>
  <si>
    <t>Saints Residência</t>
  </si>
  <si>
    <t>Av. Mossoró</t>
  </si>
  <si>
    <t>https://www.google.com/maps/search/?api=1&amp;query=Saints%20Resid%C3%AAncia&amp;query_place_id=ChIJR1ALXGefwJIRerL-zrYm37U</t>
  </si>
  <si>
    <t>Sítio Agroecológico Mariquinha</t>
  </si>
  <si>
    <t>Estr. Garanhuns São Pedro</t>
  </si>
  <si>
    <t>https://www.google.com/maps/search/?api=1&amp;query=S%C3%ADtio%20Agroecol%C3%B3gico%20Mariquinha&amp;query_place_id=ChIJbYtlV11zBwcRQRdQyVF_n18</t>
  </si>
  <si>
    <t>Sítio Alto do Coqueiro</t>
  </si>
  <si>
    <t>7J8X+HF</t>
  </si>
  <si>
    <t>https://www.google.com/maps/search/?api=1&amp;query=S%C3%ADtio%20Alto%20do%20Coqueiro&amp;query_place_id=ChIJY3z73Bkr9AcRdsYh4hAtpAQ</t>
  </si>
  <si>
    <t>Sitio e Pousada da Marina</t>
  </si>
  <si>
    <t>J475+9P Domingos Martins, Espírito Santo</t>
  </si>
  <si>
    <t>+55 27 99812-9401</t>
  </si>
  <si>
    <t>https://www.google.com/maps/search/?api=1&amp;query=Sitio%20e%20Pousada%20da%20Marina&amp;query_place_id=ChIJB4VwXau9uQARZ8c2ozaiRek</t>
  </si>
  <si>
    <t>Sítio Saraiva</t>
  </si>
  <si>
    <t>R. Principal, 19</t>
  </si>
  <si>
    <t>https://www.google.com/maps/search/?api=1&amp;query=S%C3%ADtio%20Saraiva&amp;query_place_id=ChIJgWGhb5Sb9gcRod2eVJOqlgg</t>
  </si>
  <si>
    <t>Snob Motel</t>
  </si>
  <si>
    <t>https://www.google.com/maps/search/?api=1&amp;query=Snob%20Motel&amp;query_place_id=ChIJ6TtmBgCP9gcRYZFhJTH-_eo</t>
  </si>
  <si>
    <t>Tunari Bangalô</t>
  </si>
  <si>
    <t>Condomínio Ecovillage - R. do Segredo, 3</t>
  </si>
  <si>
    <t>https://www.instagram.com/tunaribangalo/</t>
  </si>
  <si>
    <t>https://www.google.com/maps/search/?api=1&amp;query=Tunari%20Bangal%C3%B4&amp;query_place_id=ChIJ1X5wTQB_RZMRKC3bljYwmMA</t>
  </si>
  <si>
    <t>Vila Araponga</t>
  </si>
  <si>
    <t>Vale do Gavião, SN, Córrego do Anísio</t>
  </si>
  <si>
    <t>https://instagram.com/vilaaraponga?utm_medium=copy_link</t>
  </si>
  <si>
    <t>+55 27 99722-6162</t>
  </si>
  <si>
    <t>https://www.google.com/maps/search/?api=1&amp;query=Vila%20Araponga&amp;query_place_id=ChIJy-NLVmKjuwARZmsiYUXmiFU</t>
  </si>
  <si>
    <t>Yellow Residence</t>
  </si>
  <si>
    <t>R. João Fernandes Viêira, 127</t>
  </si>
  <si>
    <t>+55 81 99766-3110</t>
  </si>
  <si>
    <t>https://www.google.com/maps/search/?api=1&amp;query=Yellow%20Residence&amp;query_place_id=ChIJv4kW7-kYqwcR6pEKL7eNfJM</t>
  </si>
  <si>
    <t>Chez Zaza</t>
  </si>
  <si>
    <t>R. Pedra da Sereia, 20</t>
  </si>
  <si>
    <t>https://www.google.com/maps/search/?api=1&amp;query=Chez%20Zaza&amp;query_place_id=ChIJh-6FAgADFgcRQ9LAjjzCAgM</t>
  </si>
  <si>
    <t>Condominio princesa</t>
  </si>
  <si>
    <t>+55 88 99991-0213</t>
  </si>
  <si>
    <t>https://www.google.com/maps/search/?api=1&amp;query=Condominio%20princesa&amp;query_place_id=ChIJj7t-vyWDuQcRF5PxHtaA0WY</t>
  </si>
  <si>
    <t>Escritório Belém - Reservas Pousada dos Guarás</t>
  </si>
  <si>
    <t>Tv. Rui Barbosa, 571 - loja 5</t>
  </si>
  <si>
    <t>https://www.pousadadosguaras.com.br/tudo-sobre-a-ilha-de-marajo</t>
  </si>
  <si>
    <t>+55 91 99303-3291</t>
  </si>
  <si>
    <t>https://www.google.com/maps/search/?api=1&amp;query=Escrit%C3%B3rio%20Bel%C3%A9m%20-%20Reservas%20Pousada%20dos%20Guar%C3%A1s&amp;query_place_id=ChIJVVVZ56COpJIRDYoK1P5TogI</t>
  </si>
  <si>
    <t>Hacker.Net</t>
  </si>
  <si>
    <t>R. Santa Joana D'arc</t>
  </si>
  <si>
    <t>+55 81 98472-0752</t>
  </si>
  <si>
    <t>https://www.google.com/maps/search/?api=1&amp;query=Hacker.Net&amp;query_place_id=ChIJ6zDEYCEfqwcRu2lozal2Lpw</t>
  </si>
  <si>
    <t>Hostel Bela Belém</t>
  </si>
  <si>
    <t>Av. Generalíssimo Deodoro, 1111</t>
  </si>
  <si>
    <t>+55 91 98523-5630</t>
  </si>
  <si>
    <t>https://www.google.com/maps/search/?api=1&amp;query=Hostel%20Bela%20Bel%C3%A9m&amp;query_place_id=ChIJt50qh6SPpJIRov8pCgx9jLQ</t>
  </si>
  <si>
    <t>Hotel Tocantins</t>
  </si>
  <si>
    <t>Av. Henrique Vita, 18</t>
  </si>
  <si>
    <t>https://www.google.com/maps/search/?api=1&amp;query=Hotel%20Tocantins&amp;query_place_id=ChIJAyNLZ6xLH5MRcPYG81w_6HA</t>
  </si>
  <si>
    <t>Pousada Garoa Partenon</t>
  </si>
  <si>
    <t>Av. Bento Gonçalves, 5834</t>
  </si>
  <si>
    <t>https://www.pousadagaroa.com.br/unidades-recentes/</t>
  </si>
  <si>
    <t>https://www.google.com/maps/search/?api=1&amp;query=Pousada%20Garoa%20Partenon&amp;query_place_id=ChIJ0Qv0XKudGZURCNIhcvGI_Uw</t>
  </si>
  <si>
    <t>R. R, 35</t>
  </si>
  <si>
    <t>https://www.google.com/maps/search/?api=1&amp;query=S%C3%A3o%20Paulo&amp;query_place_id=ChIJsx5D7wuR9gcRpN8y8ycdABM</t>
  </si>
  <si>
    <t>Aptos Mobiliados Para Temporada</t>
  </si>
  <si>
    <t>Av. Ceará, 688</t>
  </si>
  <si>
    <t>+55 91 99820-3240</t>
  </si>
  <si>
    <t>https://www.google.com/maps/search/?api=1&amp;query=Aptos%20Mobiliados%20Para%20Temporada&amp;query_place_id=ChIJyxCPTz-MpJIR6zsM-1vTLbE</t>
  </si>
  <si>
    <t>BBB Rooms Centro Macapá AP</t>
  </si>
  <si>
    <t>in Magnus Plaza Hotel - R. São José, 1689</t>
  </si>
  <si>
    <t>https://www.google.com/maps/search/?api=1&amp;query=BBB%20Rooms%20Centro%20Macap%C3%A1%20AP&amp;query_place_id=ChIJ3al8VOLgYY0REdvLW5_w1Y4</t>
  </si>
  <si>
    <t>Ct Adestramento e HOTEL CANINO PERALTA JR</t>
  </si>
  <si>
    <t>Av. Barão do Rio Branco</t>
  </si>
  <si>
    <t>+55 91 99311-4705</t>
  </si>
  <si>
    <t>https://www.google.com/maps/search/?api=1&amp;query=Ct%20Adestramento%20e%20HOTEL%20CANINO%20PERALTA%20JR&amp;query_place_id=ChIJh1fONIsVpJIRWMrKokeLplo</t>
  </si>
  <si>
    <t>Motel Flor de Lis</t>
  </si>
  <si>
    <t>Rodovia do café, ES 080, 2097</t>
  </si>
  <si>
    <t>+55 27 3721-2069</t>
  </si>
  <si>
    <t>https://www.google.com/maps/search/?api=1&amp;query=Motel%20Flor%20de%20Lis&amp;query_place_id=ChIJaecZQXcHtwARRh5MknEpzXM</t>
  </si>
  <si>
    <t>AGÊNCIA E POUSADA TROMBETAS ECOLOGDE CACHOEIRA PORTEIRA</t>
  </si>
  <si>
    <t>http://www.trombetasecologde.com.br/</t>
  </si>
  <si>
    <t>https://www.google.com/maps/search/?api=1&amp;query=AG%C3%8ANCIA%20E%20POUSADA%20TROMBETAS%20ECOLOGDE%20CACHOEIRA%20PORTEIRA&amp;query_place_id=ChIJa_sww1-zfpIRdClMJPK_63s</t>
  </si>
  <si>
    <t>Casa pra alugar gravata</t>
  </si>
  <si>
    <t>R. Maj. José Pelegrino, 13</t>
  </si>
  <si>
    <t>+55 83 99921-3478</t>
  </si>
  <si>
    <t>https://www.google.com/maps/search/?api=1&amp;query=Casa%20pra%20alugar%20gravata&amp;query_place_id=ChIJL0F0Ki5IqgcRXiHgXRgnV6s</t>
  </si>
  <si>
    <t>Castanheiras Hotel</t>
  </si>
  <si>
    <t>Av. das Oliveiras, n° 2007</t>
  </si>
  <si>
    <t>Castanheiras</t>
  </si>
  <si>
    <t>+55 69 99261-9172</t>
  </si>
  <si>
    <t>https://www.google.com/maps/search/?api=1&amp;query=Castanheiras%20Hotel&amp;query_place_id=ChIJx5EuO7dRyJMRmXr9tBZVM9M</t>
  </si>
  <si>
    <t>Fema Hotel</t>
  </si>
  <si>
    <t>Av. Marcolino Martins Cabral, 1</t>
  </si>
  <si>
    <t>Tubarão</t>
  </si>
  <si>
    <t>https://www.google.com/maps/search/?api=1&amp;query=Fema%20Hotel&amp;query_place_id=ChIJrXArnQtDIZURUmKOvOkW0V4</t>
  </si>
  <si>
    <t>Hotel Colmame</t>
  </si>
  <si>
    <t>508, R. Cel. Vicente, 450</t>
  </si>
  <si>
    <t>https://www.google.com/maps/search/?api=1&amp;query=Hotel%20Colmame&amp;query_place_id=ChIJSVmN8Kd5GZURaQCqDcDGoV8</t>
  </si>
  <si>
    <t>Hotel Estrada de Ferro</t>
  </si>
  <si>
    <t>R. Sen. Pompeu, 176</t>
  </si>
  <si>
    <t>https://www.google.com/maps/search/?api=1&amp;query=Hotel%20Estrada%20de%20Ferro&amp;query_place_id=ChIJr4Zy1RR_mQARSQLnMGpzAuQ</t>
  </si>
  <si>
    <t>HOTEL YARA</t>
  </si>
  <si>
    <t>Av. Sete de Setembro, 800</t>
  </si>
  <si>
    <t>+55 69 2141-8849</t>
  </si>
  <si>
    <t>https://www.google.com/maps/search/?api=1&amp;query=HOTEL%20YARA&amp;query_place_id=ChIJM20UHZddMpIR1t-miDTLz3E</t>
  </si>
  <si>
    <t>Motel Ali</t>
  </si>
  <si>
    <t>Av. Elis Regina, 2351</t>
  </si>
  <si>
    <t>https://www.google.com/maps/search/?api=1&amp;query=Motel%20Ali&amp;query_place_id=ChIJnV6wSADnYY0RMHC758OPriI</t>
  </si>
  <si>
    <t>Albergue CT</t>
  </si>
  <si>
    <t>Rua D, 1399</t>
  </si>
  <si>
    <t>Itaitinga</t>
  </si>
  <si>
    <t>+55 85 99156-0986</t>
  </si>
  <si>
    <t>https://www.google.com/maps/search/?api=1&amp;query=Albergue%20CT&amp;query_place_id=ChIJed8GPQFXxwcRrT3VHNcCV_w</t>
  </si>
  <si>
    <t>Anexo Viana</t>
  </si>
  <si>
    <t>https://www.google.com/maps/search/?api=1&amp;query=Anexo%20Viana&amp;query_place_id=ChIJ6wFa413xWpIRg80BMhEtDWE</t>
  </si>
  <si>
    <t>Banheiro &amp; Banheira</t>
  </si>
  <si>
    <t>+55 98 3226-9101</t>
  </si>
  <si>
    <t>https://www.google.com/maps/search/?api=1&amp;query=Banheiro%20%26%20Banheira&amp;query_place_id=ChIJPy4E5RCS9gcR3thDrSbm9FM</t>
  </si>
  <si>
    <t>Canoinhas</t>
  </si>
  <si>
    <t>Av. Santos Dumont, 2-830</t>
  </si>
  <si>
    <t>Joinville</t>
  </si>
  <si>
    <t>https://www.google.com/maps/search/?api=1&amp;query=Canoinhas&amp;query_place_id=ChIJ024eVwCv3pQRp3BA8gt72J0</t>
  </si>
  <si>
    <t>CASA DE APOIO MESTRE JESUS</t>
  </si>
  <si>
    <t>R. Alcides Valentino Zanella, 2006</t>
  </si>
  <si>
    <t>https://www.facebook.com/casamjcl/</t>
  </si>
  <si>
    <t>+55 41 3073-2313</t>
  </si>
  <si>
    <t>https://www.google.com/maps/search/?api=1&amp;query=CASA%20DE%20APOIO%20MESTRE%20JESUS&amp;query_place_id=ChIJqcWF65AZ3ZQRscnWRBoLfX0</t>
  </si>
  <si>
    <t>H Souto</t>
  </si>
  <si>
    <t>R. da Lapa, 121</t>
  </si>
  <si>
    <t>https://www.google.com/maps/search/?api=1&amp;query=H%20Souto&amp;query_place_id=ChIJq9XBLWN_mQARUE5gPLsiSWI</t>
  </si>
  <si>
    <t>Hospedaria Lírio de São José</t>
  </si>
  <si>
    <t>Av. Luiz Tarquínio, 18</t>
  </si>
  <si>
    <t>+55 71 98951-6774</t>
  </si>
  <si>
    <t>https://www.google.com/maps/search/?api=1&amp;query=Hospedaria%20L%C3%ADrio%20de%20S%C3%A3o%20Jos%C3%A9&amp;query_place_id=ChIJcdCV728FFgcRmnSNXKIfF6I</t>
  </si>
  <si>
    <t>Hostel LittleHostel</t>
  </si>
  <si>
    <t>Alfredo Chaves</t>
  </si>
  <si>
    <t>+55 27 99749-8091</t>
  </si>
  <si>
    <t>https://www.google.com/maps/search/?api=1&amp;query=Hostel%20LittleHostel&amp;query_place_id=ChIJ3dk1E28HuQARlY4aa0Ca8uY</t>
  </si>
  <si>
    <t>Hotel fazenda</t>
  </si>
  <si>
    <t>Ourém</t>
  </si>
  <si>
    <t>Fazenda</t>
  </si>
  <si>
    <t>https://www.google.com/maps/search/?api=1&amp;query=Hotel%20fazenda&amp;query_place_id=ChIJ3QFhUAC_r5IR0zCzenCRAvs</t>
  </si>
  <si>
    <t>Hotel Fm De Santiago</t>
  </si>
  <si>
    <t>Rua Lobo D'Almada, 218</t>
  </si>
  <si>
    <t>https://www.google.com/maps/search/?api=1&amp;query=Hotel%20Fm%20De%20Santiago&amp;query_place_id=ChIJW3Swi30FbJIRlAW8FTSdp38</t>
  </si>
  <si>
    <t>HOTELZINHO INFANTIL CHAPEUZINHO VERMELHO</t>
  </si>
  <si>
    <t>Av. Monte Castelo, 108</t>
  </si>
  <si>
    <t>+55 28 98816-4246</t>
  </si>
  <si>
    <t>https://www.google.com/maps/search/?api=1&amp;query=HOTELZINHO%20INFANTIL%20CHAPEUZINHO%20VERMELHO&amp;query_place_id=ChIJP_LDp89DuQARpsxMYPNvwzg</t>
  </si>
  <si>
    <t>Inominado hotel</t>
  </si>
  <si>
    <t>R. Gen. Lima e Silva, 1578</t>
  </si>
  <si>
    <t>+55 51 99958-6919</t>
  </si>
  <si>
    <t>https://www.google.com/maps/search/?api=1&amp;query=Inominado%20hotel&amp;query_place_id=ChIJARkGG5h5GZURYK1REmMDmnE</t>
  </si>
  <si>
    <t>Av. Cristóvão Colombo, 260 - apartamento 26</t>
  </si>
  <si>
    <t>+55 51 99467-8689</t>
  </si>
  <si>
    <t>https://www.google.com/maps/search/?api=1&amp;query=Pousada%20Central&amp;query_place_id=ChIJya4SG9x5GZUR_-6hAgm10_4</t>
  </si>
  <si>
    <t>Pousada das Morenas - Praia do Vai Quem Quer, Cotijuba - Belém-PA</t>
  </si>
  <si>
    <t>Praia do Vai Quem Quer - Cotijuba</t>
  </si>
  <si>
    <t>https://www.google.com/maps/search/?api=1&amp;query=Pousada%20das%20Morenas%20-%20Praia%20do%20Vai%20Quem%20Quer%2C%20Cotijuba%20-%20Bel%C3%A9m-PA&amp;query_place_id=ChIJo5T9osxvpJIRHGfSFHlZ0U0</t>
  </si>
  <si>
    <t>Pousada Vida Nova</t>
  </si>
  <si>
    <t>R. Amambaí, 3344</t>
  </si>
  <si>
    <t>+55 44 3624-4994</t>
  </si>
  <si>
    <t>https://www.google.com/maps/search/?api=1&amp;query=Pousada%20Vida%20Nova&amp;query_place_id=ChIJ44n0q93X8pQR9ey4ruvfRlQ</t>
  </si>
  <si>
    <t>Residencia 346</t>
  </si>
  <si>
    <t>R. da Alegria, 346</t>
  </si>
  <si>
    <t>https://sites.google.com/view/residencia346/in%C3%ADcio</t>
  </si>
  <si>
    <t>+55 98 98791-0157</t>
  </si>
  <si>
    <t>https://www.google.com/maps/search/?api=1&amp;query=Residencia%20346&amp;query_place_id=ChIJ9cPwzXqP9gcRA5YFQ9igL54</t>
  </si>
  <si>
    <t>Residência lolô do amor</t>
  </si>
  <si>
    <t>Av. Creuza Mendes de Olanda, 410</t>
  </si>
  <si>
    <t>https://www.google.com/maps/search/?api=1&amp;query=Resid%C3%AAncia%20lol%C3%B4%20do%20amor&amp;query_place_id=ChIJdVGJDADhYY0RfIgWn0SVpa4</t>
  </si>
  <si>
    <t>Rota do Sol Apart Hotel</t>
  </si>
  <si>
    <t>R. Tibagi, 77</t>
  </si>
  <si>
    <t>https://rotadosolaparthotel.com.br/</t>
  </si>
  <si>
    <t>+55 41 98776-6233</t>
  </si>
  <si>
    <t>https://www.google.com/maps/search/?api=1&amp;query=Rota%20do%20Sol%20Apart%20Hotel&amp;query_place_id=ChIJLX8t-rP725QRImHWN-6-L44</t>
  </si>
  <si>
    <t>Veras Hotel</t>
  </si>
  <si>
    <t>Al. Ns-14, 34</t>
  </si>
  <si>
    <t>https://www.google.com/maps/search/?api=1&amp;query=Veras%20Hotel&amp;query_place_id=ChIJx0dl1AJhpJIRwFolg7c0DnA</t>
  </si>
  <si>
    <t>Albérgue Vó Adélia</t>
  </si>
  <si>
    <t>Av. México</t>
  </si>
  <si>
    <t>Assis Chateaubriand</t>
  </si>
  <si>
    <t>https://www.google.com/maps/search/?api=1&amp;query=Alb%C3%A9rgue%20V%C3%B3%20Ad%C3%A9lia&amp;query_place_id=ChIJ4caSYdSp85QRI2nFrqeSR_8</t>
  </si>
  <si>
    <t>Alojamento Km 195</t>
  </si>
  <si>
    <t>https://www.google.com/maps/search/?api=1&amp;query=Alojamento%20Km%20195&amp;query_place_id=ChIJ2-4bwj8fXJIR4R7-rDG4YEU</t>
  </si>
  <si>
    <t>Casa Paraense</t>
  </si>
  <si>
    <t>R. Valência, 16</t>
  </si>
  <si>
    <t>+55 92 98403-1559</t>
  </si>
  <si>
    <t>https://www.google.com/maps/search/?api=1&amp;query=Casa%20Paraense&amp;query_place_id=ChIJb4tWWI0QbJIRzph-bh49th4</t>
  </si>
  <si>
    <t>CENTRO POP Bairro Novo</t>
  </si>
  <si>
    <t>https://www.google.com/maps/search/?api=1&amp;query=CENTRO%20POP%20Bairro%20Novo&amp;query_place_id=ChIJB3HgHxr73JQRsC90E0tsW7E</t>
  </si>
  <si>
    <t>CHÁCARA DA PAZ</t>
  </si>
  <si>
    <t>9R26+FV</t>
  </si>
  <si>
    <t>https://www.google.com/maps/search/?api=1&amp;query=CH%C3%81CARA%20DA%20PAZ&amp;query_place_id=ChIJFw5BEzqd9gcRIaL2sGnjTyA</t>
  </si>
  <si>
    <t>Hostel Espera Maré</t>
  </si>
  <si>
    <t>Av. Ana Penha Barcelos, 166</t>
  </si>
  <si>
    <t>https://www.facebook.com/hostelesperamare/</t>
  </si>
  <si>
    <t>+55 27 99901-5653</t>
  </si>
  <si>
    <t>https://www.google.com/maps/search/?api=1&amp;query=Hostel%20Espera%20Mar%C3%A9&amp;query_place_id=ChIJeUFXfvE_uAAR2cw6QMw0MIA</t>
  </si>
  <si>
    <t>Hostel lua nova</t>
  </si>
  <si>
    <t>Rua Jansen Muller, 161</t>
  </si>
  <si>
    <t>+55 98 98886-1033</t>
  </si>
  <si>
    <t>https://www.google.com/maps/search/?api=1&amp;query=Hostel%20lua%20nova&amp;query_place_id=ChIJbeKDJFyP9gcRzFNgnGRXWME</t>
  </si>
  <si>
    <t>Hotel Castelo Altamira</t>
  </si>
  <si>
    <t>Rod. Transamazônica, s/n</t>
  </si>
  <si>
    <t>+55 93 99111-6773</t>
  </si>
  <si>
    <t>https://www.google.com/maps/search/?api=1&amp;query=Hotel%20Castelo%20Altamira&amp;query_place_id=ChIJs_f431LxW5IRzPIatqnhPgQ</t>
  </si>
  <si>
    <t>Hotel Execultivo Palace</t>
  </si>
  <si>
    <t>https://www.google.com/maps/search/?api=1&amp;query=Hotel%20Execultivo%20Palace&amp;query_place_id=ChIJPfO7gKOaapMRc1fHvZg0bBg</t>
  </si>
  <si>
    <t>Hotel Guidoni</t>
  </si>
  <si>
    <t>Águas de Chapecó</t>
  </si>
  <si>
    <t>+55 49 3339-0588</t>
  </si>
  <si>
    <t>https://www.google.com/maps/search/?api=1&amp;query=Hotel%20Guidoni&amp;query_place_id=ChIJtfIGYyY8-5QRPTZgt8ProjU</t>
  </si>
  <si>
    <t>Hotel Imperial</t>
  </si>
  <si>
    <t>Av. Brasília, 71 - qd 26 lote 03A</t>
  </si>
  <si>
    <t>Edéia</t>
  </si>
  <si>
    <t>+55 64 98115-4973</t>
  </si>
  <si>
    <t>https://www.google.com/maps/search/?api=1&amp;query=Hotel%20Imperial&amp;query_place_id=ChIJj1l4eADdX5MRwh5p1WqO0zs</t>
  </si>
  <si>
    <t>Hotel São José</t>
  </si>
  <si>
    <t>Av. Celso Garcia Cid, 253</t>
  </si>
  <si>
    <t>https://www.google.com/maps/search/?api=1&amp;query=Hotel%20S%C3%A3o%20Jos%C3%A9&amp;query_place_id=ChIJP32EqWFD65QR-Ehlw1JOS1w</t>
  </si>
  <si>
    <t>Hotel São Marcos</t>
  </si>
  <si>
    <t>Av. Presidente Castelo Branco, 159</t>
  </si>
  <si>
    <t>+55 91 3729-1877</t>
  </si>
  <si>
    <t>https://www.google.com/maps/search/?api=1&amp;query=Hotel%20S%C3%A3o%20Marcos&amp;query_place_id=ChIJZfdwhPRdt5IROBcZrd9o_II</t>
  </si>
  <si>
    <t>Kasa Econois</t>
  </si>
  <si>
    <t>Av. Ary Valadão Filho, Q19 L06</t>
  </si>
  <si>
    <t>+55 62 3446-1996</t>
  </si>
  <si>
    <t>https://www.google.com/maps/search/?api=1&amp;query=Kasa%20Econois&amp;query_place_id=ChIJFb2-HsB_RZMRIEmAsC_DtxM</t>
  </si>
  <si>
    <t>Ns HOTEL</t>
  </si>
  <si>
    <t>https://www.google.com/maps/search/?api=1&amp;query=Ns%20HOTEL&amp;query_place_id=ChIJqXXVBgBdQZMRogNvIIiK_Do</t>
  </si>
  <si>
    <t>Pousada Casa do Sol</t>
  </si>
  <si>
    <t>https://www.google.com/maps/search/?api=1&amp;query=Pousada%20Casa%20do%20Sol&amp;query_place_id=ChIJTZovwZE9FgcRQMkfPSRC9y4</t>
  </si>
  <si>
    <t>Pousada Drika</t>
  </si>
  <si>
    <t>Av. Getúlio Vargas, N° 656</t>
  </si>
  <si>
    <t>+55 27 99983-5704</t>
  </si>
  <si>
    <t>https://www.google.com/maps/search/?api=1&amp;query=Pousada%20Drika&amp;query_place_id=ChIJJSFKEuQHuQARiVej2C3-WG4</t>
  </si>
  <si>
    <t>Pousada Gran Souza</t>
  </si>
  <si>
    <t>Tv. Vila Romana, 890</t>
  </si>
  <si>
    <t>+55 71 99124-2554</t>
  </si>
  <si>
    <t>https://www.google.com/maps/search/?api=1&amp;query=Pousada%20Gran%20Souza&amp;query_place_id=ChIJ61dT1kAXFgcRan0Yh6uEXHI</t>
  </si>
  <si>
    <t>Pousada Hilmar</t>
  </si>
  <si>
    <t>R. Direita de Santo Antônio, 136</t>
  </si>
  <si>
    <t>https://www.google.com/maps/search/?api=1&amp;query=Pousada%20Hilmar&amp;query_place_id=ChIJU_WIgOAEFgcR-obBm-sB3IY</t>
  </si>
  <si>
    <t>Pousada Nossa Senhora dos Aflitos</t>
  </si>
  <si>
    <t>Ladeira dos Aflitos, sem numero</t>
  </si>
  <si>
    <t>https://www.google.com/maps/search/?api=1&amp;query=Pousada%20Nossa%20Senhora%20dos%20Aflitos&amp;query_place_id=ChIJqclJ-YwEFgcRdatl54RM86o</t>
  </si>
  <si>
    <t>Pousada Raízes Cotijuba</t>
  </si>
  <si>
    <t>Estrada do Poção</t>
  </si>
  <si>
    <t>https://www.instagram.com/raizescotijuba?igsh=MXEwZXk3OWVxa2lncw==</t>
  </si>
  <si>
    <t>+55 91 98219-1918</t>
  </si>
  <si>
    <t>https://www.google.com/maps/search/?api=1&amp;query=Pousada%20Ra%C3%ADzes%20Cotijuba&amp;query_place_id=ChIJ0_Qp5PlvpJIRvr27MPMpdQI</t>
  </si>
  <si>
    <t>Restaurante, hotel e quiosque Curuá</t>
  </si>
  <si>
    <t>Pará município de - BR-163, km 102</t>
  </si>
  <si>
    <t>+55 66 99663-7153</t>
  </si>
  <si>
    <t>https://www.google.com/maps/search/?api=1&amp;query=Restaurante%2C%20hotel%20e%20quiosque%20Curu%C3%A1&amp;query_place_id=ChIJ8_cCZwAnAJMRAbVL2ySukLk</t>
  </si>
  <si>
    <t>Sítio ANA Sofia</t>
  </si>
  <si>
    <t>https://www.google.com/maps/search/?api=1&amp;query=S%C3%ADtio%20ANA%20Sofia&amp;query_place_id=ChIJ_URr8tCd9gcRIBfPhv3a31k</t>
  </si>
  <si>
    <t>Tchê Hostel</t>
  </si>
  <si>
    <t>R. Baronesa do Gravataí</t>
  </si>
  <si>
    <t>https://www.google.com/maps/search/?api=1&amp;query=Tch%C3%AA%20Hostel&amp;query_place_id=ChIJUX71Qvl4GZURel4_HQjYYPU</t>
  </si>
  <si>
    <t>Villa Vechio</t>
  </si>
  <si>
    <t>https://www.google.com/maps/search/?api=1&amp;query=Villa%20Vechio&amp;query_place_id=ChIJz9AaQRSO9gcRq2wiyKPZL1s</t>
  </si>
  <si>
    <t>Wakanda GuestHouse</t>
  </si>
  <si>
    <t>Rua Coleto Paulino, Quadra 20 Lote 4, Bairro Centro Centro</t>
  </si>
  <si>
    <t>+55 61 99876-9949</t>
  </si>
  <si>
    <t>https://www.google.com/maps/search/?api=1&amp;query=Wakanda%20GuestHouse&amp;query_place_id=ChIJS2aPdbF_RZMRuLamBlDByC4</t>
  </si>
  <si>
    <t>Bom Jesus goias</t>
  </si>
  <si>
    <t>R. João Rodrigues da Cunha Junior</t>
  </si>
  <si>
    <t>https://bomjesus.go.gov.br/</t>
  </si>
  <si>
    <t>+55 64 99275-0212</t>
  </si>
  <si>
    <t>https://www.google.com/maps/search/?api=1&amp;query=Bom%20Jesus%20goias&amp;query_place_id=ChIJ9c3tzZQ1oJQR6uk0gA2gSLs</t>
  </si>
  <si>
    <t>Casa Alcemir</t>
  </si>
  <si>
    <t>https://www.google.com/maps/search/?api=1&amp;query=Casa%20Alcemir&amp;query_place_id=ChIJ_esQLqTL3JQRzuh4ggNWgrs</t>
  </si>
  <si>
    <t>Casa de praia</t>
  </si>
  <si>
    <t>R. Carolina Bezerra, 32</t>
  </si>
  <si>
    <t>Itapemirim</t>
  </si>
  <si>
    <t>https://www.google.com/maps/search/?api=1&amp;query=Casa%20de%20praia&amp;query_place_id=ChIJYxPqyeQZuQARSQwVkX4gGzU</t>
  </si>
  <si>
    <t>Av. das Américas, 3301</t>
  </si>
  <si>
    <t>https://www.google.com/maps/search/?api=1&amp;query=Centro&amp;query_place_id=ChIJk4TH33jbmwARWkOA2tYM0Tc</t>
  </si>
  <si>
    <t>Centro Comboniano</t>
  </si>
  <si>
    <t>R. dos Magistrados, 97</t>
  </si>
  <si>
    <t>https://www.google.com/maps/search/?api=1&amp;query=Centro%20Comboniano&amp;query_place_id=ChIJrXwdSpuT9gcRF_gI2Ihyij4</t>
  </si>
  <si>
    <t>Eco - Hotels &amp; Risorts</t>
  </si>
  <si>
    <t>R. Silva Ramos, 822</t>
  </si>
  <si>
    <t>https://www.google.com/maps/search/?api=1&amp;query=Eco%20-%20Hotels%20%26%20Risorts&amp;query_place_id=ChIJyQCCqmEFbJIRIfntf1dfrG0</t>
  </si>
  <si>
    <t>Farol Shaw</t>
  </si>
  <si>
    <t>Rua do Praia</t>
  </si>
  <si>
    <t>http://www.farolshaw.com/</t>
  </si>
  <si>
    <t>+55 91 99102-8505</t>
  </si>
  <si>
    <t>https://www.google.com/maps/search/?api=1&amp;query=Farol%20Shaw&amp;query_place_id=ChIJK0do2V97pJIR4yoXJxKss2A</t>
  </si>
  <si>
    <t>FAS SOS</t>
  </si>
  <si>
    <t>Av. Presidente Affonso Camargo, 177</t>
  </si>
  <si>
    <t>https://www.google.com/maps/search/?api=1&amp;query=FAS%20SOS&amp;query_place_id=ChIJz3mDYwDl3JQR3PT7rSfzGLs</t>
  </si>
  <si>
    <t>Flat da Fenix (Bolinha)</t>
  </si>
  <si>
    <t>RUA COLETO PAULINO QUADRA 33 LOTE 08, CENTRO FLAT 03</t>
  </si>
  <si>
    <t>+55 62 99852-2223</t>
  </si>
  <si>
    <t>https://www.google.com/maps/search/?api=1&amp;query=Flat%20da%20Fenix%20(Bolinha)&amp;query_place_id=ChIJzeO-HiF_RZMRwsaoDSRTlcE</t>
  </si>
  <si>
    <t>Haus Hom Hostel Premium</t>
  </si>
  <si>
    <t>Colônia Jordãozinho, R. Eslavônia, 2100</t>
  </si>
  <si>
    <t>+55 42 99870-8755</t>
  </si>
  <si>
    <t>https://www.google.com/maps/search/?api=1&amp;query=Haus%20Hom%20Hostel%20Premium&amp;query_place_id=ChIJy2AEgQZP75QRfngWqMLLR1M</t>
  </si>
  <si>
    <t>Hospedagem Soares</t>
  </si>
  <si>
    <t>Tv. da Ibel</t>
  </si>
  <si>
    <t>Anajás</t>
  </si>
  <si>
    <t>https://www.google.com/maps/search/?api=1&amp;query=Hospedagem%20Soares&amp;query_place_id=ChIJ62cHBAAHopIRy6yaPdoliP8</t>
  </si>
  <si>
    <t>Hostel zioma</t>
  </si>
  <si>
    <t>https://www.google.com/maps/search/?api=1&amp;query=Hostel%20zioma&amp;query_place_id=ChIJsbOXaynvqgcRefGItHhuyT4</t>
  </si>
  <si>
    <t>Hostel Zorro</t>
  </si>
  <si>
    <t>Ilha do Mel - Encantadas</t>
  </si>
  <si>
    <t>+55 41 99131-5926</t>
  </si>
  <si>
    <t>https://www.google.com/maps/search/?api=1&amp;query=Hostel%20Zorro&amp;query_place_id=ChIJL2XZy6--25QRiCi0DN-dTi4</t>
  </si>
  <si>
    <t>Intercity Curitiba 7 de Setembro</t>
  </si>
  <si>
    <t>Av. Sete de Setembro, 5368</t>
  </si>
  <si>
    <t>+55 41 2111-2000</t>
  </si>
  <si>
    <t>https://www.google.com/maps/search/?api=1&amp;query=Intercity%20Curitiba%207%20de%20Setembro&amp;query_place_id=ChIJ90GqWY_j3JQR7ZvLJlwEUe8</t>
  </si>
  <si>
    <t>Meu paraiso</t>
  </si>
  <si>
    <t>+55 91 98011-6352</t>
  </si>
  <si>
    <t>https://www.google.com/maps/search/?api=1&amp;query=Meu%20paraiso&amp;query_place_id=ChIJh16rX749pJIRFhg8_iiUPis</t>
  </si>
  <si>
    <t>Pousada Sedução</t>
  </si>
  <si>
    <t>Rua São Vicente Ferrer - s/n</t>
  </si>
  <si>
    <t>+55 98 3244-4633</t>
  </si>
  <si>
    <t>https://www.google.com/maps/search/?api=1&amp;query=Pousada%20Sedu%C3%A7%C3%A3o&amp;query_place_id=ChIJYT7j6bKb9gcRu_ELk9xR1kA</t>
  </si>
  <si>
    <t>Residencial j.b</t>
  </si>
  <si>
    <t>Av. Tancredo Neves, 38</t>
  </si>
  <si>
    <t>https://www.google.com/maps/search/?api=1&amp;query=Residencial%20j.b&amp;query_place_id=ChIJt_Q00I6b9gcR3-YLeonwEdM</t>
  </si>
  <si>
    <t>RUA HENRIQUE VALADARES, 150</t>
  </si>
  <si>
    <t>https://www.google.com/maps/search/?api=1&amp;query=RUA%20HENRIQUE%20VALADARES%2C%20150&amp;query_place_id=ChIJffCBKQB_mQARr7AUXrDz2Mc</t>
  </si>
  <si>
    <t>Arco Iris Park Hotel</t>
  </si>
  <si>
    <t>Av. Barão do Rio Branco, 504</t>
  </si>
  <si>
    <t>+55 46 3262-3009</t>
  </si>
  <si>
    <t>https://www.google.com/maps/search/?api=1&amp;query=Arco%20Iris%20Park%20Hotel&amp;query_place_id=ChIJE7wb5laq5ZQRQb72wMe2TR8</t>
  </si>
  <si>
    <t>Hotel Santa Cruz</t>
  </si>
  <si>
    <t>Avenida principal</t>
  </si>
  <si>
    <t>+55 93 99127-3186</t>
  </si>
  <si>
    <t>https://www.google.com/maps/search/?api=1&amp;query=Hotel%20Santa%20Cruz&amp;query_place_id=ChIJb6lakQtKV5IR6E0UBAXDTG0</t>
  </si>
  <si>
    <t>Pensão Califórnia</t>
  </si>
  <si>
    <t>Al. Dr. Muricy, 129</t>
  </si>
  <si>
    <t>+55 41 3022-5741</t>
  </si>
  <si>
    <t>https://www.google.com/maps/search/?api=1&amp;query=Pens%C3%A3o%20Calif%C3%B3rnia&amp;query_place_id=ChIJCbpHkW7k3JQRflBebfaC-z8</t>
  </si>
  <si>
    <t>Pousada Bom Sossego</t>
  </si>
  <si>
    <t>Ilha De Cotijuba</t>
  </si>
  <si>
    <t>https://www.google.com/maps/search/?api=1&amp;query=Pousada%20Bom%20Sossego&amp;query_place_id=ChIJ_dMm-MJvpJIRgh6A7DlTfU4</t>
  </si>
  <si>
    <t>Da Cláudia</t>
  </si>
  <si>
    <t>Av. Brasil, 416</t>
  </si>
  <si>
    <t>https://www.google.com/maps/search/?api=1&amp;query=Da%20Cl%C3%A1udia&amp;query_place_id=ChIJL9LZCouP9gcRf50b--k8EZ4</t>
  </si>
  <si>
    <t>Edf. Nazare Paz</t>
  </si>
  <si>
    <t>Av. José Bonifácio, 271</t>
  </si>
  <si>
    <t>+55 91 98887-1000</t>
  </si>
  <si>
    <t>https://www.google.com/maps/search/?api=1&amp;query=Edf.%20Nazare%20Paz&amp;query_place_id=ChIJD1uQ1XqNpJIR2ehZ9jLOx9w</t>
  </si>
  <si>
    <t>Hospedaria Almeijeiras</t>
  </si>
  <si>
    <t>R. Sen. Pompeu, 188</t>
  </si>
  <si>
    <t>+55 21 2233-2535</t>
  </si>
  <si>
    <t>https://www.google.com/maps/search/?api=1&amp;query=Hospedaria%20Almeijeiras&amp;query_place_id=ChIJU8yQ5UF_mQARqf96kynYcmc</t>
  </si>
  <si>
    <t>Hostel da Nikki</t>
  </si>
  <si>
    <t>Condomínio do Edificio Res Portal de Meaipe - R. Públio Nolasco, 197</t>
  </si>
  <si>
    <t>+55 27 3272-0595</t>
  </si>
  <si>
    <t>https://www.google.com/maps/search/?api=1&amp;query=Hostel%20da%20Nikki&amp;query_place_id=ChIJGdaYDDr5uAARCh7UnVMHiVA</t>
  </si>
  <si>
    <t>Hostel poa</t>
  </si>
  <si>
    <t>R. Gen. Lima e Silva, 1497</t>
  </si>
  <si>
    <t>https://www.google.com/maps/search/?api=1&amp;query=Hostel%20poa&amp;query_place_id=ChIJAVTNQ7x5GZURiWVAgq3qkW8</t>
  </si>
  <si>
    <t>Hotel Boa Noite</t>
  </si>
  <si>
    <t>R. Quintino Bandeira, 136</t>
  </si>
  <si>
    <t>https://www.google.com/maps/search/?api=1&amp;query=Hotel%20Boa%20Noite&amp;query_place_id=ChIJVeiC7pV5GZURS4VXgRI9Se0</t>
  </si>
  <si>
    <t>Hotel Nossa Senhora Aparecida</t>
  </si>
  <si>
    <t>R. Castelo Branco</t>
  </si>
  <si>
    <t>https://www.google.com/maps/search/?api=1&amp;query=Hotel%20Nossa%20Senhora%20Aparecida&amp;query_place_id=ChIJbeNuqQSB-JIR4KgsPrgokqI</t>
  </si>
  <si>
    <t>Hotel Tropical Sol</t>
  </si>
  <si>
    <t>R. Boaventura da Silva, 1304</t>
  </si>
  <si>
    <t>https://www.google.com/maps/search/?api=1&amp;query=Hotel%20Tropical%20Sol&amp;query_place_id=ChIJqxZwwp-OpJIRUhA3XQZUXDI</t>
  </si>
  <si>
    <t>Motel trevo 2</t>
  </si>
  <si>
    <t>Estr. Eixo da Integração, 110</t>
  </si>
  <si>
    <t>https://www.google.com/maps/search/?api=1&amp;query=Motel%20trevo%202&amp;query_place_id=ChIJK7wkBgAdqwcRWDn-NvFSKto</t>
  </si>
  <si>
    <t>Pander Hotel</t>
  </si>
  <si>
    <t>R. Cassiano Castelo, 32</t>
  </si>
  <si>
    <t>https://www.google.com/maps/search/?api=1&amp;query=Pander%20Hotel&amp;query_place_id=ChIJISU3LiaotwARPMaPR6YBuFI</t>
  </si>
  <si>
    <t>Pousada +Q o Infinito</t>
  </si>
  <si>
    <t>https://www.google.com/maps/search/?api=1&amp;query=Pousada%20%2BQ%20o%20Infinito&amp;query_place_id=ChIJ8aUePABvpJIRcz6IzpjSHUY</t>
  </si>
  <si>
    <t>Pousada Cafarnaum</t>
  </si>
  <si>
    <t>Rua Theodoro Sampaio, 66</t>
  </si>
  <si>
    <t>https://www.google.com/maps/search/?api=1&amp;query=Pousada%20Cafarnaum&amp;query_place_id=ChIJTeHYhXUFFgcRy5GXR3b3tHQ</t>
  </si>
  <si>
    <t>Pousada EuroBrasil</t>
  </si>
  <si>
    <t>Com - Rua Nossa Senhora do Ó, Travessa Siqueira Mendes</t>
  </si>
  <si>
    <t>https://wa.me/5591988506664</t>
  </si>
  <si>
    <t>+55 91 98850-6664</t>
  </si>
  <si>
    <t>https://www.google.com/maps/search/?api=1&amp;query=Pousada%20EuroBrasil&amp;query_place_id=ChIJbXxL7CBrpJIRDCrOZEPYWyM</t>
  </si>
  <si>
    <t>Pousada Flutuante Bela Vista</t>
  </si>
  <si>
    <t>+55 69 99949-5445</t>
  </si>
  <si>
    <t>https://www.google.com/maps/search/?api=1&amp;query=Pousada%20Flutuante%20Bela%20Vista&amp;query_place_id=ChIJa892QGhhLZIR9dvD-8s6Gog</t>
  </si>
  <si>
    <t>Pousada porto do Amor</t>
  </si>
  <si>
    <t>Tv. dos Apinagés</t>
  </si>
  <si>
    <t>+55 91 98229-9580</t>
  </si>
  <si>
    <t>https://www.google.com/maps/search/?api=1&amp;query=Pousada%20porto%20do%20Amor&amp;query_place_id=ChIJ3ebOm_-PpJIRBnXp6YJMbNw</t>
  </si>
  <si>
    <t>Pousada Show De Bola</t>
  </si>
  <si>
    <t>R. Valter Rodi, 9</t>
  </si>
  <si>
    <t>https://www.google.com/maps/search/?api=1&amp;query=Pousada%20Show%20De%20Bola&amp;query_place_id=ChIJ-bPIj0A7uQARcBqKJNPRLEs</t>
  </si>
  <si>
    <t>Pousada Vale do Curuá</t>
  </si>
  <si>
    <t>+55 16 3342-5299</t>
  </si>
  <si>
    <t>https://www.google.com/maps/search/?api=1&amp;query=Pousada%20Vale%20do%20Curu%C3%A1&amp;query_place_id=ChIJnV3RRk5i95IRgwqW_BGy6xM</t>
  </si>
  <si>
    <t>Recanto da Vó Chica</t>
  </si>
  <si>
    <t>XH7X+6G</t>
  </si>
  <si>
    <t>https://www.google.com/maps/search/?api=1&amp;query=Recanto%20da%20V%C3%B3%20Chica&amp;query_place_id=ChIJWWQD2ieH-JIRSQxcmMxJB_o</t>
  </si>
  <si>
    <t>Río Vermelho Suítes</t>
  </si>
  <si>
    <t>R. do Meio, 170</t>
  </si>
  <si>
    <t>+55 71 99401-7649</t>
  </si>
  <si>
    <t>https://www.google.com/maps/search/?api=1&amp;query=R%C3%ADo%20Vermelho%20Su%C3%ADtes&amp;query_place_id=ChIJQz7MHVMDFgcRs1JL59tJyow</t>
  </si>
  <si>
    <t>Sítio Assunção</t>
  </si>
  <si>
    <t>+55 98 99142-5161</t>
  </si>
  <si>
    <t>https://www.google.com/maps/search/?api=1&amp;query=S%C3%ADtio%20Assun%C3%A7%C3%A3o&amp;query_place_id=ChIJ4ev-StCd9gcRmkVgl7BvD0c</t>
  </si>
  <si>
    <t>Alameda Alberto Farias Coelho</t>
  </si>
  <si>
    <t>Alameda Alberto Farias Coelho, R. Ferreira Pena, 275</t>
  </si>
  <si>
    <t>https://www.google.com/maps/search/?api=1&amp;query=Alameda%20Alberto%20Farias%20Coelho&amp;query_place_id=ChIJUSSbPqaOpJIRy-1XqWG2tPA</t>
  </si>
  <si>
    <t>Amazon Park Hotel</t>
  </si>
  <si>
    <t>Av. Júlio César, 1026</t>
  </si>
  <si>
    <t>https://amazonparkhotel.com.br/pt</t>
  </si>
  <si>
    <t>https://www.google.com/maps/search/?api=1&amp;query=Amazon%20Park%20Hotel&amp;query_place_id=ChIJ7QbVUQCLpJIRJDeSLaagwo4</t>
  </si>
  <si>
    <t>Aquarela Pousada Geriátrica</t>
  </si>
  <si>
    <t>2A Travessa da Recuperação</t>
  </si>
  <si>
    <t>+55 81 99999-4871</t>
  </si>
  <si>
    <t>Casa de repouso para idosos</t>
  </si>
  <si>
    <t>https://www.google.com/maps/search/?api=1&amp;query=Aquarela%20Pousada%20Geri%C3%A1trica&amp;query_place_id=ChIJcbECDGcXqwcR2x9hRFfS8K4</t>
  </si>
  <si>
    <t>BBB Rooms Centro Tucurui PA</t>
  </si>
  <si>
    <t>in Hotel Pousada Tucuruí - R. Dom Cornélio Vermans, 333</t>
  </si>
  <si>
    <t>Tucuruí</t>
  </si>
  <si>
    <t>https://bbbrooms.com/hotel/bbbrooms-centro-tucurui-pa/?utm_source=GoogleMeuNegocio&amp;utm_medium=referral</t>
  </si>
  <si>
    <t>https://www.google.com/maps/search/?api=1&amp;query=BBB%20Rooms%20Centro%20Tucurui%20PA&amp;query_place_id=ChIJ7_SktSGNv5IRmeMhszi1qP8</t>
  </si>
  <si>
    <t>Casa da Mel</t>
  </si>
  <si>
    <t>R. Cel. Tisiano F. de Leoni</t>
  </si>
  <si>
    <t>https://www.google.com/maps/search/?api=1&amp;query=Casa%20da%20Mel&amp;query_place_id=ChIJXblNy-6dGZURLAcMgdBplQE</t>
  </si>
  <si>
    <t>Casa de apoio</t>
  </si>
  <si>
    <t>+55 85 99951-9060</t>
  </si>
  <si>
    <t>https://www.google.com/maps/search/?api=1&amp;query=Casa%20de%20apoio&amp;query_place_id=ChIJ34Q40NpJxwcRHN_j-7LFZ0w</t>
  </si>
  <si>
    <t>Casa de praia e Espaço em (Jacaraípe Nosso Cantinho)</t>
  </si>
  <si>
    <t>Rua Santo Antônio 3, São Francisco</t>
  </si>
  <si>
    <t>https://instagram.com/nossocantinho42?igshid=MzNlNGNkZWQ4Mg==</t>
  </si>
  <si>
    <t>+55 27 99607-1937</t>
  </si>
  <si>
    <t>https://www.google.com/maps/search/?api=1&amp;query=Casa%20de%20praia%20e%20Espa%C3%A7o%20em%20(Jacara%C3%ADpe%20Nosso%20Cantinho)&amp;query_place_id=ChIJaSgwXMP3twARBYFC4m0xvpk</t>
  </si>
  <si>
    <t>Casa do Farol</t>
  </si>
  <si>
    <t>R. do Farol, 68</t>
  </si>
  <si>
    <t>+55 81 98821-1323</t>
  </si>
  <si>
    <t>https://www.google.com/maps/search/?api=1&amp;query=Casa%20do%20Farol&amp;query_place_id=ChIJQ6lpbrciqwcR08yBIC1eQvU</t>
  </si>
  <si>
    <t>Casa Dona Leila</t>
  </si>
  <si>
    <t>N° 2 A - R. Paraná</t>
  </si>
  <si>
    <t>https://www.google.com/maps/search/?api=1&amp;query=Casa%20Dona%20Leila&amp;query_place_id=ChIJ653mJRCD9gcRLrpBOiMUA9M</t>
  </si>
  <si>
    <t>casa florida geriatria</t>
  </si>
  <si>
    <t>Av. Plínio Brasil Milano, 1101</t>
  </si>
  <si>
    <t>http://casafloridageriatria.com.br/</t>
  </si>
  <si>
    <t>+55 51 3024-0302</t>
  </si>
  <si>
    <t>https://www.google.com/maps/search/?api=1&amp;query=casa%20florida%20geriatria&amp;query_place_id=ChIJAQDMk9V5GZURF7gXDqulbxc</t>
  </si>
  <si>
    <t>Casarão da Vozinha</t>
  </si>
  <si>
    <t>Taquarussu Zona rural</t>
  </si>
  <si>
    <t>Conceição do Castelo</t>
  </si>
  <si>
    <t>https://www.google.com/maps/search/?api=1&amp;query=Casar%C3%A3o%20da%20Vozinha&amp;query_place_id=ChIJ1U8T9QyHuQAROo36z7AZSTs</t>
  </si>
  <si>
    <t>Chale do marujus</t>
  </si>
  <si>
    <t>R. Ayrton Senna, 778</t>
  </si>
  <si>
    <t>https://www.google.com/maps/search/?api=1&amp;query=Chale%20do%20marujus&amp;query_place_id=ChIJa5nFTwB7pJIRxx6GUPIm60c</t>
  </si>
  <si>
    <t>Chale Nascente</t>
  </si>
  <si>
    <t>https://www.facebook.com/chalenascente/</t>
  </si>
  <si>
    <t>+55 27 99932-5092</t>
  </si>
  <si>
    <t>https://www.google.com/maps/search/?api=1&amp;query=Chale%20Nascente&amp;query_place_id=ChIJa2a3YNSguQARJFZrsagwJ8w</t>
  </si>
  <si>
    <t>DazOlinda Bed &amp; Breakfast</t>
  </si>
  <si>
    <t>R. de São João, 373</t>
  </si>
  <si>
    <t>https://linktr.ee/dazolinda</t>
  </si>
  <si>
    <t>https://www.google.com/maps/search/?api=1&amp;query=DazOlinda%20Bed%20%26%20Breakfast&amp;query_place_id=ChIJU1vdhO4jqwcRlVvrVLih-78</t>
  </si>
  <si>
    <t>Docer Lar Belém - Ap no Bairro do Marco</t>
  </si>
  <si>
    <t>+55 94 99668-3572</t>
  </si>
  <si>
    <t>https://www.google.com/maps/search/?api=1&amp;query=Docer%20Lar%20Bel%C3%A9m%20-%20Ap%20no%20Bairro%20do%20Marco&amp;query_place_id=ChIJERZUoa-NpJIRYLiixuCkOzs</t>
  </si>
  <si>
    <t>Edícula Próxima a Praias!</t>
  </si>
  <si>
    <t>R. das Pipiras, 04 - Quadra 14</t>
  </si>
  <si>
    <t>https://air.tl/Em6nwi5E</t>
  </si>
  <si>
    <t>https://www.google.com/maps/search/?api=1&amp;query=Ed%C3%ADcula%20Pr%C3%B3xima%20a%20Praias!&amp;query_place_id=ChIJWSaTz-mN9gcRL0VU_LPSH90</t>
  </si>
  <si>
    <t>Hostel Casa do Trem</t>
  </si>
  <si>
    <t>R. Arlíndo de Castro, 165</t>
  </si>
  <si>
    <t>+55 41 98744-5730</t>
  </si>
  <si>
    <t>https://www.google.com/maps/search/?api=1&amp;query=Hostel%20Casa%20do%20Trem%20%F0%9F%9A%82%F0%9F%9A%86&amp;query_place_id=ChIJ-wZZexqH3JQREByAQ5MT1yQ</t>
  </si>
  <si>
    <t>Hostel Inn Gileade</t>
  </si>
  <si>
    <t>Passagem Mario Rocha, 38</t>
  </si>
  <si>
    <t>+55 91 99158-9784</t>
  </si>
  <si>
    <t>https://www.google.com/maps/search/?api=1&amp;query=Hostel%20Inn%20Gileade&amp;query_place_id=ChIJT2WP1cGLpJIRL8H9Q1ArV4Q</t>
  </si>
  <si>
    <t>Hostel Select Prime</t>
  </si>
  <si>
    <t>Av. Tancredo Neves, 2227</t>
  </si>
  <si>
    <t>+55 71 99705-5910</t>
  </si>
  <si>
    <t>https://www.google.com/maps/search/?api=1&amp;query=Hostel%20Select%20Prime&amp;query_place_id=ChIJGS0CwtUbFgcR-7akdrSDn1w</t>
  </si>
  <si>
    <t>Hotel Amazonas</t>
  </si>
  <si>
    <t>Rua Itaipavas, Esq. C, R. Cumarú, N° 3318</t>
  </si>
  <si>
    <t>Redenção</t>
  </si>
  <si>
    <t>+55 94 99191-9382</t>
  </si>
  <si>
    <t>https://www.google.com/maps/search/?api=1&amp;query=Hotel%20Amazonas&amp;query_place_id=ChIJYfSQXvIH4JIRL-cGaO4PnyA</t>
  </si>
  <si>
    <t>Hotel Amazonida</t>
  </si>
  <si>
    <t>Av. Buriti, 550</t>
  </si>
  <si>
    <t>+55 92 99505-2728</t>
  </si>
  <si>
    <t>https://www.google.com/maps/search/?api=1&amp;query=Hotel%20Amazonida&amp;query_place_id=ChIJV22V2icFbJIRsvjPYDXxG6c</t>
  </si>
  <si>
    <t>Hotel Estação 23</t>
  </si>
  <si>
    <t>R. Alexandre A Gebran, 23</t>
  </si>
  <si>
    <t>Quatiguá</t>
  </si>
  <si>
    <t>+55 43 99978-0598</t>
  </si>
  <si>
    <t>https://www.google.com/maps/search/?api=1&amp;query=Hotel%20Esta%C3%A7%C3%A3o%2023&amp;query_place_id=ChIJ5TBzdADbwZQRHLMOfVyJqd0</t>
  </si>
  <si>
    <t>Hotel primavera</t>
  </si>
  <si>
    <t>Av. Teresinha Abreu Vita</t>
  </si>
  <si>
    <t>+55 94 98408-7063</t>
  </si>
  <si>
    <t>https://www.google.com/maps/search/?api=1&amp;query=Hotel%20primavera&amp;query_place_id=ChIJSVWA5PVLH5MRVbf-xYcMum8</t>
  </si>
  <si>
    <t>Hotel Wm</t>
  </si>
  <si>
    <t>R. Princesa Isabel, 3855</t>
  </si>
  <si>
    <t>São Francisco do Guaporé</t>
  </si>
  <si>
    <t>+55 69 99302-3716</t>
  </si>
  <si>
    <t>https://www.google.com/maps/search/?api=1&amp;query=Hotel%20Wm&amp;query_place_id=ChIJDZfGtFV5z5MRbDY-CgScuN4</t>
  </si>
  <si>
    <t>JK POUSADA</t>
  </si>
  <si>
    <t>Av. Fernando Bezerra</t>
  </si>
  <si>
    <t>+55 87 99143-7168</t>
  </si>
  <si>
    <t>https://www.google.com/maps/search/?api=1&amp;query=JK%20POUSADA&amp;query_place_id=ChIJhTG9dm3znwcR3lO4ArkNbvI</t>
  </si>
  <si>
    <t>JM Alojamento</t>
  </si>
  <si>
    <t>Rod. Governador Mário Covas, 256</t>
  </si>
  <si>
    <t>Igarassu</t>
  </si>
  <si>
    <t>https://jmalojamento.my.canva.site/flat</t>
  </si>
  <si>
    <t>+55 81 99500-5257</t>
  </si>
  <si>
    <t>https://www.google.com/maps/search/?api=1&amp;query=JM%20Alojamento&amp;query_place_id=ChIJhX8SW6hrqwcRXba4rbaHZ2c</t>
  </si>
  <si>
    <t>Leonardo Cantor</t>
  </si>
  <si>
    <t>GFM6+GV</t>
  </si>
  <si>
    <t>https://www.google.com/maps/search/?api=1&amp;query=Leonardo%20Cantor&amp;query_place_id=ChIJ85MGLQBbb5MR-OlE7n-ZFeE</t>
  </si>
  <si>
    <t>Maraba bairro novo horizonte ...rua fortunato simplicio costa n 278</t>
  </si>
  <si>
    <t>zona rural de</t>
  </si>
  <si>
    <t>https://www.google.com/maps/search/?api=1&amp;query=Maraba%20bairro%20novo%20horizonte%20...rua%20fortunato%20simplicio%20costa%20n%20278&amp;query_place_id=ChIJKZuW-S2nw5IRD5JKIKp9lwc</t>
  </si>
  <si>
    <t>Motel Ibizza</t>
  </si>
  <si>
    <t>Rod. Othovarino Duarte Santos</t>
  </si>
  <si>
    <t>https://www.instagram.com/motelibizza/</t>
  </si>
  <si>
    <t>+55 27 99853-0475</t>
  </si>
  <si>
    <t>https://www.google.com/maps/search/?api=1&amp;query=Motel%20Ibizza&amp;query_place_id=ChIJnZR5H7QNygAR11HUezVeelk</t>
  </si>
  <si>
    <t>Motel Pôr-do-Sol</t>
  </si>
  <si>
    <t>Av. Paulo Costa, 03</t>
  </si>
  <si>
    <t>+55 91 2122-8523</t>
  </si>
  <si>
    <t>https://www.google.com/maps/search/?api=1&amp;query=Motel%20P%C3%B4r-do-Sol&amp;query_place_id=ChIJjb601S9mpJIRIE1B9EQnbSw</t>
  </si>
  <si>
    <t>Na Casa Hostel</t>
  </si>
  <si>
    <t>Av. Rio Madeira, Casa 6, Quadra 37, Vieiralves</t>
  </si>
  <si>
    <t>http://www.nacasahostel.com/</t>
  </si>
  <si>
    <t>+55 92 99210-2929</t>
  </si>
  <si>
    <t>https://www.google.com/maps/search/?api=1&amp;query=Na%20Casa%20Hostel&amp;query_place_id=ChIJQ8vn7XEFbJIRalc0mcCAYjo</t>
  </si>
  <si>
    <t>Ninho do Coró-Coro - Chalé na Árvore</t>
  </si>
  <si>
    <t>Passagem Dois Amigos, 71</t>
  </si>
  <si>
    <t>http://www.corocoro.top/</t>
  </si>
  <si>
    <t>+55 91 98100-0064</t>
  </si>
  <si>
    <t>https://www.google.com/maps/search/?api=1&amp;query=Ninho%20do%20Cor%C3%B3-Coro%20-%20Chal%C3%A9%20na%20%C3%81rvore&amp;query_place_id=ChIJP_WksIeJpJIR5y22XNCNWcU</t>
  </si>
  <si>
    <t>Noronha Hostel &amp; Suítes</t>
  </si>
  <si>
    <t>R. Nice Cordeiro</t>
  </si>
  <si>
    <t>+55 81 98372-0591</t>
  </si>
  <si>
    <t>https://www.google.com/maps/search/?api=1&amp;query=Noronha%20Hostel%20%26%20Su%C3%ADtes&amp;query_place_id=ChIJ7xitHHFSNgYR1vnPBfMLDAM</t>
  </si>
  <si>
    <t>Os Fora de Casa</t>
  </si>
  <si>
    <t>R. Lobo da Costa, 217</t>
  </si>
  <si>
    <t>+55 51 99663-0411</t>
  </si>
  <si>
    <t>https://www.google.com/maps/search/?api=1&amp;query=Os%20Fora%20de%20Casa&amp;query_place_id=ChIJ0RaRHGh5GZURp1s_OPxN0cY</t>
  </si>
  <si>
    <t>Pousada Amigos</t>
  </si>
  <si>
    <t>Av. Beira-Mar, 4088</t>
  </si>
  <si>
    <t>+55 981822109</t>
  </si>
  <si>
    <t>https://www.google.com/maps/search/?api=1&amp;query=Pousada%20Amigos&amp;query_place_id=ChIJb2rONgNmpJIRUUK6QuQvX7w</t>
  </si>
  <si>
    <t>Pousada Coqueirais</t>
  </si>
  <si>
    <t>R. Jardim Adelaide, 16</t>
  </si>
  <si>
    <t>+55 91 98172-2198</t>
  </si>
  <si>
    <t>https://www.google.com/maps/search/?api=1&amp;query=Pousada%20Coqueirais&amp;query_place_id=ChIJ-zIIDgAVpJIR-b14te_5gQI</t>
  </si>
  <si>
    <t>Pousada Eliza Maria</t>
  </si>
  <si>
    <t>R. Airton Senna, 150</t>
  </si>
  <si>
    <t>https://www.google.com/maps/search/?api=1&amp;query=Pousada%20Eliza%20Maria&amp;query_place_id=ChIJswGcp6V7pJIRiqI47RA_yGQ</t>
  </si>
  <si>
    <t>Pousada Escorpião</t>
  </si>
  <si>
    <t>R. Antônio Lemos, 22</t>
  </si>
  <si>
    <t>https://www.google.com/maps/search/?api=1&amp;query=Pousada%20Escorpi%C3%A3o&amp;query_place_id=ChIJ69-s2ZkVpJIRjpqivo9kjIY</t>
  </si>
  <si>
    <t>Pousada Maria Emília | Muqui - ES</t>
  </si>
  <si>
    <t>Rua: Coronel Marcondes de Souza</t>
  </si>
  <si>
    <t>Muqui</t>
  </si>
  <si>
    <t>https://www.instagram.com/mariaemiliapousada/</t>
  </si>
  <si>
    <t>+55 28 99962-3185</t>
  </si>
  <si>
    <t>https://www.google.com/maps/search/?api=1&amp;query=Pousada%20Maria%20Em%C3%ADlia%20%7C%20Muqui%20-%20ES&amp;query_place_id=ChIJHbUKPsD9uwAROeAQml27Sc0</t>
  </si>
  <si>
    <t>https://www.google.com/maps/search/?api=1&amp;query=Pousada%20Mundial&amp;query_place_id=ChIJXZm1zR79n5QRD95cvy74Xtw</t>
  </si>
  <si>
    <t>Pousada Pescadores do Araguaia</t>
  </si>
  <si>
    <t>Av. Araguaia com Carajás centro Q. F Luiz Alves Centro</t>
  </si>
  <si>
    <t>https://instagram.com/pescadoresdoaraguaia?utm_medium=copy_link</t>
  </si>
  <si>
    <t>+55 62 99616-3070</t>
  </si>
  <si>
    <t>https://www.google.com/maps/search/?api=1&amp;query=Pousada%20Pescadores%20do%20Araguaia&amp;query_place_id=ChIJY0T0OwXdapMRlFK5joy40ig</t>
  </si>
  <si>
    <t>Pousada Villa Rocha</t>
  </si>
  <si>
    <t>Av. Elói Pinto de Oliveira</t>
  </si>
  <si>
    <t>Água Fria de Goiás</t>
  </si>
  <si>
    <t>+55 61 99637-3636</t>
  </si>
  <si>
    <t>https://www.google.com/maps/search/?api=1&amp;query=Pousada%20Villa%20Rocha&amp;query_place_id=ChIJxZZzJD_BWpMRZ_40uA3itH8</t>
  </si>
  <si>
    <t>Pousada Xamânica</t>
  </si>
  <si>
    <t>R. Caravelle, 03</t>
  </si>
  <si>
    <t>+55 92 99317-4492</t>
  </si>
  <si>
    <t>https://www.google.com/maps/search/?api=1&amp;query=Pousada%20Xam%C3%A2nica&amp;query_place_id=ChIJcWWAUQAXbJIR7nhbyLxY3KM</t>
  </si>
  <si>
    <t>POUSADAJESUSMIDeu</t>
  </si>
  <si>
    <t>7C8M+H6</t>
  </si>
  <si>
    <t>https://www.google.com/maps/search/?api=1&amp;query=POUSADAJESUSMIDeu&amp;query_place_id=ChIJK7LzTP9VbJIRIjV2geGP154</t>
  </si>
  <si>
    <t>RAMA.Hotel Flat 105 / Pontes Homestay</t>
  </si>
  <si>
    <t>Av. Visc. de Jequitinhonha, 1228 - apt 105</t>
  </si>
  <si>
    <t>+55 81 99255-2466</t>
  </si>
  <si>
    <t>https://www.google.com/maps/search/?api=1&amp;query=RAMA.Hotel%20Flat%20105%20%2F%20Pontes%20Homestay&amp;query_place_id=ChIJq6p2ossfqwcRMP7uu5aYI74</t>
  </si>
  <si>
    <t>Rancho Os Marimbondo's</t>
  </si>
  <si>
    <t>+55 62 99600-0000</t>
  </si>
  <si>
    <t>https://www.google.com/maps/search/?api=1&amp;query=Rancho%20Os%20Marimbondo's&amp;query_place_id=ChIJcdYpK2lhb5MR80Q8Cus6wSc</t>
  </si>
  <si>
    <t>Real Lodge</t>
  </si>
  <si>
    <t>https://www.google.com/maps/search/?api=1&amp;query=Real%20Lodge&amp;query_place_id=ChIJr24T5nCS9gcRc892jQka9SE</t>
  </si>
  <si>
    <t>Restaurante hotel borracharia Curua</t>
  </si>
  <si>
    <t>+55 93 98113-2899</t>
  </si>
  <si>
    <t>https://www.google.com/maps/search/?api=1&amp;query=Restaurante%20hotel%20borracharia%20Curua&amp;query_place_id=ChIJX4hneQAnAJMR43VxYrkHuw0</t>
  </si>
  <si>
    <t>Sítio Adonai</t>
  </si>
  <si>
    <t>Arraial de Jabuti - Estr. Rota da Ferradura</t>
  </si>
  <si>
    <t>https://www.instagram.com/sitioadonai_/</t>
  </si>
  <si>
    <t>+55 27 99759-5455</t>
  </si>
  <si>
    <t>https://www.google.com/maps/search/?api=1&amp;query=S%C3%ADtio%20Adonai&amp;query_place_id=ChIJ2_jbYhVVuAAR4NWDIaQpqFY</t>
  </si>
  <si>
    <t>Sítio Recanto Feliz</t>
  </si>
  <si>
    <t>8RP7+J4</t>
  </si>
  <si>
    <t>https://www.google.com/maps/search/?api=1&amp;query=S%C3%ADtio%20Recanto%20Feliz&amp;query_place_id=ChIJRdKQOQCd9gcR-MgQ4o95E-c</t>
  </si>
  <si>
    <t>Solar dos Albuquerque</t>
  </si>
  <si>
    <t>R. Santo Antônio, 112</t>
  </si>
  <si>
    <t>https://www.google.com/maps/search/?api=1&amp;query=Solar%20dos%20Albuquerque&amp;query_place_id=ChIJCSIHmlOR9gcRqsYkddu01YU</t>
  </si>
  <si>
    <t>Studio Aurora Recife</t>
  </si>
  <si>
    <t>Edifício São Cristovão - R. da Aurora, 295</t>
  </si>
  <si>
    <t>https://www.google.com/maps/search/?api=1&amp;query=Studio%20Aurora%20Recife&amp;query_place_id=ChIJEf42gDoZqwcRRhMWqp6akYA</t>
  </si>
  <si>
    <t>Suíte Abreu Noronha</t>
  </si>
  <si>
    <t>https://suiteabreunoronha.traveleto.com/</t>
  </si>
  <si>
    <t>+55 81 99748-4931</t>
  </si>
  <si>
    <t>https://www.google.com/maps/search/?api=1&amp;query=Su%C3%ADte%20Abreu%20Noronha&amp;query_place_id=ChIJA7ahjX1NNgYRmJCLztdOgrI</t>
  </si>
  <si>
    <t>Vilarin Loft´s</t>
  </si>
  <si>
    <t>Edificio Vilarin - R. Goiás, 182 - 1º Piso</t>
  </si>
  <si>
    <t>https://www.booking.com/hotel/br/vilarin-lofts.pt-br.html?label=gen173bo-1DCAsoIEINdmlsYXJpbi1sb2Z0c0gzWANoIIgBAZgBLbgBGMgBDNgBA-gBAYgCAZgCBqgCBLgC9_fiwAbAAgHSAiQzNDk5YjFjMC04OGIzLTQ3MjktYTc5ZC01YTJjODNhYzY5MDnYAgTgAgE&amp;sid=a2dc4f6850156c6abc583a68cce6bbe9&amp;dist=0&amp;sb_price_type=total&amp;type=total&amp;</t>
  </si>
  <si>
    <t>+55 96 99114-9810</t>
  </si>
  <si>
    <t>https://www.google.com/maps/search/?api=1&amp;query=Vilarin%20Loft%C2%B4s&amp;query_place_id=ChIJz1C7AZDhYY0RQ56uDrqbutw</t>
  </si>
  <si>
    <t>Villa Boellmia</t>
  </si>
  <si>
    <t>Nova Lombardia Zona Rural</t>
  </si>
  <si>
    <t>https://www.google.com/maps/search/?api=1&amp;query=Villa%20Boellmia&amp;query_place_id=ChIJB5VGF2-ZtwAR1T09OEdKfBQ</t>
  </si>
  <si>
    <t>Zendo Paraíso</t>
  </si>
  <si>
    <t>Av. Ary Valadão Filho, 352</t>
  </si>
  <si>
    <t>https://www.instagram.com/zendoparaiso?igsh=MzFhbTdiZGZtcW5h</t>
  </si>
  <si>
    <t>https://www.google.com/maps/search/?api=1&amp;query=Zendo%20Para%C3%ADso&amp;query_place_id=ChIJ207gEEh_RZMRaenEncsZpwo</t>
  </si>
  <si>
    <t>Socia/tel Rio Lapa</t>
  </si>
  <si>
    <t>R. Visc. de Maranguape, 9</t>
  </si>
  <si>
    <t>+55 21 99624-5227</t>
  </si>
  <si>
    <t>https://www.google.com/maps/search/?api=1&amp;query=Socia%2Ftel%20Rio%20Lapa&amp;query_place_id=ChIJ33WlbmN_mQARacDmVp40bso</t>
  </si>
  <si>
    <t>Casa Tchê República</t>
  </si>
  <si>
    <t>200, R. da República, 201</t>
  </si>
  <si>
    <t>+55 51 99804-3900</t>
  </si>
  <si>
    <t>https://www.google.com/maps/search/?api=1&amp;query=Casa%20Tch%C3%AA%20Rep%C3%BAblica&amp;query_place_id=ChIJ4_5tDQB5GZUR7yV5TIxtnRg</t>
  </si>
  <si>
    <t>Flat com piscina</t>
  </si>
  <si>
    <t>Av. Sete de Setembro, 2068</t>
  </si>
  <si>
    <t>+55 75 99154-2334</t>
  </si>
  <si>
    <t>https://www.google.com/maps/search/?api=1&amp;query=Flat%20com%20piscina&amp;query_place_id=ChIJq6ravYcEFgcRUsCWdcldeJM</t>
  </si>
  <si>
    <t>Hotel do Centro</t>
  </si>
  <si>
    <t>R. Jerônimo Coelho, 315</t>
  </si>
  <si>
    <t>https://www.google.com/maps/search/?api=1&amp;query=Hotel%20do%20Centro&amp;query_place_id=ChIJ_5ByEgB5GZURTGVtiaFitQI</t>
  </si>
  <si>
    <t>Hotel Panamá</t>
  </si>
  <si>
    <t>Av. Pres. Médici</t>
  </si>
  <si>
    <t>+55 93 98402-6989</t>
  </si>
  <si>
    <t>https://www.google.com/maps/search/?api=1&amp;query=Hotel%20Panam%C3%A1&amp;query_place_id=ChIJAdhYCX3xWpIR5EL5M9kmLTs</t>
  </si>
  <si>
    <t>Antônio Freire Pimentel Pousada</t>
  </si>
  <si>
    <t>R. Dr. Álvaro Fernandes, 30</t>
  </si>
  <si>
    <t>https://www.google.com/maps/search/?api=1&amp;query=Ant%C3%B4nio%20Freire%20Pimentel%20Pousada&amp;query_place_id=ChIJWwFD_OA0vAcRVGiexaAZJNo</t>
  </si>
  <si>
    <t>Hospedaria LM</t>
  </si>
  <si>
    <t>R. Pres. Getúlio Vargas</t>
  </si>
  <si>
    <t>+55 46 98408-8464</t>
  </si>
  <si>
    <t>https://www.google.com/maps/search/?api=1&amp;query=Hospedaria%20LM&amp;query_place_id=ChIJt4Zqoi2r5ZQRO6O22yb8ZBQ</t>
  </si>
  <si>
    <t>Belém do Pará</t>
  </si>
  <si>
    <t>R. Ferreira Pena, 354</t>
  </si>
  <si>
    <t>https://www.google.com/maps/search/?api=1&amp;query=Bel%C3%A9m%20do%20Par%C3%A1&amp;query_place_id=ChIJNaD_ZgCPpJIRNSmvCJMBrLU</t>
  </si>
  <si>
    <t>Ceará Clube de Diárias</t>
  </si>
  <si>
    <t>Av. Antônio Clodoaldo de Alcântara, 296</t>
  </si>
  <si>
    <t>+55 88 3111-3321</t>
  </si>
  <si>
    <t>https://www.google.com/maps/search/?api=1&amp;query=Cear%C3%A1%20Clube%20de%20Di%C3%A1rias&amp;query_place_id=ChIJ9d9-lsLG6gcRjyfUtErZb-s</t>
  </si>
  <si>
    <t>Hotel Alvorada - Macapá/AP</t>
  </si>
  <si>
    <t>Av. Padre Júlio Maria Lombaerd</t>
  </si>
  <si>
    <t>+55 96 3222-8433</t>
  </si>
  <si>
    <t>https://www.google.com/maps/search/?api=1&amp;query=Hotel%20Alvorada%20-%20Macap%C3%A1%2FAP&amp;query_place_id=ChIJ0bhCW2XhYY0Rwd6tYlr1Hl8</t>
  </si>
  <si>
    <t>Hotel extra</t>
  </si>
  <si>
    <t>Passagem Igarapé do Lago, 43</t>
  </si>
  <si>
    <t>Laranjal do Jari</t>
  </si>
  <si>
    <t>https://www.google.com/maps/search/?api=1&amp;query=Hotel%20extra&amp;query_place_id=ChIJsVnqB_-vnJIROQzNLdGu7jY</t>
  </si>
  <si>
    <t>Pousada Dallas</t>
  </si>
  <si>
    <t>R. Bom Jesus, 8</t>
  </si>
  <si>
    <t>+55 98 98910-0725</t>
  </si>
  <si>
    <t>https://www.google.com/maps/search/?api=1&amp;query=Pousada%20Dallas&amp;query_place_id=ChIJxfH8CV2Q9gcR_S7Cxs5-SOQ</t>
  </si>
  <si>
    <t>Dormitório Lider</t>
  </si>
  <si>
    <t>R. Edivaldo de Paiva Macedo, 165</t>
  </si>
  <si>
    <t>+55 93 99232-8679</t>
  </si>
  <si>
    <t>https://www.google.com/maps/search/?api=1&amp;query=Dormit%C3%B3rio%20Lider&amp;query_place_id=ChIJ2T5sRUHZX5IRb6kE1Fy20Ks</t>
  </si>
  <si>
    <t>KITNET NELSON</t>
  </si>
  <si>
    <t>R. Dois, 22</t>
  </si>
  <si>
    <t>https://www.google.com/maps/search/?api=1&amp;query=KITNET%20NELSON&amp;query_place_id=ChIJD3XAgjKP9gcRIzOCHQq8Ihg</t>
  </si>
  <si>
    <t>R. Barão de Amaraji, 150</t>
  </si>
  <si>
    <t>+55 81 99987-5303</t>
  </si>
  <si>
    <t>https://www.google.com/maps/search/?api=1&amp;query=Motel&amp;query_place_id=ChIJncFbG_zhqgcR1RxqZ0id1hc</t>
  </si>
  <si>
    <t>Rua são Raimundo</t>
  </si>
  <si>
    <t>https://www.google.com/maps/search/?api=1&amp;query=Rua%20s%C3%A3o%20Raimundo&amp;query_place_id=ChIJIaf9NVOJ9gcRxsgspsWpUqw</t>
  </si>
  <si>
    <t>ALOHA SUITES em Guest House</t>
  </si>
  <si>
    <t>R. São Miguel</t>
  </si>
  <si>
    <t>+55 81 98834-0792</t>
  </si>
  <si>
    <t>https://www.google.com/maps/search/?api=1&amp;query=ALOHA%20SUITES%20em%20Guest%20House&amp;query_place_id=ChIJp4CPuGVSNgYRhGxRGdTPzP4</t>
  </si>
  <si>
    <t>Hotel Alto Paraiso</t>
  </si>
  <si>
    <t>Av. Dr. Edílson Miglioli</t>
  </si>
  <si>
    <t>https://www.google.com/maps/search/?api=1&amp;query=Hotel%20Alto%20Paraiso&amp;query_place_id=ChIJq0kntKhKH5MRJSmwvIV2DIs</t>
  </si>
  <si>
    <t>Hotel goias mini</t>
  </si>
  <si>
    <t>1907,, Av. João Batista da Trindade (Avenida Setenta e Um), 1817</t>
  </si>
  <si>
    <t>Itapuranga</t>
  </si>
  <si>
    <t>https://www.google.com/maps/search/?api=1&amp;query=Hotel%20goias%20mini&amp;query_place_id=ChIJ8cgjBc5gXZMRCrKCUpPYPYM</t>
  </si>
  <si>
    <t>Macsol Hotelaria e Turismo</t>
  </si>
  <si>
    <t>R. Mendes de Oliveira, 1</t>
  </si>
  <si>
    <t>https://www.google.com/maps/search/?api=1&amp;query=Macsol%20Hotelaria%20e%20Turismo&amp;query_place_id=ChIJD2nDCytpygARpfZSL48VnlQ</t>
  </si>
  <si>
    <t>Over Night Motel</t>
  </si>
  <si>
    <t>R. da Vitória, 193</t>
  </si>
  <si>
    <t>https://www.google.com/maps/search/?api=1&amp;query=Over%20Night%20Motel&amp;query_place_id=ChIJN4Sj2pOR9gcReCSvPo41xXI</t>
  </si>
  <si>
    <t>Pousada da Nana</t>
  </si>
  <si>
    <t>https://www.google.com/maps/search/?api=1&amp;query=Pousada%20da%20Nana&amp;query_place_id=ChIJTS54raJxpJIRLz7C1NiJ3-k</t>
  </si>
  <si>
    <t>Rancho Peixoto</t>
  </si>
  <si>
    <t>https://www.google.com/maps/search/?api=1&amp;query=Rancho%20Peixoto&amp;query_place_id=ChIJU1pFYEaPZZMRfqX2zHtvmjU</t>
  </si>
  <si>
    <t>Brick Coliving</t>
  </si>
  <si>
    <t>R. Cabral, 217</t>
  </si>
  <si>
    <t>http://www.brickcoliving.com.br/</t>
  </si>
  <si>
    <t>+55 51 99677-7349</t>
  </si>
  <si>
    <t>https://www.google.com/maps/search/?api=1&amp;query=Brick%20Coliving&amp;query_place_id=ChIJKeDz_j95GZURObBxZEOf7Zg</t>
  </si>
  <si>
    <t>Casa cascavel</t>
  </si>
  <si>
    <t>R. Academia, 707</t>
  </si>
  <si>
    <t>https://www.google.com/maps/search/?api=1&amp;query=Casa%20cascavel&amp;query_place_id=ChIJF2GCbv_V85QRuPjsErWPy8s</t>
  </si>
  <si>
    <t>Hotel da Barra</t>
  </si>
  <si>
    <t>Av. Almirante Marques de Leão, 138</t>
  </si>
  <si>
    <t>https://www.google.com/maps/search/?api=1&amp;query=Hotel%20da%20Barra&amp;query_place_id=ChIJ-8NO7JwDFgcRrik_wTYG2xI</t>
  </si>
  <si>
    <t>hotel intercity</t>
  </si>
  <si>
    <t>https://www.google.com/maps/search/?api=1&amp;query=hotel%20intercity&amp;query_place_id=ChIJ-abp3JJ5GZUR-T513JC3vYU</t>
  </si>
  <si>
    <t>Pousada do Claudionor</t>
  </si>
  <si>
    <t>+55 28 99920-0861</t>
  </si>
  <si>
    <t>https://www.google.com/maps/search/?api=1&amp;query=Pousada%20do%20Claudionor&amp;query_place_id=ChIJd_S6YqM1uQAR9Gbe4m_j9bQ</t>
  </si>
  <si>
    <t>SUITE COM BANHEIRO PRIVATIVO</t>
  </si>
  <si>
    <t>Rua Ricardo Salazar, 187 - MADALENA 3, º ANDAR</t>
  </si>
  <si>
    <t>+55 81 99257-4005</t>
  </si>
  <si>
    <t>https://www.google.com/maps/search/?api=1&amp;query=SUITE%20COM%20BANHEIRO%20PRIVATIVO&amp;query_place_id=ChIJnd0W2SMZqwcRfkz7eYf-DC8</t>
  </si>
  <si>
    <t>Varanda do Rio Negro</t>
  </si>
  <si>
    <t>PRAIA DO TUPÉ</t>
  </si>
  <si>
    <t>+55 92 98413-0236</t>
  </si>
  <si>
    <t>https://www.google.com/maps/search/?api=1&amp;query=Varanda%20do%20Rio%20Negro&amp;query_place_id=ChIJDWHEroFtbJIRfhDk_XqRVHQ</t>
  </si>
  <si>
    <t>Albergue Feminino</t>
  </si>
  <si>
    <t>R. Dr. Salvador França, 150</t>
  </si>
  <si>
    <t>+55 51 3352-5444</t>
  </si>
  <si>
    <t>https://www.google.com/maps/search/?api=1&amp;query=Albergue%20Feminino&amp;query_place_id=ChIJ74Og5fV3GZURwGQBDE5G1iI</t>
  </si>
  <si>
    <t>Aquarios Motel</t>
  </si>
  <si>
    <t>Av. José Bonifácio, 2889</t>
  </si>
  <si>
    <t>https://www.google.com/maps/search/?api=1&amp;query=Aquarios%20Motel&amp;query_place_id=ChIJucpIMsONpJIRnNjbsn2UdOM</t>
  </si>
  <si>
    <t>9QHW+X7</t>
  </si>
  <si>
    <t>https://www.google.com/maps/search/?api=1&amp;query=Cambar%C3%A1&amp;query_place_id=ChIJDeloZXGb9gcRAaIACCEloTA</t>
  </si>
  <si>
    <t>CASA DE APOIO DE BREU BRANCO</t>
  </si>
  <si>
    <t>Tv. 14 de Março, 151</t>
  </si>
  <si>
    <t>https://www.google.com/maps/search/?api=1&amp;query=CASA%20DE%20APOIO%20DE%20BREU%20BRANCO&amp;query_place_id=ChIJZdl3pPiPpJIRrlNTmYgwCDE</t>
  </si>
  <si>
    <t>Casa de Maracaipe</t>
  </si>
  <si>
    <t>+55 81 99290-4295</t>
  </si>
  <si>
    <t>https://www.google.com/maps/search/?api=1&amp;query=Casa%20de%20Maracaipe&amp;query_place_id=ChIJq_2L2JeRqgcRyylDV8p5BBc</t>
  </si>
  <si>
    <t>Casa De Passagem Bairro Novo</t>
  </si>
  <si>
    <t>R. David Tows, 2604</t>
  </si>
  <si>
    <t>+55 41 3348-3221</t>
  </si>
  <si>
    <t>https://www.google.com/maps/search/?api=1&amp;query=Casa%20De%20Passagem%20Bairro%20Novo&amp;query_place_id=ChIJwTrI-Wj73JQRhaVNrfd4Bcs</t>
  </si>
  <si>
    <t>Chácara TR</t>
  </si>
  <si>
    <t>4J78+MM</t>
  </si>
  <si>
    <t>+55 62 99833-8367</t>
  </si>
  <si>
    <t>https://www.google.com/maps/search/?api=1&amp;query=Ch%C3%A1cara%20TR&amp;query_place_id=ChIJKU2LmlBjTpMR0dbjAYrGbbk</t>
  </si>
  <si>
    <t>Elizangela Dos Santos Lira</t>
  </si>
  <si>
    <t>R. Ver. Elias Torres, 138 A</t>
  </si>
  <si>
    <t>+55 81 99293-7556</t>
  </si>
  <si>
    <t>https://www.google.com/maps/search/?api=1&amp;query=Elizangela%20Dos%20Santos%20Lira&amp;query_place_id=ChIJRcnZwdg3qgcRisTVffW6WGM</t>
  </si>
  <si>
    <t>Hermilo A Fernandes</t>
  </si>
  <si>
    <t>R. E, 25</t>
  </si>
  <si>
    <t>+55 64 3571-2226</t>
  </si>
  <si>
    <t>https://www.google.com/maps/search/?api=1&amp;query=Hermilo%20A%20Fernandes&amp;query_place_id=ChIJ1_V0U94jXpMRkpRHLWYx5DU</t>
  </si>
  <si>
    <t>Hotel Veneza</t>
  </si>
  <si>
    <t>Av. Colombo, 2888</t>
  </si>
  <si>
    <t>+55 44 99949-0795</t>
  </si>
  <si>
    <t>https://www.google.com/maps/search/?api=1&amp;query=Hotel%20Veneza&amp;query_place_id=ChIJewfIyLLR7JQRycwIZrwFu6A</t>
  </si>
  <si>
    <t>Lisboas Residence</t>
  </si>
  <si>
    <t>R. Fortaleza, Casa 18 - Quadra 2</t>
  </si>
  <si>
    <t>https://www.google.com/maps/search/?api=1&amp;query=Lisboas%20Residence&amp;query_place_id=ChIJkUPCXG2T9gcR3iS8IHuuuk0</t>
  </si>
  <si>
    <t>Pousada Aroeira</t>
  </si>
  <si>
    <t>Av. Beira Mar, S/N</t>
  </si>
  <si>
    <t>+55 27 99736-3425</t>
  </si>
  <si>
    <t>https://www.google.com/maps/search/?api=1&amp;query=Pousada%20Aroeira&amp;query_place_id=ChIJTwfrR1EbuAARKNE5iquDesI</t>
  </si>
  <si>
    <t>Pousada Bela Vista</t>
  </si>
  <si>
    <t>R. Maestro Benedito Pereira, 1217</t>
  </si>
  <si>
    <t>+55 42 99943-9398</t>
  </si>
  <si>
    <t>https://www.google.com/maps/search/?api=1&amp;query=Pousada%20Bela%20Vista&amp;query_place_id=ChIJt9lgoo6DwpQRLPBb2Qnk_mM</t>
  </si>
  <si>
    <t>Rancho Bão Bissurdo</t>
  </si>
  <si>
    <t>+55 66 98414-6334</t>
  </si>
  <si>
    <t>https://www.google.com/maps/search/?api=1&amp;query=Rancho%20B%C3%A3o%20Bissurdo&amp;query_place_id=ChIJI1qC_haPZZMRaAaAPt-eHbc</t>
  </si>
  <si>
    <t>Residencial RS Silva</t>
  </si>
  <si>
    <t>Av. Lourenço Vieira da Silva</t>
  </si>
  <si>
    <t>+55 98 98337-6440</t>
  </si>
  <si>
    <t>https://www.google.com/maps/search/?api=1&amp;query=Residencial%20RS%20Silva&amp;query_place_id=ChIJb1vKEDWR9gcRn6sEbSdR_uA</t>
  </si>
  <si>
    <t>Alcantara</t>
  </si>
  <si>
    <t>https://www.google.com/maps/search/?api=1&amp;query=Alcantara&amp;query_place_id=ChIJvUz5DVSP9gcRsfRqkYW9mxo</t>
  </si>
  <si>
    <t>Cariacica espírito Santo</t>
  </si>
  <si>
    <t>R. Nova Valverde</t>
  </si>
  <si>
    <t>Cariacica</t>
  </si>
  <si>
    <t>+55 27 99697-0134</t>
  </si>
  <si>
    <t>https://www.google.com/maps/search/?api=1&amp;query=Cariacica%20esp%C3%ADrito%20Santo&amp;query_place_id=ChIJ87FtWSs9uAAR3Bl2yZpME8I</t>
  </si>
  <si>
    <t>CASA SOL EVENTOS</t>
  </si>
  <si>
    <t>Av. Atlântica, 507</t>
  </si>
  <si>
    <t>https://www.google.com/maps/search/?api=1&amp;query=CASA%20SOL%20EVENTOS&amp;query_place_id=ChIJ78DMAQBppJIRiiqH9Vc_MUc</t>
  </si>
  <si>
    <t>https://www.google.com/maps/search/?api=1&amp;query=Faro&amp;query_place_id=ChIJN9hO48JRY5IRq8PzFXZFOYs</t>
  </si>
  <si>
    <t>Grupo Pousadas Casa</t>
  </si>
  <si>
    <t>Rua Waldemar Nery Carneiro Monteiro, 306</t>
  </si>
  <si>
    <t>+55 81 98473-9506</t>
  </si>
  <si>
    <t>https://www.google.com/maps/search/?api=1&amp;query=Grupo%20Pousadas%20Casa&amp;query_place_id=ChIJxTdMHK4fqwcR6WvT5PO8KqY</t>
  </si>
  <si>
    <t>GuestHouse CHAI Joinville</t>
  </si>
  <si>
    <t>R. Visc. de Taunay</t>
  </si>
  <si>
    <t>https://www.google.com/maps/search/?api=1&amp;query=GuestHouse%20CHAI%20Joinville&amp;query_place_id=ChIJY1TZ0v6x3pQRoVpB7fgY-co</t>
  </si>
  <si>
    <t>Hostal Amazon</t>
  </si>
  <si>
    <t>Alameda Cabral, 1</t>
  </si>
  <si>
    <t>https://www.google.com/maps/search/?api=1&amp;query=Hostal%20Amazon&amp;query_place_id=ChIJwb-702QFbJIRMc8-IDYsQEU</t>
  </si>
  <si>
    <t>Hostel Area 51</t>
  </si>
  <si>
    <t>Rua Coleto Paulino Q.19, L.14 S/N Setor Central</t>
  </si>
  <si>
    <t>+55 61 99674-4315</t>
  </si>
  <si>
    <t>https://www.google.com/maps/search/?api=1&amp;query=Hostel%20Area%2051&amp;query_place_id=ChIJXTy4Hid_RZMRWvvBetAWJ6w</t>
  </si>
  <si>
    <t>Av. João Ribeiro, 71</t>
  </si>
  <si>
    <t>https://www.google.com/maps/search/?api=1&amp;query=Hotel&amp;query_place_id=ChIJ-bW-YPGnH5MRcN_xUhQcM4U</t>
  </si>
  <si>
    <t>HOTEL GOIAS</t>
  </si>
  <si>
    <t>R. A</t>
  </si>
  <si>
    <t>Planaltina</t>
  </si>
  <si>
    <t>+55 61 99862-1166</t>
  </si>
  <si>
    <t>https://www.google.com/maps/search/?api=1&amp;query=HOTEL%20GOIAS&amp;query_place_id=ChIJMaGCaPlvWpMREKHRrPYrxlc</t>
  </si>
  <si>
    <t>Mãe do rio</t>
  </si>
  <si>
    <t>Mãe do Rio</t>
  </si>
  <si>
    <t>+55 91 98027-0307</t>
  </si>
  <si>
    <t>https://www.google.com/maps/search/?api=1&amp;query=M%C3%A3e%20do%20rio&amp;query_place_id=ChIJ00bHMQCjupIRhMXhn4BBA-c</t>
  </si>
  <si>
    <t>Pedroso Apartamentos</t>
  </si>
  <si>
    <t>R. Manoel Pereira da Silva, 896</t>
  </si>
  <si>
    <t>https://www.google.com/maps/search/?api=1&amp;query=Pedroso%20Apartamentos&amp;query_place_id=ChIJFSOEBzkWpwcRBCuIjJbKKQg</t>
  </si>
  <si>
    <t>POUSADA CASA CABOCLA Amazônia</t>
  </si>
  <si>
    <t>Comunidade Costa do Arara 118 Rural -Rio Negro Amazonas</t>
  </si>
  <si>
    <t>+55 92 98173-6887</t>
  </si>
  <si>
    <t>https://www.google.com/maps/search/?api=1&amp;query=POUSADA%20CASA%20CABOCLA%20Amaz%C3%B4nia&amp;query_place_id=ChIJsyl0e9cbbJIRurTIT0JfuC8</t>
  </si>
  <si>
    <t>Pousada encantos da barra</t>
  </si>
  <si>
    <t>Loteamento praia do sol</t>
  </si>
  <si>
    <t>+55 986888233</t>
  </si>
  <si>
    <t>https://www.google.com/maps/search/?api=1&amp;query=Pousada%20encantos%20da%20barra&amp;query_place_id=ChIJg0I47tiEqgcRtcAkcAE88Oo</t>
  </si>
  <si>
    <t>Residencial Justi</t>
  </si>
  <si>
    <t>R. Aroldo da Silva Sá, 25</t>
  </si>
  <si>
    <t>https://www.google.com/maps/search/?api=1&amp;query=Residencial%20Justi&amp;query_place_id=ChIJL2JldeEf4JQRws3PQSrlhVA</t>
  </si>
  <si>
    <t>Rua Carmem C de Oliveira Pinto</t>
  </si>
  <si>
    <t>+55 62 98555-5476</t>
  </si>
  <si>
    <t>https://www.google.com/maps/search/?api=1&amp;query=Rua%20Carmem%20C%20de%20Oliveira%20Pinto&amp;query_place_id=ChIJHXglVQxVH5MRcLKq_llZ3KE</t>
  </si>
  <si>
    <t>Pousada Recanto de Salvador</t>
  </si>
  <si>
    <t>Ladeira da Saúde, 62</t>
  </si>
  <si>
    <t>+55 71 3326-6239</t>
  </si>
  <si>
    <t>https://www.google.com/maps/search/?api=1&amp;query=Pousada%20Recanto%20de%20Salvador&amp;query_place_id=ChIJvTjnkecEFgcRjiCYOIA9OSY</t>
  </si>
  <si>
    <t>IPAC Albergue</t>
  </si>
  <si>
    <t>Av. Cel. José Osório, 678</t>
  </si>
  <si>
    <t>https://www.google.com/maps/search/?api=1&amp;query=IPAC%20Albergue&amp;query_place_id=ChIJp93Y4aqr5ZQRoRBFSp-lszE</t>
  </si>
  <si>
    <t>Pensionato Comendador</t>
  </si>
  <si>
    <t>R. Comendador Macedo, 81</t>
  </si>
  <si>
    <t>+55 41 3014-5741</t>
  </si>
  <si>
    <t>https://www.google.com/maps/search/?api=1&amp;query=Pensionato%20Comendador&amp;query_place_id=ChIJIVZI10Hk3JQRSWiWMOWkJv4</t>
  </si>
  <si>
    <t>Pousada Aime</t>
  </si>
  <si>
    <t>Passagem Acácia, 1000</t>
  </si>
  <si>
    <t>https://www.google.com/maps/search/?api=1&amp;query=Pousada%20Aime&amp;query_place_id=ChIJ3yryKmiMpJIRA_k_EcxMCWM</t>
  </si>
  <si>
    <t>A2 pousada</t>
  </si>
  <si>
    <t>R. Cássia Baiana, 54</t>
  </si>
  <si>
    <t>https://www.google.com/maps/search/?api=1&amp;query=A2%20pousada&amp;query_place_id=ChIJ_ZExagAdbJIRVPlBLA-vWkY</t>
  </si>
  <si>
    <t>Babaçu Hostel</t>
  </si>
  <si>
    <t>Avenida Esperanto Qd 38 Lote 1, 2</t>
  </si>
  <si>
    <t>+55 62 3446-1456</t>
  </si>
  <si>
    <t>https://www.google.com/maps/search/?api=1&amp;query=Baba%C3%A7u%20Hostel&amp;query_place_id=ChIJRbg6TUV_RZMRmu8QY3DUhVE</t>
  </si>
  <si>
    <t>baixo quandu</t>
  </si>
  <si>
    <t>Baixo Guandu</t>
  </si>
  <si>
    <t>+55 27 99973-3192</t>
  </si>
  <si>
    <t>https://www.google.com/maps/search/?api=1&amp;query=baixo%20quandu&amp;query_place_id=ChIJW1IfMwA9twARbZwKS8PhxAs</t>
  </si>
  <si>
    <t>Hostel da Graça</t>
  </si>
  <si>
    <t>R. Teixeira Leal, 51</t>
  </si>
  <si>
    <t>https://www.google.com/maps/search/?api=1&amp;query=Hostel%20da%20Gra%C3%A7a&amp;query_place_id=ChIJz67Sa4AEFgcRiNW7TCyLZ30</t>
  </si>
  <si>
    <t>Hotel Apart Hotel</t>
  </si>
  <si>
    <t>R. José Martins Viêira, 267</t>
  </si>
  <si>
    <t>Faxinal</t>
  </si>
  <si>
    <t>+55 43 99673-1172</t>
  </si>
  <si>
    <t>https://www.google.com/maps/search/?api=1&amp;query=Hotel%20Apart%20Hotel&amp;query_place_id=ChIJmfwfxWuJ65QR9wb3M_lVUCY</t>
  </si>
  <si>
    <t>Hotel Buritis</t>
  </si>
  <si>
    <t>Avenida Presidente Tancredo Neves, n• 225</t>
  </si>
  <si>
    <t>+55 64 3430-4100</t>
  </si>
  <si>
    <t>https://www.google.com/maps/search/?api=1&amp;query=Hotel%20Buritis&amp;query_place_id=ChIJ98p7POINoZQR5AGlrLy6fq8</t>
  </si>
  <si>
    <t>Pousada Beira Mar Pedra de Xaréu</t>
  </si>
  <si>
    <t>Praia Pedra de Xaréu 34 Cabo de Sto Agostinho/PE Xaréu</t>
  </si>
  <si>
    <t>+55 81 98642-1709</t>
  </si>
  <si>
    <t>https://www.google.com/maps/search/?api=1&amp;query=Pousada%20Beira%20Mar%20Pedra%20de%20Xar%C3%A9u&amp;query_place_id=ChIJmzcFyPTpqgcRCQvfYJlS4zI</t>
  </si>
  <si>
    <t>Pousada C di Casa</t>
  </si>
  <si>
    <t>R. Mte. Zuca</t>
  </si>
  <si>
    <t>+55 88 98117-0379</t>
  </si>
  <si>
    <t>https://www.google.com/maps/search/?api=1&amp;query=Pousada%20C%20di%20Casa&amp;query_place_id=ChIJk9n9HzARoQcRHj3A09qZGIA</t>
  </si>
  <si>
    <t>Albergue Acolher 1</t>
  </si>
  <si>
    <t>Av. Dr. João Simplício Alves de Carvalho, 38</t>
  </si>
  <si>
    <t>https://www.projetorestaurar.com.br/albergue-vilaipiranga-porto-alegre/</t>
  </si>
  <si>
    <t>+55 51 3737-2279</t>
  </si>
  <si>
    <t>https://www.google.com/maps/search/?api=1&amp;query=Albergue%20Acolher%201&amp;query_place_id=ChIJ_XS5DwB3GZURwlKgD70VIqU</t>
  </si>
  <si>
    <t>Ame seu Pet Hotel</t>
  </si>
  <si>
    <t>R. Silvino Grecco</t>
  </si>
  <si>
    <t>https://www.google.com/maps/search/?api=1&amp;query=Ame%20seu%20Pet%20Hotel&amp;query_place_id=ChIJzSl1YQAZuAARI5652FDQqbM</t>
  </si>
  <si>
    <t>Apto Guarapari</t>
  </si>
  <si>
    <t>Av. Praiana, 1310</t>
  </si>
  <si>
    <t>http://www.guaraparipraia.com/</t>
  </si>
  <si>
    <t>https://www.google.com/maps/search/?api=1&amp;query=Apto%20Guarapari&amp;query_place_id=ChIJxWHOKHJXuAARn6_p84xs9QQ</t>
  </si>
  <si>
    <t>Bairro Santa Mônica Guarapari espírito santo</t>
  </si>
  <si>
    <t>Av capricórnio</t>
  </si>
  <si>
    <t>+55 31 97128-4282</t>
  </si>
  <si>
    <t>https://www.google.com/maps/search/?api=1&amp;query=Bairro%20Santa%20M%C3%B4nica%20Guarapari%20esp%C3%ADrito%20santo&amp;query_place_id=ChIJvYHtHgBbuAAREBzQbq7BrCA</t>
  </si>
  <si>
    <t>BBG House</t>
  </si>
  <si>
    <t>Rua Joaquim Amaral, 1242</t>
  </si>
  <si>
    <t>+351 965 461 910</t>
  </si>
  <si>
    <t>https://www.google.com/maps/search/?api=1&amp;query=BBG%20House&amp;query_place_id=ChIJNRPmKL7l3JQRdAP6jM0A8LE</t>
  </si>
  <si>
    <t>Casa de praia Itamaracá</t>
  </si>
  <si>
    <t>R. das Margaridas, 1</t>
  </si>
  <si>
    <t>https://www.google.com/maps/search/?api=1&amp;query=Casa%20de%20praia%20Itamarac%C3%A1&amp;query_place_id=ChIJx2j5qGNDqwcR3QbXpTRN4lY</t>
  </si>
  <si>
    <t>Casa do Enzo Leao</t>
  </si>
  <si>
    <t>Passagem Munguba</t>
  </si>
  <si>
    <t>+55 91 99163-4436</t>
  </si>
  <si>
    <t>https://www.google.com/maps/search/?api=1&amp;query=Casa%20do%20Enzo%20Leao&amp;query_place_id=ChIJUXYChYSNpJIREI_tS2pK4pc</t>
  </si>
  <si>
    <t>Chale Canoa Beach</t>
  </si>
  <si>
    <t>R. Edmundo Nunes, 542</t>
  </si>
  <si>
    <t>+55 88 99979-5687</t>
  </si>
  <si>
    <t>https://www.google.com/maps/search/?api=1&amp;query=Chale%20Canoa%20Beach&amp;query_place_id=ChIJj59ger5LuAcRMn9M6H-dNs4</t>
  </si>
  <si>
    <t>De Paula Apart Hotel</t>
  </si>
  <si>
    <t>Av. Sete de Setembro, 2458</t>
  </si>
  <si>
    <t>https://wa.me/message/PU6R3JYLA6DDB1</t>
  </si>
  <si>
    <t>+55 69 99393-8041</t>
  </si>
  <si>
    <t>https://www.google.com/maps/search/?api=1&amp;query=De%20Paula%20Apart%20Hotel&amp;query_place_id=ChIJ_RFSGBLBt5MR5M0TPYgO1Vw</t>
  </si>
  <si>
    <t>Dog Runner Centro de Treinamento Canino</t>
  </si>
  <si>
    <t>R. Ramal do Dmer, 806</t>
  </si>
  <si>
    <t>https://meuairgo.com.br/dog_runner</t>
  </si>
  <si>
    <t>https://www.google.com/maps/search/?api=1&amp;query=Dog%20Runner%20Centro%20de%20Treinamento%20Canino&amp;query_place_id=ChIJh9CgeacVpJIR-ovoAIp05sk</t>
  </si>
  <si>
    <t>Du Vale Hotel</t>
  </si>
  <si>
    <t>Av. Dionísio Bentes</t>
  </si>
  <si>
    <t>Tomé-Açu</t>
  </si>
  <si>
    <t>+55 91 99214-0602</t>
  </si>
  <si>
    <t>https://www.google.com/maps/search/?api=1&amp;query=Du%20Vale%20Hotel&amp;query_place_id=ChIJnc0OCIqlu5IR5vuuANEqWtg</t>
  </si>
  <si>
    <t>Estação ecológica casa da tribo</t>
  </si>
  <si>
    <t>Estr. da Amendoeiras</t>
  </si>
  <si>
    <t>+55 98 3013-4099</t>
  </si>
  <si>
    <t>https://www.google.com/maps/search/?api=1&amp;query=Esta%C3%A7%C3%A3o%20ecol%C3%B3gica%20casa%20da%20tribo&amp;query_place_id=ChIJ1T899reP9gcRlYS76s9Wsrs</t>
  </si>
  <si>
    <t>Flat em Pedra Azul, Espírito Santo</t>
  </si>
  <si>
    <t>https://www.google.com/maps/search/?api=1&amp;query=Flat%20em%20Pedra%20Azul%2C%20Esp%C3%ADrito%20Santo&amp;query_place_id=ChIJQaiJ3fOXuQARupZEWKWLfw4</t>
  </si>
  <si>
    <t>Hospedar</t>
  </si>
  <si>
    <t>PE-009, KM 06</t>
  </si>
  <si>
    <t>+55 81 98538-4434</t>
  </si>
  <si>
    <t>https://www.google.com/maps/search/?api=1&amp;query=Hospedar&amp;query_place_id=ChIJpU8wHKOTqgcRd_4SVp_LNlc</t>
  </si>
  <si>
    <t>Hostel do Seu Tico</t>
  </si>
  <si>
    <t>Rua Rio Branco, 19</t>
  </si>
  <si>
    <t>https://www.instagram.com/hosteldoseutico?igsh=aTVtMGNpbTUzc2xn</t>
  </si>
  <si>
    <t>+55 98 98198-0776</t>
  </si>
  <si>
    <t>https://www.google.com/maps/search/?api=1&amp;query=Hostel%20do%20Seu%20Tico&amp;query_place_id=ChIJdZlhxZSP9gcRXe2OPQY2Kdg</t>
  </si>
  <si>
    <t>HOTEL SNOOZE</t>
  </si>
  <si>
    <t>Esquina com - Av Princesa Isabel, R. Ronaldo Aragão</t>
  </si>
  <si>
    <t>+55 69 99286-7342</t>
  </si>
  <si>
    <t>https://www.google.com/maps/search/?api=1&amp;query=HOTEL%20SNOOZE&amp;query_place_id=ChIJmdcJESR5z5MRQMoDiHiSizk</t>
  </si>
  <si>
    <t>Hotelzinho Brincadeira de Criança</t>
  </si>
  <si>
    <t>R. Caboclo Bernardo, 55</t>
  </si>
  <si>
    <t>+55 27 99815-6454</t>
  </si>
  <si>
    <t>https://www.google.com/maps/search/?api=1&amp;query=Hotelzinho%20Brincadeira%20de%20Crian%C3%A7a&amp;query_place_id=ChIJj-FDMA6ptwARp2ztc9aFVFg</t>
  </si>
  <si>
    <t>Pousada Aquarela do Sol</t>
  </si>
  <si>
    <t>Rua Dercílio Ferreira Fonseca - s/n</t>
  </si>
  <si>
    <t>+55 27 3762-5305</t>
  </si>
  <si>
    <t>https://www.google.com/maps/search/?api=1&amp;query=Pousada%20Aquarela%20do%20Sol&amp;query_place_id=ChIJXVKDz75hygARaeoY2AXsXLE</t>
  </si>
  <si>
    <t>Pousada Barra Center</t>
  </si>
  <si>
    <t>Av. Gov. Jones dos Santos Neves, 108</t>
  </si>
  <si>
    <t>https://www.booking.com/hotel/br/pousada-barra-center.pt-br.html?label=gen173nr-1BCAsoIEIUcG91c2FkYS1iYXJyYS1jZW50ZXJIM1gEaCCIAQGYAS24ARjIAQzYAQHoAQGIAgGoAgS4AvHKu7QGwAIB0gIkNGYwZjI0MzgtM2IxOS00ZmViLWI2YmEtNjMxZGYxMjM0MzQ32AIF4AIB&amp;sid=1cea417027e5e39229345591f6a1ae69&amp;dist=0&amp;keep_landing=1&amp;sb_price_type=total&amp;type=total&amp;</t>
  </si>
  <si>
    <t>+55 27 99842-8972</t>
  </si>
  <si>
    <t>https://www.google.com/maps/search/?api=1&amp;query=Pousada%20Barra%20Center&amp;query_place_id=ChIJVyFMWwANygARKyYe5qB7kck</t>
  </si>
  <si>
    <t>Pousada BemViver Cotijuba</t>
  </si>
  <si>
    <t>QCGW+XW Vai Quem Quer</t>
  </si>
  <si>
    <t>https://www.facebook.com/profile.php?id=100078320109322</t>
  </si>
  <si>
    <t>+55 91 98146-8521</t>
  </si>
  <si>
    <t>https://www.google.com/maps/search/?api=1&amp;query=Pousada%20BemViver%20Cotijuba&amp;query_place_id=ChIJO2tP3A1vpJIRkhAGSQegfiA</t>
  </si>
  <si>
    <t>Pousada Flat Maresias</t>
  </si>
  <si>
    <t>Av. Santa Catarina, 282</t>
  </si>
  <si>
    <t>Balneário Gaivota</t>
  </si>
  <si>
    <t>http://www.hotelpousadamaresias.com.br/</t>
  </si>
  <si>
    <t>+55 48 99955-4595</t>
  </si>
  <si>
    <t>https://www.google.com/maps/search/?api=1&amp;query=Pousada%20Flat%20Maresias&amp;query_place_id=ChIJkRbZgV05IpUR5bgMYd532uc</t>
  </si>
  <si>
    <t>POUSADA MARCATTO</t>
  </si>
  <si>
    <t>+55 43 99975-0382</t>
  </si>
  <si>
    <t>https://www.google.com/maps/search/?api=1&amp;query=POUSADA%20MARCATTO&amp;query_place_id=ChIJybOeUlFD65QR1dPrOPcU2Fw</t>
  </si>
  <si>
    <t>Promae</t>
  </si>
  <si>
    <t>Praça Guia Lopes, 57</t>
  </si>
  <si>
    <t>https://www.google.com/maps/search/?api=1&amp;query=Promae&amp;query_place_id=ChIJZ-Kq3sydGZURjRFn3Ezmu3c</t>
  </si>
  <si>
    <t>Ramos Hotel</t>
  </si>
  <si>
    <t>Cruzeiro do Oeste</t>
  </si>
  <si>
    <t>+55 44 99739-4132</t>
  </si>
  <si>
    <t>https://www.google.com/maps/search/?api=1&amp;query=Ramos%20Hotel&amp;query_place_id=ChIJbZ5k5NXH8pQRbaJUAXFI4B8</t>
  </si>
  <si>
    <t>Rancho Auto Car</t>
  </si>
  <si>
    <t>https://www.google.com/maps/search/?api=1&amp;query=Rancho%20Auto%20Car&amp;query_place_id=ChIJe8dWaqNhb5MRjYB3pU5RVuM</t>
  </si>
  <si>
    <t>Rancho Chapéu de Palha</t>
  </si>
  <si>
    <t>Unnamed Road, 76255-000</t>
  </si>
  <si>
    <t>https://www.google.com/maps/search/?api=1&amp;query=Rancho%20Chap%C3%A9u%20de%20Palha&amp;query_place_id=ChIJRXNa_xBhb5MRLJDjqJ6T83E</t>
  </si>
  <si>
    <t>Recanto do Manni</t>
  </si>
  <si>
    <t>W9MP+P5</t>
  </si>
  <si>
    <t>Santa Leopoldina</t>
  </si>
  <si>
    <t>https://www.google.com/maps/search/?api=1&amp;query=Recanto%20do%20Manni&amp;query_place_id=ChIJ0YXsRSIruAARMn_kPlTXl7c</t>
  </si>
  <si>
    <t>Recanto Terra Ronca</t>
  </si>
  <si>
    <t>7MC3+38</t>
  </si>
  <si>
    <t>https://www.google.com/maps/search/?api=1&amp;query=Recanto%20Terra%20Ronca&amp;query_place_id=ChIJ4TsdDQCFTpMR6SWSZdGhDyk</t>
  </si>
  <si>
    <t>RelocationPE Resort Nannai Residence</t>
  </si>
  <si>
    <t>Praia de Muro Alto, S/N Muro Alto</t>
  </si>
  <si>
    <t>https://www.relocationpe.com/</t>
  </si>
  <si>
    <t>+55 81 3031-1277</t>
  </si>
  <si>
    <t>https://www.google.com/maps/search/?api=1&amp;query=RelocationPE%20Resort%20Nannai%20Residence&amp;query_place_id=ChIJKzvx92TtqgcRmqJO1cofYtU</t>
  </si>
  <si>
    <t>Sítio da Onça</t>
  </si>
  <si>
    <t>https://www.google.com/maps/search/?api=1&amp;query=S%C3%ADtio%20da%20On%C3%A7a&amp;query_place_id=ChIJnTCmP1NtuQARM4YwbeEJSZo</t>
  </si>
  <si>
    <t>Universo Feliz Pousada Infantil</t>
  </si>
  <si>
    <t>Ao lado do Mercado Popular (Final de Linha - R. da Resistência, 172</t>
  </si>
  <si>
    <t>+55 71 99660-9185</t>
  </si>
  <si>
    <t>Centro de recreação</t>
  </si>
  <si>
    <t>https://www.google.com/maps/search/?api=1&amp;query=Universo%20Feliz%20Pousada%20Infantil&amp;query_place_id=ChIJD5Y18_UXFgcRGp5u0rmQN_o</t>
  </si>
  <si>
    <t>W. Silva Ap</t>
  </si>
  <si>
    <t>+55 96 99167-7268</t>
  </si>
  <si>
    <t>https://www.google.com/maps/search/?api=1&amp;query=W.%20Silva%20Ap&amp;query_place_id=ChIJ7_jL1DrnYY0RGi3Tmhy0Aac</t>
  </si>
  <si>
    <t>YES</t>
  </si>
  <si>
    <t>R. Frei Hermenegildo</t>
  </si>
  <si>
    <t>https://www.google.com/maps/search/?api=1&amp;query=YES&amp;query_place_id=ChIJ0xJUWheR9gcRDbwbN-WsZtQ</t>
  </si>
  <si>
    <t>Pousada Solar dos Nobres</t>
  </si>
  <si>
    <t>R. São João, 82-A</t>
  </si>
  <si>
    <t>+55 98 3232-5705</t>
  </si>
  <si>
    <t>https://www.google.com/maps/search/?api=1&amp;query=Pousada%20Solar%20dos%20Nobres&amp;query_place_id=ChIJkShiNemO9gcR6Iz-oMXxHVk</t>
  </si>
  <si>
    <t>Albergue Noturno Geral</t>
  </si>
  <si>
    <t>R. Frederico Lisboa</t>
  </si>
  <si>
    <t>+55 71 3314-4634</t>
  </si>
  <si>
    <t>https://www.google.com/maps/search/?api=1&amp;query=Albergue%20Noturno%20Geral&amp;query_place_id=ChIJTTSLhkIFFgcRCh5oLfnMFzU</t>
  </si>
  <si>
    <t>Hotel Castanheira Palace</t>
  </si>
  <si>
    <t>Bairro Castanheira - Av. Tancredo Neves</t>
  </si>
  <si>
    <t>https://www.google.com/maps/search/?api=1&amp;query=Hotel%20Castanheira%20Palace&amp;query_place_id=ChIJ8QehJgC7nJIRG4rqYiF3UZ4</t>
  </si>
  <si>
    <t>Jm Alugue Quartos Kitinetes E Suítes</t>
  </si>
  <si>
    <t>R. Gomes Jardim, 324</t>
  </si>
  <si>
    <t>https://www.google.com/maps/search/?api=1&amp;query=Jm%20Alugue%20Quartos%20Kitinetes%20E%20Su%C3%ADtes&amp;query_place_id=ChIJebIKR0R4GZURd2zW8jhCdzo</t>
  </si>
  <si>
    <t>Oásis Motel</t>
  </si>
  <si>
    <t>Quadra 50, Lote 1037, Av. Pará, S/N</t>
  </si>
  <si>
    <t>+55 64 98123-5314</t>
  </si>
  <si>
    <t>https://www.google.com/maps/search/?api=1&amp;query=O%C3%A1sis%20Motel&amp;query_place_id=ChIJB9-wwF69ZpMR8BiJFkPsWbM</t>
  </si>
  <si>
    <t>Pousada Casa Amarela</t>
  </si>
  <si>
    <t>Rua Aracaju, 40</t>
  </si>
  <si>
    <t>https://www.google.com/maps/search/?api=1&amp;query=Pousada%20Casa%20Amarela&amp;query_place_id=ChIJUSKegV4DFgcROr9xYu0bcss</t>
  </si>
  <si>
    <t>Albergue Noturno</t>
  </si>
  <si>
    <t>R. Araguaia, 589</t>
  </si>
  <si>
    <t>+55 43 3028-0276</t>
  </si>
  <si>
    <t>https://www.google.com/maps/search/?api=1&amp;query=Albergue%20Noturno&amp;query_place_id=ChIJ7zJR97lE65QR11LVKDLUGZA</t>
  </si>
  <si>
    <t>Cabana Quatro Irmãos</t>
  </si>
  <si>
    <t>Rua Boanerges Pereira de Medeiros Baiano</t>
  </si>
  <si>
    <t>Urubici</t>
  </si>
  <si>
    <t>+55 49 99102-4095</t>
  </si>
  <si>
    <t>https://www.google.com/maps/search/?api=1&amp;query=Cabana%20Quatro%20Irm%C3%A3os&amp;query_place_id=ChIJ3XaLrilFIJURjXtGdiAJWBs</t>
  </si>
  <si>
    <t>Hostel Hotel Reale</t>
  </si>
  <si>
    <t>R. Benjamin Constant, 1951</t>
  </si>
  <si>
    <t>https://www.google.com/maps/search/?api=1&amp;query=Hostel%20Hotel%20Reale&amp;query_place_id=ChIJ_TQM_8JF65QRXSUxif6gb8A</t>
  </si>
  <si>
    <t>Hotel Casa Grande</t>
  </si>
  <si>
    <t>Rua Isaac Martins Barrocas, 94</t>
  </si>
  <si>
    <t>+55 98 3231-5265</t>
  </si>
  <si>
    <t>https://www.google.com/maps/search/?api=1&amp;query=Hotel%20Casa%20Grande&amp;query_place_id=ChIJ9frYZeiO9gcRzwo94p48fjs</t>
  </si>
  <si>
    <t>João Monteiro Hotel</t>
  </si>
  <si>
    <t>Av. Paraná, 5138</t>
  </si>
  <si>
    <t>https://www.google.com/maps/search/?api=1&amp;query=Jo%C3%A3o%20Monteiro%20Hotel&amp;query_place_id=ChIJpyW6zF7R8pQR7x_c3o-8aFU</t>
  </si>
  <si>
    <t>O. A. N. - Hotelaria e Turismo</t>
  </si>
  <si>
    <t>Av. Antônio Coelho de Carvalho, 1840</t>
  </si>
  <si>
    <t>https://www.google.com/maps/search/?api=1&amp;query=O.%20A.%20N.%20-%20Hotelaria%20e%20Turismo&amp;query_place_id=ChIJ1QchxQjhYY0ReMAo-VKGoxQ</t>
  </si>
  <si>
    <t>pedramarcaferrugem</t>
  </si>
  <si>
    <t>Estr. Geral da Praia da Ferrugem</t>
  </si>
  <si>
    <t>https://www.google.com/maps/search/?api=1&amp;query=pedramarcaferrugem&amp;query_place_id=ChIJI_SIKRLPJpURQAvnwu1BaNY</t>
  </si>
  <si>
    <t>CARVALHO'S HOTEL</t>
  </si>
  <si>
    <t>R. Valdevino Carvalho</t>
  </si>
  <si>
    <t>https://www.google.com/maps/search/?api=1&amp;query=CARVALHO'S%20HOTEL&amp;query_place_id=ChIJd7OWc7tKH5MRRuUdlbKv0mI</t>
  </si>
  <si>
    <t>Delliriu's Motel</t>
  </si>
  <si>
    <t>Rodovia GO 147 - Km 87.6, s/n Zona Rural</t>
  </si>
  <si>
    <t>+55 64 3413-2640</t>
  </si>
  <si>
    <t>https://www.google.com/maps/search/?api=1&amp;query=Delliriu's%20Motel&amp;query_place_id=ChIJA2bpSReUoJQRacq1pA7p16o</t>
  </si>
  <si>
    <t>Estância Mundo Gaya Agroflorestal</t>
  </si>
  <si>
    <t>8QP7+WG</t>
  </si>
  <si>
    <t>+55 98 98483-4084</t>
  </si>
  <si>
    <t>https://www.google.com/maps/search/?api=1&amp;query=Est%C3%A2ncia%20Mundo%20Gaya%20Agroflorestal&amp;query_place_id=ChIJYRLBDwCd9gcR1OttzED-QRA</t>
  </si>
  <si>
    <t>Hotel Queiroz</t>
  </si>
  <si>
    <t>Av. Mal. Castelo Branco</t>
  </si>
  <si>
    <t>Pacajá</t>
  </si>
  <si>
    <t>https://www.hotelqueiroz.com/</t>
  </si>
  <si>
    <t>+55 93 99107-3791</t>
  </si>
  <si>
    <t>https://www.google.com/maps/search/?api=1&amp;query=Hotel%20Queiroz&amp;query_place_id=ChIJVxsJZmoplZIRJcxvE7RguvU</t>
  </si>
  <si>
    <t>JULIANA HOTEL</t>
  </si>
  <si>
    <t>A - Av. Maria Antunes Teixeira, 280</t>
  </si>
  <si>
    <t>+55 64 99956-1468</t>
  </si>
  <si>
    <t>https://www.google.com/maps/search/?api=1&amp;query=JULIANA%20HOTEL&amp;query_place_id=ChIJGWK1ns4FZZMRShLzGWFG2cw</t>
  </si>
  <si>
    <t>Pousada Da Glória</t>
  </si>
  <si>
    <t>R. da Glória, 418</t>
  </si>
  <si>
    <t>https://www.google.com/maps/search/?api=1&amp;query=Pousada%20Da%20Gl%C3%B3ria&amp;query_place_id=ChIJZaE3QcYYqwcRCxjGHZ6r1_c</t>
  </si>
  <si>
    <t>Pousada dos Holandeses</t>
  </si>
  <si>
    <t>R. Sete de Setembro, 238</t>
  </si>
  <si>
    <t>https://www.google.com/maps/search/?api=1&amp;query=Pousada%20dos%20Holandeses&amp;query_place_id=ChIJ1Zecx-aO9gcR63QONtNpJE0</t>
  </si>
  <si>
    <t>Cassios Hotel e Turismo</t>
  </si>
  <si>
    <t>Av. Diógenes Silva, 907</t>
  </si>
  <si>
    <t>https://www.google.com/maps/search/?api=1&amp;query=Cassios%20Hotel%20e%20Turismo&amp;query_place_id=ChIJl2_e76HhYY0Rldwz-eNqh8A</t>
  </si>
  <si>
    <t>Estancia Hostel Fortaleza</t>
  </si>
  <si>
    <t>R. Tenente Benévolo, 426</t>
  </si>
  <si>
    <t>+55 85 99620-3608</t>
  </si>
  <si>
    <t>https://www.google.com/maps/search/?api=1&amp;query=Estancia%20Hostel%20Fortaleza&amp;query_place_id=ChIJL3j4kU9IxwcRuFIC0AeOn78</t>
  </si>
  <si>
    <t>Hotel Aconchego</t>
  </si>
  <si>
    <t>R. Antônio Ostrenski, 3520</t>
  </si>
  <si>
    <t>+55 44 2020-0749</t>
  </si>
  <si>
    <t>https://www.google.com/maps/search/?api=1&amp;query=Hotel%20Aconchego&amp;query_place_id=ChIJl0xaAqfW8pQR29LEaIrRje0</t>
  </si>
  <si>
    <t>Hotel Passeio</t>
  </si>
  <si>
    <t>R. do Comercio</t>
  </si>
  <si>
    <t>+55 94 98106-8298</t>
  </si>
  <si>
    <t>https://www.google.com/maps/search/?api=1&amp;query=Hotel%20Passeio&amp;query_place_id=ChIJsVBJEIOP75IRrTOFbENSIFU</t>
  </si>
  <si>
    <t>Motel Wall Street - Forquilha</t>
  </si>
  <si>
    <t>R. São Bernardo</t>
  </si>
  <si>
    <t>+55 98 3301-5761</t>
  </si>
  <si>
    <t>https://www.google.com/maps/search/?api=1&amp;query=Motel%20Wall%20Street%20-%20Forquilha&amp;query_place_id=ChIJCUD-3m2R9gcRIac1zlW-E6M</t>
  </si>
  <si>
    <t>Pousada Alfa</t>
  </si>
  <si>
    <t>Alameda Jaú</t>
  </si>
  <si>
    <t>+55 98 3562-9723</t>
  </si>
  <si>
    <t>https://www.google.com/maps/search/?api=1&amp;query=Pousada%20Alfa&amp;query_place_id=ChIJkep6VluS9gcRZxqMqUjOB_U</t>
  </si>
  <si>
    <t>Univerzon Hotelaria e Turismo</t>
  </si>
  <si>
    <t>Av. Pedro Lazarino, 623</t>
  </si>
  <si>
    <t>https://www.google.com/maps/search/?api=1&amp;query=Univerzon%20Hotelaria%20e%20Turismo&amp;query_place_id=ChIJpwuX06LhYY0RhX1fce0PdI4</t>
  </si>
  <si>
    <t>Alojamento Cecília Meireles</t>
  </si>
  <si>
    <t>https://www.google.com/maps/search/?api=1&amp;query=Alojamento%20Cec%C3%ADlia%20Meireles&amp;query_place_id=ChIJndM4q6lXfJIRhWXkvHICkGA</t>
  </si>
  <si>
    <t>BÚZIOS MOTEL</t>
  </si>
  <si>
    <t>R. dos Búzios, 17 - quadra 34</t>
  </si>
  <si>
    <t>+55 98 98179-1240</t>
  </si>
  <si>
    <t>https://www.google.com/maps/search/?api=1&amp;query=B%C3%9AZIOS%20MOTEL&amp;query_place_id=ChIJl334TwCN9gcR4ZBIP01f7Y8</t>
  </si>
  <si>
    <t>Casa de apoio do soldado da Amazônia oriental</t>
  </si>
  <si>
    <t>https://www.google.com/maps/search/?api=1&amp;query=Casa%20de%20apoio%20do%20soldado%20da%20Amaz%C3%B4nia%20oriental&amp;query_place_id=ChIJS-o0uE-LpJIR05dFmEFtMOY</t>
  </si>
  <si>
    <t>Casa de Hóspedes Manaus - Dormitórios com Cozinha</t>
  </si>
  <si>
    <t>R. Oitante, 196</t>
  </si>
  <si>
    <t>https://linktr.ee/CasaDeHospedesManaus</t>
  </si>
  <si>
    <t>+55 92 98589-2686</t>
  </si>
  <si>
    <t>https://www.google.com/maps/search/?api=1&amp;query=Casa%20de%20H%C3%B3spedes%20Manaus%20-%20Dormit%C3%B3rios%20com%20Cozinha&amp;query_place_id=ChIJt_FAE60RbJIRtzvYAkPGbiI</t>
  </si>
  <si>
    <t>chacara dom marcony</t>
  </si>
  <si>
    <t>+55 98 98145-4274</t>
  </si>
  <si>
    <t>https://www.google.com/maps/search/?api=1&amp;query=chacara%20dom%20marcony&amp;query_place_id=ChIJAWu7ApqD9gcRg3Rv3lPo3C8</t>
  </si>
  <si>
    <t>Chácara Sítio Jocum</t>
  </si>
  <si>
    <t>+55 88 98835-3148</t>
  </si>
  <si>
    <t>https://www.google.com/maps/search/?api=1&amp;query=Ch%C3%A1cara%20S%C3%ADtio%20Jocum&amp;query_place_id=ChIJvcpeAOmFoQcRfyTwkTtFQIY</t>
  </si>
  <si>
    <t>Companhia Administradora de Hotéis e Turismo Comtur</t>
  </si>
  <si>
    <t>Av. Gov. José Malcher, 2927</t>
  </si>
  <si>
    <t>+55 91 3226-9593</t>
  </si>
  <si>
    <t>https://www.google.com/maps/search/?api=1&amp;query=Companhia%20Administradora%20de%20Hot%C3%A9is%20e%20Turismo%20Comtur&amp;query_place_id=ChIJIazDgTyMpJIRgduIoKAn7yY</t>
  </si>
  <si>
    <t>Danilo's Hotel</t>
  </si>
  <si>
    <t>Av. 24 de Outubro</t>
  </si>
  <si>
    <t>+55 64 99220-7136</t>
  </si>
  <si>
    <t>https://www.google.com/maps/search/?api=1&amp;query=Danilo's%20Hotel&amp;query_place_id=ChIJs2lw7P29ZpMR2h8-x_Wc0WI</t>
  </si>
  <si>
    <t>Grande Hotel João Piana</t>
  </si>
  <si>
    <t>Av. João Felipe Calmon, 718</t>
  </si>
  <si>
    <t>+55 27 99799-9436</t>
  </si>
  <si>
    <t>https://www.google.com/maps/search/?api=1&amp;query=Grande%20Hotel%20Jo%C3%A3o%20Piana&amp;query_place_id=ChIJITMp2_gltgARHDB71SEdRcw</t>
  </si>
  <si>
    <t>Hostel do Agreste</t>
  </si>
  <si>
    <t>R. Alcídes de Farias Leite, 85</t>
  </si>
  <si>
    <t>+55 81 98880-3933</t>
  </si>
  <si>
    <t>https://www.google.com/maps/search/?api=1&amp;query=Hostel%20do%20Agreste&amp;query_place_id=ChIJpYxrUk-KqQcRMaOBTsLEoYU</t>
  </si>
  <si>
    <t>Hostel Do Baiano</t>
  </si>
  <si>
    <t>R. Teresina, 1170</t>
  </si>
  <si>
    <t>https://www.google.com/maps/search/?api=1&amp;query=Hostel%20Do%20Baiano&amp;query_place_id=ChIJ1ZiWiPjT85QRPp1aRt4LaCw</t>
  </si>
  <si>
    <t>Hotel Filha do Cacique | Belém - Pará</t>
  </si>
  <si>
    <t>Tv. Benjamin Constant, 1652</t>
  </si>
  <si>
    <t>https://www.instagram.com/filhadocacique?igsh=dnVjN3I1N3Q1Mzlr</t>
  </si>
  <si>
    <t>https://www.google.com/maps/search/?api=1&amp;query=Hotel%20Filha%20do%20Cacique%20%7C%20Bel%C3%A9m%20-%20Par%C3%A1&amp;query_place_id=ChIJv-RaNxOPpJIRpDEVu3JuN0c</t>
  </si>
  <si>
    <t>Indicador do SESC Formosa (MB)</t>
  </si>
  <si>
    <t>ES-010, 5000</t>
  </si>
  <si>
    <t>https://www.google.com/maps/search/?api=1&amp;query=Indicador%20do%20SESC%20Formosa%20(MB)&amp;query_place_id=ChIJ-wX2813vtwARumq1xBuSmSo</t>
  </si>
  <si>
    <t>Motel Premium (Adults Only)</t>
  </si>
  <si>
    <t>Rua Cantor Luiz Gonzaga Proximo ao Hotel Imperial/ Entrada Bene Veiculos</t>
  </si>
  <si>
    <t>Barbalha</t>
  </si>
  <si>
    <t>https://motelpremium.tripcombined.com/</t>
  </si>
  <si>
    <t>+55 88 99999-1905</t>
  </si>
  <si>
    <t>https://www.google.com/maps/search/?api=1&amp;query=Motel%20Premium%20(Adults%20Only)&amp;query_place_id=ChIJ1527AVadoQcRmpWuup64lD4</t>
  </si>
  <si>
    <t>Pousada abraço amigo</t>
  </si>
  <si>
    <t>R. Nova do Godinho</t>
  </si>
  <si>
    <t>https://www.google.com/maps/search/?api=1&amp;query=Pousada%20abra%C3%A7o%20amigo&amp;query_place_id=ChIJF7CVxQcFFgcRAcX56jYKUIE</t>
  </si>
  <si>
    <t>Pousada do Porto</t>
  </si>
  <si>
    <t>R. Lopo Gonçalves, 69</t>
  </si>
  <si>
    <t>+55 51 3517-0185</t>
  </si>
  <si>
    <t>https://www.google.com/maps/search/?api=1&amp;query=Pousada%20do%20Porto&amp;query_place_id=ChIJ1bquUFR4GZURsTF-RyDeRxQ</t>
  </si>
  <si>
    <t>Pousada Dona Deuza</t>
  </si>
  <si>
    <t>Tv. Treze de Maio, 201</t>
  </si>
  <si>
    <t>+55 35186512</t>
  </si>
  <si>
    <t>https://www.google.com/maps/search/?api=1&amp;query=Pousada%20Dona%20Deuza&amp;query_place_id=ChIJuS71HC3aX5IRGUQkGb_FB-A</t>
  </si>
  <si>
    <t>Pousada Minha Casa Hostel</t>
  </si>
  <si>
    <t>R. Tarobá, 827</t>
  </si>
  <si>
    <t>+55 45 3025-4900</t>
  </si>
  <si>
    <t>https://www.google.com/maps/search/?api=1&amp;query=Pousada%20Minha%20Casa%20Hostel&amp;query_place_id=ChIJs3dt9jeQ9pQREpvhKGsn73E</t>
  </si>
  <si>
    <t>Ribeira dos Arrecifes Hostel</t>
  </si>
  <si>
    <t>R. Gen. José Semeão, 71</t>
  </si>
  <si>
    <t>+55 81 98345-8613</t>
  </si>
  <si>
    <t>https://www.google.com/maps/search/?api=1&amp;query=Ribeira%20dos%20Arrecifes%20Hostel&amp;query_place_id=ChIJzzBFW_oZqwcRpi-lg7wCCiE</t>
  </si>
  <si>
    <t>Seara Praia Hotel Turismo</t>
  </si>
  <si>
    <t>R. Belo Horizonte</t>
  </si>
  <si>
    <t>https://www.google.com/maps/search/?api=1&amp;query=Seara%20Praia%20Hotel%20Turismo&amp;query_place_id=ChIJxT39tTkaFgcRebia4J7UnYo</t>
  </si>
  <si>
    <t>VITORIA HOTEL EIRELI</t>
  </si>
  <si>
    <t>A, Av. João Alves Vasconcelos</t>
  </si>
  <si>
    <t>+55 64 99316-4377</t>
  </si>
  <si>
    <t>https://www.google.com/maps/search/?api=1&amp;query=VITORIA%20HOTEL%20EIRELI&amp;query_place_id=ChIJMfjkPEr9n5QRn9onBDwufpo</t>
  </si>
  <si>
    <t>Camping e Hostel Paraíso Velho</t>
  </si>
  <si>
    <t>R. Coleto Paulino, 2-204</t>
  </si>
  <si>
    <t>+55 62 99923-8545</t>
  </si>
  <si>
    <t>https://www.google.com/maps/search/?api=1&amp;query=Camping%20e%20Hostel%20Para%C3%ADso%20Velho&amp;query_place_id=ChIJf2shHCF_RZMRaBJZZKr8jZ8</t>
  </si>
  <si>
    <t>CASAS PARA O BENEFOLIA</t>
  </si>
  <si>
    <t>R. Irineu Pinto da Silveira, 493</t>
  </si>
  <si>
    <t>+55 88 99920-6042</t>
  </si>
  <si>
    <t>https://www.google.com/maps/search/?api=1&amp;query=CASAS%20PARA%20O%20BENEFOLIA&amp;query_place_id=ChIJfflIodLDlAcRdL0Zu2QpJQw</t>
  </si>
  <si>
    <t>Flat classic residenc</t>
  </si>
  <si>
    <t>https://www.google.com/maps/search/?api=1&amp;query=Flat%20classic%20residenc&amp;query_place_id=ChIJqwTmZt1JxwcRNm0OHsWD-rU</t>
  </si>
  <si>
    <t>Hospedagem Pousada</t>
  </si>
  <si>
    <t>R. José de Alencar, 44</t>
  </si>
  <si>
    <t>http://www.reservasrecife.weebly.com/</t>
  </si>
  <si>
    <t>+55 81 99643-7850</t>
  </si>
  <si>
    <t>https://www.google.com/maps/search/?api=1&amp;query=Hospedagem%20Pousada&amp;query_place_id=ChIJO66MGsEYqwcR5kc4jsCOCmU</t>
  </si>
  <si>
    <t>Hotel Caldeirão</t>
  </si>
  <si>
    <t>Av. Beira-Mar, s/n</t>
  </si>
  <si>
    <t>+55 91 98561-5679</t>
  </si>
  <si>
    <t>https://www.google.com/maps/search/?api=1&amp;query=Hotel%20Caldeir%C3%A3o&amp;query_place_id=ChIJ3TEATglmpJIRY6MvhnZWJ28</t>
  </si>
  <si>
    <t>L’auberge</t>
  </si>
  <si>
    <t>Av. Olinda Dom Hélder Câmara, 224</t>
  </si>
  <si>
    <t>https://www.facebook.com/laubergeolinda</t>
  </si>
  <si>
    <t>+55 81 98724-1405</t>
  </si>
  <si>
    <t>https://www.google.com/maps/search/?api=1&amp;query=L%E2%80%99auberge&amp;query_place_id=ChIJr66Szj0jqwcREzhyexqrxMY</t>
  </si>
  <si>
    <t>Otto Kuss</t>
  </si>
  <si>
    <t>R. do Rosário, 372</t>
  </si>
  <si>
    <t>+55 45 3223-8913</t>
  </si>
  <si>
    <t>https://www.google.com/maps/search/?api=1&amp;query=Otto%20Kuss&amp;query_place_id=ChIJRVK9CkDU85QRjhHENVXFvio</t>
  </si>
  <si>
    <t>Pousada Coração do Trombetas</t>
  </si>
  <si>
    <t>+55 93 99102-2792</t>
  </si>
  <si>
    <t>https://www.google.com/maps/search/?api=1&amp;query=Pousada%20Cora%C3%A7%C3%A3o%20do%20Trombetas&amp;query_place_id=ChIJAbEftC7XfpIRRfhOw9lL-QQ</t>
  </si>
  <si>
    <t>Pousada São Marcos</t>
  </si>
  <si>
    <t>R. São Miguel, 1985</t>
  </si>
  <si>
    <t>https://www.google.com/maps/search/?api=1&amp;query=Pousada%20S%C3%A3o%20Marcos&amp;query_place_id=ChIJx5NcZMYeqwcRVJKwhTusveM</t>
  </si>
  <si>
    <t>Residencial Ilha do Sol</t>
  </si>
  <si>
    <t>R. Santa Florença, 12</t>
  </si>
  <si>
    <t>+55 98 98885-7010</t>
  </si>
  <si>
    <t>https://www.google.com/maps/search/?api=1&amp;query=Residencial%20Ilha%20do%20Sol&amp;query_place_id=ChIJG4J8Q1eR9gcR_hvDov_wMM4</t>
  </si>
  <si>
    <t>Sossai Hostel Central</t>
  </si>
  <si>
    <t>R. Homero Nascimento, 19</t>
  </si>
  <si>
    <t>https://www.sossaihostel.com.br/</t>
  </si>
  <si>
    <t>+55 27 99773-1919</t>
  </si>
  <si>
    <t>https://www.google.com/maps/search/?api=1&amp;query=Sossai%20Hostel%20Central&amp;query_place_id=ChIJJdeAU10ZuAARU6mVuNN2Heg</t>
  </si>
  <si>
    <t>Alameda 45 Casa de Praia Boutique</t>
  </si>
  <si>
    <t>Alameda Atlântida, 45</t>
  </si>
  <si>
    <t>+55 27 99256-3999</t>
  </si>
  <si>
    <t>https://www.google.com/maps/search/?api=1&amp;query=Alameda%2045%20Casa%20de%20Praia%20Boutique&amp;query_place_id=ChIJBfAvrn_5uAARdsG6sLjOFpo</t>
  </si>
  <si>
    <t>Apart hotel Centro Porto Alegre</t>
  </si>
  <si>
    <t>R. Gen. João Manoel, 279 - 909</t>
  </si>
  <si>
    <t>+55 47 3345-0538</t>
  </si>
  <si>
    <t>https://www.google.com/maps/search/?api=1&amp;query=Apart%20hotel%20Centro%20Porto%20Alegre&amp;query_place_id=ChIJ_e5hRBB5GZURc9r7Y_eQNc4</t>
  </si>
  <si>
    <t>Cidade Casa de Tábua</t>
  </si>
  <si>
    <t>68565-000</t>
  </si>
  <si>
    <t>https://www.google.com/maps/search/?api=1&amp;query=Cidade%20Casa%20de%20T%C3%A1bua&amp;query_place_id=ChIJ_5GMhMCnH5MRzQLth50jUag</t>
  </si>
  <si>
    <t>Conjunto Residencial Jardim Nova Vida</t>
  </si>
  <si>
    <t>R. Do Bosquinho Jd Nova Vida, 104</t>
  </si>
  <si>
    <t>https://www.google.com/maps/search/?api=1&amp;query=Conjunto%20Residencial%20Jardim%20Nova%20Vida&amp;query_place_id=ChIJEUIte271pJIRSCUFG_cLHec</t>
  </si>
  <si>
    <t>Hostel Barra Mar</t>
  </si>
  <si>
    <t>Tv. Alm. Mq. de Leão, 104</t>
  </si>
  <si>
    <t>https://www.google.com/maps/search/?api=1&amp;query=Hostel%20Barra%20Mar&amp;query_place_id=ChIJ0aVbOgADFgcRMVMNWU73pf4</t>
  </si>
  <si>
    <t>Laghetto Hotéis - Sede Porto Alegre</t>
  </si>
  <si>
    <t>Rua Inácio Vasconcelos, 49 - Sala 807</t>
  </si>
  <si>
    <t>http://laghettohoteis.com.br/</t>
  </si>
  <si>
    <t>+55 51 3302-2420</t>
  </si>
  <si>
    <t>https://www.google.com/maps/search/?api=1&amp;query=Laghetto%20Hot%C3%A9is%20-%20Sede%20Porto%20Alegre&amp;query_place_id=ChIJFaIqV6N5GZURKZK-LHPKI3k</t>
  </si>
  <si>
    <t>Motel Karicia</t>
  </si>
  <si>
    <t>Passagem Santo Antônio, 1001</t>
  </si>
  <si>
    <t>https://www.google.com/maps/search/?api=1&amp;query=Motel%20Karicia&amp;query_place_id=ChIJnZyzSQCLpJIRPhkYQEhsGPg</t>
  </si>
  <si>
    <t>Pousada Campo Cerrado</t>
  </si>
  <si>
    <t>Av. Manoel Quirino</t>
  </si>
  <si>
    <t>+55 94 98405-5118</t>
  </si>
  <si>
    <t>https://www.google.com/maps/search/?api=1&amp;query=Pousada%20Campo%20Cerrado&amp;query_place_id=ChIJ5cWoEExVH5MRF30z_i-JRpM</t>
  </si>
  <si>
    <t>POUSADA DO FRED</t>
  </si>
  <si>
    <t>Av. Treze de Maio, 824</t>
  </si>
  <si>
    <t>Pancas</t>
  </si>
  <si>
    <t>+55 27 99891-3665</t>
  </si>
  <si>
    <t>https://www.google.com/maps/search/?api=1&amp;query=POUSADA%20DO%20FRED&amp;query_place_id=ChIJNXSQwwHltgARofcmYTf44Fk</t>
  </si>
  <si>
    <t>Pousada Ester filial</t>
  </si>
  <si>
    <t>Av. Favilo Gentil, 18</t>
  </si>
  <si>
    <t>+55 96 98400-6070</t>
  </si>
  <si>
    <t>https://www.google.com/maps/search/?api=1&amp;query=Pousada%20Ester%20filial&amp;query_place_id=ChIJDzfZJUjnYY0R6xd-VT0ecls</t>
  </si>
  <si>
    <t>Santa Rita do Araguaia Goiás</t>
  </si>
  <si>
    <t>Rod. Juscelino Kubitscheck, 33-25</t>
  </si>
  <si>
    <t>Santa Rita do Araguaia</t>
  </si>
  <si>
    <t>https://www.google.com/maps/search/?api=1&amp;query=Santa%20Rita%20do%20Araguaia%20Goi%C3%A1s&amp;query_place_id=ChIJG0zUs0-bfJMR5xoM8i0SR9o</t>
  </si>
  <si>
    <t>Spacus Empreend Hoteleiros</t>
  </si>
  <si>
    <t>R. Treze de Maio, 79</t>
  </si>
  <si>
    <t>https://www.google.com/maps/search/?api=1&amp;query=Spacus%20Empreend%20Hoteleiros&amp;query_place_id=ChIJOV6AkitpygARMuNZJHMj-EU</t>
  </si>
  <si>
    <t>Albergue Noturno Allan Kardec</t>
  </si>
  <si>
    <t>R. Uruguai, 577</t>
  </si>
  <si>
    <t>Toledo</t>
  </si>
  <si>
    <t>+55 45 99971-0748</t>
  </si>
  <si>
    <t>Templo</t>
  </si>
  <si>
    <t>https://www.google.com/maps/search/?api=1&amp;query=Albergue%20Noturno%20Allan%20Kardec&amp;query_place_id=ChIJaSjK3CG-85QRQjQPkwW-H-U</t>
  </si>
  <si>
    <t>Apartamento Cerrado - Chapada dos Veadeiros</t>
  </si>
  <si>
    <t>Rua sete Q 03 LT 01 São Jorge 2</t>
  </si>
  <si>
    <t>+55 62 99980-2942</t>
  </si>
  <si>
    <t>https://www.google.com/maps/search/?api=1&amp;query=Apartamento%20Cerrado%20-%20Chapada%20dos%20Veadeiros&amp;query_place_id=ChIJObdoCugLRZMRsEX-DqVP7YY</t>
  </si>
  <si>
    <t>Casa para temporada</t>
  </si>
  <si>
    <t>Tv. Liberato de Castro, 510</t>
  </si>
  <si>
    <t>+55 91 98151-6474</t>
  </si>
  <si>
    <t>https://www.google.com/maps/search/?api=1&amp;query=Casa%20para%20temporada&amp;query_place_id=ChIJRXxfAG2NpJIRCaPq-F2C9Qk</t>
  </si>
  <si>
    <t>Chácara Los Brantes</t>
  </si>
  <si>
    <t>3GR8+GC</t>
  </si>
  <si>
    <t>Quitandinha</t>
  </si>
  <si>
    <t>https://www.google.com/maps/search/?api=1&amp;query=Ch%C3%A1cara%20Los%20Brantes&amp;query_place_id=ChIJNbQadcux3ZQRnOmMxugn-Uo</t>
  </si>
  <si>
    <t>Chalé Betel</t>
  </si>
  <si>
    <t>Av. Rio Mar, 1010</t>
  </si>
  <si>
    <t>Galinhos</t>
  </si>
  <si>
    <t>Rio Grande do Norte</t>
  </si>
  <si>
    <t>+55 84 99475-1440</t>
  </si>
  <si>
    <t>https://www.google.com/maps/search/?api=1&amp;query=Chal%C3%A9%20Betel&amp;query_place_id=ChIJBwRMdO_JtgcRtXO1OO5-Big</t>
  </si>
  <si>
    <t>Condomínio Ferreira GO</t>
  </si>
  <si>
    <t>Uruaçu</t>
  </si>
  <si>
    <t>https://serradamesa.wixsite.com/condominio-ferreira</t>
  </si>
  <si>
    <t>+55 62 99264-6621</t>
  </si>
  <si>
    <t>https://www.google.com/maps/search/?api=1&amp;query=Condom%C3%ADnio%20Ferreira%20GO&amp;query_place_id=ChIJw1wow0WXQ5MRNUZiXPTqc6g</t>
  </si>
  <si>
    <t>Condomínio Guarapary Iate Clube</t>
  </si>
  <si>
    <t>Av. Diamante, 13</t>
  </si>
  <si>
    <t>+55 27 3262-2584</t>
  </si>
  <si>
    <t>https://www.google.com/maps/search/?api=1&amp;query=Condom%C3%ADnio%20Guarapary%20Iate%20Clube&amp;query_place_id=ChIJzwNLJypauAAR4ux1euvzz1Y</t>
  </si>
  <si>
    <t>Drogaria e Hotel Avenida</t>
  </si>
  <si>
    <t>https://www.google.com/maps/search/?api=1&amp;query=Drogaria%20e%20Hotel%20Avenida&amp;query_place_id=ChIJBzWl3WZLV5IRSErvwKXOvTw</t>
  </si>
  <si>
    <t>Fazenda Serra Morena</t>
  </si>
  <si>
    <t>https://www.google.com/maps/search/?api=1&amp;query=Fazenda%20Serra%20Morena&amp;query_place_id=ChIJuSEmFvHPGJMR0oZHFjeeeD0</t>
  </si>
  <si>
    <t>Flutuante River House</t>
  </si>
  <si>
    <t>http://www.facebook.com/fluturiverhouse</t>
  </si>
  <si>
    <t>+55 92 99263-9756</t>
  </si>
  <si>
    <t>https://www.google.com/maps/search/?api=1&amp;query=Flutuante%20River%20House&amp;query_place_id=ChIJqYcQfBEXbJIR_2CyWhEVFrc</t>
  </si>
  <si>
    <t>Golden Dolphin Resort F-111 Porta 161</t>
  </si>
  <si>
    <t>Av. Min. Dr. Elias Bufaiçal</t>
  </si>
  <si>
    <t>+32 492 46 01 71</t>
  </si>
  <si>
    <t>https://www.google.com/maps/search/?api=1&amp;query=Golden%20Dolphin%20Resort%20F-111%20Porta%20161&amp;query_place_id=ChIJ76duoiY0p5QRKuIjz2-PmDk</t>
  </si>
  <si>
    <t>Hospedagem Boneca Bonita</t>
  </si>
  <si>
    <t>ES-190, 418</t>
  </si>
  <si>
    <t>+55 28 99978-9173</t>
  </si>
  <si>
    <t>https://www.google.com/maps/search/?api=1&amp;query=Hospedagem%20Boneca%20Bonita&amp;query_place_id=ChIJm8JCUO2juwARhky1nO_GbTc</t>
  </si>
  <si>
    <t>Hostel Terra</t>
  </si>
  <si>
    <t>R. Maj. Raul de Matos, 132</t>
  </si>
  <si>
    <t>https://www.google.com/maps/search/?api=1&amp;query=Hostel%20Terra&amp;query_place_id=ChIJZ0qzYa6R9pQRR8K9pCSXqpk</t>
  </si>
  <si>
    <t>Hotel Alvorada</t>
  </si>
  <si>
    <t>R. Visc. da Gávea, 63</t>
  </si>
  <si>
    <t>+55 21 2233-6350</t>
  </si>
  <si>
    <t>https://www.google.com/maps/search/?api=1&amp;query=Hotel%20Alvorada&amp;query_place_id=ChIJD5jf9kF_mQARach-mNGhzIQ</t>
  </si>
  <si>
    <t>Motel Medieval Premium</t>
  </si>
  <si>
    <t>Avenida José Maia sobrinho, 440</t>
  </si>
  <si>
    <t>https://instagram.com/medievalpremium?utm_medium=copy_link</t>
  </si>
  <si>
    <t>+55 88 99771-6015</t>
  </si>
  <si>
    <t>https://www.google.com/maps/search/?api=1&amp;query=Motel%20Medieval%20Premium&amp;query_place_id=ChIJU_zcxYB5uQcRj1VuGz3pYek</t>
  </si>
  <si>
    <t>Pensão da Bety</t>
  </si>
  <si>
    <t>R. do Rosário, 516</t>
  </si>
  <si>
    <t>+55 45 99924-8160</t>
  </si>
  <si>
    <t>https://www.google.com/maps/search/?api=1&amp;query=Pens%C3%A3o%20da%20Bety&amp;query_place_id=ChIJh6ZlvYjV85QRWO3m2EtUwt0</t>
  </si>
  <si>
    <t>Pousada Guedes</t>
  </si>
  <si>
    <t>Av. Generalíssimo Deodoro, 150</t>
  </si>
  <si>
    <t>+55 91 99186-7581</t>
  </si>
  <si>
    <t>https://www.google.com/maps/search/?api=1&amp;query=Pousada%20Guedes&amp;query_place_id=ChIJWxeFhDzDn5IRNQFT1IHLz2A</t>
  </si>
  <si>
    <t>Pousada Miranda</t>
  </si>
  <si>
    <t>Mateus Galdino Ribeiro</t>
  </si>
  <si>
    <t>Ibitirama</t>
  </si>
  <si>
    <t>+55 28 99975-2544</t>
  </si>
  <si>
    <t>https://www.google.com/maps/search/?api=1&amp;query=Pousada%20Miranda&amp;query_place_id=ChIJod3WA3qzuwARZa8t2X9AYcQ</t>
  </si>
  <si>
    <t>Pousada recanto rios</t>
  </si>
  <si>
    <t>+55 91 98468-5535</t>
  </si>
  <si>
    <t>https://www.google.com/maps/search/?api=1&amp;query=Pousada%20recanto%20rios&amp;query_place_id=ChIJv--ufe1ppJIR7g6lnpgx_G8</t>
  </si>
  <si>
    <t>Pousada santa clara</t>
  </si>
  <si>
    <t>R. Holdar Barros Figueira, 58</t>
  </si>
  <si>
    <t>https://www.google.com/maps/search/?api=1&amp;query=Pousada%20santa%20clara&amp;query_place_id=ChIJHRsujvRXuAARxBPsknap8fE</t>
  </si>
  <si>
    <t>Pousada Santos</t>
  </si>
  <si>
    <t>R. Menor Carlos Brás</t>
  </si>
  <si>
    <t>Lajedo</t>
  </si>
  <si>
    <t>https://www.google.com/maps/search/?api=1&amp;query=Pousada%20Santos&amp;query_place_id=ChIJbVQ3_mhnBwcRW4rcqy6EoM8</t>
  </si>
  <si>
    <t>Pousada Tropically</t>
  </si>
  <si>
    <t>Av. da Saudade, 43</t>
  </si>
  <si>
    <t>+55 98 98735-7545</t>
  </si>
  <si>
    <t>https://www.google.com/maps/search/?api=1&amp;query=Pousada%20Tropically&amp;query_place_id=ChIJ6ZEKBf2a9gcRe9prkg19vcE</t>
  </si>
  <si>
    <t>Rio Sul Kalçados</t>
  </si>
  <si>
    <t>Av. João Pessoa</t>
  </si>
  <si>
    <t>https://www.google.com/maps/search/?api=1&amp;query=Rio%20Sul%20Kal%C3%A7ados&amp;query_place_id=ChIJx0rmr7iP9gcRWgWCsCOcurU</t>
  </si>
  <si>
    <t>Rua Bom Jesus</t>
  </si>
  <si>
    <t>R. Bom Jesus</t>
  </si>
  <si>
    <t>https://www.google.com/maps/search/?api=1&amp;query=Rua%20Bom%20Jesus&amp;query_place_id=ChIJj9vcwNuD9gcRv4_MD7XhqIE</t>
  </si>
  <si>
    <t>Studio Muro Alto - 414 F - Marulhos Resort</t>
  </si>
  <si>
    <t>Av Frederico Loyo SN - Muro Alto - Marulhos Suítes e Resort Porto de Galinhas</t>
  </si>
  <si>
    <t>https://www.booking.com/hotel/br/marulhos-resort-muro-alto-ipojuca.pt-br.html?label=gen173nr-1FCAEoggI46AdIM1gEaCCIAQGYAS24ARfIAQ_YAQHoAQH4AQuIAgGoAgS4Apm5p4EGwAIB0gIkZjUyY2Q3NjQtNTU5Ny00Mzc5LWJjMTItNzk1YTE0ODM3ODRh2AIG4AIB;sid=da4bcf04b7aab7af6977c8dde24849d7;all_sr_blocks=277717801_128772632_2_0_0;checkin=2021-02-23;checkout=2021-02-25;dest_id=-663612;dest_type=city;dist=0;from_beach_non_key_ufi_sr=1;group_adults=2;group_children=0;hapos=1;highlighted_blocks=277717801_128772632_2_0_0;hpos=1;no_rooms=1;room1=A,A;sb_price_type=total;sr_order=popularity;sr_pri_blocks=277717801_128772632_2_0_0__63000;srepoch=1613356257;srpvid=6f4311b08bea0094;type=total;ucfs=1&amp;#hotelTmpl</t>
  </si>
  <si>
    <t>+55 81 99133-9575</t>
  </si>
  <si>
    <t>https://www.google.com/maps/search/?api=1&amp;query=Studio%20Muro%20Alto%20-%20414%20F%20-%20Marulhos%20Resort&amp;query_place_id=ChIJ-7OetaaTqgcRgf5LuDb44cE</t>
  </si>
  <si>
    <t>Vidamar Hostel</t>
  </si>
  <si>
    <t>Av. da Abolição, 3303</t>
  </si>
  <si>
    <t>+55 85 98927-0234</t>
  </si>
  <si>
    <t>https://www.google.com/maps/search/?api=1&amp;query=Vidamar%20Hostel&amp;query_place_id=ChIJq6q61XZIxwcRN9ZH0USzoy4</t>
  </si>
  <si>
    <t>Ocupe Concept Hostel</t>
  </si>
  <si>
    <t>R. K, 233</t>
  </si>
  <si>
    <t>+55 81 98596-2521</t>
  </si>
  <si>
    <t>https://www.google.com/maps/search/?api=1&amp;query=Ocupe%20Concept%20Hostel&amp;query_place_id=ChIJ--r16_-SqgcRwa50hnLhBSE</t>
  </si>
  <si>
    <t>3014 Proximo urgencia do hospital REgional, Av. Dom Domingos Carrerot</t>
  </si>
  <si>
    <t>+55 94 99293-0000</t>
  </si>
  <si>
    <t>https://www.google.com/maps/search/?api=1&amp;query=Banzeiro%20Hostel&amp;query_place_id=ChIJ5ciAPdyOIJMRUnI7WqjEad4</t>
  </si>
  <si>
    <t>Casa Abreu</t>
  </si>
  <si>
    <t>R. Arábia, 34</t>
  </si>
  <si>
    <t>https://www.google.com/maps/search/?api=1&amp;query=Casa%20Abreu&amp;query_place_id=ChIJJSP3YKyI9gcRL3DzlT5z6nw</t>
  </si>
  <si>
    <t>Casa Alecrim</t>
  </si>
  <si>
    <t>R. Miguel de Paiva, 558</t>
  </si>
  <si>
    <t>+55 21 3852-7741</t>
  </si>
  <si>
    <t>https://www.google.com/maps/search/?api=1&amp;query=Casa%20Alecrim&amp;query_place_id=ChIJX-wLCXV_mQARfuy267Mj9IE</t>
  </si>
  <si>
    <t>Casa de Praia - Jacaraipe</t>
  </si>
  <si>
    <t>R. José Manoel Maioli, 8</t>
  </si>
  <si>
    <t>+55 27 99953-3392</t>
  </si>
  <si>
    <t>https://www.google.com/maps/search/?api=1&amp;query=Casa%20de%20Praia%20-%20Jacaraipe&amp;query_place_id=ChIJEbexESP3twARp_rsDTTDS5I</t>
  </si>
  <si>
    <t>Costa Hotel</t>
  </si>
  <si>
    <t>R. Tancredo Neves</t>
  </si>
  <si>
    <t>+55 62 98182-0563</t>
  </si>
  <si>
    <t>https://www.google.com/maps/search/?api=1&amp;query=Costa%20Hotel&amp;query_place_id=ChIJ190TAk1NQpMRseVGy8vZhbQ</t>
  </si>
  <si>
    <t>Cripurizinho</t>
  </si>
  <si>
    <t>5C58+3J</t>
  </si>
  <si>
    <t>https://www.google.com/maps/search/?api=1&amp;query=Cripurizinho&amp;query_place_id=ChIJN9WYte0_V5IR2aJ0rIzsltE</t>
  </si>
  <si>
    <t>Hostel Vovó Lili</t>
  </si>
  <si>
    <t>R. Antônio Alves Correia, N 1213</t>
  </si>
  <si>
    <t>+55 41 99782-1407</t>
  </si>
  <si>
    <t>https://www.google.com/maps/search/?api=1&amp;query=Hostel%20Vov%C3%B3%20Lili&amp;query_place_id=ChIJ9cECern625QRJQqrAaN9iwg</t>
  </si>
  <si>
    <t>Hotel Aliança Prime</t>
  </si>
  <si>
    <t>+55 96 3251-7255</t>
  </si>
  <si>
    <t>https://www.google.com/maps/search/?api=1&amp;query=Hotel%20Alian%C3%A7a%20Prime&amp;query_place_id=ChIJ2TwJsOHmYY0RySka4X5eclw</t>
  </si>
  <si>
    <t>HOTEL ESTRELA</t>
  </si>
  <si>
    <t>R. Tiradentes</t>
  </si>
  <si>
    <t>+55 93 98107-2850</t>
  </si>
  <si>
    <t>https://www.google.com/maps/search/?api=1&amp;query=HOTEL%20ESTRELA&amp;query_place_id=ChIJKUmVOf-B-JIR1J12g1ky4dc</t>
  </si>
  <si>
    <t>Pousada Alcantaria</t>
  </si>
  <si>
    <t>R. Afonso Pena, 195</t>
  </si>
  <si>
    <t>+55 98 3221-8156</t>
  </si>
  <si>
    <t>https://www.google.com/maps/search/?api=1&amp;query=Pousada%20Alcantaria&amp;query_place_id=ChIJfQsQyeCO9gcRb9JF_cPlkW0</t>
  </si>
  <si>
    <t>Rancho Dos Violeiros Bela Vista De Goias</t>
  </si>
  <si>
    <t>https://www.google.com/maps/search/?api=1&amp;query=Rancho%20Dos%20Violeiros%20Bela%20Vista%20De%20Goias&amp;query_place_id=ChIJL8vTdcsfX5MRMs5HWkzameI</t>
  </si>
  <si>
    <t>San Remo Hotel</t>
  </si>
  <si>
    <t>Rua L. o, 1</t>
  </si>
  <si>
    <t>https://www.google.com/maps/search/?api=1&amp;query=San%20Remo%20Hotel&amp;query_place_id=ChIJ24Y4AnwFbJIR-_yGQPZbe_E</t>
  </si>
  <si>
    <t>Albergue Noturno para Migrantes</t>
  </si>
  <si>
    <t>R. Mário Cypreste</t>
  </si>
  <si>
    <t>https://m.vitoria.es.gov.br/noticia/albergue-para-migrantes-acolhe-pessoas-em-risco-social-de-passagem-por-vitoria-27423</t>
  </si>
  <si>
    <t>+55 27 3132-7054</t>
  </si>
  <si>
    <t>https://www.google.com/maps/search/?api=1&amp;query=Albergue%20Noturno%20para%20Migrantes&amp;query_place_id=ChIJWQiDWUs9uAARClzvHFiiCJM</t>
  </si>
  <si>
    <t>Casa beira mar Sirinhaem</t>
  </si>
  <si>
    <t>R. Beira Mar</t>
  </si>
  <si>
    <t>+55 81 99773-8068</t>
  </si>
  <si>
    <t>https://www.google.com/maps/search/?api=1&amp;query=Casa%20beira%20mar%20Sirinhaem&amp;query_place_id=ChIJHQnVKaqDqgcRg9T9QP3-YS0</t>
  </si>
  <si>
    <t>Casa Blue</t>
  </si>
  <si>
    <t>Av. Espírito Santo, 18</t>
  </si>
  <si>
    <t>https://www.google.com/maps/search/?api=1&amp;query=Casa%20Blue&amp;query_place_id=ChIJky4__BpDuAAR_ffAtsZsli8</t>
  </si>
  <si>
    <t>Chácara chalé</t>
  </si>
  <si>
    <t>+55 28 99922-0357</t>
  </si>
  <si>
    <t>https://www.google.com/maps/search/?api=1&amp;query=Ch%C3%A1cara%20chal%C3%A9&amp;query_place_id=ChIJ5yDsMACRuwARstAdvYaiFBw</t>
  </si>
  <si>
    <t>Chácara Elohim Deus Todo Poderoso</t>
  </si>
  <si>
    <t>https://www.google.com/maps/search/?api=1&amp;query=Ch%C3%A1cara%20Elohim%20Deus%20Todo%20Poderoso&amp;query_place_id=ChIJX7B_IACH3JQRBTQVTlilYdk</t>
  </si>
  <si>
    <t>Colina Flats</t>
  </si>
  <si>
    <t>Rodovia Arthur Bernardes Rua Vip, N• 60</t>
  </si>
  <si>
    <t>+55 91 98988-7702</t>
  </si>
  <si>
    <t>https://www.google.com/maps/search/?api=1&amp;query=Colina%20Flats&amp;query_place_id=ChIJ13TPzDNhpJIRbraYZppbLu4</t>
  </si>
  <si>
    <t>Condomínio Praia bela</t>
  </si>
  <si>
    <t>BR-070</t>
  </si>
  <si>
    <t>https://www.google.com/maps/search/?api=1&amp;query=Condom%C3%ADnio%20Praia%20bela&amp;query_place_id=ChIJMS0PKat3ZpMRN9XKXVWwnmM</t>
  </si>
  <si>
    <t>Ecox Hostel Cabanas unid 1</t>
  </si>
  <si>
    <t>R. Pedro Elói Corrêa, 157 - CX 01</t>
  </si>
  <si>
    <t>https://ecoxhostelcabanas.com.br/</t>
  </si>
  <si>
    <t>+55 47 99990-6616</t>
  </si>
  <si>
    <t>https://www.google.com/maps/search/?api=1&amp;query=Ecox%20Hostel%20Cabanas%20unid%201&amp;query_place_id=ChIJVX-DwWzT2JQRRCn62spBAQ8</t>
  </si>
  <si>
    <t>Ed Madame Cruz</t>
  </si>
  <si>
    <t>Condomínio do Edifício Madame Cruz - R. Getúlio Vargas, 249</t>
  </si>
  <si>
    <t>https://www.google.com/maps/search/?api=1&amp;query=Ed%20Madame%20Cruz&amp;query_place_id=ChIJ6_mnmLxXuAARgNxsYiiETZs</t>
  </si>
  <si>
    <t>Flutuante Ubá</t>
  </si>
  <si>
    <t>Igarapé</t>
  </si>
  <si>
    <t>https://www.google.com/maps/search/?api=1&amp;query=Flutuante%20Ub%C3%A1&amp;query_place_id=ChIJgWNeCQQXbJIRXMxa6bm8N00</t>
  </si>
  <si>
    <t>Hospedaria Córrego do Ouro.</t>
  </si>
  <si>
    <t>Palestina de Goiás</t>
  </si>
  <si>
    <t>+55 64 99962-2269</t>
  </si>
  <si>
    <t>https://www.google.com/maps/search/?api=1&amp;query=Hospedaria%20C%C3%B3rrego%20do%20Ouro.&amp;query_place_id=ChIJT54NJ-AcZJMRIUdAhJIOyJU</t>
  </si>
  <si>
    <t>Hostel Beira Rio</t>
  </si>
  <si>
    <t>R. Antônio Pelais de Souza</t>
  </si>
  <si>
    <t>https://www.instagram.com/hostelbeirario?igsh=MWZpdnhpb2x3NW9mYw==</t>
  </si>
  <si>
    <t>+55 96 98142-4399</t>
  </si>
  <si>
    <t>https://www.google.com/maps/search/?api=1&amp;query=Hostel%20Beira%20Rio&amp;query_place_id=ChIJ90ucx8XhYY0R6EcQCNAYmx4</t>
  </si>
  <si>
    <t>Hostel Candombá</t>
  </si>
  <si>
    <t>Rua 2 Quadra 3 Lote 04 São Jorge I Vila de</t>
  </si>
  <si>
    <t>+55 62 3455-1107</t>
  </si>
  <si>
    <t>https://www.google.com/maps/search/?api=1&amp;query=Hostel%20Candomb%C3%A1&amp;query_place_id=ChIJwSg04aMLRZMR75p1453dC1o</t>
  </si>
  <si>
    <t>Hotel Araras</t>
  </si>
  <si>
    <t>Av. Constantino Nery</t>
  </si>
  <si>
    <t>+55 92 98620-8782</t>
  </si>
  <si>
    <t>https://www.google.com/maps/search/?api=1&amp;query=Hotel%20Araras&amp;query_place_id=ChIJAwlWnGFobJIRSwbyjtn7fRs</t>
  </si>
  <si>
    <t>Hotel Sobral</t>
  </si>
  <si>
    <t>R. Gen. Tibúrcio, 230</t>
  </si>
  <si>
    <t>+55 88 99941-1529</t>
  </si>
  <si>
    <t>https://www.google.com/maps/search/?api=1&amp;query=Hotel%20Sobral&amp;query_place_id=ChIJidF_bYHH6gcRyDVw-pS0xbc</t>
  </si>
  <si>
    <t>JUNGLA HOSTEL</t>
  </si>
  <si>
    <t>R. da Palha, 123</t>
  </si>
  <si>
    <t>+55 48 99135-7151</t>
  </si>
  <si>
    <t>https://www.google.com/maps/search/?api=1&amp;query=JUNGLA%20HOSTEL&amp;query_place_id=ChIJw7d-fb1_RZMRaZI3XTuN-BQ</t>
  </si>
  <si>
    <t>KITNET 17</t>
  </si>
  <si>
    <t>R. Nova Betel</t>
  </si>
  <si>
    <t>+55 98 98155-5363</t>
  </si>
  <si>
    <t>https://www.google.com/maps/search/?api=1&amp;query=KITNET%2017&amp;query_place_id=ChIJYxuZYgCb9gcR10gHXiAQzXk</t>
  </si>
  <si>
    <t>Mundo SRP Hospedaria</t>
  </si>
  <si>
    <t>R. Graciliano Manoel Gomes, 1466</t>
  </si>
  <si>
    <t>http://www.mundosrp.com.br/</t>
  </si>
  <si>
    <t>+55 11 97019-4620</t>
  </si>
  <si>
    <t>https://www.google.com/maps/search/?api=1&amp;query=Mundo%20SRP%20Hospedaria&amp;query_place_id=ChIJHVsxEbpBJ5URSwVEHc1w34Q</t>
  </si>
  <si>
    <t>https://www.google.com/maps/search/?api=1&amp;query=Olinda&amp;query_place_id=ChIJP-Sf6i49qwcR5FnZm1vPsTo</t>
  </si>
  <si>
    <t>Parada Dos Navegantes Hostel</t>
  </si>
  <si>
    <t>R. dos Navegantes, 142</t>
  </si>
  <si>
    <t>+55 48 99669-5044</t>
  </si>
  <si>
    <t>https://www.google.com/maps/search/?api=1&amp;query=Parada%20Dos%20Navegantes%20Hostel&amp;query_place_id=ChIJUYcPD1E3J5URCkvkRFzZExk</t>
  </si>
  <si>
    <t>POUSADA BRISA DA BARRA</t>
  </si>
  <si>
    <t>R. Nossa Sra. dos Navegantes, 110</t>
  </si>
  <si>
    <t>https://www.instagram.com/pousadabrisadabarranova?igsh=amF1eXhyMW5yNXox</t>
  </si>
  <si>
    <t>https://www.google.com/maps/search/?api=1&amp;query=POUSADA%20BRISA%20DA%20BARRA&amp;query_place_id=ChIJWWgbbJ-buAcRGe4micBMjXI</t>
  </si>
  <si>
    <t>Pousada Cordel de Itaunas</t>
  </si>
  <si>
    <t>Bambuzal Próximo ao Vila Shows - Av. Bento Daher</t>
  </si>
  <si>
    <t>https://www.instagram.com/pousadacordeldeitaunas/</t>
  </si>
  <si>
    <t>+55 27 99910-1979</t>
  </si>
  <si>
    <t>https://www.google.com/maps/search/?api=1&amp;query=Pousada%20Cordel%20de%20Itaunas&amp;query_place_id=ChIJNxBbR99hygARS-Hpe0jN3SY</t>
  </si>
  <si>
    <t>Pousada Ponta Grossa</t>
  </si>
  <si>
    <t>R. Londrina, 68</t>
  </si>
  <si>
    <t>http://pousadapontagrossa.com/</t>
  </si>
  <si>
    <t>+55 42 99115-8417</t>
  </si>
  <si>
    <t>https://www.google.com/maps/search/?api=1&amp;query=Pousada%20Ponta%20Grossa&amp;query_place_id=ChIJpZNQjJQb6JQRgxr70BlJzwg</t>
  </si>
  <si>
    <t>Recanto Barreiro</t>
  </si>
  <si>
    <t>R. Cento e Nove, 124-182</t>
  </si>
  <si>
    <t>+55 64 99945-7075</t>
  </si>
  <si>
    <t>https://www.google.com/maps/search/?api=1&amp;query=Recanto%20Barreiro&amp;query_place_id=ChIJMZvajehlppQRe-OB0EhZVRM</t>
  </si>
  <si>
    <t>Sítio Lá na Roça</t>
  </si>
  <si>
    <t>https://www.facebook.com/pages/S%C3%ADtio-L%C3%A1-Na-Ro%C3%A7a/2309126522513162</t>
  </si>
  <si>
    <t>+55 27 3265-2087</t>
  </si>
  <si>
    <t>https://www.google.com/maps/search/?api=1&amp;query=S%C3%ADtio%20L%C3%A1%20na%20Ro%C3%A7a&amp;query_place_id=ChIJGQTZnHc_tgARO2TtEl4rnUc</t>
  </si>
  <si>
    <t>Vila789</t>
  </si>
  <si>
    <t>R. Tomas de Vila Nova, 789</t>
  </si>
  <si>
    <t>+55 92 98225-6967</t>
  </si>
  <si>
    <t>https://www.google.com/maps/search/?api=1&amp;query=Vila789&amp;query_place_id=ChIJ5V8HmlsFbJIR1Uthe9IW-i0</t>
  </si>
  <si>
    <t>Motel Prime</t>
  </si>
  <si>
    <t>+55 98 98145-8249</t>
  </si>
  <si>
    <t>https://www.google.com/maps/search/?api=1&amp;query=Motel%20Prime&amp;query_place_id=ChIJwbS4SVqS9gcRRgoG1prHrZc</t>
  </si>
  <si>
    <t>Motel Vênus</t>
  </si>
  <si>
    <t>Av. Antônio Picanço e Silva, 2031</t>
  </si>
  <si>
    <t>+55 96 3251-7308</t>
  </si>
  <si>
    <t>https://www.google.com/maps/search/?api=1&amp;query=Motel%20V%C3%AAnus&amp;query_place_id=ChIJXUDPClXmYY0Rn9NsI4o9Fs4</t>
  </si>
  <si>
    <t>GAV Resorts Showroom Belém: Apartamentos de Férias, Multipropriedade em Belém PA</t>
  </si>
  <si>
    <t>Av. Centenário, 1052</t>
  </si>
  <si>
    <t>https://www.google.com/maps/search/?api=1&amp;query=GAV%20Resorts%20Showroom%20Bel%C3%A9m%3A%20Apartamentos%20de%20F%C3%A9rias%2C%20Multipropriedade%20em%20Bel%C3%A9m%20PA&amp;query_place_id=ChIJ1RT6jr6LpJIR1UzmmrkMp6M</t>
  </si>
  <si>
    <t>PARAISO Motel</t>
  </si>
  <si>
    <t>+55 98 98862-1245</t>
  </si>
  <si>
    <t>https://www.google.com/maps/search/?api=1&amp;query=PARAISO%20Motel&amp;query_place_id=ChIJrTlDyeyP9gcRQ3cesPzyrUg</t>
  </si>
  <si>
    <t>Av. Duque de Caxias, 550</t>
  </si>
  <si>
    <t>São Domingos do Araguaia</t>
  </si>
  <si>
    <t>+55 94 99161-0601</t>
  </si>
  <si>
    <t>https://www.google.com/maps/search/?api=1&amp;query=HOTEL%20CENTRAL&amp;query_place_id=ChIJS_JQKxxiw5IRboS7zXE1pNo</t>
  </si>
  <si>
    <t>hotel nefertite</t>
  </si>
  <si>
    <t>-346,, R. Norberto Pennafort, 178</t>
  </si>
  <si>
    <t>https://www.google.com/maps/search/?api=1&amp;query=hotel%20nefertite&amp;query_place_id=ChIJ6_KUKV3FbI0RRV1vikelnKI</t>
  </si>
  <si>
    <t>Paraiso Hotel Familiar</t>
  </si>
  <si>
    <t>R. Antônio Carlos, 670</t>
  </si>
  <si>
    <t>Nova Russas</t>
  </si>
  <si>
    <t>+55 88 99947-8569</t>
  </si>
  <si>
    <t>https://www.google.com/maps/search/?api=1&amp;query=Paraiso%20Hotel%20Familiar&amp;query_place_id=ChIJxfLkWKHNlQcRT8792_AFxtg</t>
  </si>
  <si>
    <t>Casa Maria Farinha</t>
  </si>
  <si>
    <t>Av. Dr. Cláudio José Gueiros Leite, 10615</t>
  </si>
  <si>
    <t>+55 61 99175-4337</t>
  </si>
  <si>
    <t>https://www.google.com/maps/search/?api=1&amp;query=Casa%20Maria%20Farinha&amp;query_place_id=ChIJOwKD7rw_qwcRBlp7xg2dfDY</t>
  </si>
  <si>
    <t>HOSTEL BIMBA - SALVADOR - BAHIA</t>
  </si>
  <si>
    <t>Av. José Joaquim Seabra, 06</t>
  </si>
  <si>
    <t>+55 71 98440-4441</t>
  </si>
  <si>
    <t>https://www.google.com/maps/search/?api=1&amp;query=HOSTEL%20BIMBA%20-%20SALVADOR%20-%20BAHIA&amp;query_place_id=ChIJmQ-OThoFFgcRa21d3_mg9sU</t>
  </si>
  <si>
    <t>Hotel Classic Maurilândia</t>
  </si>
  <si>
    <t>Av. Goiás, 695</t>
  </si>
  <si>
    <t>Maurilândia</t>
  </si>
  <si>
    <t>+55 64 99206-9366</t>
  </si>
  <si>
    <t>https://www.google.com/maps/search/?api=1&amp;query=Hotel%20Classic%20Mauril%C3%A2ndia&amp;query_place_id=ChIJlayrPszpn5QRB6m8KzMouDY</t>
  </si>
  <si>
    <t>Hotel Pousada Italiana</t>
  </si>
  <si>
    <t>R. Sete de Setembro, 366</t>
  </si>
  <si>
    <t>+55 98 3254-1140</t>
  </si>
  <si>
    <t>https://www.google.com/maps/search/?api=1&amp;query=Hotel%20Pousada%20Italiana&amp;query_place_id=ChIJSZU9HuaO9gcRKJOItl8HjKQ</t>
  </si>
  <si>
    <t>Pousada Aguas do Araguari</t>
  </si>
  <si>
    <t>Av. Piauí, 311</t>
  </si>
  <si>
    <t>Ferreira Gomes</t>
  </si>
  <si>
    <t>+55 96 99143-4579</t>
  </si>
  <si>
    <t>https://www.google.com/maps/search/?api=1&amp;query=Pousada%20Aguas%20do%20Araguari&amp;query_place_id=ChIJ4dY1MzFRYY0R0H0Ebj2M0tA</t>
  </si>
  <si>
    <t>Delírius Motel</t>
  </si>
  <si>
    <t>GO-428, km 7</t>
  </si>
  <si>
    <t>+55 61 99314-3965</t>
  </si>
  <si>
    <t>https://www.google.com/maps/search/?api=1&amp;query=Del%C3%ADrius%20Motel&amp;query_place_id=ChIJN2D0P6izQ5MRk78ZW4yYpWo</t>
  </si>
  <si>
    <t>Hotel Brasil</t>
  </si>
  <si>
    <t>Av. Nova de Santana, 311</t>
  </si>
  <si>
    <t>https://www.google.com/maps/search/?api=1&amp;query=Hotel%20Brasil&amp;query_place_id=ChIJoS84NSzaX5IRb9ep94RgciA</t>
  </si>
  <si>
    <t>Hotel Mara</t>
  </si>
  <si>
    <t>-99,, R. Padre Alexandre, 1</t>
  </si>
  <si>
    <t>https://www.google.com/maps/search/?api=1&amp;query=Hotel%20Mara&amp;query_place_id=ChIJV9qqRsAjXpMRn9zKmEIqKvk</t>
  </si>
  <si>
    <t>Maragua Pousada Hostel</t>
  </si>
  <si>
    <t>Rua Beira Rio, 12</t>
  </si>
  <si>
    <t>São José da Coroa Grande</t>
  </si>
  <si>
    <t>+55 81 99266-0149</t>
  </si>
  <si>
    <t>https://www.google.com/maps/search/?api=1&amp;query=Maragua%20Pousada%20Hostel&amp;query_place_id=ChIJO1kF_pB8AAcRGkCy_JXUNRQ</t>
  </si>
  <si>
    <t>CE-266, 1022-850</t>
  </si>
  <si>
    <t>https://www.google.com/maps/search/?api=1&amp;query=Pousada&amp;query_place_id=ChIJGX2yKSvRuwcRQpv7CQ_Trj8</t>
  </si>
  <si>
    <t>Casa da Adriana e Renato</t>
  </si>
  <si>
    <t>https://www.google.com/maps/search/?api=1&amp;query=Casa%20da%20Adriana%20e%20Renato&amp;query_place_id=ChIJ3X64GIfb_5IR5jGUUPa3omg</t>
  </si>
  <si>
    <t>Hospedaria Cuca Fria</t>
  </si>
  <si>
    <t>R. Antônio Bayma, 453</t>
  </si>
  <si>
    <t>https://www.google.com/maps/search/?api=1&amp;query=Hospedaria%20Cuca%20Fria&amp;query_place_id=ChIJS0YfT7eP9gcRrxtJMIRpWlE</t>
  </si>
  <si>
    <t>Hostel Hope</t>
  </si>
  <si>
    <t>Av. das Cataratas, 354</t>
  </si>
  <si>
    <t>+55 45 3028-7470</t>
  </si>
  <si>
    <t>https://www.google.com/maps/search/?api=1&amp;query=Hostel%20Hope&amp;query_place_id=ChIJsdEhRq6R9pQRcs4oEaEK29c</t>
  </si>
  <si>
    <t>Pousada Sossego da Cobra</t>
  </si>
  <si>
    <t>Serra do Navio</t>
  </si>
  <si>
    <t>https://www.google.com/maps/search/?api=1&amp;query=Pousada%20Sossego%20da%20Cobra&amp;query_place_id=ChIJ635Dh_KBY40REUMAVqTmigA</t>
  </si>
  <si>
    <t>Albergue da Amazônia</t>
  </si>
  <si>
    <t>R. A, 3</t>
  </si>
  <si>
    <t>+55 96 3243-0001</t>
  </si>
  <si>
    <t>https://www.google.com/maps/search/?api=1&amp;query=Albergue%20da%20Amaz%C3%B4nia&amp;query_place_id=ChIJN4uC3EGAY40RsM3UT-DVST8</t>
  </si>
  <si>
    <t>Dormitório rio Nilo</t>
  </si>
  <si>
    <t>Rod. Transamazônica, 112</t>
  </si>
  <si>
    <t>+55 94 99277-2059</t>
  </si>
  <si>
    <t>https://www.google.com/maps/search/?api=1&amp;query=Dormit%C3%B3rio%20rio%20Nilo&amp;query_place_id=ChIJzQzmvrehw5IRlzzxFBfo_JM</t>
  </si>
  <si>
    <t>+55 71 3329-4248</t>
  </si>
  <si>
    <t>https://www.google.com/maps/search/?api=1&amp;query=Hotel%20S%C3%A3o%20Jos%C3%A9&amp;query_place_id=ChIJBXUcg40EFgcRzX15MzlH2hE</t>
  </si>
  <si>
    <t>Calango Hostel</t>
  </si>
  <si>
    <t>R. Tenente Benévolo, 10</t>
  </si>
  <si>
    <t>https://www.instagram.com/hostelcalango/profilecard/?igsh=MWg1MnozaHFwNnJ1eg==</t>
  </si>
  <si>
    <t>+55 85 99649-2706</t>
  </si>
  <si>
    <t>https://www.google.com/maps/search/?api=1&amp;query=Calango%20Hostel&amp;query_place_id=ChIJv6J7JGZJxwcR0HNtJDMhdRw</t>
  </si>
  <si>
    <t>Hostel Ajuricaba</t>
  </si>
  <si>
    <t>R. A-28</t>
  </si>
  <si>
    <t>+55 92 99283-9848</t>
  </si>
  <si>
    <t>https://www.google.com/maps/search/?api=1&amp;query=Hostel%20Ajuricaba&amp;query_place_id=ChIJ7R6dqI4QbJIRvy5h4OfCjuY</t>
  </si>
  <si>
    <t>Hotel Magnago</t>
  </si>
  <si>
    <t>ES-166, 23</t>
  </si>
  <si>
    <t>+55 28 3542-3065</t>
  </si>
  <si>
    <t>https://www.google.com/maps/search/?api=1&amp;query=Hotel%20Magnago&amp;query_place_id=ChIJ01QtiaR8uQARolJoec93y04</t>
  </si>
  <si>
    <t>Hotel Nuxix A</t>
  </si>
  <si>
    <t>Av. Norte Miguel Arraes de Alencar</t>
  </si>
  <si>
    <t>https://www.google.com/maps/search/?api=1&amp;query=Hotel%20Nuxix%20A&amp;query_place_id=ChIJh9KLx7AZqwcRd1woOqrL2JI</t>
  </si>
  <si>
    <t>Independência Esporte Clube</t>
  </si>
  <si>
    <t>Tv. Primeiro de Janeiro, N° 150</t>
  </si>
  <si>
    <t>https://www.google.com/maps/search/?api=1&amp;query=Independ%C3%AAncia%20Esporte%20Clube&amp;query_place_id=ChIJXxDZAgBrpJIRG0fuEJE3ZOA</t>
  </si>
  <si>
    <t>Águas quentes</t>
  </si>
  <si>
    <t>Formoso</t>
  </si>
  <si>
    <t>+55 62 99355-7218</t>
  </si>
  <si>
    <t>https://www.google.com/maps/search/?api=1&amp;query=%C3%81guas%20quentes&amp;query_place_id=ChIJBaglhFNTQZMRVZ5oXsbQ1vk</t>
  </si>
  <si>
    <t>Albergue Presbiteriano Bom Samaritano</t>
  </si>
  <si>
    <t>Av. Goiás, 1751</t>
  </si>
  <si>
    <t>https://www.google.com/maps/search/?api=1&amp;query=Albergue%20Presbiteriano%20Bom%20Samaritano&amp;query_place_id=ChIJT3_1l0SjXpMRO6W60gl6svo</t>
  </si>
  <si>
    <t>Bik House Pousada e Festa</t>
  </si>
  <si>
    <t>Rodovia Sebastião Tâmara</t>
  </si>
  <si>
    <t>Mimoso do Sul</t>
  </si>
  <si>
    <t>+55 28 99958-8581</t>
  </si>
  <si>
    <t>https://www.google.com/maps/search/?api=1&amp;query=Bik%20House%20Pousada%20e%20Festa&amp;query_place_id=ChIJ59bYJFr5uwARMR7Fd51KNFA</t>
  </si>
  <si>
    <t>Casem Rosarinho</t>
  </si>
  <si>
    <t>Abrigo para menores infratores - Av. Norte Miguel Arraes de Alencar, 3029</t>
  </si>
  <si>
    <t>+55 81 3184-2407</t>
  </si>
  <si>
    <t>https://www.google.com/maps/search/?api=1&amp;query=Casem%20Rosarinho&amp;query_place_id=ChIJU_Ui8FUZqwcRONrruWO9Kb4</t>
  </si>
  <si>
    <t>Chalé do Bosque</t>
  </si>
  <si>
    <t>Al Estrela do Amanhã - R. da Praia Funda, n° 4</t>
  </si>
  <si>
    <t>+55 91 99366-9685</t>
  </si>
  <si>
    <t>https://www.google.com/maps/search/?api=1&amp;query=Chal%C3%A9%20do%20Bosque&amp;query_place_id=ChIJD2mkO9lxpJIRhJTVqqCEotE</t>
  </si>
  <si>
    <t>Hostel Canoa Roots</t>
  </si>
  <si>
    <t>R. Francisco Eliziário, 257</t>
  </si>
  <si>
    <t>https://www.google.com/maps/search/?api=1&amp;query=Hostel%20Canoa%20Roots&amp;query_place_id=ChIJv24Vy0BLuAcRkOFuOztBU4M</t>
  </si>
  <si>
    <t>Hotel Bella Ville</t>
  </si>
  <si>
    <t>Av. Henrique Galucio, 214</t>
  </si>
  <si>
    <t>https://www.google.com/maps/search/?api=1&amp;query=Hotel%20Bella%20Ville&amp;query_place_id=ChIJ5TGMBw_hYY0RfmBAVmHB3QQ</t>
  </si>
  <si>
    <t>Hotel Estação</t>
  </si>
  <si>
    <t>R. Sen. Pompeu, 232</t>
  </si>
  <si>
    <t>+55 21 2233-1840</t>
  </si>
  <si>
    <t>https://www.google.com/maps/search/?api=1&amp;query=Hotel%20Esta%C3%A7%C3%A3o&amp;query_place_id=ChIJQQW_emp_mQARoSK6M5ZOyi4</t>
  </si>
  <si>
    <t>La Ravardiere</t>
  </si>
  <si>
    <t>https://www.google.com/maps/search/?api=1&amp;query=La%20Ravardiere&amp;query_place_id=ChIJu9HbipiO9gcRxEMC1PnvzH8</t>
  </si>
  <si>
    <t>Pousada Sitio da Felicidade - Alto Paraiso - a cidade da Chapada</t>
  </si>
  <si>
    <t>SENTIDO BRASILIA - ROD GO 118 SITIO DA FELICIDADE SN KM 157, GLEBA 06</t>
  </si>
  <si>
    <t>https://www.pousadasitiodafelicidade.com.br/</t>
  </si>
  <si>
    <t>+55 84 99423-1329</t>
  </si>
  <si>
    <t>https://www.google.com/maps/search/?api=1&amp;query=Pousada%20Sitio%20da%20Felicidade%20-%20Alto%20Paraiso%20-%20a%20cidade%20da%20Chapada&amp;query_place_id=ChIJx1PkKAB9RZMR-VCtln6SgZE</t>
  </si>
  <si>
    <t>BFC Suítes Barra da Tijuca</t>
  </si>
  <si>
    <t>Av. das Américas, 7897</t>
  </si>
  <si>
    <t>https://linktr.ee/bfcsuites</t>
  </si>
  <si>
    <t>+55 21 98137-4258</t>
  </si>
  <si>
    <t>https://www.google.com/maps/search/?api=1&amp;query=BFC%20Su%C3%ADtes%20Barra%20da%20Tijuca&amp;query_place_id=ChIJk8Onrp7bmwARCpyBV348EAc</t>
  </si>
  <si>
    <t>Colibri Hotel</t>
  </si>
  <si>
    <t>Bairro: FM - BR-156, s/n</t>
  </si>
  <si>
    <t>https://www.google.com/maps/search/?api=1&amp;query=Colibri%20Hotel&amp;query_place_id=ChIJr3exyvvFbI0RXBogSdVb2YM</t>
  </si>
  <si>
    <t>Condominio Primus</t>
  </si>
  <si>
    <t>https://www.google.com/maps/search/?api=1&amp;query=Condominio%20Primus&amp;query_place_id=ChIJu4_31q-a9gcRb_RIV9-6fUc</t>
  </si>
  <si>
    <t>Hostel For Us</t>
  </si>
  <si>
    <t>Av. Ramos Ferreira, 942</t>
  </si>
  <si>
    <t>https://www.google.com/maps/search/?api=1&amp;query=Hostel%20For%20Us&amp;query_place_id=ChIJnyyb4WIFbJIRUSITBM8y0rM</t>
  </si>
  <si>
    <t>Hostel Goiano</t>
  </si>
  <si>
    <t>R. Djalma Dutra</t>
  </si>
  <si>
    <t>+55 92 98539-4470</t>
  </si>
  <si>
    <t>https://www.google.com/maps/search/?api=1&amp;query=Hostel%20Goiano&amp;query_place_id=ChIJszj4dKUFbJIRJVklC8Akzwk</t>
  </si>
  <si>
    <t>Pousada Recife Tropical Ltda</t>
  </si>
  <si>
    <t>R. Barão de Souza Leão, 1279 A</t>
  </si>
  <si>
    <t>https://www.instagram.com/pousadarecifetropical?igsh=MXFsaTlrZHg4eTE5eQ==</t>
  </si>
  <si>
    <t>+55 81 99893-7000</t>
  </si>
  <si>
    <t>https://www.google.com/maps/search/?api=1&amp;query=Pousada%20Recife%20Tropical%20Ltda&amp;query_place_id=ChIJPVNgB4ofqwcRZ7aqZh4U7Us</t>
  </si>
  <si>
    <t>Apartamentos Cantinho da Lobeira</t>
  </si>
  <si>
    <t>R. Francisco Salermo, Quadra 65 - lote 20E</t>
  </si>
  <si>
    <t>https://www.instagram.com/invites/contact/?i=1ebx82kfencsu&amp;utm_content=kfl1q6f</t>
  </si>
  <si>
    <t>+55 62 99659-9168</t>
  </si>
  <si>
    <t>https://www.google.com/maps/search/?api=1&amp;query=Apartamentos%20Cantinho%20da%20Lobeira&amp;query_place_id=ChIJl0yM0px_RZMRWxiBxmrSKDw</t>
  </si>
  <si>
    <t>Cactus House</t>
  </si>
  <si>
    <t>R. dos Cristais, 118</t>
  </si>
  <si>
    <t>+55 62 99673-7215</t>
  </si>
  <si>
    <t>https://www.google.com/maps/search/?api=1&amp;query=Cactus%20House&amp;query_place_id=ChIJZ5ogKNR_RZMR1uYBlPX2L2s</t>
  </si>
  <si>
    <t>Casa da Deusa</t>
  </si>
  <si>
    <t>Tv. Barão do Triunfo, 4004</t>
  </si>
  <si>
    <t>https://www.google.com/maps/search/?api=1&amp;query=Casa%20da%20Deusa&amp;query_place_id=ChIJ-2yPTuKNpJIRKf5GgTlBtPk</t>
  </si>
  <si>
    <t>Casa Rio Vermelho</t>
  </si>
  <si>
    <t>R. Alm. Barroso, 51</t>
  </si>
  <si>
    <t>https://www.google.com/maps/search/?api=1&amp;query=Casa%20Rio%20Vermelho&amp;query_place_id=ChIJE5gKTuIDFgcRfaUZFoLusC4</t>
  </si>
  <si>
    <t>Espaço Esmeralda Parú</t>
  </si>
  <si>
    <t>Alugamos para finais de semana, temporada e pequenos eventos - familires, R. 2</t>
  </si>
  <si>
    <t>https://www.instagram.com/espaco.esmeralda.paru?igsh=MW92NTFnZm41d2d6MQ==</t>
  </si>
  <si>
    <t>+55 81 99249-3428</t>
  </si>
  <si>
    <t>https://www.google.com/maps/search/?api=1&amp;query=Espa%C3%A7o%20Esmeralda%20Par%C3%BA&amp;query_place_id=ChIJh4XD63zvqgcRWi01YJfr7Fo</t>
  </si>
  <si>
    <t>Hotel Cintra</t>
  </si>
  <si>
    <t>R. Júlio Tavares de Lima, 174</t>
  </si>
  <si>
    <t>https://instagram.com/hotelcintra_arco</t>
  </si>
  <si>
    <t>+55 87 99996-8115</t>
  </si>
  <si>
    <t>https://www.google.com/maps/search/?api=1&amp;query=Hotel%20Cintra&amp;query_place_id=ChIJSf-k36MbqAcRzLfKijO6bG0</t>
  </si>
  <si>
    <t>Hotel Guarany</t>
  </si>
  <si>
    <t>R. Urias J Dourado, 517-551</t>
  </si>
  <si>
    <t>https://www.google.com/maps/search/?api=1&amp;query=Hotel%20Guarany&amp;query_place_id=ChIJr5bXDNdgTpMRxg3lEIyl3VM</t>
  </si>
  <si>
    <t>Hotel Internacional</t>
  </si>
  <si>
    <t>R. Sen. Pompeu, 182</t>
  </si>
  <si>
    <t>https://hotelinternacionalgravatal.com.br/</t>
  </si>
  <si>
    <t>https://www.google.com/maps/search/?api=1&amp;query=Hotel%20Internacional&amp;query_place_id=ChIJ75Zc1RR_mQARiPy98rcWCSw</t>
  </si>
  <si>
    <t>Pousada Pedra Preta</t>
  </si>
  <si>
    <t>R. Demerval Leite da Silva, 276-348</t>
  </si>
  <si>
    <t>https://www.pousadapedrapreta.tur.br/</t>
  </si>
  <si>
    <t>+55 27 99981-4929</t>
  </si>
  <si>
    <t>https://www.google.com/maps/search/?api=1&amp;query=Pousada%20Pedra%20Preta&amp;query_place_id=ChIJbzck0rhhygARYq_74WcbTBI</t>
  </si>
  <si>
    <t>Recanto Madeira</t>
  </si>
  <si>
    <t>Av. dos Jatobás, Q09 / L14</t>
  </si>
  <si>
    <t>+55 34 99162-0086</t>
  </si>
  <si>
    <t>https://www.google.com/maps/search/?api=1&amp;query=Recanto%20Madeira&amp;query_place_id=ChIJub5vRSt_RZMRsi8byaTMAKc</t>
  </si>
  <si>
    <t>Sítio Estrela Dalva</t>
  </si>
  <si>
    <t>https://www.google.com/maps/search/?api=1&amp;query=S%C3%ADtio%20Estrela%20Dalva&amp;query_place_id=ChIJyapmjJoBtwARrqqosi4vXjM</t>
  </si>
  <si>
    <t>Skorpions Motel Boutique</t>
  </si>
  <si>
    <t>Av. Contorno da UFMA, 27</t>
  </si>
  <si>
    <t>+55 98 99971-1052</t>
  </si>
  <si>
    <t>https://www.google.com/maps/search/?api=1&amp;query=Skorpions%20Motel%20Boutique&amp;query_place_id=ChIJPcU96qCP9gcRDhdieXrf0WM</t>
  </si>
  <si>
    <t>Albergue da Juventude</t>
  </si>
  <si>
    <t>https://www.google.com/maps/search/?api=1&amp;query=Albergue%20da%20Juventude&amp;query_place_id=ChIJv7pFjo95Z5MRS7QU1-LjwSE</t>
  </si>
  <si>
    <t>Cabana Raposo</t>
  </si>
  <si>
    <t>Vale de Tabocas</t>
  </si>
  <si>
    <t>https://instagram.com/cabana.raposo?igshid=YmMyMTA2M2Y=</t>
  </si>
  <si>
    <t>+55 27 99704-3938</t>
  </si>
  <si>
    <t>https://www.google.com/maps/search/?api=1&amp;query=Cabana%20Raposo&amp;query_place_id=ChIJI7RhwtF_twARlSnRfcQCfAc</t>
  </si>
  <si>
    <t>Casa Almeida hospedagem</t>
  </si>
  <si>
    <t>R. dos Marchantes, 13</t>
  </si>
  <si>
    <t>https://www.booking.com/hotel/br/residencial-almeida7.pt-br.html?label=gen173nr-1BCAsoIEIUcmVzaWRlbmNpYWwtYWxtZWlkYTdIM1gEaCCIAQGYAS24ARjIAQzYAQHoAQGIAgGoAgS4Aum78sIGwAIB0gIkYzQ2NjhkNDMtYzVkMy00NGM4LWJhNTItZDA5ZGMxNzdiOTBl2AIF4AIB&amp;sid=958c4ec9807fda065bdb0dde17d9568d&amp;dist=0&amp;group_adults=2&amp;keep_landing=1&amp;sb_price_type=total&amp;type=total&amp;</t>
  </si>
  <si>
    <t>+55 71 98810-7730</t>
  </si>
  <si>
    <t>https://www.google.com/maps/search/?api=1&amp;query=Casa%20Almeida%20hospedagem&amp;query_place_id=ChIJ7Z2yJ_4FFgcReBD9X3vmJaw</t>
  </si>
  <si>
    <t>Casual</t>
  </si>
  <si>
    <t>R. Um, 334</t>
  </si>
  <si>
    <t>https://www.google.com/maps/search/?api=1&amp;query=Casual&amp;query_place_id=ChIJAxiqeUSQ9gcR82mwXmXIQXM</t>
  </si>
  <si>
    <t>CIG Hostel</t>
  </si>
  <si>
    <t>Viela 131-B, 32</t>
  </si>
  <si>
    <t>https://www.google.com/maps/search/?api=1&amp;query=CIG%20Hostel&amp;query_place_id=ChIJFSKsDwD1XpMRGbCvOgCdABo</t>
  </si>
  <si>
    <t>Complexo Esportivo Taiyo Thermas Hotel</t>
  </si>
  <si>
    <t>https://www.google.com/maps/search/?api=1&amp;query=Complexo%20Esportivo%20Taiyo%20Thermas%20Hotel&amp;query_place_id=ChIJzd9lI6o1p5QRiPANEy5YYt8</t>
  </si>
  <si>
    <t>Hostel BR</t>
  </si>
  <si>
    <t>R. Botuverá</t>
  </si>
  <si>
    <t>+55 47 99236-2093</t>
  </si>
  <si>
    <t>https://www.google.com/maps/search/?api=1&amp;query=Hostel%20BR&amp;query_place_id=ChIJNWp_yeux3pQRAdS5N9an7Dc</t>
  </si>
  <si>
    <t>Hotel J. M. S.</t>
  </si>
  <si>
    <t>Rodovia Br, 163</t>
  </si>
  <si>
    <t>https://www.google.com/maps/search/?api=1&amp;query=Hotel%20J.%20M.%20S.&amp;query_place_id=ChIJB01nB9MNWJIRd4_GQox8FM4</t>
  </si>
  <si>
    <t>Mujeres con Alas</t>
  </si>
  <si>
    <t>Vila de Nazaré - R. do Sol, 264 - 1° andar</t>
  </si>
  <si>
    <t>+55 81 98966-4322</t>
  </si>
  <si>
    <t>https://www.google.com/maps/search/?api=1&amp;query=Mujeres%20con%20Alas&amp;query_place_id=ChIJl2o8ZFfpqgcRmITgzQepK-A</t>
  </si>
  <si>
    <t>Pousada Mestre Bimba</t>
  </si>
  <si>
    <t>R. Maciel de Baixo</t>
  </si>
  <si>
    <t>+55 71 3266-3337</t>
  </si>
  <si>
    <t>https://www.google.com/maps/search/?api=1&amp;query=Pousada%20Mestre%20Bimba&amp;query_place_id=ChIJ9W-tzecEFgcRh_gY6qij0ss</t>
  </si>
  <si>
    <t>Pousada Recanto da Ilha</t>
  </si>
  <si>
    <t>R. Jardim Maués</t>
  </si>
  <si>
    <t>+55 91 99605-7734</t>
  </si>
  <si>
    <t>https://www.google.com/maps/search/?api=1&amp;query=Pousada%20Recanto%20da%20Ilha&amp;query_place_id=ChIJ6VXhbloVpJIRMXc1yzxen2k</t>
  </si>
  <si>
    <t>Rancho Tocha Viva</t>
  </si>
  <si>
    <t>rancho Onça Moiada</t>
  </si>
  <si>
    <t>+55 64 99654-4549</t>
  </si>
  <si>
    <t>https://www.google.com/maps/search/?api=1&amp;query=Rancho%20Tocha%20Viva&amp;query_place_id=ChIJ2ZnRWItrn5QRjCgCUDE7rDw</t>
  </si>
  <si>
    <t>Hostel Ariane Amazon</t>
  </si>
  <si>
    <t>Rua Carlos anatrot 14 Predio</t>
  </si>
  <si>
    <t>+55 92 99117-8846</t>
  </si>
  <si>
    <t>https://www.google.com/maps/search/?api=1&amp;query=Hostel%20Ariane%20Amazon&amp;query_place_id=ChIJP-3O6Z8abJIRBrxHVqnwxSU</t>
  </si>
  <si>
    <t>Pousada Tutti Casa</t>
  </si>
  <si>
    <t>Av. Serzedelo Corrêa, 235</t>
  </si>
  <si>
    <t>https://www.google.com/maps/search/?api=1&amp;query=Pousada%20Tutti%20Casa&amp;query_place_id=ChIJf71E0Y6OpJIRKY_MTwwokGY</t>
  </si>
  <si>
    <t>Águas Vivas Hotel</t>
  </si>
  <si>
    <t>Rua 2, R. Cel. Seabra Guimarães, Setor</t>
  </si>
  <si>
    <t>Cachoeira de Goiás</t>
  </si>
  <si>
    <t>+55 64 98432-2609</t>
  </si>
  <si>
    <t>https://www.google.com/maps/search/?api=1&amp;query=%C3%81guas%20Vivas%20Hotel&amp;query_place_id=ChIJn49qN2PVYJMR6y1mgJ8MZtw</t>
  </si>
  <si>
    <t>Apartamento por temporada ( Ilha Confort )</t>
  </si>
  <si>
    <t>RESIDENCIAL NOVO ANIL - rua estevam braga</t>
  </si>
  <si>
    <t>+55 98 98132-3430</t>
  </si>
  <si>
    <t>https://www.google.com/maps/search/?api=1&amp;query=Apartamento%20por%20temporada%20(%20Ilha%20Confort%20)&amp;query_place_id=ChIJBT1O5q2R9gcReCVzTRU8Izg</t>
  </si>
  <si>
    <t>Apto Econômico Mafra</t>
  </si>
  <si>
    <t>R. Pion Erotides P lima, 62</t>
  </si>
  <si>
    <t>https://www.hoteis.com/ho2824118272/apto-economico-mafra-mafra-brasil/</t>
  </si>
  <si>
    <t>+55 47 98829-2540</t>
  </si>
  <si>
    <t>https://www.google.com/maps/search/?api=1&amp;query=Apto%20Econ%C3%B4mico%20Mafra&amp;query_place_id=ChIJ3Xwjp8iT3ZQR0UdlyndnueM</t>
  </si>
  <si>
    <t>Casa da Silvana</t>
  </si>
  <si>
    <t>R. Antônio Alves Cordeiro, 440</t>
  </si>
  <si>
    <t>https://www.google.com/maps/search/?api=1&amp;query=Casa%20da%20Silvana&amp;query_place_id=ChIJqe6IknpTNgYRBzk45RMBA6o</t>
  </si>
  <si>
    <t>Casa dos Franz</t>
  </si>
  <si>
    <t>Servidão 130 Rudopho Hoffmann, nº 70</t>
  </si>
  <si>
    <t>Jaraguá do Sul</t>
  </si>
  <si>
    <t>https://lnk.bio/casasdosfranz</t>
  </si>
  <si>
    <t>+55 47 99993-5525</t>
  </si>
  <si>
    <t>https://www.google.com/maps/search/?api=1&amp;query=Casa%20dos%20Franz&amp;query_place_id=ChIJR7HOR4OV3pQRBBUK93nHZjU</t>
  </si>
  <si>
    <t>Cat's House</t>
  </si>
  <si>
    <t>Vila Gama Malcher, 96</t>
  </si>
  <si>
    <t>+55 91 98543-0120</t>
  </si>
  <si>
    <t>https://www.google.com/maps/search/?api=1&amp;query=Cat's%20House&amp;query_place_id=ChIJjb-fzdaPpJIRe5FnMD1vRjo</t>
  </si>
  <si>
    <t>Chalé Raiz</t>
  </si>
  <si>
    <t>Córrego Vista Alegre</t>
  </si>
  <si>
    <t>https://www.instagram.com/sitio_vonila/</t>
  </si>
  <si>
    <t>https://www.google.com/maps/search/?api=1&amp;query=Chal%C3%A9%20Raiz&amp;query_place_id=ChIJIzPTM4ehuwAR77UylfrxvjM</t>
  </si>
  <si>
    <t>Chalés Guaraípe Eventos</t>
  </si>
  <si>
    <t>R. dos Abricós, 142</t>
  </si>
  <si>
    <t>https://www.instagram.com/chalesguaraipe/</t>
  </si>
  <si>
    <t>+55 27 99778-7998</t>
  </si>
  <si>
    <t>https://www.google.com/maps/search/?api=1&amp;query=Chal%C3%A9s%20Guara%C3%ADpe%20Eventos&amp;query_place_id=ChIJkRyXoib_uAARUqyfk-ngGZg</t>
  </si>
  <si>
    <t>Chalés Rota dos Lagos</t>
  </si>
  <si>
    <t>Distrito de São José do Alto Viçosa</t>
  </si>
  <si>
    <t>Venda Nova do Imigrante</t>
  </si>
  <si>
    <t>+55 27 99877-7543</t>
  </si>
  <si>
    <t>https://www.google.com/maps/search/?api=1&amp;query=Chal%C3%A9s%20Rota%20dos%20Lagos&amp;query_place_id=ChIJSRgAlg-buQARRWRtG7Kmtts</t>
  </si>
  <si>
    <t>Di Fronte al Bosco</t>
  </si>
  <si>
    <t>R. Vicente da Costa, 239</t>
  </si>
  <si>
    <t>http://linktr.ee/difrontealbosco</t>
  </si>
  <si>
    <t>+55 27 99757-4050</t>
  </si>
  <si>
    <t>https://www.google.com/maps/search/?api=1&amp;query=Di%20Fronte%20al%20Bosco&amp;query_place_id=ChIJI3RXsFiDtwARy390oBBnZm4</t>
  </si>
  <si>
    <t>Flat Metropolis by Easy Home</t>
  </si>
  <si>
    <t>R. Estado de Israel, 203</t>
  </si>
  <si>
    <t>http://www.easyhomepe.com.br/</t>
  </si>
  <si>
    <t>+55 81 99452-0680</t>
  </si>
  <si>
    <t>https://www.google.com/maps/search/?api=1&amp;query=Flat%20Metropolis%20by%20Easy%20Home&amp;query_place_id=ChIJ-_LbWMUYqwcRERgNBhjrfU4</t>
  </si>
  <si>
    <t>Flats Oliveira</t>
  </si>
  <si>
    <t>R. José Gabriel, 34</t>
  </si>
  <si>
    <t>+55 61 99558-5027</t>
  </si>
  <si>
    <t>https://www.google.com/maps/search/?api=1&amp;query=Flats%20Oliveira&amp;query_place_id=ChIJYbQmzSBrXJMRMNNNCgMZjc0</t>
  </si>
  <si>
    <t>Hostel estação do mar</t>
  </si>
  <si>
    <t>R. Pescador Epitacio Arcebispo Chalaça, 306</t>
  </si>
  <si>
    <t>https://wa.me/5581986744914</t>
  </si>
  <si>
    <t>+55 81 98674-4914</t>
  </si>
  <si>
    <t>https://www.google.com/maps/search/?api=1&amp;query=Hostel%20esta%C3%A7%C3%A3o%20do%20mar&amp;query_place_id=ChIJrTJnVgCRqgcRYlI4EFxzDwU</t>
  </si>
  <si>
    <t>Hotel Dormitório Esperança</t>
  </si>
  <si>
    <t>Av. Quinze de Novembro, 962</t>
  </si>
  <si>
    <t>Ouro Preto do Oeste</t>
  </si>
  <si>
    <t>+55 69 99222-1152</t>
  </si>
  <si>
    <t>https://www.google.com/maps/search/?api=1&amp;query=Hotel%20Dormit%C3%B3rio%20Esperan%C3%A7a&amp;query_place_id=ChIJO0RaWtF9yZMRVsHn4q2PnMQ</t>
  </si>
  <si>
    <t>Hotel em Timbó Grande - Hotel LT</t>
  </si>
  <si>
    <t>Av. Antônio Furtado, 286</t>
  </si>
  <si>
    <t>Timbó Grande</t>
  </si>
  <si>
    <t>https://www.booking.com/hotel/br/em-timbo-grande.pt-br.html</t>
  </si>
  <si>
    <t>+55 49 98417-5839</t>
  </si>
  <si>
    <t>https://www.google.com/maps/search/?api=1&amp;query=Hotel%20em%20Timb%C3%B3%20Grande%20-%20Hotel%20LT&amp;query_place_id=ChIJP2vEzIEp55QRX9AoCslBk1E</t>
  </si>
  <si>
    <t>Hotel Fazenda Pedra Azul</t>
  </si>
  <si>
    <t>Rodovia BR 262, Km 72</t>
  </si>
  <si>
    <t>+55 22 99895-0120</t>
  </si>
  <si>
    <t>https://www.google.com/maps/search/?api=1&amp;query=Hotel%20Fazenda%20Pedra%20Azul&amp;query_place_id=ChIJ_cSoQl28uQAR1-7wqoDfpHM</t>
  </si>
  <si>
    <t>Hotel Paraíso Verde</t>
  </si>
  <si>
    <t>9WHX+VW</t>
  </si>
  <si>
    <t>https://www.google.com/maps/search/?api=1&amp;query=Hotel%20Para%C3%ADso%20Verde&amp;query_place_id=ChIJb7lcUgDd_5IRx3Zna-vBw0I</t>
  </si>
  <si>
    <t>Mangueirosa Hostel</t>
  </si>
  <si>
    <t>Av. Gov. José Malcher, 1514</t>
  </si>
  <si>
    <t>https://encurta.ae/ReservasManguirosaHostel?fbclid=PAQ0xDSwMO-XxleHRuA2FlbQIxMQABpz0W1TCvfmcPYGvXr29YkgCgtH88trE0R1BxvN1fEiq549nI65TNxU8tbImd_aem_v_iA9qo9UoVxiNQCpSZsug</t>
  </si>
  <si>
    <t>https://www.google.com/maps/search/?api=1&amp;query=Mangueirosa%20Hostel&amp;query_place_id=ChIJU4Bff3SPpJIRqKNUrnQlSbw</t>
  </si>
  <si>
    <t>Portal do sol</t>
  </si>
  <si>
    <t>Das Dunas Av, s/n</t>
  </si>
  <si>
    <t>+55 85 99760-6191</t>
  </si>
  <si>
    <t>https://www.google.com/maps/search/?api=1&amp;query=Portal%20do%20sol&amp;query_place_id=ChIJsXCBBABLuAcREJYpaVfl-3E</t>
  </si>
  <si>
    <t>Pousada CCPC</t>
  </si>
  <si>
    <t>http://www.pousadaccpc.com.br/</t>
  </si>
  <si>
    <t>+55 91 98476-8176</t>
  </si>
  <si>
    <t>https://www.google.com/maps/search/?api=1&amp;query=Pousada%20CCPC&amp;query_place_id=ChIJjWptXQBxpJIRdbQETmAGdyQ</t>
  </si>
  <si>
    <t>Pousada do Jabá</t>
  </si>
  <si>
    <t>https://www.google.com/maps/search/?api=1&amp;query=Pousada%20do%20Jab%C3%A1&amp;query_place_id=ChIJpTnBJwBhygARcH72l2LrkAY</t>
  </si>
  <si>
    <t>Pousada Matú</t>
  </si>
  <si>
    <t>WQFV+2W</t>
  </si>
  <si>
    <t>Guaíra</t>
  </si>
  <si>
    <t>+55 44 2003-6588</t>
  </si>
  <si>
    <t>https://www.google.com/maps/search/?api=1&amp;query=Pousada%20Mat%C3%BA&amp;query_place_id=ChIJH6ZoNwCv9JQRJ9a32YpFrO0</t>
  </si>
  <si>
    <t>Serrambi Beach Exclusive</t>
  </si>
  <si>
    <t>Av. Coqueiro, 911</t>
  </si>
  <si>
    <t>https://pernambucoconstrutora.com.br/</t>
  </si>
  <si>
    <t>+55 81 3125-6464</t>
  </si>
  <si>
    <t>https://www.google.com/maps/search/?api=1&amp;query=Serrambi%20Beach%20Exclusive&amp;query_place_id=ChIJIaVGsmqRqgcRtKZUQlKGxMw</t>
  </si>
  <si>
    <t>Guianna Hostel - São Jorge</t>
  </si>
  <si>
    <t>Chapada dos Veadeiros</t>
  </si>
  <si>
    <t>https://www.google.com/maps/search/?api=1&amp;query=Guianna%20Hostel%20-%20S%C3%A3o%20Jorge&amp;query_place_id=ChIJGXC9sGgLRZMRC0T3ouUW2zo</t>
  </si>
  <si>
    <t>Show na piscina</t>
  </si>
  <si>
    <t>Alameda Ceci, 100</t>
  </si>
  <si>
    <t>+55 91 98143-7061</t>
  </si>
  <si>
    <t>https://www.google.com/maps/search/?api=1&amp;query=Show%20na%20piscina&amp;query_place_id=ChIJESTifAEVpJIR176_yXea9iQ</t>
  </si>
  <si>
    <t>Tecla Residence</t>
  </si>
  <si>
    <t>Av. Protásio Alves, 556</t>
  </si>
  <si>
    <t>+55 51 3333-3005</t>
  </si>
  <si>
    <t>https://www.google.com/maps/search/?api=1&amp;query=Tecla%20Residence&amp;query_place_id=ChIJ3VeLo0l4GZURjhmDpFwyU0Y</t>
  </si>
  <si>
    <t>Amiguinho Palace Hotel</t>
  </si>
  <si>
    <t>Av. Mal. Rondon, 159</t>
  </si>
  <si>
    <t>+55 69 3221-1742</t>
  </si>
  <si>
    <t>https://www.google.com/maps/search/?api=1&amp;query=Amiguinho%20Palace%20Hotel&amp;query_place_id=ChIJJ2XpHgWbyZMRZxNcfwlb7jU</t>
  </si>
  <si>
    <t>Hotel por temporada e Restaurante Aconchego</t>
  </si>
  <si>
    <t>+55 98 98812-7572</t>
  </si>
  <si>
    <t>https://www.google.com/maps/search/?api=1&amp;query=Hotel%20por%20temporada%20e%20Restaurante%20Aconchego&amp;query_place_id=ChIJu-LNFlib9gcR5eBAcBraaf8</t>
  </si>
  <si>
    <t>Hostel do Binho</t>
  </si>
  <si>
    <t>R. Pescador Epitacio A Chalaca, 171</t>
  </si>
  <si>
    <t>https://www.booking.com/hotel/br/hostel-do-binho.pt-br.html?label=gen000nr-10Eh9hc3Npc3RhbnRfZ3Vlc3Rfbm90aWZpY2F0aW9uX21nKIICOOgHSC1YBGi4AogBAZgBM7gBBcgBBdgBA-gBAfgBAYgCAagCAbgCpqvw7wXAAgE;sid=f6751f45ea26404fa427d5546a76886f;dist=0;room1=A%2CA;sb_price_type=total;type=total&amp;</t>
  </si>
  <si>
    <t>+55 81 99489-5473</t>
  </si>
  <si>
    <t>https://www.google.com/maps/search/?api=1&amp;query=Hostel%20do%20Binho&amp;query_place_id=ChIJPVhIRHqRqgcRhgSt7JLWQbc</t>
  </si>
  <si>
    <t>Hotel Cantaria Praia Grande</t>
  </si>
  <si>
    <t>R. de Santaninha, 115</t>
  </si>
  <si>
    <t>+55 98 3221-8131</t>
  </si>
  <si>
    <t>https://www.google.com/maps/search/?api=1&amp;query=Hotel%20Cantaria%20Praia%20Grande&amp;query_place_id=ChIJEyeSY-WO9gcRQk0FmQvKgiQ</t>
  </si>
  <si>
    <t>R. Ten. Pinto Duarte, 64</t>
  </si>
  <si>
    <t>+55 42 3224-1162</t>
  </si>
  <si>
    <t>https://www.google.com/maps/search/?api=1&amp;query=Hotel%20Santa%20Cruz&amp;query_place_id=ChIJNymQskca6JQR4uj5ak0KGZw</t>
  </si>
  <si>
    <t>Casa de Passagem Morada de Deus</t>
  </si>
  <si>
    <t>R. Guilherme da Mota Corrêa, 3381</t>
  </si>
  <si>
    <t>https://www.google.com/maps/search/?api=1&amp;query=Casa%20de%20Passagem%20Morada%20de%20Deus&amp;query_place_id=ChIJzcuKfeRF65QRy0MBEU78q2Y</t>
  </si>
  <si>
    <t>Pousada Flor do Cerrado</t>
  </si>
  <si>
    <t>R. Carvalho Ramos, 51</t>
  </si>
  <si>
    <t>+55 64 98141-8872</t>
  </si>
  <si>
    <t>https://www.google.com/maps/search/?api=1&amp;query=Pousada%20Flor%20do%20Cerrado&amp;query_place_id=ChIJ-Z0JjYVnppQROOy-yQrVMYs</t>
  </si>
  <si>
    <t>Pousada Novos Baianos</t>
  </si>
  <si>
    <t>Av. Beira Mar, 6</t>
  </si>
  <si>
    <t>+55 91 98377-9618</t>
  </si>
  <si>
    <t>https://www.google.com/maps/search/?api=1&amp;query=Pousada%20Novos%20Baianos&amp;query_place_id=ChIJn-O89jgVpJIRxMTxj3BZy0Q</t>
  </si>
  <si>
    <t>Eco-Housing PUC/RS</t>
  </si>
  <si>
    <t>Av. Cubanos, 270</t>
  </si>
  <si>
    <t>http://eco-housing-puc-47-rs-br.book.direct/?utm_source=gmb</t>
  </si>
  <si>
    <t>+55 51 98212-1494</t>
  </si>
  <si>
    <t>https://www.google.com/maps/search/?api=1&amp;query=Eco-Housing%20PUC%2FRS&amp;query_place_id=ChIJ-1k-flidGZURcWEB5jTxYj0</t>
  </si>
  <si>
    <t>Flaviane Hotel</t>
  </si>
  <si>
    <t>centro nr 648 - Av. Bernardo Sayão</t>
  </si>
  <si>
    <t>+55 62 99213-8276</t>
  </si>
  <si>
    <t>https://www.google.com/maps/search/?api=1&amp;query=Flaviane%20Hotel&amp;query_place_id=ChIJa_3eulddQZMRUBMGDntheYI</t>
  </si>
  <si>
    <t>Hotel para Solteiros Rio Bahia</t>
  </si>
  <si>
    <t>Praça João Pessoa, 1</t>
  </si>
  <si>
    <t>+55 21 2232-9781</t>
  </si>
  <si>
    <t>https://www.google.com/maps/search/?api=1&amp;query=Hotel%20para%20Solteiros%20Rio%20Bahia&amp;query_place_id=ChIJrRTHkxx_mQARZ4Tvmtn9kb0</t>
  </si>
  <si>
    <t>Pousada Castro</t>
  </si>
  <si>
    <t>Av. Borba, 1144A</t>
  </si>
  <si>
    <t>+55 92 98465-3367</t>
  </si>
  <si>
    <t>https://www.google.com/maps/search/?api=1&amp;query=Pousada%20Castro&amp;query_place_id=ChIJX6KkqTMFbJIRhKNytt-9ZKY</t>
  </si>
  <si>
    <t>Arco Íris Guest House</t>
  </si>
  <si>
    <t>https://www.google.com/maps/search/?api=1&amp;query=Arco%20%C3%8Dris%20Guest%20House&amp;query_place_id=ChIJi1ly1B55GZUROsv4o2ks3iQ</t>
  </si>
  <si>
    <t>Diplomata Hotel</t>
  </si>
  <si>
    <t>R. Joaquim Sarmento, 20</t>
  </si>
  <si>
    <t>+55 92 3633-6030</t>
  </si>
  <si>
    <t>https://www.google.com/maps/search/?api=1&amp;query=Diplomata%20Hotel&amp;query_place_id=ChIJjeyXaX0FbJIR1sMlc7CwDTg</t>
  </si>
  <si>
    <t>Hotel da umbelina</t>
  </si>
  <si>
    <t>R. dos Professores, 138-234</t>
  </si>
  <si>
    <t>+55 62 99687-3950</t>
  </si>
  <si>
    <t>https://www.google.com/maps/search/?api=1&amp;query=Hotel%20da%20umbelina&amp;query_place_id=ChIJg9jeOn2zTpMRp_nSs49EY08</t>
  </si>
  <si>
    <t>Residencial Quintana</t>
  </si>
  <si>
    <t>R. Mal. Floriano Peixoto, 631</t>
  </si>
  <si>
    <t>https://www.google.com/maps/search/?api=1&amp;query=Residencial%20Quintana&amp;query_place_id=ChIJBwqlEAR5GZUR2xndKk8WEig</t>
  </si>
  <si>
    <t>Studio A - Pousada Hotel</t>
  </si>
  <si>
    <t>Av. dos Africanos, 100</t>
  </si>
  <si>
    <t>https://www.google.com/maps/search/?api=1&amp;query=Studio%20A%20-%20Pousada%20Hotel&amp;query_place_id=ChIJCT1j0uCP9gcRmVASWIoLrNQ</t>
  </si>
  <si>
    <t>Um hostel pousada wandervane o sampaio</t>
  </si>
  <si>
    <t>Av. Anacleto Bueno de Camargo, 1322</t>
  </si>
  <si>
    <t>Ventania</t>
  </si>
  <si>
    <t>+55 42 99829-1110</t>
  </si>
  <si>
    <t>https://www.google.com/maps/search/?api=1&amp;query=Um%20hostel%20pousada%20wandervane%20o%20sampaio&amp;query_place_id=ChIJlVekwT7u6ZQRZds2c0JIgmk</t>
  </si>
  <si>
    <t>Chalé Flowres</t>
  </si>
  <si>
    <t>Rod. Br 259, S/n, Km 46 , Trevo</t>
  </si>
  <si>
    <t>+55 27 3722-2395</t>
  </si>
  <si>
    <t>https://www.google.com/maps/search/?api=1&amp;query=Chal%C3%A9%20Flowres&amp;query_place_id=ChIJjQMXaG-ptwARomXDo-bBZcw</t>
  </si>
  <si>
    <t>Hostel Malibú</t>
  </si>
  <si>
    <t>R. Jussara Mendes, 10</t>
  </si>
  <si>
    <t>+55 81 98926-2003</t>
  </si>
  <si>
    <t>https://www.google.com/maps/search/?api=1&amp;query=Hostel%20Malib%C3%BA&amp;query_place_id=ChIJa9m4TzqTqgcRigyHRmtywms</t>
  </si>
  <si>
    <t>Pousada Fênix</t>
  </si>
  <si>
    <t>Rua Gabriel Soares, 53</t>
  </si>
  <si>
    <t>+55 71 3021-1776</t>
  </si>
  <si>
    <t>https://www.google.com/maps/search/?api=1&amp;query=Pousada%20F%C3%AAnix&amp;query_place_id=ChIJwS6vSIwEFgcRRFUY2UUYQWU</t>
  </si>
  <si>
    <t>Pousada San Diego</t>
  </si>
  <si>
    <t>R. Sena Madureira, 781</t>
  </si>
  <si>
    <t>+55 85 3254-7326</t>
  </si>
  <si>
    <t>https://www.google.com/maps/search/?api=1&amp;query=Pousada%20San%20Diego&amp;query_place_id=ChIJoUAqwlJIxwcRO35uVR_H8tg</t>
  </si>
  <si>
    <t>Praia Do Rio Negro</t>
  </si>
  <si>
    <t>Av. Coronel Teixeira, 1320</t>
  </si>
  <si>
    <t>https://www.google.com/maps/search/?api=1&amp;query=Praia%20Do%20Rio%20Negro&amp;query_place_id=ChIJ0619jXoRbJIRyWKLYdiw5BE</t>
  </si>
  <si>
    <t>Praia Sul</t>
  </si>
  <si>
    <t>Av. Cruz Cabugá, 245</t>
  </si>
  <si>
    <t>https://www.google.com/maps/search/?api=1&amp;query=Praia%20Sul&amp;query_place_id=ChIJYXR2JY4YqwcRc8GFbql5Hrk</t>
  </si>
  <si>
    <t>Residencial Maria Aragão</t>
  </si>
  <si>
    <t>R. da Vitória, 155-23</t>
  </si>
  <si>
    <t>https://www.google.com/maps/search/?api=1&amp;query=Residencial%20Maria%20Arag%C3%A3o&amp;query_place_id=ChIJgRXonhib9gcRyb0BQ3R6sZI</t>
  </si>
  <si>
    <t>Atual Ônix Pousada</t>
  </si>
  <si>
    <t>Rua das Caravelas, 106 B - Jardim São Cristóvão</t>
  </si>
  <si>
    <t>+55 98 99601-2005</t>
  </si>
  <si>
    <t>https://www.google.com/maps/search/?api=1&amp;query=Atual%20%C3%94nix%20Pousada&amp;query_place_id=ChIJdcZn1s6C9gcR30d5HZFip2k</t>
  </si>
  <si>
    <t>Hotel Jacarandá</t>
  </si>
  <si>
    <t>Av. Bispo de Maura, Qd 33 Lt 08</t>
  </si>
  <si>
    <t>http://www.hoteljacaranda.com.br/</t>
  </si>
  <si>
    <t>+55 64 3737-1270</t>
  </si>
  <si>
    <t>https://www.google.com/maps/search/?api=1&amp;query=Hotel%20Jacarand%C3%A1&amp;query_place_id=ChIJmTSoXJi_oZQRfMErpAvfDa4</t>
  </si>
  <si>
    <t>Sitio Bela Vista</t>
  </si>
  <si>
    <t>Ribeirão Capixaba, Aracê</t>
  </si>
  <si>
    <t>+55 27 99909-1289</t>
  </si>
  <si>
    <t>https://www.google.com/maps/search/?api=1&amp;query=Sitio%20Bela%20Vista&amp;query_place_id=ChIJu-8fAEa9uQARl-MPEapwzZM</t>
  </si>
  <si>
    <t>R. Tietê, 21</t>
  </si>
  <si>
    <t>https://www.google.com/maps/search/?api=1&amp;query=Cachoeiro%20de%20Itapemirim&amp;query_place_id=ChIJETdrVeJDuQARlYJyF5KRgNs</t>
  </si>
  <si>
    <t>Centro de Formação Hoteleira I</t>
  </si>
  <si>
    <t>R. José de Alençar, 15</t>
  </si>
  <si>
    <t>https://www.google.com/maps/search/?api=1&amp;query=Centro%20de%20Forma%C3%A7%C3%A3o%20Hoteleira%20I&amp;query_place_id=ChIJi5GQ7wYQFgcRzpKjvt8DZak</t>
  </si>
  <si>
    <t>Hostel e Pousada Vila de Maracaípe</t>
  </si>
  <si>
    <t>R, R. Esperança</t>
  </si>
  <si>
    <t>https://admin.booking.com/hotel/hoteladmin/extranet_ng/manage/transportation.html?hotel_id=4217828&amp;lang=xb&amp;ses=f425ba10dac9a717a4e94c01a12f94cb</t>
  </si>
  <si>
    <t>+55 81 98805-4411</t>
  </si>
  <si>
    <t>https://www.google.com/maps/search/?api=1&amp;query=Hostel%20e%20Pousada%20Vila%20de%20Maraca%C3%ADpe&amp;query_place_id=ChIJ81ZKTSaSqgcR9T-Y6Ry7xZ8</t>
  </si>
  <si>
    <t>Hotel Cisco No JARDIM DO OURO</t>
  </si>
  <si>
    <t>https://www.google.com/maps/search/?api=1&amp;query=Hotel%20Cisco%20No%20JARDIM%20DO%20OURO&amp;query_place_id=ChIJxUk03sUWWJIRVG1-uJhvZP4</t>
  </si>
  <si>
    <t>Hotel Solimoes Turismo</t>
  </si>
  <si>
    <t>R. Saldanha Marinho, 437</t>
  </si>
  <si>
    <t>+55 92 3633-1033</t>
  </si>
  <si>
    <t>https://www.google.com/maps/search/?api=1&amp;query=Hotel%20Solimoes%20Turismo&amp;query_place_id=ChIJU3iswX0FbJIRebSmkO8R0II</t>
  </si>
  <si>
    <t>Hotel Viajantes</t>
  </si>
  <si>
    <t>R. Heitor de Almeida</t>
  </si>
  <si>
    <t>+55 98 98844-4272</t>
  </si>
  <si>
    <t>https://www.google.com/maps/search/?api=1&amp;query=Hotel%20Viajantes&amp;query_place_id=ChIJ9YmAdsmP9gcRqWGsjdwhFI8</t>
  </si>
  <si>
    <t>Lord Hostel Salvador</t>
  </si>
  <si>
    <t>R. Lord Cochrane, 148</t>
  </si>
  <si>
    <t>+55 71 98241-7535</t>
  </si>
  <si>
    <t>https://www.google.com/maps/search/?api=1&amp;query=Lord%20Hostel%20Salvador&amp;query_place_id=ChIJzRs_ZUwDFgcRFqOpAwI__LQ</t>
  </si>
  <si>
    <t>Pelotas Hotel</t>
  </si>
  <si>
    <t>R. Jabatiteua, 591</t>
  </si>
  <si>
    <t>https://www.google.com/maps/search/?api=1&amp;query=Pelotas%20Hotel&amp;query_place_id=ChIJ1Y5hN0GMpJIRlmVgy_6lxBo</t>
  </si>
  <si>
    <t>Pousada Araras</t>
  </si>
  <si>
    <t>Av. Contorno Sul, 53</t>
  </si>
  <si>
    <t>https://www.google.com/maps/search/?api=1&amp;query=Pousada%20Araras&amp;query_place_id=ChIJbxDMUvyQ9gcR6aOddRALfJs</t>
  </si>
  <si>
    <t>Pousada Baliero</t>
  </si>
  <si>
    <t>+55 91 98567-2437</t>
  </si>
  <si>
    <t>https://www.google.com/maps/search/?api=1&amp;query=Pousada%20Baliero&amp;query_place_id=ChIJ7xHHvLTDn5IRA4z5NgWuNc4</t>
  </si>
  <si>
    <t>Pousada D´Alamedas</t>
  </si>
  <si>
    <t>Rua Dr. Luiz Correia de Oliveira, 215</t>
  </si>
  <si>
    <t>+55 81 3032-1413</t>
  </si>
  <si>
    <t>https://www.google.com/maps/search/?api=1&amp;query=Pousada%20D%C2%B4Alamedas&amp;query_place_id=ChIJ38ttCDYeqwcRqbO2S2pO4PY</t>
  </si>
  <si>
    <t>Pousada Ype</t>
  </si>
  <si>
    <t>Av. Rio Branco, 430-484</t>
  </si>
  <si>
    <t>Acreúna</t>
  </si>
  <si>
    <t>https://www.google.com/maps/search/?api=1&amp;query=Pousada%20Ype&amp;query_place_id=ChIJ4Ueb4DhCYJMR-Qn9MMBu02I</t>
  </si>
  <si>
    <t>Casa de Marluce</t>
  </si>
  <si>
    <t>R. das Figueiras, quadra 22 - casa 10</t>
  </si>
  <si>
    <t>https://www.google.com/maps/search/?api=1&amp;query=Casa%20de%20Marluce&amp;query_place_id=ChIJ0cdTqZGO9gcR5PTmKxMkr48</t>
  </si>
  <si>
    <t>Casa do Fábio e Deuselia</t>
  </si>
  <si>
    <t>Flores de Goiás</t>
  </si>
  <si>
    <t>https://www.google.com/maps/search/?api=1&amp;query=Casa%20do%20F%C3%A1bio%20e%20Deuselia&amp;query_place_id=ChIJL5AeF3OlT5MR0AyJ7VHMtkI</t>
  </si>
  <si>
    <t>Hostel Casa Por Do Sol</t>
  </si>
  <si>
    <t>Av. Protásio Alves, 3150</t>
  </si>
  <si>
    <t>+55 51 99263-9707</t>
  </si>
  <si>
    <t>https://www.google.com/maps/search/?api=1&amp;query=Hostel%20Casa%20Por%20Do%20Sol&amp;query_place_id=ChIJTTivkop3GZURPcKbnKEZlSk</t>
  </si>
  <si>
    <t>Hostel Helen</t>
  </si>
  <si>
    <t>Av. Dom Manuel, 254</t>
  </si>
  <si>
    <t>+55 85 3251-1888</t>
  </si>
  <si>
    <t>https://www.google.com/maps/search/?api=1&amp;query=Hostel%20Helen&amp;query_place_id=ChIJmQ3FmlFIxwcRXL2px2vE6BQ</t>
  </si>
  <si>
    <t>Hotel Bom Sossego</t>
  </si>
  <si>
    <t>Av. Cascavel</t>
  </si>
  <si>
    <t>https://www.google.com/maps/search/?api=1&amp;query=Hotel%20Bom%20Sossego&amp;query_place_id=ChIJYxj0RMcfX5IR330w3PcjIgo</t>
  </si>
  <si>
    <t>Hotel Maria do vasco</t>
  </si>
  <si>
    <t>https://www.google.com/maps/search/?api=1&amp;query=Hotel%20Maria%20do%20vasco&amp;query_place_id=ChIJQyY__CMpWJIR6zALiZj8opo</t>
  </si>
  <si>
    <t>Hotel Martins</t>
  </si>
  <si>
    <t>Praça Antonio Dias Agibert, 3</t>
  </si>
  <si>
    <t>Adrianópolis</t>
  </si>
  <si>
    <t>+55 36781501</t>
  </si>
  <si>
    <t>https://www.google.com/maps/search/?api=1&amp;query=Hotel%20Martins&amp;query_place_id=ChIJW3wmCAVBw5QRMeh48zjS6aQ</t>
  </si>
  <si>
    <t>MC Flats</t>
  </si>
  <si>
    <t>Av. Pres. Antônio Carlos, 54 - Sala 1102</t>
  </si>
  <si>
    <t>https://www.mcflats.com.br/</t>
  </si>
  <si>
    <t>+55 21 2523-5959</t>
  </si>
  <si>
    <t>https://www.google.com/maps/search/?api=1&amp;query=MC%20Flats&amp;query_place_id=ChIJXQ1jW96BmQARKYDVdvFFLSw</t>
  </si>
  <si>
    <t>Pousada Chalés do Mazinho</t>
  </si>
  <si>
    <t>R. Santa Catarina, 992a</t>
  </si>
  <si>
    <t>+55 47 99922-7004</t>
  </si>
  <si>
    <t>https://www.google.com/maps/search/?api=1&amp;query=Pousada%20Chal%C3%A9s%20do%20Mazinho&amp;query_place_id=ChIJcTZdubZF2ZQR3soLwrLQJAU</t>
  </si>
  <si>
    <t>Pousada Venuta Cohajap suítes próximo a Havan e praias</t>
  </si>
  <si>
    <t>R. 11, 28</t>
  </si>
  <si>
    <t>https://www.booking.com/Pulse-4eJJsy</t>
  </si>
  <si>
    <t>https://www.google.com/maps/search/?api=1&amp;query=Pousada%20Venuta%20Cohajap%20su%C3%ADtes%20pr%C3%B3ximo%20a%20Havan%20e%20praias&amp;query_place_id=ChIJvwdvpluT9gcRm9L4vtsHxXI</t>
  </si>
  <si>
    <t>Resort Termas São João</t>
  </si>
  <si>
    <t>Rua Jose Raimundo Klein</t>
  </si>
  <si>
    <t>São João do Oeste</t>
  </si>
  <si>
    <t>https://www.termassaojoao.com.br/</t>
  </si>
  <si>
    <t>https://www.google.com/maps/search/?api=1&amp;query=Resort%20Termas%20S%C3%A3o%20Jo%C3%A3o&amp;query_place_id=ChIJX4Zpetax-5QROduD4YYu9Ng</t>
  </si>
  <si>
    <t>Apto centro Porto de Galinhas</t>
  </si>
  <si>
    <t>25 Praça Vinte Apto</t>
  </si>
  <si>
    <t>+55 81 98906-3818</t>
  </si>
  <si>
    <t>https://www.google.com/maps/search/?api=1&amp;query=Apto%20centro%20Porto%20de%20Galinhas&amp;query_place_id=ChIJk3-DyieSqgcRWatgRtPsylk</t>
  </si>
  <si>
    <t>Bonito É Ser Feliz</t>
  </si>
  <si>
    <t>Rua Walfrido de Medeiros, 122</t>
  </si>
  <si>
    <t>http://booking.com/</t>
  </si>
  <si>
    <t>+55 81 99596-4689</t>
  </si>
  <si>
    <t>https://www.google.com/maps/search/?api=1&amp;query=Bonito%20%C3%89%20Ser%20Feliz&amp;query_place_id=ChIJzwE15T4ZqwcRt-ov8yFI5Dg</t>
  </si>
  <si>
    <t>Cariacica ES</t>
  </si>
  <si>
    <t>R. Duque de Caxias, 133</t>
  </si>
  <si>
    <t>https://www.cariacica.es.gov.br/</t>
  </si>
  <si>
    <t>https://www.google.com/maps/search/?api=1&amp;query=Cariacica%20ES&amp;query_place_id=ChIJbwaFRQA7uAARe-U6YP4yL-A</t>
  </si>
  <si>
    <t>F</t>
  </si>
  <si>
    <t>R. Rio Tapajos, 36</t>
  </si>
  <si>
    <t>+55 91 99220-1671</t>
  </si>
  <si>
    <t>https://www.google.com/maps/search/?api=1&amp;query=F&amp;query_place_id=ChIJoSbaVGOJpJIRNAW1tlaUIco</t>
  </si>
  <si>
    <t>Hotel Pousada Recanto do Sol</t>
  </si>
  <si>
    <t>R. das Oliveiras, 10</t>
  </si>
  <si>
    <t>+55 81 98944-1508</t>
  </si>
  <si>
    <t>https://www.google.com/maps/search/?api=1&amp;query=Hotel%20Pousada%20Recanto%20do%20Sol&amp;query_place_id=ChIJ97f-5-hdqwcRezMlzUTThWQ</t>
  </si>
  <si>
    <t>Plaza Hotel</t>
  </si>
  <si>
    <t>https://www.google.com/maps/search/?api=1&amp;query=Plaza%20Hotel&amp;query_place_id=ChIJJbo1LlR_oQcRuguzos2t3VU</t>
  </si>
  <si>
    <t>Pousada Beija Flor</t>
  </si>
  <si>
    <t>AP-070, 114</t>
  </si>
  <si>
    <t>+55 96 99901-3746</t>
  </si>
  <si>
    <t>https://www.google.com/maps/search/?api=1&amp;query=Pousada%20Beija%20Flor&amp;query_place_id=ChIJBZ3freEnYY0Ru318Dw5QzgI</t>
  </si>
  <si>
    <t>Pousada De São Gabriel</t>
  </si>
  <si>
    <t>R. dos Bandeirantes, 39-53</t>
  </si>
  <si>
    <t>https://www.google.com/maps/search/?api=1&amp;query=Pousada%20De%20S%C3%A3o%20Gabriel&amp;query_place_id=ChIJkaggEcAFFgcRH45bEq9yxcc</t>
  </si>
  <si>
    <t>Pousada Pallace</t>
  </si>
  <si>
    <t>Rod. Transamazônica</t>
  </si>
  <si>
    <t>+55 91 99116-4243</t>
  </si>
  <si>
    <t>https://www.google.com/maps/search/?api=1&amp;query=Pousada%20Pallace&amp;query_place_id=ChIJ67IJ30YplZIRJAtE1agbVYU</t>
  </si>
  <si>
    <t>SOLAR FONTELES HOSPEDARIA</t>
  </si>
  <si>
    <t>Av. Camilo Salgado</t>
  </si>
  <si>
    <t>+55 91 98067-9698</t>
  </si>
  <si>
    <t>https://www.google.com/maps/search/?api=1&amp;query=SOLAR%20FONTELES%20HOSPEDARIA&amp;query_place_id=ChIJLaDgfs1fpJIReaLqqyN-_zE</t>
  </si>
  <si>
    <t>Braz antonio lofego</t>
  </si>
  <si>
    <t>https://www.google.com/maps/search/?api=1&amp;query=Braz%20antonio%20lofego&amp;query_place_id=ChIJ49DqS-hDuQAR4yODuhLIhu0</t>
  </si>
  <si>
    <t>Casa Azul Cavalcante - Casa Temporada</t>
  </si>
  <si>
    <t>R. Pedro Pinto, 116</t>
  </si>
  <si>
    <t>+55 62 99700-8723</t>
  </si>
  <si>
    <t>https://www.google.com/maps/search/?api=1&amp;query=Casa%20Azul%20Cavalcante%20-%20Casa%20Temporada&amp;query_place_id=ChIJ315IdLGKRZMR2iTLa3wG6HE</t>
  </si>
  <si>
    <t>Chácara Bela Vista</t>
  </si>
  <si>
    <t>Tv. Bela Vista, 20</t>
  </si>
  <si>
    <t>https://sites.google.com/view/chacarabelavista/home</t>
  </si>
  <si>
    <t>+55 98 99104-5027</t>
  </si>
  <si>
    <t>https://www.google.com/maps/search/?api=1&amp;query=Ch%C3%A1cara%20Bela%20Vista&amp;query_place_id=ChIJ-fpQbgeJ9gcRSg3tuB6q6R0</t>
  </si>
  <si>
    <t>Condominio Fenix - kitnet</t>
  </si>
  <si>
    <t>+55 98 99633-5526</t>
  </si>
  <si>
    <t>https://www.google.com/maps/search/?api=1&amp;query=Condominio%20Fenix%20-%20kitnet&amp;query_place_id=ChIJ69OAAwmR9gcRoJBiSvintx0</t>
  </si>
  <si>
    <t>Estância Moraes</t>
  </si>
  <si>
    <t>Passagem Seis de Maio, 206</t>
  </si>
  <si>
    <t>https://www.google.com/maps/search/?api=1&amp;query=Est%C3%A2ncia%20Moraes&amp;query_place_id=ChIJJ2BZwqmLpJIRKhesUhe-dkI</t>
  </si>
  <si>
    <t>FAZENDA EM JACARECANGA</t>
  </si>
  <si>
    <t>https://www.google.com/maps/search/?api=1&amp;query=FAZENDA%20EM%20JACARECANGA&amp;query_place_id=ChIJDZ0WkfvjqpMRjsFFmjn6smo</t>
  </si>
  <si>
    <t>Host Poa</t>
  </si>
  <si>
    <t>R. Prof. Pedro Santa Helena, 430</t>
  </si>
  <si>
    <t>https://www.google.com/maps/search/?api=1&amp;query=Host%20Poa&amp;query_place_id=ChIJHV_ew613GZURqI1vi1vivfc</t>
  </si>
  <si>
    <t>Hostel Maiandeua</t>
  </si>
  <si>
    <t>al beira mar 9 a 40 metros do trapiche ilha de</t>
  </si>
  <si>
    <t>Maracanã</t>
  </si>
  <si>
    <t>https://www.booking.com/hotel/br/hostel-maiandeua.pt-br.html</t>
  </si>
  <si>
    <t>+55 91 98551-0260</t>
  </si>
  <si>
    <t>https://www.google.com/maps/search/?api=1&amp;query=Hostel%20Maiandeua&amp;query_place_id=ChIJn1LNFmglppIRupntnRKCKt0</t>
  </si>
  <si>
    <t>HOTEL VILA SUITES</t>
  </si>
  <si>
    <t>Avenida Geronimo Pimentel Qd. 234, Lote 23, CEP: 68447-000</t>
  </si>
  <si>
    <t>https://www.booking.com/Share-WSKtNL</t>
  </si>
  <si>
    <t>+55 91 98508-2106</t>
  </si>
  <si>
    <t>https://www.google.com/maps/search/?api=1&amp;query=HOTEL%20VILA%20SUITES&amp;query_place_id=ChIJITg7CaKdpJIRPlJH1_7SL6c</t>
  </si>
  <si>
    <t>Motel Afrodite</t>
  </si>
  <si>
    <t>R. do Mocambo, 242</t>
  </si>
  <si>
    <t>https://www.google.com/maps/search/?api=1&amp;query=Motel%20Afrodite&amp;query_place_id=ChIJyUwlhuOO9gcRvOL12CskDF8</t>
  </si>
  <si>
    <t>Pensão Da Tete</t>
  </si>
  <si>
    <t>R. Souza Lôbo, 521</t>
  </si>
  <si>
    <t>+55 21 96742-4268</t>
  </si>
  <si>
    <t>https://www.google.com/maps/search/?api=1&amp;query=Pens%C3%A3o%20Da%20Tete&amp;query_place_id=ChIJAQDF18B3GZURFELA555zQVk</t>
  </si>
  <si>
    <t>Pousada de mi</t>
  </si>
  <si>
    <t>Rua Tocantins canoas</t>
  </si>
  <si>
    <t>https://www.google.com/maps/search/?api=1&amp;query=Pousada%20de%20mi&amp;query_place_id=ChIJZ6Kbl8iTqgcRbjK1G4J8p6I</t>
  </si>
  <si>
    <t>Pousada Yara encanto da floresta Turismo de Base comunitária na Amazônia</t>
  </si>
  <si>
    <t>Margem esquerda do Rio Negro Reserva de desenvolvimento sustentável - RDS Puranga Conquista Pousada Yara Encanto da Floresta</t>
  </si>
  <si>
    <t>+55 92 98417-8840</t>
  </si>
  <si>
    <t>https://www.google.com/maps/search/?api=1&amp;query=Pousada%20Yara%20encanto%20da%20floresta%20Turismo%20de%20Base%20comunit%C3%A1ria%20na%20Amaz%C3%B4nia&amp;query_place_id=ChIJDzSnykJnbJIRc2FF1uMsvQM</t>
  </si>
  <si>
    <t>Suite com cozinha dentro de hotel - Seazone</t>
  </si>
  <si>
    <t>Av. dos Búzios, 1760</t>
  </si>
  <si>
    <t>https://suites-jurere.bedsandhotels.com/</t>
  </si>
  <si>
    <t>+55 48 3181-0447</t>
  </si>
  <si>
    <t>https://www.google.com/maps/search/?api=1&amp;query=Suite%20com%20cozinha%20dentro%20de%20hotel%20-%20Seazone&amp;query_place_id=ChIJAQAApF9EJ5URNmKvsZ82mqo</t>
  </si>
  <si>
    <t>Hostel pousada chalé colonial</t>
  </si>
  <si>
    <t>Largo Prof. Colares, 101</t>
  </si>
  <si>
    <t>+55 42 3229-0119</t>
  </si>
  <si>
    <t>https://www.google.com/maps/search/?api=1&amp;query=Hostel%20pousada%20chal%C3%A9%20colonial&amp;query_place_id=ChIJc6VAQP0b6JQRWvefSCCUsKU</t>
  </si>
  <si>
    <t>Pousada do mineiro</t>
  </si>
  <si>
    <t>GO-118, Km.84</t>
  </si>
  <si>
    <t>+55 61 99830-6518</t>
  </si>
  <si>
    <t>https://www.google.com/maps/search/?api=1&amp;query=Pousada%20do%20mineiro&amp;query_place_id=ChIJYXnJgRSvWpMRXbVb_RTdLkc</t>
  </si>
  <si>
    <t>Pousada e Residencial Santos</t>
  </si>
  <si>
    <t>Tv. Nossa Sra. do Perpétuo Socorro, 213</t>
  </si>
  <si>
    <t>+55 93 99213-1888</t>
  </si>
  <si>
    <t>https://www.google.com/maps/search/?api=1&amp;query=Pousada%20e%20Residencial%20Santos&amp;query_place_id=ChIJ8cbbDiE1Y5IRTMh_EUkvsFU</t>
  </si>
  <si>
    <t>Pousada Novo Oriente</t>
  </si>
  <si>
    <t>R. do Farol, Alameda Beira Mar, 19</t>
  </si>
  <si>
    <t>+55 91 98504-4168</t>
  </si>
  <si>
    <t>https://www.google.com/maps/search/?api=1&amp;query=Pousada%20Novo%20Oriente&amp;query_place_id=ChIJI2mTIQB7pJIRnltfs8PoXeE</t>
  </si>
  <si>
    <t>RANCHO ESPAÇO PORTAL DO SOL</t>
  </si>
  <si>
    <t>https://www.google.com/maps/search/?api=1&amp;query=RANCHO%20ESPA%C3%87O%20PORTAL%20DO%20SOL&amp;query_place_id=ChIJp1hMZBofYZMR1gWMYt8hufg</t>
  </si>
  <si>
    <t>Villa Boulevard 2335</t>
  </si>
  <si>
    <t>Av. Joaquim G Pinheiro, 2335</t>
  </si>
  <si>
    <t>https://www.booking.com/hotel/br/suite-aconchegante-manaus.pt-br.html?label=gen173nr-1BCAsoIEIZc3VpdGUtYWNvbmNoZWdhbnRlLW1hbmF1c0gzWARoIIgBAZgBLbgBGMgBDNgBAegBAYgCAagCBLgC7JrJvAbAAgHSAiRmMWE2MGRhNS00NTU0LTQxMGYtYTBlNC1mNWM4NDU4ODhhODTYAgXgAgE&amp;sid=49f5f7419cf39a59559cc58f2b38824c&amp;dist=0&amp;keep_landing=1&amp;sb_price_type=total&amp;type=total&amp;</t>
  </si>
  <si>
    <t>+55 92 98111-5266</t>
  </si>
  <si>
    <t>https://www.google.com/maps/search/?api=1&amp;query=Villa%20Boulevard%202335&amp;query_place_id=ChIJKzn4gbAFbJIRrB7NkX1lOP8</t>
  </si>
  <si>
    <t>Motel Cupido</t>
  </si>
  <si>
    <t>R. Trinta e Quatro, 24</t>
  </si>
  <si>
    <t>+55 98 3221-4431</t>
  </si>
  <si>
    <t>https://www.google.com/maps/search/?api=1&amp;query=Motel%20Cupido&amp;query_place_id=ChIJeVia_Q6P9gcRuhInc4GRZik</t>
  </si>
  <si>
    <t>Hotel P Solteiros J Silva</t>
  </si>
  <si>
    <t>R. Joaquim Silva, 93</t>
  </si>
  <si>
    <t>+55 21 2242-3462</t>
  </si>
  <si>
    <t>https://www.google.com/maps/search/?api=1&amp;query=Hotel%20P%20Solteiros%20J%20Silva&amp;query_place_id=ChIJucK1U2N_mQAR_Diw6203k24</t>
  </si>
  <si>
    <t>Estrada Coco - s/n kM 47, 5</t>
  </si>
  <si>
    <t>+55 71 99938-6294</t>
  </si>
  <si>
    <t>https://www.google.com/maps/search/?api=1&amp;query=Hotel%20Pousada&amp;query_place_id=ChIJZXLBYzoFFgcRlVJNjInL0HA</t>
  </si>
  <si>
    <t>Hotel Slaviero Porto Alegre</t>
  </si>
  <si>
    <t>R. Comendador Caminha, 42</t>
  </si>
  <si>
    <t>https://www.slavierohoteis.com.br/hoteis/slaviero-porto-alegre</t>
  </si>
  <si>
    <t>+55 51 3275-1555</t>
  </si>
  <si>
    <t>https://www.google.com/maps/search/?api=1&amp;query=Hotel%20Slaviero%20Porto%20Alegre&amp;query_place_id=ChIJTytGHsZ5GZURz4RGohtkoqQ</t>
  </si>
  <si>
    <t>A Casa da Roça</t>
  </si>
  <si>
    <t>Rua Viçosa</t>
  </si>
  <si>
    <t>+55 28 99982-8221</t>
  </si>
  <si>
    <t>https://www.google.com/maps/search/?api=1&amp;query=A%20Casa%20da%20Ro%C3%A7a&amp;query_place_id=ChIJ-7Qb6qAxuQAReeJPaIh1dMw</t>
  </si>
  <si>
    <t>Caminito Brasilia Hostel</t>
  </si>
  <si>
    <t>R. 18</t>
  </si>
  <si>
    <t>http://www.caminitobrasilia.com.br/</t>
  </si>
  <si>
    <t>+55 61 98136-9292</t>
  </si>
  <si>
    <t>https://www.google.com/maps/search/?api=1&amp;query=Caminito%20Brasilia%20Hostel&amp;query_place_id=ChIJUdlqQ4G9WZMR0MKSDjiIC34</t>
  </si>
  <si>
    <t>CANDEAL HOSTEL E SUÍTES</t>
  </si>
  <si>
    <t>EM FRENTE A PRACATUM ESCOLA DE MÚSICA E TECNOLOGIAS - 2A Tv. 18 de Agosto</t>
  </si>
  <si>
    <t>https://hostelsuites.tripcombined.com/</t>
  </si>
  <si>
    <t>+55 95 5158-3801</t>
  </si>
  <si>
    <t>https://www.google.com/maps/search/?api=1&amp;query=CANDEAL%20HOSTEL%20E%20SU%C3%8DTES&amp;query_place_id=ChIJaTdttE0bFgcR8-uFISGxgVA</t>
  </si>
  <si>
    <t>Casa Hostel Essenzadidonna</t>
  </si>
  <si>
    <t>Rua 45, 2 - Quadra 60 casa 12</t>
  </si>
  <si>
    <t>http://instagram.com/casahostel_essenzadidonna_</t>
  </si>
  <si>
    <t>+55 98 98813-9382</t>
  </si>
  <si>
    <t>https://www.google.com/maps/search/?api=1&amp;query=Casa%20Hostel%20Essenzadidonna&amp;query_place_id=ChIJq7qi5G6b9gcRSllP4wUEhnA</t>
  </si>
  <si>
    <t>Casa Recanto Mirante</t>
  </si>
  <si>
    <t>R. Alagoas</t>
  </si>
  <si>
    <t>https://instagram.com/casa_recantomirante?igshid=NTdlMDg3MTY=</t>
  </si>
  <si>
    <t>https://www.google.com/maps/search/?api=1&amp;query=Casa%20Recanto%20Mirante&amp;query_place_id=ChIJoSdF17rntwARtUasZSx1eDo</t>
  </si>
  <si>
    <t>Casas Vale do Aracê</t>
  </si>
  <si>
    <t>BR-262, km 87</t>
  </si>
  <si>
    <t>+55 27 99877-0146</t>
  </si>
  <si>
    <t>https://www.google.com/maps/search/?api=1&amp;query=Casas%20Vale%20do%20Arac%C3%AA&amp;query_place_id=ChIJ_TeXcviXuQARBRCK-M43yGI</t>
  </si>
  <si>
    <t>Chácara Maison</t>
  </si>
  <si>
    <t>R. das Plantas, 01</t>
  </si>
  <si>
    <t>+55 98 98565-5326</t>
  </si>
  <si>
    <t>https://www.google.com/maps/search/?api=1&amp;query=Ch%C3%A1cara%20Maison&amp;query_place_id=ChIJxY0iWEeb9gcRcI3RIG-UH_E</t>
  </si>
  <si>
    <t>Flor de Aruanda Hostel</t>
  </si>
  <si>
    <t>Praia de - Av. Josefa Ana da Conceição, 224</t>
  </si>
  <si>
    <t>+55 81 98288-2827</t>
  </si>
  <si>
    <t>https://www.google.com/maps/search/?api=1&amp;query=Flor%20de%20Aruanda%20Hostel&amp;query_place_id=ChIJ9THBldPvqgcRmpvjTxBVkXM</t>
  </si>
  <si>
    <t>Girassol Hospedaria</t>
  </si>
  <si>
    <t>R. Rio Preto, Q. 55 - Lt 03</t>
  </si>
  <si>
    <t>Colinas do Sul</t>
  </si>
  <si>
    <t>+55 62 99612-0182</t>
  </si>
  <si>
    <t>https://www.google.com/maps/search/?api=1&amp;query=Girassol%20Hospedaria&amp;query_place_id=ChIJV-GbrQ2rRZMRF-c4yhC2CWc</t>
  </si>
  <si>
    <t>Guest House &amp; Art Gallery</t>
  </si>
  <si>
    <t>Rua 27 de Janeiro, 133</t>
  </si>
  <si>
    <t>+55 21 99247-1920</t>
  </si>
  <si>
    <t>https://www.google.com/maps/search/?api=1&amp;query=Guest%20House%20%26%20Art%20Gallery&amp;query_place_id=ChIJ__87sqQiqwcRa4AwA4GXbbc</t>
  </si>
  <si>
    <t>Hostel Kariri</t>
  </si>
  <si>
    <t>R. Orlando Silva, 49</t>
  </si>
  <si>
    <t>https://www.google.com/maps/search/?api=1&amp;query=Hostel%20Kariri&amp;query_place_id=ChIJcVElBACFoQcRuEDotPsNFBU</t>
  </si>
  <si>
    <t>Hostel Lina</t>
  </si>
  <si>
    <t>R. Iguaçu, 70</t>
  </si>
  <si>
    <t>+55 41 99811-8087</t>
  </si>
  <si>
    <t>https://www.google.com/maps/search/?api=1&amp;query=Hostel%20Lina&amp;query_place_id=ChIJncs3nEHu25QRmt4kcj6xWOA</t>
  </si>
  <si>
    <t>Hostel Quintal da Terra</t>
  </si>
  <si>
    <t>R. Atlântica, 50</t>
  </si>
  <si>
    <t>https://www.instagram.com/hostelquintaldaterra</t>
  </si>
  <si>
    <t>+55 81 99658-9898</t>
  </si>
  <si>
    <t>https://www.google.com/maps/search/?api=1&amp;query=Hostel%20Quintal%20da%20Terra&amp;query_place_id=ChIJxyofcV8RqwcR2VhlIRA2mGo</t>
  </si>
  <si>
    <t>Hostel Tao do Cerrado</t>
  </si>
  <si>
    <t>R. das Quaresmeiras, 2</t>
  </si>
  <si>
    <t>https://www.facebook.com/Hostel-Tao-do-cerrado-107679881688513</t>
  </si>
  <si>
    <t>+55 62 99642-8081</t>
  </si>
  <si>
    <t>https://www.google.com/maps/search/?api=1&amp;query=Hostel%20Tao%20do%20Cerrado&amp;query_place_id=ChIJm8lm4jN_RZMRAN23qaBC6uQ</t>
  </si>
  <si>
    <t>Hotel fasano</t>
  </si>
  <si>
    <t>Av. Alm. Barroso, 472</t>
  </si>
  <si>
    <t>https://www.google.com/maps/search/?api=1&amp;query=Hotel%20fasano&amp;query_place_id=ChIJL7XmawCBmQARB2CT-zTqNCU</t>
  </si>
  <si>
    <t>HOTEL SOUSA</t>
  </si>
  <si>
    <t>Av. Macabeus, 449</t>
  </si>
  <si>
    <t>Amorinópolis</t>
  </si>
  <si>
    <t>+55 64 98119-1916</t>
  </si>
  <si>
    <t>https://www.google.com/maps/search/?api=1&amp;query=HOTEL%20SOUSA&amp;query_place_id=ChIJNSNOf2-xZpMRTTaQHmlmvr8</t>
  </si>
  <si>
    <t>Paraíso embau</t>
  </si>
  <si>
    <t>Palhoça</t>
  </si>
  <si>
    <t>+55 48 98876-6251</t>
  </si>
  <si>
    <t>https://www.google.com/maps/search/?api=1&amp;query=Para%C3%ADso%20embau&amp;query_place_id=ChIJ-Zzw9LbXJpURGgVZt6Qka28</t>
  </si>
  <si>
    <t>POUSADA AMAZÔNIA</t>
  </si>
  <si>
    <t>Rua João Tomé Craveiro, n 5. Alvorada, 1 Casa</t>
  </si>
  <si>
    <t>+55 97 99166-5744</t>
  </si>
  <si>
    <t>https://www.google.com/maps/search/?api=1&amp;query=POUSADA%20AMAZ%C3%94NIA&amp;query_place_id=ChIJ0SHqH3EQbJIRT-sWBhsCUDc</t>
  </si>
  <si>
    <t>Pousada Recanto da ilha</t>
  </si>
  <si>
    <t>+55 91 99147-1021</t>
  </si>
  <si>
    <t>https://www.google.com/maps/search/?api=1&amp;query=Pousada%20Recanto%20da%20ilha&amp;query_place_id=ChIJJXSZFwF7pJIRe_AUMSnAMQU</t>
  </si>
  <si>
    <t>Quintal 23 - Guarapari</t>
  </si>
  <si>
    <t>Av. Arlindo Loureiro das Neves</t>
  </si>
  <si>
    <t>https://www.instagram.com/oquintal23?igsh=OTA5eGRtMHI4ZDNl</t>
  </si>
  <si>
    <t>https://www.google.com/maps/search/?api=1&amp;query=Quintal%2023%20-%20Guarapari&amp;query_place_id=ChIJy_jeJz5XuAAR2ofl0CO_mmQ</t>
  </si>
  <si>
    <t>Recanto das Gaivotas</t>
  </si>
  <si>
    <t>Av salustrino Martins Pinheiro Centro</t>
  </si>
  <si>
    <t>+55 62 99937-5826</t>
  </si>
  <si>
    <t>https://www.google.com/maps/search/?api=1&amp;query=Recanto%20das%20Gaivotas&amp;query_place_id=ChIJIaFG5IbdapMRDF3icHOq8Qg</t>
  </si>
  <si>
    <t>Sítio Lagoa do Aguiar</t>
  </si>
  <si>
    <t>+55 27 99898-5738</t>
  </si>
  <si>
    <t>https://www.google.com/maps/search/?api=1&amp;query=S%C3%ADtio%20Lagoa%20do%20Aguiar&amp;query_place_id=ChIJ394winzVtwARkeO2zjF9nnA</t>
  </si>
  <si>
    <t>Terra EcoHostel e Eventos</t>
  </si>
  <si>
    <t>R. Déa Coufal, 64</t>
  </si>
  <si>
    <t>+55 51 99419-8133</t>
  </si>
  <si>
    <t>https://www.google.com/maps/search/?api=1&amp;query=Terra%20EcoHostel%20e%20Eventos&amp;query_place_id=ChIJW7CSw6SDGZURxlpoG2aMp_g</t>
  </si>
  <si>
    <t>Casa na Praia</t>
  </si>
  <si>
    <t>R. Merepe III, 105</t>
  </si>
  <si>
    <t>https://www.google.com/maps/search/?api=1&amp;query=Casa%20na%20Praia&amp;query_place_id=ChIJr9lteweTqgcRpnnU5KPYx38</t>
  </si>
  <si>
    <t>Chef´s Hostel</t>
  </si>
  <si>
    <t>R. 2400, 399</t>
  </si>
  <si>
    <t>+55 47 99661-1044</t>
  </si>
  <si>
    <t>https://www.google.com/maps/search/?api=1&amp;query=Chef%C2%B4s%20Hostel&amp;query_place_id=ChIJQTXJ7A622JQRNgsql3zV8yA</t>
  </si>
  <si>
    <t>Pousada Bahia</t>
  </si>
  <si>
    <t>+55 91 98512-7456</t>
  </si>
  <si>
    <t>https://www.google.com/maps/search/?api=1&amp;query=Pousada%20Bahia&amp;query_place_id=ChIJiTPG6Ap7pJIRhhlAdjVu9cI</t>
  </si>
  <si>
    <t>Ilha Bella Cama e Café</t>
  </si>
  <si>
    <t>R. Augusto dos Anjos, 2</t>
  </si>
  <si>
    <t>https://www.google.com/maps/search/?api=1&amp;query=Ilha%20Bella%20Cama%20e%20Caf%C3%A9&amp;query_place_id=ChIJXQVsizKO9gcR5Tnq9zb7Cwk</t>
  </si>
  <si>
    <t>Pousada Boa noite Prudentópolis</t>
  </si>
  <si>
    <t>R. Pref. Antônio Witchemichen</t>
  </si>
  <si>
    <t>Prudentópolis</t>
  </si>
  <si>
    <t>http://jeffinhogrusgmail.com/</t>
  </si>
  <si>
    <t>+55 42 99928-2842</t>
  </si>
  <si>
    <t>https://www.google.com/maps/search/?api=1&amp;query=Pousada%20Boa%20noite%20Prudent%C3%B3polis&amp;query_place_id=ChIJVXHBdk_r6JQRPHBDeXXuKEA</t>
  </si>
  <si>
    <t>Casa na Pedra do Sal</t>
  </si>
  <si>
    <t>Av. Gen. Severino Filho, 8</t>
  </si>
  <si>
    <t>+55 71 99183-6953</t>
  </si>
  <si>
    <t>https://www.google.com/maps/search/?api=1&amp;query=Casa%20na%20Pedra%20do%20Sal&amp;query_place_id=ChIJ55oIL4YXFgcRDzCxBLMZT1I</t>
  </si>
  <si>
    <t>Click Apê Centro Foz</t>
  </si>
  <si>
    <t>R. Edmundo de Barros, 1130</t>
  </si>
  <si>
    <t>+55 45 99922-4688</t>
  </si>
  <si>
    <t>https://www.google.com/maps/search/?api=1&amp;query=Click%20Ap%C3%AA%20Centro%20Foz&amp;query_place_id=ChIJi__jpq2R9pQRoTBKt8d0TYg</t>
  </si>
  <si>
    <t>Hotel Cruz de Malta</t>
  </si>
  <si>
    <t>Av. Osvaldo Cruz, 8</t>
  </si>
  <si>
    <t>+55 62 3433-3331</t>
  </si>
  <si>
    <t>https://www.google.com/maps/search/?api=1&amp;query=Hotel%20Cruz%20de%20Malta&amp;query_place_id=ChIJv0tKnXsNoZQRdNtpuT0igj0</t>
  </si>
  <si>
    <t>Pousada do Francês</t>
  </si>
  <si>
    <t>Av. Lourenço Frazão de Araújo</t>
  </si>
  <si>
    <t>Porto Grande</t>
  </si>
  <si>
    <t>https://www.google.com/maps/search/?api=1&amp;query=Pousada%20do%20Franc%C3%AAs&amp;query_place_id=ChIJvZcmV-bfY40R-ut0J7KKXks</t>
  </si>
  <si>
    <t>Grace Motel</t>
  </si>
  <si>
    <t>Rod. do Café, 2085</t>
  </si>
  <si>
    <t>+55 27 3721-4066</t>
  </si>
  <si>
    <t>https://www.google.com/maps/search/?api=1&amp;query=Grace%20Motel&amp;query_place_id=ChIJmZk9LjkHtwARPhK5Fr8TVRQ</t>
  </si>
  <si>
    <t>Hotel Riviera Premium</t>
  </si>
  <si>
    <t>Av. Amaralina, 885</t>
  </si>
  <si>
    <t>https://www.google.com/maps/search/?api=1&amp;query=Hotel%20Riviera%20Premium&amp;query_place_id=ChIJKwsSYwAdFgcRH4x4Xjll_qI</t>
  </si>
  <si>
    <t>Hotel Nova Esperança</t>
  </si>
  <si>
    <t>Av. dos Pioneiros, 878</t>
  </si>
  <si>
    <t>+55 69 98150-9750</t>
  </si>
  <si>
    <t>https://www.google.com/maps/search/?api=1&amp;query=Hotel%20Nova%20Esperan%C3%A7a&amp;query_place_id=ChIJ30KkWiHvx5MRHqNBLTJAMII</t>
  </si>
  <si>
    <t>Vitória da Serra Pousada e Eventos</t>
  </si>
  <si>
    <t>R. Honório Álvares dos Prazeres</t>
  </si>
  <si>
    <t>http://www.vitoriadaserra.com.br/</t>
  </si>
  <si>
    <t>+55 81 99241-5442</t>
  </si>
  <si>
    <t>https://www.google.com/maps/search/?api=1&amp;query=Vit%C3%B3ria%20da%20Serra%20Pousada%20e%20Eventos&amp;query_place_id=ChIJ4e4l085VqgcRbCYjXf54j_0</t>
  </si>
  <si>
    <t>R. Joaquim Firmino, 222</t>
  </si>
  <si>
    <t>+55 45 3029-2462</t>
  </si>
  <si>
    <t>https://www.google.com/maps/search/?api=1&amp;query=Fechado&amp;query_place_id=ChIJPYYg9raR9pQREqwrqxQo0zs</t>
  </si>
  <si>
    <t>HOTEL NOVO SONHO</t>
  </si>
  <si>
    <t>R. Francisco Soares, 376</t>
  </si>
  <si>
    <t>+55 91 99389-6836</t>
  </si>
  <si>
    <t>https://www.google.com/maps/search/?api=1&amp;query=HOTEL%20NOVO%20SONHO&amp;query_place_id=ChIJ_SwltRqtu5IRALVWFSseC28</t>
  </si>
  <si>
    <t>CHACARA VITORIA E NEUTON</t>
  </si>
  <si>
    <t>Av. Santa Rosa</t>
  </si>
  <si>
    <t>+55 98 98212-0411</t>
  </si>
  <si>
    <t>https://www.google.com/maps/search/?api=1&amp;query=CHACARA%20VITORIA%20E%20NEUTON&amp;query_place_id=ChIJJx8aNQad9gcRxbzDFS-kFro</t>
  </si>
  <si>
    <t>HOTEL BEIRA MAR</t>
  </si>
  <si>
    <t>Av. Beira-Mar, 4034</t>
  </si>
  <si>
    <t>+55 981571907</t>
  </si>
  <si>
    <t>https://www.google.com/maps/search/?api=1&amp;query=HOTEL%20BEIRA%20MAR&amp;query_place_id=ChIJ33gIMgNmpJIR-m5MFlKiz_M</t>
  </si>
  <si>
    <t>Hotel Marcol</t>
  </si>
  <si>
    <t>Av. dos Pioneiros</t>
  </si>
  <si>
    <t>+55 69 98123-9644</t>
  </si>
  <si>
    <t>https://www.google.com/maps/search/?api=1&amp;query=Hotel%20Marcol&amp;query_place_id=ChIJcwOPcnQrK5IRn3q1GJZeCA0</t>
  </si>
  <si>
    <t>Hotel Residencial Vista Bela</t>
  </si>
  <si>
    <t>Av. Laguna, 11 - Quadra 07</t>
  </si>
  <si>
    <t>https://www.instagram.com/residencial_vistabela/</t>
  </si>
  <si>
    <t>+55 92 99159-2609</t>
  </si>
  <si>
    <t>https://www.google.com/maps/search/?api=1&amp;query=Hotel%20Residencial%20Vista%20Bela&amp;query_place_id=ChIJBdlX8C8RbJIRWKGSCDJNVBA</t>
  </si>
  <si>
    <t>Albergue Noturno de Cianorte</t>
  </si>
  <si>
    <t>R. Tapajós, 207</t>
  </si>
  <si>
    <t>+55 44 3631-5664</t>
  </si>
  <si>
    <t>Abrigo</t>
  </si>
  <si>
    <t>https://www.google.com/maps/search/?api=1&amp;query=Albergue%20Noturno%20de%20Cianorte&amp;query_place_id=ChIJ_ZaR_j1a7ZQRSHqq3ScfVSU</t>
  </si>
  <si>
    <t>Curitiba Central Hostel</t>
  </si>
  <si>
    <t>R. Des. Westphalen, 656</t>
  </si>
  <si>
    <t>https://www.booking.com/Share-2is9V9</t>
  </si>
  <si>
    <t>https://www.google.com/maps/search/?api=1&amp;query=Curitiba%20Central%20Hostel&amp;query_place_id=ChIJg1WyF2_k3JQRRezIS90eL8A</t>
  </si>
  <si>
    <t>Hotel Ferrador</t>
  </si>
  <si>
    <t>+55 91 98711-0817</t>
  </si>
  <si>
    <t>https://www.google.com/maps/search/?api=1&amp;query=Hotel%20Ferrador&amp;query_place_id=ChIJe6JFVpKOpJIR2UPbkzEo2XE</t>
  </si>
  <si>
    <t>Hotel oásis</t>
  </si>
  <si>
    <t>R. XV de Novembro, 1983</t>
  </si>
  <si>
    <t>Candói</t>
  </si>
  <si>
    <t>+55 42 98821-4436</t>
  </si>
  <si>
    <t>https://www.google.com/maps/search/?api=1&amp;query=Hotel%20o%C3%A1sis&amp;query_place_id=ChIJcd4hoAmh75QRRig3wmCIaT8</t>
  </si>
  <si>
    <t>Pousada Rubi</t>
  </si>
  <si>
    <t>Av. Felipe Camarão, 676</t>
  </si>
  <si>
    <t>+55 96 3222-5494</t>
  </si>
  <si>
    <t>https://www.google.com/maps/search/?api=1&amp;query=Pousada%20Rubi&amp;query_place_id=ChIJpRKt-KThYY0RecHss-jXeyw</t>
  </si>
  <si>
    <t>Pousada Sarafina</t>
  </si>
  <si>
    <t>R. Prof. Antônio Augusto Machado, 141 - Quadra 12 Lote 5</t>
  </si>
  <si>
    <t>http://sarafina.com.br/</t>
  </si>
  <si>
    <t>+55 71 99170-5249</t>
  </si>
  <si>
    <t>https://www.google.com/maps/search/?api=1&amp;query=Pousada%20Sarafina&amp;query_place_id=ChIJoT0XLb0XFgcRAciUnLchqT8</t>
  </si>
  <si>
    <t>Zap Motel</t>
  </si>
  <si>
    <t>Av. São Paulo, 06</t>
  </si>
  <si>
    <t>+55 64 3645-2207</t>
  </si>
  <si>
    <t>https://www.google.com/maps/search/?api=1&amp;query=Zap%20Motel&amp;query_place_id=ChIJDXPLQqxDYJMRCq2DIMCQNgY</t>
  </si>
  <si>
    <t>aeroporto belém</t>
  </si>
  <si>
    <t>https://www.google.com/maps/search/?api=1&amp;query=aeroporto%20bel%C3%A9m&amp;query_place_id=ChIJrVVDfgCPpJIR9qhjxKp2GcM</t>
  </si>
  <si>
    <t>Hostel Vila Marina</t>
  </si>
  <si>
    <t>R. Iemanjá, 49 - 5</t>
  </si>
  <si>
    <t>https://www.google.com/maps/search/?api=1&amp;query=Hostel%20Vila%20Marina&amp;query_place_id=ChIJNeH20UoZFgcRePPmPpatz74</t>
  </si>
  <si>
    <t>Hotel 3 Irmãos</t>
  </si>
  <si>
    <t>Avenida Codespar, centro, de frente a praça da matriz</t>
  </si>
  <si>
    <t>+55 94 98135-9058</t>
  </si>
  <si>
    <t>https://www.google.com/maps/search/?api=1&amp;query=Hotel%203%20Irm%C3%A3os&amp;query_place_id=ChIJcyepX9FVH5MR-AdQDysCIHY</t>
  </si>
  <si>
    <t>HOTEL FORTALEZA</t>
  </si>
  <si>
    <t>Passagem São Jorge, 40</t>
  </si>
  <si>
    <t>+55 96 98430-6174</t>
  </si>
  <si>
    <t>https://www.google.com/maps/search/?api=1&amp;query=HOTEL%20FORTALEZA&amp;query_place_id=ChIJOct7-x2Nv5IRlBcl-PDQVkQ</t>
  </si>
  <si>
    <t>Lenice VIP</t>
  </si>
  <si>
    <t>https://www.google.com/maps/search/?api=1&amp;query=Lenice%20VIP&amp;query_place_id=ChIJbTS5hjzbupIRHzdB9vTN-NQ</t>
  </si>
  <si>
    <t>Milleniun Motel Limoeiro do Norte</t>
  </si>
  <si>
    <t>CE-266, s/n</t>
  </si>
  <si>
    <t>+55 88 99670-7324</t>
  </si>
  <si>
    <t>https://www.google.com/maps/search/?api=1&amp;query=Milleniun%20Motel%20Limoeiro%20do%20Norte&amp;query_place_id=ChIJ96F49gbRuwcRGFdyUmqOacQ</t>
  </si>
  <si>
    <t>Pousada Bom Fa'ss</t>
  </si>
  <si>
    <t>Rua: Francisco Carlos; Quadra: 51; Lote:10 monte sinai</t>
  </si>
  <si>
    <t>https://www.booking.com/hotel/br/pousada-bom-fa-39-ss.pt-br.html</t>
  </si>
  <si>
    <t>+55 62 99804-6458</t>
  </si>
  <si>
    <t>https://www.google.com/maps/search/?api=1&amp;query=Pousada%20Bom%20Fa'ss&amp;query_place_id=ChIJ4eBgPxF_RZMRzca4SArfJZM</t>
  </si>
  <si>
    <t>Pousada Casa Da Tia Ana</t>
  </si>
  <si>
    <t>R. 1</t>
  </si>
  <si>
    <t>+55 62 99994-7874</t>
  </si>
  <si>
    <t>https://www.google.com/maps/search/?api=1&amp;query=Pousada%20Casa%20Da%20Tia%20Ana&amp;query_place_id=ChIJo9HVaPHdapMRwxBBr1kYkUY</t>
  </si>
  <si>
    <t>Rancho Nego Nei</t>
  </si>
  <si>
    <t>https://www.google.com/maps/search/?api=1&amp;query=Rancho%20Nego%20Nei&amp;query_place_id=ChIJOccb49-R85QR0hbOgqwpAaI</t>
  </si>
  <si>
    <t>Chalé Mirante Pedra Menina</t>
  </si>
  <si>
    <t>+55 28 99987-5895</t>
  </si>
  <si>
    <t>https://www.google.com/maps/search/?api=1&amp;query=Chal%C3%A9%20Mirante%20Pedra%20Menina&amp;query_place_id=ChIJg1ouA_WluwARF1WLBDi-40g</t>
  </si>
  <si>
    <t>Durmaaquislz</t>
  </si>
  <si>
    <t>R. São Pantaleão, 290</t>
  </si>
  <si>
    <t>+55 98 98218-8070</t>
  </si>
  <si>
    <t>https://www.google.com/maps/search/?api=1&amp;query=Durmaaquislz&amp;query_place_id=ChIJIZGCBwCP9gcRHLPEbJMzOgs</t>
  </si>
  <si>
    <t>R. Barão do Cerro Azul, 738</t>
  </si>
  <si>
    <t>https://www.google.com/maps/search/?api=1&amp;query=Hotel%20Alvorada&amp;query_place_id=ChIJ-7JZAxQa6JQRw-epAWXQ8so</t>
  </si>
  <si>
    <t>Pousada Ilha Bela</t>
  </si>
  <si>
    <t>+55 91 98366-3661</t>
  </si>
  <si>
    <t>https://www.google.com/maps/search/?api=1&amp;query=Pousada%20Ilha%20Bela&amp;query_place_id=ChIJsYhZlFdvpJIRXQpPAhcUGV8</t>
  </si>
  <si>
    <t>Recanto Vó Fiinha</t>
  </si>
  <si>
    <t>Rua do Canto nr 10, Serra do Jacá</t>
  </si>
  <si>
    <t>São José do Calçado</t>
  </si>
  <si>
    <t>https://www.google.com/maps/search/?api=1&amp;query=Recanto%20V%C3%B3%20Fiinha&amp;query_place_id=ChIJeUyTLmh1vAARGC33dZ7_IyY</t>
  </si>
  <si>
    <t>vila Hostel</t>
  </si>
  <si>
    <t>Av. Profa. Francelina Carneiro Setúbal, 2034</t>
  </si>
  <si>
    <t>+55 27 99727-7797</t>
  </si>
  <si>
    <t>https://www.google.com/maps/search/?api=1&amp;query=vila%20Hostel&amp;query_place_id=ChIJgWvPZBEWuAARcHrIY57Zdhg</t>
  </si>
  <si>
    <t>Chácara Mandala</t>
  </si>
  <si>
    <t>R. Etelvina Maria Gomes, 5</t>
  </si>
  <si>
    <t>https://www.google.com/maps/search/?api=1&amp;query=Ch%C3%A1cara%20Mandala&amp;query_place_id=ChIJY7lpPQ2FoQcRHj9yp14DlxU</t>
  </si>
  <si>
    <t>Flat Beira Mar</t>
  </si>
  <si>
    <t>Av. Boa Viagem, 130</t>
  </si>
  <si>
    <t>+55 81 97914-5246</t>
  </si>
  <si>
    <t>https://www.google.com/maps/search/?api=1&amp;query=Flat%20Beira%20Mar&amp;query_place_id=ChIJpfuCz0AfqwcRjpbLV-N3hjM</t>
  </si>
  <si>
    <t>Hoteis e pousadas</t>
  </si>
  <si>
    <t>R. Trinta Oito Ac Est Magarca, 19</t>
  </si>
  <si>
    <t>+55 21 98160-4791</t>
  </si>
  <si>
    <t>https://www.google.com/maps/search/?api=1&amp;query=Hoteis%20e%20pousadas&amp;query_place_id=ChIJUaScf4XlmwARIopUKI1oo9Q</t>
  </si>
  <si>
    <t>Hotel Guimarães</t>
  </si>
  <si>
    <t>Av. Ceará, 1034</t>
  </si>
  <si>
    <t>+55 62 3379-3570</t>
  </si>
  <si>
    <t>https://www.google.com/maps/search/?api=1&amp;query=Hotel%20Guimar%C3%A3es&amp;query_place_id=ChIJt9dURxaFRpMR4bOkC6i5hds</t>
  </si>
  <si>
    <t>YS Eventos</t>
  </si>
  <si>
    <t>R. do Ouro</t>
  </si>
  <si>
    <t>+55 98 98705-5595</t>
  </si>
  <si>
    <t>https://www.google.com/maps/search/?api=1&amp;query=YS%20Eventos&amp;query_place_id=ChIJ43nVg-iP9gcREeeEZjAUt5o</t>
  </si>
  <si>
    <t>Apartamento Pedra Azul</t>
  </si>
  <si>
    <t>BR-262, km 89 - s/n</t>
  </si>
  <si>
    <t>+55 28 99957-0497</t>
  </si>
  <si>
    <t>https://www.google.com/maps/search/?api=1&amp;query=Apartamento%20Pedra%20Azul&amp;query_place_id=ChIJVa59R4iXuQARPVMQ4AuTaL0</t>
  </si>
  <si>
    <t>Casa De Hóspedes 34°BIS</t>
  </si>
  <si>
    <t>R. Leopoldo Machado, 1390</t>
  </si>
  <si>
    <t>https://www.google.com/maps/search/?api=1&amp;query=Casa%20De%20H%C3%B3spedes%2034%C2%B0BIS&amp;query_place_id=ChIJS8K4KEbhYY0R7ZQKG7sWUj0</t>
  </si>
  <si>
    <t>Chalés Nossa Casa</t>
  </si>
  <si>
    <t>Rua projetada</t>
  </si>
  <si>
    <t>+55 27 99921-3080</t>
  </si>
  <si>
    <t>https://www.google.com/maps/search/?api=1&amp;query=Chal%C3%A9s%20Nossa%20Casa&amp;query_place_id=ChIJKz7Nn2dhygARTZ0wI9aKh3s</t>
  </si>
  <si>
    <t>Esperança hostel</t>
  </si>
  <si>
    <t>Av. Dr. Freitas, 936</t>
  </si>
  <si>
    <t>+55 91 98905-1077</t>
  </si>
  <si>
    <t>https://www.google.com/maps/search/?api=1&amp;query=Esperan%C3%A7a%20hostel&amp;query_place_id=ChIJMcon2umLpJIRt7IV4Owfofo</t>
  </si>
  <si>
    <t>Hostel ariane</t>
  </si>
  <si>
    <t>R. Cel. Silvino Cavalcante, 8</t>
  </si>
  <si>
    <t>https://www.google.com/maps/search/?api=1&amp;query=Hostel%20ariane&amp;query_place_id=ChIJDWYcOzcRbJIRLeJYtMit7EM</t>
  </si>
  <si>
    <t>Hostel DAvila</t>
  </si>
  <si>
    <t>R. Padre Adolfo Rhol, 465</t>
  </si>
  <si>
    <t>https://www.google.com/maps/search/?api=1&amp;query=Hostel%20DAvila&amp;query_place_id=ChIJcQiPaUmbyZMRbML0widZg0s</t>
  </si>
  <si>
    <t>Hotel Verão</t>
  </si>
  <si>
    <t>Rua Lobo D'Almada, 385</t>
  </si>
  <si>
    <t>+55 92 3302-8778</t>
  </si>
  <si>
    <t>https://www.google.com/maps/search/?api=1&amp;query=Hotel%20Ver%C3%A3o&amp;query_place_id=ChIJWWInYH0FbJIRgwYYiBUamsE</t>
  </si>
  <si>
    <t>João pessoa</t>
  </si>
  <si>
    <t>R. São Cristóvão</t>
  </si>
  <si>
    <t>https://www.google.com/maps/search/?api=1&amp;query=Jo%C3%A3o%20pessoa&amp;query_place_id=ChIJUb7jbGEVqwcRuoLhfXuma4c</t>
  </si>
  <si>
    <t>Hostellis</t>
  </si>
  <si>
    <t>Av. Sete, 227</t>
  </si>
  <si>
    <t>+55 98 98442-4364</t>
  </si>
  <si>
    <t>https://www.google.com/maps/search/?api=1&amp;query=Hostellis&amp;query_place_id=ChIJqyc7veCR9gcRQZ4OLbmzBuU</t>
  </si>
  <si>
    <t>Pensão e Restaurante Diamante</t>
  </si>
  <si>
    <t>R. João Luís, n° 186</t>
  </si>
  <si>
    <t>+55 98 98561-0959</t>
  </si>
  <si>
    <t>https://www.google.com/maps/search/?api=1&amp;query=Pens%C3%A3o%20e%20Restaurante%20Diamante&amp;query_place_id=ChIJNWOSwEaP9gcR9M6r5quadNI</t>
  </si>
  <si>
    <t>Pousada apicum</t>
  </si>
  <si>
    <t>R. Domingos Perdigão</t>
  </si>
  <si>
    <t>+55 98 3221-6522</t>
  </si>
  <si>
    <t>https://www.google.com/maps/search/?api=1&amp;query=Pousada%20apicum&amp;query_place_id=ChIJeXshD06P9gcR1nyzLYuz_J4</t>
  </si>
  <si>
    <t>Pousada portal das brisas</t>
  </si>
  <si>
    <t>+55 62 98152-6633</t>
  </si>
  <si>
    <t>https://www.google.com/maps/search/?api=1&amp;query=Pousada%20portal%20das%20brisas&amp;query_place_id=ChIJH78jWjwxoZQR93blVaLrVGM</t>
  </si>
  <si>
    <t>Estr. da Vitoria, 47</t>
  </si>
  <si>
    <t>+55 98 98839-9223</t>
  </si>
  <si>
    <t>https://www.google.com/maps/search/?api=1&amp;query=Pousada%20Rosa%20de%20Saron&amp;query_place_id=ChIJdRSuVV2R9gcRXOZz4bfVI8k</t>
  </si>
  <si>
    <t>Pousada Sea Paradise</t>
  </si>
  <si>
    <t>Parque Nacional Marinho de Fernando de Noronha - Estrada Velha do Sueste, 69 - Sueste</t>
  </si>
  <si>
    <t>https://www.google.com/maps/search/?api=1&amp;query=Pousada%20Sea%20Paradise&amp;query_place_id=ChIJw0kFZthNNgYRUPCrB9oXSbQ</t>
  </si>
  <si>
    <t>Praia da Saudade - Cotijuba pousada iracema</t>
  </si>
  <si>
    <t>+55 91 98528-1112</t>
  </si>
  <si>
    <t>https://www.google.com/maps/search/?api=1&amp;query=Praia%20da%20Saudade%20-%20Cotijuba%20pousada%20iracema&amp;query_place_id=ChIJ-8SSMRBxpJIRMR5tpzjB3Ts</t>
  </si>
  <si>
    <t>Hotel Jacaré</t>
  </si>
  <si>
    <t>Tv. Francisco e Santos</t>
  </si>
  <si>
    <t>https://www.google.com/maps/search/?api=1&amp;query=Hotel%20Jacar%C3%A9&amp;query_place_id=ChIJK9D3C6LxWpIR_W4vxCqJL1Q</t>
  </si>
  <si>
    <t>Pousada Fortaleza</t>
  </si>
  <si>
    <t>R. Honório Caetano da Silva, 635</t>
  </si>
  <si>
    <t>+55 96 98125-2619</t>
  </si>
  <si>
    <t>https://www.google.com/maps/search/?api=1&amp;query=Pousada%20Fortaleza&amp;query_place_id=ChIJlQP41EjFbI0RznzqszcwsU8</t>
  </si>
  <si>
    <t>Bagdá itapera rua santo antonio</t>
  </si>
  <si>
    <t>R. Santo Antonio</t>
  </si>
  <si>
    <t>+55 98 98519-1037</t>
  </si>
  <si>
    <t>https://www.google.com/maps/search/?api=1&amp;query=Bagd%C3%A1%20itapera%20rua%20santo%20antonio&amp;query_place_id=ChIJ3-jzsouD9gcRf7CVO75w4Nk</t>
  </si>
  <si>
    <t>Residencial Dom Alec</t>
  </si>
  <si>
    <t>Av. Bernardo Sayão, 4231</t>
  </si>
  <si>
    <t>+55 91 98348-4444</t>
  </si>
  <si>
    <t>https://www.google.com/maps/search/?api=1&amp;query=Residencial%20Dom%20Alec&amp;query_place_id=ChIJnTLhas6NpJIRkiOaOxAtNzY</t>
  </si>
  <si>
    <t>Baune Flats Recife - Hotel em Boa Viagem</t>
  </si>
  <si>
    <t>R. Maria Carolina, 661 51020220</t>
  </si>
  <si>
    <t>http://www.bauneflats.com.br/</t>
  </si>
  <si>
    <t>+55 81 99167-2412</t>
  </si>
  <si>
    <t>https://www.google.com/maps/search/?api=1&amp;query=Baune%20Flats%20Recife%20-%20Hotel%20em%20Boa%20Viagem&amp;query_place_id=ChIJI_guvV0fqwcRYsFVX6PQNnY</t>
  </si>
  <si>
    <t>Caramelo Hotel e Creche Pet</t>
  </si>
  <si>
    <t>Av. Fab, 2186</t>
  </si>
  <si>
    <t>+55 96 98413-4207</t>
  </si>
  <si>
    <t>https://www.google.com/maps/search/?api=1&amp;query=Caramelo%20Hotel%20e%20Creche%20Pet&amp;query_place_id=ChIJOXCaxCrhYY0RfD-7N7ZZjsU</t>
  </si>
  <si>
    <t>Chácara Vovó Ione</t>
  </si>
  <si>
    <t>R. Militar</t>
  </si>
  <si>
    <t>+55 98 98527-2691</t>
  </si>
  <si>
    <t>https://www.google.com/maps/search/?api=1&amp;query=Ch%C3%A1cara%20Vov%C3%B3%20Ione&amp;query_place_id=ChIJnfX1mWeb9gcRfPGUWkx6mOI</t>
  </si>
  <si>
    <t>HOSPEDAGEM DOM PEJÔ - RECIFE</t>
  </si>
  <si>
    <t>Rua bem te vi, 51 - brasilia teimosa</t>
  </si>
  <si>
    <t>https://bit.ly/3yGEQir</t>
  </si>
  <si>
    <t>+55 81 99762-5840</t>
  </si>
  <si>
    <t>https://www.google.com/maps/search/?api=1&amp;query=HOSPEDAGEM%20DOM%20PEJ%C3%94%20-%20RECIFE&amp;query_place_id=ChIJn8EpN30fqwcRrH8q4EL6rik</t>
  </si>
  <si>
    <t>Hotel Fazenda Sanjo</t>
  </si>
  <si>
    <t>Apto 1104, Travesa Vileta, 2080</t>
  </si>
  <si>
    <t>+55 91 3228-1385</t>
  </si>
  <si>
    <t>https://www.google.com/maps/search/?api=1&amp;query=Hotel%20Fazenda%20Sanjo&amp;query_place_id=ChIJD3vG8PTPppIRhaKfboThUDw</t>
  </si>
  <si>
    <t>Ivaí Hotel</t>
  </si>
  <si>
    <t>R. Jaracatiá, 243</t>
  </si>
  <si>
    <t>Japurá</t>
  </si>
  <si>
    <t>https://www.instagram.com/ivaihotel?igsh=MTI3cmY4a3JsbXNheQ==</t>
  </si>
  <si>
    <t>+55 44 99983-2007</t>
  </si>
  <si>
    <t>https://www.google.com/maps/search/?api=1&amp;query=Iva%C3%AD%20Hotel&amp;query_place_id=ChIJVeYqfSxT7ZQR2kaLQfjGO54</t>
  </si>
  <si>
    <t>R. Renato Berbert de Castro, 802 - qd03 lt05</t>
  </si>
  <si>
    <t>+55 71 99951-7777</t>
  </si>
  <si>
    <t>https://www.google.com/maps/search/?api=1&amp;query=Pousada%20Araras&amp;query_place_id=ChIJJ2vWz_M9FgcRM7JGkp91EC0</t>
  </si>
  <si>
    <t>Pousada J. Melo</t>
  </si>
  <si>
    <t>Rua Enock Ignácio de Oliveira, 1056</t>
  </si>
  <si>
    <t>+55 87 98119-0606</t>
  </si>
  <si>
    <t>https://www.google.com/maps/search/?api=1&amp;query=Pousada%20J.%20Melo&amp;query_place_id=ChIJobNfu8IXpwcRgrWasIALYpg</t>
  </si>
  <si>
    <t>Repouso do Corcovado Hostel</t>
  </si>
  <si>
    <t>R. Alm. Alexandrino, 5907</t>
  </si>
  <si>
    <t>+55 21 98339-4508</t>
  </si>
  <si>
    <t>https://www.google.com/maps/search/?api=1&amp;query=Repouso%20do%20Corcovado%20Hostel&amp;query_place_id=ChIJMcRSKdB_mQARKi5nR75OEss</t>
  </si>
  <si>
    <t>Sítio Icaraí</t>
  </si>
  <si>
    <t>W37C+QH</t>
  </si>
  <si>
    <t>https://instagram.com/sitioicarai?igshid=YmMyMTA2M2Y=</t>
  </si>
  <si>
    <t>https://www.google.com/maps/search/?api=1&amp;query=S%C3%ADtio%20Icara%C3%AD&amp;query_place_id=ChIJhUp3xrTrtgARo73Qu4DM-Aw</t>
  </si>
  <si>
    <t>Motel Itamaraty</t>
  </si>
  <si>
    <t>Passagem Cabedelo, 38</t>
  </si>
  <si>
    <t>+55 91 3233-2975</t>
  </si>
  <si>
    <t>https://www.google.com/maps/search/?api=1&amp;query=Motel%20Itamaraty&amp;query_place_id=ChIJdaOuAN6LpJIRgdPeNwmmeRI</t>
  </si>
  <si>
    <t>Pousada dos Colibris</t>
  </si>
  <si>
    <t>Av. Adélino Américo de Azevedo</t>
  </si>
  <si>
    <t>Porangatu</t>
  </si>
  <si>
    <t>https://www.google.com/maps/search/?api=1&amp;query=Pousada%20dos%20Colibris&amp;query_place_id=ChIJqb-pwW0RQZMRiwN7F9FBbCQ</t>
  </si>
  <si>
    <t>Rua Jogo do Carneiro, 9, Nazaré / Saude</t>
  </si>
  <si>
    <t>https://www.instagram.com/sansalvadorgestaohoteleira?igsh=MXZhMmx5dWV5eHk2NQ==</t>
  </si>
  <si>
    <t>+55 71 3506-0294</t>
  </si>
  <si>
    <t>https://www.google.com/maps/search/?api=1&amp;query=Pousada&amp;query_place_id=ChIJn_ZHdNgFFgcRiroABP6GvaY</t>
  </si>
  <si>
    <t>Hotel Viva a Vida</t>
  </si>
  <si>
    <t>R. Cônego Pereira, 5</t>
  </si>
  <si>
    <t>+55 71 3322-8041</t>
  </si>
  <si>
    <t>https://www.google.com/maps/search/?api=1&amp;query=Hotel%20Viva%20a%20Vida&amp;query_place_id=ChIJf8mhcNkEFgcR-4WEk_sfcJk</t>
  </si>
  <si>
    <t>R. Dezesseis, 42 - Planalto Vinhais 2, São Luis - MA</t>
  </si>
  <si>
    <t>R. Dezesseis, 40</t>
  </si>
  <si>
    <t>https://www.google.com/maps/search/?api=1&amp;query=R.%20Dezesseis%2C%2042%20-%20Planalto%20Vinhais%202%2C%20S%C3%A3o%20Luis%20-%20MA&amp;query_place_id=ChIJsdRZi_uN9gcRToTROQRiix0</t>
  </si>
  <si>
    <t>Pousada Solar do Salete</t>
  </si>
  <si>
    <t>R. do Salete, 56</t>
  </si>
  <si>
    <t>+55 12 3832-4034</t>
  </si>
  <si>
    <t>https://www.google.com/maps/search/?api=1&amp;query=Pousada%20Solar%20do%20Salete&amp;query_place_id=ChIJvQnmcJIEFgcRp0pMIusbk4w</t>
  </si>
  <si>
    <t>Rede Andrade Navegantes</t>
  </si>
  <si>
    <t>R. dos Navegantes, 1997</t>
  </si>
  <si>
    <t>+55 48 3380-8800</t>
  </si>
  <si>
    <t>https://www.google.com/maps/search/?api=1&amp;query=Rede%20Andrade%20Navegantes&amp;query_place_id=ChIJQ4KgeaYfqwcRVVOoxBhHDJo</t>
  </si>
  <si>
    <t>ROYAL MOTEL</t>
  </si>
  <si>
    <t>R. Visc. de Pôrto Seguro, 6</t>
  </si>
  <si>
    <t>https://www.google.com/maps/search/?api=1&amp;query=ROYAL%20MOTEL&amp;query_place_id=ChIJKRVPdfwbbJIRPGMERS9vU24</t>
  </si>
  <si>
    <t>Sabor di Maria</t>
  </si>
  <si>
    <t>GGX3+2J - Av. Pres. Vargas, 646</t>
  </si>
  <si>
    <t>+55 91 99322-4433</t>
  </si>
  <si>
    <t>https://www.google.com/maps/search/?api=1&amp;query=Sabor%20di%20Maria&amp;query_place_id=ChIJISI_rWKPpJIRPkEaNRHQKSM</t>
  </si>
  <si>
    <t>Hotel Tijucano</t>
  </si>
  <si>
    <t>R. Jurema</t>
  </si>
  <si>
    <t>São Luís de Montes Belos</t>
  </si>
  <si>
    <t>https://www.google.com/maps/search/?api=1&amp;query=Hotel%20Tijucano&amp;query_place_id=ChIJM1jTSBE1Z5MRfLx67H5D6Vk</t>
  </si>
  <si>
    <t>Casa do Estudante Ceuma</t>
  </si>
  <si>
    <t>R. São Pantaleão, 168</t>
  </si>
  <si>
    <t>https://www.google.com/maps/search/?api=1&amp;query=Casa%20do%20Estudante%20Ceuma&amp;query_place_id=ChIJ1e7_iuOO9gcR3UU42N5uMQg</t>
  </si>
  <si>
    <t>Hostel do Gurgel</t>
  </si>
  <si>
    <t>R. Lauro Simões, 01</t>
  </si>
  <si>
    <t>+55 27 99264-7188</t>
  </si>
  <si>
    <t>https://www.google.com/maps/search/?api=1&amp;query=Hostel%20do%20Gurgel&amp;query_place_id=ChIJw5nw4qhXuAARmDk8IDwGjuo</t>
  </si>
  <si>
    <t>Pousada Jabariri</t>
  </si>
  <si>
    <t>+55 96 98412-5700</t>
  </si>
  <si>
    <t>https://www.google.com/maps/search/?api=1&amp;query=Pousada%20Jabariri&amp;query_place_id=ChIJoZwCP-aTYY0Rf6A8XbbpR1Y</t>
  </si>
  <si>
    <t>Alto da esperança</t>
  </si>
  <si>
    <t>Tv. São José, 2-204</t>
  </si>
  <si>
    <t>+55 98 98253-9009</t>
  </si>
  <si>
    <t>https://www.google.com/maps/search/?api=1&amp;query=Alto%20da%20esperan%C3%A7a&amp;query_place_id=ChIJUaBsgjOP9gcRUD1vvgddZY4</t>
  </si>
  <si>
    <t>K. J. Harjani e Cia Limitada - Plaza Hotel</t>
  </si>
  <si>
    <t>Av. Getúlio Vargas, 215</t>
  </si>
  <si>
    <t>https://www.google.com/maps/search/?api=1&amp;query=K.%20J.%20Harjani%20e%20Cia%20Limitada%20-%20Plaza%20Hotel&amp;query_place_id=ChIJO4SZzn4FbJIRC5ZmkP2f-kw</t>
  </si>
  <si>
    <t>Motel Ibiza</t>
  </si>
  <si>
    <t>Av. Timbiras, 1</t>
  </si>
  <si>
    <t>https://www.google.com/maps/search/?api=1&amp;query=Motel%20Ibiza&amp;query_place_id=ChIJ_zgRpsEbbJIRx-JiDU-FSNY</t>
  </si>
  <si>
    <t>Albergue Ilha do Amor</t>
  </si>
  <si>
    <t>Av. Castelo Branco, 304</t>
  </si>
  <si>
    <t>https://www.google.com/maps/search/?api=1&amp;query=Albergue%20Ilha%20do%20Amor&amp;query_place_id=ChIJpUSw6JeO9gcRpLI8REpuvaQ</t>
  </si>
  <si>
    <t>Ass. dos Hoteis,bares,restaurantes e Similares de</t>
  </si>
  <si>
    <t>Av: Brasília, 2120</t>
  </si>
  <si>
    <t>https://www.google.com/maps/search/?api=1&amp;query=Ass.%20dos%20Hoteis%2Cbares%2Crestaurantes%20e%20Similares%20de&amp;query_place_id=ChIJNb1E6JaOIJMRa0oAeDGXtTA</t>
  </si>
  <si>
    <t>Hotel Karajas</t>
  </si>
  <si>
    <t>Av. Humberto Mendonça, 1111</t>
  </si>
  <si>
    <t>https://www.google.com/maps/search/?api=1&amp;query=Hotel%20Karajas&amp;query_place_id=ChIJu7ZsAdsjXpMRlOLPxXeVwF8</t>
  </si>
  <si>
    <t>Morada Verde</t>
  </si>
  <si>
    <t>Av. Mahiba Azar, 1552</t>
  </si>
  <si>
    <t>https://www.google.com/maps/search/?api=1&amp;query=Morada%20Verde&amp;query_place_id=ChIJY2nXUkaT9gcRpYIY8QGEsc8</t>
  </si>
  <si>
    <t>Dormitório</t>
  </si>
  <si>
    <t>R. Bernardo Dornbusch, 1001</t>
  </si>
  <si>
    <t>https://www.google.com/maps/search/?api=1&amp;query=Dormit%C3%B3rio&amp;query_place_id=ChIJsfPuygqV3pQRTftVrVxSLs4</t>
  </si>
  <si>
    <t>Hotel Escala</t>
  </si>
  <si>
    <t>R. Sen. Pompeu, 234</t>
  </si>
  <si>
    <t>+55 21 2263-4670</t>
  </si>
  <si>
    <t>https://www.google.com/maps/search/?api=1&amp;query=Hotel%20Escala&amp;query_place_id=ChIJE40se2p_mQARu8idHZR-558</t>
  </si>
  <si>
    <t>Av. Norte Sul, 4612</t>
  </si>
  <si>
    <t>https://www.google.com/maps/search/?api=1&amp;query=Hotel%20Guajar%C3%A1&amp;query_place_id=ChIJgcxBi5xryJMRu28i-eWPD2U</t>
  </si>
  <si>
    <t>Hotel Pousada Vista Promar</t>
  </si>
  <si>
    <t>Av. Amaralina, 26</t>
  </si>
  <si>
    <t>+55 77 98811-2232</t>
  </si>
  <si>
    <t>https://www.google.com/maps/search/?api=1&amp;query=Hotel%20Pousada%20Vista%20Promar&amp;query_place_id=ChIJc1dm5a4cFgcR5L49s3OZ1tE</t>
  </si>
  <si>
    <t>Hotel Rio Sul Planaltina de Goiás</t>
  </si>
  <si>
    <t>Qd 13, 07 - S/n</t>
  </si>
  <si>
    <t>+55 61 3639-2980</t>
  </si>
  <si>
    <t>https://www.google.com/maps/search/?api=1&amp;query=Hotel%20Rio%20Sul%20Planaltina%20de%20Goi%C3%A1s&amp;query_place_id=ChIJS_NqvVVlWpMRmjL28v-pz14</t>
  </si>
  <si>
    <t>Pensão da Japão</t>
  </si>
  <si>
    <t>R. da Palha, 241-137</t>
  </si>
  <si>
    <t>+55 98 98146-4460</t>
  </si>
  <si>
    <t>https://www.google.com/maps/search/?api=1&amp;query=Pens%C3%A3o%20da%20Jap%C3%A3o&amp;query_place_id=ChIJZblbKUeP9gcRnGphoXhHL-U</t>
  </si>
  <si>
    <t>Praia Mole Hostel</t>
  </si>
  <si>
    <t>Rod. Jorn. Manoel de Menezes</t>
  </si>
  <si>
    <t>+55 48 99867-8104</t>
  </si>
  <si>
    <t>https://www.google.com/maps/search/?api=1&amp;query=Praia%20Mole%20Hostel&amp;query_place_id=ChIJTb8BcH8-J5URmy_Y34BTJjE</t>
  </si>
  <si>
    <t>Aipana Motel</t>
  </si>
  <si>
    <t>Estr. da Maracacuera, 112</t>
  </si>
  <si>
    <t>+55 91 98419-4102</t>
  </si>
  <si>
    <t>https://www.google.com/maps/search/?api=1&amp;query=Aipana%20Motel&amp;query_place_id=ChIJwfmWAgBnpJIR5chhXMBTJh8</t>
  </si>
  <si>
    <t>Nizete kitnet</t>
  </si>
  <si>
    <t>R. 25 de Maio</t>
  </si>
  <si>
    <t>+55 98 98824-5658</t>
  </si>
  <si>
    <t>https://www.google.com/maps/search/?api=1&amp;query=Nizete%20kitnet&amp;query_place_id=ChIJmYA7Jq6P9gcRRjq2A4vTnaU</t>
  </si>
  <si>
    <t>Palapa Hostel RJ</t>
  </si>
  <si>
    <t>Praça Serzedelo Corrêa Esquina, Rua Siqueira Campos, 22</t>
  </si>
  <si>
    <t>+55 21 99293-3210</t>
  </si>
  <si>
    <t>https://www.google.com/maps/search/?api=1&amp;query=Palapa%20Hostel%20RJ&amp;query_place_id=ChIJL9lUclDVmwARM_ICmBMxKJU</t>
  </si>
  <si>
    <t>Pernoite LRF</t>
  </si>
  <si>
    <t>Reserva</t>
  </si>
  <si>
    <t>https://www.google.com/maps/search/?api=1&amp;query=Pernoite%20LRF&amp;query_place_id=ChIJH68JFwIT6ZQREG7YG5pdKTg</t>
  </si>
  <si>
    <t>Pousada Boa Vista</t>
  </si>
  <si>
    <t>R. da Soledade, 13</t>
  </si>
  <si>
    <t>https://www.google.com/maps/search/?api=1&amp;query=Pousada%20Boa%20Vista&amp;query_place_id=ChIJRZWa_sMYqwcRm73cDObUpmk</t>
  </si>
  <si>
    <t>Residencial Eduardo Gomes</t>
  </si>
  <si>
    <t>Av. Mal. Eduardo Gomes, 141</t>
  </si>
  <si>
    <t>+55 96 98118-3028</t>
  </si>
  <si>
    <t>https://www.google.com/maps/search/?api=1&amp;query=Residencial%20Eduardo%20Gomes&amp;query_place_id=ChIJlVxHP93mYY0RjUZ6kH_uH5M</t>
  </si>
  <si>
    <t>CARPE DIEN SUÍTES</t>
  </si>
  <si>
    <t>Tv. 1º de Março</t>
  </si>
  <si>
    <t>+55 91 99224-3899</t>
  </si>
  <si>
    <t>https://www.google.com/maps/search/?api=1&amp;query=CARPE%20DIEN%20SU%C3%8DTES&amp;query_place_id=ChIJefrHNx-PpJIRTlC0XfYp3qc</t>
  </si>
  <si>
    <t>Casa de praia da JULLYA</t>
  </si>
  <si>
    <t>ilha Tauá Mirim</t>
  </si>
  <si>
    <t>+55 98 98139-1863</t>
  </si>
  <si>
    <t>https://www.google.com/maps/search/?api=1&amp;query=Casa%20de%20praia%20da%20JULLYA&amp;query_place_id=ChIJD_4ZxVgr9AcRSJVyDevB9Tg</t>
  </si>
  <si>
    <t>Hospedaria São Franscisco</t>
  </si>
  <si>
    <t>R. da Matriz, 240</t>
  </si>
  <si>
    <t>+55 88 99922-4051</t>
  </si>
  <si>
    <t>https://www.google.com/maps/search/?api=1&amp;query=Hospedaria%20S%C3%A3o%20Franscisco&amp;query_place_id=ChIJl2fuw2V_oQcRwTlJqfAb2wg</t>
  </si>
  <si>
    <t>Hostel Horizonte Ceará</t>
  </si>
  <si>
    <t>Rua Horácio Inácio de Sousa, 488</t>
  </si>
  <si>
    <t>+55 85 99449-6777</t>
  </si>
  <si>
    <t>https://www.google.com/maps/search/?api=1&amp;query=Hostel%20Horizonte%20Cear%C3%A1&amp;query_place_id=ChIJ1di0eAC7uAcR2ojVMiM9o5A</t>
  </si>
  <si>
    <t>Hotel Floresta</t>
  </si>
  <si>
    <t>R. Pereira Maciel, 89</t>
  </si>
  <si>
    <t>Floresta</t>
  </si>
  <si>
    <t>+55 87 3877-3224</t>
  </si>
  <si>
    <t>https://www.google.com/maps/search/?api=1&amp;query=Hotel%20Floresta&amp;query_place_id=ChIJ34A2oC_1CQcRofUAl9vZbc8</t>
  </si>
  <si>
    <t>Pousada Rua de Lazer</t>
  </si>
  <si>
    <t>R. João Batista Wernersbach, 141 - 2 Andar</t>
  </si>
  <si>
    <t>+55 27 98167-6213</t>
  </si>
  <si>
    <t>https://www.google.com/maps/search/?api=1&amp;query=Pousada%20Rua%20de%20Lazer&amp;query_place_id=ChIJC5u5f5i1uQARRZYjY17H-FA</t>
  </si>
  <si>
    <t>Pousada Vitória</t>
  </si>
  <si>
    <t>https://www.google.com/maps/search/?api=1&amp;query=Pousada%20Vit%C3%B3ria&amp;query_place_id=ChIJa9RgtlCPaI0RSOiu4XUwnww</t>
  </si>
  <si>
    <t>Residencial Victoria Romano</t>
  </si>
  <si>
    <t>R. Dezesseis de Julho, 23</t>
  </si>
  <si>
    <t>+55 98 98800-3330</t>
  </si>
  <si>
    <t>https://www.google.com/maps/search/?api=1&amp;query=Residencial%20Victoria%20Romano&amp;query_place_id=ChIJHSF_Z9KR9gcRFc742rL56Ec</t>
  </si>
  <si>
    <t>Casa Girassol</t>
  </si>
  <si>
    <t>R. dos Girassóis, 103</t>
  </si>
  <si>
    <t>+55 98 98225-2220</t>
  </si>
  <si>
    <t>https://www.google.com/maps/search/?api=1&amp;query=Casa%20Girassol&amp;query_place_id=ChIJZTramM2T9gcRINRocv6zUJ8</t>
  </si>
  <si>
    <t>Estância Claudionor</t>
  </si>
  <si>
    <t>https://www.google.com/maps/search/?api=1&amp;query=Est%C3%A2ncia%20Claudionor&amp;query_place_id=ChIJm8uVkC1xTpMRgdhsuMf_lXM</t>
  </si>
  <si>
    <t>Pousada Chácara do Castelo</t>
  </si>
  <si>
    <t>Ramal do Cachaço, S/N</t>
  </si>
  <si>
    <t>https://www.google.com/maps/search/?api=1&amp;query=Pousada%20Ch%C3%A1cara%20do%20Castelo&amp;query_place_id=ChIJkSHjtAN_Y40RUAsBo0Xlhlo</t>
  </si>
  <si>
    <t>R. Rodrigues Pinajé</t>
  </si>
  <si>
    <t>https://www.google.com/maps/search/?api=1&amp;query=Pousada%20Diamante&amp;query_place_id=ChIJxZ06gktrpJIR0VQfjVIWmvs</t>
  </si>
  <si>
    <t>Pousada Iriri</t>
  </si>
  <si>
    <t>https://www.google.com/maps/search/?api=1&amp;query=Pousada%20Iriri&amp;query_place_id=ChIJKb1JxC3R9pIRrh9EqItWfL4</t>
  </si>
  <si>
    <t>Pousada Ver-O-Sol</t>
  </si>
  <si>
    <t>+55 91 98855-2057</t>
  </si>
  <si>
    <t>https://www.google.com/maps/search/?api=1&amp;query=Pousada%20Ver-O-Sol&amp;query_place_id=ChIJO3VmtwQ8pJIREPZMzhRPNLw</t>
  </si>
  <si>
    <t>Quarto para alugar</t>
  </si>
  <si>
    <t>R. Carlos de Carvalho, 4264</t>
  </si>
  <si>
    <t>+55 45 99985-1725</t>
  </si>
  <si>
    <t>https://www.google.com/maps/search/?api=1&amp;query=Quarto%20para%20alugar&amp;query_place_id=ChIJy8pv-TfV85QRscsaVhujZM8</t>
  </si>
  <si>
    <t>Sítio Quintal Verde</t>
  </si>
  <si>
    <t>Avenida Principal - Coquilho II</t>
  </si>
  <si>
    <t>+55 98 99962-8354</t>
  </si>
  <si>
    <t>https://www.google.com/maps/search/?api=1&amp;query=S%C3%ADtio%20Quintal%20Verde&amp;query_place_id=ChIJmW1LJ7ed9gcR5f9GteDepA8</t>
  </si>
  <si>
    <t>Solar da Praia</t>
  </si>
  <si>
    <t>R. Florêncio Baptista, 270 - Casa 2</t>
  </si>
  <si>
    <t>https://www.booking.com/hotel/br/quarto-inteiro-vitoria.pt-br.html?aid=360920&amp;label=New_Portuguese_PT_ROW_6409090206-_9oPl604g33uUPimd0_L7QSM217921514283%25253Apl%25253Ata%25253Ap1%25253Ap2%25253Aac%25253Aap%25253Aneg&amp;sid=869f8d069b28f0d1effef6949b7bb50b&amp;dest_id=-679351;dest_type=city;dist=0;group_adults=2;group_children=0;hapos=1;hpos=1;no_rooms=1;req_adults=2;req_children=0;room1=A%2CA;sb_price_type=total;sr_order=popularity;srepoch=1696847804;srpvid=021e4a9c780f0168;type=total;ucfs=1&amp;</t>
  </si>
  <si>
    <t>+55 27 99665-4743</t>
  </si>
  <si>
    <t>https://www.google.com/maps/search/?api=1&amp;query=Solar%20da%20Praia&amp;query_place_id=ChIJP3FnxEQZuAARd7opkQlhT4o</t>
  </si>
  <si>
    <t>Alfa Hotel Itaituba</t>
  </si>
  <si>
    <t>https://wa.link/igbfgb</t>
  </si>
  <si>
    <t>+55 93 99122-8460</t>
  </si>
  <si>
    <t>https://www.google.com/maps/search/?api=1&amp;query=Alfa%20Hotel%20Itaituba&amp;query_place_id=ChIJXywPxyzaX5IRmyAss6zzTdU</t>
  </si>
  <si>
    <t>Beira Mar - Bed &amp; Breakfast</t>
  </si>
  <si>
    <t>Av. Beira Mar, 295</t>
  </si>
  <si>
    <t>https://www.facebook.com/BBeiramar/</t>
  </si>
  <si>
    <t>+55 71 99262-1455</t>
  </si>
  <si>
    <t>https://www.google.com/maps/search/?api=1&amp;query=Beira%20Mar%20-%20Bed%20%26%20Breakfast&amp;query_place_id=ChIJPeTnBe4PFgcRcjGUoAkrm9o</t>
  </si>
  <si>
    <t>Bela Vista Hospedaria</t>
  </si>
  <si>
    <t>Rua Giusepe Testa</t>
  </si>
  <si>
    <t>+55 27 99626-1487</t>
  </si>
  <si>
    <t>https://www.google.com/maps/search/?api=1&amp;query=Bela%20Vista%20Hospedaria&amp;query_place_id=ChIJrVtzx4nqtwARW1owe846Wrk</t>
  </si>
  <si>
    <t>Blue Flat Pedra Azul</t>
  </si>
  <si>
    <t>Rodovia BR - 262, Km 89, s/n, Flat N 227</t>
  </si>
  <si>
    <t>+55 27 99819-5367</t>
  </si>
  <si>
    <t>https://www.google.com/maps/search/?api=1&amp;query=Blue%20Flat%20Pedra%20Azul&amp;query_place_id=ChIJG3aLtu6XuQARWf8-wB7vWmc</t>
  </si>
  <si>
    <t>comfort hotel</t>
  </si>
  <si>
    <t>R. Maria de Fatima Freitas</t>
  </si>
  <si>
    <t>Tabuleiro do Norte</t>
  </si>
  <si>
    <t>https://www.google.com/maps/search/?api=1&amp;query=comfort%20hotel&amp;query_place_id=ChIJ7SOs_DXPuwcRQKiY4p1oR9Q</t>
  </si>
  <si>
    <t>JD São Cristóvão II rua 42</t>
  </si>
  <si>
    <t>https://www.google.com/maps/search/?api=1&amp;query=JD%20S%C3%A3o%20Crist%C3%B3v%C3%A3o%20II%20rua%2042&amp;query_place_id=ChIJM2tG7eWb9gcRYA1HuI7m8Qs</t>
  </si>
  <si>
    <t>Lar Cristão Hostel</t>
  </si>
  <si>
    <t>R. Osvaldo Monteiro</t>
  </si>
  <si>
    <t>+55 92 98510-2674</t>
  </si>
  <si>
    <t>https://www.google.com/maps/search/?api=1&amp;query=Lar%20Crist%C3%A3o%20Hostel&amp;query_place_id=ChIJAxCGU3YZbJIReRLAE1SW-ns</t>
  </si>
  <si>
    <t>Pousada Borboleta</t>
  </si>
  <si>
    <t>Ramal do Cachaço, 165, Cachaço do Amapari</t>
  </si>
  <si>
    <t>https://www.google.com/maps/search/?api=1&amp;query=Pousada%20Borboleta&amp;query_place_id=ChIJryKMMMmDY40Rf9413kmz-Ms</t>
  </si>
  <si>
    <t>Pousada da Gal</t>
  </si>
  <si>
    <t>Ilha dos Frades - R. da Mangueira, 24</t>
  </si>
  <si>
    <t>+55 71 99373-6499</t>
  </si>
  <si>
    <t>https://www.google.com/maps/search/?api=1&amp;query=Pousada%20da%20Gal&amp;query_place_id=ChIJiWtA8a0LFgcReKFhwJ5PGJY</t>
  </si>
  <si>
    <t>Pousada e Restaurante Cabana Estrada Bonita</t>
  </si>
  <si>
    <t>Estr. Bonita, 5560</t>
  </si>
  <si>
    <t>Garuva</t>
  </si>
  <si>
    <t>+55 42 99991-5632</t>
  </si>
  <si>
    <t>https://www.google.com/maps/search/?api=1&amp;query=Pousada%20e%20Restaurante%20Cabana%20Estrada%20Bonita&amp;query_place_id=ChIJ4X0ZQe4d3JQRL_U3SHTCq4M</t>
  </si>
  <si>
    <t>Pousada Ecônomica Porto Alegre</t>
  </si>
  <si>
    <t>R. Frei Germano_, 170</t>
  </si>
  <si>
    <t>+55 51 98029-9812</t>
  </si>
  <si>
    <t>https://www.google.com/maps/search/?api=1&amp;query=Pousada%20Ec%C3%B4nomica%20Porto%20Alegre&amp;query_place_id=ChIJiWjFmR6dGZURKwJc5v8QWwA</t>
  </si>
  <si>
    <t>Pousada Vila do Chaves</t>
  </si>
  <si>
    <t>R. Dercílio Ferreira da Fonseca</t>
  </si>
  <si>
    <t>+55 27 99979-3290</t>
  </si>
  <si>
    <t>https://www.google.com/maps/search/?api=1&amp;query=Pousada%20Vila%20do%20Chaves&amp;query_place_id=ChIJpZqRbFJhygARphMEdYfoK8Y</t>
  </si>
  <si>
    <t>Praia de Mangue de Igarassu ( antiga praia de Ramalho)</t>
  </si>
  <si>
    <t>BEIRA MAR MANGUE SECO</t>
  </si>
  <si>
    <t>https://www.google.com/maps/search/?api=1&amp;query=Praia%20de%20Mangue%20de%20Igarassu%20(%20antiga%20praia%20de%20Ramalho)&amp;query_place_id=ChIJ9YXZbgBBqwcRwwwqNIb-DAQ</t>
  </si>
  <si>
    <t>Chalé da Gó em Itaúnas</t>
  </si>
  <si>
    <t>R. Profa. Deolinda Laje</t>
  </si>
  <si>
    <t>+55 27 99937-5771</t>
  </si>
  <si>
    <t>https://www.google.com/maps/search/?api=1&amp;query=Chal%C3%A9%20da%20G%C3%B3%20em%20Ita%C3%BAnas&amp;query_place_id=ChIJi2lRPLlhygARjmh57veZUro</t>
  </si>
  <si>
    <t>Kitnets e Suites mobiliadas bairro Umarizal</t>
  </si>
  <si>
    <t>Tv. Manoel Evaristo, 310</t>
  </si>
  <si>
    <t>https://typebot.co/alugueis</t>
  </si>
  <si>
    <t>+55 91 98187-7500</t>
  </si>
  <si>
    <t>https://www.google.com/maps/search/?api=1&amp;query=Kitnets%20e%20Suites%20mobiliadas%20bairro%20Umarizal&amp;query_place_id=ChIJbf_BD7KOpJIRFDXJhd00rEI</t>
  </si>
  <si>
    <t>REPÚBLICA HOUSE - Hospedaria</t>
  </si>
  <si>
    <t>R. Pres. Kennedy, 1623</t>
  </si>
  <si>
    <t>+55 45 99971-7912</t>
  </si>
  <si>
    <t>https://www.google.com/maps/search/?api=1&amp;query=REP%C3%9ABLICA%20HOUSE%20-%20Hospedaria&amp;query_place_id=ChIJ5xmgHgHU85QRMFNTo_LaWm0</t>
  </si>
  <si>
    <t>Requinte Flat e Hotel</t>
  </si>
  <si>
    <t>R. José Manoel Batista</t>
  </si>
  <si>
    <t>Curiúva</t>
  </si>
  <si>
    <t>+55 43 99643-0902</t>
  </si>
  <si>
    <t>https://www.google.com/maps/search/?api=1&amp;query=Requinte%20Flat%20e%20Hotel&amp;query_place_id=ChIJfZhV9SYl6pQRezRFaQcsJlM</t>
  </si>
  <si>
    <t>Camping e Chalés Do Leão Solitário</t>
  </si>
  <si>
    <t>R. Duzentos e Trinta e Três</t>
  </si>
  <si>
    <t>+55 61 99972-2128</t>
  </si>
  <si>
    <t>https://www.google.com/maps/search/?api=1&amp;query=Camping%20e%20Chal%C3%A9s%20Do%20Le%C3%A3o%20Solit%C3%A1rio&amp;query_place_id=ChIJbVNn3TthT5MRlTVjZd4WnOk</t>
  </si>
  <si>
    <t>Flutuante Manauara</t>
  </si>
  <si>
    <t>+55 92 98841-8542</t>
  </si>
  <si>
    <t>https://www.google.com/maps/search/?api=1&amp;query=Flutuante%20Manauara&amp;query_place_id=ChIJwzuJ8aQfbJIRrcOM1XOk1A0</t>
  </si>
  <si>
    <t>HOTEL DONA ZÉ</t>
  </si>
  <si>
    <t>PRC-280, KM 64</t>
  </si>
  <si>
    <t>+55 46 99978-0303</t>
  </si>
  <si>
    <t>https://www.google.com/maps/search/?api=1&amp;query=HOTEL%20DONA%20Z%C3%89&amp;query_place_id=ChIJ__n4R38B5ZQRwrp_D0oT_PE</t>
  </si>
  <si>
    <t>Pensão América - Porto Alegre - RS</t>
  </si>
  <si>
    <t>Av. Pres. Franklin Roosevelt, 969</t>
  </si>
  <si>
    <t>+55 51 98901-8427</t>
  </si>
  <si>
    <t>https://www.google.com/maps/search/?api=1&amp;query=Pens%C3%A3o%20Am%C3%A9rica%20-%20Porto%20Alegre%20-%20RS&amp;query_place_id=ChIJe4It42t5GZURt1ES9D1za1c</t>
  </si>
  <si>
    <t>Hotel Evoque</t>
  </si>
  <si>
    <t>R. Jovino Dinoá, 2094</t>
  </si>
  <si>
    <t>+55 96 98419-0292</t>
  </si>
  <si>
    <t>https://www.google.com/maps/search/?api=1&amp;query=Hotel%20Evoque&amp;query_place_id=ChIJr2MhOkvhYY0R8ejFSPayp90</t>
  </si>
  <si>
    <t>Hotel Piaui</t>
  </si>
  <si>
    <t>Av. Dr. Hugo de Mendonça, 157</t>
  </si>
  <si>
    <t>https://www.instagram.com/hotel.piaui?igsh=ZWJzZXJwcXkzNXd1</t>
  </si>
  <si>
    <t>+55 93 99190-7532</t>
  </si>
  <si>
    <t>https://www.google.com/maps/search/?api=1&amp;query=Hotel%20Piaui&amp;query_place_id=ChIJgWeeXgDbX5IRzKMnaQKejgk</t>
  </si>
  <si>
    <t>Pousada de Monte santo</t>
  </si>
  <si>
    <t>R. Jardim Madalena, 4</t>
  </si>
  <si>
    <t>https://www.google.com/maps/search/?api=1&amp;query=Pousada%20de%20Monte%20santo&amp;query_place_id=ChIJT8BDaPcbFgcRWMiIssfe8-o</t>
  </si>
  <si>
    <t>Pousada Tia Neguinha</t>
  </si>
  <si>
    <t>https://www.google.com/maps/search/?api=1&amp;query=Pousada%20Tia%20Neguinha&amp;query_place_id=ChIJwV6kQl57pJIRDNUfBzQg85Q</t>
  </si>
  <si>
    <t>Pousada Vera Vitor</t>
  </si>
  <si>
    <t>Av. Mondardo, 216</t>
  </si>
  <si>
    <t>Balneário Arroio do Silva</t>
  </si>
  <si>
    <t>+55 48 99603-2020</t>
  </si>
  <si>
    <t>https://www.google.com/maps/search/?api=1&amp;query=Pousada%20Vera%20Vitor&amp;query_place_id=ChIJ1Ux4znEzIpURMFK6kdz9CHE</t>
  </si>
  <si>
    <t>Recanto dos Bicudos</t>
  </si>
  <si>
    <t>9VF7+MX - R. Goiás</t>
  </si>
  <si>
    <t>https://www.instagram.com/recantodosbicudos2/</t>
  </si>
  <si>
    <t>+55 64 99935-9774</t>
  </si>
  <si>
    <t>https://www.google.com/maps/search/?api=1&amp;query=Recanto%20dos%20Bicudos&amp;query_place_id=ChIJn7sLCFGvYJMRXTnSwUUlREk</t>
  </si>
  <si>
    <t>WE MOTEL</t>
  </si>
  <si>
    <t>VX2P+P8</t>
  </si>
  <si>
    <t>Indiara</t>
  </si>
  <si>
    <t>https://www.google.com/maps/search/?api=1&amp;query=WE%20MOTEL&amp;query_place_id=ChIJXWx_Ud7VX5MRJsWtevjUYoU</t>
  </si>
  <si>
    <t>Acomodacoes carvalho 377</t>
  </si>
  <si>
    <t>R. Prof. Guerreiro Lima, 377</t>
  </si>
  <si>
    <t>+55 51 98027-4814</t>
  </si>
  <si>
    <t>https://www.google.com/maps/search/?api=1&amp;query=Acomodacoes%20carvalho%20377&amp;query_place_id=ChIJeT-zOWGdGZURGJgMrE4_kAc</t>
  </si>
  <si>
    <t>Hotel Ibiza</t>
  </si>
  <si>
    <t>Rua do Bispo, Praça da Sé, 6</t>
  </si>
  <si>
    <t>+55 71 3322-6929</t>
  </si>
  <si>
    <t>https://www.google.com/maps/search/?api=1&amp;query=Hotel%20Ibiza&amp;query_place_id=ChIJjcJuqOgEFgcR-6CoxaXsx04</t>
  </si>
  <si>
    <t>Pousada Águas de Março</t>
  </si>
  <si>
    <t>Rua 12 Quadra 14 Lotes 3 e 4 São Jorge I Vila de</t>
  </si>
  <si>
    <t>http://www.chapadadosveadeiros.com.br/</t>
  </si>
  <si>
    <t>+55 61 99962-2082</t>
  </si>
  <si>
    <t>https://www.google.com/maps/search/?api=1&amp;query=Pousada%20%C3%81guas%20de%20Mar%C3%A7o&amp;query_place_id=ChIJY0IbLgcLRZMRTICD9UNqKHM</t>
  </si>
  <si>
    <t>Residencial Adam Lima</t>
  </si>
  <si>
    <t>Tv. Dr. Moraes, 1588</t>
  </si>
  <si>
    <t>https://www.google.com/maps/search/?api=1&amp;query=Residencial%20Adam%20Lima&amp;query_place_id=ChIJ5S07UxWPpJIR_VLAIAYLHXU</t>
  </si>
  <si>
    <t>Alto dos Canyons</t>
  </si>
  <si>
    <t>SC 290, km 29</t>
  </si>
  <si>
    <t>https://www.instagram.com/altodoscanyons</t>
  </si>
  <si>
    <t>+55 51 99288-8466</t>
  </si>
  <si>
    <t>https://www.google.com/maps/search/?api=1&amp;query=Alto%20dos%20Canyons&amp;query_place_id=ChIJWxQ6P7AJIpURigdiNxbSuAU</t>
  </si>
  <si>
    <t>Cantinho de Manguinhos</t>
  </si>
  <si>
    <t>Av. Atapoã, 2670</t>
  </si>
  <si>
    <t>https://www.instagram.com/cantinhodemanguinhos/</t>
  </si>
  <si>
    <t>+55 27 99243-5699</t>
  </si>
  <si>
    <t>https://www.google.com/maps/search/?api=1&amp;query=Cantinho%20de%20Manguinhos&amp;query_place_id=ChIJKd73C8MduAARDPOrRlEuxbU</t>
  </si>
  <si>
    <t>Espaço Akronos Residence</t>
  </si>
  <si>
    <t>R. dos Mergulhadores, 99</t>
  </si>
  <si>
    <t>+55 88 98814-5648</t>
  </si>
  <si>
    <t>https://www.google.com/maps/search/?api=1&amp;query=Espa%C3%A7o%20Akronos%20Residence&amp;query_place_id=ChIJi2aa9rdLuAcRsw2bORyd4WY</t>
  </si>
  <si>
    <t>Hospedagem Casa Amarela</t>
  </si>
  <si>
    <t>R. XV de Novembro, S/N</t>
  </si>
  <si>
    <t>Bela Vista do Paraíso</t>
  </si>
  <si>
    <t>+55 43 99679-8133</t>
  </si>
  <si>
    <t>https://www.google.com/maps/search/?api=1&amp;query=Hospedagem%20Casa%20Amarela&amp;query_place_id=ChIJc4HVKzevlJQREotTJIR3_tk</t>
  </si>
  <si>
    <t>Hostel Canto do Florescer Hostel &amp; Pousada</t>
  </si>
  <si>
    <t>R. Duque de Caxias, 20</t>
  </si>
  <si>
    <t>Pesqueira</t>
  </si>
  <si>
    <t>+55 81 99691-1835</t>
  </si>
  <si>
    <t>https://www.google.com/maps/search/?api=1&amp;query=Hostel%20Canto%20do%20Florescer%20Hostel%20%26%20Pousada&amp;query_place_id=ChIJiUb1VBsxqAcRmoCU31qveZc</t>
  </si>
  <si>
    <t>Housi - Town.Co</t>
  </si>
  <si>
    <t>R. Sr. dos Passos, 154</t>
  </si>
  <si>
    <t>https://housi.com.br/?utm_medium=organic&amp;utm_source=google&amp;utm_campaign=link_meu_negocio&amp;utm_content=town_co</t>
  </si>
  <si>
    <t>+55 11 94945-4798</t>
  </si>
  <si>
    <t>https://www.google.com/maps/search/?api=1&amp;query=Housi%20-%20Town.Co&amp;query_place_id=ChIJZ3WxO195GZURa4CNzieIp0k</t>
  </si>
  <si>
    <t>Pousada 4 Estações</t>
  </si>
  <si>
    <t>Rua Bernardo Olsen, 185</t>
  </si>
  <si>
    <t>+55 47 99105-3767</t>
  </si>
  <si>
    <t>https://www.google.com/maps/search/?api=1&amp;query=Pousada%204%20Esta%C3%A7%C3%B5es&amp;query_place_id=ChIJ__-jD4QN55QRk8dMtGnPa2s</t>
  </si>
  <si>
    <t>Pousada mar e sol</t>
  </si>
  <si>
    <t>Estr. do Marahu</t>
  </si>
  <si>
    <t>+55 91 98228-8568</t>
  </si>
  <si>
    <t>https://www.google.com/maps/search/?api=1&amp;query=Pousada%20mar%20e%20sol&amp;query_place_id=ChIJT2ZrhQQWpJIRBUMHBerCGhs</t>
  </si>
  <si>
    <t>PRIME HOSPEDAGENS SLZ</t>
  </si>
  <si>
    <t>Rua 28, Quadea XXI</t>
  </si>
  <si>
    <t>+55 98 98805-8789</t>
  </si>
  <si>
    <t>https://www.google.com/maps/search/?api=1&amp;query=PRIME%20HOSPEDAGENS%20SLZ&amp;query_place_id=ChIJG3a25T6N9gcR8aZzzSGeO60</t>
  </si>
  <si>
    <t>Rancho Expresso</t>
  </si>
  <si>
    <t>https://www.google.com/maps/search/?api=1&amp;query=Rancho%20Expresso&amp;query_place_id=ChIJbxcxqONhb5MRyQerOAS7dSU</t>
  </si>
  <si>
    <t>Recanto Celi</t>
  </si>
  <si>
    <t>Rod. Ver. Sady Marcondes Loureiro</t>
  </si>
  <si>
    <t>+55 46 3262-3510</t>
  </si>
  <si>
    <t>https://www.google.com/maps/search/?api=1&amp;query=Recanto%20Celi&amp;query_place_id=ChIJrV3djBYH5ZQRoKJhUGa2_04</t>
  </si>
  <si>
    <t>Ricky &amp; Lala Rent - Millicent Residence</t>
  </si>
  <si>
    <t>Rua Edílson Caetano Paes, 444 Itaoca</t>
  </si>
  <si>
    <t>+55 28 99978-7908</t>
  </si>
  <si>
    <t>https://www.google.com/maps/search/?api=1&amp;query=Ricky%20%26%20Lala%20Rent%20-%20Millicent%20Residence&amp;query_place_id=ChIJF00PsUwZuQARTRg3_SMECsU</t>
  </si>
  <si>
    <t>CURITIBA QUARTOS &amp; KITNETS</t>
  </si>
  <si>
    <t>R. Claudino Abramo Laidens, 53</t>
  </si>
  <si>
    <t>http://quartosemcuritiba.shopping.marketup.com/</t>
  </si>
  <si>
    <t>+55 41 3288-8899</t>
  </si>
  <si>
    <t>https://www.google.com/maps/search/?api=1&amp;query=CURITIBA%20QUARTOS%20%26%20KITNETS&amp;query_place_id=ChIJ7WO1G2ri3JQR2vJRHN14ByM</t>
  </si>
  <si>
    <t>R. Floriano Peixoto, 161</t>
  </si>
  <si>
    <t>+55 88 99901-0126</t>
  </si>
  <si>
    <t>https://www.google.com/maps/search/?api=1&amp;query=Hotel%20Central&amp;query_place_id=ChIJFQf7iOHG6gcR4OBhT2B_EDU</t>
  </si>
  <si>
    <t>Av. Ivaí, 856</t>
  </si>
  <si>
    <t>São Carlos do Ivaí</t>
  </si>
  <si>
    <t>+55 44 99994-4466</t>
  </si>
  <si>
    <t>https://www.google.com/maps/search/?api=1&amp;query=Hotel%20Ver%C3%A3o&amp;query_place_id=ChIJzwkov-WwkpQRyEZtuTDD5Uo</t>
  </si>
  <si>
    <t>Chale do delegado</t>
  </si>
  <si>
    <t>http://xn--chaldodelegado-ekb.com/</t>
  </si>
  <si>
    <t>+55 91 98029-0715</t>
  </si>
  <si>
    <t>https://www.google.com/maps/search/?api=1&amp;query=Chale%20do%20delegado&amp;query_place_id=ChIJK_TwuWR7pJIRhzmsg1tQgVw</t>
  </si>
  <si>
    <t>Hotel Senhor do Bomfim</t>
  </si>
  <si>
    <t>R. Cônego Pereira, 61</t>
  </si>
  <si>
    <t>+55 71 3244-4161</t>
  </si>
  <si>
    <t>https://www.google.com/maps/search/?api=1&amp;query=Hotel%20Senhor%20do%20Bomfim&amp;query_place_id=ChIJbV8jhdcEFgcREFbCz6Ouq1k</t>
  </si>
  <si>
    <t>Pousada Madrid</t>
  </si>
  <si>
    <t>Tv. Primeira de Queluz, 213</t>
  </si>
  <si>
    <t>https://www.google.com/maps/search/?api=1&amp;query=Pousada%20Madrid&amp;query_place_id=ChIJkYiHSzqMpJIRuehFKZNNUV4</t>
  </si>
  <si>
    <t>Art Hostel Amazonas</t>
  </si>
  <si>
    <t>R. Francisco Maciel, 29</t>
  </si>
  <si>
    <t>+55 92 99616-5035</t>
  </si>
  <si>
    <t>https://www.google.com/maps/search/?api=1&amp;query=Art%20Hostel%20Amazonas&amp;query_place_id=ChIJkd6vY1wQbJIRuLF8_ToYfN4</t>
  </si>
  <si>
    <t>Casa de Apoio à Saúde</t>
  </si>
  <si>
    <t>Próximo a Avenida do Gavião, R. São Pantaleão, S/N</t>
  </si>
  <si>
    <t>https://www.google.com/maps/search/?api=1&amp;query=Casa%20de%20Apoio%20%C3%A0%20Sa%C3%BAde&amp;query_place_id=ChIJvUIJiBuP9gcRwEhQHY7Ryhk</t>
  </si>
  <si>
    <t>Hotel Nacional Rip</t>
  </si>
  <si>
    <t>Passagem Olinto Meira</t>
  </si>
  <si>
    <t>+55 91 3235-0458</t>
  </si>
  <si>
    <t>https://www.google.com/maps/search/?api=1&amp;query=Hotel%20Nacional%20Rip&amp;query_place_id=ChIJnfKEhx6LpJIReDiOw4SEH0U</t>
  </si>
  <si>
    <t>R. Miguel Dominici Soares, 40</t>
  </si>
  <si>
    <t>https://www.google.com/maps/search/?api=1&amp;query=Hotel%20Pousada%20Sui%C3%A7a&amp;query_place_id=ChIJy3le536S9gcRCPn3GK_6_ys</t>
  </si>
  <si>
    <t>Pousada Olinda Delícia</t>
  </si>
  <si>
    <t>R. Carlos Leite Moreira, 433</t>
  </si>
  <si>
    <t>+55 81 99426-7340</t>
  </si>
  <si>
    <t>https://www.google.com/maps/search/?api=1&amp;query=Pousada%20Olinda%20Del%C3%ADcia&amp;query_place_id=ChIJWTxgsPA9qwcRSYwCcpVyYeM</t>
  </si>
  <si>
    <t>Stay Charlie JP Redenção Cidade Baixa: Hospedagem, Estadia, Diária em Porto Alegre RS</t>
  </si>
  <si>
    <t>Av. João Pessoa, 731</t>
  </si>
  <si>
    <t>https://www.google.com/maps/search/?api=1&amp;query=Stay%20Charlie%20JP%20Reden%C3%A7%C3%A3o%20Cidade%20Baixa%3A%20Hospedagem%2C%20Estadia%2C%20Di%C3%A1ria%20em%20Porto%20Alegre%20RS&amp;query_place_id=ChIJ6-oHMkB5GZURaYUgUUqEQ7I</t>
  </si>
  <si>
    <t>VIP MOTEL original</t>
  </si>
  <si>
    <t>ROD. DOM JOSE DALVIT</t>
  </si>
  <si>
    <t>Jaguaré</t>
  </si>
  <si>
    <t>+55 27 99850-5363</t>
  </si>
  <si>
    <t>https://www.google.com/maps/search/?api=1&amp;query=VIP%20MOTEL%20original&amp;query_place_id=ChIJp77Su03_tQARl67wWBiPWB4</t>
  </si>
  <si>
    <t>Hotel e Domitório Bom Jesus</t>
  </si>
  <si>
    <t>Av. Goiás, 495</t>
  </si>
  <si>
    <t>+55 64 3608-1063</t>
  </si>
  <si>
    <t>https://www.google.com/maps/search/?api=1&amp;query=Hotel%20e%20Domit%C3%B3rio%20Bom%20Jesus&amp;query_place_id=ChIJQziBAks0oJQRiQpIIcrSMdQ</t>
  </si>
  <si>
    <t>Hotel Rei Arthur</t>
  </si>
  <si>
    <t>Rua 10 de Julho, 685</t>
  </si>
  <si>
    <t>+55 92 3635-0744</t>
  </si>
  <si>
    <t>https://www.google.com/maps/search/?api=1&amp;query=Hotel%20Rei%20Arthur&amp;query_place_id=ChIJEYjgu3wFbJIR4yhUZLT83_M</t>
  </si>
  <si>
    <t>Kadosh Casa Praia</t>
  </si>
  <si>
    <t>R. Santo Antônio, 261</t>
  </si>
  <si>
    <t>https://www.google.com/maps/search/?api=1&amp;query=Kadosh%20Casa%20Praia&amp;query_place_id=ChIJc6ixLKRXuAARCIgNZzBv9jc</t>
  </si>
  <si>
    <t>Pousada Santa Ana</t>
  </si>
  <si>
    <t>R. DA IGREJA, N° 200</t>
  </si>
  <si>
    <t>https://suzygalega78.wixsite.com/pousada-santa-ana</t>
  </si>
  <si>
    <t>+55 81 98821-3351</t>
  </si>
  <si>
    <t>https://www.google.com/maps/search/?api=1&amp;query=Pousada%20Santa%20Ana&amp;query_place_id=ChIJIRl-bJ9fqwcRS33hZCfXjxY</t>
  </si>
  <si>
    <t>RDC FERIAS (REP.)</t>
  </si>
  <si>
    <t>R. Turiaçú, 06</t>
  </si>
  <si>
    <t>http://www.rdc-ferias.com.br/</t>
  </si>
  <si>
    <t>+55 98 3302-9420</t>
  </si>
  <si>
    <t>https://www.google.com/maps/search/?api=1&amp;query=RDC%20FERIAS%20(REP.)&amp;query_place_id=ChIJ34rEthmO9gcRHv3sZdh80nI</t>
  </si>
  <si>
    <t>Apartamento De Andrade</t>
  </si>
  <si>
    <t>R. Canavial, 152</t>
  </si>
  <si>
    <t>http://www.facebook.com/Johnathan.Andrad</t>
  </si>
  <si>
    <t>+55 81 98347-0417</t>
  </si>
  <si>
    <t>https://www.google.com/maps/search/?api=1&amp;query=Apartamento%20De%20Andrade&amp;query_place_id=ChIJsWUyfikYqwcR63efxJQP6Ug</t>
  </si>
  <si>
    <t>Celestial</t>
  </si>
  <si>
    <t>+55 98 99154-2376</t>
  </si>
  <si>
    <t>https://www.google.com/maps/search/?api=1&amp;query=Celestial&amp;query_place_id=ChIJGwBABBygWZIRHT71sGaQGg4</t>
  </si>
  <si>
    <t>R. Ulisses Guimarães, 1949</t>
  </si>
  <si>
    <t>Corumbiara</t>
  </si>
  <si>
    <t>+55 69 98417-5936</t>
  </si>
  <si>
    <t>https://www.google.com/maps/search/?api=1&amp;query=Hotel%20Central&amp;query_place_id=ChIJK60eFx7HuJMRCmfLpW3AYdw</t>
  </si>
  <si>
    <t>Hotel Pousada Solar dos Araujos</t>
  </si>
  <si>
    <t>Av. Vinte de Agosto, 429</t>
  </si>
  <si>
    <t>https://www.google.com/maps/search/?api=1&amp;query=Hotel%20Pousada%20Solar%20dos%20Araujos&amp;query_place_id=ChIJ99-A8G5mppQRcVZG3UdZxKU</t>
  </si>
  <si>
    <t>Studio A</t>
  </si>
  <si>
    <t>Av. dos Africanos, 1200</t>
  </si>
  <si>
    <t>+55 98 3251-7542</t>
  </si>
  <si>
    <t>https://www.google.com/maps/search/?api=1&amp;query=Studio%20A&amp;query_place_id=ChIJ12vhT0eM9gcRB_Wazli2c9Y</t>
  </si>
  <si>
    <t>Apart Hotel Madison</t>
  </si>
  <si>
    <t>R. Pernambuco, 2269</t>
  </si>
  <si>
    <t>+55 74 3535-1149</t>
  </si>
  <si>
    <t>https://www.google.com/maps/search/?api=1&amp;query=Apart%20Hotel%20Madison&amp;query_place_id=ChIJl9GcE2QbFgcRCq0GO61RBRw</t>
  </si>
  <si>
    <t>Pousada Recanto Itumbiara</t>
  </si>
  <si>
    <t>GO-309, s/n - Km 20</t>
  </si>
  <si>
    <t>https://www.google.com/maps/search/?api=1&amp;query=Pousada%20Recanto%20Itumbiara&amp;query_place_id=ChIJgcAvRF8foZQRJc3O-RBDnQk</t>
  </si>
  <si>
    <t>Karajás Hotel</t>
  </si>
  <si>
    <t>+55 88 99627-9795</t>
  </si>
  <si>
    <t>https://www.google.com/maps/search/?api=1&amp;query=Karaj%C3%A1s%20Hotel&amp;query_place_id=ChIJzXIcbRc1vAcRPU17yHnDb10</t>
  </si>
  <si>
    <t>Quartos econômicos no Centro de POA</t>
  </si>
  <si>
    <t>Av. Alberto Bins, 954/3</t>
  </si>
  <si>
    <t>+55 51 99415-5531</t>
  </si>
  <si>
    <t>https://www.google.com/maps/search/?api=1&amp;query=Quartos%20econ%C3%B4micos%20no%20Centro%20de%20POA&amp;query_place_id=ChIJ_x1hpKh5GZUR_1t_k5xgF4g</t>
  </si>
  <si>
    <t>Manaus Hostel Trip Tour</t>
  </si>
  <si>
    <t>R. Costa Azevedo, 63</t>
  </si>
  <si>
    <t>+55 32312139</t>
  </si>
  <si>
    <t>https://www.google.com/maps/search/?api=1&amp;query=Manaus%20Hostel%20Trip%20Tour&amp;query_place_id=ChIJVcRAwnwFbJIRnkIbPOpp6iM</t>
  </si>
  <si>
    <t>Pousada Center Praia Itaoca</t>
  </si>
  <si>
    <t>R. Edílson Caetano Paes</t>
  </si>
  <si>
    <t>+55 28 99966-6587</t>
  </si>
  <si>
    <t>https://www.google.com/maps/search/?api=1&amp;query=Pousada%20Center%20Praia%20Itaoca&amp;query_place_id=ChIJm9zPBr4ZuQAR8WRq4b6lhsI</t>
  </si>
  <si>
    <t>Pousada Sol E Mar</t>
  </si>
  <si>
    <t>Alameda Paraíso</t>
  </si>
  <si>
    <t>https://www.google.com/maps/search/?api=1&amp;query=Pousada%20Sol%20E%20Mar&amp;query_place_id=ChIJlzdKIPo9pJIR3XDzJnS99r0</t>
  </si>
  <si>
    <t>Hostel Zainha</t>
  </si>
  <si>
    <t>R. Paula Matos, 114</t>
  </si>
  <si>
    <t>+55 21 2221-3264</t>
  </si>
  <si>
    <t>https://www.google.com/maps/search/?api=1&amp;query=Hostel%20Zainha&amp;query_place_id=ChIJY2keIHN_mQARMx3xR0RUUHI</t>
  </si>
  <si>
    <t>Paineiras Apart Hotel</t>
  </si>
  <si>
    <t>R. Fernando Amaro, 685</t>
  </si>
  <si>
    <t>+55 41 3308-2496</t>
  </si>
  <si>
    <t>https://www.google.com/maps/search/?api=1&amp;query=Paineiras%20Apart%20Hotel&amp;query_place_id=ChIJc7Na0Ejk3JQRuJ_zjw6ePMY</t>
  </si>
  <si>
    <t>Pousada Central Urubici</t>
  </si>
  <si>
    <t>Av. Adolfo Konder, 374</t>
  </si>
  <si>
    <t>+55 49 99109-0076</t>
  </si>
  <si>
    <t>https://www.google.com/maps/search/?api=1&amp;query=Pousada%20Central%20Urubici&amp;query_place_id=ChIJB6H3iPJDIJURc6mV392ilME</t>
  </si>
  <si>
    <t>Três Feijão (garimpo)</t>
  </si>
  <si>
    <t>+55 91 98993-7033</t>
  </si>
  <si>
    <t>https://www.google.com/maps/search/?api=1&amp;query=Tr%C3%AAs%20Feij%C3%A3o%20(garimpo)&amp;query_place_id=ChIJMbhRgdKnVpIRDrIWRwaSygA</t>
  </si>
  <si>
    <t>Casa Faustão</t>
  </si>
  <si>
    <t>R. Ernesto Geisel</t>
  </si>
  <si>
    <t>https://www.google.com/maps/search/?api=1&amp;query=Casa%20Faust%C3%A3o&amp;query_place_id=ChIJDWC4s_SP9gcRyH1dgh1s4Fg</t>
  </si>
  <si>
    <t>Hostel Noronha Mar</t>
  </si>
  <si>
    <t>Estrada de Velha do Sueste, S/N</t>
  </si>
  <si>
    <t>+55 81 99661-0416</t>
  </si>
  <si>
    <t>https://www.google.com/maps/search/?api=1&amp;query=Hostel%20Noronha%20Mar&amp;query_place_id=ChIJi8O4bkFNNgYRGUGxZ46Xppw</t>
  </si>
  <si>
    <t>Taj Mahal Motel</t>
  </si>
  <si>
    <t>R. Cantor Luiz Gonzaga, 30</t>
  </si>
  <si>
    <t>+55 88 3532-2640</t>
  </si>
  <si>
    <t>https://www.google.com/maps/search/?api=1&amp;query=Taj%20Mahal%20Motel&amp;query_place_id=ChIJW8sBAVadoQcRM7m3aTlS-38</t>
  </si>
  <si>
    <t>Cantinho Especial</t>
  </si>
  <si>
    <t>R. Dr. Corrêa da Silva, 159</t>
  </si>
  <si>
    <t>+55 81 99625-3835</t>
  </si>
  <si>
    <t>https://www.google.com/maps/search/?api=1&amp;query=Cantinho%20Especial&amp;query_place_id=ChIJf0oJLc0bqwcRpNM0rJlUt_g</t>
  </si>
  <si>
    <t>Hospedagem Pedro e Maria</t>
  </si>
  <si>
    <t>R. Gérson Luís Fontana, 137</t>
  </si>
  <si>
    <t>+55 49 99167-0144</t>
  </si>
  <si>
    <t>https://www.google.com/maps/search/?api=1&amp;query=Hospedagem%20Pedro%20e%20Maria&amp;query_place_id=ChIJVVXZOD0f4JQRsGtSKxB8ilU</t>
  </si>
  <si>
    <t>Novo Hotel INN</t>
  </si>
  <si>
    <t>PE-075, nº 30</t>
  </si>
  <si>
    <t>https://www.instagram.com/novohotelinn?igsh=Nzl0NTduZmhwb3Qw</t>
  </si>
  <si>
    <t>+55 81 99862-5591</t>
  </si>
  <si>
    <t>https://www.google.com/maps/search/?api=1&amp;query=Novo%20Hotel%20INN&amp;query_place_id=ChIJnwHc1i9jqwcRNpbiVzKTcHk</t>
  </si>
  <si>
    <t>Pousada Happy House</t>
  </si>
  <si>
    <t>R. Palma Sola, 420</t>
  </si>
  <si>
    <t>https://www.google.com/maps/search/?api=1&amp;query=Pousada%20Happy%20House&amp;query_place_id=ChIJ0_gWT2JF2ZQRfvYLgKBARG4</t>
  </si>
  <si>
    <t>R. da Praia</t>
  </si>
  <si>
    <t>https://www.google.com/maps/search/?api=1&amp;query=Pousada%20Rio%20Mar&amp;query_place_id=ChIJGRpH99UtyAARltk7HBXkcQM</t>
  </si>
  <si>
    <t>Residencial Portal de Meaípe</t>
  </si>
  <si>
    <t>R. Argentina Baiense Vaillant, 279</t>
  </si>
  <si>
    <t>https://www.google.com/maps/search/?api=1&amp;query=Residencial%20Portal%20de%20Mea%C3%ADpe&amp;query_place_id=ChIJL6O8uzD5uAARmIgs6n81RHw</t>
  </si>
  <si>
    <t>Rosario</t>
  </si>
  <si>
    <t>R. Bom Jesus, 116</t>
  </si>
  <si>
    <t>https://www.google.com/maps/search/?api=1&amp;query=Rosario&amp;query_place_id=ChIJ1Q53yPiO9gcR0Oes0RDtSWw</t>
  </si>
  <si>
    <t>Aquarius HOTEL</t>
  </si>
  <si>
    <t>Ao lado do Super Dias - Av. Paraúna, QD 01 - LT 01</t>
  </si>
  <si>
    <t>https://www.instagram.com/aquarius.hotel_?igsh=MTNjb21rcHI4Mmoxdg==</t>
  </si>
  <si>
    <t>+55 64 99956-2951</t>
  </si>
  <si>
    <t>https://www.google.com/maps/search/?api=1&amp;query=Aquarius%20HOTEL&amp;query_place_id=ChIJ20fsWSojXpMRJNynTY5SXUY</t>
  </si>
  <si>
    <t>Hostel Residence Girassol</t>
  </si>
  <si>
    <t>Tv. Nina Ribeiro, 58</t>
  </si>
  <si>
    <t>+55 91 98136-5805</t>
  </si>
  <si>
    <t>https://www.google.com/maps/search/?api=1&amp;query=Hostel%20Residence%20Girassol&amp;query_place_id=ChIJ0bLHgVGNpJIR9isS5NzWv6M</t>
  </si>
  <si>
    <t>Pousada Privê</t>
  </si>
  <si>
    <t>Rua Maria Mansour, 782</t>
  </si>
  <si>
    <t>+55 92 98460-5319</t>
  </si>
  <si>
    <t>https://www.google.com/maps/search/?api=1&amp;query=Pousada%20Priv%C3%AA&amp;query_place_id=ChIJZ2FcLYsFbJIRhYa2-xgN33Q</t>
  </si>
  <si>
    <t>Ap Guarapari</t>
  </si>
  <si>
    <t>R. Marcio Pacifico Vieira, 160</t>
  </si>
  <si>
    <t>https://www.google.com/maps/search/?api=1&amp;query=Ap%20Guarapari&amp;query_place_id=ChIJk2w8MW9XuAAReu4KLwd0Ydw</t>
  </si>
  <si>
    <t>Pousada salvamar (Deus é fiel)</t>
  </si>
  <si>
    <t>R. da Gamboa de Maré, 185</t>
  </si>
  <si>
    <t>+55 71 3297-6067</t>
  </si>
  <si>
    <t>https://www.google.com/maps/search/?api=1&amp;query=Pousada%20salvamar%20(Deus%20%C3%A9%20fiel)&amp;query_place_id=ChIJh0010gANFgcRRRfikkAu9Co</t>
  </si>
  <si>
    <t>REFÚGIO LEÃO DE JUDÁ</t>
  </si>
  <si>
    <t>Estr. do Caruara, 35</t>
  </si>
  <si>
    <t>+55 91 98244-5364</t>
  </si>
  <si>
    <t>https://www.google.com/maps/search/?api=1&amp;query=REF%C3%9AGIO%20LE%C3%83O%20DE%20JUD%C3%81&amp;query_place_id=ChIJWbpOvgo9pJIRwigIwpbdapY</t>
  </si>
  <si>
    <t>Tec`s Apart Hotel</t>
  </si>
  <si>
    <t>R. Vice Pref. Reginaldo Nocera, 97</t>
  </si>
  <si>
    <t>+55 42 3272-1525</t>
  </si>
  <si>
    <t>https://www.google.com/maps/search/?api=1&amp;query=Tec%60s%20Apart%20Hotel&amp;query_place_id=ChIJ2Z3H8BWD6ZQRTBvIYLL9UXs</t>
  </si>
  <si>
    <t>travessa nova jerusalem</t>
  </si>
  <si>
    <t>R. Nova Betel, 928</t>
  </si>
  <si>
    <t>+55 98 98878-1100</t>
  </si>
  <si>
    <t>https://www.google.com/maps/search/?api=1&amp;query=travessa%20nova%20jerusalem&amp;query_place_id=ChIJ9awu-Zua9gcRE4sPH9FnNcE</t>
  </si>
  <si>
    <t>Hostel Hug Brasil</t>
  </si>
  <si>
    <t>Rua Desembargador Vieira Cavalcanti, 720</t>
  </si>
  <si>
    <t>http://www.hostelhugbrasil.com.br/</t>
  </si>
  <si>
    <t>https://www.google.com/maps/search/?api=1&amp;query=Hostel%20Hug%20Brasil&amp;query_place_id=ChIJw0cycWHj3JQRDY2qjjg4uOA</t>
  </si>
  <si>
    <t>Hotel Central - Executive Driver Viagem &amp; Transporte</t>
  </si>
  <si>
    <t>Av. Central, 321</t>
  </si>
  <si>
    <t>https://www.google.com/maps/search/?api=1&amp;query=Hotel%20Central%20-%20Executive%20Driver%20Viagem%20%26%20Transporte&amp;query_place_id=ChIJH6Wmvga22JQR1sKkCVXZb-I</t>
  </si>
  <si>
    <t>Quarto no Jardim Botânico</t>
  </si>
  <si>
    <t>R. Corcovado, 65</t>
  </si>
  <si>
    <t>https://www.google.com/maps/search/?api=1&amp;query=Quarto%20no%20Jardim%20Bot%C3%A2nico&amp;query_place_id=ChIJ05yr85nVmwARFU5YDo_8HDs</t>
  </si>
  <si>
    <t>Recanto Ilha do Bananal (casa p locação)</t>
  </si>
  <si>
    <t>Condomínio Fio Velasco as A 54 KM DE</t>
  </si>
  <si>
    <t>+55 62 98344-6871</t>
  </si>
  <si>
    <t>https://www.google.com/maps/search/?api=1&amp;query=Recanto%20Ilha%20do%20Bananal%20(casa%20p%20loca%C3%A7%C3%A3o)&amp;query_place_id=ChIJ6RPZzi4zFZMR8Nc7YIHFHjQ</t>
  </si>
  <si>
    <t>Ashram no Paraiso</t>
  </si>
  <si>
    <t>Rua Oldemar Bandeira, 228</t>
  </si>
  <si>
    <t>https://www.google.com/maps/search/?api=1&amp;query=Ashram%20no%20Paraiso&amp;query_place_id=ChIJT_Ez255_RZMRPOb1R2eMp9g</t>
  </si>
  <si>
    <t>Casa Oliveira's Paquetá</t>
  </si>
  <si>
    <t>Rua Comandante Guedes de Carvalho, 45 - Casa 02</t>
  </si>
  <si>
    <t>https://www.instagram.com/oliveiras_paqueta?igsh=MWlzb2QwcjJldGVpag==</t>
  </si>
  <si>
    <t>+55 21 97516-9796</t>
  </si>
  <si>
    <t>https://www.google.com/maps/search/?api=1&amp;query=Casa%20Oliveira's%20Paquet%C3%A1&amp;query_place_id=ChIJf0f5qZmdmQARpQIdHhuy7uw</t>
  </si>
  <si>
    <t>Chácara Vale Verde - Assentamento Gisele</t>
  </si>
  <si>
    <t>Ao lado da Ribeira - Rua vale verde, 24</t>
  </si>
  <si>
    <t>https://www.google.com/maps/search/?api=1&amp;query=Ch%C3%A1cara%20Vale%20Verde%20-%20Assentamento%20Gisele&amp;query_place_id=ChIJGdyIOQCD9gcRZ7hQO3JmnF4</t>
  </si>
  <si>
    <t>Condomínio Residencial Apart Canoa</t>
  </si>
  <si>
    <t>R. Francisco Caraço</t>
  </si>
  <si>
    <t>+55 13 99713-4513</t>
  </si>
  <si>
    <t>https://www.google.com/maps/search/?api=1&amp;query=Condom%C3%ADnio%20Residencial%20Apart%20Canoa&amp;query_place_id=ChIJGyuqF5tLuAcRtEHVWF4E_pA</t>
  </si>
  <si>
    <t>Estaçao Hotel</t>
  </si>
  <si>
    <t>Blvd. Castilhos França</t>
  </si>
  <si>
    <t>https://www.google.com/maps/search/?api=1&amp;query=Esta%C3%A7ao%20Hotel&amp;query_place_id=ChIJ90ITl-yOpJIRrSdd3HYuLWc</t>
  </si>
  <si>
    <t>Pousada Hospedagem Dona Acácia</t>
  </si>
  <si>
    <t>R. Flamboyant, 125</t>
  </si>
  <si>
    <t>+55 42 99919-1169</t>
  </si>
  <si>
    <t>https://www.google.com/maps/search/?api=1&amp;query=Pousada%20Hospedagem%20Dona%20Ac%C3%A1cia&amp;query_place_id=ChIJKXTOqTbX85QRaWwUBbPYNao</t>
  </si>
  <si>
    <t>Pousada Padre Pio Ceara</t>
  </si>
  <si>
    <t>Loteamento Padre Pio Loteamento padre pio</t>
  </si>
  <si>
    <t>+55 88 99235-1088</t>
  </si>
  <si>
    <t>https://www.google.com/maps/search/?api=1&amp;query=Pousada%20Padre%20Pio%20Ceara&amp;query_place_id=ChIJo_ABtivDlAcRp4L4BoiUOyE</t>
  </si>
  <si>
    <t>Pousada Malicias</t>
  </si>
  <si>
    <t>https://www.google.com/maps/search/?api=1&amp;query=Pousada%20Malicias&amp;query_place_id=ChIJnVmnpPdhpJIRDbgb8KIHYYI</t>
  </si>
  <si>
    <t>Hotel Guanabara</t>
  </si>
  <si>
    <t>Av. Transcontinental, 891</t>
  </si>
  <si>
    <t>+55 69 98447-9494</t>
  </si>
  <si>
    <t>https://www.google.com/maps/search/?api=1&amp;query=Hotel%20Guanabara&amp;query_place_id=ChIJAxl1wHmbyZMRbyu4kHJwOQA</t>
  </si>
  <si>
    <t>Republica e Alojamentos VSC</t>
  </si>
  <si>
    <t>R. Mal. Deodoro, 100</t>
  </si>
  <si>
    <t>+55 47 99196-5642</t>
  </si>
  <si>
    <t>https://www.google.com/maps/search/?api=1&amp;query=Republica%20e%20Alojamentos%20VSC&amp;query_place_id=ChIJq9AwATNP2ZQRxfPbOTpjD8A</t>
  </si>
  <si>
    <t>Blitz Pousada e Hotel</t>
  </si>
  <si>
    <t>R. do Mocambo, 358</t>
  </si>
  <si>
    <t>+55 98 99171-0209</t>
  </si>
  <si>
    <t>https://www.google.com/maps/search/?api=1&amp;query=Blitz%20Pousada%20e%20Hotel&amp;query_place_id=ChIJZVO1l4eP9gcRhYtfQyw8pt8</t>
  </si>
  <si>
    <t>Flat Boa Viagem Beach</t>
  </si>
  <si>
    <t>R. Min. Nelson Hungria, 300</t>
  </si>
  <si>
    <t>https://www.google.com/maps/search/?api=1&amp;query=Flat%20Boa%20Viagem%20Beach&amp;query_place_id=ChIJU5B4bacfqwcRKyU5AeObUzg</t>
  </si>
  <si>
    <t>Pousada Carvalho</t>
  </si>
  <si>
    <t>R. Dr. Telmo Vergara, 155</t>
  </si>
  <si>
    <t>+55 51 98181-0514</t>
  </si>
  <si>
    <t>https://www.google.com/maps/search/?api=1&amp;query=Pousada%20Carvalho&amp;query_place_id=ChIJud-5umCdGZURpl9JQzTXuVw</t>
  </si>
  <si>
    <t>Pousada Rural Engenho Velho</t>
  </si>
  <si>
    <t>R. Cirílo Neves</t>
  </si>
  <si>
    <t>Mirim Doce</t>
  </si>
  <si>
    <t>+55 47 3565-0009</t>
  </si>
  <si>
    <t>https://www.google.com/maps/search/?api=1&amp;query=Pousada%20Rural%20Engenho%20Velho&amp;query_place_id=ChIJt_uFZWR-4JQRRVkUi_dzvlQ</t>
  </si>
  <si>
    <t>Residencial Ágape</t>
  </si>
  <si>
    <t>Passagem Acácia, 11B</t>
  </si>
  <si>
    <t>+55 91 98239-7557</t>
  </si>
  <si>
    <t>https://www.google.com/maps/search/?api=1&amp;query=Residencial%20%C3%81gape&amp;query_place_id=ChIJt7ctH4uNpJIRIvX27PfBHPw</t>
  </si>
  <si>
    <t>Casa de Madeira da Enseada</t>
  </si>
  <si>
    <t>R. dos Carcarás, 284</t>
  </si>
  <si>
    <t>https://www.instagram.com/casademadeiradaenseada</t>
  </si>
  <si>
    <t>+55 27 99882-6149</t>
  </si>
  <si>
    <t>https://www.google.com/maps/search/?api=1&amp;query=Casa%20de%20Madeira%20da%20Enseada&amp;query_place_id=ChIJJZBeEQDxtwARQ4pbZN_o6_U</t>
  </si>
  <si>
    <t>Hospedagem Casa Verde</t>
  </si>
  <si>
    <t>https://www.instagram.com/casaverdehospedagen/</t>
  </si>
  <si>
    <t>+55 28 99948-8332</t>
  </si>
  <si>
    <t>https://www.google.com/maps/search/?api=1&amp;query=Hospedagem%20Casa%20Verde&amp;query_place_id=ChIJV-C0nlK9uwARtvUHGSx-9JM</t>
  </si>
  <si>
    <t>Hotel Casa da Praia (pousada)</t>
  </si>
  <si>
    <t>av Beira Mar de Maracaipe - s/n ao Lado do Tupi Bar</t>
  </si>
  <si>
    <t>https://www.google.com/maps/search/?api=1&amp;query=Hotel%20Casa%20da%20Praia%20(pousada)&amp;query_place_id=ChIJKWoP0_LyqgcRL_x-s2ODx2g</t>
  </si>
  <si>
    <t>Hotelzinho Tia Nique</t>
  </si>
  <si>
    <t>Avenida Presidente Castelo Branco, 365</t>
  </si>
  <si>
    <t>https://instagram.com/tianiqueh</t>
  </si>
  <si>
    <t>+55 81 99236-5957</t>
  </si>
  <si>
    <t>https://www.google.com/maps/search/?api=1&amp;query=Hotelzinho%20Tia%20Nique&amp;query_place_id=ChIJ_0zbixoVqwcRX6-5NSxl-mg</t>
  </si>
  <si>
    <t>Pousada e Camping Estelita Campos - Rio Paranaíba</t>
  </si>
  <si>
    <t>BR 050 KM 313 Ponte Estelita Campos Divisa Goiás /Minas</t>
  </si>
  <si>
    <t>Cumari</t>
  </si>
  <si>
    <t>+55 34 99911-2598</t>
  </si>
  <si>
    <t>https://www.google.com/maps/search/?api=1&amp;query=Pousada%20e%20Camping%20Estelita%20Campos%20-%20Rio%20Parana%C3%ADba&amp;query_place_id=ChIJCWEEYJZ_ppQR6_3cruLADjA</t>
  </si>
  <si>
    <t>Pousada Praia de Carapebus</t>
  </si>
  <si>
    <t>Av. Carapebus, 62</t>
  </si>
  <si>
    <t>https://api.whatsapp.com/send?phone=5527988289873</t>
  </si>
  <si>
    <t>+55 27 98828-9873</t>
  </si>
  <si>
    <t>https://www.google.com/maps/search/?api=1&amp;query=Pousada%20Praia%20de%20Carapebus&amp;query_place_id=ChIJhYkB8GobuAAReHFEvkmDWMU</t>
  </si>
  <si>
    <t>Refúgio paraíso da serra</t>
  </si>
  <si>
    <t>Rodoviária municipal, 390</t>
  </si>
  <si>
    <t>+55 47 99678-6698</t>
  </si>
  <si>
    <t>https://www.google.com/maps/search/?api=1&amp;query=Ref%C3%BAgio%20para%C3%ADso%20da%20serra&amp;query_place_id=ChIJCVYwQNUx3JQRvd8GHl3AA_I</t>
  </si>
  <si>
    <t>Pousada Hostel</t>
  </si>
  <si>
    <t>R. São João, 501</t>
  </si>
  <si>
    <t>+55 81 3224-3458</t>
  </si>
  <si>
    <t>https://www.google.com/maps/search/?api=1&amp;query=Pousada%20Hostel&amp;query_place_id=ChIJ0478F7YYqwcR9WNYoVBo8pI</t>
  </si>
  <si>
    <t>Parque das Águas Hotel</t>
  </si>
  <si>
    <t>Av. Antônio Galdino da Fonseca, 8</t>
  </si>
  <si>
    <t>Três Ranchos</t>
  </si>
  <si>
    <t>+55 64 3475-1373</t>
  </si>
  <si>
    <t>https://www.google.com/maps/search/?api=1&amp;query=Parque%20das%20%C3%81guas%20Hotel&amp;query_place_id=ChIJbwYq8UJ1ppQRH7dA2g8CJzk</t>
  </si>
  <si>
    <t>Albergue Domingos Zahluth 24 Horas</t>
  </si>
  <si>
    <t>R. Cametá, 101</t>
  </si>
  <si>
    <t>+55 91 3223-0520</t>
  </si>
  <si>
    <t>https://www.google.com/maps/search/?api=1&amp;query=Albergue%20Domingos%20Zahluth%2024%20Horas&amp;query_place_id=ChIJ3ZkH0fWOpJIRlwpQ5F-UPWw</t>
  </si>
  <si>
    <t>M P da Silva Hotel</t>
  </si>
  <si>
    <t>R. Canaruã, 435</t>
  </si>
  <si>
    <t>https://www.google.com/maps/search/?api=1&amp;query=M%20P%20da%20Silva%20Hotel&amp;query_place_id=ChIJFTsux40PbJIRBR0VDV5G97g</t>
  </si>
  <si>
    <t>Parador Praia do Rosa</t>
  </si>
  <si>
    <t>Estr. Geral do Rosa</t>
  </si>
  <si>
    <t>+55 48 99087-6222</t>
  </si>
  <si>
    <t>https://www.google.com/maps/search/?api=1&amp;query=Parador%20Praia%20do%20Rosa&amp;query_place_id=ChIJrzDGdRDMJpUR38c32d5lyvg</t>
  </si>
  <si>
    <t>Pousada Big Brother</t>
  </si>
  <si>
    <t>R. Cristiano Vítor, 247</t>
  </si>
  <si>
    <t>+55 64 99314-1390</t>
  </si>
  <si>
    <t>https://www.google.com/maps/search/?api=1&amp;query=Pousada%20Big%20Brother&amp;query_place_id=ChIJw2XRn8ZnppQRq4yVGPxZTbY</t>
  </si>
  <si>
    <t>Pousada Jardim do Éden</t>
  </si>
  <si>
    <t>Rodovia do Curiau</t>
  </si>
  <si>
    <t>+55 96 98133-6106</t>
  </si>
  <si>
    <t>https://www.google.com/maps/search/?api=1&amp;query=Pousada%20Jardim%20do%20%C3%89den&amp;query_place_id=ChIJHYOGUHrnYY0RgJjsMJMgREk</t>
  </si>
  <si>
    <t>Pousada Globo de Ouro/Gabriel Souza castro</t>
  </si>
  <si>
    <t>Beco Da Piedade, 37</t>
  </si>
  <si>
    <t>+55 91 3225-4512</t>
  </si>
  <si>
    <t>https://www.google.com/maps/search/?api=1&amp;query=Pousada%20Globo%20de%20Ouro%2FGabriel%20Souza%20castro&amp;query_place_id=ChIJHYohy5WOpJIRjfrKuc6ywso</t>
  </si>
  <si>
    <t>Hotel Da Neide</t>
  </si>
  <si>
    <t>https://www.google.com/maps/search/?api=1&amp;query=Hotel%20Da%20Neide&amp;query_place_id=ChIJ4S52z8o_V5IRNosT4i7ZtMw</t>
  </si>
  <si>
    <t>Millenium Motel</t>
  </si>
  <si>
    <t>R. NC-3, S/N - Quadra 3 - Lote 17 à 24</t>
  </si>
  <si>
    <t>+55 64 3453-7465</t>
  </si>
  <si>
    <t>https://www.google.com/maps/search/?api=1&amp;query=Millenium%20Motel&amp;query_place_id=ChIJOz1AQLM2p5QReKVSCCQ9DUM</t>
  </si>
  <si>
    <t>Nossa Pousada</t>
  </si>
  <si>
    <t>R. 20, 14</t>
  </si>
  <si>
    <t>https://www.google.com/maps/search/?api=1&amp;query=Nossa%20Pousada&amp;query_place_id=ChIJIcSvHJUbbJIRIaJPCNNd5Vc</t>
  </si>
  <si>
    <t>Pousada do Touit</t>
  </si>
  <si>
    <t>R. Joaquim Leão Neto, 179</t>
  </si>
  <si>
    <t>+55 81 3522-6020</t>
  </si>
  <si>
    <t>https://www.google.com/maps/search/?api=1&amp;query=Pousada%20do%20Touit&amp;query_place_id=ChIJ21iMzszuqgcRXfVP-tMIxg4</t>
  </si>
  <si>
    <t>Gira Sol Palace Hotel</t>
  </si>
  <si>
    <t>Av. Demétrio Melas, 1</t>
  </si>
  <si>
    <t>Costa Marques</t>
  </si>
  <si>
    <t>https://www.google.com/maps/search/?api=1&amp;query=Gira%20Sol%20Palace%20Hotel&amp;query_place_id=ChIJ2egMDGhOxZMRIC3GQ4UFwc4</t>
  </si>
  <si>
    <t>Hotel Capixaba</t>
  </si>
  <si>
    <t>R. Santa Rita, 68</t>
  </si>
  <si>
    <t>+55 28 99983-2414</t>
  </si>
  <si>
    <t>https://www.google.com/maps/search/?api=1&amp;query=Hotel%20Capixaba&amp;query_place_id=ChIJBeszGtyHuQARV9OncdiWH4M</t>
  </si>
  <si>
    <t>KM Hostel</t>
  </si>
  <si>
    <t>R. Pescador Epitacio Arcebispo Chalaça, 56</t>
  </si>
  <si>
    <t>https://www.google.com/maps/search/?api=1&amp;query=KM%20Hostel&amp;query_place_id=ChIJv-HzK_WRqgcRmS51LIhPgwU</t>
  </si>
  <si>
    <t>Hotel Frei Damião</t>
  </si>
  <si>
    <t>Av:Coronel Antonio Japiassu, 17</t>
  </si>
  <si>
    <t>+55 87 99109-7512</t>
  </si>
  <si>
    <t>https://www.google.com/maps/search/?api=1&amp;query=Hotel%20Frei%20Dami%C3%A3o&amp;query_place_id=ChIJod30RS4bqAcRvN_lQeBmgds</t>
  </si>
  <si>
    <t>Pousada Santa Inês</t>
  </si>
  <si>
    <t>Centro de - Av. Afonso Pena, 7091</t>
  </si>
  <si>
    <t>Nova Mamoré</t>
  </si>
  <si>
    <t>https://www.instagram.com/invites/contact/?i=1xxp3rmoqga04&amp;utm_content=o41qih1</t>
  </si>
  <si>
    <t>+55 69 99959-9974</t>
  </si>
  <si>
    <t>https://www.google.com/maps/search/?api=1&amp;query=Pousada%20Santa%20In%C3%AAs&amp;query_place_id=ChIJJ6lTHqml05MRmMxhdGTfx7Y</t>
  </si>
  <si>
    <t>Tunin Hotel</t>
  </si>
  <si>
    <t>Rua Caju, 334</t>
  </si>
  <si>
    <t>https://www.google.com/maps/search/?api=1&amp;query=Tunin%20Hotel&amp;query_place_id=ChIJe04xTjFVnZQRP65-d1-FUHA</t>
  </si>
  <si>
    <t>Blues Hostel</t>
  </si>
  <si>
    <t>R. Edmundo de Barros, 1182</t>
  </si>
  <si>
    <t>+55 45 99830-7809</t>
  </si>
  <si>
    <t>https://www.google.com/maps/search/?api=1&amp;query=Blues%20Hostel&amp;query_place_id=ChIJCTGIqK2R9pQRAbmct7ojU3A</t>
  </si>
  <si>
    <t>Fidem Hotel</t>
  </si>
  <si>
    <t>+55 64 98129-0936</t>
  </si>
  <si>
    <t>https://www.google.com/maps/search/?api=1&amp;query=Fidem%20Hotel&amp;query_place_id=ChIJ8wjLp7M1oJQRFmD0Z0HSEX4</t>
  </si>
  <si>
    <t>Hotel Trevo</t>
  </si>
  <si>
    <t>Av. das Esmeraldas</t>
  </si>
  <si>
    <t>+55 93 3541-2341</t>
  </si>
  <si>
    <t>https://www.google.com/maps/search/?api=1&amp;query=Hotel%20Trevo&amp;query_place_id=ChIJ50I5whkNWJIRQl3JzPdksLs</t>
  </si>
  <si>
    <t>Pousada Trilha do Pelô</t>
  </si>
  <si>
    <t>Av. José Joaquim Seabra, 238</t>
  </si>
  <si>
    <t>+55 71 3241-3506</t>
  </si>
  <si>
    <t>https://www.google.com/maps/search/?api=1&amp;query=Pousada%20Trilha%20do%20Pel%C3%B4&amp;query_place_id=ChIJ6cRUuecEFgcRCW8-mbqvKkQ</t>
  </si>
  <si>
    <t>Pousada Vilela</t>
  </si>
  <si>
    <t>R. Silva Jardim, 220</t>
  </si>
  <si>
    <t>+55 98 98915-8555</t>
  </si>
  <si>
    <t>https://www.google.com/maps/search/?api=1&amp;query=Pousada%20Vilela&amp;query_place_id=ChIJRZlMi_GO9gcRrAoGLpMuKpM</t>
  </si>
  <si>
    <t>Hotel Bordin</t>
  </si>
  <si>
    <t>Centro Em frente a Rodoviaria em - R. Diogo Pinto, 1391</t>
  </si>
  <si>
    <t>Laranjeiras do Sul</t>
  </si>
  <si>
    <t>+55 42 99923-2718</t>
  </si>
  <si>
    <t>https://www.google.com/maps/search/?api=1&amp;query=Hotel%20Bordin&amp;query_place_id=ChIJzeuJcGzL75QRPuLZgIRb-eU</t>
  </si>
  <si>
    <t>Hotel Aruã</t>
  </si>
  <si>
    <t>R. Guadiana, 3945</t>
  </si>
  <si>
    <t>+55 44 3622-6356</t>
  </si>
  <si>
    <t>https://www.google.com/maps/search/?api=1&amp;query=Hotel%20Aru%C3%A3&amp;query_place_id=ChIJrbyiZADX8pQRcFsCWIv-Nt8</t>
  </si>
  <si>
    <t>Pousada do Pedro</t>
  </si>
  <si>
    <t>Rua 01 Quadro 02, Lote 18 Porto</t>
  </si>
  <si>
    <t>https://www.pousadadopedro.com.br/</t>
  </si>
  <si>
    <t>+55 62 99633-2034</t>
  </si>
  <si>
    <t>https://www.google.com/maps/search/?api=1&amp;query=Pousada%20do%20Pedro&amp;query_place_id=ChIJV7UeFZXnapMRXf_mdFwIe04</t>
  </si>
  <si>
    <t>Eros Motel</t>
  </si>
  <si>
    <t>Av. Dep. Luís Eduardo Magalhães, 10</t>
  </si>
  <si>
    <t>https://www.facebook.com/pages/Eros-Motel/227880857285657</t>
  </si>
  <si>
    <t>+55 98 3256-0148</t>
  </si>
  <si>
    <t>https://www.google.com/maps/search/?api=1&amp;query=Eros%20Motel&amp;query_place_id=ChIJ9yI75OWN9gcROILhLw7GLOw</t>
  </si>
  <si>
    <t>Pousada Norte Pioneiro</t>
  </si>
  <si>
    <t>R. Cap. Estácio, 800</t>
  </si>
  <si>
    <t>https://www.hotelnortepioneiro.com.br/</t>
  </si>
  <si>
    <t>https://www.google.com/maps/search/?api=1&amp;query=Pousada%20Norte%20Pioneiro&amp;query_place_id=ChIJla3enyPJwZQR7SHD65vT-ss</t>
  </si>
  <si>
    <t>Rua Conde Pereira Carneiro</t>
  </si>
  <si>
    <t>+55 81 3339-5876</t>
  </si>
  <si>
    <t>https://www.google.com/maps/search/?api=1&amp;query=Pousada%20Popular&amp;query_place_id=ChIJ40ZlpP8eqwcRiYWR8jUZk0I</t>
  </si>
  <si>
    <t>Pousada São João</t>
  </si>
  <si>
    <t>Av. Joaquim Pereira dos Santos, 78 - 1° andar</t>
  </si>
  <si>
    <t>São João</t>
  </si>
  <si>
    <t>+55 87 99618-2360</t>
  </si>
  <si>
    <t>https://www.google.com/maps/search/?api=1&amp;query=Pousada%20S%C3%A3o%20Jo%C3%A3o&amp;query_place_id=ChIJQ7G8R1JtBwcRg_RK93bQc4s</t>
  </si>
  <si>
    <t>BF STUDIOS RECIFE</t>
  </si>
  <si>
    <t>https://linktr.ee/studiosbf</t>
  </si>
  <si>
    <t>+55 81 99153-1493</t>
  </si>
  <si>
    <t>https://www.google.com/maps/search/?api=1&amp;query=BF%20STUDIOS%20RECIFE&amp;query_place_id=ChIJGS8offIZqwcRH8wrMho-Dh0</t>
  </si>
  <si>
    <t>Hotel e Restaurante Beira Rio</t>
  </si>
  <si>
    <t>Av. Manoel Raimundo Pereira</t>
  </si>
  <si>
    <t>Cutias</t>
  </si>
  <si>
    <t>https://www.google.com/maps/search/?api=1&amp;query=Hotel%20e%20Restaurante%20Beira%20Rio&amp;query_place_id=ChIJtys5bJnTZo0RCI-UVEIarTM</t>
  </si>
  <si>
    <t>Master Hotel</t>
  </si>
  <si>
    <t>Panamá</t>
  </si>
  <si>
    <t>https://www.google.com/maps/search/?api=1&amp;query=Master%20Hotel&amp;query_place_id=ChIJW5-LfPYBoZQRBs9nHwl2gWo</t>
  </si>
  <si>
    <t>Pousada 277</t>
  </si>
  <si>
    <t>+55 42 99985-6868</t>
  </si>
  <si>
    <t>https://www.google.com/maps/search/?api=1&amp;query=Pousada%20277&amp;query_place_id=ChIJC12xwyS-6JQRC8XnbQIuHgM</t>
  </si>
  <si>
    <t>Albergue Rodoviária Florianópolis</t>
  </si>
  <si>
    <t>R. Gen. Eurico Gaspar Dutra, 226</t>
  </si>
  <si>
    <t>https://www.google.com/maps/search/?api=1&amp;query=Albergue%20Rodovi%C3%A1ria%20Florian%C3%B3polis&amp;query_place_id=ChIJ39DsK703J5URPQlmEw27xMw</t>
  </si>
  <si>
    <t>Fazenda dos Andes</t>
  </si>
  <si>
    <t>ES-289</t>
  </si>
  <si>
    <t>+55 28 99962-2174</t>
  </si>
  <si>
    <t>https://www.google.com/maps/search/?api=1&amp;query=Fazenda%20dos%20Andes&amp;query_place_id=ChIJy5JoAMz9uwAREap7JnlNQkI</t>
  </si>
  <si>
    <t>HOTEL BRASIL</t>
  </si>
  <si>
    <t>AVENIDA LAJÚ, R. Waldemar Ernesto Glufke, 260 - SALA 07</t>
  </si>
  <si>
    <t>Mondaí</t>
  </si>
  <si>
    <t>+55 49 99978-6083</t>
  </si>
  <si>
    <t>https://www.google.com/maps/search/?api=1&amp;query=HOTEL%20BRASIL&amp;query_place_id=ChIJk6M2vs-p-5QR6vy5k4mvmRw</t>
  </si>
  <si>
    <t>Hotel Central I</t>
  </si>
  <si>
    <t>R. Batista Maia, 4372</t>
  </si>
  <si>
    <t>+55 88 99671-2718</t>
  </si>
  <si>
    <t>https://www.google.com/maps/search/?api=1&amp;query=Hotel%20Central%20I&amp;query_place_id=ChIJG-v7ybPPuwcRIHK6j_SLlTU</t>
  </si>
  <si>
    <t>Hotel do Niro</t>
  </si>
  <si>
    <t>+55 64 99949-3244</t>
  </si>
  <si>
    <t>https://www.google.com/maps/search/?api=1&amp;query=Hotel%20do%20Niro&amp;query_place_id=ChIJIXvoSnkFZZMRjcQz-KN3nxo</t>
  </si>
  <si>
    <t>Hotel e Pousada VIP</t>
  </si>
  <si>
    <t>Av. Quinta, 202</t>
  </si>
  <si>
    <t>Pedra Branca do Amapari</t>
  </si>
  <si>
    <t>+55 96 98806-4304</t>
  </si>
  <si>
    <t>https://www.google.com/maps/search/?api=1&amp;query=Hotel%20e%20Pousada%20VIP&amp;query_place_id=ChIJzxe9M_-dY40RAqW_OsudPFY</t>
  </si>
  <si>
    <t>Hotel Raios do Sol Itaituba</t>
  </si>
  <si>
    <t>Tv. João Pessoa, 253</t>
  </si>
  <si>
    <t>https://wa.link/9128v4</t>
  </si>
  <si>
    <t>+55 93 98128-2106</t>
  </si>
  <si>
    <t>https://www.google.com/maps/search/?api=1&amp;query=Hotel%20Raios%20do%20Sol%20Itaituba&amp;query_place_id=ChIJ5b0M1W3bX5IRVnMZFf9qm04</t>
  </si>
  <si>
    <t>Pousada Dos Artistas- Gravatá</t>
  </si>
  <si>
    <t>RG34+5G</t>
  </si>
  <si>
    <t>https://instagram.com/pousadadosartistas_gta?igshid=YmMyMTA2M2Y=</t>
  </si>
  <si>
    <t>+55 81 99686-2828</t>
  </si>
  <si>
    <t>https://www.google.com/maps/search/?api=1&amp;query=Pousada%20Dos%20Artistas-%20Gravat%C3%A1&amp;query_place_id=ChIJQ9osRhdNqgcRyZ_VfcXm7gk</t>
  </si>
  <si>
    <t>Pousada Roda D'água</t>
  </si>
  <si>
    <t>Km 17, Rodovia PR, 90</t>
  </si>
  <si>
    <t>Alvorada do Sul</t>
  </si>
  <si>
    <t>+55 43 3623-3115</t>
  </si>
  <si>
    <t>https://www.google.com/maps/search/?api=1&amp;query=Pousada%20Roda%20D'%C3%A1gua&amp;query_place_id=ChIJUejcH26ilJQRgQv23XlqZkA</t>
  </si>
  <si>
    <t>Sítio do Albuíno</t>
  </si>
  <si>
    <t>Sítio do Albuíno - Estr. Vizula x Jacá</t>
  </si>
  <si>
    <t>+55 28 99988-3068</t>
  </si>
  <si>
    <t>https://www.google.com/maps/search/?api=1&amp;query=S%C3%ADtio%20do%20Albu%C3%ADno&amp;query_place_id=ChIJUTtgwaB1vAARcAZaq7zmmJE</t>
  </si>
  <si>
    <t>Stay Charlie Connect Partenon: Hospedagem, Estadia, Diária em Porto Alegre RS</t>
  </si>
  <si>
    <t>Av. Cubanos, 114</t>
  </si>
  <si>
    <t>https://www.google.com/maps/search/?api=1&amp;query=Stay%20Charlie%20Connect%20Partenon%3A%20Hospedagem%2C%20Estadia%2C%20Di%C3%A1ria%20em%20Porto%20Alegre%20RS&amp;query_place_id=ChIJfRvRma53GZURiKOTLhW_SOA</t>
  </si>
  <si>
    <t>Hostel Viajante Marajo</t>
  </si>
  <si>
    <t>TV Decima Terceira S/N entre 4 e 5 rua - Centro</t>
  </si>
  <si>
    <t>Soure</t>
  </si>
  <si>
    <t>https://viajante.tripcombined.com/</t>
  </si>
  <si>
    <t>+55 91 98525-0194</t>
  </si>
  <si>
    <t>https://www.google.com/maps/search/?api=1&amp;query=Hostel%20Viajante%20Marajo&amp;query_place_id=ChIJtfYi3Hm5ppIRYZwAMW9Dm54</t>
  </si>
  <si>
    <t>Hotel La Selecta</t>
  </si>
  <si>
    <t>+55 93 98436-7639</t>
  </si>
  <si>
    <t>https://www.google.com/maps/search/?api=1&amp;query=Hotel%20La%20Selecta&amp;query_place_id=ChIJqeJt2MUWWJIRvinm-k1Ljmw</t>
  </si>
  <si>
    <t>Motel Oásis do Amor Cascavel Ceará</t>
  </si>
  <si>
    <t>CE-040, KM 51</t>
  </si>
  <si>
    <t>+55 85 98224-5951</t>
  </si>
  <si>
    <t>https://www.google.com/maps/search/?api=1&amp;query=Motel%20O%C3%A1sis%20do%20Amor%20Cascavel%20Cear%C3%A1&amp;query_place_id=ChIJHY_1mHeXuAcRThJ9akXCt5o</t>
  </si>
  <si>
    <t>Pousada Alvorada Mountain</t>
  </si>
  <si>
    <t>R. Eurico Rodrigues da Silva, nº 500</t>
  </si>
  <si>
    <t>http://www.pousadaalvoradamountain.com.br/</t>
  </si>
  <si>
    <t>+55 4899946751</t>
  </si>
  <si>
    <t>https://www.google.com/maps/search/?api=1&amp;query=Pousada%20Alvorada%20Mountain&amp;query_place_id=ChIJCwd4bnoHIpUR2FFR1IjRwNQ</t>
  </si>
  <si>
    <t>Pousada Beira_mar</t>
  </si>
  <si>
    <t>Av. Oceano Atlântico, 1490</t>
  </si>
  <si>
    <t>+55 27 99600-0625</t>
  </si>
  <si>
    <t>https://www.google.com/maps/search/?api=1&amp;query=Pousada%20Beira_mar&amp;query_place_id=ChIJ8_J4TMYTygARjS4O9l0MzQc</t>
  </si>
  <si>
    <t>Pousada do Vini Anhanguera Goiás</t>
  </si>
  <si>
    <t>R. Profa. Júlia de Brito</t>
  </si>
  <si>
    <t>Anhanguera</t>
  </si>
  <si>
    <t>+55 64 99957-4375</t>
  </si>
  <si>
    <t>https://www.google.com/maps/search/?api=1&amp;query=Pousada%20do%20Vini%20Anhanguera%20Goi%C3%A1s&amp;query_place_id=ChIJ1zFuHVmFppQRfPupWzKPgwg</t>
  </si>
  <si>
    <t>Pousada Jundiá Fishing Lodge</t>
  </si>
  <si>
    <t>Rod. Gerson Serafim, sn - km 45</t>
  </si>
  <si>
    <t>http://www.pousadajundia.com.br/</t>
  </si>
  <si>
    <t>+55 65 98453-2210</t>
  </si>
  <si>
    <t>https://www.google.com/maps/search/?api=1&amp;query=Pousada%20Jundi%C3%A1%20Fishing%20Lodge&amp;query_place_id=ChIJHbcM-EbRqpMRiUFkT6gHeWE</t>
  </si>
  <si>
    <t>SOS Kite Hostel</t>
  </si>
  <si>
    <t>Via Costeira</t>
  </si>
  <si>
    <t>Itarema</t>
  </si>
  <si>
    <t>+55 88 99901-8979</t>
  </si>
  <si>
    <t>https://www.google.com/maps/search/?api=1&amp;query=SOS%20Kite%20Hostel&amp;query_place_id=ChIJg_DEgtj_wQcR6YJO78Zhvrc</t>
  </si>
  <si>
    <t>hotel stival centro</t>
  </si>
  <si>
    <t>R. 6, 600</t>
  </si>
  <si>
    <t>+55 62 99398-7218</t>
  </si>
  <si>
    <t>https://www.google.com/maps/search/?api=1&amp;query=hotel%20stival%20centro&amp;query_place_id=ChIJQwDPCWfzXpMRsxyLo-GH0EQ</t>
  </si>
  <si>
    <t>Lapa Hostel</t>
  </si>
  <si>
    <t>R. Dr. Eduardo Santos Lima, 555</t>
  </si>
  <si>
    <t>Lapa</t>
  </si>
  <si>
    <t>https://lapahostel.com.br/</t>
  </si>
  <si>
    <t>+55 41 98793-3114</t>
  </si>
  <si>
    <t>https://www.google.com/maps/search/?api=1&amp;query=Lapa%20Hostel&amp;query_place_id=ChIJx5LTNFp13ZQR3eq5jIWoe1Q</t>
  </si>
  <si>
    <t>Pousada Do Seu Joao</t>
  </si>
  <si>
    <t>Estr. da Serraria, 13</t>
  </si>
  <si>
    <t>+55 96 99111-2218</t>
  </si>
  <si>
    <t>https://www.google.com/maps/search/?api=1&amp;query=Pousada%20Do%20Seu%20Joao&amp;query_place_id=ChIJcQ3Ad9NRYY0Rc876_SnhCRQ</t>
  </si>
  <si>
    <t>The Place Residence</t>
  </si>
  <si>
    <t>R. João Balbi, 899</t>
  </si>
  <si>
    <t>+55 91 3242-5888</t>
  </si>
  <si>
    <t>https://www.google.com/maps/search/?api=1&amp;query=The%20Place%20Residence&amp;query_place_id=ChIJq18xb56OpJIRp9shcFUNeIU</t>
  </si>
  <si>
    <t>Cantinho do Sossego</t>
  </si>
  <si>
    <t>https://www.google.com/maps/search/?api=1&amp;query=Cantinho%20do%20Sossego&amp;query_place_id=ChIJb9IIDobUtwARRhUAqMUvpQ0</t>
  </si>
  <si>
    <t>Hospedagem - Centro Ponta Grossa</t>
  </si>
  <si>
    <t>R. Enfermeiro Paulino, 313</t>
  </si>
  <si>
    <t>+55 42 99103-4730</t>
  </si>
  <si>
    <t>https://www.google.com/maps/search/?api=1&amp;query=Hospedagem%20-%20Centro%20Ponta%20Grossa&amp;query_place_id=ChIJl5Divnob6JQRDVqUzYEcZCI</t>
  </si>
  <si>
    <t>Pousada Cachoeiras Gigantes</t>
  </si>
  <si>
    <t>R. Pref. Antônio Witchemichen, 1041</t>
  </si>
  <si>
    <t>http://facebook.com/Cachoeirasgigantesprude</t>
  </si>
  <si>
    <t>https://www.google.com/maps/search/?api=1&amp;query=Pousada%20Cachoeiras%20Gigantes&amp;query_place_id=ChIJNXje-C_r6JQRon6jkVZjuoc</t>
  </si>
  <si>
    <t>Pousada Santa Fé</t>
  </si>
  <si>
    <t>R. Juvêncio Delfino da Silva, 635</t>
  </si>
  <si>
    <t>https://www.google.com/maps/search/?api=1&amp;query=Pousada%20Santa%20F%C3%A9&amp;query_place_id=ChIJBWgckfG22JQRQp1xnf0d5Cw</t>
  </si>
  <si>
    <t>Abaré Floating Lodge</t>
  </si>
  <si>
    <t>Rm dos missionarios, 100</t>
  </si>
  <si>
    <t>+55 92 98473-0631</t>
  </si>
  <si>
    <t>https://www.google.com/maps/search/?api=1&amp;query=Abar%C3%A9%20Floating%20Lodge&amp;query_place_id=ChIJp7Qx6B4XbJIRXYNKPW44x8o</t>
  </si>
  <si>
    <t>Casa de pescador</t>
  </si>
  <si>
    <t>R. Jaime Gomes da Costa, 06</t>
  </si>
  <si>
    <t>Trairi</t>
  </si>
  <si>
    <t>+55 85 98200-5018</t>
  </si>
  <si>
    <t>https://www.google.com/maps/search/?api=1&amp;query=Casa%20de%20pescador&amp;query_place_id=ChIJp8d9X3sJwQcRRStyD6Hl7oY</t>
  </si>
  <si>
    <t>Casa de Tia - Hostel e Bistrô</t>
  </si>
  <si>
    <t>Av. Beira Mar, 912B</t>
  </si>
  <si>
    <t>https://www.instagram.com/casadetiabistro?utm_source=ig_web_button_share_sheet&amp;igsh=MWE1aHlyYXFjZGltMw==</t>
  </si>
  <si>
    <t>+55 27 99746-7794</t>
  </si>
  <si>
    <t>https://www.google.com/maps/search/?api=1&amp;query=Casa%20de%20Tia%20-%20Hostel%20e%20Bistr%C3%B4&amp;query_place_id=ChIJMcswdwAduAARiLR7XUoK39A</t>
  </si>
  <si>
    <t>Pousada A Cabana</t>
  </si>
  <si>
    <t>Linha Ervas</t>
  </si>
  <si>
    <t>https://pousadacabana.com.br/</t>
  </si>
  <si>
    <t>+55 49 99199-3660</t>
  </si>
  <si>
    <t>https://www.google.com/maps/search/?api=1&amp;query=Pousada%20A%20Cabana&amp;query_place_id=ChIJgy3Y7YKl-5QRHENcUX6Loj4</t>
  </si>
  <si>
    <t>Pousada Por do Sol</t>
  </si>
  <si>
    <t>Rod. Avelino Vieira</t>
  </si>
  <si>
    <t>Wenceslau Braz</t>
  </si>
  <si>
    <t>+55 43 99667-7799</t>
  </si>
  <si>
    <t>https://www.google.com/maps/search/?api=1&amp;query=Pousada%20Por%20do%20Sol&amp;query_place_id=ChIJsQaZr8L3wZQRCgUzP0HtTyQ</t>
  </si>
  <si>
    <t>Pousada Recanto das Ilhas</t>
  </si>
  <si>
    <t>Rua Algusto Togneri, S/n</t>
  </si>
  <si>
    <t>+55 27 99700-5331</t>
  </si>
  <si>
    <t>https://www.google.com/maps/search/?api=1&amp;query=Pousada%20Recanto%20das%20Ilhas&amp;query_place_id=ChIJEZzsUIAHuQARJcESIukFKYE</t>
  </si>
  <si>
    <t>Pousada Sol do amanha</t>
  </si>
  <si>
    <t>Av. Manoel Sarmento</t>
  </si>
  <si>
    <t>https://www.google.com/maps/search/?api=1&amp;query=Pousada%20Sol%20do%20amanha&amp;query_place_id=ChIJKYg9VgAZaY0RX-xvSCTm3hY</t>
  </si>
  <si>
    <t>Poa Hostel</t>
  </si>
  <si>
    <t>Av. Pres. Franklin Roosevelt, 408</t>
  </si>
  <si>
    <t>https://www.google.com/maps/search/?api=1&amp;query=Poa%20Hostel&amp;query_place_id=ChIJSeG6x5J5GZURL3s374aOA2s</t>
  </si>
  <si>
    <t>BBB Rooms BR-163 NovoProgresso PA</t>
  </si>
  <si>
    <t>Av. Orival Prazeres, 259 - Jardim planalto, Novo Progresso - PA (in Jusman Palace Hotel)</t>
  </si>
  <si>
    <t>https://www.google.com/maps/search/?api=1&amp;query=BBB%20Rooms%20BR-163%20NovoProgresso%20PA&amp;query_place_id=ChIJMe9Dki-B-JIR74GKpKzBz34</t>
  </si>
  <si>
    <t>e-agencias</t>
  </si>
  <si>
    <t>R. Corticeira, 167</t>
  </si>
  <si>
    <t>http://e-agencias.com.br/seterotas</t>
  </si>
  <si>
    <t>+55 51 3391-1776</t>
  </si>
  <si>
    <t>https://www.google.com/maps/search/?api=1&amp;query=e-agencias&amp;query_place_id=ChIJqQFZbnqDGZURKjry_VQ1sWo</t>
  </si>
  <si>
    <t>Hostel Tatu</t>
  </si>
  <si>
    <t>R. Rio Jutaí, 25</t>
  </si>
  <si>
    <t>+55 92 99335-6175</t>
  </si>
  <si>
    <t>https://www.google.com/maps/search/?api=1&amp;query=Hostel%20Tatu&amp;query_place_id=ChIJh8n3tlQFbJIReshXnK0WN8M</t>
  </si>
  <si>
    <t>Motel Aquarius</t>
  </si>
  <si>
    <t>Esquina com a rua Niterói; próximo ao mini box paraíso - Av. Maria Cavalcante de Azevedo Picanço, 1030</t>
  </si>
  <si>
    <t>+55 96 98413-8152</t>
  </si>
  <si>
    <t>https://www.google.com/maps/search/?api=1&amp;query=Motel%20Aquarius&amp;query_place_id=ChIJV7mMdL7mYY0RF5VHE26fgpk</t>
  </si>
  <si>
    <t>Pousada Do QG</t>
  </si>
  <si>
    <t>R. Lavras, 151-215</t>
  </si>
  <si>
    <t>https://www.google.com/maps/search/?api=1&amp;query=Pousada%20Do%20QG&amp;query_place_id=ChIJeTMHxvYbuAARiu2QHz63F_M</t>
  </si>
  <si>
    <t>Tronco do Ipê Hospedagem</t>
  </si>
  <si>
    <t>Rua 08, R. Pitanga, Quadra 05 - Lote 25</t>
  </si>
  <si>
    <t>+55 61 99982-8295</t>
  </si>
  <si>
    <t>https://www.google.com/maps/search/?api=1&amp;query=Tronco%20do%20Ip%C3%AA%20Hospedagem&amp;query_place_id=ChIJRXhNFVgLRZMRmhPbjyQO-Ds</t>
  </si>
  <si>
    <t>Guardiões Pet Oficial</t>
  </si>
  <si>
    <t>Av. Dr. Carlos Barbosa, 87</t>
  </si>
  <si>
    <t>+55 51 99586-1111</t>
  </si>
  <si>
    <t>https://www.google.com/maps/search/?api=1&amp;query=Guardi%C3%B5es%20Pet%20Oficial&amp;query_place_id=ChIJz8GQv195GZURqfVD20qSCIM</t>
  </si>
  <si>
    <t>Hotelaria do Neguinho</t>
  </si>
  <si>
    <t>Estr. Chapéu do Sol</t>
  </si>
  <si>
    <t>+55 51 99423-3695</t>
  </si>
  <si>
    <t>https://www.google.com/maps/search/?api=1&amp;query=Hotelaria%20do%20Neguinho&amp;query_place_id=ChIJ61xjm6abGZURlRTD0LADqjE</t>
  </si>
  <si>
    <t>Sítio Eco da Terra</t>
  </si>
  <si>
    <t>Caminhos da Sabedoria - km 25</t>
  </si>
  <si>
    <t>Ibiraçu</t>
  </si>
  <si>
    <t>+55 27 99914-1998</t>
  </si>
  <si>
    <t>https://www.google.com/maps/search/?api=1&amp;query=S%C3%ADtio%20Eco%20da%20Terra&amp;query_place_id=ChIJdzwL2l2RtwARI7SKynKvomQ</t>
  </si>
  <si>
    <t>Suítes Paris</t>
  </si>
  <si>
    <t>+55 91 98865-8582</t>
  </si>
  <si>
    <t>https://www.google.com/maps/search/?api=1&amp;query=Su%C3%ADtes%20Paris&amp;query_place_id=ChIJc07FG9wVpJIRxCes4lFHdmU</t>
  </si>
  <si>
    <t>Gold Star Motel</t>
  </si>
  <si>
    <t>R. Alberto Sartório, 1025</t>
  </si>
  <si>
    <t>+55 27 99988-8480</t>
  </si>
  <si>
    <t>https://www.google.com/maps/search/?api=1&amp;query=Gold%20Star%20Motel&amp;query_place_id=ChIJvfR_X6YNygARZxhWaf4Alqc</t>
  </si>
  <si>
    <t>Imperial Hotel Barcarena sede</t>
  </si>
  <si>
    <t>Tv. da Matriz</t>
  </si>
  <si>
    <t>+55 91 99218-4672</t>
  </si>
  <si>
    <t>https://www.google.com/maps/search/?api=1&amp;query=Imperial%20Hotel%20Barcarena%20sede&amp;query_place_id=ChIJCQl9QwCbpJIRmuaU8DECYI8</t>
  </si>
  <si>
    <t>Hotel Irani</t>
  </si>
  <si>
    <t>https://sites.google.com/view/irani-park-hotel2021/eventos</t>
  </si>
  <si>
    <t>+55 62 99677-1270</t>
  </si>
  <si>
    <t>https://www.google.com/maps/search/?api=1&amp;query=Hotel%20Irani&amp;query_place_id=ChIJAWEUHvWzTpMRiAcr9Yy_Nzk</t>
  </si>
  <si>
    <t>Hotel Tropicana</t>
  </si>
  <si>
    <t>Av. Aliomar Baleeiro, s/n</t>
  </si>
  <si>
    <t>https://www.google.com/maps/search/?api=1&amp;query=Hotel%20Tropicana&amp;query_place_id=ChIJl8im0lMWFgcRHUVwudkwNBk</t>
  </si>
  <si>
    <t>Hotel Indiara 24 horas</t>
  </si>
  <si>
    <t>R. Trinta e Dois, Qd. 55</t>
  </si>
  <si>
    <t>+55 64 98103-2667</t>
  </si>
  <si>
    <t>https://www.google.com/maps/search/?api=1&amp;query=Hotel%20Indiara%2024%20horas&amp;query_place_id=ChIJeZOkXCPVX5MRyTTyxTiaSDM</t>
  </si>
  <si>
    <t>Pousada Hostel Alojamento Avenida G20</t>
  </si>
  <si>
    <t>R. Cel. Albuquerque</t>
  </si>
  <si>
    <t>https://pousadahostelg20.wixsite.com/hotelpousadag20</t>
  </si>
  <si>
    <t>+55 47 99636-3646</t>
  </si>
  <si>
    <t>https://www.google.com/maps/search/?api=1&amp;query=Pousada%20Hostel%20Alojamento%20Avenida%20G20&amp;query_place_id=ChIJt4bIFUYN55QRJnNqewzTPs8</t>
  </si>
  <si>
    <t>Hostel Frontier</t>
  </si>
  <si>
    <t>2822, R. das Missões, 2714</t>
  </si>
  <si>
    <t>https://www.google.com/maps/search/?api=1&amp;query=Hostel%20Frontier&amp;query_place_id=ChIJ8fPcnQyQ9pQRst5TnqDlgXk</t>
  </si>
  <si>
    <t>Pousada Lábios De Mel</t>
  </si>
  <si>
    <t>R. Alfredo Paes Barreto, 82</t>
  </si>
  <si>
    <t>+55 92 99183-8956</t>
  </si>
  <si>
    <t>https://www.google.com/maps/search/?api=1&amp;query=Pousada%20L%C3%A1bios%20De%20Mel&amp;query_place_id=ChIJYQrOKcMFbJIRpk-onOlxYtQ</t>
  </si>
  <si>
    <t>Hotel CLT</t>
  </si>
  <si>
    <t>R. José Maria Vieira, 925</t>
  </si>
  <si>
    <t>https://www.google.com/maps/search/?api=1&amp;query=Hotel%20CLT&amp;query_place_id=ChIJITqartBlppQRPldDUAC03LE</t>
  </si>
  <si>
    <t>Pousada sigilu's</t>
  </si>
  <si>
    <t>Av. Pedro Miranda, 1912</t>
  </si>
  <si>
    <t>+55 91 98181-1001</t>
  </si>
  <si>
    <t>https://www.google.com/maps/search/?api=1&amp;query=Pousada%20sigilu's&amp;query_place_id=ChIJte_YUu-LpJIRX3q4jWNtie4</t>
  </si>
  <si>
    <t>Fest Motel</t>
  </si>
  <si>
    <t>Av. Bernardino Silveira Amorim, 2780</t>
  </si>
  <si>
    <t>+55 51 3019-0205</t>
  </si>
  <si>
    <t>https://www.google.com/maps/search/?api=1&amp;query=Fest%20Motel&amp;query_place_id=ChIJIbZoeHx2GZURrBc2473QvjE</t>
  </si>
  <si>
    <t>Hostel Cantinho do Mar</t>
  </si>
  <si>
    <t>R. Pedra da Sereia, 12-E</t>
  </si>
  <si>
    <t>+55 71 99205-8941</t>
  </si>
  <si>
    <t>https://www.google.com/maps/search/?api=1&amp;query=Hostel%20Cantinho%20do%20Mar&amp;query_place_id=ChIJo0PD_dUDFgcRR2HtX9L-BMw</t>
  </si>
  <si>
    <t>Big Hostel Brasil</t>
  </si>
  <si>
    <t>Av. Sete de Setembro, 1653</t>
  </si>
  <si>
    <t>+55 92 3086-3083</t>
  </si>
  <si>
    <t>https://www.google.com/maps/search/?api=1&amp;query=Big%20Hostel%20Brasil&amp;query_place_id=ChIJMYy26nkFbJIRjZ0EDMaPmqk</t>
  </si>
  <si>
    <t>Hotel Paraná</t>
  </si>
  <si>
    <t>R. José Lenk, 1313</t>
  </si>
  <si>
    <t>+55 69 99376-6230</t>
  </si>
  <si>
    <t>https://www.google.com/maps/search/?api=1&amp;query=Hotel%20Paran%C3%A1&amp;query_place_id=ChIJyWlk_AbYy5MRknA1vavJyU0</t>
  </si>
  <si>
    <t>Edificio Flavia Costa Barros</t>
  </si>
  <si>
    <t>Tv. Humaitá, 2575</t>
  </si>
  <si>
    <t>https://www.google.com/maps/search/?api=1&amp;query=Edificio%20Flavia%20Costa%20Barros&amp;query_place_id=ChIJ6SgCWxSMpJIRxtbAafjO_e4</t>
  </si>
  <si>
    <t>Hotel da Gaúcha em Aragarças</t>
  </si>
  <si>
    <t>R. Angelina Martins da Silva, 731</t>
  </si>
  <si>
    <t>+55 66 99223-7999</t>
  </si>
  <si>
    <t>https://www.google.com/maps/search/?api=1&amp;query=Hotel%20da%20Ga%C3%BAcha%20em%20Aragar%C3%A7as&amp;query_place_id=ChIJq-ybEVNvZZMRuaM8zMSgvw8</t>
  </si>
  <si>
    <t>Pousada do Pedrinho</t>
  </si>
  <si>
    <t>https://www.google.com/maps/search/?api=1&amp;query=Pousada%20do%20Pedrinho&amp;query_place_id=ChIJzxWlDathLZIRl-GKaERPDrY</t>
  </si>
  <si>
    <t>Bela Vila Hospedaria</t>
  </si>
  <si>
    <t>https://www.google.com/maps/search/?api=1&amp;query=Bela%20Vila%20Hospedaria&amp;query_place_id=ChIJo6nsY75hygARn5y1rB3MjCc</t>
  </si>
  <si>
    <t>Drive-in Hollywood</t>
  </si>
  <si>
    <t>R. Paraíba, 126</t>
  </si>
  <si>
    <t>https://www.google.com/maps/search/?api=1&amp;query=Drive-in%20Hollywood&amp;query_place_id=ChIJWa2c26J5GZUROakD337-1Lo</t>
  </si>
  <si>
    <t>Frevo Praia Hostel</t>
  </si>
  <si>
    <t>R. João Cardoso Aires, 595</t>
  </si>
  <si>
    <t>+55 81 3204-8147</t>
  </si>
  <si>
    <t>https://www.google.com/maps/search/?api=1&amp;query=Frevo%20Praia%20Hostel&amp;query_place_id=ChIJFXfBdiweqwcR10p0hoBuVXY</t>
  </si>
  <si>
    <t>HOTEL DE TRÂNSITO DO RECIFE</t>
  </si>
  <si>
    <t>Av. Gov. Agamenon Magalhães, 2807</t>
  </si>
  <si>
    <t>https://www.google.com/maps/search/?api=1&amp;query=HOTEL%20DE%20TR%C3%82NSITO%20DO%20RECIFE&amp;query_place_id=ChIJKwJlG6AZqwcRwaIq9NjaXgc</t>
  </si>
  <si>
    <t>Pousada Arapari Rio Trombetas</t>
  </si>
  <si>
    <t>+55 54 99644-5454</t>
  </si>
  <si>
    <t>https://www.google.com/maps/search/?api=1&amp;query=Pousada%20Arapari%20Rio%20Trombetas&amp;query_place_id=ChIJOcUcA121fpIRgqp2AgO171o</t>
  </si>
  <si>
    <t>Pousada dos Ipês</t>
  </si>
  <si>
    <t>Av. Castelo Branco, 578-926</t>
  </si>
  <si>
    <t>+55 66 99248-1424</t>
  </si>
  <si>
    <t>https://www.google.com/maps/search/?api=1&amp;query=Pousada%20dos%20Ip%C3%AAs&amp;query_place_id=ChIJsdLOymPZZZMRQHsXHK8UWvc</t>
  </si>
  <si>
    <t>Pousada Esperança</t>
  </si>
  <si>
    <t>R. José Duarte, 350</t>
  </si>
  <si>
    <t>+55 71 98848-7810</t>
  </si>
  <si>
    <t>https://www.google.com/maps/search/?api=1&amp;query=Pousada%20Esperan%C3%A7a&amp;query_place_id=ChIJNUOEoXwFFgcRIoLa-C7AWSk</t>
  </si>
  <si>
    <t>Pousada Estância Rural</t>
  </si>
  <si>
    <t>Rodovia</t>
  </si>
  <si>
    <t>https://www.google.com/maps/search/?api=1&amp;query=Pousada%20Est%C3%A2ncia%20Rural&amp;query_place_id=ChIJ2wAa2I6DtwAR0_Vi-lzPEZ4</t>
  </si>
  <si>
    <t>Hotel Madu</t>
  </si>
  <si>
    <t>Rua Lobo D'Almada, 280</t>
  </si>
  <si>
    <t>+55 92 99152-1551</t>
  </si>
  <si>
    <t>https://www.google.com/maps/search/?api=1&amp;query=Hotel%20Madu&amp;query_place_id=ChIJPaS9WsAFbJIREbocOr26UIU</t>
  </si>
  <si>
    <t>Karysma Motel</t>
  </si>
  <si>
    <t>+55 98 3236-6895</t>
  </si>
  <si>
    <t>https://www.google.com/maps/search/?api=1&amp;query=Karysma%20Motel&amp;query_place_id=ChIJEXUJXz6Q9gcRv9-VtJDEFq4</t>
  </si>
  <si>
    <t>Pousada Eduardo Pinheiro</t>
  </si>
  <si>
    <t>R. da Matriz, 305</t>
  </si>
  <si>
    <t>+55 81 99605-1367</t>
  </si>
  <si>
    <t>https://www.google.com/maps/search/?api=1&amp;query=Pousada%20Eduardo%20Pinheiro&amp;query_place_id=ChIJVzHa_lN_oQcRw8JtESL6qHA</t>
  </si>
  <si>
    <t>Hostel Salvador Orquídeas</t>
  </si>
  <si>
    <t>R. Nossa Sra. do Bom Conselho, 2A</t>
  </si>
  <si>
    <t>https://www.google.com/maps/search/?api=1&amp;query=Hostel%20Salvador%20Orqu%C3%ADdeas&amp;query_place_id=ChIJeQfkGGgXFgcReadVPL66SJQ</t>
  </si>
  <si>
    <t>Hotel Fortaleza</t>
  </si>
  <si>
    <t>R. Tiradentes, 2504</t>
  </si>
  <si>
    <t>https://www.google.com/maps/search/?api=1&amp;query=Hotel%20Fortaleza&amp;query_place_id=ChIJKTGS9e2lnJIRKQR9gdvZMW0</t>
  </si>
  <si>
    <t>Hotel Samauma</t>
  </si>
  <si>
    <t>Av. Ramos Ferreira, 1189A</t>
  </si>
  <si>
    <t>+55 92 3232-7462</t>
  </si>
  <si>
    <t>https://www.google.com/maps/search/?api=1&amp;query=Hotel%20Samauma&amp;query_place_id=ChIJ6Yl3bGMFbJIRzW95QgoNOoU</t>
  </si>
  <si>
    <t>Pousada Batista em Porto Rico</t>
  </si>
  <si>
    <t>R. Joaquim Lopes, 533</t>
  </si>
  <si>
    <t>https://instagram.com/pousadabatistaportorico?igshid=YmMyMTA2M2Y=</t>
  </si>
  <si>
    <t>+55 44 99102-2335</t>
  </si>
  <si>
    <t>https://www.google.com/maps/search/?api=1&amp;query=Pousada%20Batista%20em%20Porto%20Rico&amp;query_place_id=ChIJWSdEer2xjZQRQj1TXT6KR44</t>
  </si>
  <si>
    <t>Pousada Souza&amp;Souza</t>
  </si>
  <si>
    <t>R. 2060, 74</t>
  </si>
  <si>
    <t>Barra Velha</t>
  </si>
  <si>
    <t>+55 47 99117-4215</t>
  </si>
  <si>
    <t>https://www.google.com/maps/search/?api=1&amp;query=Pousada%20Souza%26Souza&amp;query_place_id=ChIJkeQT78Er2ZQRZFnr3DRr_Ig</t>
  </si>
  <si>
    <t>RS HOTEL Belém</t>
  </si>
  <si>
    <t>Br 316 km 1 Altos da BigModa Altos</t>
  </si>
  <si>
    <t>+55 91 3229-6947</t>
  </si>
  <si>
    <t>https://www.google.com/maps/search/?api=1&amp;query=RS%20HOTEL%20Bel%C3%A9m&amp;query_place_id=ChIJt-uHFRGLpJIR67RKOMvx7UE</t>
  </si>
  <si>
    <t>Região Sul do</t>
  </si>
  <si>
    <t>https://www.google.com/maps/search/?api=1&amp;query=Toledo&amp;query_place_id=ChIJOdwn0Ubl3JQRGJgH3eMZKrI</t>
  </si>
  <si>
    <t>Pousada Cajueiro</t>
  </si>
  <si>
    <t>R. Demerval Leite da Silva, 2</t>
  </si>
  <si>
    <t>+55 27 3762-5164</t>
  </si>
  <si>
    <t>https://www.google.com/maps/search/?api=1&amp;query=Pousada%20Cajueiro&amp;query_place_id=ChIJ-QqmLA1hygARa7qNb9K3yaI</t>
  </si>
  <si>
    <t>Pousada Praia do Farol</t>
  </si>
  <si>
    <t>Av. Beira Mar, 3760</t>
  </si>
  <si>
    <t>http://pousadapraiadofarolm.wixsite.com/pousadapraiadofarol</t>
  </si>
  <si>
    <t>+55 91 99107-9565</t>
  </si>
  <si>
    <t>https://www.google.com/maps/search/?api=1&amp;query=Pousada%20Praia%20do%20Farol&amp;query_place_id=ChIJQ3dJmAoVpJIR1MBOgPi0f34</t>
  </si>
  <si>
    <t>Vera Lúcia hotel</t>
  </si>
  <si>
    <t>Quatro bocas - R. Francisco Portilho</t>
  </si>
  <si>
    <t>+55 91 99139-6159</t>
  </si>
  <si>
    <t>https://www.google.com/maps/search/?api=1&amp;query=Vera%20L%C3%BAcia%20hotel&amp;query_place_id=ChIJNckMd4Otu5IRrSXZGEdfef8</t>
  </si>
  <si>
    <t>Hostel Centro Cultural Do Bispo</t>
  </si>
  <si>
    <t>1 andar, R. do Bpo., s/n - 11</t>
  </si>
  <si>
    <t>https://www.locahotels.com/centro-cultural-do-bispo-salvador-bresil/</t>
  </si>
  <si>
    <t>https://www.google.com/maps/search/?api=1&amp;query=Hostel%20Centro%20Cultural%20Do%20Bispo&amp;query_place_id=ChIJadRtpugEFgcRahZgt7LRLXU</t>
  </si>
  <si>
    <t>hotel e pousada maripá</t>
  </si>
  <si>
    <t>Av. Maripá, 2558</t>
  </si>
  <si>
    <t>https://www.facebook.com/share/hUJS9wSYyQhE4G6T/?mibextid=JRoKGi</t>
  </si>
  <si>
    <t>+55 45 99112-8383</t>
  </si>
  <si>
    <t>https://www.google.com/maps/search/?api=1&amp;query=hotel%20e%20pousada%20marip%C3%A1&amp;query_place_id=ChIJWTsowim_85QRixXzqvemvjE</t>
  </si>
  <si>
    <t>Pousada Maré Ilha</t>
  </si>
  <si>
    <t>R. do Cemitério de Maré, 50-164</t>
  </si>
  <si>
    <t>+55 71 3297-1069</t>
  </si>
  <si>
    <t>https://www.google.com/maps/search/?api=1&amp;query=Pousada%20Mar%C3%A9%20Ilha&amp;query_place_id=ChIJNZnRRdkNFgcRPY4D_ofcubI</t>
  </si>
  <si>
    <t>Best Western Praia mar hotel</t>
  </si>
  <si>
    <t>Av. São Marcos, 04</t>
  </si>
  <si>
    <t>https://praiamarfortaleza.joomla.com/</t>
  </si>
  <si>
    <t>https://www.google.com/maps/search/?api=1&amp;query=Best%20Western%20Praia%20mar%20hotel&amp;query_place_id=ChIJAQAiWhON9gcRUUtjJVl137A</t>
  </si>
  <si>
    <t>Clube e Pousada Itaja</t>
  </si>
  <si>
    <t>Fazenda Nossa Senhora de Lurdes Itaja</t>
  </si>
  <si>
    <t>+55 62 99864-7160</t>
  </si>
  <si>
    <t>https://www.google.com/maps/search/?api=1&amp;query=Clube%20e%20Pousada%20Itaja&amp;query_place_id=ChIJ0ZrhtSDBXJMRmMY5vpR2Yl0</t>
  </si>
  <si>
    <t>Duque de caxias</t>
  </si>
  <si>
    <t>https://www.google.com/maps/search/?api=1&amp;query=Duque%20de%20caxias&amp;query_place_id=ChIJ6SOyMwCBmQAR8_6XUFUvHTg</t>
  </si>
  <si>
    <t>Eninova Flat Executive</t>
  </si>
  <si>
    <t>Av. Boa Viagem, 344</t>
  </si>
  <si>
    <t>+55 81 2127-4500</t>
  </si>
  <si>
    <t>https://www.google.com/maps/search/?api=1&amp;query=Eninova%20Flat%20Executive&amp;query_place_id=ChIJ61CxlGofqwcRpJBODQgqGAA</t>
  </si>
  <si>
    <t>Hollydayhouse</t>
  </si>
  <si>
    <t>R. Jérson Sanches, 578</t>
  </si>
  <si>
    <t>+55 42 99919-3457</t>
  </si>
  <si>
    <t>https://www.google.com/maps/search/?api=1&amp;query=Hollydayhouse&amp;query_place_id=ChIJQzAT53Hr6JQR4jGwHN5NdEI</t>
  </si>
  <si>
    <t>Hotel Beija-Flor - em Paragominas | Próximo a Hydro</t>
  </si>
  <si>
    <t>Estr. da Mineração, KM 25</t>
  </si>
  <si>
    <t>https://sites.google.com/view/hotel-beija-flor</t>
  </si>
  <si>
    <t>+55 91 98716-2179</t>
  </si>
  <si>
    <t>https://www.google.com/maps/search/?api=1&amp;query=Hotel%20Beija-Flor%20-%20em%20Paragominas%20%7C%20Pr%C3%B3ximo%20a%20Hydro&amp;query_place_id=ChIJFfzoSa7FuZIReY3nQw1MKwk</t>
  </si>
  <si>
    <t>Manihi Flats - Muro Alto</t>
  </si>
  <si>
    <t>Beira Mar, R. de Muro Alto</t>
  </si>
  <si>
    <t>https://www.google.com/maps/search/?api=1&amp;query=Manihi%20Flats%20-%20Muro%20Alto&amp;query_place_id=ChIJZVSuE8bsqgcR0mTIm6xaIbo</t>
  </si>
  <si>
    <t>Navega Hostel</t>
  </si>
  <si>
    <t>Rua Florzinha - Tv. Florzina Rocha Couto</t>
  </si>
  <si>
    <t>https://www.booking.com/hotel/br/navega-hostel.pt-br.html?aid=2369661&amp;label=msn-4e8aEW7dtQBZV6UbiYc9_Q-79852220055878%3Atikwd-79852393957106%3Aloc-20%3Aneo%3Amte%3Alp147106%3Adec%3Aqsbooking&amp;sid=06af44ebdc9366f08ade210e1c2bc2e4&amp;all_sr_blocks=1297832002_402692091_0_1_0%2C1297832002_402692091_0_1_0%2C1297832002_402692091_0_1_0%2C1297832002_402692091_0_1_0;dest_id=-656920;dest_type=city;dist=0;group_adults=1;group_children=0;hapos=1;highlighted_blocks=1297832002_402692091_0_1_0%2C1297832002_402692091_0_1_0%2C1297832002_402692091_0_1_0%2C1297832002_402692091_0_1_0;hpos=1;matching_block_id=1297832002_402692091_0_1_0;no_rooms=1;req_adults=4;req_children=0;room1=A%2CA%2CA%2CA;sb_price_type=total;sr_order=popularity;sr_pri_blocks=1297832002_402692091_0_1_0__10000%2C1297832002_402692091_0_1_0__10000%2C1297832002_402692091_0_1_0__10000%2C1297832002_402692091_0_1_0__10000;srepoch=1729724949;srpvid=ca84a2c084ed03bf;type=total;ucfs=1&amp;</t>
  </si>
  <si>
    <t>+55 47 99771-5775</t>
  </si>
  <si>
    <t>https://www.google.com/maps/search/?api=1&amp;query=Navega%20Hostel&amp;query_place_id=ChIJA9vvp63N2JQRwB6rmOs3xDs</t>
  </si>
  <si>
    <t>Pousada Das Ostras</t>
  </si>
  <si>
    <t>R. das Ostras, 21</t>
  </si>
  <si>
    <t>http://www.instagram.com/pousadadasostrasanchieta</t>
  </si>
  <si>
    <t>+55 28 99933-1100</t>
  </si>
  <si>
    <t>https://www.google.com/maps/search/?api=1&amp;query=Pousada%20Das%20Ostras&amp;query_place_id=ChIJ7W3YuAjjuAARzTJR2X4XuRQ</t>
  </si>
  <si>
    <t>Pousada Doce Mel</t>
  </si>
  <si>
    <t>Rua 1 de Maio, 524</t>
  </si>
  <si>
    <t>Tartarugalzinho</t>
  </si>
  <si>
    <t>+55 96 98432-0937</t>
  </si>
  <si>
    <t>https://www.google.com/maps/search/?api=1&amp;query=Pousada%20Doce%20Mel&amp;query_place_id=ChIJKzzDDENbZo0RF1sm2TPn9eU</t>
  </si>
  <si>
    <t>1000tons Homestay</t>
  </si>
  <si>
    <t>R. Retiro Natal</t>
  </si>
  <si>
    <t>+55 98 99177-3146</t>
  </si>
  <si>
    <t>https://www.google.com/maps/search/?api=1&amp;query=1000tons%20Homestay&amp;query_place_id=ChIJ86JX3UiT9gcR76khXR1gL_E</t>
  </si>
  <si>
    <t>Casa Madre</t>
  </si>
  <si>
    <t>Tv. Ângela Chaves, 80</t>
  </si>
  <si>
    <t>https://casamadrefloripa.com.br/</t>
  </si>
  <si>
    <t>+55 48 99219-1677</t>
  </si>
  <si>
    <t>https://www.google.com/maps/search/?api=1&amp;query=Casa%20Madre&amp;query_place_id=ChIJZ4Xu_Os_J5URm6VRvKBmruk</t>
  </si>
  <si>
    <t>Hostel Frexeira Velha</t>
  </si>
  <si>
    <t>Estr. Povoado Riacho do Meio</t>
  </si>
  <si>
    <t>+55 87 99962-0533</t>
  </si>
  <si>
    <t>https://www.google.com/maps/search/?api=1&amp;query=Hostel%20Frexeira%20Velha&amp;query_place_id=ChIJM31_TsUjqAcRS8A_xSq5YDM</t>
  </si>
  <si>
    <t>Hotel Madeireiro</t>
  </si>
  <si>
    <t>BR-010, 81</t>
  </si>
  <si>
    <t>Ulianópolis</t>
  </si>
  <si>
    <t>+55 91 98074-3591</t>
  </si>
  <si>
    <t>https://www.google.com/maps/search/?api=1&amp;query=Hotel%20Madeireiro&amp;query_place_id=ChIJacAxPQD_x5IRB61Yi4e6Iaw</t>
  </si>
  <si>
    <t>Hotel Mar Aberto Olinda</t>
  </si>
  <si>
    <t>R. Manuel Borba, 228</t>
  </si>
  <si>
    <t>+55 81 99668-9762</t>
  </si>
  <si>
    <t>https://www.google.com/maps/search/?api=1&amp;query=Hotel%20Mar%20Aberto%20Olinda&amp;query_place_id=ChIJgWD6n5QjqwcR6RCxdsuk6Xg</t>
  </si>
  <si>
    <t>Miranda Hotel Ivolândia</t>
  </si>
  <si>
    <t>Av. Contôrno</t>
  </si>
  <si>
    <t>Ivolândia</t>
  </si>
  <si>
    <t>+55 64 98414-4746</t>
  </si>
  <si>
    <t>https://www.google.com/maps/search/?api=1&amp;query=Miranda%20Hotel%20Ivol%C3%A2ndia&amp;query_place_id=ChIJRx0nP2fTZpMRLMaDk0TN0D8</t>
  </si>
  <si>
    <t>Pernoite(s) no Ateliê La Rosa</t>
  </si>
  <si>
    <t>Jair José Lesack, 83</t>
  </si>
  <si>
    <t>Itapoá</t>
  </si>
  <si>
    <t>+55 43 99621-6910</t>
  </si>
  <si>
    <t>https://www.google.com/maps/search/?api=1&amp;query=Pernoite(s)%20no%20Ateli%C3%AA%20La%20Rosa&amp;query_place_id=ChIJOaNqZnRX2ZQROlgMInLWu6Y</t>
  </si>
  <si>
    <t>Pousada Campo Magro - Aldeia Novos Horizontes</t>
  </si>
  <si>
    <t>Tv. Angelo Benato, 123</t>
  </si>
  <si>
    <t>Campo Magro</t>
  </si>
  <si>
    <t>http://aldeianovoshorizontes.com.br/</t>
  </si>
  <si>
    <t>+55 41 99831-3832</t>
  </si>
  <si>
    <t>https://www.google.com/maps/search/?api=1&amp;query=Pousada%20Campo%20Magro%20-%20Aldeia%20Novos%20Horizontes&amp;query_place_id=ChIJzZZ2H84h3ZQRk954eIgE-fE</t>
  </si>
  <si>
    <t>Pousada casa dos salesianos</t>
  </si>
  <si>
    <t>Av. Vinte e Dois de Abril, 76</t>
  </si>
  <si>
    <t>https://www.google.com/maps/search/?api=1&amp;query=Pousada%20casa%20dos%20salesianos&amp;query_place_id=ChIJy19e2OkduAAR-SISYKEQGVI</t>
  </si>
  <si>
    <t>Pousada Sr. Cochilo</t>
  </si>
  <si>
    <t>R. Gervásio Pires, 685</t>
  </si>
  <si>
    <t>+55 81 99976-0236</t>
  </si>
  <si>
    <t>https://www.google.com/maps/search/?api=1&amp;query=Pousada%20Sr.%20Cochilo&amp;query_place_id=ChIJAQDwA8AYqwcRcW8izgXK7XM</t>
  </si>
  <si>
    <t>Pousada-Janelas para o paraíso- Mosqueiro-Pa</t>
  </si>
  <si>
    <t>http://api.whatsapp.com/send?phone=5591986168466</t>
  </si>
  <si>
    <t>+55 91 98616-8466</t>
  </si>
  <si>
    <t>https://www.google.com/maps/search/?api=1&amp;query=Pousada-Janelas%20para%20o%20para%C3%ADso-%20Mosqueiro-Pa&amp;query_place_id=ChIJTwOdbwA_pJIRlJdxaZ7B66c</t>
  </si>
  <si>
    <t>Hotel Matriz</t>
  </si>
  <si>
    <t>Prç. Dom Emanuel</t>
  </si>
  <si>
    <t>+55 64 3441-2173</t>
  </si>
  <si>
    <t>https://www.google.com/maps/search/?api=1&amp;query=Hotel%20Matriz&amp;query_place_id=ChIJixL4bmpmppQRdpftFH7LsX0</t>
  </si>
  <si>
    <t>Esplanada Hotel</t>
  </si>
  <si>
    <t>Av. Sete de Setembro, 2114</t>
  </si>
  <si>
    <t>https://www.google.com/maps/search/?api=1&amp;query=Esplanada%20Hotel&amp;query_place_id=ChIJj2qEUAjBt5MRBf-W9iajQO4</t>
  </si>
  <si>
    <t>BRISSAC FLATS</t>
  </si>
  <si>
    <t>R. Vinte e Um de Abril, QD 43 - LOTE 22</t>
  </si>
  <si>
    <t>Mambaí</t>
  </si>
  <si>
    <t>https://www.google.com/maps/search/?api=1&amp;query=BRISSAC%20FLATS&amp;query_place_id=ChIJzeGyOQEFUpMRPfQPAkqzFpc</t>
  </si>
  <si>
    <t>Caldas Novas Goiás</t>
  </si>
  <si>
    <t>Av. Pará</t>
  </si>
  <si>
    <t>https://www.google.com/maps/search/?api=1&amp;query=Caldas%20Novas%20Goi%C3%A1s&amp;query_place_id=ChIJ9wwDTgCFRpMRjf2nDupkOtw</t>
  </si>
  <si>
    <t>Casa e Camping do Gerê</t>
  </si>
  <si>
    <t>R. Principal</t>
  </si>
  <si>
    <t>+55 27 98829-4759</t>
  </si>
  <si>
    <t>https://www.google.com/maps/search/?api=1&amp;query=Casa%20e%20Camping%20do%20Ger%C3%AA&amp;query_place_id=ChIJv5MeCq8dygARRypYRHbzgZo</t>
  </si>
  <si>
    <t>Chácara do Lobo</t>
  </si>
  <si>
    <t>R. Joaquim Pinheiro Filho, 898</t>
  </si>
  <si>
    <t>+55 88 99641-0643</t>
  </si>
  <si>
    <t>https://www.google.com/maps/search/?api=1&amp;query=Ch%C3%A1cara%20do%20Lobo&amp;query_place_id=ChIJTS7HFuSDoQcRTKPg0KKWupk</t>
  </si>
  <si>
    <t>Glamping Pedra Azul</t>
  </si>
  <si>
    <t>Rota do Carmo, km 07</t>
  </si>
  <si>
    <t>https://instagram.com/glamping_pedraazul?utm_medium=copy_link</t>
  </si>
  <si>
    <t>+55 27 98823-8112</t>
  </si>
  <si>
    <t>https://www.google.com/maps/search/?api=1&amp;query=Glamping%20Pedra%20Azul&amp;query_place_id=ChIJt4KCixeXuQARu2T56QJn_i8</t>
  </si>
  <si>
    <t>Nossa Bella Pousada</t>
  </si>
  <si>
    <t>De fácil acesso, e próximo ao Aeroporto - R. Sebastião Palmeira, 473</t>
  </si>
  <si>
    <t>https://instagram.com/nossapousadakarir</t>
  </si>
  <si>
    <t>+55 88 99629-9333</t>
  </si>
  <si>
    <t>https://www.google.com/maps/search/?api=1&amp;query=Nossa%20Bella%20Pousada&amp;query_place_id=ChIJ4bxkgxB5oQcRH1dClvJ0M8k</t>
  </si>
  <si>
    <t>Pousada Flores Do Farol</t>
  </si>
  <si>
    <t>Av. Almirante Marques de Leão, 284</t>
  </si>
  <si>
    <t>http://www.pousadafloresdofarol.com.br/</t>
  </si>
  <si>
    <t>+55 75 98194-9708</t>
  </si>
  <si>
    <t>https://www.google.com/maps/search/?api=1&amp;query=Pousada%20Flores%20Do%20Farol&amp;query_place_id=ChIJQQmuNgADFgcReLCmz0p2WJY</t>
  </si>
  <si>
    <t>Pousada Resort Geladinho – Hotel, Pousada e Passeios Amazônicos no KM 32 AM010 Manaus</t>
  </si>
  <si>
    <t>https://www.instagram.com/resortgeladinho?igsh=M2s1ZTJocmk5aTZo</t>
  </si>
  <si>
    <t>+55 92 99194-5534</t>
  </si>
  <si>
    <t>https://www.google.com/maps/search/?api=1&amp;query=Pousada%20Resort%20Geladinho%20%E2%80%93%20Hotel%2C%20Pousada%20e%20Passeios%20Amaz%C3%B4nicos%20no%20KM%2032%20AM010%20Manaus&amp;query_place_id=ChIJz1vHo5QFbJIRnszbVC6QiFE</t>
  </si>
  <si>
    <t>Barés BackPackers Hostel</t>
  </si>
  <si>
    <t>quadra a pq das laranjeiras, Rua Dallas, 15</t>
  </si>
  <si>
    <t>https://www.google.com/maps/search/?api=1&amp;query=Bar%C3%A9s%20BackPackers%20Hostel&amp;query_place_id=ChIJ78Hh1YsabJIRS5H1424RJms</t>
  </si>
  <si>
    <t>Hotel Roma Edeia-Go</t>
  </si>
  <si>
    <t>Av. Dom Pedro II, Q 38 - lote 13</t>
  </si>
  <si>
    <t>+55 64 98131-0025</t>
  </si>
  <si>
    <t>https://www.google.com/maps/search/?api=1&amp;query=Hotel%20Roma%20Edeia-Go&amp;query_place_id=ChIJaal5VXbdX5MRPCbI5QBr9Ds</t>
  </si>
  <si>
    <t>POUSADA SEDUCAO</t>
  </si>
  <si>
    <t>Av. Brigadeiro Hilário Gurjão</t>
  </si>
  <si>
    <t>+55 97 98455-3561</t>
  </si>
  <si>
    <t>https://www.google.com/maps/search/?api=1&amp;query=POUSADA%20SEDUCAO&amp;query_place_id=ChIJfWQ_vFwbbJIRkDPhIfNFylI</t>
  </si>
  <si>
    <t>Hotel Do Texeira</t>
  </si>
  <si>
    <t>68195-000</t>
  </si>
  <si>
    <t>https://www.google.com/maps/search/?api=1&amp;query=Hotel%20Do%20Texeira&amp;query_place_id=ChIJzd9PsmDxWpIRi2UhhDEm0cg</t>
  </si>
  <si>
    <t>Pousada Água Azul</t>
  </si>
  <si>
    <t>GO-060, S/N - QD 13 LT 13</t>
  </si>
  <si>
    <t>https://api.whatsapp.com/send?phone=556499272-7589</t>
  </si>
  <si>
    <t>+55 64 99272-7589</t>
  </si>
  <si>
    <t>https://www.google.com/maps/search/?api=1&amp;query=Pousada%20%C3%81gua%20Azul&amp;query_place_id=ChIJB3Lf_u81Z5MRjrxVTumrTaw</t>
  </si>
  <si>
    <t>HOTEL BARBOSA</t>
  </si>
  <si>
    <t>Av. Rio do Peixe, 251</t>
  </si>
  <si>
    <t>Doverlândia</t>
  </si>
  <si>
    <t>+55 64 98418-0412</t>
  </si>
  <si>
    <t>https://www.google.com/maps/search/?api=1&amp;query=HOTEL%20BARBOSA&amp;query_place_id=ChIJPx1nLzWUZJMRuUW2Hz2t21o</t>
  </si>
  <si>
    <t>pousada recanto do ipiranga linhares es</t>
  </si>
  <si>
    <t>Rua Vice-Prefeito Zaudino Ceolin, n - 3ª</t>
  </si>
  <si>
    <t>+55 27 99725-8644</t>
  </si>
  <si>
    <t>https://www.google.com/maps/search/?api=1&amp;query=pousada%20recanto%20do%20ipiranga%20linhares%20es&amp;query_place_id=ChIJB0WGwdgltgARY7LRWnp-7vg</t>
  </si>
  <si>
    <t>The Hostel Manauara</t>
  </si>
  <si>
    <t>+55 92 3342-8085</t>
  </si>
  <si>
    <t>https://www.google.com/maps/search/?api=1&amp;query=The%20Hostel%20Manauara&amp;query_place_id=ChIJ76omYYgabJIRxSBrWjthVBY</t>
  </si>
  <si>
    <t>Hotel Beira-Mar</t>
  </si>
  <si>
    <t>Travessa Siqueira Mendes, 68A</t>
  </si>
  <si>
    <t>https://www.google.com/maps/search/?api=1&amp;query=Hotel%20Beira-Mar&amp;query_place_id=ChIJ5w09R6BrpJIR6fuZJM0Md4M</t>
  </si>
  <si>
    <t>Ke Ke Hotel e Restaurante</t>
  </si>
  <si>
    <t>Br 101 KM 65, S/N</t>
  </si>
  <si>
    <t>+55 27 3763-4354</t>
  </si>
  <si>
    <t>https://www.google.com/maps/search/?api=1&amp;query=Ke%20Ke%20Hotel%20e%20Restaurante&amp;query_place_id=ChIJGUcakh4sDgQR4sMSMynFof8</t>
  </si>
  <si>
    <t>Hotel Sol De Iracema</t>
  </si>
  <si>
    <t>Av. Historiador Raimundo Girão</t>
  </si>
  <si>
    <t>+55 66 99693-5163</t>
  </si>
  <si>
    <t>https://www.google.com/maps/search/?api=1&amp;query=Hotel%20Sol%20De%20Iracema&amp;query_place_id=ChIJuflzDEFIxwcRK95Anajtr_E</t>
  </si>
  <si>
    <t>Pousada Flamor</t>
  </si>
  <si>
    <t>R. Rio Miriti, 3</t>
  </si>
  <si>
    <t>https://www.google.com/maps/search/?api=1&amp;query=Pousada%20Flamor&amp;query_place_id=ChIJp3QUooIbbJIRX0P83vFXUcU</t>
  </si>
  <si>
    <t>Pousada Fonte das Pedras</t>
  </si>
  <si>
    <t>R. Domingos Barbosa, 14</t>
  </si>
  <si>
    <t>+55 98 3221-7571</t>
  </si>
  <si>
    <t>https://www.google.com/maps/search/?api=1&amp;query=Pousada%20Fonte%20das%20Pedras&amp;query_place_id=ChIJAzqbV-GO9gcRtc1fWGmJkv8</t>
  </si>
  <si>
    <t>Chapada Hotel WM</t>
  </si>
  <si>
    <t>R. Bartolomeu Bueno da Silva</t>
  </si>
  <si>
    <t>https://www.hotelwmchapadadosveadeiros.shop/</t>
  </si>
  <si>
    <t>+55 61 99956-0598</t>
  </si>
  <si>
    <t>https://www.google.com/maps/search/?api=1&amp;query=Chapada%20Hotel%20WM&amp;query_place_id=ChIJpWVczF9pT5MR5EHyA_rhFs4</t>
  </si>
  <si>
    <t>Pousada Gomes Jardim</t>
  </si>
  <si>
    <t>R. Gomes Jardim, 819</t>
  </si>
  <si>
    <t>+55 51 3023-8467</t>
  </si>
  <si>
    <t>https://www.google.com/maps/search/?api=1&amp;query=Pousada%20Gomes%20Jardim&amp;query_place_id=ChIJ0U4GmUF4GZURXHL1CWJqka4</t>
  </si>
  <si>
    <t>Cactus Pousada</t>
  </si>
  <si>
    <t>R. Raimunda Batista, 1100</t>
  </si>
  <si>
    <t>+55 69 99983-5767</t>
  </si>
  <si>
    <t>https://www.google.com/maps/search/?api=1&amp;query=Cactus%20Pousada&amp;query_place_id=ChIJa20j4r1gLZIREzswPahRveI</t>
  </si>
  <si>
    <t>Flat Porto de Galinhas by Easy Home - Sunny Hall</t>
  </si>
  <si>
    <t>Rua, R. Merepe III, 5</t>
  </si>
  <si>
    <t>+55 81 98252-0680</t>
  </si>
  <si>
    <t>https://www.google.com/maps/search/?api=1&amp;query=Flat%20Porto%20de%20Galinhas%20by%20Easy%20Home%20-%20Sunny%20Hall&amp;query_place_id=ChIJT_7NHaUfqwcRXdgZL8TzrSw</t>
  </si>
  <si>
    <t>Hotel Mineiro</t>
  </si>
  <si>
    <t>BR-156, 1810</t>
  </si>
  <si>
    <t>https://www.google.com/maps/search/?api=1&amp;query=Hotel%20Mineiro&amp;query_place_id=ChIJtbRtzp1bZo0RTSr1kNSId6A</t>
  </si>
  <si>
    <t>João Batista SANTOS</t>
  </si>
  <si>
    <t>https://www.google.com/maps/search/?api=1&amp;query=Jo%C3%A3o%20Batista%20SANTOS&amp;query_place_id=ChIJZ_O-hwCD9gcRGFIT_MpA0oY</t>
  </si>
  <si>
    <t>Motel Coke Canto</t>
  </si>
  <si>
    <t>+55 81 99920-7236</t>
  </si>
  <si>
    <t>https://www.google.com/maps/search/?api=1&amp;query=Motel%20Coke%20Canto&amp;query_place_id=ChIJrVegfwAAqwcR3Oju_8a5cAA</t>
  </si>
  <si>
    <t>Pousada R Branco</t>
  </si>
  <si>
    <t>https://www.google.com/maps/search/?api=1&amp;query=Pousada%20R%20Branco&amp;query_place_id=ChIJ22nszOkbqAcRbHx9Rsj3Dqc</t>
  </si>
  <si>
    <t>Vereda Pousada Hotel</t>
  </si>
  <si>
    <t>Rua Dezenove, 7</t>
  </si>
  <si>
    <t>https://www.google.com/maps/search/?api=1&amp;query=Vereda%20Pousada%20Hotel&amp;query_place_id=ChIJBSmXUk6S9gcRDXUGnOFf5bI</t>
  </si>
  <si>
    <t>Condominio Julio Cesar Ribeiro</t>
  </si>
  <si>
    <t>Trav Pirajá, 870, entre e Visconde de Inhaúma, Av. Duque de Caxias</t>
  </si>
  <si>
    <t>https://www.google.com/maps/search/?api=1&amp;query=Condominio%20Julio%20Cesar%20Ribeiro&amp;query_place_id=ChIJM3ARivOLpJIRbgWJQwmS0_4</t>
  </si>
  <si>
    <t>ED MARIA TUDOR</t>
  </si>
  <si>
    <t>R. Tiradentes, 650</t>
  </si>
  <si>
    <t>https://www.google.com/maps/search/?api=1&amp;query=ED%20MARIA%20TUDOR&amp;query_place_id=ChIJcWjdTM6PpJIRFjOoaxZoGKg</t>
  </si>
  <si>
    <t>Hostel Batel</t>
  </si>
  <si>
    <t>Av. Iguaçu, 3956</t>
  </si>
  <si>
    <t>https://www.google.com/maps/search/?api=1&amp;query=Hostel%20Batel&amp;query_place_id=ChIJR1Ydw5vj3JQRBE2YFlFKZ2U</t>
  </si>
  <si>
    <t>Hostel D'ona Ana</t>
  </si>
  <si>
    <t>Av. Nossa Sra. da Penha</t>
  </si>
  <si>
    <t>+55 27 99830-2465</t>
  </si>
  <si>
    <t>https://www.google.com/maps/search/?api=1&amp;query=Hostel%20D'ona%20Ana&amp;query_place_id=ChIJzZGrNYDvtwARXknZ2KxciK0</t>
  </si>
  <si>
    <t>Opa! Hostel</t>
  </si>
  <si>
    <t>R. Dezenove de Fevereiro, 52</t>
  </si>
  <si>
    <t>https://hotels.cloudbeds.com/reservas/hXQ80H</t>
  </si>
  <si>
    <t>https://www.google.com/maps/search/?api=1&amp;query=Opa!%20Hostel&amp;query_place_id=ChIJZZpc6DZ_mQARwM0CWwbHh5o</t>
  </si>
  <si>
    <t>Pousada Aquino</t>
  </si>
  <si>
    <t>R. Anahid Andrade, 628</t>
  </si>
  <si>
    <t>+55 88 3613-2525</t>
  </si>
  <si>
    <t>https://www.google.com/maps/search/?api=1&amp;query=Pousada%20Aquino&amp;query_place_id=ChIJE2zxQKPH6gcRXu4GDVmnyuY</t>
  </si>
  <si>
    <t>pousada e flats carvalho</t>
  </si>
  <si>
    <t>R. 23 quadra, 50 - lote 6a</t>
  </si>
  <si>
    <t>+55 61 99292-8942</t>
  </si>
  <si>
    <t>https://www.google.com/maps/search/?api=1&amp;query=pousada%20e%20flats%20carvalho&amp;query_place_id=ChIJ1byXLSBVWZMRjWsEJJXdG88</t>
  </si>
  <si>
    <t>Dragão Verde Chalés</t>
  </si>
  <si>
    <t>R. das Samambaias, Quadra 26 - Lote 11</t>
  </si>
  <si>
    <t>+55 61 99977-6964</t>
  </si>
  <si>
    <t>https://www.google.com/maps/search/?api=1&amp;query=Drag%C3%A3o%20Verde%20Chal%C3%A9s&amp;query_place_id=ChIJYbS5-zF_RZMRODHY2ETVnMc</t>
  </si>
  <si>
    <t>Fazenda Água Branca</t>
  </si>
  <si>
    <t>https://www.google.com/maps/search/?api=1&amp;query=Fazenda%20%C3%81gua%20Branca&amp;query_place_id=ChIJJSxYC0F_YJMR5WJCePJ99JQ</t>
  </si>
  <si>
    <t>Hotel Antônio Diogo Couceiro</t>
  </si>
  <si>
    <t>Estádio Leônidas Castro (Curuzú), Tv. do Chaco</t>
  </si>
  <si>
    <t>https://www.google.com/maps/search/?api=1&amp;query=Hotel%20Ant%C3%B4nio%20Diogo%20Couceiro&amp;query_place_id=ChIJNYAFjBWMpJIRGBohO1TCcW4</t>
  </si>
  <si>
    <t>Pousada Luvbox</t>
  </si>
  <si>
    <t>Arena Park - Tv. Pimenta Bueno, 205</t>
  </si>
  <si>
    <t>https://www.instagram.com/pousadaluvbox</t>
  </si>
  <si>
    <t>+55 91 98150-6827</t>
  </si>
  <si>
    <t>https://www.google.com/maps/search/?api=1&amp;query=Pousada%20Luvbox&amp;query_place_id=ChIJ8f8ufPNnpJIRMCsMnlvCo2Y</t>
  </si>
  <si>
    <t>CHÁCARA CLANDESTINA</t>
  </si>
  <si>
    <t>XG5M+MW</t>
  </si>
  <si>
    <t>https://www.google.com/maps/search/?api=1&amp;query=CH%C3%81CARA%20CLANDESTINA&amp;query_place_id=ChIJjVkWEJ2B-JIRyr3vy6WIW3o</t>
  </si>
  <si>
    <t>Dormitório da Tia Ni</t>
  </si>
  <si>
    <t>Av. Antônio Torres Quintanilha</t>
  </si>
  <si>
    <t>+55 62 3458-1068</t>
  </si>
  <si>
    <t>https://www.google.com/maps/search/?api=1&amp;query=Dormit%C3%B3rio%20da%20Tia%20Ni&amp;query_place_id=ChIJSR9IP3szSZMRQnUy5DLfgqQ</t>
  </si>
  <si>
    <t>Estância Flamboiã</t>
  </si>
  <si>
    <t>94H5+7J</t>
  </si>
  <si>
    <t>Nazário</t>
  </si>
  <si>
    <t>+55 64 99675-4969</t>
  </si>
  <si>
    <t>https://www.google.com/maps/search/?api=1&amp;query=Est%C3%A2ncia%20Flamboi%C3%A3&amp;query_place_id=ChIJRyjDmPwaXpMRtUhx7uO6wuI</t>
  </si>
  <si>
    <t>Flat Cristalles Prime</t>
  </si>
  <si>
    <t>R. Setúbal, 1401-1465</t>
  </si>
  <si>
    <t>https://www.google.com/maps/search/?api=1&amp;query=Flat%20Cristalles%20Prime&amp;query_place_id=ChIJ0ZMZw9QfqwcRvGZJp8M4Vo4</t>
  </si>
  <si>
    <t>Flor's Motel</t>
  </si>
  <si>
    <t>Av. Padre Nestor Sampaio, 630</t>
  </si>
  <si>
    <t>+55 88 3571-1673</t>
  </si>
  <si>
    <t>https://www.google.com/maps/search/?api=1&amp;query=Flor's%20Motel&amp;query_place_id=ChIJNxf_Mod4oQcRwFxkqJIrHsc</t>
  </si>
  <si>
    <t>Hotel Br</t>
  </si>
  <si>
    <t>R. Araribóia, 43</t>
  </si>
  <si>
    <t>https://www.google.com/maps/search/?api=1&amp;query=Hotel%20Br&amp;query_place_id=ChIJkSIiji1dMpIRTu1-PkTIT7A</t>
  </si>
  <si>
    <t>Hotel Posto Bom Sucesso.</t>
  </si>
  <si>
    <t>Vila Valério</t>
  </si>
  <si>
    <t>+55 27 99942-9352</t>
  </si>
  <si>
    <t>https://www.google.com/maps/search/?api=1&amp;query=Hotel%20Posto%20Bom%20Sucesso.&amp;query_place_id=ChIJXx70EfRztgARzt_gWrUZ6Rw</t>
  </si>
  <si>
    <t>Malibu Motel</t>
  </si>
  <si>
    <t>+55 87 98177-0303</t>
  </si>
  <si>
    <t>https://www.google.com/maps/search/?api=1&amp;query=Malibu%20Motel&amp;query_place_id=ChIJ85RMPY49pwcRkIvq1jn4PRs</t>
  </si>
  <si>
    <t>Recanto do Maçarico</t>
  </si>
  <si>
    <t>Rua 5, 48</t>
  </si>
  <si>
    <t>+55 92 99336-5142</t>
  </si>
  <si>
    <t>https://www.google.com/maps/search/?api=1&amp;query=Recanto%20do%20Ma%C3%A7arico&amp;query_place_id=ChIJ7wQeuHkbbJIRrtVI7okQpok</t>
  </si>
  <si>
    <t>Residencial Maracangalha</t>
  </si>
  <si>
    <t>Tv. Sn-22, numero 44</t>
  </si>
  <si>
    <t>+55 91 99925-6093</t>
  </si>
  <si>
    <t>https://www.google.com/maps/search/?api=1&amp;query=Residencial%20Maracangalha&amp;query_place_id=ChIJlel1j9GJpJIRSS8kLRzxIjA</t>
  </si>
  <si>
    <t>Cantão Fishing Resort</t>
  </si>
  <si>
    <t>Rua 07, Portal da Amazônia</t>
  </si>
  <si>
    <t>https://cantaoresort.com.br/</t>
  </si>
  <si>
    <t>+55 64 99284-7949</t>
  </si>
  <si>
    <t>https://www.google.com/maps/search/?api=1&amp;query=Cant%C3%A3o%20Fishing%20Resort&amp;query_place_id=ChIJLVON5H9VH5MRHglKPV4sPrY</t>
  </si>
  <si>
    <t>Condomínio Abidjan</t>
  </si>
  <si>
    <t>Tv. Dom Romualdo de Seixas, 622</t>
  </si>
  <si>
    <t>https://www.google.com/maps/search/?api=1&amp;query=Condom%C3%ADnio%20Abidjan&amp;query_place_id=ChIJT8pSEciPpJIRJKYF5MR3GDQ</t>
  </si>
  <si>
    <t>Hotel cuiú-cuiú</t>
  </si>
  <si>
    <t>Garimpo</t>
  </si>
  <si>
    <t>https://www.google.com/maps/search/?api=1&amp;query=Hotel%20cui%C3%BA-cui%C3%BA&amp;query_place_id=ChIJfSz5yH2hWZIRcEkjbUSFxoc</t>
  </si>
  <si>
    <t>Hotel de Trânsito da Marinha em Belém-PA</t>
  </si>
  <si>
    <t>Praça Carneiro da Rocha, s/nº - Bairro CEP: 66.020-150</t>
  </si>
  <si>
    <t>+55 91 3216-4029</t>
  </si>
  <si>
    <t>https://www.google.com/maps/search/?api=1&amp;query=Hotel%20de%20Tr%C3%A2nsito%20da%20Marinha%20em%20Bel%C3%A9m-PA&amp;query_place_id=ChIJ5-ox8VuOpJIRdprMqmBxDQU</t>
  </si>
  <si>
    <t>Tv. Frutuoso Guimarães, 276</t>
  </si>
  <si>
    <t>+55 91 98829-8035</t>
  </si>
  <si>
    <t>https://www.google.com/maps/search/?api=1&amp;query=Hotel%20Fortaleza&amp;query_place_id=ChIJS9xOW-2OpJIRxv8aO1n7RGM</t>
  </si>
  <si>
    <t>Master Hostel</t>
  </si>
  <si>
    <t>Av. Carlos Gomes, 801</t>
  </si>
  <si>
    <t>https://www.google.com/maps/search/?api=1&amp;query=Master%20Hostel&amp;query_place_id=ChIJ6SCP3bTV85QRwUR1OKZPs3w</t>
  </si>
  <si>
    <t>Recanto Ulé</t>
  </si>
  <si>
    <t>R. Belo Horizonte, 91</t>
  </si>
  <si>
    <t>https://linktr.ee/Recanto.ule</t>
  </si>
  <si>
    <t>https://www.google.com/maps/search/?api=1&amp;query=Recanto%20Ul%C3%A9&amp;query_place_id=ChIJ-R2bSUFDuAAROMJR9xuBCD4</t>
  </si>
  <si>
    <t>Apuama Hostel</t>
  </si>
  <si>
    <t>R. Francisco Cavalcante Furtado, 103</t>
  </si>
  <si>
    <t>Ubajara</t>
  </si>
  <si>
    <t>+55 85 99715-0955</t>
  </si>
  <si>
    <t>https://www.google.com/maps/search/?api=1&amp;query=Apuama%20Hostel&amp;query_place_id=ChIJM4F8lTHLlAcRAxLo-HbvXrw</t>
  </si>
  <si>
    <t>Hostel Erva Cidreira</t>
  </si>
  <si>
    <t>Rua Aracaju, 140</t>
  </si>
  <si>
    <t>https://instagram.com/hostelervacidreira?igshid=MzMyNGUyNmU2YQ==</t>
  </si>
  <si>
    <t>+55 71 99236-5605</t>
  </si>
  <si>
    <t>https://www.google.com/maps/search/?api=1&amp;query=Hostel%20Erva%20Cidreira&amp;query_place_id=ChIJw5wxf6cDFgcRDdp5TypI0OA</t>
  </si>
  <si>
    <t>JK Premium Hotel e Eventos</t>
  </si>
  <si>
    <t>Av. Juscelino Kubitscheck, 1356</t>
  </si>
  <si>
    <t>http://jkpremium.com.br/</t>
  </si>
  <si>
    <t>+55 43 2104-4200</t>
  </si>
  <si>
    <t>https://www.google.com/maps/search/?api=1&amp;query=JK%20Premium%20Hotel%20e%20Eventos&amp;query_place_id=ChIJR86SxeVF65QRq2BEoi9ZnUE</t>
  </si>
  <si>
    <t>LEBLON HOUSE</t>
  </si>
  <si>
    <t>R. Cupertino Durão, 139 / 203</t>
  </si>
  <si>
    <t>http://www.leblonhouse.com.br/</t>
  </si>
  <si>
    <t>+55 21 99969-7506</t>
  </si>
  <si>
    <t>https://www.google.com/maps/search/?api=1&amp;query=LEBLON%20HOUSE&amp;query_place_id=ChIJy1iJSKnVmwARNVid6L40fH4</t>
  </si>
  <si>
    <t>Hospedagem Brilho da Lua</t>
  </si>
  <si>
    <t>+55 28 99910-7359</t>
  </si>
  <si>
    <t>https://www.google.com/maps/search/?api=1&amp;query=Hospedagem%20Brilho%20da%20Lua&amp;query_place_id=ChIJQU-jXbO8uwARvQx9nXb7op8</t>
  </si>
  <si>
    <t>Hostel do Sol</t>
  </si>
  <si>
    <t>Praça Dantas Barreto, 28</t>
  </si>
  <si>
    <t>+55 81 99634-2565</t>
  </si>
  <si>
    <t>https://www.google.com/maps/search/?api=1&amp;query=Hostel%20do%20Sol&amp;query_place_id=ChIJxWwZQLciqwcRnFOnMhgD_D8</t>
  </si>
  <si>
    <t>Hotelzinho infantil Colinho de Mãe</t>
  </si>
  <si>
    <t>R. Parecis, 23</t>
  </si>
  <si>
    <t>https://instagram.com/colinho_de_mae?r=nametag</t>
  </si>
  <si>
    <t>+55 28 99942-4093</t>
  </si>
  <si>
    <t>https://www.google.com/maps/search/?api=1&amp;query=Hotelzinho%20infantil%20Colinho%20de%20M%C3%A3e&amp;query_place_id=ChIJ5wgxV8ZDuQARcY3pFTB3OlU</t>
  </si>
  <si>
    <t>Palo Santo Pousada Campestre</t>
  </si>
  <si>
    <t>Rodovia GO-118, Alto Paraíso de Goiás Zona Rural, 04</t>
  </si>
  <si>
    <t>https://www.google.com/maps/search/?api=1&amp;query=Palo%20Santo%20Pousada%20Campestre&amp;query_place_id=ChIJYUGZqyV9RZMRG-VHWdlO-aw</t>
  </si>
  <si>
    <t>Porto Canoa Resort</t>
  </si>
  <si>
    <t>Porto Canoa Resort Edificio Thassos, AP 203</t>
  </si>
  <si>
    <t>https://portoventura.bedsandhotels.com/</t>
  </si>
  <si>
    <t>https://www.google.com/maps/search/?api=1&amp;query=Porto%20Canoa%20Resort&amp;query_place_id=ChIJs5UikL1LuAcRYbVcpDaqS9o</t>
  </si>
  <si>
    <t>Pousada Flor de Maio Vila São Jorge</t>
  </si>
  <si>
    <t>R. Pitanga, 455</t>
  </si>
  <si>
    <t>https://www.booking.com/Pulse-ZtH8nmw</t>
  </si>
  <si>
    <t>+55 62 99641-6860</t>
  </si>
  <si>
    <t>https://www.google.com/maps/search/?api=1&amp;query=Pousada%20Flor%20de%20Maio%20Vila%20S%C3%A3o%20Jorge&amp;query_place_id=ChIJqQOLU1ALRZMRFQt0Ljzas3M</t>
  </si>
  <si>
    <t>POUSADA REFUGIO ENCNATADO</t>
  </si>
  <si>
    <t>R. Leite de Moraes, 9</t>
  </si>
  <si>
    <t>https://www.pousadarefugioencantado.com/</t>
  </si>
  <si>
    <t>+55 62 99975-1927</t>
  </si>
  <si>
    <t>https://www.google.com/maps/search/?api=1&amp;query=POUSADA%20REFUGIO%20ENCNATADO&amp;query_place_id=ChIJNaNh0oF5Z5MRbwV6qPa6ZHE</t>
  </si>
  <si>
    <t>Pousada São Cristovão</t>
  </si>
  <si>
    <t>R. Honório Caetano da Silva, 369</t>
  </si>
  <si>
    <t>+55 96 98128-7404</t>
  </si>
  <si>
    <t>https://www.google.com/maps/search/?api=1&amp;query=Pousada%20S%C3%A3o%20Cristov%C3%A3o&amp;query_place_id=ChIJlWQCfufFbI0RtK-QWbJQkEg</t>
  </si>
  <si>
    <t>Recanto da Piraiba</t>
  </si>
  <si>
    <t>https://www.google.com/maps/search/?api=1&amp;query=Recanto%20da%20Piraiba&amp;query_place_id=ChIJkzQlj8LNapMRRUNUQQ78ACk</t>
  </si>
  <si>
    <t>Vila Bela Hostel</t>
  </si>
  <si>
    <t>R. Dona Maria de Souza, 385</t>
  </si>
  <si>
    <t>+55 81 98738-6653</t>
  </si>
  <si>
    <t>https://www.google.com/maps/search/?api=1&amp;query=Vila%20Bela%20Hostel&amp;query_place_id=ChIJw2xyveDhqgcRG-BaHOW9NsA</t>
  </si>
  <si>
    <t>Casa canto do Paraiso</t>
  </si>
  <si>
    <t>WJG9+J3</t>
  </si>
  <si>
    <t>+55 91 98098-2768</t>
  </si>
  <si>
    <t>https://www.google.com/maps/search/?api=1&amp;query=Casa%20canto%20do%20Paraiso&amp;query_place_id=ChIJSd0njZU9pJIRYM_rx0Phe-g</t>
  </si>
  <si>
    <t>Flats Canarinho</t>
  </si>
  <si>
    <t>https://www.pousadacanarinho.com.br/</t>
  </si>
  <si>
    <t>+55 62 99976-2240</t>
  </si>
  <si>
    <t>https://www.google.com/maps/search/?api=1&amp;query=Flats%20Canarinho&amp;query_place_id=ChIJwf6HBeTdapMRWt5XVZQz2z4</t>
  </si>
  <si>
    <t>Marcos bar e Pousada</t>
  </si>
  <si>
    <t>Praia do vai-quem-quer</t>
  </si>
  <si>
    <t>https://www.instagram.com/marcosbar.oficial/</t>
  </si>
  <si>
    <t>https://www.google.com/maps/search/?api=1&amp;query=Marcos%20bar%20e%20Pousada&amp;query_place_id=ChIJiSq-yYVvpJIRdLNq8b4ma5k</t>
  </si>
  <si>
    <t>Pousada Paraíso Chiodini</t>
  </si>
  <si>
    <t>Rua Manoel Francisco da Costa 1853, Servidão, 570</t>
  </si>
  <si>
    <t>https://www.instagram.com/paraiso.chiodini?igshid=OGQ5ZDc2ODk2ZA==</t>
  </si>
  <si>
    <t>+55 47 98877-8634</t>
  </si>
  <si>
    <t>https://www.google.com/maps/search/?api=1&amp;query=Pousada%20Para%C3%ADso%20Chiodini&amp;query_place_id=ChIJhX8yCgC_3pQRZgFGiC3RVfk</t>
  </si>
  <si>
    <t>Pousada Portal Do Marahú</t>
  </si>
  <si>
    <t>+55 91 98821-7669</t>
  </si>
  <si>
    <t>https://www.google.com/maps/search/?api=1&amp;query=Pousada%20Portal%20Do%20Marah%C3%BA&amp;query_place_id=ChIJibLMyY09pJIR6zIKMZ_ZyCg</t>
  </si>
  <si>
    <t>Pousada Recanto dos Colibris</t>
  </si>
  <si>
    <t>R. Vênus, 253</t>
  </si>
  <si>
    <t>+55 27 99963-5704</t>
  </si>
  <si>
    <t>https://www.google.com/maps/search/?api=1&amp;query=Pousada%20Recanto%20dos%20Colibris&amp;query_place_id=ChIJldBa2atZuAARm345lilddx4</t>
  </si>
  <si>
    <t>Refúgio Thaiji</t>
  </si>
  <si>
    <t>Estrada Geral Campestre, Lt 07</t>
  </si>
  <si>
    <t>http://refugiothaiji.com.br/</t>
  </si>
  <si>
    <t>+55 48 99864-5189</t>
  </si>
  <si>
    <t>https://www.google.com/maps/search/?api=1&amp;query=Ref%C3%BAgio%20Thaiji&amp;query_place_id=ChIJIwd-1tNDIJURBiI-zpR7eqU</t>
  </si>
  <si>
    <t>Rio Quente Reservas</t>
  </si>
  <si>
    <t>Avenida Goiás, esquina com a Rua São Paulo, Gleba A</t>
  </si>
  <si>
    <t>+55 64 99239-2469</t>
  </si>
  <si>
    <t>https://www.google.com/maps/search/?api=1&amp;query=Rio%20Quente%20Reservas&amp;query_place_id=ChIJ_7j0tkXLoJQRqdJI66b0qe0</t>
  </si>
  <si>
    <t>HOTEL E POUSADA ITAMBE</t>
  </si>
  <si>
    <t>Av. 11 de Novembro, 266-392</t>
  </si>
  <si>
    <t>Aloândia</t>
  </si>
  <si>
    <t>+55 64 99228-3955</t>
  </si>
  <si>
    <t>https://www.google.com/maps/search/?api=1&amp;query=HOTEL%20E%20POUSADA%20ITAMBE&amp;query_place_id=ChIJL60ee9JkoJQR1vn9-7s4NIQ</t>
  </si>
  <si>
    <t>Pousada da Irene</t>
  </si>
  <si>
    <t>Cerro Azul</t>
  </si>
  <si>
    <t>+55 41 3662-1182</t>
  </si>
  <si>
    <t>https://www.google.com/maps/search/?api=1&amp;query=Pousada%20da%20Irene&amp;query_place_id=ChIJBbUcogQlw5QRh5HZ7sUuboU</t>
  </si>
  <si>
    <t>A Casa Lila</t>
  </si>
  <si>
    <t>Av. João Bernades Rabêlo, no 463</t>
  </si>
  <si>
    <t>+55 61 99292-7755</t>
  </si>
  <si>
    <t>https://www.google.com/maps/search/?api=1&amp;query=A%20Casa%20Lila&amp;query_place_id=ChIJD0wS-iB_RZMRoo_a8J6-iJQ</t>
  </si>
  <si>
    <t>Casa de Campo Guarapuava</t>
  </si>
  <si>
    <t>https://www.google.com/maps/search/?api=1&amp;query=Casa%20de%20Campo%20Guarapuava&amp;query_place_id=ChIJI8WNCXhJ75QR7xLkjDuPBpg</t>
  </si>
  <si>
    <t>coelhofishinglodge</t>
  </si>
  <si>
    <t>avenida da ludovico da riva neto</t>
  </si>
  <si>
    <t>Alta Floresta</t>
  </si>
  <si>
    <t>Mato Grosso</t>
  </si>
  <si>
    <t>https://www.instagram.com/coelhofishinglodge/</t>
  </si>
  <si>
    <t>+55 66 99228-2628</t>
  </si>
  <si>
    <t>https://www.google.com/maps/search/?api=1&amp;query=coelhofishinglodge&amp;query_place_id=ChIJT6VRziyvrJMRwmYCJDTW9yY</t>
  </si>
  <si>
    <t>Hostel Chão e Mar</t>
  </si>
  <si>
    <t>Rua Albino Negris, 145</t>
  </si>
  <si>
    <t>+55 27 99988-4598</t>
  </si>
  <si>
    <t>https://www.google.com/maps/search/?api=1&amp;query=Hostel%20Ch%C3%A3o%20e%20Mar&amp;query_place_id=ChIJqzQRUasTygARiqQ2La1SwGE</t>
  </si>
  <si>
    <t>Hotel Rota 364</t>
  </si>
  <si>
    <t>Av. Trinta de Junho, 2389</t>
  </si>
  <si>
    <t>+55 69 99245-7635</t>
  </si>
  <si>
    <t>https://www.google.com/maps/search/?api=1&amp;query=Hotel%20Rota%20364&amp;query_place_id=ChIJTScWfs-lyZMRW_7VwcKBM3g</t>
  </si>
  <si>
    <t>Pousada Casa de Beata</t>
  </si>
  <si>
    <t>Rua da Igreja, Praça Comendador Neiva, 30</t>
  </si>
  <si>
    <t>+55 71 99904-7525</t>
  </si>
  <si>
    <t>https://www.google.com/maps/search/?api=1&amp;query=Pousada%20Casa%20de%20Beata&amp;query_place_id=ChIJNdh0laULFgcRuRJAR8S8lFk</t>
  </si>
  <si>
    <t>Pousada Querubina</t>
  </si>
  <si>
    <t>Chácara Vellozia Margem Esquerda da Estrada - GO-239, km 59</t>
  </si>
  <si>
    <t>https://pousadaquerubina.ecobooking.com.br/</t>
  </si>
  <si>
    <t>+55 62 99944-1618</t>
  </si>
  <si>
    <t>https://www.google.com/maps/search/?api=1&amp;query=Pousada%20Querubina&amp;query_place_id=ChIJca9iBg93RZMRdfD2IxjBzXo</t>
  </si>
  <si>
    <t>Pousada Recanto do Sossego</t>
  </si>
  <si>
    <t>+55 61 99602-9985</t>
  </si>
  <si>
    <t>https://www.google.com/maps/search/?api=1&amp;query=Pousada%20Recanto%20do%20Sossego&amp;query_place_id=ChIJwRgkirp7WpMRWkvlDu6-ZLQ</t>
  </si>
  <si>
    <t>Sítio Pequeno Refúgio D.R</t>
  </si>
  <si>
    <t>Parada do pneu Azul - Rodovia Engenheiro Augusto Meira Filho - Travessa Pau d'arco - Número 15 Mari mari II</t>
  </si>
  <si>
    <t>+55 91 98275-6305</t>
  </si>
  <si>
    <t>Área de descanso</t>
  </si>
  <si>
    <t>https://www.google.com/maps/search/?api=1&amp;query=S%C3%ADtio%20Pequeno%20Ref%C3%BAgio%20D.R&amp;query_place_id=ChIJ6x_OgapBpJIR2IdZuGOJZZY</t>
  </si>
  <si>
    <t>Vila Xua</t>
  </si>
  <si>
    <t>https://www.google.com/maps/search/?api=1&amp;query=Vila%20Xua&amp;query_place_id=ChIJK7AlobJ3RZMRGZrxfCfFc8c</t>
  </si>
  <si>
    <t>Pousada Rosa</t>
  </si>
  <si>
    <t>Próximo ao npúmero 319 - Rua da Viração, s/n</t>
  </si>
  <si>
    <t>https://www.google.com/maps/search/?api=1&amp;query=Pousada%20Rosa&amp;query_place_id=ChIJrREs-fCO9gcRe_7gNdERxlk</t>
  </si>
  <si>
    <t>Motel Califórnia</t>
  </si>
  <si>
    <t>Av. Santos Dumont</t>
  </si>
  <si>
    <t>https://www.google.com/maps/search/?api=1&amp;query=Motel%20Calif%C3%B3rnia&amp;query_place_id=ChIJNywtt-qR9gcREELu8A646ew</t>
  </si>
  <si>
    <t>Pousada Donzela</t>
  </si>
  <si>
    <t>Rua mateus paulo, Al. Quatorze, n 136</t>
  </si>
  <si>
    <t>+55 91 3278-4692</t>
  </si>
  <si>
    <t>https://www.google.com/maps/search/?api=1&amp;query=Pousada%20Donzela&amp;query_place_id=ChIJoelT8ZZhpJIRAHBmYEGNIsw</t>
  </si>
  <si>
    <t>Hotel Canaveral</t>
  </si>
  <si>
    <t>https://www.google.com/maps/search/?api=1&amp;query=Hotel%20Canaveral&amp;query_place_id=ChIJdcONPWAjX5MROGy9hoDnIDw</t>
  </si>
  <si>
    <t>Marina Thermas Resort</t>
  </si>
  <si>
    <t>+55 61 99647-1592</t>
  </si>
  <si>
    <t>https://www.google.com/maps/search/?api=1&amp;query=Marina%20Thermas%20Resort&amp;query_place_id=ChIJbwYq8UJ1ppQRFW5jz4QFyRE</t>
  </si>
  <si>
    <t>Pousada Gaeta Meaípe Guarapari</t>
  </si>
  <si>
    <t>Av. Antônio Rosa Nascimento, 292</t>
  </si>
  <si>
    <t>+55 27 3362-6129</t>
  </si>
  <si>
    <t>https://www.google.com/maps/search/?api=1&amp;query=Pousada%20Gaeta%20Mea%C3%ADpe%20Guarapari&amp;query_place_id=ChIJqcdV-KT5uAAR8neNl5RgkGI</t>
  </si>
  <si>
    <t>Pousada São Jorge Assis Brasil Porto Alegre</t>
  </si>
  <si>
    <t>Av. Assis Brasil, 2358</t>
  </si>
  <si>
    <t>+55 51 98193-5475</t>
  </si>
  <si>
    <t>https://www.google.com/maps/search/?api=1&amp;query=Pousada%20S%C3%A3o%20Jorge%20Assis%20Brasil%20Porto%20Alegre&amp;query_place_id=ChIJxaXmIP93GZURTzuvwwynC8s</t>
  </si>
  <si>
    <t>Casa da D.Neide</t>
  </si>
  <si>
    <t>20, Av. Igarapé de Manaus, 2</t>
  </si>
  <si>
    <t>+55 92 99434-2099</t>
  </si>
  <si>
    <t>https://www.google.com/maps/search/?api=1&amp;query=Casa%20da%20D.Neide&amp;query_place_id=ChIJ10yQUGQFbJIRzcThUCzRzz0</t>
  </si>
  <si>
    <t>Hotel Independência</t>
  </si>
  <si>
    <t>Av. Manoel Irineu de Araújo, 19</t>
  </si>
  <si>
    <t>+55 87 3874-1088</t>
  </si>
  <si>
    <t>https://www.google.com/maps/search/?api=1&amp;query=Hotel%20Independ%C3%AAncia&amp;query_place_id=ChIJzS4OnMuMnwcRtRa9rrlbKGc</t>
  </si>
  <si>
    <t>Hotel Real</t>
  </si>
  <si>
    <t>+55 64 99328-5631</t>
  </si>
  <si>
    <t>https://www.google.com/maps/search/?api=1&amp;query=Hotel%20Real&amp;query_place_id=ChIJxUqpl929ZpMRayhNyqhWuNg</t>
  </si>
  <si>
    <t>Pensão Walbarena</t>
  </si>
  <si>
    <t>Av. Independência, 440</t>
  </si>
  <si>
    <t>http://pensaoemportoalegre.webnode.com.br/</t>
  </si>
  <si>
    <t>+55 51 99667-3501</t>
  </si>
  <si>
    <t>https://www.google.com/maps/search/?api=1&amp;query=Pens%C3%A3o%20Walbarena&amp;query_place_id=ChIJnfuM26h5GZURiFJZg-TmzA4</t>
  </si>
  <si>
    <t>Hotel Palace Lord</t>
  </si>
  <si>
    <t>R. Vicente Machado, 1681</t>
  </si>
  <si>
    <t>https://www.google.com/maps/search/?api=1&amp;query=Hotel%20Palace%20Lord&amp;query_place_id=ChIJWQ6TGDI275QRTcn4M4LMr3A</t>
  </si>
  <si>
    <t>APART HOTEL MANAUS UN 614</t>
  </si>
  <si>
    <t>R. Altair Severiano Nunes, 15</t>
  </si>
  <si>
    <t>https://www.google.com/maps/search/?api=1&amp;query=APART%20HOTEL%20MANAUS%20UN%20614&amp;query_place_id=ChIJSzHdI6QabJIRFtRadujt5PE</t>
  </si>
  <si>
    <t>Motel Scorpions</t>
  </si>
  <si>
    <t>R. Jardim Anabiju, 140</t>
  </si>
  <si>
    <t>https://www.google.com/maps/search/?api=1&amp;query=Motel%20Scorpions&amp;query_place_id=ChIJxXF9_nyLpJIRFjr4gFiECYU</t>
  </si>
  <si>
    <t>Pensão da Bia</t>
  </si>
  <si>
    <t>R. Bororós, 45</t>
  </si>
  <si>
    <t>+55 42 99981-8580</t>
  </si>
  <si>
    <t>https://www.google.com/maps/search/?api=1&amp;query=Pens%C3%A3o%20da%20Bia&amp;query_place_id=ChIJW3sxUhWD6ZQRuJns80HMm_0</t>
  </si>
  <si>
    <t>AMAPA HOTEL</t>
  </si>
  <si>
    <t>Av. Profa. Cora de Carvalho, 1280</t>
  </si>
  <si>
    <t>http://amapahotel.com.br/</t>
  </si>
  <si>
    <t>https://www.google.com/maps/search/?api=1&amp;query=AMAPA%20HOTEL&amp;query_place_id=ChIJtV-utwThYY0Re9Unf3pAyY0</t>
  </si>
  <si>
    <t>Barbalho House</t>
  </si>
  <si>
    <t>R. Prof. Palma, 10</t>
  </si>
  <si>
    <t>https://www.google.com/maps/search/?api=1&amp;query=Barbalho%20House&amp;query_place_id=ChIJUzYSniAFFgcRCVlPsN-bce4</t>
  </si>
  <si>
    <t>Flats e kit nets mobiliados</t>
  </si>
  <si>
    <t>Tv. Angustura, 874</t>
  </si>
  <si>
    <t>+55 91 98113-4617</t>
  </si>
  <si>
    <t>https://www.google.com/maps/search/?api=1&amp;query=Flats%20e%20kit%20nets%20mobiliados&amp;query_place_id=ChIJ-WEXnEyLpJIRCWNLPmJIKKI</t>
  </si>
  <si>
    <t>Flat's Jaqueira</t>
  </si>
  <si>
    <t>Rua Hoel Sette, 130</t>
  </si>
  <si>
    <t>+55 81 99191-6230</t>
  </si>
  <si>
    <t>https://www.google.com/maps/search/?api=1&amp;query=Flat's%20Jaqueira&amp;query_place_id=ChIJxVpkhlUYqwcRDWXcaXXq3xs</t>
  </si>
  <si>
    <t>Hotel Aurora</t>
  </si>
  <si>
    <t>R. Faustino Ribeiro, 409</t>
  </si>
  <si>
    <t>+55 66 99211-9537</t>
  </si>
  <si>
    <t>https://www.google.com/maps/search/?api=1&amp;query=Hotel%20Aurora&amp;query_place_id=ChIJY24rgc5vZZMR-1je0zOvLo4</t>
  </si>
  <si>
    <t>R. Alagoas, 251</t>
  </si>
  <si>
    <t>Colorado</t>
  </si>
  <si>
    <t>+55 44 99810-1664</t>
  </si>
  <si>
    <t>https://www.google.com/maps/search/?api=1&amp;query=Hotel%20Brasil&amp;query_place_id=ChIJkV_-Rt4ck5QRIgAnS44Kde8</t>
  </si>
  <si>
    <t>Jacira Hotel</t>
  </si>
  <si>
    <t>Rua Bahia Qd. 14 Lt. 08 S/N</t>
  </si>
  <si>
    <t>+55 64 99269-2444</t>
  </si>
  <si>
    <t>https://www.google.com/maps/search/?api=1&amp;query=Jacira%20Hotel&amp;query_place_id=ChIJyxJO6yXVX5MRRrsyLy0bjQI</t>
  </si>
  <si>
    <t>Portal Terra Ronca</t>
  </si>
  <si>
    <t>Praça da Matriz, 35</t>
  </si>
  <si>
    <t>https://redegotex73.wixsite.com/gotex</t>
  </si>
  <si>
    <t>+55 61 99873-2869</t>
  </si>
  <si>
    <t>https://www.google.com/maps/search/?api=1&amp;query=Portal%20Terra%20Ronca&amp;query_place_id=ChIJwZkhetVhTpMR7OHHluthfjE</t>
  </si>
  <si>
    <t>Pousada Solar Farol de Itapuã</t>
  </si>
  <si>
    <t>Av. das Dunas, 120</t>
  </si>
  <si>
    <t>+55 71 3013-9141</t>
  </si>
  <si>
    <t>https://www.google.com/maps/search/?api=1&amp;query=Pousada%20Solar%20Farol%20de%20Itapu%C3%A3&amp;query_place_id=ChIJq4dXyysYFgcRm34K2_wKJkw</t>
  </si>
  <si>
    <t>Pousada Tonelli</t>
  </si>
  <si>
    <t>R. João Mangialardo, 593</t>
  </si>
  <si>
    <t>https://www.facebook.com/pousadaportorico?mibextid=LQQJ4d</t>
  </si>
  <si>
    <t>+55 44 99944-1804</t>
  </si>
  <si>
    <t>https://www.google.com/maps/search/?api=1&amp;query=Pousada%20Tonelli&amp;query_place_id=ChIJVYjSYy6xjZQRVUEV-BvnOy8</t>
  </si>
  <si>
    <t>Pousada Ubuzios</t>
  </si>
  <si>
    <t>Rua sem nome</t>
  </si>
  <si>
    <t>+55 28 99917-0425</t>
  </si>
  <si>
    <t>https://www.google.com/maps/search/?api=1&amp;query=Pousada%20Ubuzios&amp;query_place_id=ChIJuylgovj9uAARmV-jjj2ot1c</t>
  </si>
  <si>
    <t>Residencial Água De Coco</t>
  </si>
  <si>
    <t>395, Rua Dr. Zelito Pamplona, 119</t>
  </si>
  <si>
    <t>https://www.google.com/maps/search/?api=1&amp;query=Residencial%20%C3%81gua%20De%20Coco&amp;query_place_id=ChIJldhRQk1GxwcRRl8NS9KhRQ4</t>
  </si>
  <si>
    <t>Hospedagem Paleari</t>
  </si>
  <si>
    <t>Tv. Belo Horizonte, 47</t>
  </si>
  <si>
    <t>+55 43 98408-0561</t>
  </si>
  <si>
    <t>https://www.google.com/maps/search/?api=1&amp;query=Hospedagem%20Paleari&amp;query_place_id=ChIJNwWCwKRE65QRJSyIEHv4hSQ</t>
  </si>
  <si>
    <t>Hostel Diniz-ll</t>
  </si>
  <si>
    <t>Rod. Governador Mário Covas, 66</t>
  </si>
  <si>
    <t>+55 27 99810-2474</t>
  </si>
  <si>
    <t>https://www.google.com/maps/search/?api=1&amp;query=Hostel%20Diniz-ll&amp;query_place_id=ChIJs6M0KJ8ZuAAR0GzQxY7RCL4</t>
  </si>
  <si>
    <t>Hotel Pousada Feliz</t>
  </si>
  <si>
    <t>149, R. Tucunaré, 1</t>
  </si>
  <si>
    <t>+55 94 99181-8470</t>
  </si>
  <si>
    <t>https://www.google.com/maps/search/?api=1&amp;query=Hotel%20Pousada%20Feliz&amp;query_place_id=ChIJY-n8jSzGIZMRhoulF-NcKVE</t>
  </si>
  <si>
    <t>Pousada Hotel Santo Antônio</t>
  </si>
  <si>
    <t>R. Tab. Ildefonso Cavalcante, 265</t>
  </si>
  <si>
    <t>https://www.google.com/maps/search/?api=1&amp;query=Pousada%20Hotel%20Santo%20Ant%C3%B4nio&amp;query_place_id=ChIJs_Iw8P3H6gcRrZca8ydASJM</t>
  </si>
  <si>
    <t>Pousada Ilha dos Pássaros - Lago das Brisas - GO</t>
  </si>
  <si>
    <t>Rodovia Bocaina, Km 20, Zona Rural Travessão - Lago das Brisas</t>
  </si>
  <si>
    <t>Corumbaíba</t>
  </si>
  <si>
    <t>https://www.google.com/maps/search/?api=1&amp;query=Pousada%20Ilha%20dos%20P%C3%A1ssaros%20-%20Lago%20das%20Brisas%20-%20GO&amp;query_place_id=ChIJqxdXsLEyoZQRCs6qNW798Xo</t>
  </si>
  <si>
    <t>Pousada Valle Da Pedras</t>
  </si>
  <si>
    <t>R. Cinco, 16</t>
  </si>
  <si>
    <t>+55 62 98224-9507</t>
  </si>
  <si>
    <t>https://www.google.com/maps/search/?api=1&amp;query=Pousada%20Valle%20Da%20Pedras&amp;query_place_id=ChIJ5RpJtdILRZMRG1y8jAE81EA</t>
  </si>
  <si>
    <t>Albatroz Hospedagem Estudantil</t>
  </si>
  <si>
    <t>R. Canudos, 117</t>
  </si>
  <si>
    <t>+55 43 99655-3005</t>
  </si>
  <si>
    <t>https://www.google.com/maps/search/?api=1&amp;query=Albatroz%20Hospedagem%20Estudantil&amp;query_place_id=ChIJmUpGQ1BD65QROU5SOxNG65o</t>
  </si>
  <si>
    <t>Hostel Amares Florianópolis</t>
  </si>
  <si>
    <t>R. João Antônio da Silveira, 414</t>
  </si>
  <si>
    <t>https://www.instagram.com/amareshostel</t>
  </si>
  <si>
    <t>+55 48 98820-0084</t>
  </si>
  <si>
    <t>https://www.google.com/maps/search/?api=1&amp;query=Hostel%20Amares%20Florian%C3%B3polis&amp;query_place_id=ChIJDTEk4Bw_J5URpY_dUKXbpY4</t>
  </si>
  <si>
    <t>Hotel Géo</t>
  </si>
  <si>
    <t>R. Frei Caneca, 05</t>
  </si>
  <si>
    <t>Bom Conselho</t>
  </si>
  <si>
    <t>+55 87 99900-7710</t>
  </si>
  <si>
    <t>https://www.google.com/maps/search/?api=1&amp;query=Hotel%20G%C3%A9o&amp;query_place_id=ChIJI8uC3-pVBgcRXAt2s0dSnA8</t>
  </si>
  <si>
    <t>Hotel Pousada Freemason</t>
  </si>
  <si>
    <t>Av. Mário Ypiranga, 1689</t>
  </si>
  <si>
    <t>https://www.google.com/maps/search/?api=1&amp;query=Hotel%20Pousada%20Freemason&amp;query_place_id=ChIJT2mgPrAabJIRDP_WNnQeXT4</t>
  </si>
  <si>
    <t>Pousada do Sol Sunset</t>
  </si>
  <si>
    <t>R. Cel. Oliveira Filho</t>
  </si>
  <si>
    <t>+55 27 99578-9165</t>
  </si>
  <si>
    <t>https://www.google.com/maps/search/?api=1&amp;query=Pousada%20do%20Sol%20Sunset&amp;query_place_id=ChIJnc5pZgdpygARZYe9V7B0S6A</t>
  </si>
  <si>
    <t>Pousada Procopios</t>
  </si>
  <si>
    <t>R. das Araras</t>
  </si>
  <si>
    <t>Terra Boa</t>
  </si>
  <si>
    <t>https://www.google.com/maps/search/?api=1&amp;query=Pousada%20Procopios&amp;query_place_id=ChIJNfb34R5q7ZQR2OrzKXxhiJM</t>
  </si>
  <si>
    <t>Pousada Souza</t>
  </si>
  <si>
    <t>R. Firmino Coelho</t>
  </si>
  <si>
    <t>https://www.google.com/maps/search/?api=1&amp;query=Pousada%20Souza&amp;query_place_id=ChIJ2dQR6UrCn5IRt6FT2J5kAEk</t>
  </si>
  <si>
    <t>Sala de Vendas - Golden Tulip Gravatá</t>
  </si>
  <si>
    <t>R. Manoel Bento da Silva, 90 - SALA GOLDEN</t>
  </si>
  <si>
    <t>https://goldentulipgravata.com.br/</t>
  </si>
  <si>
    <t>https://www.google.com/maps/search/?api=1&amp;query=Sala%20de%20Vendas%20-%20Golden%20Tulip%20Gravat%C3%A1&amp;query_place_id=ChIJqedv1nZJqgcRze8R0CNl86U</t>
  </si>
  <si>
    <t>Suítes guriri</t>
  </si>
  <si>
    <t>Av. Francisco Pereira de Carvalho</t>
  </si>
  <si>
    <t>+55 27 99846-9835</t>
  </si>
  <si>
    <t>https://www.google.com/maps/search/?api=1&amp;query=Su%C3%ADtes%20guriri&amp;query_place_id=ChIJsyBlrXsTygARdXQEzjVFaVc</t>
  </si>
  <si>
    <t>Hotel Solar do Carmo</t>
  </si>
  <si>
    <t>R. Direita de Santo Antônio, 108</t>
  </si>
  <si>
    <t>https://hotelsolardocarmo.traveleto.com/</t>
  </si>
  <si>
    <t>+55 71 98195-7035</t>
  </si>
  <si>
    <t>https://www.google.com/maps/search/?api=1&amp;query=Hotel%20Solar%20do%20Carmo&amp;query_place_id=ChIJx129huAEFgcRP5sUhgqHYVA</t>
  </si>
  <si>
    <t>Oft Place Hotel Goiânia</t>
  </si>
  <si>
    <t>https://www.google.com/maps/search/?api=1&amp;query=Oft%20Place%20Hotel%20Goi%C3%A2nia&amp;query_place_id=ChIJI0YkywYhX5MR7lhSX5eCHBo</t>
  </si>
  <si>
    <t>OYO Cabo Hotel Fazenda</t>
  </si>
  <si>
    <t>Rod. Br-101 Sul, Km 104</t>
  </si>
  <si>
    <t>https://www.oyorooms.com/br/?utm_source=Google_gmb_so_BR&amp;utm_medium=Organic&amp;utm_campaign=BR_PECBD001&amp;locale=pt</t>
  </si>
  <si>
    <t>+55 81 3518-2921</t>
  </si>
  <si>
    <t>https://www.google.com/maps/search/?api=1&amp;query=OYO%20Cabo%20Hotel%20Fazenda&amp;query_place_id=ChIJ90blMmTxqgcRqppAumxQsUQ</t>
  </si>
  <si>
    <t>POUSADA DI PONTA</t>
  </si>
  <si>
    <t>R. da Praia, 862</t>
  </si>
  <si>
    <t>http://www.pousadadiponta.com.br/</t>
  </si>
  <si>
    <t>+55 11 98596-7486</t>
  </si>
  <si>
    <t>https://www.google.com/maps/search/?api=1&amp;query=POUSADA%20DI%20PONTA&amp;query_place_id=ChIJ89TJKZJfqwcR0T8G9PN8S_w</t>
  </si>
  <si>
    <t>Chalé Brisas</t>
  </si>
  <si>
    <t>VFGW+J6</t>
  </si>
  <si>
    <t>https://www.chalebrisas.com.br/</t>
  </si>
  <si>
    <t>+55 61 99986-1603</t>
  </si>
  <si>
    <t>https://www.google.com/maps/search/?api=1&amp;query=Chal%C3%A9%20Brisas&amp;query_place_id=ChIJATqs3sZ_RZMRR2istv7NGTQ</t>
  </si>
  <si>
    <t>Muro Alto Flat</t>
  </si>
  <si>
    <t>Lote 5B, Gleba Merepe C, s/n, Praia do Muro Alto</t>
  </si>
  <si>
    <t>https://muro-alto-flat.negocio.site/?utm_source=gmb&amp;utm_medium=referral</t>
  </si>
  <si>
    <t>https://www.google.com/maps/search/?api=1&amp;query=Muro%20Alto%20Flat&amp;query_place_id=ChIJ38orctKTqgcRHDHJgCydxrk</t>
  </si>
  <si>
    <t>Rio Quente Pousada do Charme</t>
  </si>
  <si>
    <t>R. Rio Grande do Norte, Qd 5 - lt 4</t>
  </si>
  <si>
    <t>+55 64 99245-9002</t>
  </si>
  <si>
    <t>https://www.google.com/maps/search/?api=1&amp;query=Rio%20Quente%20Pousada%20do%20Charme&amp;query_place_id=ChIJ6fQFaXnLoJQRJBb5nsGMPT4</t>
  </si>
  <si>
    <t>Hostel e aluguel em Brusque</t>
  </si>
  <si>
    <t>Av. Hugo Schlosser, 485</t>
  </si>
  <si>
    <t>Brusque</t>
  </si>
  <si>
    <t>+55 47 99752-4419</t>
  </si>
  <si>
    <t>https://www.google.com/maps/search/?api=1&amp;query=Hostel%20e%20aluguel%20em%20Brusque&amp;query_place_id=ChIJQR2-1nNH35QRdC-2ZzLIvFg</t>
  </si>
  <si>
    <t>Hostel Flor Da Vida</t>
  </si>
  <si>
    <t>Alameda da Helena</t>
  </si>
  <si>
    <t>+55 88 99682-1785</t>
  </si>
  <si>
    <t>https://www.google.com/maps/search/?api=1&amp;query=Hostel%20Flor%20Da%20Vida&amp;query_place_id=ChIJwR_t_nZLuAcR1m4XFEyG0Wk</t>
  </si>
  <si>
    <t>Pousada Di, Marina - Tiny House</t>
  </si>
  <si>
    <t>R. Joaquim Costa</t>
  </si>
  <si>
    <t>https://linktr.ee/tinyhousedimarina</t>
  </si>
  <si>
    <t>+55 61 99689-1919</t>
  </si>
  <si>
    <t>https://www.google.com/maps/search/?api=1&amp;query=Pousada%20Di%2C%20Marina%20-%20Tiny%20House&amp;query_place_id=ChIJB4PJytd_RZMRevrhJTnUl7o</t>
  </si>
  <si>
    <t>Reserva da Prainha</t>
  </si>
  <si>
    <t>Estr. p/ Atapuz</t>
  </si>
  <si>
    <t>https://www.google.com/maps/search/?api=1&amp;query=Reserva%20da%20Prainha&amp;query_place_id=ChIJUaP_PWtdqwcRDFZj_uYmvz8</t>
  </si>
  <si>
    <t>Casa Amarela Hostel e Bistrô</t>
  </si>
  <si>
    <t>R. Araújo Bastos, 131 A</t>
  </si>
  <si>
    <t>+55 71 99982-5333</t>
  </si>
  <si>
    <t>https://www.google.com/maps/search/?api=1&amp;query=Casa%20Amarela%20Hostel%20e%20Bistr%C3%B4&amp;query_place_id=ChIJQQZ4agAbFgcRstuCb9sIhdY</t>
  </si>
  <si>
    <t>Hospedaria Ponta da Flexeira</t>
  </si>
  <si>
    <t>https://bit.ly/hospedariapontadaflexeira</t>
  </si>
  <si>
    <t>+55 91 99818-2626</t>
  </si>
  <si>
    <t>https://www.google.com/maps/search/?api=1&amp;query=Hospedaria%20Ponta%20da%20Flexeira&amp;query_place_id=ChIJa7gsGzhlpJIR3KOiaAw_9Pg</t>
  </si>
  <si>
    <t>Hostel L B</t>
  </si>
  <si>
    <t>R. Nazareth, 184</t>
  </si>
  <si>
    <t>+55 98 98544-1867</t>
  </si>
  <si>
    <t>https://www.google.com/maps/search/?api=1&amp;query=Hostel%20L%20B&amp;query_place_id=ChIJAb2L9I2P9gcRaJ4xEq4Up-k</t>
  </si>
  <si>
    <t>HOTEL CARVALHO IBIAPINA</t>
  </si>
  <si>
    <t>Em frente ao posto de combustível shell - Av. Pref. Francisco L. de Sousa, 145</t>
  </si>
  <si>
    <t>Ibiapina</t>
  </si>
  <si>
    <t>+55 88 99494-4072</t>
  </si>
  <si>
    <t>https://www.google.com/maps/search/?api=1&amp;query=HOTEL%20CARVALHO%20IBIAPINA&amp;query_place_id=ChIJzzjXxq7JlAcRQ-dAp4LYmKs</t>
  </si>
  <si>
    <t>Hotel Pousada O Pescador</t>
  </si>
  <si>
    <t>PR-218, km 47</t>
  </si>
  <si>
    <t>Ribeirão do Pinhal</t>
  </si>
  <si>
    <t>+55 43 3551-1588</t>
  </si>
  <si>
    <t>https://www.google.com/maps/search/?api=1&amp;query=Hotel%20Pousada%20O%20Pescador&amp;query_place_id=ChIJJQf0Osn16pQRVU4F_Eq1bwo</t>
  </si>
  <si>
    <t>Rancho Mineiro</t>
  </si>
  <si>
    <t>R. Carajás, lote 14/15</t>
  </si>
  <si>
    <t>+55 61 99822-3445</t>
  </si>
  <si>
    <t>https://www.google.com/maps/search/?api=1&amp;query=Rancho%20Mineiro&amp;query_place_id=ChIJdSU75TLdapMRkM1ogl8d7ro</t>
  </si>
  <si>
    <t>Luz E Vida</t>
  </si>
  <si>
    <t>Rua João Alberto, 166</t>
  </si>
  <si>
    <t>http://www.luzevida.com.br/</t>
  </si>
  <si>
    <t>https://www.google.com/maps/search/?api=1&amp;query=Luz%20E%20Vida&amp;query_place_id=ChIJK-oGEAWQ9gcRIhrTvPuWBz8</t>
  </si>
  <si>
    <t>Hotel Luz</t>
  </si>
  <si>
    <t>R. Fernandes Pinheiro, 8</t>
  </si>
  <si>
    <t>+55 42 3224-2150</t>
  </si>
  <si>
    <t>https://www.google.com/maps/search/?api=1&amp;query=Hotel%20Luz&amp;query_place_id=ChIJA5nJhUga6JQR53GdKq5zpbo</t>
  </si>
  <si>
    <t>Pousada Cemin</t>
  </si>
  <si>
    <t>Linha Urutu Urutu</t>
  </si>
  <si>
    <t>Saudade do Iguaçu</t>
  </si>
  <si>
    <t>+55 46 99922-7129</t>
  </si>
  <si>
    <t>https://www.google.com/maps/search/?api=1&amp;query=Pousada%20Cemin&amp;query_place_id=ChIJI4ydRdfb75QRQ6t7Ol6PUCs</t>
  </si>
  <si>
    <t>Pousada Maracá</t>
  </si>
  <si>
    <t>Av. A. Montenegro, 19</t>
  </si>
  <si>
    <t>+55 91 98417-3493</t>
  </si>
  <si>
    <t>https://www.google.com/maps/search/?api=1&amp;query=Pousada%20Marac%C3%A1&amp;query_place_id=ChIJYxCqEzpnpJIRGgkCcV0ZoE0</t>
  </si>
  <si>
    <t>Xodózin Hostel</t>
  </si>
  <si>
    <t>edificio principal - Hotel Tavares Correia - Av. Rui Barbosa, 296</t>
  </si>
  <si>
    <t>https://www.xodozinhostel.com/</t>
  </si>
  <si>
    <t>https://www.google.com/maps/search/?api=1&amp;query=Xod%C3%B3zin%20Hostel&amp;query_place_id=ChIJLQsUVQYNBwcRWGWyDE8BuJE</t>
  </si>
  <si>
    <t>Hostel Divino do Carmo</t>
  </si>
  <si>
    <t>R. de São Francisco, 26</t>
  </si>
  <si>
    <t>https://www.instagram.com/divinodocarmohostel/</t>
  </si>
  <si>
    <t>+55 81 99624-1750</t>
  </si>
  <si>
    <t>https://www.google.com/maps/search/?api=1&amp;query=Hostel%20Divino%20do%20Carmo&amp;query_place_id=ChIJrwo1qMkjqwcRjYZxyoVisAQ</t>
  </si>
  <si>
    <t>Hostel Superior Carol</t>
  </si>
  <si>
    <t>R. Ipatinga, 222</t>
  </si>
  <si>
    <t>https://www.facebook.com/hostelcarolfoz</t>
  </si>
  <si>
    <t>+55 45 3028-9040</t>
  </si>
  <si>
    <t>https://www.google.com/maps/search/?api=1&amp;query=Hostel%20Superior%20Carol&amp;query_place_id=ChIJ3XryvaKQ9pQRjzJUcGrAIG4</t>
  </si>
  <si>
    <t>Pousada Lê Belvedere</t>
  </si>
  <si>
    <t>+55 96 98105-1400</t>
  </si>
  <si>
    <t>https://www.google.com/maps/search/?api=1&amp;query=Pousada%20L%C3%AA%20Belvedere&amp;query_place_id=ChIJqcGcohHBbY0RBF1xQQBCYf4</t>
  </si>
  <si>
    <t>The Cast</t>
  </si>
  <si>
    <t>R. Belém, 11</t>
  </si>
  <si>
    <t>http://bit.ly/thecast-pub</t>
  </si>
  <si>
    <t>+55 91 98633-1180</t>
  </si>
  <si>
    <t>https://www.google.com/maps/search/?api=1&amp;query=The%20Cast&amp;query_place_id=ChIJw5mTYa5hpJIRpW2C-ptN9vQ</t>
  </si>
  <si>
    <t>Motel Dreams</t>
  </si>
  <si>
    <t>Aracruz Espírito Santo rod 257 ES 1, 5</t>
  </si>
  <si>
    <t>+55 27 99707-7071</t>
  </si>
  <si>
    <t>https://www.google.com/maps/search/?api=1&amp;query=Motel%20Dreams&amp;query_place_id=ChIJs7oUpuTBtwAR9j2FaliY0Lc</t>
  </si>
  <si>
    <t>Av. Maria Vitória de Carvalho, 5</t>
  </si>
  <si>
    <t>+55 64 3664-1222</t>
  </si>
  <si>
    <t>https://www.google.com/maps/search/?api=1&amp;query=Hotel%20dos%20Viajantes&amp;query_place_id=ChIJd9Bm2kuUZJMR_BVhbi79r1U</t>
  </si>
  <si>
    <t>Porto Hotel</t>
  </si>
  <si>
    <t>R. Cel. Vicente, 150</t>
  </si>
  <si>
    <t>+55 51 3286-2843</t>
  </si>
  <si>
    <t>https://www.google.com/maps/search/?api=1&amp;query=Porto%20Hotel&amp;query_place_id=ChIJF05C4wl5GZURkH79JJHRenY</t>
  </si>
  <si>
    <t>Hospedagem A Vale Verde</t>
  </si>
  <si>
    <t>R. Rio Grande do Norte, 1058</t>
  </si>
  <si>
    <t>+55 43 3322-0097</t>
  </si>
  <si>
    <t>https://www.google.com/maps/search/?api=1&amp;query=Hospedagem%20A%20Vale%20Verde&amp;query_place_id=ChIJL17wHKJE65QR0O5_6Ofp0OQ</t>
  </si>
  <si>
    <t>Hotel de Posto</t>
  </si>
  <si>
    <t>https://www.google.com/maps/search/?api=1&amp;query=Hotel%20de%20Posto&amp;query_place_id=ChIJSzOp0KuKtwARwzLED4oWPMc</t>
  </si>
  <si>
    <t>Pousada Beira Rio</t>
  </si>
  <si>
    <t>Av. Sao Sebastiao, 1100</t>
  </si>
  <si>
    <t>Orocó</t>
  </si>
  <si>
    <t>+55 87 99936-3262</t>
  </si>
  <si>
    <t>https://www.google.com/maps/search/?api=1&amp;query=Pousada%20Beira%20Rio&amp;query_place_id=ChIJEc7h5ZXpCgcRch1zdSUpUHk</t>
  </si>
  <si>
    <t>Hotel Casa Lar Alceu Rosa</t>
  </si>
  <si>
    <t>R. Silvestre Félix Rodrigues, 9</t>
  </si>
  <si>
    <t>https://www.google.com/maps/search/?api=1&amp;query=Hotel%20Casa%20Lar%20Alceu%20Rosa&amp;query_place_id=ChIJcaJ-gmd2GZUR7nUqSL2prFs</t>
  </si>
  <si>
    <t>Hotel Progresso</t>
  </si>
  <si>
    <t>Av. Walquir Vieira de Rezende, 535</t>
  </si>
  <si>
    <t>https://www.google.com/maps/search/?api=1&amp;query=Hotel%20Progresso&amp;query_place_id=ChIJ8ykIRgmQfJMRZcqAahRLo00</t>
  </si>
  <si>
    <t>Hotel Santo Antonio</t>
  </si>
  <si>
    <t>Av. Brg. Haroldo Coimbra Veloso, 531-663</t>
  </si>
  <si>
    <t>https://www.google.com/maps/search/?api=1&amp;query=Hotel%20Santo%20Antonio&amp;query_place_id=ChIJPRpWxF3xWpIRQpo2ncmvfjg</t>
  </si>
  <si>
    <t>Lord Hotel</t>
  </si>
  <si>
    <t>Rua De Nazare, 258</t>
  </si>
  <si>
    <t>+55 98 3221-4264</t>
  </si>
  <si>
    <t>https://www.google.com/maps/search/?api=1&amp;query=Lord%20Hotel&amp;query_place_id=ChIJGymVV92O9gcRfCc5kqMQ7i8</t>
  </si>
  <si>
    <t>Cassino's Hotel</t>
  </si>
  <si>
    <t>99, R. R Nove, 1</t>
  </si>
  <si>
    <t>+55 64 3571-3793</t>
  </si>
  <si>
    <t>https://www.google.com/maps/search/?api=1&amp;query=Cassino's%20Hotel&amp;query_place_id=ChIJDZHFtMEjXpMRCZpWMcToBAY</t>
  </si>
  <si>
    <t>Hostel Godoy`s Caponga</t>
  </si>
  <si>
    <t>R. Ricardo Albino, 111</t>
  </si>
  <si>
    <t>+55 85 98895-5186</t>
  </si>
  <si>
    <t>https://www.google.com/maps/search/?api=1&amp;query=Hostel%20Godoy%60s%20Caponga&amp;query_place_id=ChIJ7z-UfHucuAcRzsbQTABd4-E</t>
  </si>
  <si>
    <t>L'Amour Motel</t>
  </si>
  <si>
    <t>Rodovia Vitória Jacaraípe, Km 2</t>
  </si>
  <si>
    <t>https://lamourmoteles.com.br/</t>
  </si>
  <si>
    <t>+55 27 3228-4022</t>
  </si>
  <si>
    <t>https://www.google.com/maps/search/?api=1&amp;query=L'Amour%20Motel&amp;query_place_id=ChIJG2sSUtIeuAARRwYgjFEf3GI</t>
  </si>
  <si>
    <t>Sueds Motel</t>
  </si>
  <si>
    <t>R. Setenta e Nove, 50</t>
  </si>
  <si>
    <t>+55 64 99646-9137</t>
  </si>
  <si>
    <t>https://www.google.com/maps/search/?api=1&amp;query=Sueds%20Motel&amp;query_place_id=ChIJyVIru49lppQRi1lLoUGr8HE</t>
  </si>
  <si>
    <t>Casa de Darci</t>
  </si>
  <si>
    <t>Av. Agamenon Magalhães, 312</t>
  </si>
  <si>
    <t>+55 81 99980-1650</t>
  </si>
  <si>
    <t>https://www.google.com/maps/search/?api=1&amp;query=Casa%20de%20Darci&amp;query_place_id=ChIJm0QLDysWqwcRrUx4TbhNy3o</t>
  </si>
  <si>
    <t>HOTEL HERMES</t>
  </si>
  <si>
    <t>+55 93 98118-1485</t>
  </si>
  <si>
    <t>https://www.google.com/maps/search/?api=1&amp;query=HOTEL%20HERMES&amp;query_place_id=ChIJZdQ4d89H_5IR9_p-Ywu4jpU</t>
  </si>
  <si>
    <t>Pousada das Alamandas</t>
  </si>
  <si>
    <t>R. Almeida Taques, 134</t>
  </si>
  <si>
    <t>+55 42 99970-2157</t>
  </si>
  <si>
    <t>https://www.google.com/maps/search/?api=1&amp;query=Pousada%20das%20Alamandas&amp;query_place_id=ChIJ94eTkbW-6ZQRpaskFyIOIQ0</t>
  </si>
  <si>
    <t>Pousada Ele e Ela</t>
  </si>
  <si>
    <t>Rod. Augusto Montenegro, 1</t>
  </si>
  <si>
    <t>https://www.google.com/maps/search/?api=1&amp;query=Pousada%20Ele%20e%20Ela&amp;query_place_id=ChIJPbdw9AaLpJIRJUzs0cu1bUY</t>
  </si>
  <si>
    <t>Pousada Solar Da Costa &amp; Café Brasil 1908</t>
  </si>
  <si>
    <t>R. José Arcanjo de Lima, 434</t>
  </si>
  <si>
    <t>+55 31 99337-6850</t>
  </si>
  <si>
    <t>https://www.google.com/maps/search/?api=1&amp;query=Pousada%20Solar%20Da%20Costa%20%26%20Caf%C3%A9%20Brasil%201908&amp;query_place_id=ChIJkRf2LCLxtwARgYtAlMATg3Y</t>
  </si>
  <si>
    <t>Pousada Sonho Meu</t>
  </si>
  <si>
    <t>Tv. Primeira de Queluz</t>
  </si>
  <si>
    <t>+55 91 98463-0075</t>
  </si>
  <si>
    <t>https://www.google.com/maps/search/?api=1&amp;query=Pousada%20Sonho%20Meu&amp;query_place_id=ChIJt3f3TDqMpJIRA-KZyGXmTgo</t>
  </si>
  <si>
    <t>Casa do Pedradas</t>
  </si>
  <si>
    <t>Av. Belas Artes, 998</t>
  </si>
  <si>
    <t>https://www.google.com/maps/search/?api=1&amp;query=Casa%20do%20Pedradas&amp;query_place_id=ChIJUR1SKwHiYY0RLgRwUH4JKso</t>
  </si>
  <si>
    <t>hotel da raquel</t>
  </si>
  <si>
    <t>R. Clóvis Galvão</t>
  </si>
  <si>
    <t>+55 94 99126-2797</t>
  </si>
  <si>
    <t>https://www.google.com/maps/search/?api=1&amp;query=hotel%20da%20raquel&amp;query_place_id=ChIJPZdOuyVLH5MRUg2eDRTpAzo</t>
  </si>
  <si>
    <t>Hotel Top Econômico</t>
  </si>
  <si>
    <t>R. Pe. Prudêncio, 56</t>
  </si>
  <si>
    <t>+55 91 98088-1053</t>
  </si>
  <si>
    <t>https://www.google.com/maps/search/?api=1&amp;query=Hotel%20Top%20Econ%C3%B4mico&amp;query_place_id=ChIJu6sIDoyOpJIR3cx6MovA9vo</t>
  </si>
  <si>
    <t>Pousada JA</t>
  </si>
  <si>
    <t>R. Baldomiro Pedro da Silva</t>
  </si>
  <si>
    <t>https://www.instagram.com/pousada_j.a?igsh=MWg0eGtxNHA2bXJnOA==</t>
  </si>
  <si>
    <t>+55 87 98827-9878</t>
  </si>
  <si>
    <t>https://www.google.com/maps/search/?api=1&amp;query=Pousada%20JA&amp;query_place_id=ChIJVe6ZIqPznwcRHxRXBrkViXI</t>
  </si>
  <si>
    <t>Aconchego em Garanhuns</t>
  </si>
  <si>
    <t>Flat anexo - Rua, Av. Santa Rosa, 472 Bairro</t>
  </si>
  <si>
    <t>+55 87 3762-0499</t>
  </si>
  <si>
    <t>https://www.google.com/maps/search/?api=1&amp;query=Aconchego%20em%20Garanhuns&amp;query_place_id=ChIJCYgXoCANBwcRJ1JGd-UkF7w</t>
  </si>
  <si>
    <t>Hotel Juparanã</t>
  </si>
  <si>
    <t>R. Monsenhor Pedrinha, 1657</t>
  </si>
  <si>
    <t>http://campanhadobem.com/cirurgia-do-ombro</t>
  </si>
  <si>
    <t>+55 27 99608-3609</t>
  </si>
  <si>
    <t>https://www.google.com/maps/search/?api=1&amp;query=Hotel%20Juparan%C3%A3&amp;query_place_id=ChIJWzQ2p1kvtgARby6dxSEWl7E</t>
  </si>
  <si>
    <t>Hotel Rest</t>
  </si>
  <si>
    <t>Av. Farrapos, 66</t>
  </si>
  <si>
    <t>+55 51 99540-6433</t>
  </si>
  <si>
    <t>https://www.google.com/maps/search/?api=1&amp;query=Hotel%20Rest&amp;query_place_id=ChIJr1wer_B5GZURVwQbr6O5Rkg</t>
  </si>
  <si>
    <t>https://www.google.com/maps/search/?api=1&amp;query=Pousada%20da%20Villa%20-%20S%C3%A3o%20Jorge%2FGO&amp;query_place_id=ChIJO5n-T-ELRZMRp-gorZwmBNc</t>
  </si>
  <si>
    <t>Pousada do Mineiro</t>
  </si>
  <si>
    <t>+55 28 99999-1192</t>
  </si>
  <si>
    <t>https://www.google.com/maps/search/?api=1&amp;query=Pousada%20do%20Mineiro&amp;query_place_id=ChIJhZ1EwBE1uQAREm0KFHRacls</t>
  </si>
  <si>
    <t>Casa Verde Hostel</t>
  </si>
  <si>
    <t>R. Emílio Moreira, 107</t>
  </si>
  <si>
    <t>+55 92 99148-6635</t>
  </si>
  <si>
    <t>https://www.google.com/maps/search/?api=1&amp;query=Casa%20Verde%20Hostel&amp;query_place_id=ChIJv9q4Z3oFbJIRsfBFYVfnMDQ</t>
  </si>
  <si>
    <t>Hotel Pousada Ferreira</t>
  </si>
  <si>
    <t>Av. Paraúna</t>
  </si>
  <si>
    <t>São João da Paraúna</t>
  </si>
  <si>
    <t>https://contate.me/pousdaferreira</t>
  </si>
  <si>
    <t>+55 64 99209-9392</t>
  </si>
  <si>
    <t>https://www.google.com/maps/search/?api=1&amp;query=Hotel%20Pousada%20Ferreira&amp;query_place_id=ChIJ7-ATIXzBYJMRIr5E3uAx89c</t>
  </si>
  <si>
    <t>kitinete temporada boa viagem</t>
  </si>
  <si>
    <t>Av. Boa Viagem, 5212</t>
  </si>
  <si>
    <t>http://www.kitineteboaviagem.weebly.com/</t>
  </si>
  <si>
    <t>https://www.google.com/maps/search/?api=1&amp;query=kitinete%20temporada%20boa%20viagem&amp;query_place_id=ChIJObmzh8AfqwcRXdJ_bMm1HPg</t>
  </si>
  <si>
    <t>Acesso Fazenda Sossego Hotel</t>
  </si>
  <si>
    <t>CE-138</t>
  </si>
  <si>
    <t>+55 85 99607-4566</t>
  </si>
  <si>
    <t>https://www.google.com/maps/search/?api=1&amp;query=Acesso%20Fazenda%20Sossego%20Hotel&amp;query_place_id=ChIJBX0q6nJcuQcRwBIFNHRpY3E</t>
  </si>
  <si>
    <t>DORMITÓRIO TROPICAL</t>
  </si>
  <si>
    <t>+55 35831253</t>
  </si>
  <si>
    <t>https://www.google.com/maps/search/?api=1&amp;query=DORMIT%C3%93RIO%20TROPICAL&amp;query_place_id=ChIJ14wRz19V9ZIRsh39LQm1o2E</t>
  </si>
  <si>
    <t>Nilton setubal</t>
  </si>
  <si>
    <t>Travessa Sn-2, 54 Rua rio Amazonas, Tv. Andorinha, 54</t>
  </si>
  <si>
    <t>+55 91 98161-3477</t>
  </si>
  <si>
    <t>https://www.google.com/maps/search/?api=1&amp;query=Nilton%20setubal&amp;query_place_id=ChIJqcHvCamJpJIRrSnq-1M9G0c</t>
  </si>
  <si>
    <t>Posada ji parana hotel</t>
  </si>
  <si>
    <t>R. Dr. Osvaldo, 132</t>
  </si>
  <si>
    <t>+55 69 99303-1787</t>
  </si>
  <si>
    <t>https://www.google.com/maps/search/?api=1&amp;query=Posada%20ji%20parana%20hotel&amp;query_place_id=ChIJX0NJLh6byZMR7i49rwOpSQs</t>
  </si>
  <si>
    <t>Hostel Sol Nascente</t>
  </si>
  <si>
    <t>R. Pion Mario Pagani, 209</t>
  </si>
  <si>
    <t>+55 44 99762-6855</t>
  </si>
  <si>
    <t>https://www.google.com/maps/search/?api=1&amp;query=Hostel%20Sol%20Nascente&amp;query_place_id=ChIJI_up8ODb7JQRV-kh1ax_YMc</t>
  </si>
  <si>
    <t>Hotelzinho Sonho de Infância</t>
  </si>
  <si>
    <t>Av. Pinheiro Júnior</t>
  </si>
  <si>
    <t>https://instagram.com/hotelsonhodeinfancia?igshid=YTQwZjQ0NmI0OA%3D%3D&amp;utm_source=qr</t>
  </si>
  <si>
    <t>+55 28 99917-6275</t>
  </si>
  <si>
    <t>https://www.google.com/maps/search/?api=1&amp;query=Hotelzinho%20Sonho%20de%20Inf%C3%A2ncia&amp;query_place_id=ChIJYXSgbjtDuQARUUne6oCSSCA</t>
  </si>
  <si>
    <t>La Villa Francaise</t>
  </si>
  <si>
    <t>R. Recife, 222</t>
  </si>
  <si>
    <t>+55 71 3245-6008</t>
  </si>
  <si>
    <t>https://www.google.com/maps/search/?api=1&amp;query=La%20Villa%20Francaise&amp;query_place_id=ChIJT8ZosXgDFgcR77O2Ja75kwM</t>
  </si>
  <si>
    <t>Pousada Gemaque</t>
  </si>
  <si>
    <t>+55 91 99302-8560</t>
  </si>
  <si>
    <t>https://www.google.com/maps/search/?api=1&amp;query=Pousada%20Gemaque&amp;query_place_id=ChIJI2blNMLDn5IReJvtYGyTALw</t>
  </si>
  <si>
    <t>Pousada Nossa Senhora Aparecida</t>
  </si>
  <si>
    <t>R. Minas Gerais, 975</t>
  </si>
  <si>
    <t>Lunardelli</t>
  </si>
  <si>
    <t>+55 43 98405-1403</t>
  </si>
  <si>
    <t>https://www.google.com/maps/search/?api=1&amp;query=Pousada%20Nossa%20Senhora%20Aparecida&amp;query_place_id=ChIJT9NjeK5D7JQRV6FLdXkJ3ZI</t>
  </si>
  <si>
    <t>Apartamento Guarapari frente para o mar</t>
  </si>
  <si>
    <t>Av. Beira Mar, 1634 - apt 402 e 702</t>
  </si>
  <si>
    <t>https://www.instagram.com/guarapariapartamento/</t>
  </si>
  <si>
    <t>+55 31 99776-6628</t>
  </si>
  <si>
    <t>https://www.google.com/maps/search/?api=1&amp;query=Apartamento%20Guarapari%20frente%20para%20o%20mar&amp;query_place_id=ChIJ-TuYGs1XuAARTbU3SkzIvfM</t>
  </si>
  <si>
    <t>Hostel Monte Sacro</t>
  </si>
  <si>
    <t>R. Luzia Contente, 49</t>
  </si>
  <si>
    <t>+55 92 3346-8750</t>
  </si>
  <si>
    <t>https://www.google.com/maps/search/?api=1&amp;query=Hostel%20Monte%20Sacro&amp;query_place_id=ChIJu2yDOBAQbJIR99Nl9agk0nY</t>
  </si>
  <si>
    <t>Hotel Granada</t>
  </si>
  <si>
    <t>R. da Lapa</t>
  </si>
  <si>
    <t>https://www.hotelgranada.com.br/</t>
  </si>
  <si>
    <t>https://www.google.com/maps/search/?api=1&amp;query=Hotel%20Granada&amp;query_place_id=ChIJKV-IcwB_mQARzr4rhmLGamc</t>
  </si>
  <si>
    <t>Pousada Dona Ester Fishing Trip</t>
  </si>
  <si>
    <t>Gleba São benedito</t>
  </si>
  <si>
    <t>http://www.donaesterfishingtrip.com.br/</t>
  </si>
  <si>
    <t>+55 66 99904-1031</t>
  </si>
  <si>
    <t>https://www.google.com/maps/search/?api=1&amp;query=Pousada%20Dona%20Ester%20Fishing%20Trip&amp;query_place_id=ChIJASVZVv2lrJMRJB-akNz4Hi8</t>
  </si>
  <si>
    <t>Pousada Imperial</t>
  </si>
  <si>
    <t>Rua Antonio Alves Ferreira, s/n</t>
  </si>
  <si>
    <t>Santa Cruz de Goiás</t>
  </si>
  <si>
    <t>+55 64 3472-1277</t>
  </si>
  <si>
    <t>https://www.google.com/maps/search/?api=1&amp;query=Pousada%20Imperial&amp;query_place_id=ChIJk5u2lk2nWJMR-2AzJv-enm8</t>
  </si>
  <si>
    <t>Sitio Deivi Ciello</t>
  </si>
  <si>
    <t>+55 91 3267-6921</t>
  </si>
  <si>
    <t>https://www.google.com/maps/search/?api=1&amp;query=Sitio%20Deivi%20Ciello&amp;query_place_id=ChIJpbg_xiJmpJIR1i4ihjIhMUU</t>
  </si>
  <si>
    <t>Termas Paradise Simone Paiva negócios</t>
  </si>
  <si>
    <t>Av. Goiás, 598-706</t>
  </si>
  <si>
    <t>+55 62 99104-7088</t>
  </si>
  <si>
    <t>https://www.google.com/maps/search/?api=1&amp;query=Termas%20Paradise%20Simone%20Paiva%20neg%C3%B3cios&amp;query_place_id=ChIJ_RL2WXjLoJQRqa5_zLFeQhI</t>
  </si>
  <si>
    <t>Av. Paraná, 4650</t>
  </si>
  <si>
    <t>Vale do Paraíso</t>
  </si>
  <si>
    <t>+55 69 98469-9701</t>
  </si>
  <si>
    <t>https://www.google.com/maps/search/?api=1&amp;query=Hotel%20Paran%C3%A1&amp;query_place_id=ChIJoTTJSijLy5MRHtAYfTEIMYM</t>
  </si>
  <si>
    <t>Pousada Axé</t>
  </si>
  <si>
    <t>R. do Alvo, 168</t>
  </si>
  <si>
    <t>+55 71 98529-6106</t>
  </si>
  <si>
    <t>https://www.google.com/maps/search/?api=1&amp;query=Pousada%20Ax%C3%A9&amp;query_place_id=ChIJrbqMI6EFFgcRYFdHlfl4m_w</t>
  </si>
  <si>
    <t>R. Avelino Monteiro, 633</t>
  </si>
  <si>
    <t>+55 91 98453-6615</t>
  </si>
  <si>
    <t>https://www.google.com/maps/search/?api=1&amp;query=Pousada%20Bom%20Sossego&amp;query_place_id=ChIJ4S4NaLZ7pJIRMtAodNP4C9I</t>
  </si>
  <si>
    <t>Casa de Maria Suítes - Pousada Jaboatão dos Guararapes - Recife PE</t>
  </si>
  <si>
    <t>R. São Sebastião, 106</t>
  </si>
  <si>
    <t>+55 81 98261-0529</t>
  </si>
  <si>
    <t>https://www.google.com/maps/search/?api=1&amp;query=Casa%20de%20Maria%20Su%C3%ADtes%20-%20Pousada%20Jaboat%C3%A3o%20dos%20Guararapes%20-%20Recife%20PE&amp;query_place_id=ChIJsVbjR6_hqgcRVjznRV-TwqY</t>
  </si>
  <si>
    <t>Flat 14 Porto City</t>
  </si>
  <si>
    <t>Condomínio Porto City - R. Jose Vicente Xavier</t>
  </si>
  <si>
    <t>+55 81 98101-0244</t>
  </si>
  <si>
    <t>https://www.google.com/maps/search/?api=1&amp;query=Flat%2014%20Porto%20City&amp;query_place_id=ChIJMTie4XOTqgcR8fNlJ8w7tu8</t>
  </si>
  <si>
    <t>Hotel Picoense</t>
  </si>
  <si>
    <t>R. Tiradentes, 303</t>
  </si>
  <si>
    <t>+55 96 99123-0567</t>
  </si>
  <si>
    <t>https://www.google.com/maps/search/?api=1&amp;query=Hotel%20Picoense&amp;query_place_id=ChIJb2wrKaxRYY0Rs9VsFhhLdc0</t>
  </si>
  <si>
    <t>Pedra Branca Ecorustic</t>
  </si>
  <si>
    <t>Unnamed Road Comunidade aparecida</t>
  </si>
  <si>
    <t>+55 48 98813-1249</t>
  </si>
  <si>
    <t>https://www.google.com/maps/search/?api=1&amp;query=Pedra%20Branca%20Ecorustic&amp;query_place_id=ChIJCbQfZBKnGJURGuMtPMsbIIY</t>
  </si>
  <si>
    <t>Solar das Acácias Guriri</t>
  </si>
  <si>
    <t>Rua projetada. Estrada de Barra Nova KM 3.5</t>
  </si>
  <si>
    <t>+55 27 99517-5241</t>
  </si>
  <si>
    <t>https://www.google.com/maps/search/?api=1&amp;query=Solar%20das%20Ac%C3%A1cias%20Guriri&amp;query_place_id=ChIJ2yLIdtsTygAR1jUe6z4oFBE</t>
  </si>
  <si>
    <t>Tá em casa</t>
  </si>
  <si>
    <t>R. Vergílio Rodrigues, Q.37 - Lt 08</t>
  </si>
  <si>
    <t>+55 62 99803-7459</t>
  </si>
  <si>
    <t>https://www.google.com/maps/search/?api=1&amp;query=T%C3%A1%20em%20casa&amp;query_place_id=ChIJSV6fn59_RZMRNlMRYTVLABY</t>
  </si>
  <si>
    <t>hotel cabanos</t>
  </si>
  <si>
    <t>Av. Cônego Jerônimo Pimentel</t>
  </si>
  <si>
    <t>https://www.google.com/maps/search/?api=1&amp;query=hotel%20cabanos&amp;query_place_id=ChIJVcYjHw2dpJIREd1RDoyE5PM</t>
  </si>
  <si>
    <t>Hotel Ypacaraí</t>
  </si>
  <si>
    <t>Av. Cel. Otávio Tosta, 418</t>
  </si>
  <si>
    <t>+55 44 3642-3754</t>
  </si>
  <si>
    <t>https://www.google.com/maps/search/?api=1&amp;query=Hotel%20Ypacara%C3%AD&amp;query_place_id=ChIJQyOj9x2w9JQRrqWO2zL1C0Y</t>
  </si>
  <si>
    <t>Pensão Dona Ana</t>
  </si>
  <si>
    <t>Atendimento Agendado - Av. Carlos Gomes</t>
  </si>
  <si>
    <t>https://www.facebook.com/pensaodonaanaa/</t>
  </si>
  <si>
    <t>+55 45 99829-9549</t>
  </si>
  <si>
    <t>https://www.google.com/maps/search/?api=1&amp;query=Pens%C3%A3o%20Dona%20Ana&amp;query_place_id=ChIJre6CrdnV85QRB_6NbWrXaeA</t>
  </si>
  <si>
    <t>Casarão 37 Hospedagem e Recepção</t>
  </si>
  <si>
    <t>R. Tchecoslovaquia, 40</t>
  </si>
  <si>
    <t>https://www.grandesmarcaspe.com.br/r/casarao-37-hospedagem-e-recepcao/paulista/pau-amarelo/pe</t>
  </si>
  <si>
    <t>+55 81 99616-5520</t>
  </si>
  <si>
    <t>https://www.google.com/maps/search/?api=1&amp;query=Casar%C3%A3o%2037%20Hospedagem%20e%20Recep%C3%A7%C3%A3o&amp;query_place_id=ChIJo1jxzDg_qwcRI9o38wBJVkc</t>
  </si>
  <si>
    <t>Chalés Pizzol Pasti</t>
  </si>
  <si>
    <t>https://pizzolpasti.my.canva.site/chalespizzolpasti</t>
  </si>
  <si>
    <t>+55 28 99961-0555</t>
  </si>
  <si>
    <t>https://www.google.com/maps/search/?api=1&amp;query=Chal%C3%A9s%20Pizzol%20Pasti&amp;query_place_id=ChIJQ2Sd0Vh1uQARjhlt3qg3hss</t>
  </si>
  <si>
    <t>Cond. ANTONOSANTI</t>
  </si>
  <si>
    <t>Av. Maria Alice</t>
  </si>
  <si>
    <t>https://www.google.com/maps/search/?api=1&amp;query=Cond.%20ANTONOSANTI&amp;query_place_id=ChIJjW5EIrKT9gcR-ken8wy1-1A</t>
  </si>
  <si>
    <t>Hotel Pousada Dona Jô</t>
  </si>
  <si>
    <t>R. Jarbas Passarinho, 001</t>
  </si>
  <si>
    <t>+55 91 98528-6932</t>
  </si>
  <si>
    <t>https://www.google.com/maps/search/?api=1&amp;query=Hotel%20Pousada%20Dona%20J%C3%B4&amp;query_place_id=ChIJD5dmgt1lpJIRX0fwuFXrC7I</t>
  </si>
  <si>
    <t>O FLAT PERFEITO Beach Paiva</t>
  </si>
  <si>
    <t>Av. Bernardo Vieira de Melo, 8338</t>
  </si>
  <si>
    <t>+55 81 99865-3777</t>
  </si>
  <si>
    <t>https://www.google.com/maps/search/?api=1&amp;query=O%20FLAT%20PERFEITO%20Beach%20Paiva&amp;query_place_id=ChIJ5_R5TrbmqgcRTuTIKcX6rug</t>
  </si>
  <si>
    <t>Ondas da Grande cama e cafe</t>
  </si>
  <si>
    <t>R. Waldemar Werner, 771</t>
  </si>
  <si>
    <t>https://ondas-da-grande.bedsandhotels.com/</t>
  </si>
  <si>
    <t>+55 47 99109-8077</t>
  </si>
  <si>
    <t>https://www.google.com/maps/search/?api=1&amp;query=Ondas%20da%20Grande%20cama%20e%20cafe&amp;query_place_id=ChIJ-9ZK35DR2JQRjkbWbUuScdI</t>
  </si>
  <si>
    <t>Pousada Belém Pôr do Sol</t>
  </si>
  <si>
    <t>Passagem Alacid Nunes, 35</t>
  </si>
  <si>
    <t>+55 91 98291-9946</t>
  </si>
  <si>
    <t>https://www.google.com/maps/search/?api=1&amp;query=Pousada%20Bel%C3%A9m%20P%C3%B4r%20do%20Sol&amp;query_place_id=ChIJY5_lc5iLpJIRagL64LRbWC0</t>
  </si>
  <si>
    <t>Pousada Conquista do Paraíso</t>
  </si>
  <si>
    <t>R. Vergílio Rodrigues, 162</t>
  </si>
  <si>
    <t>+55 62 98121-6028</t>
  </si>
  <si>
    <t>https://www.google.com/maps/search/?api=1&amp;query=Pousada%20Conquista%20do%20Para%C3%ADso&amp;query_place_id=ChIJPS7H5Cd_RZMREDX6trBmx6E</t>
  </si>
  <si>
    <t>Pousada Recanto das Quaresmeiras</t>
  </si>
  <si>
    <t>COM BARCELOS, ES-165, KM 07</t>
  </si>
  <si>
    <t>https://pousadarecantodasq.wixsite.com/home</t>
  </si>
  <si>
    <t>+55 27 99824-8070</t>
  </si>
  <si>
    <t>https://www.google.com/maps/search/?api=1&amp;query=Pousada%20Recanto%20das%20Quaresmeiras&amp;query_place_id=ChIJeUVoDHaTuQARNRkxe-0bnbo</t>
  </si>
  <si>
    <t>Statera Host</t>
  </si>
  <si>
    <t>R. Quaresmeira, Q06 - L10</t>
  </si>
  <si>
    <t>http://www.staterahost.com.br/</t>
  </si>
  <si>
    <t>+55 11 99595-5550</t>
  </si>
  <si>
    <t>https://www.google.com/maps/search/?api=1&amp;query=Statera%20Host&amp;query_place_id=ChIJU7lIwQl_RZMRxvzgQ9AT0TE</t>
  </si>
  <si>
    <t>Hotel Pinheiros</t>
  </si>
  <si>
    <t>Av. Setembrino Pelissari, 430</t>
  </si>
  <si>
    <t>Pinheiros</t>
  </si>
  <si>
    <t>+55 27 99796-5811</t>
  </si>
  <si>
    <t>https://www.google.com/maps/search/?api=1&amp;query=Hotel%20Pinheiros&amp;query_place_id=ChIJOddx6aGbtQARuBKsJiaPfo0</t>
  </si>
  <si>
    <t>Pousada Santa Ines</t>
  </si>
  <si>
    <t>Av. Belo Horizonte, 2202</t>
  </si>
  <si>
    <t>+55 69 3441-6351</t>
  </si>
  <si>
    <t>https://www.google.com/maps/search/?api=1&amp;query=Pousada%20Santa%20Ines&amp;query_place_id=ChIJcXymVegvyJMRRN6KkYnqDJU</t>
  </si>
  <si>
    <t>Av. dos Africanos, 1</t>
  </si>
  <si>
    <t>+55 98 3251-7693</t>
  </si>
  <si>
    <t>https://www.google.com/maps/search/?api=1&amp;query=Eros%20Motel&amp;query_place_id=ChIJxXVUx-CP9gcR6p_76yjczvY</t>
  </si>
  <si>
    <t>Pensionato Estudantil Minha Casa Recife</t>
  </si>
  <si>
    <t>R. Jaguaribe, 10</t>
  </si>
  <si>
    <t>+55 81 98854-3030</t>
  </si>
  <si>
    <t>https://www.google.com/maps/search/?api=1&amp;query=Pensionato%20Estudantil%20Minha%20Casa%20Recife&amp;query_place_id=ChIJoW-13BsZqwcRGVaNn_4TINE</t>
  </si>
  <si>
    <t>Hotel Almeida</t>
  </si>
  <si>
    <t>R. Rita Cândida, 465</t>
  </si>
  <si>
    <t>Montividiu</t>
  </si>
  <si>
    <t>+55 64 99926-1834</t>
  </si>
  <si>
    <t>https://www.google.com/maps/search/?api=1&amp;query=Hotel%20Almeida&amp;query_place_id=ChIJCQ0JOkybYZMRg6dgf-NRP8Y</t>
  </si>
  <si>
    <t>Azevedo Diniz Residencial</t>
  </si>
  <si>
    <t>R. 25 de Maio, 10</t>
  </si>
  <si>
    <t>+55 98 99237-9733</t>
  </si>
  <si>
    <t>https://www.google.com/maps/search/?api=1&amp;query=Azevedo%20Diniz%20Residencial&amp;query_place_id=ChIJL3JKhTeP9gcRLqfERpdUgo4</t>
  </si>
  <si>
    <t>Casa do Xerife Ôia - Hostel</t>
  </si>
  <si>
    <t>Rua Joaquim S. Gomes, 275</t>
  </si>
  <si>
    <t>Fernando de Noronha (Distrito Estadual)</t>
  </si>
  <si>
    <t>+55 12 99788-7707</t>
  </si>
  <si>
    <t>https://www.google.com/maps/search/?api=1&amp;query=Casa%20do%20Xerife%20%C3%94ia%20-%20Hostel&amp;query_place_id=ChIJuXS4g2NSNgYRfwoX45zbbBg</t>
  </si>
  <si>
    <t>Hotel de Visitantes São Roberto</t>
  </si>
  <si>
    <t>https://www.google.com/maps/search/?api=1&amp;query=Hotel%20de%20Visitantes%20S%C3%A3o%20Roberto&amp;query_place_id=ChIJ34QWAZ3GHpMRJ7iNOvLDziI</t>
  </si>
  <si>
    <t>Hotel e Pousada Bem Viver</t>
  </si>
  <si>
    <t>R. de Santa Rita, 688</t>
  </si>
  <si>
    <t>+55 98 98161-8170</t>
  </si>
  <si>
    <t>https://www.google.com/maps/search/?api=1&amp;query=Hotel%20e%20Pousada%20Bem%20Viver&amp;query_place_id=ChIJDYWqM0KP9gcRNdzRjFnCsIY</t>
  </si>
  <si>
    <t>Vitória do Jari</t>
  </si>
  <si>
    <t>+55 96 99105-0236</t>
  </si>
  <si>
    <t>https://www.google.com/maps/search/?api=1&amp;query=Hotel%20Central&amp;query_place_id=ChIJCbjg13ihnJIRy3ZolbTQEXc</t>
  </si>
  <si>
    <t>PauD'alho Hotel Fazenda</t>
  </si>
  <si>
    <t>BR 364 km 20 - Sentido Ji-Paraná a Presidente Médici</t>
  </si>
  <si>
    <t>+55 69 3421-1741</t>
  </si>
  <si>
    <t>https://www.google.com/maps/search/?api=1&amp;query=PauD'alho%20Hotel%20Fazenda&amp;query_place_id=ChIJv-1uIgKjyZMRht2t5fVqwK8</t>
  </si>
  <si>
    <t>Pousada Lins</t>
  </si>
  <si>
    <t>R. Existente, 25</t>
  </si>
  <si>
    <t>+55 98 3083-1426</t>
  </si>
  <si>
    <t>https://www.google.com/maps/search/?api=1&amp;query=Pousada%20Lins&amp;query_place_id=ChIJ78_Hy-WR9gcRtZLc2mxza6w</t>
  </si>
  <si>
    <t>Hotel Mazel | Hotel em Maripá</t>
  </si>
  <si>
    <t>R. Ramiro Barcelos, 906</t>
  </si>
  <si>
    <t>Maripá</t>
  </si>
  <si>
    <t>+55 44 99909-8441</t>
  </si>
  <si>
    <t>https://www.google.com/maps/search/?api=1&amp;query=Hotel%20Mazel%20%7C%20Hotel%20em%20Marip%C3%A1&amp;query_place_id=ChIJe4rEBAB385QRTi938kSE0B8</t>
  </si>
  <si>
    <t>Hôtel Tsankara</t>
  </si>
  <si>
    <t>GETULIO VARGAS, 1104</t>
  </si>
  <si>
    <t>http://www.tsankara.com/</t>
  </si>
  <si>
    <t>+596 696 83 69 59</t>
  </si>
  <si>
    <t>https://www.google.com/maps/search/?api=1&amp;query=H%C3%B4tel%20Tsankara&amp;query_place_id=ChIJ-TcYzl3FbI0RZyC6PPZ6eUg</t>
  </si>
  <si>
    <t>Pousada Dona Liló</t>
  </si>
  <si>
    <t>R. Santa Cecília, 153</t>
  </si>
  <si>
    <t>https://www.google.com/maps/search/?api=1&amp;query=Pousada%20Dona%20Lil%C3%B3&amp;query_place_id=ChIJSXn4FACCoQcREaYSAkeZyeg</t>
  </si>
  <si>
    <t>Pousada Dona Marta</t>
  </si>
  <si>
    <t>https://www.google.com/maps/search/?api=1&amp;query=Pousada%20Dona%20Marta&amp;query_place_id=ChIJ0xIP3ijBWpMRilGIMRkAFBk</t>
  </si>
  <si>
    <t>Pousada São Francisco</t>
  </si>
  <si>
    <t>R. do Forte, 43</t>
  </si>
  <si>
    <t>+55 81 3224-0613</t>
  </si>
  <si>
    <t>https://www.google.com/maps/search/?api=1&amp;query=Pousada%20S%C3%A3o%20Francisco&amp;query_place_id=ChIJ16Z4BbQYqwcRiIFTRmdzPhw</t>
  </si>
  <si>
    <t>Pousada Nossa Senhora da Penha</t>
  </si>
  <si>
    <t>+55 87 99677-6335</t>
  </si>
  <si>
    <t>https://www.google.com/maps/search/?api=1&amp;query=Pousada%20Nossa%20Senhora%20da%20Penha&amp;query_place_id=ChIJHRp2mzsWpwcR0nzale9mNfI</t>
  </si>
  <si>
    <t>Pousada Nova vida ( NV)</t>
  </si>
  <si>
    <t>R. Vinte, 901</t>
  </si>
  <si>
    <t>Formosa</t>
  </si>
  <si>
    <t>+55 61 99672-7335</t>
  </si>
  <si>
    <t>https://www.google.com/maps/search/?api=1&amp;query=Pousada%20Nova%20vida%20(%20NV)&amp;query_place_id=ChIJI3VNOdmZUJMRDbIJzaBfZYU</t>
  </si>
  <si>
    <t>Casas Goiás | Hospedagem</t>
  </si>
  <si>
    <t>R. da Carioca, 8</t>
  </si>
  <si>
    <t>https://linktr.ee/casas_goias</t>
  </si>
  <si>
    <t>+55 62 99206-1700</t>
  </si>
  <si>
    <t>https://www.google.com/maps/search/?api=1&amp;query=Casas%20Goi%C3%A1s%20%7C%20Hospedagem&amp;query_place_id=ChIJHwVL6wp5Z5MRauNIdoYFWkg</t>
  </si>
  <si>
    <t>Edifício Lofam</t>
  </si>
  <si>
    <t>Tv. Mauriti, 155</t>
  </si>
  <si>
    <t>https://www.google.com/maps/search/?api=1&amp;query=Edif%C3%ADcio%20Lofam&amp;query_place_id=ChIJPcNB-2eMpJIRRUzHVspShA4</t>
  </si>
  <si>
    <t>Hostel Curitiba - Pinewood</t>
  </si>
  <si>
    <t>R. Me. Maria Avosani, 631</t>
  </si>
  <si>
    <t>Colombo</t>
  </si>
  <si>
    <t>+55 41 99510-9200</t>
  </si>
  <si>
    <t>https://www.google.com/maps/search/?api=1&amp;query=Hostel%20Curitiba%20-%20Pinewood&amp;query_place_id=ChIJX2a-htfv3JQRi2bA_R033vA</t>
  </si>
  <si>
    <t>Hostel Floripa</t>
  </si>
  <si>
    <t>R. Ver. Osni Ortiga, 58</t>
  </si>
  <si>
    <t>+55 48 99623-4247</t>
  </si>
  <si>
    <t>https://www.google.com/maps/search/?api=1&amp;query=Hostel%20Floripa&amp;query_place_id=ChIJzVf0M6M-J5URNMwuhJOZ8lI</t>
  </si>
  <si>
    <t>Hotel Villa Salvador</t>
  </si>
  <si>
    <t>R. Direita de Santo Antônio, n° 130</t>
  </si>
  <si>
    <t>+55 71 3241-8786</t>
  </si>
  <si>
    <t>https://www.google.com/maps/search/?api=1&amp;query=Hotel%20Villa%20Salvador&amp;query_place_id=ChIJKT286N8EFgcRy1mQfm1bWvs</t>
  </si>
  <si>
    <t>Olaria Residencial Hotel</t>
  </si>
  <si>
    <t>R. Gen. Lima e Silva, 834/836</t>
  </si>
  <si>
    <t>http://www.olariaresidencialhotel.com.br/</t>
  </si>
  <si>
    <t>+55 51 3221-5662</t>
  </si>
  <si>
    <t>https://www.google.com/maps/search/?api=1&amp;query=Olaria%20Residencial%20Hotel&amp;query_place_id=ChIJBfd3FFV4GZUR-5kht0NnXgY</t>
  </si>
  <si>
    <t>Pousada Rio Trombetas</t>
  </si>
  <si>
    <t>Rio Trombetas, 001 Zona Rural</t>
  </si>
  <si>
    <t>+55 91 99115-4230</t>
  </si>
  <si>
    <t>https://www.google.com/maps/search/?api=1&amp;query=Pousada%20Rio%20Trombetas&amp;query_place_id=ChIJKfP91_G0fpIRK91Hoz0RwMA</t>
  </si>
  <si>
    <t>Carvalho's Hotel</t>
  </si>
  <si>
    <t>Av. 7 de Setembro, s/n</t>
  </si>
  <si>
    <t>Orizona</t>
  </si>
  <si>
    <t>+55 64 99224-9255</t>
  </si>
  <si>
    <t>https://www.google.com/maps/search/?api=1&amp;query=Carvalho's%20Hotel&amp;query_place_id=ChIJ6-6LgRKTWJMRK_oIZpaFK1U</t>
  </si>
  <si>
    <t>Policia Do Estado Do Espírito Santo</t>
  </si>
  <si>
    <t>Av. João da Hora Borges, 308</t>
  </si>
  <si>
    <t>https://www.google.com/maps/search/?api=1&amp;query=Policia%20Do%20Estado%20Do%20Esp%C3%ADrito%20Santo&amp;query_place_id=ChIJdXqWAHgutgARHExTd41BVbw</t>
  </si>
  <si>
    <t>Porto 2 Life GAV Resorts</t>
  </si>
  <si>
    <t>Rodovia PE09 Muro alto</t>
  </si>
  <si>
    <t>+55 800 800 5600</t>
  </si>
  <si>
    <t>https://www.google.com/maps/search/?api=1&amp;query=Porto%202%20Life%20GAV%20Resorts&amp;query_place_id=ChIJAYgo8IPtqgcRX_67MIp9rj0</t>
  </si>
  <si>
    <t>Pousada Maracanã</t>
  </si>
  <si>
    <t>R. Cel. Aquiles de Pina, 240</t>
  </si>
  <si>
    <t>+55 62 99412-5848</t>
  </si>
  <si>
    <t>https://www.google.com/maps/search/?api=1&amp;query=Pousada%20Maracan%C3%A3&amp;query_place_id=ChIJhxgtLXGkXpMRbkXaAJu3k14</t>
  </si>
  <si>
    <t>Pousada Planeta Água</t>
  </si>
  <si>
    <t>Unnamed Rd</t>
  </si>
  <si>
    <t>+55 62 99688-1936</t>
  </si>
  <si>
    <t>https://www.google.com/maps/search/?api=1&amp;query=Pousada%20Planeta%20%C3%81gua&amp;query_place_id=ChIJG_m6yR54RJMRer1-awVXu08</t>
  </si>
  <si>
    <t>Hostel da Heloisa</t>
  </si>
  <si>
    <t>R. das Pedras, 320</t>
  </si>
  <si>
    <t>+55 48 3254-0042</t>
  </si>
  <si>
    <t>https://www.google.com/maps/search/?api=1&amp;query=Hostel%20da%20Heloisa&amp;query_place_id=ChIJSUWSBA_OJpUR3DafQmjhlKY</t>
  </si>
  <si>
    <t>Pousadinha</t>
  </si>
  <si>
    <t>BR-277, km 579</t>
  </si>
  <si>
    <t>+55 45 99925-1725</t>
  </si>
  <si>
    <t>https://www.google.com/maps/search/?api=1&amp;query=Pousadinha&amp;query_place_id=ChIJw9vgSWIr8pQRPPvFbpbwuu0</t>
  </si>
  <si>
    <t>Studio Leblon</t>
  </si>
  <si>
    <t>R. Humberto de Campos, 827</t>
  </si>
  <si>
    <t>https://www.google.com/maps/search/?api=1&amp;query=Studio%20Leblon&amp;query_place_id=ChIJ__8_9q3VmwARqLUoeZKqIq4</t>
  </si>
  <si>
    <t>Hostel Diniz</t>
  </si>
  <si>
    <t>R. Elzira Vivacqua, 127</t>
  </si>
  <si>
    <t>+55 27 99641-7155</t>
  </si>
  <si>
    <t>https://www.google.com/maps/search/?api=1&amp;query=Hostel%20Diniz&amp;query_place_id=ChIJRcA1oa0ZuAARywLKRcgi2SM</t>
  </si>
  <si>
    <t>HOSTEL LUAR DO SERTÃO</t>
  </si>
  <si>
    <t>R. Franklin Távora, 896 - 1º Andar</t>
  </si>
  <si>
    <t>+55 81 99297-7548</t>
  </si>
  <si>
    <t>https://www.google.com/maps/search/?api=1&amp;query=HOSTEL%20LUAR%20DO%20SERT%C3%83O&amp;query_place_id=ChIJ0Zw3424YqwcRwctkSiHqNUw</t>
  </si>
  <si>
    <t>Pousada Bella Maré</t>
  </si>
  <si>
    <t>R. do Meio, 317</t>
  </si>
  <si>
    <t>+55 81 98837-0728</t>
  </si>
  <si>
    <t>https://www.google.com/maps/search/?api=1&amp;query=Pousada%20Bella%20Mar%C3%A9&amp;query_place_id=ChIJifXHFQBfqwcRnzPwfqmM2qU</t>
  </si>
  <si>
    <t>R. Gasparino José Neves</t>
  </si>
  <si>
    <t>https://www.google.com/maps/search/?api=1&amp;query=Bom%20Jesus%20de%20Goi%C3%A1s&amp;query_place_id=ChIJfTcww9k1oJQR4EDbcwRlM9E</t>
  </si>
  <si>
    <t>Catimbau Hostel</t>
  </si>
  <si>
    <t>R. Paulo Albuquerque Cavalcante, 60</t>
  </si>
  <si>
    <t>Buíque</t>
  </si>
  <si>
    <t>+55 81 99613-8355</t>
  </si>
  <si>
    <t>https://www.google.com/maps/search/?api=1&amp;query=Catimbau%20Hostel&amp;query_place_id=ChIJjY3JCVH8BwcRxpvtqCoPyYE</t>
  </si>
  <si>
    <t>Chalé Monte Maria</t>
  </si>
  <si>
    <t>Linha Monte Maria</t>
  </si>
  <si>
    <t>Iporã do Oeste</t>
  </si>
  <si>
    <t>https://www.chalemontemaria.com.br/?utm_source=google&amp;utm_medium=wix_google_business_profile</t>
  </si>
  <si>
    <t>+55 49 99804-9780</t>
  </si>
  <si>
    <t>https://www.google.com/maps/search/?api=1&amp;query=Chal%C3%A9%20Monte%20Maria&amp;query_place_id=ChIJC0ujtEOt-5QR5urSCCQd-po</t>
  </si>
  <si>
    <t>Monteiro's Hotel</t>
  </si>
  <si>
    <t>Av. Antônio Corrêa de Miranda</t>
  </si>
  <si>
    <t>Amaralina</t>
  </si>
  <si>
    <t>+55 62 98106-3457</t>
  </si>
  <si>
    <t>https://www.google.com/maps/search/?api=1&amp;query=Monteiro's%20Hotel&amp;query_place_id=ChIJh4Wi4w3VQ5MRjNsr-IKjga4</t>
  </si>
  <si>
    <t>Pousada Dom Quixote</t>
  </si>
  <si>
    <t>Av. Princesa Isabel, 364</t>
  </si>
  <si>
    <t>+55 71 3264-2583</t>
  </si>
  <si>
    <t>https://www.google.com/maps/search/?api=1&amp;query=Pousada%20Dom%20Quixote&amp;query_place_id=ChIJca8ELIIDFgcRwJCtjvKMf_c</t>
  </si>
  <si>
    <t>Pousada talismã</t>
  </si>
  <si>
    <t>R. das Sucupiras</t>
  </si>
  <si>
    <t>+55 62 99841-5056</t>
  </si>
  <si>
    <t>https://www.google.com/maps/search/?api=1&amp;query=Pousada%20talism%C3%A3&amp;query_place_id=ChIJoajwQT8xoZQRq5V_Bbt-Lv8</t>
  </si>
  <si>
    <t>Seed Hostel</t>
  </si>
  <si>
    <t>Rua Sao José, 43</t>
  </si>
  <si>
    <t>https://www.google.com/maps/search/?api=1&amp;query=Seed%20Hostel&amp;query_place_id=ChIJzYif6vQPbJIR_1Qqq3iDQDo</t>
  </si>
  <si>
    <t>Casa de Vidro - Paraiso Cotijuba</t>
  </si>
  <si>
    <t>R. da Praia Funda, s/n</t>
  </si>
  <si>
    <t>https://www.instagram.com/paraisocotijuba/</t>
  </si>
  <si>
    <t>https://www.google.com/maps/search/?api=1&amp;query=Casa%20de%20Vidro%20-%20Paraiso%20Cotijuba&amp;query_place_id=ChIJ2dR9ZaRxpJIRyQCM-NBUUf8</t>
  </si>
  <si>
    <t>Hostel Caminho do Mar</t>
  </si>
  <si>
    <t>R. dos Ilhéus, 46 - Sala 401</t>
  </si>
  <si>
    <t>+55 48 99112-1209</t>
  </si>
  <si>
    <t>https://www.google.com/maps/search/?api=1&amp;query=Hostel%20Caminho%20do%20Mar&amp;query_place_id=ChIJTde6mic5J5URbf911SU9g6Q</t>
  </si>
  <si>
    <t>Hotel Zuccolotto</t>
  </si>
  <si>
    <t>Rua Tibúrcio Alves da Costa, 65</t>
  </si>
  <si>
    <t>+55 27 99750-8202</t>
  </si>
  <si>
    <t>https://www.google.com/maps/search/?api=1&amp;query=Hotel%20Zuccolotto&amp;query_place_id=ChIJ0eXe3IzrtwARhW42N3szhcA</t>
  </si>
  <si>
    <t>Pousada do Caju</t>
  </si>
  <si>
    <t>Av. Norelina Maria dos Santos, 102</t>
  </si>
  <si>
    <t>+55 27 99949-1642</t>
  </si>
  <si>
    <t>https://www.google.com/maps/search/?api=1&amp;query=Pousada%20do%20Caju&amp;query_place_id=ChIJWeKZY5kduAAR1e29OZauy7g</t>
  </si>
  <si>
    <t>Pousada Pariz</t>
  </si>
  <si>
    <t>Av. Pai João, 212</t>
  </si>
  <si>
    <t>+55 27 99836-7541</t>
  </si>
  <si>
    <t>https://www.google.com/maps/search/?api=1&amp;query=Pousada%20Pariz&amp;query_place_id=ChIJBb8cMNVoygARMDtNV85xjHo</t>
  </si>
  <si>
    <t>A2 Pousada Jardim</t>
  </si>
  <si>
    <t>av. vereador julio M.P. perreira</t>
  </si>
  <si>
    <t>+55 96 98134-4886</t>
  </si>
  <si>
    <t>https://www.google.com/maps/search/?api=1&amp;query=A2%20Pousada%20Jardim&amp;query_place_id=ChIJa7v4YOvnYY0Rg3JeUsK-zAg</t>
  </si>
  <si>
    <t>AM Hotel</t>
  </si>
  <si>
    <t>R. do Fio, 645</t>
  </si>
  <si>
    <t>+55 98 98469-4540</t>
  </si>
  <si>
    <t>https://www.google.com/maps/search/?api=1&amp;query=AM%20Hotel&amp;query_place_id=ChIJsURfxVaR9gcRNBM31y_F3k4</t>
  </si>
  <si>
    <t>Deck da Mangueira</t>
  </si>
  <si>
    <t>R. da Igreja, S/n</t>
  </si>
  <si>
    <t>+55 27 99994-0805</t>
  </si>
  <si>
    <t>https://www.google.com/maps/search/?api=1&amp;query=Deck%20da%20Mangueira&amp;query_place_id=ChIJ28_jMlZ3twARgdez-8TH_d4</t>
  </si>
  <si>
    <t>Econois Pousada e Camping Ecológico</t>
  </si>
  <si>
    <t>Rua Coleto Paulino - Quadra 19 - Lote 11 - Número 335</t>
  </si>
  <si>
    <t>https://booking.hqbeds.com.br/econois</t>
  </si>
  <si>
    <t>+55 61 99991-0309</t>
  </si>
  <si>
    <t>https://www.google.com/maps/search/?api=1&amp;query=Econois%20Pousada%20e%20Camping%20Ecol%C3%B3gico&amp;query_place_id=ChIJK60j45R_RZMRmoZ-XuN8gDg</t>
  </si>
  <si>
    <t>MAEVE hospedaria</t>
  </si>
  <si>
    <t>R. Ernestina, n°4</t>
  </si>
  <si>
    <t>https://www.booking.com/Share-xjf9FWe</t>
  </si>
  <si>
    <t>https://www.google.com/maps/search/?api=1&amp;query=MAEVE%20hospedaria&amp;query_place_id=ChIJN-usKS55Z5MR7HgqF7j5CO4</t>
  </si>
  <si>
    <t>Pousada Santa Luzia</t>
  </si>
  <si>
    <t>Estrada geral km 10 Cedro</t>
  </si>
  <si>
    <t>Urupema</t>
  </si>
  <si>
    <t>+55 49 99106-6812</t>
  </si>
  <si>
    <t>https://www.google.com/maps/search/?api=1&amp;query=Pousada%20Santa%20Luzia&amp;query_place_id=ChIJ5TUxGB8ZIJURouJ65oDUI8M</t>
  </si>
  <si>
    <t>Serrambi Beach House</t>
  </si>
  <si>
    <t>Av. Baía Formosa, 1135</t>
  </si>
  <si>
    <t>+55 81 99650-9758</t>
  </si>
  <si>
    <t>https://www.google.com/maps/search/?api=1&amp;query=Serrambi%20Beach%20House&amp;query_place_id=ChIJoyw3gIuRqgcRGlMe0JLkcl0</t>
  </si>
  <si>
    <t>Hotel &amp; Restaurante Beira Rio</t>
  </si>
  <si>
    <t>Av. Beira Mar, 517 C</t>
  </si>
  <si>
    <t>Bujaru</t>
  </si>
  <si>
    <t>+55 91 98860-3519</t>
  </si>
  <si>
    <t>https://www.google.com/maps/search/?api=1&amp;query=Hotel%20%26%20Restaurante%20Beira%20Rio&amp;query_place_id=ChIJB9F10CUdpZIRIMvH7c2uE2I</t>
  </si>
  <si>
    <t>Icaraíma Lord Hotel</t>
  </si>
  <si>
    <t>Av. Genercy Delfino Coelho, 538</t>
  </si>
  <si>
    <t>+55 44 99862-5642</t>
  </si>
  <si>
    <t>https://www.google.com/maps/search/?api=1&amp;query=Icara%C3%ADma%20Lord%20Hotel&amp;query_place_id=ChIJUzwVzrrpjJQR3wFkWH9U0Hk</t>
  </si>
  <si>
    <t>INFINIT SAUNA HOTEL EIRELI</t>
  </si>
  <si>
    <t>Av. Jorge Amado, 46</t>
  </si>
  <si>
    <t>+55 71 3055-1993</t>
  </si>
  <si>
    <t>https://www.google.com/maps/search/?api=1&amp;query=INFINIT%20SAUNA%20HOTEL%20EIRELI&amp;query_place_id=ChIJm9WCA0gaFgcRBn7jOa_CH7c</t>
  </si>
  <si>
    <t>Apartamentos Paraíso Macapá/Ap</t>
  </si>
  <si>
    <t>Rua Roma, 2387, Renascer 2, CEP 68.907-390</t>
  </si>
  <si>
    <t>+55 96 99145-5465</t>
  </si>
  <si>
    <t>https://www.google.com/maps/search/?api=1&amp;query=Apartamentos%20Para%C3%ADso%20Macap%C3%A1%2FAp&amp;query_place_id=ChIJPb5_u_nnYY0RAYJx4Vk8Fo0</t>
  </si>
  <si>
    <t>Canoa hostel</t>
  </si>
  <si>
    <t>R. Passeio Turístico, 154</t>
  </si>
  <si>
    <t>+55 88 99249-2149</t>
  </si>
  <si>
    <t>https://www.google.com/maps/search/?api=1&amp;query=Canoa%20hostel&amp;query_place_id=ChIJYcwPg09LuAcRvxXexfwmiCQ</t>
  </si>
  <si>
    <t>Morada Jardim na Floresta</t>
  </si>
  <si>
    <t>Estrada do Salto I</t>
  </si>
  <si>
    <t>https://www.moradajardimnafloresta.com/</t>
  </si>
  <si>
    <t>+55 47 99214-5027</t>
  </si>
  <si>
    <t>https://www.google.com/maps/search/?api=1&amp;query=Morada%20Jardim%20na%20Floresta&amp;query_place_id=ChIJ_-_K09ej3pQRjDShibpsZs4</t>
  </si>
  <si>
    <t>Pé da Pedra Pousada Camping</t>
  </si>
  <si>
    <t>Estrada Dores do Rio Preto</t>
  </si>
  <si>
    <t>+55 32 99992-3639</t>
  </si>
  <si>
    <t>https://www.google.com/maps/search/?api=1&amp;query=P%C3%A9%20da%20Pedra%20Pousada%20Camping&amp;query_place_id=ChIJkcMblH2luwARpUJOJIpZs10</t>
  </si>
  <si>
    <t>Pousada Viver Floripa</t>
  </si>
  <si>
    <t>Servidão José Isidoro Vieira, 25</t>
  </si>
  <si>
    <t>http://www.pousadaviverfloripa.com.br/</t>
  </si>
  <si>
    <t>+55 48 99148-4517</t>
  </si>
  <si>
    <t>https://www.google.com/maps/search/?api=1&amp;query=Pousada%20Viver%20Floripa&amp;query_place_id=ChIJd77FBJY_J5URv4yx7OLGbfI</t>
  </si>
  <si>
    <t>Top House Guriri</t>
  </si>
  <si>
    <t>Av. Esbertalina Barbosa Damiani, 181</t>
  </si>
  <si>
    <t>+55 27 99773-6888</t>
  </si>
  <si>
    <t>https://www.google.com/maps/search/?api=1&amp;query=Top%20House%20Guriri&amp;query_place_id=ChIJecuyGNITygARsXNZ_57DaK0</t>
  </si>
  <si>
    <t>VPS Hotel Pousada Parque do Lago</t>
  </si>
  <si>
    <t>R. 11, quadra 06 - lote 13</t>
  </si>
  <si>
    <t>Vianópolis</t>
  </si>
  <si>
    <t>+55 62 99437-8816</t>
  </si>
  <si>
    <t>https://www.google.com/maps/search/?api=1&amp;query=%F0%9F%8F%A8%20VPS%20Hotel%20Pousada%20Parque%20do%20Lago&amp;query_place_id=ChIJz0sfYCLZWJMRS01oVwt1Rfk</t>
  </si>
  <si>
    <t>Hostel Caminito</t>
  </si>
  <si>
    <t>Rua 2870, 450</t>
  </si>
  <si>
    <t>+55 47 99752-2759</t>
  </si>
  <si>
    <t>https://www.google.com/maps/search/?api=1&amp;query=Hostel%20Caminito&amp;query_place_id=ChIJyaqqBQ222JQRg9IvtdtKvP4</t>
  </si>
  <si>
    <t>Hotel - Vicentinopolis</t>
  </si>
  <si>
    <t>Avenida Engenheiro Cláudio Neves</t>
  </si>
  <si>
    <t>Vicentinópolis</t>
  </si>
  <si>
    <t>https://abre.ai/jHUM</t>
  </si>
  <si>
    <t>+55 64 99609-8706</t>
  </si>
  <si>
    <t>https://www.google.com/maps/search/?api=1&amp;query=Hotel%20-%20Vicentinopolis&amp;query_place_id=ChIJ2SmcexEPoJQRzjaPyXMNtjo</t>
  </si>
  <si>
    <t>Yellow Motel</t>
  </si>
  <si>
    <t>Av. Carapebus, 530</t>
  </si>
  <si>
    <t>http://www.yellowmotel.com.br/</t>
  </si>
  <si>
    <t>+55 27 3079-1661</t>
  </si>
  <si>
    <t>https://www.google.com/maps/search/?api=1&amp;query=Yellow%20Motel&amp;query_place_id=ChIJ9T89g-UbuAARxGzRTxdicYA</t>
  </si>
  <si>
    <t>Hotel Pinheiro</t>
  </si>
  <si>
    <t>R. Antônio Gomes Bilby, 267</t>
  </si>
  <si>
    <t>+55 93 99101-1252</t>
  </si>
  <si>
    <t>https://www.google.com/maps/search/?api=1&amp;query=Hotel%20Pinheiro&amp;query_place_id=ChIJmzhywynaX5IRESwamwhpkaw</t>
  </si>
  <si>
    <t>Pousada Casa Apoena</t>
  </si>
  <si>
    <t>R. Juíz S Pereira, 51</t>
  </si>
  <si>
    <t>+55 81 3203-9830</t>
  </si>
  <si>
    <t>https://www.google.com/maps/search/?api=1&amp;query=Pousada%20Casa%20Apoena&amp;query_place_id=ChIJL5boKQDhqgcRvmoGvbTqu9c</t>
  </si>
  <si>
    <t>Pousada Figueiredo</t>
  </si>
  <si>
    <t>Av. Piauí</t>
  </si>
  <si>
    <t>+55 94 98121-0094</t>
  </si>
  <si>
    <t>https://www.google.com/maps/search/?api=1&amp;query=Pousada%20Figueiredo&amp;query_place_id=ChIJ91FS8yWq5ZIRq1SNy9kuuVk</t>
  </si>
  <si>
    <t>Hotel Dona Ana</t>
  </si>
  <si>
    <t>Av. Inocêncio Costa, 468-558</t>
  </si>
  <si>
    <t>https://www.google.com/maps/search/?api=1&amp;query=Hotel%20Dona%20Ana&amp;query_place_id=ChIJ3_JTSqHHIZMRadA1PXj0KSM</t>
  </si>
  <si>
    <t>Av. Cujubim, 2449</t>
  </si>
  <si>
    <t>Cujubim</t>
  </si>
  <si>
    <t>+55 69 98481-0318</t>
  </si>
  <si>
    <t>https://www.google.com/maps/search/?api=1&amp;query=Hotel%20Progresso&amp;query_place_id=ChIJ7__GLdazNJIRavVr8cVJXwk</t>
  </si>
  <si>
    <t>Hotel Cidade Alta</t>
  </si>
  <si>
    <t>R. Pedro Palácios, 213</t>
  </si>
  <si>
    <t>+55 27 3223-0653</t>
  </si>
  <si>
    <t>https://www.google.com/maps/search/?api=1&amp;query=Hotel%20Cidade%20Alta&amp;query_place_id=ChIJL2cQybo9uAARanuQDY3mRmY</t>
  </si>
  <si>
    <t>Hotel Comercial</t>
  </si>
  <si>
    <t>Av. Souza Naves, 855</t>
  </si>
  <si>
    <t>Ivaiporã</t>
  </si>
  <si>
    <t>+55 43 99606-3924</t>
  </si>
  <si>
    <t>https://www.google.com/maps/search/?api=1&amp;query=Hotel%20Comercial&amp;query_place_id=ChIJaZ_LWpQV7JQRFu56_ze8VEQ</t>
  </si>
  <si>
    <t>In Love Motel</t>
  </si>
  <si>
    <t>R. Betânia, 24</t>
  </si>
  <si>
    <t>+55 91 99269-5384</t>
  </si>
  <si>
    <t>https://www.google.com/maps/search/?api=1&amp;query=In%20Love%20Motel&amp;query_place_id=ChIJH2RGNGmLpJIR2eEXl30sMC4</t>
  </si>
  <si>
    <t>Amazon place</t>
  </si>
  <si>
    <t>R. Magalhães Barata</t>
  </si>
  <si>
    <t>+55 92 99127-9526</t>
  </si>
  <si>
    <t>https://www.google.com/maps/search/?api=1&amp;query=Amazon%20place&amp;query_place_id=ChIJjxsXnGEFbJIRQZwT5EUYtbU</t>
  </si>
  <si>
    <t>Edicula Fundos</t>
  </si>
  <si>
    <t>R. Eslavônia, 330</t>
  </si>
  <si>
    <t>+55 42 98444-8651</t>
  </si>
  <si>
    <t>https://www.google.com/maps/search/?api=1&amp;query=Edicula%20Fundos&amp;query_place_id=ChIJH8pxBw1P75QRpUSSKd24JZg</t>
  </si>
  <si>
    <t>Hotel Iara</t>
  </si>
  <si>
    <t>R. Antão Ferreira, 21 - 2 andar</t>
  </si>
  <si>
    <t>https://saopedrodoitabapoana.com.br/onde-ficar/hospedagem-na-sede-em-mimoso-do-sul/</t>
  </si>
  <si>
    <t>+55 28 3555-1577</t>
  </si>
  <si>
    <t>https://www.google.com/maps/search/?api=1&amp;query=Hotel%20Iara&amp;query_place_id=ChIJI0dNB2L5uwARUMWu_TAZVCA</t>
  </si>
  <si>
    <t>Hotel Rio Santiago</t>
  </si>
  <si>
    <t>+55 21 2233-6599</t>
  </si>
  <si>
    <t>https://www.google.com/maps/search/?api=1&amp;query=Hotel%20Rio%20Santiago&amp;query_place_id=ChIJ44vVZGp_mQARVQoe1lbwbtA</t>
  </si>
  <si>
    <t>Pousada Quixeramobim</t>
  </si>
  <si>
    <t>R. Des. Américo Militão, 383</t>
  </si>
  <si>
    <t>+55 88 3441-1061</t>
  </si>
  <si>
    <t>https://www.google.com/maps/search/?api=1&amp;query=Pousada%20Quixeramobim&amp;query_place_id=ChIJ8coaRuY0vAcRXgyS3hIO7DM</t>
  </si>
  <si>
    <t>Estadia Casa do Lago mosqueiro Belém PA</t>
  </si>
  <si>
    <t>R. Natal do Murubira, 161</t>
  </si>
  <si>
    <t>+55 91 98087-4701</t>
  </si>
  <si>
    <t>https://www.google.com/maps/search/?api=1&amp;query=Estadia%20Casa%20do%20Lago%20mosqueiro%20Bel%C3%A9m%20PA&amp;query_place_id=ChIJHzXv25IVpJIRv8ENWkbsBIQ</t>
  </si>
  <si>
    <t>Hostel Cachoeira</t>
  </si>
  <si>
    <t>Av. Pres. Franklin Roosevelt, 195</t>
  </si>
  <si>
    <t>+55 51 98535-4661</t>
  </si>
  <si>
    <t>https://www.google.com/maps/search/?api=1&amp;query=Hostel%20Cachoeira&amp;query_place_id=ChIJkYVkJ115GZURs4CW-OuAvi8</t>
  </si>
  <si>
    <t>Hostel vila sol</t>
  </si>
  <si>
    <t>R. Prof. Hercliano Píres, 273</t>
  </si>
  <si>
    <t>+55 81 98262-2206</t>
  </si>
  <si>
    <t>https://www.google.com/maps/search/?api=1&amp;query=Hostel%20vila%20sol&amp;query_place_id=ChIJMZvKLNHhqgcR6g3r2yelS6c</t>
  </si>
  <si>
    <t>Loft ON!</t>
  </si>
  <si>
    <t>R. 9 de Março, 485</t>
  </si>
  <si>
    <t>+55 47 99750-7918</t>
  </si>
  <si>
    <t>https://www.google.com/maps/search/?api=1&amp;query=Loft%20ON!&amp;query_place_id=ChIJ_Y-EAkyx3pQR9UXAPDWpue8</t>
  </si>
  <si>
    <t>Pousada Caledônia</t>
  </si>
  <si>
    <t>R. Cel. José do Ó, 234</t>
  </si>
  <si>
    <t>+55 91 99907-4373</t>
  </si>
  <si>
    <t>https://www.google.com/maps/search/?api=1&amp;query=Pousada%20Caled%C3%B4nia&amp;query_place_id=ChIJb_N3kTZrpJIRa5LRLkXiHR8</t>
  </si>
  <si>
    <t>Pousada De Camping Ilha Grande</t>
  </si>
  <si>
    <t>PA 279 km7 Rural</t>
  </si>
  <si>
    <t>https://www.facebook.com/Pousada-de-Camping-ILHA-Grande-S%C3%A3o-F%C3%A9lix-do-Xingu-1104281272993937/?__xts__[0]=68.ARBRz7CCLku5gYVUODqe7LUrXM5gHbv3n4ptiySFMRJZThjHi9Wz0M5sznNyhQHaU7L7cuf1bLh9QGANNug1TmrugFO43epIKBVv8l5BLLESW9THokL3rrzY4znZE3ArFDzMsGmbjmemx_eNp_GQMjz4WMwFGm-Khmlf0ewTxlOA77Kd_oixUx9QZIbHJ8e0rqECfFi_HM8cy-5ZK2Yh_Gn9tXDN9Umy5aom7MYjHPbhLjUAjmlOZEWrNK1gbhMGSEJebUT6zTd3_pFoInqTUOGF888yDhlOhdkNu2H52DI27JPp1KR2L-Pl-mco0CR0MkzNQf-bn6xq1xKQXvMuVcj9L_nP</t>
  </si>
  <si>
    <t>+55 94 99663-0980</t>
  </si>
  <si>
    <t>https://www.google.com/maps/search/?api=1&amp;query=Pousada%20De%20Camping%20Ilha%20Grande&amp;query_place_id=ChIJq85Z9-ur5ZIR7oI3sO6nXIk</t>
  </si>
  <si>
    <t>Pousada Graúna</t>
  </si>
  <si>
    <t>Alameda das Rosas etapa bougainville chalé 110 condominio village thermas de Caldas -Go</t>
  </si>
  <si>
    <t>+55 62 98133-0435</t>
  </si>
  <si>
    <t>https://www.google.com/maps/search/?api=1&amp;query=Pousada%20Gra%C3%BAna&amp;query_place_id=ChIJXwrLYks0p5QRZ6OzCiZUmHE</t>
  </si>
  <si>
    <t>Pousada Mega</t>
  </si>
  <si>
    <t>Rua cinco Lagoa do Siri</t>
  </si>
  <si>
    <t>https://www.instagram.com/pousada.mega/?igshid=MzRlODBiNWFlZA%3D%3D</t>
  </si>
  <si>
    <t>+55 28 99884-0350</t>
  </si>
  <si>
    <t>https://www.google.com/maps/search/?api=1&amp;query=Pousada%20Mega&amp;query_place_id=ChIJlxMdbrs7uQARpa_7G8rk17g</t>
  </si>
  <si>
    <t>SOLLAR HOTEL</t>
  </si>
  <si>
    <t>Av. do Contorno, 136</t>
  </si>
  <si>
    <t>+55 91 2101-3235</t>
  </si>
  <si>
    <t>https://www.google.com/maps/search/?api=1&amp;query=SOLLAR%20HOTEL&amp;query_place_id=ChIJBYH4RgBnt5IRhyOzG8qOY3g</t>
  </si>
  <si>
    <t>PENSÃO E MERCEARIA SIMIÃO</t>
  </si>
  <si>
    <t>R. de Santa Rita, 618</t>
  </si>
  <si>
    <t>+55 98 98330-8030</t>
  </si>
  <si>
    <t>https://www.google.com/maps/search/?api=1&amp;query=PENS%C3%83O%20E%20MERCEARIA%20SIMI%C3%83O&amp;query_place_id=ChIJJzA99-KO9gcRovMgrKm7Kd4</t>
  </si>
  <si>
    <t>Pousada Ecológica Sempre Verde</t>
  </si>
  <si>
    <t>Sítio da Floresta Sempre Verde s/n</t>
  </si>
  <si>
    <t>http://www.sempreverde.tur.br/</t>
  </si>
  <si>
    <t>+55 81 99958-3861</t>
  </si>
  <si>
    <t>https://www.google.com/maps/search/?api=1&amp;query=Pousada%20Ecol%C3%B3gica%20Sempre%20Verde&amp;query_place_id=ChIJjY6HI943qgcRX3OQgZFuffQ</t>
  </si>
  <si>
    <t>Pousada Tropical</t>
  </si>
  <si>
    <t>Novo Gama</t>
  </si>
  <si>
    <t>https://www.google.com/maps/search/?api=1&amp;query=Pousada%20Tropical&amp;query_place_id=ChIJSdWDYmmZqJIRtiTwDEXRb2o</t>
  </si>
  <si>
    <t>Belém Hotel</t>
  </si>
  <si>
    <t>Av. Belém, 215</t>
  </si>
  <si>
    <t>+55 93 99174-3359</t>
  </si>
  <si>
    <t>https://www.google.com/maps/search/?api=1&amp;query=Bel%C3%A9m%20Hotel&amp;query_place_id=ChIJRxSXwSvbX5IRS4ldUEt8EmM</t>
  </si>
  <si>
    <t>Hotel Fazenda Padre Bernardo</t>
  </si>
  <si>
    <t>R. Getúlio Vargas</t>
  </si>
  <si>
    <t>Padre Bernardo</t>
  </si>
  <si>
    <t>+55 61 99988-5554</t>
  </si>
  <si>
    <t>https://www.google.com/maps/search/?api=1&amp;query=Hotel%20Fazenda%20Padre%20Bernardo&amp;query_place_id=ChIJn4Dblg8XW5MRWgYBI9J9oog</t>
  </si>
  <si>
    <t>Ninho</t>
  </si>
  <si>
    <t>Estrada Parque Nacional do Caparao Forquilha do Rio</t>
  </si>
  <si>
    <t>https://www.booking.com/hotel/br/ninho-forquilha-do-rio-com-acesso-a-cachoeira.pt-br.html?label=gen173nr-1DCAsoIEItbmluaG8tZm9ycXVpbGhhLWRvLXJpby1jb20tYWNlc3NvLWEtY2FjaG9laXJhSC1YBGggiAEBmAEtuAEYyAEM2AED6AEB-AEDiAIBqAIEuALFzYmRBsACAdICJDZmNTBjNGI4LTNmN2ItNGRjNy05NzI4LWM3Y2M2ZmUwNDc1MNgCBOACAQ;sid=280ba764c7de97d15b4e934e11f61adb;dist=0&amp;group_adults=2&amp;keep_landing=1&amp;sb_price_type=total&amp;type=total&amp;</t>
  </si>
  <si>
    <t>+55 32 99840-0679</t>
  </si>
  <si>
    <t>https://www.google.com/maps/search/?api=1&amp;query=Ninho&amp;query_place_id=ChIJ1f36CXCluwARLTHKuhgGAUo</t>
  </si>
  <si>
    <t>Camping e Pousada Coral do Meio</t>
  </si>
  <si>
    <t>R. Marambaia, 1</t>
  </si>
  <si>
    <t>+55 27 99643-1900</t>
  </si>
  <si>
    <t>https://www.google.com/maps/search/?api=1&amp;query=Camping%20e%20Pousada%20Coral%20do%20Meio&amp;query_place_id=ChIJa3NiafpBuAARp9CsMl8ovuY</t>
  </si>
  <si>
    <t>casa temporada bicanga</t>
  </si>
  <si>
    <t>R. Amapa, 00</t>
  </si>
  <si>
    <t>+55 27 99779-8525</t>
  </si>
  <si>
    <t>https://www.google.com/maps/search/?api=1&amp;query=casa%20temporada%20bicanga&amp;query_place_id=ChIJ8UKc5HYduAAR6PR7R0V94H8</t>
  </si>
  <si>
    <t>Guest House Botânico</t>
  </si>
  <si>
    <t>R. Padre Francisco João Azevedo, 300</t>
  </si>
  <si>
    <t>https://www.instagram.com/hostelbotanico</t>
  </si>
  <si>
    <t>+55 41 99103-1034</t>
  </si>
  <si>
    <t>https://www.google.com/maps/search/?api=1&amp;query=Guest%20House%20Bot%C3%A2nico&amp;query_place_id=ChIJGy4NK8vl3JQRdp_weLru-MU</t>
  </si>
  <si>
    <t>Hostel Florianópolis</t>
  </si>
  <si>
    <t>Servidão Pacífico, 61</t>
  </si>
  <si>
    <t>https://cocofloripa.com.br/</t>
  </si>
  <si>
    <t>+55 48 99210-3886</t>
  </si>
  <si>
    <t>https://www.google.com/maps/search/?api=1&amp;query=Hostel%20Florian%C3%B3polis&amp;query_place_id=ChIJjbLf6CJDJ5URunFZ8hkB5CA</t>
  </si>
  <si>
    <t>Casa de Apoio de Brasil Novo Noedson Carvalho de Pereira</t>
  </si>
  <si>
    <t>Alameda Dona Maria Leopoldina, 167</t>
  </si>
  <si>
    <t>https://www.google.com/maps/search/?api=1&amp;query=Casa%20de%20Apoio%20de%20Brasil%20Novo%20Noedson%20Carvalho%20de%20Pereira&amp;query_place_id=ChIJGyuVzTSPpJIRNICsnBXf3-A</t>
  </si>
  <si>
    <t>Casa de Apoio de Cabrobó-PE</t>
  </si>
  <si>
    <t>R. Cap. Lima, 310</t>
  </si>
  <si>
    <t>+55 81 99892-5304</t>
  </si>
  <si>
    <t>https://www.google.com/maps/search/?api=1&amp;query=Casa%20de%20Apoio%20de%20Cabrob%C3%B3-PE&amp;query_place_id=ChIJXX77n-IZqwcR3YY8Ic6SkHw</t>
  </si>
  <si>
    <t>Locapart Hospedagens Centro</t>
  </si>
  <si>
    <t>Av. Fernando Machado, 1388 D</t>
  </si>
  <si>
    <t>Chapecó</t>
  </si>
  <si>
    <t>+55 49 99179-8325</t>
  </si>
  <si>
    <t>https://www.google.com/maps/search/?api=1&amp;query=Locapart%20Hospedagens%20Centro&amp;query_place_id=ChIJ-V2q4ca35JQRgVQ02z9k1oQ</t>
  </si>
  <si>
    <t>Pensionato Campo Mourão</t>
  </si>
  <si>
    <t>Av. Guilherme de Paula Xavier, 873</t>
  </si>
  <si>
    <t>https://www.facebook.com/pensionato.amelia.9</t>
  </si>
  <si>
    <t>+55 44 99831-8053</t>
  </si>
  <si>
    <t>https://www.google.com/maps/search/?api=1&amp;query=Pensionato%20Campo%20Mour%C3%A3o&amp;query_place_id=ChIJC2_NSXt17ZQRFks03cnmLOM</t>
  </si>
  <si>
    <t>Santana do Cariri</t>
  </si>
  <si>
    <t>+55 88 99632-6263</t>
  </si>
  <si>
    <t>https://www.google.com/maps/search/?api=1&amp;query=Pousada%20Bela%20Vista&amp;query_place_id=ChIJRS0ngYbxoQcR9Ov6MmOa5hk</t>
  </si>
  <si>
    <t>Pousada Nan</t>
  </si>
  <si>
    <t>R. Santa Filomena</t>
  </si>
  <si>
    <t>+55 71 98891-7309</t>
  </si>
  <si>
    <t>https://www.google.com/maps/search/?api=1&amp;query=Pousada%20Nan&amp;query_place_id=ChIJU19aZnUTFgcRK-oWGu_LbCI</t>
  </si>
  <si>
    <t>Pousada Paraíso Do Morro Agudo sc SJ</t>
  </si>
  <si>
    <t>Estrada Geral Fazenda Morro Agudo</t>
  </si>
  <si>
    <t>São Joaquim</t>
  </si>
  <si>
    <t>http://www.paraisodomorroagudo.com.br/</t>
  </si>
  <si>
    <t>+55 49 99172-8228</t>
  </si>
  <si>
    <t>https://www.google.com/maps/search/?api=1&amp;query=Pousada%20Para%C3%ADso%20Do%20Morro%20Agudo%20sc%20SJ&amp;query_place_id=ChIJ97PPmq0uIJURk2UasZNezAQ</t>
  </si>
  <si>
    <t>Pousada Villa Sonhos</t>
  </si>
  <si>
    <t>Tv. Dr. Enéas Pinheiro, N2657A</t>
  </si>
  <si>
    <t>+55 91 99341-2326</t>
  </si>
  <si>
    <t>https://www.google.com/maps/search/?api=1&amp;query=Pousada%20Villa%20Sonhos&amp;query_place_id=ChIJ_ZsfvF-NpJIR9NVKiHmK8uU</t>
  </si>
  <si>
    <t>Motel Hollywood</t>
  </si>
  <si>
    <t>R. Seis, quadra 7</t>
  </si>
  <si>
    <t>Valparaíso de Goiás</t>
  </si>
  <si>
    <t>+55 61 99525-9635</t>
  </si>
  <si>
    <t>https://www.google.com/maps/search/?api=1&amp;query=Motel%20Hollywood&amp;query_place_id=ChIJHUV7HRqEWZMRPooQcTG5sKA</t>
  </si>
  <si>
    <t>Hospedagem para Estudantes</t>
  </si>
  <si>
    <t>Tv. Barão do Triunfo, 654</t>
  </si>
  <si>
    <t>+55 91 98189-6463</t>
  </si>
  <si>
    <t>https://www.google.com/maps/search/?api=1&amp;query=Hospedagem%20para%20Estudantes&amp;query_place_id=ChIJc1-_0SyMpJIR-1TN4JExmrM</t>
  </si>
  <si>
    <t>Hotel Agatha</t>
  </si>
  <si>
    <t>Av. Santo Cristo, 456</t>
  </si>
  <si>
    <t>Nova Santa Rosa</t>
  </si>
  <si>
    <t>+55 44 99812-2291</t>
  </si>
  <si>
    <t>https://www.google.com/maps/search/?api=1&amp;query=Hotel%20Agatha&amp;query_place_id=ChIJVewiSgB585QRg1qgq723PUo</t>
  </si>
  <si>
    <t>Hotel Cascatas</t>
  </si>
  <si>
    <t>https://www.google.com/maps/search/?api=1&amp;query=Hotel%20Cascatas&amp;query_place_id=ChIJq3HoWy5LH5MRw89j58nY_g0</t>
  </si>
  <si>
    <t>Hostel Um Lugar</t>
  </si>
  <si>
    <t>R. Regência Augusta</t>
  </si>
  <si>
    <t>+55 27 98866-4430</t>
  </si>
  <si>
    <t>https://www.google.com/maps/search/?api=1&amp;query=Hostel%20Um%20Lugar&amp;query_place_id=ChIJaXWZIgItyAAR6lcx7hzDfgc</t>
  </si>
  <si>
    <t>R. Espírito Santo, 71</t>
  </si>
  <si>
    <t>http://pousadadeusefiel.com.br/</t>
  </si>
  <si>
    <t>https://www.google.com/maps/search/?api=1&amp;query=Pousada%20Deus%20%C3%A9%20Fiel&amp;query_place_id=ChIJZZKQd3H9uAARfL_x1DWNkfI</t>
  </si>
  <si>
    <t>Motel Park Way</t>
  </si>
  <si>
    <t>R. Dep. Raimundo Leal, 52</t>
  </si>
  <si>
    <t>+55 98 3015-9912</t>
  </si>
  <si>
    <t>https://www.google.com/maps/search/?api=1&amp;query=Motel%20Park%20Way&amp;query_place_id=ChIJH_4utN2O9gcR341Yys3h5bk</t>
  </si>
  <si>
    <t>Av. Sabino Bezerra de Queiroz</t>
  </si>
  <si>
    <t>Vilhena</t>
  </si>
  <si>
    <t>+55 69 99330-7335</t>
  </si>
  <si>
    <t>https://www.google.com/maps/search/?api=1&amp;query=Hotel%20Imperial&amp;query_place_id=ChIJ8R9kfcFruZMRlvzM_xzwuNw</t>
  </si>
  <si>
    <t>Housing Moinhos</t>
  </si>
  <si>
    <t>R. Felipe Camarão, 60</t>
  </si>
  <si>
    <t>https://housingrs.com.br/housing-moinhos/</t>
  </si>
  <si>
    <t>https://www.google.com/maps/search/?api=1&amp;query=Housing%20Moinhos&amp;query_place_id=ChIJBwBUHrJ5GZURcV5fOcpX5N8</t>
  </si>
  <si>
    <t>Nena's Lanches e Pousada</t>
  </si>
  <si>
    <t>R. Vinte e Seis de Junho, 881</t>
  </si>
  <si>
    <t>+55 88 98805-4767</t>
  </si>
  <si>
    <t>https://www.google.com/maps/search/?api=1&amp;query=Nena's%20Lanches%20e%20Pousada&amp;query_place_id=ChIJQ3x0w0vpvQcRZXqD8XbLuIU</t>
  </si>
  <si>
    <t>Pousada Stella Farol de Itapuã</t>
  </si>
  <si>
    <t>Av. Gen. Severino Filho, n°700</t>
  </si>
  <si>
    <t>https://api.whatsapp.com/send?phone=5571987966566</t>
  </si>
  <si>
    <t>https://www.google.com/maps/search/?api=1&amp;query=Pousada%20Stella%20Farol%20de%20Itapu%C3%A3&amp;query_place_id=ChIJle50-iIXFgcRTfEa8_spI8E</t>
  </si>
  <si>
    <t>Babeu suites indipendentes</t>
  </si>
  <si>
    <t>Ladeira Ary Barroso, 3</t>
  </si>
  <si>
    <t>http://www.bebeuleme.com/</t>
  </si>
  <si>
    <t>+55 21 96748-7992</t>
  </si>
  <si>
    <t>https://www.google.com/maps/search/?api=1&amp;query=Babeu%20suites%20indipendentes&amp;query_place_id=ChIJk9V_PXWBmQARMp76NtUTCRg</t>
  </si>
  <si>
    <t>Sidnei de Oliveira - Hoteleiro</t>
  </si>
  <si>
    <t>Av. Tancredo Neves, 1905</t>
  </si>
  <si>
    <t>https://www.google.com/maps/search/?api=1&amp;query=Sidnei%20de%20Oliveira%20-%20Hoteleiro&amp;query_place_id=ChIJKw6P4L0V7JQRuea-aJN_qxA</t>
  </si>
  <si>
    <t>Hotel Fênix</t>
  </si>
  <si>
    <t>R. Carlos Gomes, 109</t>
  </si>
  <si>
    <t>+55 71 4101-2851</t>
  </si>
  <si>
    <t>https://www.google.com/maps/search/?api=1&amp;query=Hotel%20F%C3%AAnix&amp;query_place_id=ChIJ7XObJoUFFgcRTZFCN70rlGo</t>
  </si>
  <si>
    <t>Hotel Ver-o-Centro</t>
  </si>
  <si>
    <t>Tv. Frutuoso Guimarães, 215</t>
  </si>
  <si>
    <t>https://www.google.com/maps/search/?api=1&amp;query=Hotel%20Ver-o-Centro&amp;query_place_id=ChIJP_Yya-2OpJIRvzi5taSwajw</t>
  </si>
  <si>
    <t>Motel Fascínio</t>
  </si>
  <si>
    <t>R. Angelina Martins da Silva, 1-371</t>
  </si>
  <si>
    <t>+55 66 99625-9108</t>
  </si>
  <si>
    <t>https://www.google.com/maps/search/?api=1&amp;query=Motel%20Fasc%C3%ADnio&amp;query_place_id=ChIJu0jTIv9uZZMRy6XkfloSYMg</t>
  </si>
  <si>
    <t>Park Hotel Boa Idade</t>
  </si>
  <si>
    <t>Av. Luiz Antônio de Araújo, 960</t>
  </si>
  <si>
    <t>https://instagram.com/parkhotelboaidade?igshid=YmMyMTA2M2Y=</t>
  </si>
  <si>
    <t>+55 81 98861-8077</t>
  </si>
  <si>
    <t>https://www.google.com/maps/search/?api=1&amp;query=Park%20Hotel%20Boa%20Idade&amp;query_place_id=ChIJxcpNRZAbqwcRkxuO28713-g</t>
  </si>
  <si>
    <t>Casa no Centro (Aluguel por diárias)</t>
  </si>
  <si>
    <t>Av. Silvino Santis, 1806</t>
  </si>
  <si>
    <t>https://www.booking.com/Pulse-UOOQi2z</t>
  </si>
  <si>
    <t>+55 94 99223-1360</t>
  </si>
  <si>
    <t>https://www.google.com/maps/search/?api=1&amp;query=Casa%20no%20Centro%20(Aluguel%20por%20di%C3%A1rias)&amp;query_place_id=ChIJr2cWPSanw5IRVBfIPIOsD5M</t>
  </si>
  <si>
    <t>Hospedagem Carioca</t>
  </si>
  <si>
    <t>bloco B - Tv. Barros Leite</t>
  </si>
  <si>
    <t>+55 21 98669-4145</t>
  </si>
  <si>
    <t>https://www.google.com/maps/search/?api=1&amp;query=Hospedagem%20Carioca&amp;query_place_id=ChIJ9WVQWTp9mQARBTuNtDj4q8w</t>
  </si>
  <si>
    <t>R. da Palma, 458</t>
  </si>
  <si>
    <t>+55 81 3424-2292</t>
  </si>
  <si>
    <t>https://www.google.com/maps/search/?api=1&amp;query=Hotel%20Real&amp;query_place_id=ChIJsTbqc7cYqwcR3ceuPzMVsiY</t>
  </si>
  <si>
    <t>Khouse Hostel</t>
  </si>
  <si>
    <t>R. Limiro Garcês</t>
  </si>
  <si>
    <t>+55 62 99916-7368</t>
  </si>
  <si>
    <t>https://www.google.com/maps/search/?api=1&amp;query=Khouse%20Hostel&amp;query_place_id=ChIJYXsE8GF_RZMRQojI2jmlAHM</t>
  </si>
  <si>
    <t>NOVO HOTEL MARACAIPE</t>
  </si>
  <si>
    <t>baia de maracaipe - R. Dona Léo</t>
  </si>
  <si>
    <t>+55 81 98580-0831</t>
  </si>
  <si>
    <t>https://www.google.com/maps/search/?api=1&amp;query=NOVO%20HOTEL%20MARACAIPE&amp;query_place_id=ChIJt3r8WpONqgcRRW2pjbK5ffM</t>
  </si>
  <si>
    <t>Pousada Della Madre</t>
  </si>
  <si>
    <t>R. Acre, 116</t>
  </si>
  <si>
    <t>Piratuba</t>
  </si>
  <si>
    <t>+55 49 3090-0720</t>
  </si>
  <si>
    <t>https://www.google.com/maps/search/?api=1&amp;query=Pousada%20Della%20Madre&amp;query_place_id=ChIJF1FLKbW945QRC2IvL_l0PG0</t>
  </si>
  <si>
    <t>Pousada havaí</t>
  </si>
  <si>
    <t>Av. Cel. Gáspar, 1.389</t>
  </si>
  <si>
    <t>+55 62 99952-4154</t>
  </si>
  <si>
    <t>https://www.google.com/maps/search/?api=1&amp;query=Pousada%20hava%C3%AD&amp;query_place_id=ChIJq8Wmq-EJQ5MRQ1a9Prmr9_o</t>
  </si>
  <si>
    <t>Umbu Hotel Porto Alegre - Próx ao hospital Santa Casa - Possui estacionamento</t>
  </si>
  <si>
    <t>Av. Farrapos, 45</t>
  </si>
  <si>
    <t>+55 51 3017-5800</t>
  </si>
  <si>
    <t>https://www.google.com/maps/search/?api=1&amp;query=Umbu%20Hotel%20Porto%20Alegre%20-%20Pr%C3%B3x%20ao%20hospital%20Santa%20Casa%20-%20Possui%20estacionamento&amp;query_place_id=ChIJUf8Zyqd5GZURbUZKz71dWNI</t>
  </si>
  <si>
    <t>Biné</t>
  </si>
  <si>
    <t>+55 98 98702-6457</t>
  </si>
  <si>
    <t>https://www.google.com/maps/search/?api=1&amp;query=Bin%C3%A9&amp;query_place_id=ChIJc9hVzACQ9gcRNYxP27LqjvU</t>
  </si>
  <si>
    <t>Hotel Évila</t>
  </si>
  <si>
    <t>R. Prudente de Morais, 25</t>
  </si>
  <si>
    <t>+55 92 99257-5110</t>
  </si>
  <si>
    <t>https://www.google.com/maps/search/?api=1&amp;query=Hotel%20%C3%89vila&amp;query_place_id=ChIJ1adHHBg1Y5IRcb4wpTjUHa0</t>
  </si>
  <si>
    <t>Pousada Rio da Areia</t>
  </si>
  <si>
    <t>Unnamed Road, 84620-000</t>
  </si>
  <si>
    <t>Cruz Machado</t>
  </si>
  <si>
    <t>https://www.google.com/maps/search/?api=1&amp;query=Pousada%20Rio%20da%20Areia&amp;query_place_id=ChIJEQIvTxvk5ZQRisdgF-6fhzM</t>
  </si>
  <si>
    <t>Centro Itambé</t>
  </si>
  <si>
    <t>R. Quinze de Novembro, 531-463</t>
  </si>
  <si>
    <t>Itambé</t>
  </si>
  <si>
    <t>https://www.itambe.com.br/</t>
  </si>
  <si>
    <t>https://www.google.com/maps/search/?api=1&amp;query=Centro%20Itamb%C3%A9&amp;query_place_id=ChIJ7cOfKWSFrAcR3mOouNw5RuY</t>
  </si>
  <si>
    <t>Hotel Pousada Imperio -em Catalão</t>
  </si>
  <si>
    <t>Av. Dr. Lamartine Pinto de Avelar, 375</t>
  </si>
  <si>
    <t>+55 64 99301-8562</t>
  </si>
  <si>
    <t>https://www.google.com/maps/search/?api=1&amp;query=Hotel%20Pousada%20Imperio%20-em%20Catal%C3%A3o&amp;query_place_id=ChIJ_xZp5RVmppQRYaToOcBL0aI</t>
  </si>
  <si>
    <t>San Hostel</t>
  </si>
  <si>
    <t>Av. Paraíso, 298</t>
  </si>
  <si>
    <t>+55 61 98384-8483</t>
  </si>
  <si>
    <t>https://www.google.com/maps/search/?api=1&amp;query=San%20Hostel&amp;query_place_id=ChIJE25TSCB_RZMRtUe04603yM4</t>
  </si>
  <si>
    <t>Hotel Novo Tempo</t>
  </si>
  <si>
    <t>+55 88 99790-1580</t>
  </si>
  <si>
    <t>https://www.google.com/maps/search/?api=1&amp;query=Hotel%20Novo%20Tempo&amp;query_place_id=ChIJZ5CP5yfMlQcRyBeXEIupqZ8</t>
  </si>
  <si>
    <t>Napolitan House</t>
  </si>
  <si>
    <t>R. Tambaú</t>
  </si>
  <si>
    <t>+55 92 98473-3743</t>
  </si>
  <si>
    <t>https://www.google.com/maps/search/?api=1&amp;query=Napolitan%20House&amp;query_place_id=ChIJZ6_07ZwZbJIRWfXbGw4xAU0</t>
  </si>
  <si>
    <t>Recanto das Águas Quentes IV (Flat 3)</t>
  </si>
  <si>
    <t>R. São Paulo</t>
  </si>
  <si>
    <t>https://www.google.com/maps/search/?api=1&amp;query=Recanto%20das%20%C3%81guas%20Quentes%20IV%20(Flat%203)&amp;query_place_id=ChIJQenXXt3LoJQR1aB20XjQnGM</t>
  </si>
  <si>
    <t>Resort Rio Paranã</t>
  </si>
  <si>
    <t>GO-114</t>
  </si>
  <si>
    <t>https://instagram.com/resort.rio.parana?igshid=MzRlODBiNWFlZA==</t>
  </si>
  <si>
    <t>+55 61 99664-4433</t>
  </si>
  <si>
    <t>https://www.google.com/maps/search/?api=1&amp;query=Resort%20Rio%20Paran%C3%A3&amp;query_place_id=ChIJxceuSVjZT5MRkL0JI5Auo9s</t>
  </si>
  <si>
    <t>Hostel Casarão Nazaré</t>
  </si>
  <si>
    <t>Av. Joana Angélica, 1270</t>
  </si>
  <si>
    <t>http://www.hostelcasaraonazare.com.br/</t>
  </si>
  <si>
    <t>+55 71 99206-5614</t>
  </si>
  <si>
    <t>https://www.google.com/maps/search/?api=1&amp;query=Hostel%20Casar%C3%A3o%20Nazar%C3%A9&amp;query_place_id=ChIJn3iTePUFFgcRtWhlEr7gtQA</t>
  </si>
  <si>
    <t>Pousada Fazenda Bom Retiro</t>
  </si>
  <si>
    <t>SC-110, Km 355</t>
  </si>
  <si>
    <t>Bom Retiro</t>
  </si>
  <si>
    <t>https://fazendabomretiro.com.br/pousada/</t>
  </si>
  <si>
    <t>+55 49 99986-2743</t>
  </si>
  <si>
    <t>https://www.google.com/maps/search/?api=1&amp;query=Pousada%20Fazenda%20Bom%20Retiro&amp;query_place_id=ChIJoWclXwVvIJURqShAvJC-RmE</t>
  </si>
  <si>
    <t>Av Bento Gonçalves</t>
  </si>
  <si>
    <t>Av. Bento Gonçalves, 2003</t>
  </si>
  <si>
    <t>https://www.google.com/maps/search/?api=1&amp;query=Av%20Bento%20Gon%C3%A7alves&amp;query_place_id=ChIJizIFeI95GZURYR16fU5o2hg</t>
  </si>
  <si>
    <t>Pousada Canto Gaucho</t>
  </si>
  <si>
    <t>CE-187 - Sítio Bom Jesus, Tianguá - CE, 62320-000</t>
  </si>
  <si>
    <t>Tianguá</t>
  </si>
  <si>
    <t>+55 88 99236-5202</t>
  </si>
  <si>
    <t>https://www.google.com/maps/search/?api=1&amp;query=Pousada%20Canto%20Gaucho&amp;query_place_id=ChIJYWlP5tZP6wcR_KTP-1EaX9I</t>
  </si>
  <si>
    <t>Vila Iriri Pousada e Camping</t>
  </si>
  <si>
    <t>R. A, 175</t>
  </si>
  <si>
    <t>https://msha.ke/vilairiri</t>
  </si>
  <si>
    <t>+55 28 99964-1621</t>
  </si>
  <si>
    <t>https://www.google.com/maps/search/?api=1&amp;query=Vila%20Iriri%20Pousada%20e%20Camping&amp;query_place_id=ChIJuzcfBQAduQARtWQ_ja4b88Q</t>
  </si>
  <si>
    <t>Casa Vibra Luz - Hospedagem</t>
  </si>
  <si>
    <t>R. Antônio da Silveira, 232</t>
  </si>
  <si>
    <t>https://www.instagram.com/casavibraluz/</t>
  </si>
  <si>
    <t>+55 48 99157-4265</t>
  </si>
  <si>
    <t>https://www.google.com/maps/search/?api=1&amp;query=Casa%20Vibra%20Luz%20-%20Hospedagem&amp;query_place_id=ChIJpxiRRbk_J5URyFiWPCY50Zo</t>
  </si>
  <si>
    <t>Espaço do Bem</t>
  </si>
  <si>
    <t>R. Antônio Rangel, 45</t>
  </si>
  <si>
    <t>+55 81 99636-0448</t>
  </si>
  <si>
    <t>https://www.google.com/maps/search/?api=1&amp;query=Espa%C3%A7o%20do%20Bem&amp;query_place_id=ChIJ7Y2IW_cZqwcRN8TYF01uJfw</t>
  </si>
  <si>
    <t>Home234 - Hospedagem e Pensionato Estudantil</t>
  </si>
  <si>
    <t>R. Dep. Nilson Ribas, 234</t>
  </si>
  <si>
    <t>http://home234.com.br/</t>
  </si>
  <si>
    <t>+55 43 98486-5254</t>
  </si>
  <si>
    <t>https://www.google.com/maps/search/?api=1&amp;query=Home234%20-%20Hospedagem%20e%20Pensionato%20Estudantil&amp;query_place_id=ChIJM9ljeUtb65QR7ynRb4m7wQA</t>
  </si>
  <si>
    <t>Pousada Altoé da Montanha</t>
  </si>
  <si>
    <t>Sitio Altoé da Montanha, 0</t>
  </si>
  <si>
    <t>https://pousadaaltoedamontanha.com.br/</t>
  </si>
  <si>
    <t>+55 28 99927-9912</t>
  </si>
  <si>
    <t>https://www.google.com/maps/search/?api=1&amp;query=Pousada%20Alto%C3%A9%20da%20Montanha&amp;query_place_id=ChIJ2T-JEHSRuQARz4NK3mFF4qk</t>
  </si>
  <si>
    <t>Pousada da Telma</t>
  </si>
  <si>
    <t>Av. 16 de Novembro, 605</t>
  </si>
  <si>
    <t>https://www.instagram.com/pousadadatelma/</t>
  </si>
  <si>
    <t>+55 91 98534-5064</t>
  </si>
  <si>
    <t>https://www.google.com/maps/search/?api=1&amp;query=Pousada%20da%20Telma&amp;query_place_id=ChIJLxHFLn8VpJIRXs9h6TnDYw4</t>
  </si>
  <si>
    <t>Pousada e Loft Marabá</t>
  </si>
  <si>
    <t>R. Bahia, 167</t>
  </si>
  <si>
    <t>https://pousadamaraba.com.br/</t>
  </si>
  <si>
    <t>+55 94 99177-6979</t>
  </si>
  <si>
    <t>https://www.google.com/maps/search/?api=1&amp;query=Pousada%20e%20Loft%20Marab%C3%A1&amp;query_place_id=ChIJi-rTxYqhw5IRnnYBq_DbbE0</t>
  </si>
  <si>
    <t>Pousada Morada Canindé</t>
  </si>
  <si>
    <t>Av. João Bernades Rabêlo, Quadra 16 - lote 08</t>
  </si>
  <si>
    <t>https://www.instagram.com/pousadamoradacaninde/</t>
  </si>
  <si>
    <t>+55 62 99661-1303</t>
  </si>
  <si>
    <t>https://www.google.com/maps/search/?api=1&amp;query=Pousada%20Morada%20Canind%C3%A9&amp;query_place_id=ChIJT3TofkR_RZMRM9VWJWokI_s</t>
  </si>
  <si>
    <t>275, R. Quinze de Novembro, 181</t>
  </si>
  <si>
    <t>https://www.google.com/maps/search/?api=1&amp;query=Hotel%20Fortaleza&amp;query_place_id=ChIJpUGrlCiB-JIR0KtromMzdvQ</t>
  </si>
  <si>
    <t>Chácara da Tuia</t>
  </si>
  <si>
    <t>https://www.instagram.com/chacaradatuia/</t>
  </si>
  <si>
    <t>https://www.google.com/maps/search/?api=1&amp;query=Ch%C3%A1cara%20da%20Tuia&amp;query_place_id=ChIJ9Zqu2U99uQARApiYGLVDFjo</t>
  </si>
  <si>
    <t>Infinity motel</t>
  </si>
  <si>
    <t>Av. Carlos de Lima Cavalcante, 4977</t>
  </si>
  <si>
    <t>+55 81 3128-2737</t>
  </si>
  <si>
    <t>https://www.google.com/maps/search/?api=1&amp;query=Infinity%20motel&amp;query_place_id=ChIJzWGfB6U9qwcRz0pYG-F9irs</t>
  </si>
  <si>
    <t>Ellus Motel</t>
  </si>
  <si>
    <t>R. Construtor José Sabino, 408</t>
  </si>
  <si>
    <t>+55 88 99966-6170</t>
  </si>
  <si>
    <t>https://www.google.com/maps/search/?api=1&amp;query=Ellus%20Motel&amp;query_place_id=ChIJM9AlbXKCoQcRTK3v7aXv-Bk</t>
  </si>
  <si>
    <t>BIG BROTHER</t>
  </si>
  <si>
    <t>+55 94 99229-5503</t>
  </si>
  <si>
    <t>https://www.google.com/maps/search/?api=1&amp;query=BIG%20BROTHER&amp;query_place_id=ChIJx0ff0NeXw5IRiWqpbdSQzzo</t>
  </si>
  <si>
    <t>Hotel Setenta e Oito</t>
  </si>
  <si>
    <t>R. Comendador Coruja, 78</t>
  </si>
  <si>
    <t>https://www.google.com/maps/search/?api=1&amp;query=Hotel%20Setenta%20e%20Oito&amp;query_place_id=ChIJW3DDC6V5GZURno9cV9KmytA</t>
  </si>
  <si>
    <t>Pousada Uirapuru</t>
  </si>
  <si>
    <t>Av. Pres. Vargas, 251</t>
  </si>
  <si>
    <t>São Domingos</t>
  </si>
  <si>
    <t>https://www.google.com/maps/search/?api=1&amp;query=Pousada%20Uirapuru&amp;query_place_id=ChIJCy5L5XyvTpMRobexPyFqXfE</t>
  </si>
  <si>
    <t>Hotel Regente</t>
  </si>
  <si>
    <t>BR-483</t>
  </si>
  <si>
    <t>https://www.hotelinsite.com.br/hoteis.php?id=19871&amp;cidade=cachoeira-dourada-GO&amp;htl=regent-hotel</t>
  </si>
  <si>
    <t>https://www.google.com/maps/search/?api=1&amp;query=Hotel%20Regente&amp;query_place_id=ChIJ5fTSYgGjoZQRDYA8uROdOeg</t>
  </si>
  <si>
    <t>Hotel Universo</t>
  </si>
  <si>
    <t>Rua Visconde do Rio Branco, 63 - 2º Andar</t>
  </si>
  <si>
    <t>+55 21 2224-4380</t>
  </si>
  <si>
    <t>https://www.google.com/maps/search/?api=1&amp;query=Hotel%20Universo&amp;query_place_id=ChIJBRo0pWh_mQARZNqqbS_iJec</t>
  </si>
  <si>
    <t>Pousada Castanheira</t>
  </si>
  <si>
    <t>Passagem Nossa Sra. de Belém</t>
  </si>
  <si>
    <t>https://www.google.com/maps/search/?api=1&amp;query=Pousada%20Castanheira&amp;query_place_id=ChIJ19DCqAWLpJIRcHvZKuJpeAU</t>
  </si>
  <si>
    <t>AMERICO POUSADA E HOSTEL</t>
  </si>
  <si>
    <t>R. da Palma, 142</t>
  </si>
  <si>
    <t>http://americohostel.com.br/</t>
  </si>
  <si>
    <t>+55 98 98128-3639</t>
  </si>
  <si>
    <t>https://www.google.com/maps/search/?api=1&amp;query=AMERICO%20POUSADA%20E%20HOSTEL&amp;query_place_id=ChIJGSCse-eO9gcRBDZ_qJQf880</t>
  </si>
  <si>
    <t>Hotel e Pousada Resende</t>
  </si>
  <si>
    <t>Estrada da Vitória, R. Santo Antônio, N° 378</t>
  </si>
  <si>
    <t>+55 98 98887-5889</t>
  </si>
  <si>
    <t>https://www.google.com/maps/search/?api=1&amp;query=Hotel%20e%20Pousada%20Resende&amp;query_place_id=ChIJRaX7_gOQ9gcRNxd1Lt7QM0c</t>
  </si>
  <si>
    <t>R. José Matias da Silveira, 97</t>
  </si>
  <si>
    <t>+55 64 3411-1429</t>
  </si>
  <si>
    <t>https://www.google.com/maps/search/?api=1&amp;query=Hotel%20Gl%C3%B3ria&amp;query_place_id=ChIJTwBjwg9nppQRMjkt6ftetlg</t>
  </si>
  <si>
    <t>Dipally Hotel</t>
  </si>
  <si>
    <t>Av. Palmeiral</t>
  </si>
  <si>
    <t>+55 62 3391-3483</t>
  </si>
  <si>
    <t>https://www.google.com/maps/search/?api=1&amp;query=Dipally%20Hotel&amp;query_place_id=ChIJQ1kcqQcVapMRR8TLUQbSIYM</t>
  </si>
  <si>
    <t>Hotel mata da praia</t>
  </si>
  <si>
    <t>Av. Adalberto Simão Nader, 345</t>
  </si>
  <si>
    <t>+55 27 99868-8448</t>
  </si>
  <si>
    <t>https://www.google.com/maps/search/?api=1&amp;query=Hotel%20mata%20da%20praia&amp;query_place_id=ChIJ7-1JuNYZuAARA7Fg9_IOuIE</t>
  </si>
  <si>
    <t>Chalé Hotel</t>
  </si>
  <si>
    <t>Tv. Oswaldo Ferreira, 306 - Próximo a</t>
  </si>
  <si>
    <t>Breu Branco</t>
  </si>
  <si>
    <t>+55 94 99116-6590</t>
  </si>
  <si>
    <t>https://www.google.com/maps/search/?api=1&amp;query=Chal%C3%A9%20Hotel&amp;query_place_id=ChIJ8b3TWZ6Pv5IRDr7dTE9k-Zs</t>
  </si>
  <si>
    <t>Pousada Do Jorge Lami</t>
  </si>
  <si>
    <t>R. Sônia Duro</t>
  </si>
  <si>
    <t>+55 51 98584-4558</t>
  </si>
  <si>
    <t>https://www.google.com/maps/search/?api=1&amp;query=Pousada%20Do%20Jorge%20Lami&amp;query_place_id=ChIJ5dHnt8CWGZURD_Vhu1Swhb4</t>
  </si>
  <si>
    <t>Rio Aplauso Hostel</t>
  </si>
  <si>
    <t>R. Francisco Muratóri, 19</t>
  </si>
  <si>
    <t>+55 21 2242-0000</t>
  </si>
  <si>
    <t>https://www.google.com/maps/search/?api=1&amp;query=Rio%20Aplauso%20Hostel&amp;query_place_id=ChIJvciD2np_mQAR9Bf8T_6dU3Q</t>
  </si>
  <si>
    <t>Apart Hotel da Vila</t>
  </si>
  <si>
    <t>Tv. Carlos Bentes, 145</t>
  </si>
  <si>
    <t>+55 91 98107-4617</t>
  </si>
  <si>
    <t>https://www.google.com/maps/search/?api=1&amp;query=Apart%20Hotel%20da%20Vila&amp;query_place_id=ChIJEVD_9MZrpJIRXmjCOUyn-e8</t>
  </si>
  <si>
    <t>Hotel Rota Norte Cerejeiras</t>
  </si>
  <si>
    <t>R. Brasília, 899</t>
  </si>
  <si>
    <t>https://hotel-rota-norte-cerejeiras.webnode.page/</t>
  </si>
  <si>
    <t>+55 69 99215-1937</t>
  </si>
  <si>
    <t>https://www.google.com/maps/search/?api=1&amp;query=Hotel%20Rota%20Norte%20Cerejeiras&amp;query_place_id=ChIJIRTAwFLNuJMR1SVsHAhSAyE</t>
  </si>
  <si>
    <t>Hotel Tropical</t>
  </si>
  <si>
    <t>R. Gastão Vidigal, 699</t>
  </si>
  <si>
    <t>https://www.google.com/maps/search/?api=1&amp;query=Hotel%20Tropical&amp;query_place_id=ChIJu8fE_9EbqwcRudcRr8E_j_g</t>
  </si>
  <si>
    <t>Logos Motel</t>
  </si>
  <si>
    <t>R. Cuiabá, 6</t>
  </si>
  <si>
    <t>https://www.google.com/maps/search/?api=1&amp;query=Logos%20Motel&amp;query_place_id=ChIJ_4jPwjFCYJMRUJIyNiM6Sqo</t>
  </si>
  <si>
    <t>Pousada Da Graca</t>
  </si>
  <si>
    <t>Rua travessia, Travessa Frederico Botan, n°38</t>
  </si>
  <si>
    <t>https://www.google.com/maps/search/?api=1&amp;query=Pousada%20Da%20Graca&amp;query_place_id=ChIJHUZvWE0HtwARjcEFCkfmQwQ</t>
  </si>
  <si>
    <t>Hostel Bom Descanso Tibagi</t>
  </si>
  <si>
    <t>R. Des. Mercer Júnior, 2305</t>
  </si>
  <si>
    <t>+55 42 98868-6980</t>
  </si>
  <si>
    <t>https://www.google.com/maps/search/?api=1&amp;query=Hostel%20Bom%20Descanso%20Tibagi&amp;query_place_id=ChIJq6wRLYi_6ZQRW9MxO4M6qIg</t>
  </si>
  <si>
    <t>Hotel Praça 14</t>
  </si>
  <si>
    <t>Av. Japurá, 10</t>
  </si>
  <si>
    <t>+55 97 98426-8241</t>
  </si>
  <si>
    <t>https://www.google.com/maps/search/?api=1&amp;query=Hotel%20Pra%C3%A7a%2014&amp;query_place_id=ChIJ05hax2kFbJIRAunqxiVorPY</t>
  </si>
  <si>
    <t>Passagem José Simeão de Sousa</t>
  </si>
  <si>
    <t>+55 96 99184-1042</t>
  </si>
  <si>
    <t>https://www.google.com/maps/search/?api=1&amp;query=HOTEL%20VIT%C3%93RIA&amp;query_place_id=ChIJm9kddhahnJIRJ46vMJ9otcE</t>
  </si>
  <si>
    <t>Man's Place Hostel Masculino</t>
  </si>
  <si>
    <t>R. da República, 64 - Apt 01</t>
  </si>
  <si>
    <t>http://www.mansplacehostel.com.br/</t>
  </si>
  <si>
    <t>+55 51 99779-0254</t>
  </si>
  <si>
    <t>https://www.google.com/maps/search/?api=1&amp;query=Man's%20Place%20Hostel%20Masculino&amp;query_place_id=ChIJZabxzep5GZURVX1n1SjZYMA</t>
  </si>
  <si>
    <t>MBI Palece Hotel</t>
  </si>
  <si>
    <t>Av. Luzia Serra Cavalcante</t>
  </si>
  <si>
    <t>+55 96 99164-6353</t>
  </si>
  <si>
    <t>https://www.google.com/maps/search/?api=1&amp;query=MBI%20Palece%20Hotel&amp;query_place_id=ChIJg5Y_T9RRYY0RrcHNH51ljFs</t>
  </si>
  <si>
    <t>Pousada Pinheiro Filho</t>
  </si>
  <si>
    <t>Av. Cipriano Santos, 2</t>
  </si>
  <si>
    <t>+55 96 98416-2693</t>
  </si>
  <si>
    <t>https://www.google.com/maps/search/?api=1&amp;query=Pousada%20Pinheiro%20Filho&amp;query_place_id=ChIJZzKWjXbDn5IRNjrHh6xVG7w</t>
  </si>
  <si>
    <t>A2 Motel</t>
  </si>
  <si>
    <t>Av. Francisco Dom da Costa, 272</t>
  </si>
  <si>
    <t>https://a2motelitumbiara.my.canva.site/</t>
  </si>
  <si>
    <t>+55 64 3431-9629</t>
  </si>
  <si>
    <t>https://www.google.com/maps/search/?api=1&amp;query=A2%20Motel&amp;query_place_id=ChIJqV98EqgNoZQRcdQy8ozJKYc</t>
  </si>
  <si>
    <t>Hostel Mantovanny</t>
  </si>
  <si>
    <t>Av. W-2</t>
  </si>
  <si>
    <t>Aparecida de Goiânia</t>
  </si>
  <si>
    <t>+55 981468120</t>
  </si>
  <si>
    <t>https://www.google.com/maps/search/?api=1&amp;query=Hostel%20Mantovanny&amp;query_place_id=ChIJ7fPcA4P6XpMRXUuGc8huWRM</t>
  </si>
  <si>
    <t>Pousada Imigrante</t>
  </si>
  <si>
    <t>Av. Pref. Hélio Rocha, 1090</t>
  </si>
  <si>
    <t>+55 27 99963-0369</t>
  </si>
  <si>
    <t>https://www.google.com/maps/search/?api=1&amp;query=Pousada%20Imigrante&amp;query_place_id=ChIJ9Y11SaYpuAARzlV_g4htnkk</t>
  </si>
  <si>
    <t>Domus Residence Apart Hotel</t>
  </si>
  <si>
    <t>Av. Des. André da Rocha, 158</t>
  </si>
  <si>
    <t>https://www.hoteldomusresidence.com/</t>
  </si>
  <si>
    <t>+55 51 3209-0010</t>
  </si>
  <si>
    <t>https://www.google.com/maps/search/?api=1&amp;query=Domus%20Residence%20Apart%20Hotel&amp;query_place_id=ChIJG9IR3AZ5GZURGK_JIa1g56I</t>
  </si>
  <si>
    <t>Hostel Butiá</t>
  </si>
  <si>
    <t>R. José Joaquim Martins, 46</t>
  </si>
  <si>
    <t>Laguna</t>
  </si>
  <si>
    <t>https://www.booking.com/hotel/br/hostel-butia.pt-br.html</t>
  </si>
  <si>
    <t>+55 48 99970-4568</t>
  </si>
  <si>
    <t>https://www.google.com/maps/search/?api=1&amp;query=Hostel%20Buti%C3%A1&amp;query_place_id=ChIJz4SmdSRSIZURMjWPPGJlwcw</t>
  </si>
  <si>
    <t>Pensionato Central1</t>
  </si>
  <si>
    <t>R. Dr. Colares, 602</t>
  </si>
  <si>
    <t>http://pensionatocentral.com.br/</t>
  </si>
  <si>
    <t>+55 42 99996-1808</t>
  </si>
  <si>
    <t>https://www.google.com/maps/search/?api=1&amp;query=Pensionato%20Central1&amp;query_place_id=ChIJbSwYzoUZ6JQR8Vl-gK9excY</t>
  </si>
  <si>
    <t>Complexo Cabano Cotijuba</t>
  </si>
  <si>
    <t>Praia do</t>
  </si>
  <si>
    <t>+55 91 98640-7147</t>
  </si>
  <si>
    <t>https://www.google.com/maps/search/?api=1&amp;query=Complexo%20Cabano%20Cotijuba&amp;query_place_id=ChIJR_tTPyJvpJIRN9PNpQwUI4M</t>
  </si>
  <si>
    <t>Pousada Bom Sucesso 59</t>
  </si>
  <si>
    <t>Estr. do Bonsucesso, 59</t>
  </si>
  <si>
    <t>https://www.pousadabomsucesso.com/</t>
  </si>
  <si>
    <t>+55 81 99382-1811</t>
  </si>
  <si>
    <t>https://www.google.com/maps/search/?api=1&amp;query=Pousada%20Bom%20Sucesso%2059&amp;query_place_id=ChIJlSZ6bAgjqwcRcEFo4X1Lmkc</t>
  </si>
  <si>
    <t>Pousada Jardins</t>
  </si>
  <si>
    <t>Alameda Santos, 1</t>
  </si>
  <si>
    <t>https://wa.me/5598983417134?text=Ol%C3%A1,%20gostaria%20de%20solicitar%20uma%20reserva...</t>
  </si>
  <si>
    <t>+55 98 98341-7134</t>
  </si>
  <si>
    <t>https://www.google.com/maps/search/?api=1&amp;query=Pousada%20Jardins&amp;query_place_id=ChIJSUeTqa2T9gcRnrKGghLzNaY</t>
  </si>
  <si>
    <t>Pousada Manacá dos Canyons</t>
  </si>
  <si>
    <t>R. Arnaldo Inácio Silveira</t>
  </si>
  <si>
    <t>https://instagram.com/manacadoscanyons</t>
  </si>
  <si>
    <t>+55 48 99111-2886</t>
  </si>
  <si>
    <t>https://www.google.com/maps/search/?api=1&amp;query=Pousada%20Manac%C3%A1%20dos%20Canyons&amp;query_place_id=ChIJbdTeVQsJIpURHI8zlAkB4T4</t>
  </si>
  <si>
    <t>Pousada OCASO CERRADO</t>
  </si>
  <si>
    <t>Raizama</t>
  </si>
  <si>
    <t>+55 62 99668-3607</t>
  </si>
  <si>
    <t>https://www.google.com/maps/search/?api=1&amp;query=Pousada%20OCASO%20CERRADO&amp;query_place_id=ChIJ2TzOo_YLRZMRnRop4KM5OH8</t>
  </si>
  <si>
    <t>Pousada Santa Benedetta (ambiente familiar)</t>
  </si>
  <si>
    <t>R. Italiano Júlio Filizola, n. 680</t>
  </si>
  <si>
    <t>+55 88 99209-4794</t>
  </si>
  <si>
    <t>https://www.google.com/maps/search/?api=1&amp;query=Pousada%20Santa%20Benedetta%20(ambiente%20familiar)&amp;query_place_id=ChIJS1TchcXDlAcRev66DysP2Ew</t>
  </si>
  <si>
    <t>Pousada Sítio Pé de Coelho</t>
  </si>
  <si>
    <t>R. Carlos Beleti, 626</t>
  </si>
  <si>
    <t>Salete</t>
  </si>
  <si>
    <t>+55 47 98429-9968</t>
  </si>
  <si>
    <t>https://www.google.com/maps/search/?api=1&amp;query=Pousada%20S%C3%ADtio%20P%C3%A9%20de%20Coelho&amp;query_place_id=ChIJN49RLRgn3pQREShCC1Co-dU</t>
  </si>
  <si>
    <t>Pousada VanBel</t>
  </si>
  <si>
    <t>+55 71 98114-3646</t>
  </si>
  <si>
    <t>https://www.google.com/maps/search/?api=1&amp;query=Pousada%20VanBel&amp;query_place_id=ChIJLa82SoYbFgcRbSS_ROX6xN4</t>
  </si>
  <si>
    <t>Residencial Aconchego da Barra</t>
  </si>
  <si>
    <t>Av. Odilon Redon, 1000</t>
  </si>
  <si>
    <t>https://www.instagram.com/aconchego.temporada/</t>
  </si>
  <si>
    <t>+55 27 99629-5434</t>
  </si>
  <si>
    <t>https://www.google.com/maps/search/?api=1&amp;query=Residencial%20Aconchego%20da%20Barra&amp;query_place_id=ChIJp0MC-W8_uAARVesAEQ2kaz8</t>
  </si>
  <si>
    <t>Sossai Hostel Flats</t>
  </si>
  <si>
    <t>R. Augusta Nader, 15</t>
  </si>
  <si>
    <t>https://www.google.com/maps/search/?api=1&amp;query=Sossai%20Hostel%20Flats&amp;query_place_id=ChIJNyNOxlsZuAARGaueq3xfcZU</t>
  </si>
  <si>
    <t>Pousada Miracema</t>
  </si>
  <si>
    <t>Córrego Miracema, s/n</t>
  </si>
  <si>
    <t>Barra de São Francisco</t>
  </si>
  <si>
    <t>+55 33 99939-2620</t>
  </si>
  <si>
    <t>https://www.google.com/maps/search/?api=1&amp;query=Pousada%20Miracema&amp;query_place_id=ChIJ_QioIZiftgARLBFrRATYcfY</t>
  </si>
  <si>
    <t>Hotel Oyapock</t>
  </si>
  <si>
    <t>R. Honório Caetano da Silva, 417</t>
  </si>
  <si>
    <t>+55 96 98124-6029</t>
  </si>
  <si>
    <t>https://www.google.com/maps/search/?api=1&amp;query=Hotel%20Oyapock&amp;query_place_id=ChIJ_3suhlvFbI0R-xpPvzjENvM</t>
  </si>
  <si>
    <t>Sebastião P Borges</t>
  </si>
  <si>
    <t>Av. Tancredo Neves, 731</t>
  </si>
  <si>
    <t>Nova Crixás</t>
  </si>
  <si>
    <t>+55 62 3385-3233</t>
  </si>
  <si>
    <t>https://www.google.com/maps/search/?api=1&amp;query=Sebasti%C3%A3o%20P%20Borges&amp;query_place_id=ChIJPZvY5kX1aZMR_VQpexFrS8Q</t>
  </si>
  <si>
    <t>Estância Jacy</t>
  </si>
  <si>
    <t>RF8C+VX</t>
  </si>
  <si>
    <t>https://instagram.com/estancia_jacy?igshid=MjljNjAzYmU=</t>
  </si>
  <si>
    <t>+55 61 99998-4050</t>
  </si>
  <si>
    <t>https://www.google.com/maps/search/?api=1&amp;query=Est%C3%A2ncia%20Jacy&amp;query_place_id=ChIJoRkHvg19RZMRXkHwDW1RPH0</t>
  </si>
  <si>
    <t>Guarazin Hostel</t>
  </si>
  <si>
    <t>Av. Barcelona, 192</t>
  </si>
  <si>
    <t>https://linktr.ee/guarazinhostel</t>
  </si>
  <si>
    <t>+55 27 99703-3414</t>
  </si>
  <si>
    <t>https://www.google.com/maps/search/?api=1&amp;query=Guarazin%20Hostel&amp;query_place_id=ChIJhd0THwBXuAARggkKRjaurDE</t>
  </si>
  <si>
    <t>Hospedaria Residencial da Torre | Aluguel de quartos por temporada em Recife</t>
  </si>
  <si>
    <t>R. Visc. de Itaparica, 84</t>
  </si>
  <si>
    <t>https://wa.link/9fwtoj</t>
  </si>
  <si>
    <t>+55 81 99966-2560</t>
  </si>
  <si>
    <t>https://www.google.com/maps/search/?api=1&amp;query=Hospedaria%20Residencial%20da%20Torre%20%7C%20Aluguel%20de%20quartos%20por%20temporada%20em%20Recife&amp;query_place_id=ChIJPzljUwIZqwcRC6okcjcyegk</t>
  </si>
  <si>
    <t>Hotel Complexo Paris</t>
  </si>
  <si>
    <t>Av. Criança Dante Valério</t>
  </si>
  <si>
    <t>Forquilha</t>
  </si>
  <si>
    <t>+55 88 99439-2027</t>
  </si>
  <si>
    <t>https://www.google.com/maps/search/?api=1&amp;query=Hotel%20Complexo%20Paris&amp;query_place_id=ChIJ8UHCA4C36gcRmiuoAESAOS8</t>
  </si>
  <si>
    <t>Pousada do Enzo</t>
  </si>
  <si>
    <t>Rua Felix José dos Santos, número 250</t>
  </si>
  <si>
    <t>Aurilândia</t>
  </si>
  <si>
    <t>https://instagram.com/pousadadoenzo?igshid=NzZlODBkYWE4Ng==</t>
  </si>
  <si>
    <t>+55 62 98566-0725</t>
  </si>
  <si>
    <t>https://www.google.com/maps/search/?api=1&amp;query=Pousada%20do%20Enzo&amp;query_place_id=ChIJc-EKjwPPYJMRm7WyAkR8zq4</t>
  </si>
  <si>
    <t>Pousada Paredão dos Canyons</t>
  </si>
  <si>
    <t>Estrada Geral Alvorada</t>
  </si>
  <si>
    <t>+55 48 99150-3253</t>
  </si>
  <si>
    <t>https://www.google.com/maps/search/?api=1&amp;query=Pousada%20Pared%C3%A3o%20dos%20Canyons&amp;query_place_id=ChIJS9ES-jwJIpUR16UvOa1Xrq8</t>
  </si>
  <si>
    <t>Pousada rosa do deserto</t>
  </si>
  <si>
    <t>+55 28 99881-4784</t>
  </si>
  <si>
    <t>https://www.google.com/maps/search/?api=1&amp;query=Pousada%20rosa%20do%20deserto&amp;query_place_id=ChIJwy3K5p3nuwARgWix-gUWKk8</t>
  </si>
  <si>
    <t>Hotel Filho de Deus</t>
  </si>
  <si>
    <t>R. Lélio Silva</t>
  </si>
  <si>
    <t>+55 96 98808-2841</t>
  </si>
  <si>
    <t>https://www.google.com/maps/search/?api=1&amp;query=Hotel%20Filho%20de%20Deus&amp;query_place_id=ChIJe6dXHDrFbI0RXp-cG_xklr4</t>
  </si>
  <si>
    <t>Hotel e Restaurante do Povo</t>
  </si>
  <si>
    <t>https://www.google.com/maps/search/?api=1&amp;query=Hotel%20e%20Restaurante%20do%20Povo&amp;query_place_id=ChIJPfcXes4NWJIRFui21_H6Va0</t>
  </si>
  <si>
    <t>Hotel Miami</t>
  </si>
  <si>
    <t>Av. Monteiro, 76</t>
  </si>
  <si>
    <t>https://www.google.com/maps/search/?api=1&amp;query=Hotel%20Miami&amp;query_place_id=ChIJX8-uxU0FFgcRXEBbIrnWTs8</t>
  </si>
  <si>
    <t>Hotel PARANÁ</t>
  </si>
  <si>
    <t>Av. Itapemirim, 410</t>
  </si>
  <si>
    <t>+55 69 3441-9994</t>
  </si>
  <si>
    <t>https://www.google.com/maps/search/?api=1&amp;query=Hotel%20PARAN%C3%81&amp;query_place_id=ChIJ_y-djrcvyJMRsS29-juTkSc</t>
  </si>
  <si>
    <t>Hotel vitoria</t>
  </si>
  <si>
    <t>R. das Palmeiras, numero 3321</t>
  </si>
  <si>
    <t>Nova Brasilândia D'Oeste</t>
  </si>
  <si>
    <t>+55 69 99369-9943</t>
  </si>
  <si>
    <t>https://www.google.com/maps/search/?api=1&amp;query=Hotel%20vitoria&amp;query_place_id=ChIJUQ86bLKTyJMROwimnF4rZm0</t>
  </si>
  <si>
    <t>Hotel Sensação</t>
  </si>
  <si>
    <t>R. Dardo, 60</t>
  </si>
  <si>
    <t>+55 81 99809-8272</t>
  </si>
  <si>
    <t>https://www.google.com/maps/search/?api=1&amp;query=Hotel%20Sensa%C3%A7%C3%A3o&amp;query_place_id=ChIJoa-n0hQdqwcRwAceZg8Pj1Q</t>
  </si>
  <si>
    <t>Pensão dona Olívia</t>
  </si>
  <si>
    <t>Av. Antônio Munari, 1543</t>
  </si>
  <si>
    <t>+55 41 98828-1868</t>
  </si>
  <si>
    <t>https://www.google.com/maps/search/?api=1&amp;query=Pens%C3%A3o%20dona%20Ol%C3%ADvia&amp;query_place_id=ChIJL6hw_gQX3ZQR9zB5s0FiPTs</t>
  </si>
  <si>
    <t>Pousada do Lobo</t>
  </si>
  <si>
    <t>Av. Urucará, 1398</t>
  </si>
  <si>
    <t>https://www.google.com/maps/search/?api=1&amp;query=Pousada%20do%20Lobo&amp;query_place_id=ChIJ9w3GSHMFbJIRIkPXtpm5aI0</t>
  </si>
  <si>
    <t>Pousada do Santinho</t>
  </si>
  <si>
    <t>Estrada Gera, 1</t>
  </si>
  <si>
    <t>https://www.google.com/maps/search/?api=1&amp;query=Pousada%20do%20Santinho&amp;query_place_id=ChIJ4bL_11EkJ5URU50k31enygg</t>
  </si>
  <si>
    <t>Hotel Vicente</t>
  </si>
  <si>
    <t>R. Cel. Vicente, 224</t>
  </si>
  <si>
    <t>(702) 546-6380</t>
  </si>
  <si>
    <t>https://www.google.com/maps/search/?api=1&amp;query=Hotel%20Vicente&amp;query_place_id=ChIJ29_pYqd5GZURailIBwHJjM8</t>
  </si>
  <si>
    <t>Pousada JK</t>
  </si>
  <si>
    <t>Rua Sergipe Qd 02 Lt 06 Casa 2</t>
  </si>
  <si>
    <t>+55 64 99323-8389</t>
  </si>
  <si>
    <t>https://www.google.com/maps/search/?api=1&amp;query=Pousada%20JK&amp;query_place_id=ChIJpeqfAqHLoJQR14Qg6NBXDoY</t>
  </si>
  <si>
    <t>Hostel Buritis</t>
  </si>
  <si>
    <t>Rua 12, Quadra 07 Lote 102 São Jorge II</t>
  </si>
  <si>
    <t>+55 62 99269-8729</t>
  </si>
  <si>
    <t>https://www.google.com/maps/search/?api=1&amp;query=Hostel%20Buritis&amp;query_place_id=ChIJXcLJWG8KRZMRVN2Nmw8WcXc</t>
  </si>
  <si>
    <t>Hotel Cruzeiro do Sul</t>
  </si>
  <si>
    <t>RUA FRANCISCO NASCIMENTO, 0</t>
  </si>
  <si>
    <t>+55 93 98436-5989</t>
  </si>
  <si>
    <t>https://www.google.com/maps/search/?api=1&amp;query=Hotel%20Cruzeiro%20do%20Sul&amp;query_place_id=ChIJgbtAzYTxWpIR8OGylHGCYtw</t>
  </si>
  <si>
    <t>Madeira Mamoré Hotel</t>
  </si>
  <si>
    <t>+55 69 99904-1353</t>
  </si>
  <si>
    <t>https://www.google.com/maps/search/?api=1&amp;query=Madeira%20Mamor%C3%A9%20Hotel&amp;query_place_id=ChIJH1J_zqRCLZIR_7d7vefKIiU</t>
  </si>
  <si>
    <t>Pousada Aconchego do Chapéu.</t>
  </si>
  <si>
    <t>Alameda Fortuna</t>
  </si>
  <si>
    <t>https://www.google.com/maps/search/?api=1&amp;query=Pousada%20Aconchego%20do%20Chap%C3%A9u.&amp;query_place_id=ChIJL01WO_kVpJIRbE7_RcNRzeU</t>
  </si>
  <si>
    <t>Pousada Content's</t>
  </si>
  <si>
    <t>Av. Beira Mar, 3686</t>
  </si>
  <si>
    <t>+55 91 99609-2653</t>
  </si>
  <si>
    <t>https://www.google.com/maps/search/?api=1&amp;query=Pousada%20Content's&amp;query_place_id=ChIJxbvGbHIVpJIRhZfyP8W95m8</t>
  </si>
  <si>
    <t>Pizza1000</t>
  </si>
  <si>
    <t>Av. Edson Brandão</t>
  </si>
  <si>
    <t>https://www.google.com/maps/search/?api=1&amp;query=Pizza1000&amp;query_place_id=ChIJVVXU2iGQ9gcRvs6MVWRlcfM</t>
  </si>
  <si>
    <t>Pousada Casarão do Fortim</t>
  </si>
  <si>
    <t>R. do Sol, 151</t>
  </si>
  <si>
    <t>+55 81 3439-7124</t>
  </si>
  <si>
    <t>https://www.google.com/maps/search/?api=1&amp;query=Pousada%20Casar%C3%A3o%20do%20Fortim&amp;query_place_id=ChIJqcZXNroiqwcRIbHJmPQLVdc</t>
  </si>
  <si>
    <t>Bora Bora Motel</t>
  </si>
  <si>
    <t>CE-265, 3000</t>
  </si>
  <si>
    <t>https://www.google.com/maps/search/?api=1&amp;query=Bora%20Bora%20Motel&amp;query_place_id=ChIJ075KvxM0vAcR_YeoerZ7M2c</t>
  </si>
  <si>
    <t>Pensão Da Pedrina</t>
  </si>
  <si>
    <t>R. Vinte e Dois de Abril, 1566</t>
  </si>
  <si>
    <t>São Miguel do Oeste</t>
  </si>
  <si>
    <t>+55 49 99138-9799</t>
  </si>
  <si>
    <t>https://www.google.com/maps/search/?api=1&amp;query=Pens%C3%A3o%20Da%20Pedrina&amp;query_place_id=ChIJxebBxHxc-pQRFfp_Vj8G2gU</t>
  </si>
  <si>
    <t>Rio Lapa Inn Hostel</t>
  </si>
  <si>
    <t>Av. Mem de Sá, 183 - 1º Andar</t>
  </si>
  <si>
    <t>+55 21 2224-6096</t>
  </si>
  <si>
    <t>https://www.google.com/maps/search/?api=1&amp;query=Rio%20Lapa%20Inn%20Hostel&amp;query_place_id=ChIJa5w6LW5_mQARVNqHRra40D4</t>
  </si>
  <si>
    <t>Waikiki Apartament Ipanema</t>
  </si>
  <si>
    <t>R. Barão da Torre, 175 - casa 18</t>
  </si>
  <si>
    <t>+55 19 99109-4414</t>
  </si>
  <si>
    <t>https://www.google.com/maps/search/?api=1&amp;query=Waikiki%20Apartament%20Ipanema&amp;query_place_id=ChIJ7S18aHrVmwARR-JpjDxfozY</t>
  </si>
  <si>
    <t>Fazenda São João</t>
  </si>
  <si>
    <t>Rod. Lúcio Meira, Km 03</t>
  </si>
  <si>
    <t>https://linktr.ee/fazendasaojoaomuqui</t>
  </si>
  <si>
    <t>+55 28 99991-3113</t>
  </si>
  <si>
    <t>https://www.google.com/maps/search/?api=1&amp;query=Fazenda%20S%C3%A3o%20Jo%C3%A3o&amp;query_place_id=ChIJxSV84c7iuwARa83AU7oC64A</t>
  </si>
  <si>
    <t>Hotel e Restaurante Elyza</t>
  </si>
  <si>
    <t>Tamboril</t>
  </si>
  <si>
    <t>+55 88 99250-8737</t>
  </si>
  <si>
    <t>https://www.google.com/maps/search/?api=1&amp;query=Hotel%20e%20Restaurante%20Elyza&amp;query_place_id=ChIJvbKgdzPflQcRnhnYjQsDoIk</t>
  </si>
  <si>
    <t>Hotel Malybu em Cruzeiro Do Oeste</t>
  </si>
  <si>
    <t>R. Edvino Koterba, 48</t>
  </si>
  <si>
    <t>+55 44 99953-2872</t>
  </si>
  <si>
    <t>https://www.google.com/maps/search/?api=1&amp;query=Hotel%20Malybu%20em%20Cruzeiro%20Do%20Oeste&amp;query_place_id=ChIJR4ksO5bH8pQRvqYoHhochmM</t>
  </si>
  <si>
    <t>Pico da Ilha</t>
  </si>
  <si>
    <t>+55 91 98949-7545</t>
  </si>
  <si>
    <t>https://www.google.com/maps/search/?api=1&amp;query=Pico%20da%20Ilha&amp;query_place_id=ChIJp8DK37JxpJIR3m1vyw-CWT0</t>
  </si>
  <si>
    <t>Pousada Chalé Jaraguá</t>
  </si>
  <si>
    <t>R. Maria das Graças de Souza Silva</t>
  </si>
  <si>
    <t>https://linktr.ee/chalejaragua?fbclid=PAAabtluB4ct8gMzz9BtQdHvH1zYH0v5_IBxgJJepohHu32BIbxzimfrG0Lzk</t>
  </si>
  <si>
    <t>+55 47 99648-4330</t>
  </si>
  <si>
    <t>https://www.google.com/maps/search/?api=1&amp;query=Pousada%20Chal%C3%A9%20Jaragu%C3%A1&amp;query_place_id=ChIJjdRezECR3pQRIsHDZYDRJwg</t>
  </si>
  <si>
    <t>Pousada Rio Paraná</t>
  </si>
  <si>
    <t>R. Beija Flor, 538-598</t>
  </si>
  <si>
    <t>+55 35841015</t>
  </si>
  <si>
    <t>https://www.google.com/maps/search/?api=1&amp;query=Pousada%20Rio%20Paran%C3%A1&amp;query_place_id=ChIJZT4SxTuTjJQR5ojKQppFTQI</t>
  </si>
  <si>
    <t>Hotel Ariane</t>
  </si>
  <si>
    <t>Av. Jandáia</t>
  </si>
  <si>
    <t>https://www.google.com/maps/search/?api=1&amp;query=Hotel%20Ariane&amp;query_place_id=ChIJ905fyBjVX5MRTt9wFs11_0s</t>
  </si>
  <si>
    <t>Pousada My Love Sāo Cristovao</t>
  </si>
  <si>
    <t>R. Pastor Nonato Cunha</t>
  </si>
  <si>
    <t>+55 98 98723-4241</t>
  </si>
  <si>
    <t>https://www.google.com/maps/search/?api=1&amp;query=Pousada%20My%20Love%20S%C4%81o%20Cristovao&amp;query_place_id=ChIJdaNa9aSa9gcRAU5jP8f9gf8</t>
  </si>
  <si>
    <t>Avenida José Basilio</t>
  </si>
  <si>
    <t>https://www.pousadasonhomeuitaunas.com.br/</t>
  </si>
  <si>
    <t>+55 27 99916-5767</t>
  </si>
  <si>
    <t>https://www.google.com/maps/search/?api=1&amp;query=Pousada%20Sonho%20Meu&amp;query_place_id=ChIJWeBcQ1JhygARvo_Rulp7r9c</t>
  </si>
  <si>
    <t>Quebrada da Serra</t>
  </si>
  <si>
    <t>Estrada Parque - Forquilha do Rio</t>
  </si>
  <si>
    <t>https://www.google.com/maps/search/?api=1&amp;query=Quebrada%20da%20Serra&amp;query_place_id=ChIJt_LFDlKkuwAR5sUjO3YQ10g</t>
  </si>
  <si>
    <t>Vital Hotel</t>
  </si>
  <si>
    <t>R. Helena Stª. Clara Effgen, 104</t>
  </si>
  <si>
    <t>+55 27 99589-9227</t>
  </si>
  <si>
    <t>https://www.google.com/maps/search/?api=1&amp;query=Vital%20Hotel&amp;query_place_id=ChIJs4I3xZW1uQARp0REQ0vbZkM</t>
  </si>
  <si>
    <t>Hotel Nova Aliança</t>
  </si>
  <si>
    <t>R. João José Ribeiro, 1254</t>
  </si>
  <si>
    <t>Reserva do Iguaçu</t>
  </si>
  <si>
    <t>+55 42 99861-0416</t>
  </si>
  <si>
    <t>https://www.google.com/maps/search/?api=1&amp;query=Hotel%20Nova%20Alian%C3%A7a&amp;query_place_id=ChIJc81Gzh-B75QRRX8OFfFY5-0</t>
  </si>
  <si>
    <t>Paulista Praia Hotel</t>
  </si>
  <si>
    <t>R. Barão de Souza Leão, 451</t>
  </si>
  <si>
    <t>https://www.google.com/maps/search/?api=1&amp;query=Paulista%20Praia%20Hotel&amp;query_place_id=ChIJR7UbrcsfqwcRqgzw1DNe_vA</t>
  </si>
  <si>
    <t>Pousada do siri</t>
  </si>
  <si>
    <t>R. Paulino de Souza Guanandi, 48</t>
  </si>
  <si>
    <t>+55 27 99844-6105</t>
  </si>
  <si>
    <t>https://www.google.com/maps/search/?api=1&amp;query=Pousada%20do%20siri&amp;query_place_id=ChIJo2A9m29hygARcw_NK4Bl4EY</t>
  </si>
  <si>
    <t>Pousada Vo Mariana (HOSTEL)</t>
  </si>
  <si>
    <t>R. 70, n° 415</t>
  </si>
  <si>
    <t>+55 62 99980-4470</t>
  </si>
  <si>
    <t>https://www.google.com/maps/search/?api=1&amp;query=Pousada%20Vo%20Mariana%20(HOSTEL)&amp;query_place_id=ChIJHxOIvUbzXpMRvArfbr_oOoU</t>
  </si>
  <si>
    <t>Buena Onda Hostel</t>
  </si>
  <si>
    <t>R. FW, 15</t>
  </si>
  <si>
    <t>https://www.hostelworld.com/pwa/hosteldetails.php/Buena-Onda-Hostel/Rio-de-Janeiro/332473</t>
  </si>
  <si>
    <t>+55 21 96464-3849</t>
  </si>
  <si>
    <t>https://www.google.com/maps/search/?api=1&amp;query=Buena%20Onda%20Hostel&amp;query_place_id=ChIJ7Vc0SqrDmwARhFpW2N8m3pw</t>
  </si>
  <si>
    <t>Chalé Catarina</t>
  </si>
  <si>
    <t>R. Oldemar Duvoisin, 235</t>
  </si>
  <si>
    <t>http://chalecatarina.com.br/</t>
  </si>
  <si>
    <t>+55 47 99234-1310</t>
  </si>
  <si>
    <t>https://www.google.com/maps/search/?api=1&amp;query=Chal%C3%A9%20Catarina&amp;query_place_id=ChIJcSaSOpQp3JQRHm8mbwjEMAY</t>
  </si>
  <si>
    <t>Hotel Villa Real</t>
  </si>
  <si>
    <t>Esquina com - R. Amazonas, R. Dr. José Montauri, 831</t>
  </si>
  <si>
    <t>Entre Rios do Oeste</t>
  </si>
  <si>
    <t>+55 45 99917-0092</t>
  </si>
  <si>
    <t>https://www.google.com/maps/search/?api=1&amp;query=Hotel%20Villa%20Real&amp;query_place_id=ChIJGX0xBOV79JQRGQlR3Stn5L4</t>
  </si>
  <si>
    <t>Pousada Diadorim</t>
  </si>
  <si>
    <t>https://www.google.com/maps/search/?api=1&amp;query=Pousada%20Diadorim&amp;query_place_id=ChIJr1hHT1ybTpMRyk7_mYnaRcM</t>
  </si>
  <si>
    <t>Pousada do Mirante</t>
  </si>
  <si>
    <t>R. 3, quadra 4, lote 15</t>
  </si>
  <si>
    <t>https://www.instagram.com/pousadadomirante/</t>
  </si>
  <si>
    <t>+55 62 3446-1494</t>
  </si>
  <si>
    <t>https://www.google.com/maps/search/?api=1&amp;query=Pousada%20do%20Mirante&amp;query_place_id=ChIJKcBc3N5-RZMRuGac8KhIhpM</t>
  </si>
  <si>
    <t>EMPOPARK POUSADA | HOTEL | CAFÉ DA MANHÃ | SOCIETY | LAZER | DORMIR | PERNOITE | DIÁRIA</t>
  </si>
  <si>
    <t>R. Cel. Salustiano</t>
  </si>
  <si>
    <t>+55 88 98867-6610</t>
  </si>
  <si>
    <t>https://www.google.com/maps/search/?api=1&amp;query=EMPOPARK%20POUSADA%20%7C%20HOTEL%20%7C%20CAF%C3%89%20DA%20MANH%C3%83%20%7C%20SOCIETY%20%7C%20LAZER%20%7C%20DORMIR%20%7C%20PERNOITE%20%7C%20DI%C3%81RIA&amp;query_place_id=ChIJN5cqFdvflQcRf6T_vox76Cw</t>
  </si>
  <si>
    <t>Floripa Apart Hotel</t>
  </si>
  <si>
    <t>R. dos Eucalíptos, n° 508</t>
  </si>
  <si>
    <t>https://floripaaparthotel.com.br/</t>
  </si>
  <si>
    <t>https://www.google.com/maps/search/?api=1&amp;query=Floripa%20Apart%20Hotel&amp;query_place_id=ChIJI3zQ2ntDJ5URkAimsgp48Fo</t>
  </si>
  <si>
    <t>Hotel Hospedaria Central</t>
  </si>
  <si>
    <t>R. Cipriano Marquês de Souza, 430</t>
  </si>
  <si>
    <t>+55 42 3232-1506</t>
  </si>
  <si>
    <t>https://www.google.com/maps/search/?api=1&amp;query=Hotel%20Hospedaria%20Central&amp;query_place_id=ChIJ6yVGKVCdwpQRIYpwphzwxGc</t>
  </si>
  <si>
    <t>Hotel Paris</t>
  </si>
  <si>
    <t>R. Rui Barbosa, 13</t>
  </si>
  <si>
    <t>https://www.google.com/maps/search/?api=1&amp;query=Hotel%20Paris&amp;query_place_id=ChIJlWEy544aFgcRemBiB9e2lMQ</t>
  </si>
  <si>
    <t>R. Morais e Vale, 45</t>
  </si>
  <si>
    <t>+55 21 2242-9129</t>
  </si>
  <si>
    <t>https://www.google.com/maps/search/?api=1&amp;query=Hotel%20Passeio&amp;query_place_id=ChIJifY6J2N_mQAR49o6WBMYxzw</t>
  </si>
  <si>
    <t>Pousada Oasis</t>
  </si>
  <si>
    <t>https://pousada-oasis.ueniweb.com/?utm_campaign=gmb</t>
  </si>
  <si>
    <t>+55 91 99244-1076</t>
  </si>
  <si>
    <t>https://www.google.com/maps/search/?api=1&amp;query=Pousada%20Oasis&amp;query_place_id=ChIJ18Esif8VpJIRqVFRLxw_8v0</t>
  </si>
  <si>
    <t>Chapada Confort Flats</t>
  </si>
  <si>
    <t>Ribeiro Valadão - Av. Ary Valadão Filho, quadra 14 lote 3</t>
  </si>
  <si>
    <t>+55 62 98172-6049</t>
  </si>
  <si>
    <t>https://www.google.com/maps/search/?api=1&amp;query=Chapada%20Confort%20Flats&amp;query_place_id=ChIJWcdijIZ_RZMR9UWuBthIpAs</t>
  </si>
  <si>
    <t>Pousada dos Estudantes Olinda</t>
  </si>
  <si>
    <t>R. Maria Ramos, 1411</t>
  </si>
  <si>
    <t>+55 81 99705-3350</t>
  </si>
  <si>
    <t>https://www.google.com/maps/search/?api=1&amp;query=Pousada%20dos%20Estudantes%20Olinda&amp;query_place_id=ChIJm-0b4UY9qwcRCWmpkHIvGRg</t>
  </si>
  <si>
    <t>Pousada Sardinha</t>
  </si>
  <si>
    <t>R. Dr. José Mariano Cavaleiro de Macedo, 603</t>
  </si>
  <si>
    <t>+55 91 98215-5515</t>
  </si>
  <si>
    <t>https://www.google.com/maps/search/?api=1&amp;query=Pousada%20Sardinha&amp;query_place_id=ChIJU5a9fgAVpJIRP37gC453q2w</t>
  </si>
  <si>
    <t>Rancho Deus Proverá</t>
  </si>
  <si>
    <t>M5JG+4G</t>
  </si>
  <si>
    <t>+55 27 99850-1703</t>
  </si>
  <si>
    <t>https://www.google.com/maps/search/?api=1&amp;query=Rancho%20Deus%20Prover%C3%A1&amp;query_place_id=ChIJ3ZhurYS5uQARViTcvIFNjIo</t>
  </si>
  <si>
    <t>Sitio Maravilhoso</t>
  </si>
  <si>
    <t>9W37+6H</t>
  </si>
  <si>
    <t>https://instagram.com/sitiomaravilhoso?igshid=YmMyMTA2M2Y=</t>
  </si>
  <si>
    <t>+55 28 99902-2589</t>
  </si>
  <si>
    <t>https://www.google.com/maps/search/?api=1&amp;query=Sitio%20Maravilhoso&amp;query_place_id=ChIJ2e-ftIZxuQARoMo3zurRBCc</t>
  </si>
  <si>
    <t>Vista da Pedra Flat em Pedra Azul</t>
  </si>
  <si>
    <t>BR-262, Km 89 - s/n, Flat nº 327</t>
  </si>
  <si>
    <t>https://www.booking.com/Share-PPyaSA</t>
  </si>
  <si>
    <t>+55 27 99922-0980</t>
  </si>
  <si>
    <t>https://www.google.com/maps/search/?api=1&amp;query=Vista%20da%20Pedra%20Flat%20em%20Pedra%20Azul&amp;query_place_id=ChIJ4biC8XOXuQAR1wKaKQ6lqLs</t>
  </si>
  <si>
    <t>Av. José Marcelino, 205</t>
  </si>
  <si>
    <t>https://www.google.com/maps/search/?api=1&amp;query=Hotel%20Brasil&amp;query_place_id=ChIJn1Iga9VnppQRh6v21AGI_Us</t>
  </si>
  <si>
    <t>Pousada Trevo</t>
  </si>
  <si>
    <t>Av. Ouro Branco, 616</t>
  </si>
  <si>
    <t>Alto Paraná</t>
  </si>
  <si>
    <t>+55 44 3920-0036</t>
  </si>
  <si>
    <t>https://www.google.com/maps/search/?api=1&amp;query=Pousada%20Trevo&amp;query_place_id=ChIJCV3bcbPBkpQRC6Rw5zKQeUg</t>
  </si>
  <si>
    <t>Atenas Palace Hotel</t>
  </si>
  <si>
    <t>R. São João, 431</t>
  </si>
  <si>
    <t>+55 98 3221-4825</t>
  </si>
  <si>
    <t>https://www.google.com/maps/search/?api=1&amp;query=Atenas%20Palace%20Hotel&amp;query_place_id=ChIJrfkOnOaO9gcR7OJ46audcro</t>
  </si>
  <si>
    <t>São Pedro Palace Hotel Ltda</t>
  </si>
  <si>
    <t>R. Rui Barbosa, 166</t>
  </si>
  <si>
    <t>+55 92 3232-8664</t>
  </si>
  <si>
    <t>https://www.google.com/maps/search/?api=1&amp;query=S%C3%A3o%20Pedro%20Palace%20Hotel%20Ltda&amp;query_place_id=ChIJOWoRon4FbJIRWLFvpPeCs5I</t>
  </si>
  <si>
    <t>Nova Lima</t>
  </si>
  <si>
    <t>R. Itaúnas</t>
  </si>
  <si>
    <t>Boa Esperança</t>
  </si>
  <si>
    <t>https://www.google.com/maps/search/?api=1&amp;query=Nova%20Lima&amp;query_place_id=ChIJL2NqJW-VtQARB97Jb-EAotI</t>
  </si>
  <si>
    <t>Hospedagem Cinelândia</t>
  </si>
  <si>
    <t>Rua Álvaro Alvim, 37 - apartamento 617</t>
  </si>
  <si>
    <t>https://www.booking.com/Pulse-4XIKaF</t>
  </si>
  <si>
    <t>+55 21 99630-7848</t>
  </si>
  <si>
    <t>https://www.google.com/maps/search/?api=1&amp;query=Hospedagem%20Cinel%C3%A2ndia&amp;query_place_id=ChIJv4jsJLF_mQARJ6-DwvDuzCk</t>
  </si>
  <si>
    <t>Hotel Casa do Bispo</t>
  </si>
  <si>
    <t>Rua 10 de Julho, 573</t>
  </si>
  <si>
    <t>http://casadobispo.com.br/</t>
  </si>
  <si>
    <t>+55 92 98536-3749</t>
  </si>
  <si>
    <t>https://www.google.com/maps/search/?api=1&amp;query=Hotel%20Casa%20do%20Bispo&amp;query_place_id=ChIJsehJsqwFbJIRBk5iIu3OWCE</t>
  </si>
  <si>
    <t>Hotel Sobradin</t>
  </si>
  <si>
    <t>Firminópolis</t>
  </si>
  <si>
    <t>+55 64 99235-6725</t>
  </si>
  <si>
    <t>https://www.google.com/maps/search/?api=1&amp;query=Hotel%20Sobradin&amp;query_place_id=ChIJCwa1AVW0YJMRUF6mzhy_CeQ</t>
  </si>
  <si>
    <t>Pousada Canto da Ilha</t>
  </si>
  <si>
    <t>R. São João, 290</t>
  </si>
  <si>
    <t>+55 98 3221-0114</t>
  </si>
  <si>
    <t>https://www.google.com/maps/search/?api=1&amp;query=Pousada%20Canto%20da%20Ilha&amp;query_place_id=ChIJ_7xlzOiO9gcRm_-ELkUXh-M</t>
  </si>
  <si>
    <t>Pousada do Rico</t>
  </si>
  <si>
    <t>https://www.facebook.com/pages/Pousada-Do-Rico/385236971565721</t>
  </si>
  <si>
    <t>+55 27 3272-1132</t>
  </si>
  <si>
    <t>https://www.google.com/maps/search/?api=1&amp;query=Pousada%20do%20Rico&amp;query_place_id=ChIJU6oboTD5uAAREdHBgin2DIg</t>
  </si>
  <si>
    <t>Pousada Glaide</t>
  </si>
  <si>
    <t>Av. Principal, 672</t>
  </si>
  <si>
    <t>Aveiro</t>
  </si>
  <si>
    <t>+55 93 99226-4229</t>
  </si>
  <si>
    <t>https://www.google.com/maps/search/?api=1&amp;query=Pousada%20Glaide&amp;query_place_id=ChIJmb75pFQnYJIRVgrh93E4gkc</t>
  </si>
  <si>
    <t>Reserva Eco Hotel</t>
  </si>
  <si>
    <t>Avenida Libra Sul, 466</t>
  </si>
  <si>
    <t>+55 64 99953-0054</t>
  </si>
  <si>
    <t>https://www.google.com/maps/search/?api=1&amp;query=Reserva%20Eco%20Hotel&amp;query_place_id=ChIJ6V8ehpRVnZQRr76Rl49-dDc</t>
  </si>
  <si>
    <t>Pousada Costa Brasil</t>
  </si>
  <si>
    <t>Rua São Paulo, 26</t>
  </si>
  <si>
    <t>https://www.facebook.com/laboratoriosantac?mibextid=ZbWKwL</t>
  </si>
  <si>
    <t>+55 44 99735-4110</t>
  </si>
  <si>
    <t>https://www.google.com/maps/search/?api=1&amp;query=Pousada%20Costa%20Brasil&amp;query_place_id=ChIJJaGYlFRp7ZQRbBHF4lhblTM</t>
  </si>
  <si>
    <t>Chácara João juliano</t>
  </si>
  <si>
    <t>R2Q7+Q4</t>
  </si>
  <si>
    <t>+55 64 98149-7071</t>
  </si>
  <si>
    <t>https://www.google.com/maps/search/?api=1&amp;query=Ch%C3%A1cara%20Jo%C3%A3o%20juliano&amp;query_place_id=ChIJs03Ubi7XX5MRjz-cfxiUAsA</t>
  </si>
  <si>
    <t>Hotel Love in Bahia</t>
  </si>
  <si>
    <t>R. Coqueiros da Piedade, 31</t>
  </si>
  <si>
    <t>+55 71 3329-1469</t>
  </si>
  <si>
    <t>https://www.google.com/maps/search/?api=1&amp;query=Hotel%20Love%20in%20Bahia&amp;query_place_id=ChIJBYgaLpMEFgcRG9iojExarpE</t>
  </si>
  <si>
    <t>Jardim Nazaré Hostel</t>
  </si>
  <si>
    <t>Al. Lúcio Amaral, 77</t>
  </si>
  <si>
    <t>+55 91 98277-3082</t>
  </si>
  <si>
    <t>https://www.google.com/maps/search/?api=1&amp;query=Jardim%20Nazar%C3%A9%20Hostel&amp;query_place_id=ChIJfxx8MTePpJIRbVOsQZC79Wg</t>
  </si>
  <si>
    <t>Pousada Mares de Stella</t>
  </si>
  <si>
    <t>Rua Gilberto Freyre, 520</t>
  </si>
  <si>
    <t>+55 71 99667-4048</t>
  </si>
  <si>
    <t>https://www.google.com/maps/search/?api=1&amp;query=Pousada%20Mares%20de%20Stella&amp;query_place_id=ChIJXbEuIvMXFgcRXuKUgOIv8HI</t>
  </si>
  <si>
    <t>Sítio religare</t>
  </si>
  <si>
    <t>R. Fidalgo, 180</t>
  </si>
  <si>
    <t>https://sitioreligare.com.br/</t>
  </si>
  <si>
    <t>+55 71 99123-7487</t>
  </si>
  <si>
    <t>https://www.google.com/maps/search/?api=1&amp;query=S%C3%ADtio%20religare&amp;query_place_id=ChIJKf1URWkXFgcR-kN5_PuwHX0</t>
  </si>
  <si>
    <t>Hotel Beira Rio</t>
  </si>
  <si>
    <t>R. Joaquim Caetano da Silva, 890</t>
  </si>
  <si>
    <t>+55 96 98146-1478</t>
  </si>
  <si>
    <t>https://www.google.com/maps/search/?api=1&amp;query=Hotel%20Beira%20Rio&amp;query_place_id=ChIJcXjKQJDFbI0REfdDES5Kvuk</t>
  </si>
  <si>
    <t>Hotel Rota Norte em Nova Brasilândia d'Oeste</t>
  </si>
  <si>
    <t>Av. Juscelino Kubitschek, n° 3492</t>
  </si>
  <si>
    <t>+55 69 99374-6796</t>
  </si>
  <si>
    <t>https://www.google.com/maps/search/?api=1&amp;query=Hotel%20Rota%20Norte%20em%20Nova%20Brasil%C3%A2ndia%20d'Oeste&amp;query_place_id=ChIJEVmkugqTyJMRuY4W0GkypQg</t>
  </si>
  <si>
    <t>Pousada Rural Toca do Leão</t>
  </si>
  <si>
    <t>Cidade Ocidental</t>
  </si>
  <si>
    <t>https://www.google.com/maps/search/?api=1&amp;query=Pousada%20Rural%20Toca%20do%20Le%C3%A3o&amp;query_place_id=ChIJOSQr3o2PWZMRz9EjU1J3r0c</t>
  </si>
  <si>
    <t>Amazon Forest Hospedaria</t>
  </si>
  <si>
    <t>R. 70, casa 21, Quadra 182, Nucleo 4, Cidade Nova Cidade Nova 2</t>
  </si>
  <si>
    <t>+55 92 99265-5680</t>
  </si>
  <si>
    <t>https://www.google.com/maps/search/?api=1&amp;query=Amazon%20Forest%20Hospedaria&amp;query_place_id=ChIJn7s0DPwYbJIRVOJ1onuDMBw</t>
  </si>
  <si>
    <t>Amazon Place 2</t>
  </si>
  <si>
    <t>R. São Marcos, 17</t>
  </si>
  <si>
    <t>https://www.google.com/maps/search/?api=1&amp;query=Amazon%20Place%202&amp;query_place_id=ChIJjWyaYZ4FbJIRQcQzSwklVdM</t>
  </si>
  <si>
    <t>Olho D' Agua</t>
  </si>
  <si>
    <t>180, Av. Paulista, 70</t>
  </si>
  <si>
    <t>https://www.google.com/maps/search/?api=1&amp;query=Olho%20D'%20Agua&amp;query_place_id=ChIJbx8QuF2S9gcRYdnFQQfCaSk</t>
  </si>
  <si>
    <t>O Recanto do Buda</t>
  </si>
  <si>
    <t>RODOVIA PEDRO CUTINI</t>
  </si>
  <si>
    <t>+55 27 99615-2527</t>
  </si>
  <si>
    <t>https://www.google.com/maps/search/?api=1&amp;query=O%20Recanto%20do%20Buda&amp;query_place_id=ChIJr3M4cao_mg0Rn03mj-bgOHo</t>
  </si>
  <si>
    <t>Encontro das Águas Guest House</t>
  </si>
  <si>
    <t>https://www.encontrodasaguasmaravilha.com/</t>
  </si>
  <si>
    <t>+55 27 99875-6507</t>
  </si>
  <si>
    <t>https://www.google.com/maps/search/?api=1&amp;query=Encontro%20das%20%C3%81guas%20Guest%20House&amp;query_place_id=ChIJJy8Kb-GnuQAR-DXwNn69Qj4</t>
  </si>
  <si>
    <t>Hostel Residential Inn</t>
  </si>
  <si>
    <t>R. Vinte e Quatro de Maio, 283</t>
  </si>
  <si>
    <t>http://www.residentialinn.com.br/</t>
  </si>
  <si>
    <t>+55 21 98401-1792</t>
  </si>
  <si>
    <t>https://www.google.com/maps/search/?api=1&amp;query=Hostel%20Residential%20Inn&amp;query_place_id=ChIJkwciYtV9mQARoq1-StYsEXo</t>
  </si>
  <si>
    <t>HOTEL MODELO - MODELO SC</t>
  </si>
  <si>
    <t>R. Benjamin Constant, 500</t>
  </si>
  <si>
    <t>Modelo</t>
  </si>
  <si>
    <t>https://wa.me/qr/NIW2SS63VSQCB1</t>
  </si>
  <si>
    <t>+55 49 98803-8157</t>
  </si>
  <si>
    <t>https://www.google.com/maps/search/?api=1&amp;query=HOTEL%20MODELO%20-%20MODELO%20SC&amp;query_place_id=ChIJC2UfYwDh-pQRpF7GCbv_VTA</t>
  </si>
  <si>
    <t>POUSADA - VIVENDA SERRA VELHA</t>
  </si>
  <si>
    <t>ESTRADA GERAL</t>
  </si>
  <si>
    <t>Timbé do Sul</t>
  </si>
  <si>
    <t>https://vivendaserravelha.com.br/</t>
  </si>
  <si>
    <t>+55 48 98416-8880</t>
  </si>
  <si>
    <t>https://www.google.com/maps/search/?api=1&amp;query=POUSADA%20-%20VIVENDA%20SERRA%20VELHA&amp;query_place_id=ChIJm2W4EpDlIZURz6VqnvAXOko</t>
  </si>
  <si>
    <t>Hotel e Pousada Meu Sonho</t>
  </si>
  <si>
    <t>+55 92 3664-2300</t>
  </si>
  <si>
    <t>https://www.google.com/maps/search/?api=1&amp;query=Hotel%20e%20Pousada%20Meu%20Sonho&amp;query_place_id=ChIJNbHFsmoFbJIRkW-CKwtzNXI</t>
  </si>
  <si>
    <t>Hostel Alvorada</t>
  </si>
  <si>
    <t>nr 360 - R. Brg. Antônio de Sampaio, casa 8</t>
  </si>
  <si>
    <t>+55 81 99931-4065</t>
  </si>
  <si>
    <t>https://www.google.com/maps/search/?api=1&amp;query=Hostel%20Alvorada&amp;query_place_id=ChIJsZUHeOQbqwcRvZ5oLuT0n7g</t>
  </si>
  <si>
    <t>Hotel Braga</t>
  </si>
  <si>
    <t>Av. Pres. Kenedy, N° 213 - Qd. 06 Lt. 05A</t>
  </si>
  <si>
    <t>Jaraguá</t>
  </si>
  <si>
    <t>+55 62 99264-6970</t>
  </si>
  <si>
    <t>https://www.google.com/maps/search/?api=1&amp;query=Hotel%20Braga&amp;query_place_id=ChIJpdW-bQBVXJMRIAiSzwT8_7k</t>
  </si>
  <si>
    <t>Hotel São Cristóvão</t>
  </si>
  <si>
    <t>Av. Sol Poente</t>
  </si>
  <si>
    <t>https://www.instagram.com/hotel_saocristovao/</t>
  </si>
  <si>
    <t>+55 94 98415-7158</t>
  </si>
  <si>
    <t>https://www.google.com/maps/search/?api=1&amp;query=Hotel%20S%C3%A3o%20Crist%C3%B3v%C3%A3o&amp;query_place_id=ChIJ5_PMqZenw5IRPDfHKLYvb0A</t>
  </si>
  <si>
    <t>Av. Cônego D Maltês, 74-226</t>
  </si>
  <si>
    <t>https://www.google.com/maps/search/?api=1&amp;query=Pousada%20Beija%20Flor&amp;query_place_id=ChIJz6eqOA0ZaY0RXYkNaXjXv5o</t>
  </si>
  <si>
    <t>Pousada Portuguesa</t>
  </si>
  <si>
    <t>Passagem Américo Pedroso, 17</t>
  </si>
  <si>
    <t>https://www.facebook.com/Pousada-Portuguesa-287124108597910</t>
  </si>
  <si>
    <t>+55 91 98134-7481</t>
  </si>
  <si>
    <t>https://www.google.com/maps/search/?api=1&amp;query=Pousada%20Portuguesa&amp;query_place_id=ChIJLZZV7ICOpJIRw6X9BeOzU-I</t>
  </si>
  <si>
    <t>Araguaia Lodge</t>
  </si>
  <si>
    <t>Foz do Rio Javaés, Rio Araguaia - Tríplice (PA,TO,MT</t>
  </si>
  <si>
    <t>http://www.araguaialodge.com/</t>
  </si>
  <si>
    <t>+55 63 98434-0623</t>
  </si>
  <si>
    <t>https://www.google.com/maps/search/?api=1&amp;query=Araguaia%20Lodge&amp;query_place_id=ChIJVZGrKEGPGJMRv5xu8vuCG4s</t>
  </si>
  <si>
    <t>Pousada Matriz | Jaguaruana</t>
  </si>
  <si>
    <t>R. José Francisco de Oliveira, 344</t>
  </si>
  <si>
    <t>Jaguaruana</t>
  </si>
  <si>
    <t>+55 88 99487-7006</t>
  </si>
  <si>
    <t>https://www.google.com/maps/search/?api=1&amp;query=Pousada%20Matriz%20%7C%20Jaguaruana&amp;query_place_id=ChIJt_l0ui-XuQcRdMiOWnItG_w</t>
  </si>
  <si>
    <t>Pousada Na Onda</t>
  </si>
  <si>
    <t>BR-363</t>
  </si>
  <si>
    <t>http://www.pousadanaondanoronha.com.br/</t>
  </si>
  <si>
    <t>+55 81 99983-2345</t>
  </si>
  <si>
    <t>https://www.google.com/maps/search/?api=1&amp;query=Pousada%20Na%20Onda&amp;query_place_id=ChIJD7USJJtTNgYRr-Cyb8KMwAM</t>
  </si>
  <si>
    <t>Rotta do surf - Surf house e hospedaria</t>
  </si>
  <si>
    <t>R. Caramuru, 97</t>
  </si>
  <si>
    <t>+55 27 99299-9162</t>
  </si>
  <si>
    <t>https://www.google.com/maps/search/?api=1&amp;query=Rotta%20do%20surf%20-%20Surf%20house%20e%20hospedaria&amp;query_place_id=ChIJa32oEzP3twARv9jtIpNO6bU</t>
  </si>
  <si>
    <t>Sunset Lounge Hotel</t>
  </si>
  <si>
    <t>Av. Oceânica, 613</t>
  </si>
  <si>
    <t>+55 71 99636-6445</t>
  </si>
  <si>
    <t>https://www.google.com/maps/search/?api=1&amp;query=Sunset%20Lounge%20Hotel&amp;query_place_id=ChIJcQfy73cDFgcRwM-Pj9eXyNM</t>
  </si>
  <si>
    <t>Hostel ilha do Amor</t>
  </si>
  <si>
    <t>R. Dom Juquinha I</t>
  </si>
  <si>
    <t>https://ilhadoamor.tripcombined.com/</t>
  </si>
  <si>
    <t>+55 81 2011-4002</t>
  </si>
  <si>
    <t>https://www.google.com/maps/search/?api=1&amp;query=Hostel%20ilha%20do%20Amor&amp;query_place_id=ChIJZ9FltDRTNgYRucWN6fEPIgg</t>
  </si>
  <si>
    <t>pousada gira sol</t>
  </si>
  <si>
    <t>R. Edílson Caetano Paes, 608</t>
  </si>
  <si>
    <t>+55 31 3044-5743</t>
  </si>
  <si>
    <t>https://www.google.com/maps/search/?api=1&amp;query=pousada%20gira%20sol&amp;query_place_id=ChIJ55uABhgYuQARFcvPeBvZiLQ</t>
  </si>
  <si>
    <t>Dallas Motel e Hotel</t>
  </si>
  <si>
    <t>R. Maria Priscila de Lima</t>
  </si>
  <si>
    <t>Pires do Rio</t>
  </si>
  <si>
    <t>+55 64 99314-5693</t>
  </si>
  <si>
    <t>https://www.google.com/maps/search/?api=1&amp;query=Dallas%20Motel%20e%20Hotel&amp;query_place_id=ChIJv8Rc1mJjp5QRxg4qLdvWVnI</t>
  </si>
  <si>
    <t>https://www.google.com/maps/search/?api=1&amp;query=Hotel%20Martins&amp;query_place_id=ChIJn_67RzeB-JIRmAGJvMVr7Lc</t>
  </si>
  <si>
    <t>Fortaleza Praia Hotel</t>
  </si>
  <si>
    <t>R. Antônio Pedro Cavalcante, 95</t>
  </si>
  <si>
    <t>https://www.google.com/maps/search/?api=1&amp;query=Fortaleza%20Praia%20Hotel&amp;query_place_id=ChIJ00TAq4FGxwcReqY36qc9SP0</t>
  </si>
  <si>
    <t>ancora da praia hostel</t>
  </si>
  <si>
    <t>Av. Almirante Barroso, 1006</t>
  </si>
  <si>
    <t>+55 85 3017-6169</t>
  </si>
  <si>
    <t>https://www.google.com/maps/search/?api=1&amp;query=ancora%20da%20praia%20hostel&amp;query_place_id=ChIJ_f59p0dIxwcRH0MMuraK1FY</t>
  </si>
  <si>
    <t>Hotel Shalom Joviânia</t>
  </si>
  <si>
    <t>Av. Sete de Setembro, n 1771</t>
  </si>
  <si>
    <t>+55 64 99337-9212</t>
  </si>
  <si>
    <t>https://www.google.com/maps/search/?api=1&amp;query=Hotel%20Shalom%20Jovi%C3%A2nia&amp;query_place_id=ChIJ31EVUPRtoJQRJKtg_asL9Q0</t>
  </si>
  <si>
    <t>Santana Parque Hotel</t>
  </si>
  <si>
    <t>Av. Rafael Zolino, 211</t>
  </si>
  <si>
    <t>+55 94 99149-7881</t>
  </si>
  <si>
    <t>https://www.google.com/maps/search/?api=1&amp;query=Santana%20Parque%20Hotel&amp;query_place_id=ChIJ2aMWgbxKH5MRKAiVTwZYxsU</t>
  </si>
  <si>
    <t>HOTEL JÚNIOR POPULAR</t>
  </si>
  <si>
    <t>Rod. Santarem Cuiaba, 61</t>
  </si>
  <si>
    <t>+55 93 98411-0807</t>
  </si>
  <si>
    <t>https://www.google.com/maps/search/?api=1&amp;query=HOTEL%20J%C3%9ANIOR%20POPULAR&amp;query_place_id=ChIJD2J0a5KnX5IRmG51euxz_Nc</t>
  </si>
  <si>
    <t>Hotel Borges</t>
  </si>
  <si>
    <t>GO-206, Frente</t>
  </si>
  <si>
    <t>Gouvelândia</t>
  </si>
  <si>
    <t>+55 64 99247-7178</t>
  </si>
  <si>
    <t>https://www.google.com/maps/search/?api=1&amp;query=Hotel%20Borges&amp;query_place_id=ChIJvwmDHgF7n5QRpKWw20hBVKA</t>
  </si>
  <si>
    <t>Pousada céu azul 2</t>
  </si>
  <si>
    <t>R. Senegal, 8</t>
  </si>
  <si>
    <t>+55 98 98162-8472</t>
  </si>
  <si>
    <t>https://www.google.com/maps/search/?api=1&amp;query=Pousada%20c%C3%A9u%20azul%202&amp;query_place_id=ChIJ-WdxxdeH9gcR7pVWXCzdcmU</t>
  </si>
  <si>
    <t>Pousada Pedra Branca "Verdinho"</t>
  </si>
  <si>
    <t>R. Deolinda Gomes, 340</t>
  </si>
  <si>
    <t>+55 96 98814-9037</t>
  </si>
  <si>
    <t>https://www.google.com/maps/search/?api=1&amp;query=Pousada%20Pedra%20Branca%20%22Verdinho%22&amp;query_place_id=ChIJSUCNYj-dY40RcRTzbsfOc3I</t>
  </si>
  <si>
    <t>B&amp;B Hospedaria Vila Flores de Moura</t>
  </si>
  <si>
    <t>R. Ventura Pinto, 269</t>
  </si>
  <si>
    <t>+55 51 99666-6666</t>
  </si>
  <si>
    <t>https://www.google.com/maps/search/?api=1&amp;query=B%26B%20Hospedaria%20Vila%20Flores%20de%20Moura&amp;query_place_id=ChIJ992FAC6DGZURYxgVPTwCtVs</t>
  </si>
  <si>
    <t>Rua Lobo D'Almada, 418</t>
  </si>
  <si>
    <t>https://www.google.com/maps/search/?api=1&amp;query=Hotel%20Veneza&amp;query_place_id=ChIJueeVYX0FbJIRokXLEDYCKFg</t>
  </si>
  <si>
    <t>CASA DE APOIO DE ARARIPINA</t>
  </si>
  <si>
    <t>R. Gen. Joaquim Inácio, 249</t>
  </si>
  <si>
    <t>+55 81 99628-3115</t>
  </si>
  <si>
    <t>https://www.google.com/maps/search/?api=1&amp;query=CASA%20DE%20APOIO%20DE%20ARARIPINA&amp;query_place_id=ChIJQYG1PUodqwcR7pRAdRKShBs</t>
  </si>
  <si>
    <t>Hotel São tiago Mazagão-Ap</t>
  </si>
  <si>
    <t>Av. Intendente Alfredo Pinto</t>
  </si>
  <si>
    <t>+55 96 99146-8442</t>
  </si>
  <si>
    <t>https://www.google.com/maps/search/?api=1&amp;query=Hotel%20S%C3%A3o%20tiago%20Mazag%C3%A3o-Ap&amp;query_place_id=ChIJjfKxU7oHnpIRPxYEAqKD_Zk</t>
  </si>
  <si>
    <t>Meio do mundo l</t>
  </si>
  <si>
    <t>Av. Netuno, 853 A</t>
  </si>
  <si>
    <t>+55 96 98123-1859</t>
  </si>
  <si>
    <t>https://www.google.com/maps/search/?api=1&amp;query=Meio%20do%20mundo%20l&amp;query_place_id=ChIJLy8_YOThYY0RFPWzZom4c-U</t>
  </si>
  <si>
    <t>Pousada Casa do Índio</t>
  </si>
  <si>
    <t>Ladeira do Carmo, 30</t>
  </si>
  <si>
    <t>+55 71 99315-3575</t>
  </si>
  <si>
    <t>https://www.google.com/maps/search/?api=1&amp;query=Pousada%20Casa%20do%20%C3%8Dndio&amp;query_place_id=ChIJOz53OucEFgcR7dr6J0Ryo30</t>
  </si>
  <si>
    <t>R. Juscelino Kubitscheck, 355</t>
  </si>
  <si>
    <t>+55 96 99906-3065</t>
  </si>
  <si>
    <t>https://www.google.com/maps/search/?api=1&amp;query=Pousada%20Cear%C3%A1&amp;query_place_id=ChIJF9JLCQuPaI0RGaDJI8_bu1A</t>
  </si>
  <si>
    <t>Pousada Dona Rosy</t>
  </si>
  <si>
    <t>rua rod PE 145- A ( lindolfo Silva, 74 Por Trás do Posto de gasolina de</t>
  </si>
  <si>
    <t>Brejo da Me. de Deus</t>
  </si>
  <si>
    <t>+55 81 99942-7373</t>
  </si>
  <si>
    <t>https://www.google.com/maps/search/?api=1&amp;query=Pousada%20Dona%20Rosy&amp;query_place_id=ChIJJ8Vnp12XqQcRFG6GWRunFB0</t>
  </si>
  <si>
    <t>Arapari Eco-Chalés &amp; Restaurante</t>
  </si>
  <si>
    <t>Comunidade de Nazaré do Aporema, Distrito de</t>
  </si>
  <si>
    <t>https://m.facebook.com/arapariecochales</t>
  </si>
  <si>
    <t>+55 96 99146-5276</t>
  </si>
  <si>
    <t>https://www.google.com/maps/search/?api=1&amp;query=Arapari%20Eco-Chal%C3%A9s%20%26%20Restaurante&amp;query_place_id=ChIJLV17vKDoZo0RpkyrhZOPgu8</t>
  </si>
  <si>
    <t>Hostel da Residência</t>
  </si>
  <si>
    <t>Ladeira da Independência, 33</t>
  </si>
  <si>
    <t>+55 71 4101-7817</t>
  </si>
  <si>
    <t>https://www.google.com/maps/search/?api=1&amp;query=Hostel%20da%20Resid%C3%AAncia&amp;query_place_id=ChIJs95ligEFFgcRTnfmCS58208</t>
  </si>
  <si>
    <t>HOTEL DOS SONHOS (POUSADA/Restaurante)</t>
  </si>
  <si>
    <t>+55 62 99666-9402</t>
  </si>
  <si>
    <t>https://www.google.com/maps/search/?api=1&amp;query=HOTEL%20DOS%20SONHOS%20(POUSADA%2FRestaurante)&amp;query_place_id=ChIJwWLMU0cRQZMRk50m6v-uGhY</t>
  </si>
  <si>
    <t>Tv. João Carlos Piran, Pira, 64</t>
  </si>
  <si>
    <t>+55 62 99644-7323</t>
  </si>
  <si>
    <t>https://www.google.com/maps/search/?api=1&amp;query=Hotel%20Nossa%20Senhora%20Aparecida&amp;query_place_id=ChIJSX1CCRe9_5IRm6MNHVZcbx8</t>
  </si>
  <si>
    <t>@hostel_vibe_descolada</t>
  </si>
  <si>
    <t>R. Frutuoso Gomes, 93</t>
  </si>
  <si>
    <t>+55 81 99208-1500</t>
  </si>
  <si>
    <t>https://www.google.com/maps/search/?api=1&amp;query=%40hostel_vibe_descolada&amp;query_place_id=ChIJM2l8o7sbqwcRKQJYWY4ZH7o</t>
  </si>
  <si>
    <t>Puerto Bilbao Residence</t>
  </si>
  <si>
    <t>https://www.google.com/maps/search/?api=1&amp;query=Puerto%20Bilbao%20Residence&amp;query_place_id=ChIJvaZghlUYqwcRo1ZmuAsski8</t>
  </si>
  <si>
    <t>APART HOTEL E RESIDENCIAL IP</t>
  </si>
  <si>
    <t>Av. Pedro Miranda, 3139</t>
  </si>
  <si>
    <t>https://ipaparthotel.com.br/</t>
  </si>
  <si>
    <t>+55 91 98931-6082</t>
  </si>
  <si>
    <t>https://www.google.com/maps/search/?api=1&amp;query=APART%20HOTEL%20E%20RESIDENCIAL%20IP&amp;query_place_id=ChIJV93bjQ2LpJIRLHum60vgl48</t>
  </si>
  <si>
    <t>Espaço Puri</t>
  </si>
  <si>
    <t>Rua Principal</t>
  </si>
  <si>
    <t>https://www.google.com/maps/search/?api=1&amp;query=Espa%C3%A7o%20Puri&amp;query_place_id=ChIJvwHgRL-9uwARE1TyzvRazcw</t>
  </si>
  <si>
    <t>HOUSE CAMPING - Coquilho I</t>
  </si>
  <si>
    <t>Polo dos Castros, Coquilho 1 - Vila Coquilho</t>
  </si>
  <si>
    <t>https://www.google.com/maps/search/?api=1&amp;query=HOUSE%20CAMPING%20-%20Coquilho%20I&amp;query_place_id=ChIJLfde0w6d9gcRpQzB6dGNDYw</t>
  </si>
  <si>
    <t>Pousada Indaiá</t>
  </si>
  <si>
    <t>R. Demerval Leite da Silva, 70</t>
  </si>
  <si>
    <t>+55 27 98151-2678</t>
  </si>
  <si>
    <t>https://www.google.com/maps/search/?api=1&amp;query=Pousada%20Indai%C3%A1&amp;query_place_id=ChIJ7aNZ7b5hygARCK2IIL9SrlE</t>
  </si>
  <si>
    <t>Pousada no Centro do Recife – Alameda Boa Vista</t>
  </si>
  <si>
    <t>R. Gen. José Semeão, 115</t>
  </si>
  <si>
    <t>https://www.instagram.com/pousada_alameda_boa_vista?igsh=MWpmenhubTRwcTB2cA==</t>
  </si>
  <si>
    <t>+55 81 99661-1338</t>
  </si>
  <si>
    <t>https://www.google.com/maps/search/?api=1&amp;query=Pousada%20no%20Centro%20do%20Recife%20%E2%80%93%20Alameda%20Boa%20Vista&amp;query_place_id=ChIJX0cpOiQZqwcReX6h1E-6M7E</t>
  </si>
  <si>
    <t>Pousada No Meio do Mundo</t>
  </si>
  <si>
    <t>R. dos Corais, 13</t>
  </si>
  <si>
    <t>+55 28 99958-9798</t>
  </si>
  <si>
    <t>https://www.google.com/maps/search/?api=1&amp;query=Pousada%20No%20Meio%20do%20Mundo&amp;query_place_id=ChIJQx7I7dLjuAARdvPJJhvhOpY</t>
  </si>
  <si>
    <t>Pousada Recanto do Primo</t>
  </si>
  <si>
    <t>R. Paraná, 228</t>
  </si>
  <si>
    <t>Nova Roma</t>
  </si>
  <si>
    <t>+55 62 99961-4079</t>
  </si>
  <si>
    <t>https://www.google.com/maps/search/?api=1&amp;query=Pousada%20Recanto%20do%20Primo&amp;query_place_id=ChIJiegwqOofT5MRWlGUwvO_BF8</t>
  </si>
  <si>
    <t>Amorada Cabanas</t>
  </si>
  <si>
    <t>R. das Amoras, Estr. Rio Bonito, s/nº</t>
  </si>
  <si>
    <t>Rio dos Cedros</t>
  </si>
  <si>
    <t>http://amoradacabanas.com.br/</t>
  </si>
  <si>
    <t>+55 47 98807-3362</t>
  </si>
  <si>
    <t>https://www.google.com/maps/search/?api=1&amp;query=Amorada%20Cabanas&amp;query_place_id=ChIJM6UVj7iL3pQREVJNv3zeZyI</t>
  </si>
  <si>
    <t>Camping e Pousada Belo Cerro</t>
  </si>
  <si>
    <t>Cerro Negro</t>
  </si>
  <si>
    <t>https://www.facebook.com/profile.php?id=100057026907019</t>
  </si>
  <si>
    <t>+55 49 99916-2707</t>
  </si>
  <si>
    <t>https://www.google.com/maps/search/?api=1&amp;query=Camping%20e%20Pousada%20Belo%20Cerro&amp;query_place_id=ChIJUTQfkkjH4ZQR9wvkwABOTsM</t>
  </si>
  <si>
    <t>Casa do Lago</t>
  </si>
  <si>
    <t>Forno Grande</t>
  </si>
  <si>
    <t>https://instagram.com/casadolagofornogrande</t>
  </si>
  <si>
    <t>+55 28 99972-5006</t>
  </si>
  <si>
    <t>https://www.google.com/maps/search/?api=1&amp;query=Casa%20do%20Lago&amp;query_place_id=ChIJVzWedNOduQARIzbTN9EF7zo</t>
  </si>
  <si>
    <t>Hospedagem Canto Verde</t>
  </si>
  <si>
    <t>Avenida Pedra Menina, 655</t>
  </si>
  <si>
    <t>https://www.instagram.com/hospedagemcantoverde?igsh=c2JmNmZrd29xcmIw</t>
  </si>
  <si>
    <t>+55 28 99925-2786</t>
  </si>
  <si>
    <t>https://www.google.com/maps/search/?api=1&amp;query=Hospedagem%20Canto%20Verde&amp;query_place_id=ChIJC1CdlIujuwAR7ZopSi4onOY</t>
  </si>
  <si>
    <t>Hotel JM</t>
  </si>
  <si>
    <t>R. Santo Antônio, 623</t>
  </si>
  <si>
    <t>+55 62 3347-6208</t>
  </si>
  <si>
    <t>https://www.google.com/maps/search/?api=1&amp;query=Hotel%20JM&amp;query_place_id=ChIJJSq3H8VNQ5MRq-XQIlJk0Ok</t>
  </si>
  <si>
    <t>Hotel Dom Pedro II</t>
  </si>
  <si>
    <t>R. Sen. Pompeu, 226</t>
  </si>
  <si>
    <t>+55 21 2233-7745</t>
  </si>
  <si>
    <t>https://www.google.com/maps/search/?api=1&amp;query=Hotel%20Dom%20Pedro%20II&amp;query_place_id=ChIJp-ObcGp_mQARtAZDd336WS0</t>
  </si>
  <si>
    <t>Motel Mais Você</t>
  </si>
  <si>
    <t>R. Crominia, 535</t>
  </si>
  <si>
    <t>https://motelmaisvoceitumbiara.my.canva.site/</t>
  </si>
  <si>
    <t>+55 64 98122-1058</t>
  </si>
  <si>
    <t>https://www.google.com/maps/search/?api=1&amp;query=Motel%20Mais%20Voc%C3%AA&amp;query_place_id=ChIJgxDbVHsToZQRlC0g9q1e3U0</t>
  </si>
  <si>
    <t>Pantanal Do Araguaia</t>
  </si>
  <si>
    <t>Av. Dom Sebastião Tomás, S/N</t>
  </si>
  <si>
    <t>+55 94 99159-1515</t>
  </si>
  <si>
    <t>https://www.google.com/maps/search/?api=1&amp;query=Pantanal%20Do%20Araguaia&amp;query_place_id=ChIJnWULi1bHIZMRI1OYauNs3kg</t>
  </si>
  <si>
    <t>Pousada Lua de Charme</t>
  </si>
  <si>
    <t>Av. da Integração, 500</t>
  </si>
  <si>
    <t>+55 88 99724-8424</t>
  </si>
  <si>
    <t>https://www.google.com/maps/search/?api=1&amp;query=Pousada%20Lua%20de%20Charme&amp;query_place_id=ChIJA5Gsx5ZLuAcRyBYIq9n44P4</t>
  </si>
  <si>
    <t>Pousada Sereno</t>
  </si>
  <si>
    <t>+55 27 99651-8515</t>
  </si>
  <si>
    <t>https://www.google.com/maps/search/?api=1&amp;query=Pousada%20Sereno&amp;query_place_id=ChIJCWqvSkVhygARNkMPdOcZrNA</t>
  </si>
  <si>
    <t>Villa Manah</t>
  </si>
  <si>
    <t>R. Olinto Leite da Silva</t>
  </si>
  <si>
    <t>http://www.villamanah.com.br/</t>
  </si>
  <si>
    <t>+55 27 99833-7814</t>
  </si>
  <si>
    <t>https://www.google.com/maps/search/?api=1&amp;query=Villa%20Manah&amp;query_place_id=ChIJ5ROaJABhygARgQ3q-VtN0EY</t>
  </si>
  <si>
    <t>Hotel Silva</t>
  </si>
  <si>
    <t>R. Cristóvão Colombo, 13</t>
  </si>
  <si>
    <t>+55 61 3633-1133</t>
  </si>
  <si>
    <t>https://www.google.com/maps/search/?api=1&amp;query=Hotel%20Silva&amp;query_place_id=ChIJjbQraywWW5MR0AzV6yMpttk</t>
  </si>
  <si>
    <t>Pousada Mar do Sonho Praia</t>
  </si>
  <si>
    <t>Loteamento Porto do Sol, 62 - casa 10</t>
  </si>
  <si>
    <t>+55 81 98252-2530</t>
  </si>
  <si>
    <t>https://www.google.com/maps/search/?api=1&amp;query=Pousada%20Mar%20do%20Sonho%20Praia&amp;query_place_id=ChIJ1xDPkfLyqgcRBwHO26yAEz8</t>
  </si>
  <si>
    <t>Pousada Santa Rita</t>
  </si>
  <si>
    <t>Av. Ataíde Teive, 2111</t>
  </si>
  <si>
    <t>+55 96 99121-5412</t>
  </si>
  <si>
    <t>https://www.google.com/maps/search/?api=1&amp;query=Pousada%20Santa%20Rita&amp;query_place_id=ChIJA13jRgDhYY0Rgg5g9pOGbAE</t>
  </si>
  <si>
    <t>Alojamento Avertano</t>
  </si>
  <si>
    <t>https://www.google.com/maps/search/?api=1&amp;query=Alojamento%20Avertano&amp;query_place_id=ChIJq1AKPV5XfJIRRbEzccLTv14</t>
  </si>
  <si>
    <t>Hotel Estrelinha Pratinha</t>
  </si>
  <si>
    <t>Passagem Nova, 30E</t>
  </si>
  <si>
    <t>+55 91 98724-4649</t>
  </si>
  <si>
    <t>https://www.google.com/maps/search/?api=1&amp;query=Hotel%20Estrelinha%20Pratinha&amp;query_place_id=ChIJd00y_zBhpJIRNOdR7CtVA9M</t>
  </si>
  <si>
    <t>Pousada Igarassu</t>
  </si>
  <si>
    <t>R. Dr. Cosme de Sá Pereira, 399</t>
  </si>
  <si>
    <t>https://www.instagram.com/pousadaigarassu?igsh=MW5hcHVsbjhsZmg0eA==&amp;utm_source=qr</t>
  </si>
  <si>
    <t>https://www.google.com/maps/search/?api=1&amp;query=Pousada%20Igarassu&amp;query_place_id=ChIJ23SexRhrqwcR2aH4whidRPY</t>
  </si>
  <si>
    <t>Hotel Center Irani - SC</t>
  </si>
  <si>
    <t>Av. Pref. Élio de Gregori, 399</t>
  </si>
  <si>
    <t>Irani</t>
  </si>
  <si>
    <t>+55 49 99835-0108</t>
  </si>
  <si>
    <t>https://www.google.com/maps/search/?api=1&amp;query=Hotel%20Center%20Irani%20-%20SC&amp;query_place_id=ChIJC4ExgWV75JQRBuEm7xFGwfg</t>
  </si>
  <si>
    <t>Hotel e Restaurante Brasil</t>
  </si>
  <si>
    <t>Av. Brasil Oeste</t>
  </si>
  <si>
    <t>https://www.google.com/maps/search/?api=1&amp;query=Hotel%20e%20Restaurante%20Brasil&amp;query_place_id=ChIJWWO90W6WZZMRFXW4CqK8Gak</t>
  </si>
  <si>
    <t>Hotel Lagoon</t>
  </si>
  <si>
    <t>Av. Cel. Levino Lopes, 4</t>
  </si>
  <si>
    <t>+55 64 98438-4965</t>
  </si>
  <si>
    <t>https://www.google.com/maps/search/?api=1&amp;query=Hotel%20Lagoon&amp;query_place_id=ChIJbwYq8UJ1ppQRmPpkNm-IGas</t>
  </si>
  <si>
    <t>Hotel Umuarama</t>
  </si>
  <si>
    <t>R. Prudente de Morães, 218</t>
  </si>
  <si>
    <t>Pimenta Bueno</t>
  </si>
  <si>
    <t>https://www.google.com/maps/search/?api=1&amp;query=Hotel%20Umuarama&amp;query_place_id=ChIJce1fIC_kt5MRZZkBQlLzi_E</t>
  </si>
  <si>
    <t>Albergue Goiânia Hostel 1 São João</t>
  </si>
  <si>
    <t>R. dos Benjamins, 1 - quadra 31 Lote 5 casa</t>
  </si>
  <si>
    <t>Abadia de Goiás</t>
  </si>
  <si>
    <t>http://business.google.com/website/alberguegoianiahostel1sao-joao</t>
  </si>
  <si>
    <t>+55 62 3085-4423</t>
  </si>
  <si>
    <t>https://www.google.com/maps/search/?api=1&amp;query=Albergue%20Goi%C3%A2nia%20Hostel%201%20S%C3%A3o%20Jo%C3%A3o&amp;query_place_id=ChIJBxBxn2_6XpMRGTWr6wHz8_0</t>
  </si>
  <si>
    <t>Hotel Aliança</t>
  </si>
  <si>
    <t>+55 51 99822-8805</t>
  </si>
  <si>
    <t>https://www.google.com/maps/search/?api=1&amp;query=Hotel%20Alian%C3%A7a&amp;query_place_id=ChIJg9d5ulB4GZUR8lA6JVWOv_s</t>
  </si>
  <si>
    <t>Pousada Old Town Salvador Surf</t>
  </si>
  <si>
    <t>https://oldtownsalvador.com.br/?lang=pt-br</t>
  </si>
  <si>
    <t>https://www.google.com/maps/search/?api=1&amp;query=Pousada%20Old%20Town%20Salvador%20Surf&amp;query_place_id=ChIJ8x5FxEEFFgcRCQMN3aDD2Xs</t>
  </si>
  <si>
    <t>POUSADA POR DO SOL</t>
  </si>
  <si>
    <t>R. São Paulo, Qd13 lt17</t>
  </si>
  <si>
    <t>Vila Propício</t>
  </si>
  <si>
    <t>+55 62 99902-8197</t>
  </si>
  <si>
    <t>https://www.google.com/maps/search/?api=1&amp;query=POUSADA%20POR%20DO%20SOL&amp;query_place_id=ChIJnZs6R3pfW5MRzMFXxFgk8lE</t>
  </si>
  <si>
    <t>Residencial Pabis</t>
  </si>
  <si>
    <t>R. São Luís, 605</t>
  </si>
  <si>
    <t>+55 47 99943-2143</t>
  </si>
  <si>
    <t>https://www.google.com/maps/search/?api=1&amp;query=Residencial%20Pabis&amp;query_place_id=ChIJqQyEeuVF2ZQRjiYElcs0Pu0</t>
  </si>
  <si>
    <t>Hotel Baron</t>
  </si>
  <si>
    <t>Av. Tiradentes</t>
  </si>
  <si>
    <t>Jaboti</t>
  </si>
  <si>
    <t>+55 43 98431-1935</t>
  </si>
  <si>
    <t>https://www.google.com/maps/search/?api=1&amp;query=Hotel%20Baron&amp;query_place_id=ChIJQQYkq6AL6pQRjIMCkCHqUB4</t>
  </si>
  <si>
    <t>+55 31 99494-3700</t>
  </si>
  <si>
    <t>https://www.google.com/maps/search/?api=1&amp;query=Pousada%20Castanheira&amp;query_place_id=ChIJyTG2reZXuAART-Jsqe849j0</t>
  </si>
  <si>
    <t>Castelinho - Pousada Hoasis</t>
  </si>
  <si>
    <t>Passagem Castro Alves, 87-147</t>
  </si>
  <si>
    <t>+55 91 99261-2989</t>
  </si>
  <si>
    <t>https://www.google.com/maps/search/?api=1&amp;query=Castelinho%20-%20Pousada%20Hoasis&amp;query_place_id=ChIJ2-Vc_JNmpJIRh7jqAyQQqH4</t>
  </si>
  <si>
    <t>Parajuru Praia Hotel</t>
  </si>
  <si>
    <t>R. Francisca Adriana de Moura, 2-154</t>
  </si>
  <si>
    <t>+55 85 99446-2655</t>
  </si>
  <si>
    <t>https://www.google.com/maps/search/?api=1&amp;query=Parajuru%20Praia%20Hotel&amp;query_place_id=ChIJ8wa8ESlPuAcRKDAYmXutxpw</t>
  </si>
  <si>
    <t>Pousada Acaso</t>
  </si>
  <si>
    <t>Tv. São Roque, 88</t>
  </si>
  <si>
    <t>+55 91 98933-2533</t>
  </si>
  <si>
    <t>https://www.google.com/maps/search/?api=1&amp;query=Pousada%20Acaso&amp;query_place_id=ChIJVW3tLBhkpJIRzviMDBQnLeg</t>
  </si>
  <si>
    <t>Pousada Martins</t>
  </si>
  <si>
    <t>Av. Caripunas, numero 49</t>
  </si>
  <si>
    <t>+55 96 3521-1360</t>
  </si>
  <si>
    <t>https://www.google.com/maps/search/?api=1&amp;query=Pousada%20Martins&amp;query_place_id=ChIJL4-KJl7FbI0RxKqVGMzeo6M</t>
  </si>
  <si>
    <t>Espaço Arte Vida</t>
  </si>
  <si>
    <t>R. Demerval Leite da Silva</t>
  </si>
  <si>
    <t>+55 27 98111-4468</t>
  </si>
  <si>
    <t>https://www.google.com/maps/search/?api=1&amp;query=Espa%C3%A7o%20Arte%20Vida&amp;query_place_id=ChIJQUjylbhhygARZ_NhBNxglJc</t>
  </si>
  <si>
    <t>Av. Tiradentes, 1632</t>
  </si>
  <si>
    <t>https://www.google.com/maps/search/?api=1&amp;query=Master%20Hotel&amp;query_place_id=ChIJRf_LLYClyZMRsfMoyu2Nwo8</t>
  </si>
  <si>
    <t>Casa de Mainha - Hostel e Camping</t>
  </si>
  <si>
    <t>R. do Dendê</t>
  </si>
  <si>
    <t>+55 61 99951-9080</t>
  </si>
  <si>
    <t>https://www.google.com/maps/search/?api=1&amp;query=Casa%20de%20Mainha%20-%20Hostel%20e%20Camping&amp;query_place_id=ChIJ5dqDcrKKRZMRrp_wUPU22ak</t>
  </si>
  <si>
    <t>O Celeiro Guarapuava</t>
  </si>
  <si>
    <t>GFQG+Q8</t>
  </si>
  <si>
    <t>https://celeiroguarapuava.com.br/</t>
  </si>
  <si>
    <t>+55 41 99805-7819</t>
  </si>
  <si>
    <t>https://www.google.com/maps/search/?api=1&amp;query=O%20Celeiro%20Guarapuava&amp;query_place_id=ChIJu3HbXLdH75QRVyZ85OZqFDM</t>
  </si>
  <si>
    <t>Betel Beach Class Internacional</t>
  </si>
  <si>
    <t>Av. Boa Viagem, 420</t>
  </si>
  <si>
    <t>+55 81 3471-7078</t>
  </si>
  <si>
    <t>https://www.google.com/maps/search/?api=1&amp;query=Betel%20Beach%20Class%20Internacional&amp;query_place_id=ChIJDdm952ofqwcRCqtzHpcPLy4</t>
  </si>
  <si>
    <t>Eco cabana Inkanto</t>
  </si>
  <si>
    <t>https://inkantourubici.com/</t>
  </si>
  <si>
    <t>+55 48 99188-7950</t>
  </si>
  <si>
    <t>https://www.google.com/maps/search/?api=1&amp;query=Eco%20cabana%20Inkanto&amp;query_place_id=ChIJV9qBKqpdIJURukAkrC6RiE8</t>
  </si>
  <si>
    <t>Hotel dos Viajantes - Tv. Belém, 507</t>
  </si>
  <si>
    <t>+55 93 98125-5327</t>
  </si>
  <si>
    <t>https://www.google.com/maps/search/?api=1&amp;query=Hotel%20Viajantes&amp;query_place_id=ChIJewV845KB-JIRtzn0g8XXuIc</t>
  </si>
  <si>
    <t>Pousada e Hotel Malibu</t>
  </si>
  <si>
    <t>Av. Beira Mar, 4247 - Janga, Paulista - PE, 53435-010</t>
  </si>
  <si>
    <t>+55 81 99585-8846</t>
  </si>
  <si>
    <t>https://www.google.com/maps/search/?api=1&amp;query=Pousada%20e%20Hotel%20Malibu&amp;query_place_id=ChIJ0d7nVAA9qwcRRDi1N_Mm0Jk</t>
  </si>
  <si>
    <t>POUSADA JATOBÁ</t>
  </si>
  <si>
    <t>+55 62 99609-2240</t>
  </si>
  <si>
    <t>https://www.google.com/maps/search/?api=1&amp;query=POUSADA%20JATOB%C3%81&amp;query_place_id=ChIJKT-2ezszFZMRWBnM_tFl93Y</t>
  </si>
  <si>
    <t>Pousada Mestre Lua</t>
  </si>
  <si>
    <t>R. Honório Pinheiro da Silva</t>
  </si>
  <si>
    <t>+55 27 99617-6890</t>
  </si>
  <si>
    <t>https://www.google.com/maps/search/?api=1&amp;query=Pousada%20Mestre%20Lua&amp;query_place_id=ChIJ4QPW-b5hygARKmD7pc5yJDk</t>
  </si>
  <si>
    <t>Recanto Mi Gusto</t>
  </si>
  <si>
    <t>http://www.facebook.com/recantomigusto</t>
  </si>
  <si>
    <t>+55 62 99994-7259</t>
  </si>
  <si>
    <t>https://www.google.com/maps/search/?api=1&amp;query=Recanto%20Mi%20Gusto&amp;query_place_id=ChIJxZ_4C_HdapMRwceit3doecc</t>
  </si>
  <si>
    <t>Vitória de santo Antão</t>
  </si>
  <si>
    <t>+55 81 97108-7541</t>
  </si>
  <si>
    <t>https://www.google.com/maps/search/?api=1&amp;query=Vit%C3%B3ria%20de%20santo%20Ant%C3%A3o&amp;query_place_id=ChIJD6EZcgBVqgcRhUQKer4b2kQ</t>
  </si>
  <si>
    <t>Hotel Santa Terezinha Muqui</t>
  </si>
  <si>
    <t>R. Viêira Machado, 263</t>
  </si>
  <si>
    <t>http://www.hotelsantaterezinha.com.br/</t>
  </si>
  <si>
    <t>https://www.google.com/maps/search/?api=1&amp;query=Hotel%20Santa%20Terezinha%20Muqui&amp;query_place_id=ChIJL5Sh2dH9uwAR3VGVsDtMYig</t>
  </si>
  <si>
    <t>Ada verde</t>
  </si>
  <si>
    <t>Rua Rio Ada Rio Ada</t>
  </si>
  <si>
    <t>https://www.google.com/maps/search/?api=1&amp;query=Ada%20verde&amp;query_place_id=ChIJsemqyH7z3pQRElTuGPmgBp8</t>
  </si>
  <si>
    <t>Pousada Club Teodolino Pereira</t>
  </si>
  <si>
    <t>Praça Humberto Ferreira de Carvalho Alves, 9</t>
  </si>
  <si>
    <t>http://www.pousadaclubteodolino.com.br/</t>
  </si>
  <si>
    <t>+55 64 99220-3245</t>
  </si>
  <si>
    <t>https://www.google.com/maps/search/?api=1&amp;query=Pousada%20Club%20Teodolino%20Pereira&amp;query_place_id=ChIJG0-aEuKFppQRW7eD8Epiv-8</t>
  </si>
  <si>
    <t>Pousada Kelly refúgio Ltda</t>
  </si>
  <si>
    <t>br 282 km 331 interior</t>
  </si>
  <si>
    <t>Campos Novos</t>
  </si>
  <si>
    <t>+55 49 99149-9213</t>
  </si>
  <si>
    <t>https://www.google.com/maps/search/?api=1&amp;query=Pousada%20Kelly%20ref%C3%BAgio%20Ltda&amp;query_place_id=ChIJv1rjsplx4ZQRGAokL4ps5WA</t>
  </si>
  <si>
    <t>Hotel Sol Nascente</t>
  </si>
  <si>
    <t>R. da Saúde, 221</t>
  </si>
  <si>
    <t>https://www.google.com/maps/search/?api=1&amp;query=Hotel%20Sol%20Nascente&amp;query_place_id=ChIJ_UdK2OCO9gcRYbQ_zKsnLg4</t>
  </si>
  <si>
    <t>Ara Hotel</t>
  </si>
  <si>
    <t>Rua 10 de Julho, 737</t>
  </si>
  <si>
    <t>+55 92 99463-5181</t>
  </si>
  <si>
    <t>https://www.google.com/maps/search/?api=1&amp;query=Ara%20Hotel&amp;query_place_id=ChIJ__-DsXwFbJIRoFxNqw9zHYI</t>
  </si>
  <si>
    <t>Pousada Brisa da Serra</t>
  </si>
  <si>
    <t>R. Benedito Gonçalves de Melo, 277</t>
  </si>
  <si>
    <t>Carnaubal</t>
  </si>
  <si>
    <t>+55 85 98600-0956</t>
  </si>
  <si>
    <t>https://www.google.com/maps/search/?api=1&amp;query=Pousada%20Brisa%20da%20Serra&amp;query_place_id=ChIJbevgROjslAcRbOWBoXamMow</t>
  </si>
  <si>
    <t>Pousada do Vale</t>
  </si>
  <si>
    <t>Rua Belo Horizonte</t>
  </si>
  <si>
    <t>+55 28 99964-8827</t>
  </si>
  <si>
    <t>https://www.google.com/maps/search/?api=1&amp;query=Pousada%20do%20Vale&amp;query_place_id=ChIJvT6qPgAXuQARv_SMZK9wLOQ</t>
  </si>
  <si>
    <t>Pousada Due Fratelli</t>
  </si>
  <si>
    <t>BR-262, Km 93 - 5</t>
  </si>
  <si>
    <t>https://vix360.com.br/pousadaduefratelli/</t>
  </si>
  <si>
    <t>+55 27 99977-9945</t>
  </si>
  <si>
    <t>https://www.google.com/maps/search/?api=1&amp;query=Pousada%20Due%20Fratelli&amp;query_place_id=ChIJBz9A9eGRuQARFS3AfA-xSIw</t>
  </si>
  <si>
    <t>Pousada Eneoclac</t>
  </si>
  <si>
    <t>Av. Manoel Sarmento, 115</t>
  </si>
  <si>
    <t>+55 96 99131-8570</t>
  </si>
  <si>
    <t>https://www.google.com/maps/search/?api=1&amp;query=Pousada%20Eneoclac&amp;query_place_id=ChIJ4Q2iAwAZaY0RXtlTJ5Q35-Y</t>
  </si>
  <si>
    <t>Pousada Orla do Chapéu</t>
  </si>
  <si>
    <t>Av. Beira Mar, 16320</t>
  </si>
  <si>
    <t>+55 91 99186-3777</t>
  </si>
  <si>
    <t>https://www.google.com/maps/search/?api=1&amp;query=Pousada%20Orla%20do%20Chap%C3%A9u&amp;query_place_id=ChIJBSMMbBdnpJIRxztV_jnpd2c</t>
  </si>
  <si>
    <t>Rancho Azul</t>
  </si>
  <si>
    <t>Rodovia ES 165, km 15, Comunidade de Barcelos, Aracê, Pedra Azul</t>
  </si>
  <si>
    <t>+55 27 99904-3339</t>
  </si>
  <si>
    <t>https://www.google.com/maps/search/?api=1&amp;query=Rancho%20Azul&amp;query_place_id=ChIJ2bbFrgKTuQARZvfqxi8HzlE</t>
  </si>
  <si>
    <t>Hotel Paris II</t>
  </si>
  <si>
    <t>Rua Lobo D'Almada, 374</t>
  </si>
  <si>
    <t>https://www.google.com/maps/search/?api=1&amp;query=Hotel%20Paris%20II&amp;query_place_id=ChIJx1U3fX0FbJIR8aPrhZEM2h0</t>
  </si>
  <si>
    <t>Hotel Paraíso</t>
  </si>
  <si>
    <t>+55 64 99975-8799</t>
  </si>
  <si>
    <t>https://www.google.com/maps/search/?api=1&amp;query=Hotel%20Para%C3%ADso&amp;query_place_id=ChIJHSBCHR_sYJMRo-jF4DQyiuA</t>
  </si>
  <si>
    <t>Casa do Albergado de Manaus - CAM</t>
  </si>
  <si>
    <t>Av. Codajás, 400</t>
  </si>
  <si>
    <t>+55 92 99430-7149</t>
  </si>
  <si>
    <t>https://www.google.com/maps/search/?api=1&amp;query=Casa%20do%20Albergado%20de%20Manaus%20-%20CAM&amp;query_place_id=ChIJH2Wl10EFbJIRJJVzEmHEBZo</t>
  </si>
  <si>
    <t>Ipitanga Apart Hotel</t>
  </si>
  <si>
    <t>R. Itaetê</t>
  </si>
  <si>
    <t>+55 71 3287-2765</t>
  </si>
  <si>
    <t>https://www.google.com/maps/search/?api=1&amp;query=Ipitanga%20Apart%20Hotel&amp;query_place_id=ChIJ_7mPC4U9FgcRxAFXpi0r22E</t>
  </si>
  <si>
    <t>Sollar Hotel</t>
  </si>
  <si>
    <t>Rua Flor da Fortuna, 22</t>
  </si>
  <si>
    <t>https://www.sollarhotel.com.br/</t>
  </si>
  <si>
    <t>+55 27 3256-1415</t>
  </si>
  <si>
    <t>https://www.google.com/maps/search/?api=1&amp;query=Sollar%20Hotel&amp;query_place_id=ChIJka6hTVfrtwAR8heTesiaxUE</t>
  </si>
  <si>
    <t>Vila Nova Hotel</t>
  </si>
  <si>
    <t>R. Eliezer Levy, 2322</t>
  </si>
  <si>
    <t>+55 96 3222-2116</t>
  </si>
  <si>
    <t>https://www.google.com/maps/search/?api=1&amp;query=Vila%20Nova%20Hotel&amp;query_place_id=ChIJievu_gDhYY0Rgi-qqOlFRMU</t>
  </si>
  <si>
    <t>Hotel Flórida</t>
  </si>
  <si>
    <t>R. Cel. Xavier, 1</t>
  </si>
  <si>
    <t>Aurora</t>
  </si>
  <si>
    <t>+55 88 99959-9094</t>
  </si>
  <si>
    <t>https://www.google.com/maps/search/?api=1&amp;query=Hotel%20Fl%C3%B3rida&amp;query_place_id=ChIJGfo_-D_qowcRRLQvecPCe_8</t>
  </si>
  <si>
    <t>Pousada Castelinho</t>
  </si>
  <si>
    <t>Av. Francisco Lacerda de Águiar, 2324</t>
  </si>
  <si>
    <t>Piúma</t>
  </si>
  <si>
    <t>+55 28 99945-1206</t>
  </si>
  <si>
    <t>https://www.google.com/maps/search/?api=1&amp;query=Pousada%20Castelinho&amp;query_place_id=ChIJ--keUtAbuQARXX_40TDp2P0</t>
  </si>
  <si>
    <t>Lá na Praia! Hostel &amp; Pousada</t>
  </si>
  <si>
    <t>R. Edmundo Falcão, 149</t>
  </si>
  <si>
    <t>+55 85 99804-9875</t>
  </si>
  <si>
    <t>https://www.google.com/maps/search/?api=1&amp;query=L%C3%A1%20na%20Praia!%20Hostel%20%26%20Pousada&amp;query_place_id=ChIJSVdVKnBHxwcRDJspDUmi9Pw</t>
  </si>
  <si>
    <t>Dormitorio Sol Nascente</t>
  </si>
  <si>
    <t>+55 64 99907-0141</t>
  </si>
  <si>
    <t>https://www.google.com/maps/search/?api=1&amp;query=Dormitorio%20Sol%20Nascente&amp;query_place_id=ChIJU4ZoFB_sYJMRh4UjZpttzw8</t>
  </si>
  <si>
    <t>Flat Bellagio - suítes econômicas - Ferreira Hospedagens</t>
  </si>
  <si>
    <t>R. Fernando Cutrim, quadra 21</t>
  </si>
  <si>
    <t>https://wa.me/5598981347435</t>
  </si>
  <si>
    <t>+55 98 98134-7435</t>
  </si>
  <si>
    <t>https://www.google.com/maps/search/?api=1&amp;query=Flat%20Bellagio%20-%20su%C3%ADtes%20econ%C3%B4micas%20-%20Ferreira%20Hospedagens&amp;query_place_id=ChIJw207ekaN9gcRKcamTRA6tGE</t>
  </si>
  <si>
    <t>Hostel Bahia</t>
  </si>
  <si>
    <t>Av. Cristóvão Colombo, 267</t>
  </si>
  <si>
    <t>https://nathanaelmoreira01.wixsite.com/pousadaehostel-bahia</t>
  </si>
  <si>
    <t>https://www.google.com/maps/search/?api=1&amp;query=Hostel%20Bahia&amp;query_place_id=ChIJiznl7QN5GZURPcSSGy8qQlU</t>
  </si>
  <si>
    <t>Hostel Cantinho do Brasil</t>
  </si>
  <si>
    <t>Rua Belém de São Francisco</t>
  </si>
  <si>
    <t>+55 81 99532-8595</t>
  </si>
  <si>
    <t>https://www.google.com/maps/search/?api=1&amp;query=Hostel%20Cantinho%20do%20Brasil&amp;query_place_id=ChIJ8c0lP-QbqwcRt4WybXNaZdM</t>
  </si>
  <si>
    <t>Pousada da Lu</t>
  </si>
  <si>
    <t>R. Santa Helena</t>
  </si>
  <si>
    <t>+55 98 98809-3914</t>
  </si>
  <si>
    <t>https://www.google.com/maps/search/?api=1&amp;query=Pousada%20da%20Lu&amp;query_place_id=ChIJvx8_Si-R9gcREhRfbwOQ--4</t>
  </si>
  <si>
    <t>Pousada do Nadiel</t>
  </si>
  <si>
    <t>+55 91 98556-2439</t>
  </si>
  <si>
    <t>https://www.google.com/maps/search/?api=1&amp;query=Pousada%20do%20Nadiel&amp;query_place_id=ChIJc6N1MEF7pJIRUHNsW-O_4Jg</t>
  </si>
  <si>
    <t>Villa Recife Hostel</t>
  </si>
  <si>
    <t>R. Pôrto Rico, 54</t>
  </si>
  <si>
    <t>+55 81 98888-9999</t>
  </si>
  <si>
    <t>https://www.google.com/maps/search/?api=1&amp;query=Villa%20Recife%20Hostel&amp;query_place_id=ChIJN98oZf4ZqwcRoibucTiDLg0</t>
  </si>
  <si>
    <t>Casa Ayurveda</t>
  </si>
  <si>
    <t>R. São Bartolomeu, 2</t>
  </si>
  <si>
    <t>+55 62 3446-1250</t>
  </si>
  <si>
    <t>https://www.google.com/maps/search/?api=1&amp;query=Casa%20Ayurveda&amp;query_place_id=ChIJMyEH_Cd_RZMRJS1SigHhai4</t>
  </si>
  <si>
    <t>Gira Arte Hostel</t>
  </si>
  <si>
    <t>R. Gregório Júnior, 293</t>
  </si>
  <si>
    <t>+55 81 99642-7513</t>
  </si>
  <si>
    <t>https://www.google.com/maps/search/?api=1&amp;query=Gira%20Arte%20Hostel&amp;query_place_id=ChIJ144ZdT0ZqwcRxQvfvf7B5mw</t>
  </si>
  <si>
    <t>Hotel Danfélix</t>
  </si>
  <si>
    <t>Av. do Planalto, 166A - 1° Andar</t>
  </si>
  <si>
    <t>https://www.hoteldanfelix.com/</t>
  </si>
  <si>
    <t>+55 87 98838-5435</t>
  </si>
  <si>
    <t>https://www.google.com/maps/search/?api=1&amp;query=Hotel%20Danf%C3%A9lix&amp;query_place_id=ChIJAdoq-4IpCwcRYGS5LPS6Jdg</t>
  </si>
  <si>
    <t>Pousada dos Araçás</t>
  </si>
  <si>
    <t>R. Raimundo Ferreira</t>
  </si>
  <si>
    <t>+55 88 99967-5009</t>
  </si>
  <si>
    <t>https://www.google.com/maps/search/?api=1&amp;query=Pousada%20dos%20Ara%C3%A7%C3%A1s&amp;query_place_id=ChIJ40AzkQXrowcRHrSbwp1CQxo</t>
  </si>
  <si>
    <t>Pousada Ilha do Sol</t>
  </si>
  <si>
    <t>R. Martinho de Haro, 819</t>
  </si>
  <si>
    <t>+55 48 99216-5043</t>
  </si>
  <si>
    <t>https://www.google.com/maps/search/?api=1&amp;query=Pousada%20Ilha%20do%20Sol&amp;query_place_id=ChIJK_oYF91DJ5URY4XTR7P-Fps</t>
  </si>
  <si>
    <t>Pousada Mucurici</t>
  </si>
  <si>
    <t>R. Bahia, 301</t>
  </si>
  <si>
    <t>Mucurici</t>
  </si>
  <si>
    <t>+55 27 3751-1004</t>
  </si>
  <si>
    <t>https://www.google.com/maps/search/?api=1&amp;query=Pousada%20Mucurici&amp;query_place_id=ChIJvdaPPkgEtQARu7WqnoWT0xs</t>
  </si>
  <si>
    <t>REFÚGIO SERRA NEGRA</t>
  </si>
  <si>
    <t>R6RM+64</t>
  </si>
  <si>
    <t>+55 81 99607-1097</t>
  </si>
  <si>
    <t>https://www.google.com/maps/search/?api=1&amp;query=REF%C3%9AGIO%20SERRA%20NEGRA&amp;query_place_id=ChIJFeU4Wq4vqgcRCqe96WCI7gI</t>
  </si>
  <si>
    <t>Ribeirão do Sol</t>
  </si>
  <si>
    <t>Rod. Baldicero Filomeno, 12954</t>
  </si>
  <si>
    <t>+55 48 99628-3620</t>
  </si>
  <si>
    <t>https://www.google.com/maps/search/?api=1&amp;query=Ribeir%C3%A3o%20do%20Sol&amp;query_place_id=ChIJHRjBxJAvJ5URA1hhIcDOSOM</t>
  </si>
  <si>
    <t>Jambu Hostel Belém</t>
  </si>
  <si>
    <t>Tv. Liberato de Castro, 263 - Altos</t>
  </si>
  <si>
    <t>+55 91 98919-6454</t>
  </si>
  <si>
    <t>https://www.google.com/maps/search/?api=1&amp;query=Jambu%20Hostel%20Bel%C3%A9m&amp;query_place_id=ChIJa7u069GNpJIR-99KiIvwGO4</t>
  </si>
  <si>
    <t>Pousada das Congadas</t>
  </si>
  <si>
    <t>Praça da Matriz, 17</t>
  </si>
  <si>
    <t>http://www.pousadacongadas.com.br/</t>
  </si>
  <si>
    <t>+55 62 98149-2652</t>
  </si>
  <si>
    <t>https://www.google.com/maps/search/?api=1&amp;query=Pousada%20das%20Congadas&amp;query_place_id=ChIJ141EfhGTRJMRikFaPDyJxx0</t>
  </si>
  <si>
    <t>Pousada Pôr Do Sol</t>
  </si>
  <si>
    <t>+55 96 99116-2305</t>
  </si>
  <si>
    <t>https://www.google.com/maps/search/?api=1&amp;query=Pousada%20P%C3%B4r%20Do%20Sol&amp;query_place_id=ChIJeZ41CQgSaY0RVGvGUtujKVw</t>
  </si>
  <si>
    <t>Princesa Hostel Belém</t>
  </si>
  <si>
    <t>Governamentais - Av. Gov. José Malcher, 1520</t>
  </si>
  <si>
    <t>https://princesahostelbele.wixsite.com/princesahostelbelm</t>
  </si>
  <si>
    <t>https://www.google.com/maps/search/?api=1&amp;query=Princesa%20Hostel%20Bel%C3%A9m&amp;query_place_id=ChIJ9Wbe-y2PpJIRc0RRX3oLDxY</t>
  </si>
  <si>
    <t>Sítio Almeida - Colégio Menino Jesus</t>
  </si>
  <si>
    <t>R. Urucum, 284</t>
  </si>
  <si>
    <t>+55 98 98887-1005</t>
  </si>
  <si>
    <t>https://www.google.com/maps/search/?api=1&amp;query=S%C3%ADtio%20Almeida%20-%20Col%C3%A9gio%20Menino%20Jesus&amp;query_place_id=ChIJUR54Lh-b9gcRpEkSE8tuBA4</t>
  </si>
  <si>
    <t>Vila Paraiso</t>
  </si>
  <si>
    <t>C.P. 78, Estr. do Vale Verde, Km 11</t>
  </si>
  <si>
    <t>https://www.facebook.com/Lab.Vila.Paraiso/</t>
  </si>
  <si>
    <t>+55 62 99995-1975</t>
  </si>
  <si>
    <t>https://www.google.com/maps/search/?api=1&amp;query=Vila%20Paraiso&amp;query_place_id=ChIJSVlAV096RZMRxL4CfAlbeWE</t>
  </si>
  <si>
    <t>Pousada Américo Salgado</t>
  </si>
  <si>
    <t>R. Quinze de Novembro, 800</t>
  </si>
  <si>
    <t>+55 81 3533-4535</t>
  </si>
  <si>
    <t>https://www.google.com/maps/search/?api=1&amp;query=Pousada%20Am%C3%A9rico%20Salgado&amp;query_place_id=ChIJjY6HI943qgcRrSQ_6CtwZwk</t>
  </si>
  <si>
    <t>Canyons Guest House</t>
  </si>
  <si>
    <t>Juvêncio Leopoldo de Moraes, 85</t>
  </si>
  <si>
    <t>http://www.canyonsguesthouse.com.br/</t>
  </si>
  <si>
    <t>+55 48 98838-3132</t>
  </si>
  <si>
    <t>https://www.google.com/maps/search/?api=1&amp;query=Canyons%20Guest%20House&amp;query_place_id=ChIJUbLdfpoJIpURprdchdK8W9Y</t>
  </si>
  <si>
    <t>Casa da Gorett</t>
  </si>
  <si>
    <t>Ricardo das neves - R. Oito de Dezembro, 522 - 12</t>
  </si>
  <si>
    <t>+55 71 3042-3584</t>
  </si>
  <si>
    <t>https://www.google.com/maps/search/?api=1&amp;query=Casa%20da%20Gorett&amp;query_place_id=ChIJrVtBfn8DFgcR8Tr8kRt_B0o</t>
  </si>
  <si>
    <t>Kalu Oká</t>
  </si>
  <si>
    <t>A DIREITA FAZ. SAN GERMAN, GO-239, KM 60 - 5</t>
  </si>
  <si>
    <t>https://kaluoka.com.br/</t>
  </si>
  <si>
    <t>+55 62 99613-6943</t>
  </si>
  <si>
    <t>https://www.google.com/maps/search/?api=1&amp;query=Kalu%20Ok%C3%A1&amp;query_place_id=ChIJOR2AzjN_RZMR5idNfoF_Yas</t>
  </si>
  <si>
    <t>Recanto da Serra</t>
  </si>
  <si>
    <t>Rod. Luís Bertoli</t>
  </si>
  <si>
    <t>Porto União</t>
  </si>
  <si>
    <t>+55 42 3674-0149</t>
  </si>
  <si>
    <t>https://www.google.com/maps/search/?api=1&amp;query=Recanto%20da%20Serra&amp;query_place_id=ChIJcwoTZgKU4JQRp9D7mYL5QaE</t>
  </si>
  <si>
    <t>Hostel Agronomica</t>
  </si>
  <si>
    <t>R. Delminda Silveira, 678</t>
  </si>
  <si>
    <t>+55 48 98422-0327</t>
  </si>
  <si>
    <t>https://www.google.com/maps/search/?api=1&amp;query=Hostel%20Agronomica&amp;query_place_id=ChIJu3FMZ284J5URyIy50UXfM8Y</t>
  </si>
  <si>
    <t>+55 62 99601-5312</t>
  </si>
  <si>
    <t>https://www.google.com/maps/search/?api=1&amp;query=Hotel%20Goi%C3%A1s&amp;query_place_id=ChIJ6d4LP5r1aZMRJrCm1AClWiU</t>
  </si>
  <si>
    <t>Recanto da Lú</t>
  </si>
  <si>
    <t>R. dos Canudos, 2-102</t>
  </si>
  <si>
    <t>https://instagram.com/restauranteepousadadaluoficial?utm_medium=copy_link</t>
  </si>
  <si>
    <t>+55 71 99677-1515</t>
  </si>
  <si>
    <t>https://www.google.com/maps/search/?api=1&amp;query=Recanto%20da%20L%C3%BA&amp;query_place_id=ChIJ54oPhnwLFgcRlLqMZP6gO60</t>
  </si>
  <si>
    <t>Pousada ouriço do mar</t>
  </si>
  <si>
    <t>R. da Música, 10</t>
  </si>
  <si>
    <t>+55 71 3375-7897</t>
  </si>
  <si>
    <t>https://www.google.com/maps/search/?api=1&amp;query=Pousada%20ouri%C3%A7o%20do%20mar&amp;query_place_id=ChIJFSEMMisYFgcR1eT1w_VWU14</t>
  </si>
  <si>
    <t>Hotel Aleixo</t>
  </si>
  <si>
    <t>Av. Mario Andreaza, 1</t>
  </si>
  <si>
    <t>Ibatiba</t>
  </si>
  <si>
    <t>+55 37 99999-9999</t>
  </si>
  <si>
    <t>https://www.google.com/maps/search/?api=1&amp;query=Hotel%20Aleixo&amp;query_place_id=ChIJUQX8qxc6ugAROc-Vp6spN2g</t>
  </si>
  <si>
    <t>Hotel Boa Vida</t>
  </si>
  <si>
    <t>389, Av. Melquíades Mourão, 361</t>
  </si>
  <si>
    <t>Santa Quitéria</t>
  </si>
  <si>
    <t>https://www.google.com/maps/search/?api=1&amp;query=Hotel%20Boa%20Vida&amp;query_place_id=ChIJVcZpoVF3lQcRUaAxYMcUbE0</t>
  </si>
  <si>
    <t>Pousada Belo Mar</t>
  </si>
  <si>
    <t>R. Norma Guimarães Sampaio, 30</t>
  </si>
  <si>
    <t>https://www.locahotels.com/pousada-belo-mar-salvador-bresil/</t>
  </si>
  <si>
    <t>https://www.google.com/maps/search/?api=1&amp;query=Pousada%20Belo%20Mar&amp;query_place_id=ChIJmyFUaQADFgcRs-T08Qjd1x8</t>
  </si>
  <si>
    <t>Sao Joao Batista</t>
  </si>
  <si>
    <t>Av. São José de Ribamar, 823-985</t>
  </si>
  <si>
    <t>https://www.google.com/maps/search/?api=1&amp;query=Sao%20Joao%20Batista&amp;query_place_id=ChIJk9-Ki6Ob9gcRh-CAh7TOYGI</t>
  </si>
  <si>
    <t>Hotel Conforto da Serra</t>
  </si>
  <si>
    <t>R. Ataíde Vasconcelos de Águiar, 42</t>
  </si>
  <si>
    <t>+55 88 99290-2083</t>
  </si>
  <si>
    <t>https://www.google.com/maps/search/?api=1&amp;query=Hotel%20Conforto%20da%20Serra&amp;query_place_id=ChIJmR-HVUVI6wcRwMDBtgXTTxE</t>
  </si>
  <si>
    <t>R. Amazonas, 10</t>
  </si>
  <si>
    <t>+55 64 99997-2027</t>
  </si>
  <si>
    <t>https://www.google.com/maps/search/?api=1&amp;query=Hotel%20Nossa%20Senhora%20Aparecida&amp;query_place_id=ChIJNTs08N4EZZMRH8A2UprOMyA</t>
  </si>
  <si>
    <t>+55 93 99133-4418</t>
  </si>
  <si>
    <t>https://www.google.com/maps/search/?api=1&amp;query=Hotel%20S%C3%A3o%20Crist%C3%B3v%C3%A3o&amp;query_place_id=ChIJufA6w13xWpIRznE53LMOo9g</t>
  </si>
  <si>
    <t>Av. Dr. Hugo de Mendonça, 741</t>
  </si>
  <si>
    <t>+55 93 99206-8445</t>
  </si>
  <si>
    <t>https://www.google.com/maps/search/?api=1&amp;query=Hotel%20Central&amp;query_place_id=ChIJDRQ2MNPbX5IR-5rbcRFVCao</t>
  </si>
  <si>
    <t>Hotel Rio Grande</t>
  </si>
  <si>
    <t>R. Sen. Pompeu, 220</t>
  </si>
  <si>
    <t>+55 21 2233-3540</t>
  </si>
  <si>
    <t>https://www.google.com/maps/search/?api=1&amp;query=Hotel%20Rio%20Grande&amp;query_place_id=ChIJXWPcdmp_mQAR2eG9g0Xn6pw</t>
  </si>
  <si>
    <t>Hotel Castelinho</t>
  </si>
  <si>
    <t>Av. Nilo Coelho</t>
  </si>
  <si>
    <t>Lagoa Grande</t>
  </si>
  <si>
    <t>+55 87 99947-1660</t>
  </si>
  <si>
    <t>https://www.google.com/maps/search/?api=1&amp;query=Hotel%20Castelinho&amp;query_place_id=ChIJp1Q4k3W_dAcRKoaHaJJKCPE</t>
  </si>
  <si>
    <t>HOTEL ANA SOPHIA</t>
  </si>
  <si>
    <t>R. Helena Neves de Araujo, 120</t>
  </si>
  <si>
    <t>+55 81 99943-7486</t>
  </si>
  <si>
    <t>https://www.google.com/maps/search/?api=1&amp;query=HOTEL%20ANA%20SOPHIA&amp;query_place_id=ChIJATwpWBJ1qQcRStIK-BmLvIk</t>
  </si>
  <si>
    <t>Sitio Estrela Dalva Almeida</t>
  </si>
  <si>
    <t>Praça da Igreja católica</t>
  </si>
  <si>
    <t>+55 98 99143-6990</t>
  </si>
  <si>
    <t>https://www.google.com/maps/search/?api=1&amp;query=Sitio%20Estrela%20Dalva%20Almeida&amp;query_place_id=ChIJRfg1pqUn9AcRWeCDHPwvWW4</t>
  </si>
  <si>
    <t>Alpha Hotel</t>
  </si>
  <si>
    <t>R. Santos Dumont, 710</t>
  </si>
  <si>
    <t>+55 96 98126-2171</t>
  </si>
  <si>
    <t>https://www.google.com/maps/search/?api=1&amp;query=Alpha%20Hotel&amp;query_place_id=ChIJN4yqUqjFbI0RoO9EiKzdm3c</t>
  </si>
  <si>
    <t>Comercial Lulu</t>
  </si>
  <si>
    <t>BR Transgaripeira GARIMPO</t>
  </si>
  <si>
    <t>+55 93 99124-2876</t>
  </si>
  <si>
    <t>https://www.google.com/maps/search/?api=1&amp;query=Comercial%20Lulu&amp;query_place_id=ChIJ8wI1_u4mWJIRwM0quzEanjU</t>
  </si>
  <si>
    <t>Hotel Transamérica Ambiente Familiar . Reserva so no pix**</t>
  </si>
  <si>
    <t>https://www.google.com/maps/search/?api=1&amp;query=Hotel%20Transam%C3%A9rica%20Ambiente%20Familiar%20.%20Reserva%20so%20no%20pix**&amp;query_place_id=ChIJsW9i5AgxGZMRbSqUtwLnStU</t>
  </si>
  <si>
    <t>Manguezal House</t>
  </si>
  <si>
    <t>Rua Gilberto Antônio Chagas, 61</t>
  </si>
  <si>
    <t>+55 81 99950-3266</t>
  </si>
  <si>
    <t>https://www.google.com/maps/search/?api=1&amp;query=Manguezal%20House&amp;query_place_id=ChIJVYgAPkyRqgcRKMa7mSV9Hlo</t>
  </si>
  <si>
    <t>Housing 588</t>
  </si>
  <si>
    <t>R. Albion, 588</t>
  </si>
  <si>
    <t>http://www.housingrs.com.br/</t>
  </si>
  <si>
    <t>+55 51 3084-3990</t>
  </si>
  <si>
    <t>https://www.google.com/maps/search/?api=1&amp;query=Housing%20588&amp;query_place_id=ChIJrUTpQOJ3GZURFzX4KPTLERI</t>
  </si>
  <si>
    <t>Motel Engenho</t>
  </si>
  <si>
    <t>R. Dr. João Inácio, 102</t>
  </si>
  <si>
    <t>https://www.google.com/maps/search/?api=1&amp;query=Motel%20Engenho&amp;query_place_id=ChIJrc2vwf15GZUR9gi7K9nLQz8</t>
  </si>
  <si>
    <t>República Feminina Minha Casa</t>
  </si>
  <si>
    <t>R. Emetério Maciel, 26</t>
  </si>
  <si>
    <t>+55 81 98855-7067</t>
  </si>
  <si>
    <t>https://www.google.com/maps/search/?api=1&amp;query=Rep%C3%BAblica%20Feminina%20Minha%20Casa&amp;query_place_id=ChIJr4UKSdYbqwcRUYwmmSvDlMM</t>
  </si>
  <si>
    <t>Hostel Monte Serrat</t>
  </si>
  <si>
    <t>R. Gen. Nestor Passos, 186</t>
  </si>
  <si>
    <t>+55 48 98408-1088</t>
  </si>
  <si>
    <t>https://www.google.com/maps/search/?api=1&amp;query=Hostel%20Monte%20Serrat&amp;query_place_id=ChIJOyR6Rjg4J5UR36YqC2YdekI</t>
  </si>
  <si>
    <t>Hotel Pousada do Sol II</t>
  </si>
  <si>
    <t>R. Minervino Machado</t>
  </si>
  <si>
    <t>https://wa.me/message/ZDS2XEIO7A3CJ1</t>
  </si>
  <si>
    <t>+55 66 99210-9223</t>
  </si>
  <si>
    <t>https://www.google.com/maps/search/?api=1&amp;query=Hotel%20Pousada%20do%20Sol%20II&amp;query_place_id=ChIJa0HGfwBvZZMRoelOdW15Pb4</t>
  </si>
  <si>
    <t>Pensionato Feminino da Dona Arlete</t>
  </si>
  <si>
    <t>R. Dr. José Marquês, 136</t>
  </si>
  <si>
    <t>Rolândia</t>
  </si>
  <si>
    <t>+55 43 3256-2245</t>
  </si>
  <si>
    <t>https://www.google.com/maps/search/?api=1&amp;query=Pensionato%20Feminino%20da%20Dona%20Arlete&amp;query_place_id=ChIJy_GLFpKn7JQR6xrbJ_XFoMo</t>
  </si>
  <si>
    <t>Hostel Paidégua</t>
  </si>
  <si>
    <t>R. Pe. Prudêncio, 688</t>
  </si>
  <si>
    <t>https://www.google.com/maps/search/?api=1&amp;query=Hostel%20Paid%C3%A9gua&amp;query_place_id=ChIJpzPGfE2PpJIRFp86roH2cHQ</t>
  </si>
  <si>
    <t>Pousada dos Manguezais</t>
  </si>
  <si>
    <t>https://www.google.com/maps/search/?api=1&amp;query=Pousada%20dos%20Manguezais&amp;query_place_id=ChIJkWvz5mBdqwcRohRdsEzKVI4</t>
  </si>
  <si>
    <t>Pousada Leal</t>
  </si>
  <si>
    <t>R. Araranguá, 32</t>
  </si>
  <si>
    <t>https://www.google.com/maps/search/?api=1&amp;query=Pousada%20Leal&amp;query_place_id=ChIJhWVpCs3R2JQRF7t-RSgcjzc</t>
  </si>
  <si>
    <t>Hotel Ohana</t>
  </si>
  <si>
    <t>BR-262, KM 46</t>
  </si>
  <si>
    <t>+55 27 99667-7115</t>
  </si>
  <si>
    <t>https://www.google.com/maps/search/?api=1&amp;query=Hotel%20Ohana&amp;query_place_id=ChIJa5a9l8qzuQAR6ZXdChAx_ck</t>
  </si>
  <si>
    <t>Mio do Xingu</t>
  </si>
  <si>
    <t>+55 94 98808-8207</t>
  </si>
  <si>
    <t>https://www.google.com/maps/search/?api=1&amp;query=Mio%20do%20Xingu&amp;query_place_id=ChIJcThCMDur5ZIRu9wi2TWHcDY</t>
  </si>
  <si>
    <t>Pousada Castilho</t>
  </si>
  <si>
    <t>Tv. Benjamin Constant, N° 238</t>
  </si>
  <si>
    <t>https://www.hoteisepousadasbaratas.com/hoteis-e-pousadas-baratas-em-afua-pa</t>
  </si>
  <si>
    <t>+55 91 99182-4414</t>
  </si>
  <si>
    <t>https://www.google.com/maps/search/?api=1&amp;query=Pousada%20Castilho&amp;query_place_id=ChIJ9-ETYLXDn5IRIUJ0TVVnSPw</t>
  </si>
  <si>
    <t>Pousada Da Dona Vera</t>
  </si>
  <si>
    <t>Beco do Carvalho, 364</t>
  </si>
  <si>
    <t>+55 51 98613-7758</t>
  </si>
  <si>
    <t>https://www.google.com/maps/search/?api=1&amp;query=Pousada%20Da%20Dona%20Vera&amp;query_place_id=ChIJY4LYanudGZURTGY4HnRRu78</t>
  </si>
  <si>
    <t>ABA HOTEL</t>
  </si>
  <si>
    <t>Tv. Rui Barbosa, 942</t>
  </si>
  <si>
    <t>https://abahostel.com/</t>
  </si>
  <si>
    <t>https://www.google.com/maps/search/?api=1&amp;query=ABA%20HOTEL&amp;query_place_id=ChIJIzXf8bePpJIRT-enI2BHfRs</t>
  </si>
  <si>
    <t>milkwaysuítes/pousada</t>
  </si>
  <si>
    <t>Rua 43, S/N - Qd 45-A, L.10-A</t>
  </si>
  <si>
    <t>+55 62 98660-4144</t>
  </si>
  <si>
    <t>https://www.google.com/maps/search/?api=1&amp;query=milkwaysu%C3%ADtes%2Fpousada&amp;query_place_id=ChIJ66zbAaJ_RZMRekng4xp5pwE</t>
  </si>
  <si>
    <t>Mirante dos Aparados</t>
  </si>
  <si>
    <t>R. Manoel Marcílio Hendz</t>
  </si>
  <si>
    <t>https://www.mirantedosaparados.com/mirante?utm_source=google&amp;utm_medium=wix_google_business_profile&amp;utm_campaign=4895509155719898196</t>
  </si>
  <si>
    <t>+55 48 98865-9576</t>
  </si>
  <si>
    <t>https://www.google.com/maps/search/?api=1&amp;query=Mirante%20dos%20Aparados&amp;query_place_id=ChIJyxD9Ta0JIpURLcUReX6GtFg</t>
  </si>
  <si>
    <t>Pousada Ita Brasil</t>
  </si>
  <si>
    <t>R. Piauí, 846-1752</t>
  </si>
  <si>
    <t>http://www.facebook.com/oxente.bill.31</t>
  </si>
  <si>
    <t>+55 61 98412-9219</t>
  </si>
  <si>
    <t>https://www.google.com/maps/search/?api=1&amp;query=Pousada%20Ita%20Brasil&amp;query_place_id=ChIJfxGYsmCaWZMRKSsJ3yVEiDY</t>
  </si>
  <si>
    <t>Pousada Tres Praias</t>
  </si>
  <si>
    <t>Rua Pastor Simão Pedro Manske, 506 Bairro Village da Praia, Guarapari, ES CEP 29216-805</t>
  </si>
  <si>
    <t>+55 27 99835-1947</t>
  </si>
  <si>
    <t>https://www.google.com/maps/search/?api=1&amp;query=Pousada%20Tres%20Praias&amp;query_place_id=ChIJ___7_15XuAARnRr6S4gcTtU</t>
  </si>
  <si>
    <t>Recanto da Vovó</t>
  </si>
  <si>
    <t>R. Dr. Cyro Lopes Pereira, 175</t>
  </si>
  <si>
    <t>https://www.google.com/maps/search/?api=1&amp;query=Recanto%20da%20Vov%C3%B3&amp;query_place_id=ChIJt9h4UPEXuAARhaqhvRj5rM0</t>
  </si>
  <si>
    <t>Acampamento Jeová Jiré</t>
  </si>
  <si>
    <t>Rua Corrego do Sete, Chacara 29</t>
  </si>
  <si>
    <t>https://www.facebook.com/JeovaJireAcampamento</t>
  </si>
  <si>
    <t>+55 27 99880-1591</t>
  </si>
  <si>
    <t>Retiro</t>
  </si>
  <si>
    <t>https://www.google.com/maps/search/?api=1&amp;query=Acampamento%20Jeov%C3%A1%20Jir%C3%A9&amp;query_place_id=ChIJxcL2Zx5FuAARB9w9RC-ucnY</t>
  </si>
  <si>
    <t>Ferdin Hostel e Pousada</t>
  </si>
  <si>
    <t>R. Caçador, 320</t>
  </si>
  <si>
    <t>+55 47 99255-5035</t>
  </si>
  <si>
    <t>https://www.google.com/maps/search/?api=1&amp;query=Ferdin%20Hostel%20e%20Pousada&amp;query_place_id=ChIJ91hS3Wmx3pQR7zCIO1oFnH0</t>
  </si>
  <si>
    <t>Hotel de Trânsito de Praças RJ</t>
  </si>
  <si>
    <t>https://www.google.com/maps/search/?api=1&amp;query=Hotel%20de%20Tr%C3%A2nsito%20de%20Pra%C3%A7as%20RJ&amp;query_place_id=ChIJw7HvvO57mQARkZYfiMwoD_U</t>
  </si>
  <si>
    <t>Ingleses</t>
  </si>
  <si>
    <t>R. das Dunas, 125</t>
  </si>
  <si>
    <t>https://www.google.com/maps/search/?api=1&amp;query=Ingleses&amp;query_place_id=ChIJ1WJSAAJqJ5UR4GMGtBathfE</t>
  </si>
  <si>
    <t>Ipê Suítes DM</t>
  </si>
  <si>
    <t>R. Darcy Schwambach</t>
  </si>
  <si>
    <t>https://www.instagram.com/ipesuitesdm/</t>
  </si>
  <si>
    <t>+55 27 99614-2407</t>
  </si>
  <si>
    <t>https://www.google.com/maps/search/?api=1&amp;query=Ip%C3%AA%20Su%C3%ADtes%20DM&amp;query_place_id=ChIJVTRd9Ga1uQAR1GBzCYRBbUY</t>
  </si>
  <si>
    <t>Pousada de kitinetes Bonne Vie</t>
  </si>
  <si>
    <t>R. Nossa Sra. do Rocio, 517</t>
  </si>
  <si>
    <t>+55 41 99133-6070</t>
  </si>
  <si>
    <t>https://www.google.com/maps/search/?api=1&amp;query=Pousada%20de%20kitinetes%20Bonne%20Vie&amp;query_place_id=ChIJU0lvSNOV25QRoht1SB4tzNs</t>
  </si>
  <si>
    <t>Pousada VIP Armação</t>
  </si>
  <si>
    <t>R. Inácio Francisco de Souza, 784</t>
  </si>
  <si>
    <t>https://book.securebookings.net/roomrate?id=3c434671-bf5f-1674603629-4a14-bbbb-a2cb99703ae8&amp;lang=br</t>
  </si>
  <si>
    <t>https://www.google.com/maps/search/?api=1&amp;query=Pousada%20VIP%20Arma%C3%A7%C3%A3o&amp;query_place_id=ChIJST7uatjR2JQRXZhH8i0ZFUE</t>
  </si>
  <si>
    <t>Suites da rota</t>
  </si>
  <si>
    <t>R. Gustav Krahn, 20</t>
  </si>
  <si>
    <t>Pomerode</t>
  </si>
  <si>
    <t>+55 47 99103-9764</t>
  </si>
  <si>
    <t>https://www.google.com/maps/search/?api=1&amp;query=Suites%20da%20rota&amp;query_place_id=ChIJO3gMK6Xv3pQRltMVDCazxPM</t>
  </si>
  <si>
    <t>Tatu Do Bem Hospedagem</t>
  </si>
  <si>
    <t>Av. Des. Cassiano Castelo, 669</t>
  </si>
  <si>
    <t>https://bnbee.com.br/pt/tatu-do-bem-hospedagem</t>
  </si>
  <si>
    <t>+55 27 99956-4848</t>
  </si>
  <si>
    <t>https://www.google.com/maps/search/?api=1&amp;query=Tatu%20Do%20Bem%20Hospedagem&amp;query_place_id=ChIJnQiYPXsduAAR4yOrqM1hXmw</t>
  </si>
  <si>
    <t>Apartamentos Mobiliados em Paragominas</t>
  </si>
  <si>
    <t>Av. Dep. Fausto Fernandes, 519</t>
  </si>
  <si>
    <t>https://contate.me/apart-mobiliados</t>
  </si>
  <si>
    <t>+55 91 99168-9370</t>
  </si>
  <si>
    <t>https://www.google.com/maps/search/?api=1&amp;query=Apartamentos%20Mobiliados%20em%20Paragominas&amp;query_place_id=ChIJs7ElEnhdt5IRY0qiw3CioZA</t>
  </si>
  <si>
    <t>Chalé Suíço Rocinha</t>
  </si>
  <si>
    <t>BR-285, km 40</t>
  </si>
  <si>
    <t>+55 48 99116-7779</t>
  </si>
  <si>
    <t>https://www.google.com/maps/search/?api=1&amp;query=Chal%C3%A9%20Su%C3%AD%C3%A7o%20Rocinha&amp;query_place_id=ChIJI_8vtSzlIZUR-kza-bM9KQg</t>
  </si>
  <si>
    <t>Pousada Canto do Boldró</t>
  </si>
  <si>
    <t>Alameda do Boldró, 190</t>
  </si>
  <si>
    <t>+55 81 3619-0117</t>
  </si>
  <si>
    <t>https://www.google.com/maps/search/?api=1&amp;query=Pousada%20Canto%20do%20Boldr%C3%B3&amp;query_place_id=ChIJJyjM-6pTNgYRgb71XC3m7V8</t>
  </si>
  <si>
    <t>Hostel Pigally</t>
  </si>
  <si>
    <t>R. 52, 135 - quadra 146 lote 24</t>
  </si>
  <si>
    <t>http://empresarialclickads.shop/</t>
  </si>
  <si>
    <t>+55 66 99934-8345</t>
  </si>
  <si>
    <t>https://www.google.com/maps/search/?api=1&amp;query=Hostel%20Pigally&amp;query_place_id=ChIJK7--H2rzXpMRDFHNy7nrx_Q</t>
  </si>
  <si>
    <t>Hotel Brilhante</t>
  </si>
  <si>
    <t>R. Barão de São Félix, 129</t>
  </si>
  <si>
    <t>+55 21 2263-6696</t>
  </si>
  <si>
    <t>https://www.google.com/maps/search/?api=1&amp;query=Hotel%20Brilhante&amp;query_place_id=ChIJC-k41EF_mQARmTNY8Ofu7Fk</t>
  </si>
  <si>
    <t>Motel Palladium Emoções</t>
  </si>
  <si>
    <t>Av. Orival Prazeres</t>
  </si>
  <si>
    <t>+55 93 99125-3096</t>
  </si>
  <si>
    <t>https://www.google.com/maps/search/?api=1&amp;query=Motel%20Palladium%20Emo%C3%A7%C3%B5es&amp;query_place_id=ChIJkYsh8cCA-JIRIiNwDXLIQ2g</t>
  </si>
  <si>
    <t>Pousada Paraíso</t>
  </si>
  <si>
    <t>Av. Argos, 196</t>
  </si>
  <si>
    <t>+55 71 3381-0099</t>
  </si>
  <si>
    <t>https://www.google.com/maps/search/?api=1&amp;query=Pousada%20Para%C3%ADso&amp;query_place_id=ChIJY0yXltEaFgcRWsxUJjH_ze8</t>
  </si>
  <si>
    <t>Casarão Hotel Pousada</t>
  </si>
  <si>
    <t>R. da Cruz, 263</t>
  </si>
  <si>
    <t>https://www.booking.com/hotel/br/pousada-das-aguias-sao-luis123.pt-br.html?aid=2311236&amp;label=pt-br-booking-desktop-9_uvqir24qvA6x6xGiDvCQS652796015463%3Apl%3Ata%3Ap1%3Ap2%3Aac%3Aap%3Aneg%3Afi%3Atikwd-65526620%3Alp1001561%3Ali%3Adec%3Adm&amp;sid=ce5a64b99944987d257ab839604930a1&amp;all_sr_blocks=723280805_309847784_2_0_0;checkin=2024-08-16;checkout=2024-08-17;dest_id=7232808;dest_type=hotel;dist=0;group_adults=2;group_children=0;hapos=1;highlighted_blocks=723280805_309847784_2_0_0;hpos=1;matching_block_id=723280805_309847784_2_0_0;no_rooms=1;req_adults=2;req_children=0;room1=A%2CA;sb_price_type=total;sr_order=popularity;sr_pri_blocks=723280805_309847784_2_0_0__15499;srepoch=1723656240;srpvid=9a3a7a52ee39072a;type=total;ucfs=1&amp;</t>
  </si>
  <si>
    <t>+55 98 98190-0660</t>
  </si>
  <si>
    <t>https://www.google.com/maps/search/?api=1&amp;query=Casar%C3%A3o%20Hotel%20Pousada&amp;query_place_id=ChIJ1yVSv5mP9gcR0pKaK1ZKyio</t>
  </si>
  <si>
    <t>Hotel padrão</t>
  </si>
  <si>
    <t>Av. Moacir de Paula Vieira, 3865</t>
  </si>
  <si>
    <t>Urupá</t>
  </si>
  <si>
    <t>+55 69 99221-9886</t>
  </si>
  <si>
    <t>https://www.google.com/maps/search/?api=1&amp;query=Hotel%20padr%C3%A3o&amp;query_place_id=ChIJGxYFOjcVyZMRbYEO973Y838</t>
  </si>
  <si>
    <t>Ferrari Hotel Serra ES</t>
  </si>
  <si>
    <t>Rod. Governador Mário Covas, S/N</t>
  </si>
  <si>
    <t>https://www.instagram.com/hotelferrariserra?utm_source=ig_web_button_share_sheet&amp;igsh=ZDNlZDc0MzIxNw==</t>
  </si>
  <si>
    <t>+55 27 99979-6127</t>
  </si>
  <si>
    <t>https://www.google.com/maps/search/?api=1&amp;query=Ferrari%20Hotel%20Serra%20ES&amp;query_place_id=ChIJp0OkQnqLtwAR5trALcb8g6g</t>
  </si>
  <si>
    <t>Luz do Mar</t>
  </si>
  <si>
    <t>+55 27 99747-1876</t>
  </si>
  <si>
    <t>https://www.google.com/maps/search/?api=1&amp;query=Luz%20do%20Mar&amp;query_place_id=ChIJX-JgUWzntwARcosim1EaSz4</t>
  </si>
  <si>
    <t>hotel do forte pernabués</t>
  </si>
  <si>
    <t>Av. Hilda, 176</t>
  </si>
  <si>
    <t>+55 71 99323-4893</t>
  </si>
  <si>
    <t>https://www.google.com/maps/search/?api=1&amp;query=hotel%20do%20forte%20pernabu%C3%A9s&amp;query_place_id=ChIJF3bdElwbFgcRoJ9gu3BeCCI</t>
  </si>
  <si>
    <t>Hotel Praia dos Artistas</t>
  </si>
  <si>
    <t>Av. Octávio Mangabeira</t>
  </si>
  <si>
    <t>https://www.instagram.com/hotelpraiadosartistas/</t>
  </si>
  <si>
    <t>+55 71 3360-1204</t>
  </si>
  <si>
    <t>https://www.google.com/maps/search/?api=1&amp;query=Hotel%20Praia%20dos%20Artistas&amp;query_place_id=ChIJRQXARgYbFgcRcwjLbR5Cxho</t>
  </si>
  <si>
    <t>Ministério do Exército Rel Públicas</t>
  </si>
  <si>
    <t>+55 96 3222-4434</t>
  </si>
  <si>
    <t>https://www.google.com/maps/search/?api=1&amp;query=Minist%C3%A9rio%20do%20Ex%C3%A9rcito%20Rel%20P%C3%BAblicas&amp;query_place_id=ChIJD45yhBjhYY0Rym_TBZqLZ7I</t>
  </si>
  <si>
    <t>Av. Timbiras, 12</t>
  </si>
  <si>
    <t>+55 92 3645-6378</t>
  </si>
  <si>
    <t>https://www.google.com/maps/search/?api=1&amp;query=Nossa%20Pousada&amp;query_place_id=ChIJw8URY0oabJIRjztH-qSHZ8E</t>
  </si>
  <si>
    <t>Pousada e Cachoeira do David</t>
  </si>
  <si>
    <t>+55 93 99216-1999</t>
  </si>
  <si>
    <t>https://www.google.com/maps/search/?api=1&amp;query=Pousada%20e%20Cachoeira%20do%20David&amp;query_place_id=ChIJZ8f4p-KlX5IRL8Ze6c35hoI</t>
  </si>
  <si>
    <t>Pousada da roça</t>
  </si>
  <si>
    <t>R. Arakan, 267-315</t>
  </si>
  <si>
    <t>+55 87 99996-8859</t>
  </si>
  <si>
    <t>https://www.google.com/maps/search/?api=1&amp;query=Pousada%20da%20ro%C3%A7a&amp;query_place_id=ChIJhbwXQeW_dAcRgqDuZB8JZQk</t>
  </si>
  <si>
    <t>Pousada do Jaburu</t>
  </si>
  <si>
    <t>R. Carajás</t>
  </si>
  <si>
    <t>+55 62 99697-6632</t>
  </si>
  <si>
    <t>https://www.google.com/maps/search/?api=1&amp;query=Pousada%20do%20Jaburu&amp;query_place_id=ChIJ7VzBbPHdapMRUkWs0QRNqis</t>
  </si>
  <si>
    <t>Gira-Sol Palace Hotel/Turismo</t>
  </si>
  <si>
    <t>Av. Demétrio Melas, 1796</t>
  </si>
  <si>
    <t>+55 69 99372-2024</t>
  </si>
  <si>
    <t>https://www.google.com/maps/search/?api=1&amp;query=Gira-Sol%20Palace%20Hotel%2FTurismo&amp;query_place_id=ChIJ_1CYfQBPxZMRZIWi_pKx9e4</t>
  </si>
  <si>
    <t>Hostel Way Fortaleza</t>
  </si>
  <si>
    <t>R. Franklin Távora, 343</t>
  </si>
  <si>
    <t>+55 85 98445-1856</t>
  </si>
  <si>
    <t>https://www.google.com/maps/search/?api=1&amp;query=Hostel%20Way%20Fortaleza&amp;query_place_id=ChIJqUTmiFdJxwcR7_YzRXEFjcA</t>
  </si>
  <si>
    <t>Pousada Rainha do Araguaia</t>
  </si>
  <si>
    <t>+55 62 99953-9505</t>
  </si>
  <si>
    <t>https://www.google.com/maps/search/?api=1&amp;query=Pousada%20Rainha%20do%20Araguaia&amp;query_place_id=ChIJm2LG78rdapMRfxIzDQkaCdQ</t>
  </si>
  <si>
    <t>Shamanic Home</t>
  </si>
  <si>
    <t>R. Visc. de Pirajá, 483</t>
  </si>
  <si>
    <t>+55 21 99744-5922</t>
  </si>
  <si>
    <t>https://www.google.com/maps/search/?api=1&amp;query=Shamanic%20Home&amp;query_place_id=ChIJy_pwjAbVmwARzhyNUXt78fQ</t>
  </si>
  <si>
    <t>DespertAmar Hospedagem</t>
  </si>
  <si>
    <t>Estr. Vale da Lua, 186</t>
  </si>
  <si>
    <t>https://instagram.com/cindy_despertamar</t>
  </si>
  <si>
    <t>+55 81 99973-5301</t>
  </si>
  <si>
    <t>https://www.google.com/maps/search/?api=1&amp;query=DespertAmar%20Hospedagem&amp;query_place_id=ChIJvzQIOabpqgcRcbd2Vk4x5Og</t>
  </si>
  <si>
    <t>Estância Serra da Mesa</t>
  </si>
  <si>
    <t>14°15'29. 48°56'38, R. Dois, 7</t>
  </si>
  <si>
    <t>+55 61 99372-2304</t>
  </si>
  <si>
    <t>https://www.google.com/maps/search/?api=1&amp;query=Est%C3%A2ncia%20Serra%20da%20Mesa&amp;query_place_id=ChIJTfcLdQyaQ5MRaRL6JUw0T1c</t>
  </si>
  <si>
    <t>Gênesis Beach Hostel</t>
  </si>
  <si>
    <t>R. Sagrada Família, 1848</t>
  </si>
  <si>
    <t>https://wa.me/554899066064</t>
  </si>
  <si>
    <t>+55 48 99606-6064</t>
  </si>
  <si>
    <t>https://www.google.com/maps/search/?api=1&amp;query=G%C3%AAnesis%20Beach%20Hostel&amp;query_place_id=ChIJix_WiMwpJ5URreeG6_rOx1Q</t>
  </si>
  <si>
    <t>Novo Hotel Vitória</t>
  </si>
  <si>
    <t>https://instagram.com/novohotelvitoria.cotijuba?igshid=NDk5N2NlZjQ=</t>
  </si>
  <si>
    <t>+55 91 98501-3263</t>
  </si>
  <si>
    <t>https://www.google.com/maps/search/?api=1&amp;query=Novo%20Hotel%20Vit%C3%B3ria&amp;query_place_id=ChIJc1kQoed7pJIRGJKFPaulLJ4</t>
  </si>
  <si>
    <t>POUSADA Casa da Vó Quina</t>
  </si>
  <si>
    <t>Três Barras</t>
  </si>
  <si>
    <t>+55 47 99646-3833</t>
  </si>
  <si>
    <t>https://www.google.com/maps/search/?api=1&amp;query=POUSADA%20Casa%20da%20V%C3%B3%20Quina&amp;query_place_id=ChIJgUmkBY9p55QRZbYxmz0JcVE</t>
  </si>
  <si>
    <t>Pousada do Ênio - Garuva-SC</t>
  </si>
  <si>
    <t>R. das Hortências, SN</t>
  </si>
  <si>
    <t>+55 47 99135-9366</t>
  </si>
  <si>
    <t>https://www.google.com/maps/search/?api=1&amp;query=Pousada%20do%20%C3%8Anio%20-%20Garuva-SC&amp;query_place_id=ChIJ_3dSKUED3JQRFUiz4PoVI90</t>
  </si>
  <si>
    <t>Chalés Flor do Caparaó</t>
  </si>
  <si>
    <t>Patrimônio da Penha, ES-190</t>
  </si>
  <si>
    <t>https://www.instagram.com/p/CPGl8UonNvr/?utm_medium=copy_link</t>
  </si>
  <si>
    <t>+55 28 99971-4739</t>
  </si>
  <si>
    <t>https://www.google.com/maps/search/?api=1&amp;query=Chal%C3%A9s%20Flor%20do%20Capara%C3%B3&amp;query_place_id=ChIJL68Eh1y9uwAR8-YF_Sv1JK4</t>
  </si>
  <si>
    <t>Hotel do Tinho</t>
  </si>
  <si>
    <t>R. Getúlio Vargas, 388</t>
  </si>
  <si>
    <t>Joaçaba</t>
  </si>
  <si>
    <t>+55 49 99991-0588</t>
  </si>
  <si>
    <t>https://www.google.com/maps/search/?api=1&amp;query=Hotel%20do%20Tinho&amp;query_place_id=ChIJM4-Q5Q_l45QRkUXEN2fyOgQ</t>
  </si>
  <si>
    <t>Makia Beach Experience - Studio de Luxo A209</t>
  </si>
  <si>
    <t>Estr. Ac. p/ Praia de Muro Alto e Camboa - N. São do Ó, Ipojuca - PE, - 55590-000 - Porto de Galinhas, s/n</t>
  </si>
  <si>
    <t>http://www.makiabeachexperience.com.br/</t>
  </si>
  <si>
    <t>+55 81 98355-4240</t>
  </si>
  <si>
    <t>https://www.google.com/maps/search/?api=1&amp;query=Makia%20Beach%20Experience%20-%20Studio%20de%20Luxo%20A209&amp;query_place_id=ChIJ49p210IZqwcRVDXEJZ5u0iI</t>
  </si>
  <si>
    <t>Pousada Do Sol</t>
  </si>
  <si>
    <t>Alameda Colina do Mar, n°7 - n°7</t>
  </si>
  <si>
    <t>+55 71 99154-0305</t>
  </si>
  <si>
    <t>https://www.google.com/maps/search/?api=1&amp;query=Pousada%20Do%20Sol&amp;query_place_id=ChIJtfO3ipwRFgcRXBXpvpdmlf8</t>
  </si>
  <si>
    <t>Acassu Ecofazenda</t>
  </si>
  <si>
    <t>Alça Viária Pará, KM 28, Ramal Jenipauba</t>
  </si>
  <si>
    <t>Acará</t>
  </si>
  <si>
    <t>https://acassu.com/</t>
  </si>
  <si>
    <t>+55 91 99100-3310</t>
  </si>
  <si>
    <t>https://www.google.com/maps/search/?api=1&amp;query=Acassu%20Ecofazenda&amp;query_place_id=ChIJ3WeAkgPppJIRXh2NOavIzGc</t>
  </si>
  <si>
    <t>Casa do Senador</t>
  </si>
  <si>
    <t>ORLA DA PRAIA FUNDA, 1194</t>
  </si>
  <si>
    <t>+55 91 98528-6728</t>
  </si>
  <si>
    <t>https://www.google.com/maps/search/?api=1&amp;query=Casa%20do%20Senador&amp;query_place_id=ChIJ1aYWjc5xpJIR06IyfzB38rc</t>
  </si>
  <si>
    <t>Rustik Chapada | Charmosos Bangalôs para Casais em Alto Paraíso na Chapada dos Veadeiros | Pousada</t>
  </si>
  <si>
    <t>Av. João Bernades Rabêlo</t>
  </si>
  <si>
    <t>https://www.rustikchapada.com.br/</t>
  </si>
  <si>
    <t>+55 62 99871-3062</t>
  </si>
  <si>
    <t>https://www.google.com/maps/search/?api=1&amp;query=Rustik%20Chapada%20%7C%20Charmosos%20Bangal%C3%B4s%20para%20Casais%20em%20Alto%20Para%C3%ADso%20na%20Chapada%20dos%20Veadeiros%20%7C%20Pousada&amp;query_place_id=ChIJB-Ysd8t_RZMRq-kUQYIGn0Q</t>
  </si>
  <si>
    <t>Detalhes Motel</t>
  </si>
  <si>
    <t>Rua Projetada</t>
  </si>
  <si>
    <t>+55 27 99697-6776</t>
  </si>
  <si>
    <t>https://www.google.com/maps/search/?api=1&amp;query=Detalhes%20Motel&amp;query_place_id=ChIJGaLxGJrqtwARP7tjzwf_W5c</t>
  </si>
  <si>
    <t>Gregorys Hotel Catalão</t>
  </si>
  <si>
    <t>R. João Boaventura, 229</t>
  </si>
  <si>
    <t>https://gregoryshotel.com.br/</t>
  </si>
  <si>
    <t>+55 64 3443-1030</t>
  </si>
  <si>
    <t>https://www.google.com/maps/search/?api=1&amp;query=Gregorys%20Hotel%20Catal%C3%A3o&amp;query_place_id=ChIJ_R-vv2JnppQRmtILu2hMV-s</t>
  </si>
  <si>
    <t>Apart Avelino</t>
  </si>
  <si>
    <t>R. da Paz, 206</t>
  </si>
  <si>
    <t>http://facebook.com/apartavelino</t>
  </si>
  <si>
    <t>+55 91 98359-0966</t>
  </si>
  <si>
    <t>https://www.google.com/maps/search/?api=1&amp;query=Apart%20Avelino&amp;query_place_id=ChIJCRBLZXNmpJIRpFRs4la2LSg</t>
  </si>
  <si>
    <t>Momentos Motel</t>
  </si>
  <si>
    <t>http://momentosmotel.com/</t>
  </si>
  <si>
    <t>+55 27 3228-0892</t>
  </si>
  <si>
    <t>https://www.google.com/maps/search/?api=1&amp;query=Momentos%20Motel&amp;query_place_id=ChIJs8rsPCofuAARB0QnOMPumkM</t>
  </si>
  <si>
    <t>Suítes no Renascença - Casa de Hospedagem Ferreira</t>
  </si>
  <si>
    <t>R. das Jaqueiras, 22</t>
  </si>
  <si>
    <t>http://wa.me/5598981347435</t>
  </si>
  <si>
    <t>https://www.google.com/maps/search/?api=1&amp;query=Su%C3%ADtes%20no%20Renascen%C3%A7a%20-%20Casa%20de%20Hospedagem%20Ferreira&amp;query_place_id=ChIJr07_vG-P9gcRn8Tr9bJ3b-4</t>
  </si>
  <si>
    <t>Athus pousada</t>
  </si>
  <si>
    <t>Av. Nossa Sra. de Fátima, 104</t>
  </si>
  <si>
    <t>https://www.google.com/maps/search/?api=1&amp;query=Athus%20pousada&amp;query_place_id=ChIJeaRhvHYZbJIRhPsgLTrpbLs</t>
  </si>
  <si>
    <t>Residencial Arrudas</t>
  </si>
  <si>
    <t>R. Paraíso, 13</t>
  </si>
  <si>
    <t>+55 98 98875-9380</t>
  </si>
  <si>
    <t>https://www.google.com/maps/search/?api=1&amp;query=Residencial%20Arrudas&amp;query_place_id=ChIJ5Vbxv2-Q9gcRIOYcKp8dSr8</t>
  </si>
  <si>
    <t>VEREDAS MOTEL</t>
  </si>
  <si>
    <t>Av. Heide Outa</t>
  </si>
  <si>
    <t>https://www.google.com/maps/search/?api=1&amp;query=VEREDAS%20MOTEL&amp;query_place_id=ChIJvaZ4XzebYZMRmEbTzLBb33E</t>
  </si>
  <si>
    <t>Pousada Jerusalém 2</t>
  </si>
  <si>
    <t>https://www.google.com/maps/search/?api=1&amp;query=Pousada%20Jerusal%C3%A9m%202&amp;query_place_id=ChIJV02aMmJV9ZIRj-9nFHNddt4</t>
  </si>
  <si>
    <t>Raio de Sol</t>
  </si>
  <si>
    <t>Av. Rio Claro, 1045-1057</t>
  </si>
  <si>
    <t>http://www.facebook.com/pousada.raio.de.sol.slz/</t>
  </si>
  <si>
    <t>+55 98 3181-3570</t>
  </si>
  <si>
    <t>https://www.google.com/maps/search/?api=1&amp;query=Raio%20de%20Sol&amp;query_place_id=ChIJnbUmrIqS9gcRvmrQ-ZNYrMg</t>
  </si>
  <si>
    <t>Sigillo's Motel &amp; Pousada</t>
  </si>
  <si>
    <t>Rodovia Padre Felipe Sierra Ruiz, Km 2, s/n</t>
  </si>
  <si>
    <t>Jesuítas</t>
  </si>
  <si>
    <t>+55 44 99122-2260</t>
  </si>
  <si>
    <t>https://www.google.com/maps/search/?api=1&amp;query=Sigillo's%20Motel%20%26%20Pousada&amp;query_place_id=ChIJ7ZOlqN2q85QR3h3A8fbA8Zo</t>
  </si>
  <si>
    <t>Solar Hostel Centro</t>
  </si>
  <si>
    <t>R. Buenos Aires, 20</t>
  </si>
  <si>
    <t>https://www.solarhostels.com.br/c%C3%B3pia-solar-beach</t>
  </si>
  <si>
    <t>+55 21 99390-4341</t>
  </si>
  <si>
    <t>https://www.google.com/maps/search/?api=1&amp;query=Solar%20Hostel%20Centro&amp;query_place_id=ChIJ6bPbfGt_mQARSnXBVw3wlRE</t>
  </si>
  <si>
    <t>Pousada Chalés do Lago</t>
  </si>
  <si>
    <t>R. Cel José Paulino da Silva, 26</t>
  </si>
  <si>
    <t>+55 62 99668-8581</t>
  </si>
  <si>
    <t>https://www.google.com/maps/search/?api=1&amp;query=Pousada%20Chal%C3%A9s%20do%20Lago&amp;query_place_id=ChIJ1zyrV66KRZMR3zVpNm9y5VU</t>
  </si>
  <si>
    <t>Pousada Semente Nativa</t>
  </si>
  <si>
    <t>Av. Bento Daher, 298-402</t>
  </si>
  <si>
    <t>https://www.google.com/maps/search/?api=1&amp;query=Pousada%20Semente%20Nativa&amp;query_place_id=ChIJcbXg8b5hygARb3crYB5b-oM</t>
  </si>
  <si>
    <t>Residência Pousada Acolhedora</t>
  </si>
  <si>
    <t>R. Fernando Osório, 190</t>
  </si>
  <si>
    <t>https://www.google.com/maps/search/?api=1&amp;query=Resid%C3%AAncia%20Pousada%20Acolhedora&amp;query_place_id=ChIJaQkESRKDGZURxywCb8gx4zA</t>
  </si>
  <si>
    <t>Residencial Varandas De Setiba</t>
  </si>
  <si>
    <t>R. Turquesa, 110</t>
  </si>
  <si>
    <t>+55 27 3262-1388</t>
  </si>
  <si>
    <t>https://www.google.com/maps/search/?api=1&amp;query=Residencial%20Varandas%20De%20Setiba&amp;query_place_id=ChIJ2zXYKC9auAARyeNgGsavBG0</t>
  </si>
  <si>
    <t>Hostel Porto Vip</t>
  </si>
  <si>
    <t>Rua Vicente Xavier 10 Porto Galhinas</t>
  </si>
  <si>
    <t>Porto de Galinhas</t>
  </si>
  <si>
    <t>https://www.booking.com/hotel/br/hostel-porto-vip.pt-br.html</t>
  </si>
  <si>
    <t>+55 81 99291-5481</t>
  </si>
  <si>
    <t>https://www.google.com/maps/search/?api=1&amp;query=Hostel%20Porto%20Vip&amp;query_place_id=ChIJm5gyFQGTqgcR34gbjTFKbYw</t>
  </si>
  <si>
    <t>R. Tupi</t>
  </si>
  <si>
    <t>+55 93 98106-5161</t>
  </si>
  <si>
    <t>https://www.google.com/maps/search/?api=1&amp;query=Hotel%20Central&amp;query_place_id=ChIJNZnijvuB-JIRJi_ISfSjzak</t>
  </si>
  <si>
    <t>Mauro's Bar E Pousada</t>
  </si>
  <si>
    <t>https://www.google.com/maps/search/?api=1&amp;query=Mauro's%20Bar%20E%20Pousada&amp;query_place_id=ChIJ_2MhMS9upJIRz4ztlATSQSk</t>
  </si>
  <si>
    <t>Hotel Pousada Paraíso temos apartamentos com cama de casal e solteiro</t>
  </si>
  <si>
    <t>+55 983935135</t>
  </si>
  <si>
    <t>https://www.google.com/maps/search/?api=1&amp;query=Hotel%20Pousada%20Para%C3%ADso%20temos%20apartamentos%20com%20cama%20de%20casal%20e%20solteiro&amp;query_place_id=ChIJDxLeEKBopJIR0quB6QCDlxI</t>
  </si>
  <si>
    <t>Pousada Flores da Praia</t>
  </si>
  <si>
    <t>+55 91 98258-7284</t>
  </si>
  <si>
    <t>https://www.google.com/maps/search/?api=1&amp;query=Pousada%20Flores%20da%20Praia&amp;query_place_id=ChIJW42HAkkVpJIRRb8xNq682uQ</t>
  </si>
  <si>
    <t>Orient Express Santa Teresa Hostel</t>
  </si>
  <si>
    <t>R. do Oriente, 137</t>
  </si>
  <si>
    <t>https://orientexpresssanta.wixsite.com/hostelorientexpress</t>
  </si>
  <si>
    <t>+55 21 3624-6949</t>
  </si>
  <si>
    <t>https://www.google.com/maps/search/?api=1&amp;query=Orient%20Express%20Santa%20Teresa%20Hostel&amp;query_place_id=ChIJBbv4SXR_mQARsy4u2GJHJVs</t>
  </si>
  <si>
    <t>Pousada do Zilmario</t>
  </si>
  <si>
    <t>R. Manoel de Oliveira, 160</t>
  </si>
  <si>
    <t>+55 27 99732-7741</t>
  </si>
  <si>
    <t>https://www.google.com/maps/search/?api=1&amp;query=Pousada%20do%20Zilmario&amp;query_place_id=ChIJWfGzZCjctwARwRB41aqgH_8</t>
  </si>
  <si>
    <t>Apartamento Centro de Convenções</t>
  </si>
  <si>
    <t>R. Prof. João Fernandes Soares, 205</t>
  </si>
  <si>
    <t>+55 81 99708-4514</t>
  </si>
  <si>
    <t>https://www.google.com/maps/search/?api=1&amp;query=Apartamento%20Centro%20de%20Conven%C3%A7%C3%B5es&amp;query_place_id=ChIJ03CpqHoYqwcRF60XdUG0gA0</t>
  </si>
  <si>
    <t>Piano B&amp;B + Coworking</t>
  </si>
  <si>
    <t>R. Pinheiro Machado, 40</t>
  </si>
  <si>
    <t>+55 51 99529-8311</t>
  </si>
  <si>
    <t>https://www.google.com/maps/search/?api=1&amp;query=Piano%20B%26B%20%2B%20Coworking&amp;query_place_id=ChIJh2Ls2K95GZURCCYzuzMXRXw</t>
  </si>
  <si>
    <t>Porto Belo Praia Hotel</t>
  </si>
  <si>
    <t>R. Aniquim, 989</t>
  </si>
  <si>
    <t>+55 85 3092-8167</t>
  </si>
  <si>
    <t>https://www.google.com/maps/search/?api=1&amp;query=Porto%20Belo%20Praia%20Hotel&amp;query_place_id=ChIJt4j1OqVcxwcRN9W8Cj0HR4g</t>
  </si>
  <si>
    <t>Pouso Julia</t>
  </si>
  <si>
    <t>Avenida Benjamin Constant, Q. 18, Casa 6</t>
  </si>
  <si>
    <t>+55 62 99701-0643</t>
  </si>
  <si>
    <t>https://www.google.com/maps/search/?api=1&amp;query=Pouso%20Julia&amp;query_place_id=ChIJY0rK3hJrXJMRDXoQ3iiEX1Y</t>
  </si>
  <si>
    <t>Oasis Resort</t>
  </si>
  <si>
    <t>M77G+2W</t>
  </si>
  <si>
    <t>Ipu</t>
  </si>
  <si>
    <t>https://www.google.com/maps/search/?api=1&amp;query=Oasis%20Resort&amp;query_place_id=ChIJdQy2pW_5lAcRE8-3ztXLfy4</t>
  </si>
  <si>
    <t>Pousada Recanto da Serra Domingos Martins</t>
  </si>
  <si>
    <t>Rua sítio</t>
  </si>
  <si>
    <t>https://sites.google.com/view/pousadarecantodaserra</t>
  </si>
  <si>
    <t>+55 27 99872-4452</t>
  </si>
  <si>
    <t>https://www.google.com/maps/search/?api=1&amp;query=Pousada%20Recanto%20da%20Serra%20Domingos%20Martins&amp;query_place_id=ChIJNTKS1GVLuAARsaj5WxFkD-w</t>
  </si>
  <si>
    <t>Pousada Vasconcelos Tianguá</t>
  </si>
  <si>
    <t>R. Dep. Manoel Francisco, 438B</t>
  </si>
  <si>
    <t>https://www.instagram.com/p/C3IvGW-RQY3/</t>
  </si>
  <si>
    <t>+55 88 99449-2828</t>
  </si>
  <si>
    <t>https://www.google.com/maps/search/?api=1&amp;query=Pousada%20Vasconcelos%20Tiangu%C3%A1&amp;query_place_id=ChIJX95rRG9J6wcRU8RgmhmMqe8</t>
  </si>
  <si>
    <t>Pousada das Flores</t>
  </si>
  <si>
    <t>BR-262, KM 85</t>
  </si>
  <si>
    <t>+55 27 99576-9870</t>
  </si>
  <si>
    <t>https://www.google.com/maps/search/?api=1&amp;query=Pousada%20das%20Flores&amp;query_place_id=ChIJnyF28w2XuQARZDURRssLPFM</t>
  </si>
  <si>
    <t>Pousada e Restaurante Ebenezer</t>
  </si>
  <si>
    <t>Rua guandú quadra, 1 - lote 1</t>
  </si>
  <si>
    <t>+55 62 99966-4364</t>
  </si>
  <si>
    <t>https://www.google.com/maps/search/?api=1&amp;query=Pousada%20e%20Restaurante%20Ebenezer&amp;query_place_id=ChIJ6dySLtGbTpMR8_fdnN02Ua8</t>
  </si>
  <si>
    <t>Prime Hotel</t>
  </si>
  <si>
    <t>Rod. da Integração, 104</t>
  </si>
  <si>
    <t>+55 91 99379-0484</t>
  </si>
  <si>
    <t>https://www.google.com/maps/search/?api=1&amp;query=Prime%20Hotel&amp;query_place_id=ChIJI4yskjWdpJIRtXL6S4dB5PM</t>
  </si>
  <si>
    <t>Goiás Hotel</t>
  </si>
  <si>
    <t>Av. Rio do Peixe, 215</t>
  </si>
  <si>
    <t>+55 64 3664-1867</t>
  </si>
  <si>
    <t>https://www.google.com/maps/search/?api=1&amp;query=Goi%C3%A1s%20Hotel&amp;query_place_id=ChIJ87NVKTWUZJMR_hF5MR15VzI</t>
  </si>
  <si>
    <t>Amazon Check in Hostel</t>
  </si>
  <si>
    <t>Rua Jonathas Pedrosa, 30</t>
  </si>
  <si>
    <t>http://www.amazoncheckinhostel.com/</t>
  </si>
  <si>
    <t>+55 92 99200-0018</t>
  </si>
  <si>
    <t>https://www.google.com/maps/search/?api=1&amp;query=Amazon%20Check%20in%20Hostel&amp;query_place_id=ChIJfaKTdGoFbJIRs2VXtaQ-k9Q</t>
  </si>
  <si>
    <t>Bio Cult</t>
  </si>
  <si>
    <t>RD, SC-418</t>
  </si>
  <si>
    <t>https://biocultsc.com.br/</t>
  </si>
  <si>
    <t>+55 47 99115-0947</t>
  </si>
  <si>
    <t>https://www.google.com/maps/search/?api=1&amp;query=Bio%20Cult&amp;query_place_id=ChIJRVcR3o4t3JQRmBkzgtC30uw</t>
  </si>
  <si>
    <t>Chalés Figueira - Guarapari</t>
  </si>
  <si>
    <t>BR-101, Estr. Rota da Ferradura, km 339</t>
  </si>
  <si>
    <t>https://chalesfigueira.com.br/</t>
  </si>
  <si>
    <t>+55 27 99869-0749</t>
  </si>
  <si>
    <t>https://www.google.com/maps/search/?api=1&amp;query=Chal%C3%A9s%20Figueira%20-%20Guarapari&amp;query_place_id=ChIJgd9vKihVuAARPvMTCPhJzdM</t>
  </si>
  <si>
    <t>Pousada Coração do Oceano Bahia</t>
  </si>
  <si>
    <t>R. Beira Mar, 1819</t>
  </si>
  <si>
    <t>https://www.instagram.com/pousadacoracaodooceanofrades</t>
  </si>
  <si>
    <t>+55 71 99600-6495</t>
  </si>
  <si>
    <t>https://www.google.com/maps/search/?api=1&amp;query=Pousada%20Cora%C3%A7%C3%A3o%20do%20Oceano%20Bahia&amp;query_place_id=ChIJAc_qIlULFgcRiKGqziSMEGI</t>
  </si>
  <si>
    <t>Pousada e chalés pé de serra turismo rural</t>
  </si>
  <si>
    <t>Rosário do Ivaí</t>
  </si>
  <si>
    <t>+55 43 99864-6236</t>
  </si>
  <si>
    <t>https://www.google.com/maps/search/?api=1&amp;query=Pousada%20e%20chal%C3%A9s%20p%C3%A9%20de%20serra%20turismo%20rural&amp;query_place_id=ChIJeathl3r565QRMbWe9gl51pw</t>
  </si>
  <si>
    <t>Refúgio Ecos da Natureza - Cabana Lavanda - Hospedagem em Campo Alegre SC</t>
  </si>
  <si>
    <t>Estrada Ribeirão do Meio, 1787</t>
  </si>
  <si>
    <t>+55 47 99109-9740</t>
  </si>
  <si>
    <t>https://www.google.com/maps/search/?api=1&amp;query=Ref%C3%BAgio%20Ecos%20da%20Natureza%20-%20Cabana%20Lavanda%20-%20Hospedagem%20em%20Campo%20Alegre%20SC&amp;query_place_id=ChIJhYlt2-E73JQRF4xSnmzDQIs</t>
  </si>
  <si>
    <t>In Off</t>
  </si>
  <si>
    <t>R. Boa Esperança, 81</t>
  </si>
  <si>
    <t>http://instagram.com/inoffmotel</t>
  </si>
  <si>
    <t>https://www.google.com/maps/search/?api=1&amp;query=In%20Off&amp;query_place_id=ChIJWTdNqeyR9gcR_tR46bcv3Ys</t>
  </si>
  <si>
    <t>Pousada e Hostel da Marli</t>
  </si>
  <si>
    <t>R. Esther Gonçalves, 383</t>
  </si>
  <si>
    <t>+55 48 99638-1364</t>
  </si>
  <si>
    <t>https://www.google.com/maps/search/?api=1&amp;query=Pousada%20e%20Hostel%20da%20Marli&amp;query_place_id=ChIJ10mqSNlBJ5URU93mB-Wn8v8</t>
  </si>
  <si>
    <t>Joana Darc</t>
  </si>
  <si>
    <t>R. Vig. João Batista, 153</t>
  </si>
  <si>
    <t>+55 81 99279-3708</t>
  </si>
  <si>
    <t>https://www.google.com/maps/search/?api=1&amp;query=Joana%20Darc&amp;query_place_id=ChIJt6EVoQLwqgcREOg__CFPYpw</t>
  </si>
  <si>
    <t>Silva Hospedagem - Flats na Ponta D'areia</t>
  </si>
  <si>
    <t>Flat Bellagio/PRIME HOSPEDAGENS SLZ - R. Fernando Cutrim, 21</t>
  </si>
  <si>
    <t>+55 98 98442-2356</t>
  </si>
  <si>
    <t>https://www.google.com/maps/search/?api=1&amp;query=Silva%20Hospedagem%20-%20Flats%20na%20Ponta%20D'areia&amp;query_place_id=ChIJOaS90D-M9gcRZ9GJii-Yz2w</t>
  </si>
  <si>
    <t>Hotel da Gaucha</t>
  </si>
  <si>
    <t>R. Peabirú, 834</t>
  </si>
  <si>
    <t>+55 44 99938-2972</t>
  </si>
  <si>
    <t>https://www.google.com/maps/search/?api=1&amp;query=Hotel%20da%20Gaucha&amp;query_place_id=ChIJK4UzurrH8pQRhiRtoWLp5mk</t>
  </si>
  <si>
    <t>Pensão Fernandes</t>
  </si>
  <si>
    <t>R. de Santa Rita, 584</t>
  </si>
  <si>
    <t>https://www.google.com/maps/search/?api=1&amp;query=Pens%C3%A3o%20Fernandes&amp;query_place_id=ChIJQxD792eP9gcRQ8qBDGx0N_4</t>
  </si>
  <si>
    <t>Cyza Pousada</t>
  </si>
  <si>
    <t>R. 17, 290</t>
  </si>
  <si>
    <t>+55 92 98852-2560</t>
  </si>
  <si>
    <t>https://www.google.com/maps/search/?api=1&amp;query=Cyza%20Pousada&amp;query_place_id=ChIJofIFAl4QbJIROL8Q5fS0_8g</t>
  </si>
  <si>
    <t>Hotel Pousada Do Valle</t>
  </si>
  <si>
    <t>+55 61 98554-7050</t>
  </si>
  <si>
    <t>https://www.google.com/maps/search/?api=1&amp;query=Hotel%20Pousada%20Do%20Valle&amp;query_place_id=ChIJNWW8Ou8QW5MRp1J-8m5c1pA</t>
  </si>
  <si>
    <t>Centro Hotel</t>
  </si>
  <si>
    <t>+55 32172231</t>
  </si>
  <si>
    <t>https://www.google.com/maps/search/?api=1&amp;query=Centro%20Hotel&amp;query_place_id=ChIJ3V-CQuDgYY0RNVrXVXyqctQ</t>
  </si>
  <si>
    <t>Hotel Caetano</t>
  </si>
  <si>
    <t>https://www.google.com/maps/search/?api=1&amp;query=Hotel%20Caetano&amp;query_place_id=ChIJcbmdnDlCYJMRxyTqtGtCD4U</t>
  </si>
  <si>
    <t>Av. Marília, 1729</t>
  </si>
  <si>
    <t>Mariluz</t>
  </si>
  <si>
    <t>+55 44 99804-4705</t>
  </si>
  <si>
    <t>https://www.google.com/maps/search/?api=1&amp;query=Hotel%20Master&amp;query_place_id=ChIJTXqAXnHp8pQR2cxZSY0Onqo</t>
  </si>
  <si>
    <t>Hotel Rolim</t>
  </si>
  <si>
    <t>Av. Rio Branco, 5061</t>
  </si>
  <si>
    <t>+55 69 3442-9122</t>
  </si>
  <si>
    <t>https://www.google.com/maps/search/?api=1&amp;query=Hotel%20Rolim&amp;query_place_id=ChIJ_7cVi0JryJMRNLk3IBeQzt0</t>
  </si>
  <si>
    <t>Pensão da Jane</t>
  </si>
  <si>
    <t>R. Sete de Setembro, 2439</t>
  </si>
  <si>
    <t>+55 45 99986-2367</t>
  </si>
  <si>
    <t>https://www.google.com/maps/search/?api=1&amp;query=Pens%C3%A3o%20da%20Jane&amp;query_place_id=ChIJu8kTqhbU85QRPO4Cxbf6mos</t>
  </si>
  <si>
    <t>Pousada My Love</t>
  </si>
  <si>
    <t>https://www.google.com/maps/search/?api=1&amp;query=Pousada%20My%20Love&amp;query_place_id=ChIJ09WA0XCa9gcRiEg4_joxjow</t>
  </si>
  <si>
    <t>Motel palheiros</t>
  </si>
  <si>
    <t>Estr. da Maracacuera, 867</t>
  </si>
  <si>
    <t>https://www.google.com/maps/search/?api=1&amp;query=Motel%20palheiros&amp;query_place_id=ChIJlQ_t0rhmpJIRi3fHSw--w_g</t>
  </si>
  <si>
    <t>Residencial Palmeiras</t>
  </si>
  <si>
    <t>+55 96 99155-3490</t>
  </si>
  <si>
    <t>https://www.google.com/maps/search/?api=1&amp;query=Residencial%20Palmeiras&amp;query_place_id=ChIJC_EX_4_mYY0RwWZiqlYMVqg</t>
  </si>
  <si>
    <t>Sombra Palace Hotel</t>
  </si>
  <si>
    <t>EDIFICIO SOMBRA - Av. Sete de Setembro, 1325</t>
  </si>
  <si>
    <t>+55 92 3234-8777</t>
  </si>
  <si>
    <t>https://www.google.com/maps/search/?api=1&amp;query=Sombra%20Palace%20Hotel&amp;query_place_id=ChIJuSdaEH4FbJIRzz5xYSzBCHU</t>
  </si>
  <si>
    <t>Boomerang Pousada Café e Bistrô</t>
  </si>
  <si>
    <t>Rua 06, Quadra 04, Lote 03, s/n</t>
  </si>
  <si>
    <t>http://www.boomerangpousada.com.br/</t>
  </si>
  <si>
    <t>+55 61 99939-2336</t>
  </si>
  <si>
    <t>https://www.google.com/maps/search/?api=1&amp;query=Boomerang%20Pousada%20Caf%C3%A9%20e%20Bistr%C3%B4&amp;query_place_id=ChIJjwSr1W4KRZMRCWHy-wuxhGY</t>
  </si>
  <si>
    <t>Garden Hotel</t>
  </si>
  <si>
    <t>+55 93 98116-1069</t>
  </si>
  <si>
    <t>https://www.google.com/maps/search/?api=1&amp;query=Garden%20Hotel&amp;query_place_id=ChIJ76Qpn4W9_5IR-U5AuHG1dlc</t>
  </si>
  <si>
    <t>Hotel Natal</t>
  </si>
  <si>
    <t>76493-000, R. Antônio Pereira Ramos, 136-212</t>
  </si>
  <si>
    <t>https://www.google.com/maps/search/?api=1&amp;query=Hotel%20Natal&amp;query_place_id=ChIJdVdWCjzUQ5MRffRnAZD2LJs</t>
  </si>
  <si>
    <t>Pousada Oásis</t>
  </si>
  <si>
    <t>Av. 16 de Novembro, 21333</t>
  </si>
  <si>
    <t>https://instagram.com/mosqueiropousadaoasis?igshid=MzRlODBiNWFlZA==</t>
  </si>
  <si>
    <t>https://www.google.com/maps/search/?api=1&amp;query=Pousada%20O%C3%A1sis&amp;query_place_id=ChIJb9C0g-IVpJIRsA9rWAfZwU4</t>
  </si>
  <si>
    <t>Hotel Tuiuiu</t>
  </si>
  <si>
    <t>Rua Arapoema, S/N</t>
  </si>
  <si>
    <t>+55 62 98190-4289</t>
  </si>
  <si>
    <t>https://www.google.com/maps/search/?api=1&amp;query=Hotel%20Tuiuiu&amp;query_place_id=ChIJpxIm_PTdapMRDgHdBgNw4BE</t>
  </si>
  <si>
    <t>Motel L'amour</t>
  </si>
  <si>
    <t>Rua Vereador Júlio Maria Pinto Pereira, 1350</t>
  </si>
  <si>
    <t>+55 96 98140-1485</t>
  </si>
  <si>
    <t>https://www.google.com/maps/search/?api=1&amp;query=Motel%20L'amour&amp;query_place_id=ChIJ6ZvPkjrnYY0RPDu0eVV5DcY</t>
  </si>
  <si>
    <t>Red arara</t>
  </si>
  <si>
    <t>R. Souto Dalva, 88</t>
  </si>
  <si>
    <t>http://linktr.ee/redarara</t>
  </si>
  <si>
    <t>+55 71 99272-9950</t>
  </si>
  <si>
    <t>https://www.google.com/maps/search/?api=1&amp;query=Red%20arara&amp;query_place_id=ChIJSdDUAyQFFgcR3lmZPnoAJoY</t>
  </si>
  <si>
    <t>Amazon Laranjeiras Eco Hostel</t>
  </si>
  <si>
    <t>Rua Barão de Jaceguai, Quadra 37, Conjunto Parque das Laranjeiras, 7</t>
  </si>
  <si>
    <t>+55 92 99155-6488</t>
  </si>
  <si>
    <t>https://www.google.com/maps/search/?api=1&amp;query=Amazon%20Laranjeiras%20Eco%20Hostel&amp;query_place_id=ChIJw6XYRD8abJIR6ZYuZk3m-pA</t>
  </si>
  <si>
    <t>Hostel - Galeria de Arte</t>
  </si>
  <si>
    <t>Rua Babitonga, 10</t>
  </si>
  <si>
    <t>+55 47 99125-0281</t>
  </si>
  <si>
    <t>https://www.google.com/maps/search/?api=1&amp;query=Hostel%20-%20Galeria%20de%20Arte&amp;query_place_id=ChIJVVU5NtZN2ZQRXfw6FCIibDk</t>
  </si>
  <si>
    <t>Hotel das Flores Belém</t>
  </si>
  <si>
    <t>R. Um, 42</t>
  </si>
  <si>
    <t>https://www.instagram.com/hosteldasfloresbelem/</t>
  </si>
  <si>
    <t>+55 91 98708-1668</t>
  </si>
  <si>
    <t>https://www.google.com/maps/search/?api=1&amp;query=Hotel%20das%20Flores%20Bel%C3%A9m&amp;query_place_id=ChIJXTGKPtWLpJIRar2OiuS8d_w</t>
  </si>
  <si>
    <t>SSA 33 Hotel</t>
  </si>
  <si>
    <t>Ladeira da Praça, 33</t>
  </si>
  <si>
    <t>https://www.ssa33hotel.com.br/</t>
  </si>
  <si>
    <t>+55 71 99300-3260</t>
  </si>
  <si>
    <t>https://www.google.com/maps/search/?api=1&amp;query=SSA%2033%20Hotel&amp;query_place_id=ChIJPTkEUgAFFgcRwk8Nu_JKFNI</t>
  </si>
  <si>
    <t>Cama e Café Olinda Bed and Breakfast</t>
  </si>
  <si>
    <t>R. da Bertioga, 93</t>
  </si>
  <si>
    <t>http://www.camaecafeolinda.com/</t>
  </si>
  <si>
    <t>+55 81 98822-9083</t>
  </si>
  <si>
    <t>https://www.google.com/maps/search/?api=1&amp;query=Cama%20e%20Caf%C3%A9%20Olinda%20Bed%20and%20Breakfast&amp;query_place_id=ChIJS-EbpboiqwcRrEi__7Cn7Vg</t>
  </si>
  <si>
    <t>Chalés Labelle.</t>
  </si>
  <si>
    <t>Estrada Rural, s/n</t>
  </si>
  <si>
    <t>https://www.chaleslabelle.com.br/</t>
  </si>
  <si>
    <t>+55 27 99999-9064</t>
  </si>
  <si>
    <t>https://www.google.com/maps/search/?api=1&amp;query=Chal%C3%A9s%20Labelle.&amp;query_place_id=ChIJWVmzY8qDtwAR3tquxfjXeYM</t>
  </si>
  <si>
    <t>Fazenda Triunfo torres</t>
  </si>
  <si>
    <t>29400-000</t>
  </si>
  <si>
    <t>http://fazendatriunfo.com/</t>
  </si>
  <si>
    <t>+55 28 99298-9988</t>
  </si>
  <si>
    <t>https://www.google.com/maps/search/?api=1&amp;query=Fazenda%20Triunfo%20torres&amp;query_place_id=ChIJXY2Qu6xVuQARhaOqD1e7bpk</t>
  </si>
  <si>
    <t>Hotel Praia do Morro</t>
  </si>
  <si>
    <t>R. Josias Cerutti, 142</t>
  </si>
  <si>
    <t>https://hotelpraiadomorro.com.br/</t>
  </si>
  <si>
    <t>+55 27 3361-5687</t>
  </si>
  <si>
    <t>https://www.google.com/maps/search/?api=1&amp;query=Hotel%20Praia%20do%20Morro&amp;query_place_id=ChIJr5ggYABXuAARkBd7gLE8YMQ</t>
  </si>
  <si>
    <t>Pousada A Casa Portuguesa</t>
  </si>
  <si>
    <t>Lote 22 - Avenida Beira Mar, Av. Enseada dos Corais</t>
  </si>
  <si>
    <t>+55 81 98265-7990</t>
  </si>
  <si>
    <t>https://www.google.com/maps/search/?api=1&amp;query=Pousada%20A%20Casa%20Portuguesa&amp;query_place_id=ChIJX2rTt7jpqgcR7vYA-rCp6Jg</t>
  </si>
  <si>
    <t>R. Pres. Costa e Silva, 41</t>
  </si>
  <si>
    <t>https://www.google.com/maps/search/?api=1&amp;query=Quixeramobim&amp;query_place_id=ChIJU_RxYQA1vAcRnCVO5yMMdAg</t>
  </si>
  <si>
    <t>RANCHO BELO ENCANTO</t>
  </si>
  <si>
    <t>Condomínio dos Geléia - Rua João de Barro, 46</t>
  </si>
  <si>
    <t>+55 64 99999-3333</t>
  </si>
  <si>
    <t>https://www.google.com/maps/search/?api=1&amp;query=RANCHO%20BELO%20ENCANTO&amp;query_place_id=ChIJt7gItpNzoZQRc_PBISVWyic</t>
  </si>
  <si>
    <t>Pedra do Sol Enseada</t>
  </si>
  <si>
    <t>Av. Jarbas Jamerson do Rêgo, 1520</t>
  </si>
  <si>
    <t>https://www.instagram.com/pedradosolenseada/</t>
  </si>
  <si>
    <t>+55 81 99744-9614</t>
  </si>
  <si>
    <t>https://www.google.com/maps/search/?api=1&amp;query=Pedra%20do%20Sol%20Enseada&amp;query_place_id=ChIJuxgVJF3pqgcRtoKgHGa78qo</t>
  </si>
  <si>
    <t>Tua Cabana</t>
  </si>
  <si>
    <t>Sítio</t>
  </si>
  <si>
    <t>http://www.tuacabana.com/</t>
  </si>
  <si>
    <t>+55 81 99930-2299</t>
  </si>
  <si>
    <t>https://www.google.com/maps/search/?api=1&amp;query=Tua%20Cabana&amp;query_place_id=ChIJkx6oW8RzBwcRL6mNLDvIFwM</t>
  </si>
  <si>
    <t>Atlantic Marlin Hotel.</t>
  </si>
  <si>
    <t>Av. Oceano Atlântico, 353</t>
  </si>
  <si>
    <t>+55 27 99988-1444</t>
  </si>
  <si>
    <t>https://www.google.com/maps/search/?api=1&amp;query=Atlantic%20Marlin%20Hotel.&amp;query_place_id=ChIJh9uOcl0TygARUimuorNKik4</t>
  </si>
  <si>
    <t>R. dos Navegantes, 73</t>
  </si>
  <si>
    <t>+55 81 98787-7852</t>
  </si>
  <si>
    <t>https://www.google.com/maps/search/?api=1&amp;query=Hostel%20Mauri&amp;query_place_id=ChIJT3VkeCmSqgcRPen8dbD47JE</t>
  </si>
  <si>
    <t>Pousada Calçadão</t>
  </si>
  <si>
    <t>Açude - Próximo ao Calçadão - R. Padre Angelim, 708</t>
  </si>
  <si>
    <t>Ipueiras</t>
  </si>
  <si>
    <t>https://www.instagram.com/pousada.calcadao/</t>
  </si>
  <si>
    <t>+55 88 99415-3006</t>
  </si>
  <si>
    <t>https://www.google.com/maps/search/?api=1&amp;query=Pousada%20Cal%C3%A7ad%C3%A3o&amp;query_place_id=ChIJ6z4fxtdNlAcR_FdsCXPdGAI</t>
  </si>
  <si>
    <t>Pargos Clube do Brasil</t>
  </si>
  <si>
    <t>Av: Treze de Maio, 46 - A</t>
  </si>
  <si>
    <t>+55 21 4115-0294</t>
  </si>
  <si>
    <t>https://www.google.com/maps/search/?api=1&amp;query=Pargos%20Clube%20do%20Brasil&amp;query_place_id=ChIJhWG1t5CHmQAREHq8gDGNHi8</t>
  </si>
  <si>
    <t>Hotel Machado</t>
  </si>
  <si>
    <t>Rua São Paulo Qd 9 Lt 14 Número 84</t>
  </si>
  <si>
    <t>https://www.google.com/maps/search/?api=1&amp;query=Hotel%20Machado&amp;query_place_id=ChIJZ5w4iIqRoJQRkV03lc-JAww</t>
  </si>
  <si>
    <t>Stay Pousada</t>
  </si>
  <si>
    <t>Av. Manoel Borba, 905</t>
  </si>
  <si>
    <t>+55 81 98759-0332</t>
  </si>
  <si>
    <t>https://www.google.com/maps/search/?api=1&amp;query=Stay%20Pousada&amp;query_place_id=ChIJoWRf5zIZqwcRvJSNp-K4dSE</t>
  </si>
  <si>
    <t>Pousada Aliança</t>
  </si>
  <si>
    <t>R. Numa Pompílio Bitencourt, 1123</t>
  </si>
  <si>
    <t>https://linkme.bio/pousadaalianca_</t>
  </si>
  <si>
    <t>+55 71 2137-6798</t>
  </si>
  <si>
    <t>https://www.google.com/maps/search/?api=1&amp;query=Pousada%20Alian%C3%A7a&amp;query_place_id=ChIJXSKxiqMbFgcRnUd5kC8Vetg</t>
  </si>
  <si>
    <t>Hotel Dos Viajantes</t>
  </si>
  <si>
    <t>R. Gov. José Malcher, 322</t>
  </si>
  <si>
    <t>Cap. Poço</t>
  </si>
  <si>
    <t>+55 91 98267-6659</t>
  </si>
  <si>
    <t>https://www.google.com/maps/search/?api=1&amp;query=Hotel%20Dos%20Viajantes&amp;query_place_id=ChIJu6oXkbrer5IR4wUjAK1yr-I</t>
  </si>
  <si>
    <t>Pousada Big Love</t>
  </si>
  <si>
    <t>Tv. Nossa Sra. de Aparecida</t>
  </si>
  <si>
    <t>+55 98 98828-1940</t>
  </si>
  <si>
    <t>https://www.google.com/maps/search/?api=1&amp;query=Pousada%20Big%20Love&amp;query_place_id=ChIJf5LVKd2P9gcRb1MuePJswLU</t>
  </si>
  <si>
    <t>Hotel Pedra Boa</t>
  </si>
  <si>
    <t>Av. Campos Verdes, 1652-1676</t>
  </si>
  <si>
    <t>Campos Verdes</t>
  </si>
  <si>
    <t>+55 62 98137-3665</t>
  </si>
  <si>
    <t>https://www.google.com/maps/search/?api=1&amp;query=Hotel%20Pedra%20Boa&amp;query_place_id=ChIJneTOb2dAQpMRY7KmWM030xs</t>
  </si>
  <si>
    <t>Hotel Praca Dom Feliciano</t>
  </si>
  <si>
    <t>Praça Dom Feliciano, 27</t>
  </si>
  <si>
    <t>+55 51 3211-2229</t>
  </si>
  <si>
    <t>https://www.google.com/maps/search/?api=1&amp;query=Hotel%20Praca%20Dom%20Feliciano&amp;query_place_id=ChIJq8nF2gd5GZURpjAeXFPlAQg</t>
  </si>
  <si>
    <t>Pousada e Churrascaria Carneiro</t>
  </si>
  <si>
    <t>R. David Viêira Carneiro, 103</t>
  </si>
  <si>
    <t>+55 88 99752-2550</t>
  </si>
  <si>
    <t>https://www.google.com/maps/search/?api=1&amp;query=Pousada%20e%20Churrascaria%20Carneiro&amp;query_place_id=ChIJkZhWGQTpvQcRiDY2vRGIZZY</t>
  </si>
  <si>
    <t>Barcelona Beach Residence</t>
  </si>
  <si>
    <t>R. Passeio Turístico, 2</t>
  </si>
  <si>
    <t>https://instagram.com/barcelonabeach19?igshid=MzRlODBiNWFlZA==</t>
  </si>
  <si>
    <t>+55 88 99716-1096</t>
  </si>
  <si>
    <t>https://www.google.com/maps/search/?api=1&amp;query=Barcelona%20Beach%20Residence&amp;query_place_id=ChIJ49_Q_ntLuAcR3lWc9CA7O_4</t>
  </si>
  <si>
    <t>HOTEL TOMAZINA</t>
  </si>
  <si>
    <t>R. Maj. Tomaz, 64</t>
  </si>
  <si>
    <t>Tomazina</t>
  </si>
  <si>
    <t>+55 43 99915-8406</t>
  </si>
  <si>
    <t>https://www.google.com/maps/search/?api=1&amp;query=HOTEL%20TOMAZINA&amp;query_place_id=ChIJH-wQhRDjwZQR_xACYBYDOvY</t>
  </si>
  <si>
    <t>Minas Hotel</t>
  </si>
  <si>
    <t>Av. Minas Gerais, 260</t>
  </si>
  <si>
    <t>+55 94 3786-1269</t>
  </si>
  <si>
    <t>https://www.google.com/maps/search/?api=1&amp;query=Minas%20Hotel&amp;query_place_id=ChIJ9xDZG2JkwJIRfwlumGIiTNM</t>
  </si>
  <si>
    <t>Pousada Hotel Avenida</t>
  </si>
  <si>
    <t>R. Nereu Ramos, 705</t>
  </si>
  <si>
    <t>Itaiópolis</t>
  </si>
  <si>
    <t>http://www.itaiopolis.sc.gov.br/turismo/item/detalhe/16091.%20%20%20%20%20%20%20%20%20%20%20%20%20%20%20%20%20%20%20https://pousadaavenidaa.wixsite.com/meusite</t>
  </si>
  <si>
    <t>+55 47 3652-1992</t>
  </si>
  <si>
    <t>https://www.google.com/maps/search/?api=1&amp;query=Pousada%20Hotel%20Avenida&amp;query_place_id=ChIJtxcrlmj63ZQREoc8hkhyATA</t>
  </si>
  <si>
    <t>R. Caetano Munhoz da Rocha, 580</t>
  </si>
  <si>
    <t>Pitanga</t>
  </si>
  <si>
    <t>+55 42 3646-3371</t>
  </si>
  <si>
    <t>https://www.google.com/maps/search/?api=1&amp;query=Hotel%20Apart%20Hotel&amp;query_place_id=ChIJBTQJzj-X7pQR5InfSu2RtOU</t>
  </si>
  <si>
    <t>Pé Na Areia - Pousada &amp; Restaurante</t>
  </si>
  <si>
    <t>+55 81 97114-7047</t>
  </si>
  <si>
    <t>https://www.google.com/maps/search/?api=1&amp;query=P%C3%A9%20Na%20Areia%20-%20Pousada%20%26%20Restaurante&amp;query_place_id=ChIJJdfjZtHvqgcRilkale4a8x8</t>
  </si>
  <si>
    <t>Pousada Lêle Convenções Olinda</t>
  </si>
  <si>
    <t>Av. Prof. Andrade Bezerra, 940</t>
  </si>
  <si>
    <t>https://www.facebook.com/pousadaleleolinda/</t>
  </si>
  <si>
    <t>+55 81 98477-2617</t>
  </si>
  <si>
    <t>https://www.google.com/maps/search/?api=1&amp;query=Pousada%20L%C3%AAle%20Conven%C3%A7%C3%B5es%20Olinda&amp;query_place_id=ChIJW4AKIsAZqwcR_XNYE9N0OtQ</t>
  </si>
  <si>
    <t>Torre do Mirante - SESC</t>
  </si>
  <si>
    <t>https://www.google.com/maps/search/?api=1&amp;query=Torre%20do%20Mirante%20-%20SESC&amp;query_place_id=ChIJTXNV9v3vtwARFskCo3ZO3_4</t>
  </si>
  <si>
    <t>Hospedagem Mirante do Sol</t>
  </si>
  <si>
    <t>R. Francisco Carlos, 429 - Quadra 50, Lote 11</t>
  </si>
  <si>
    <t>+55 62 99955-7808</t>
  </si>
  <si>
    <t>https://www.google.com/maps/search/?api=1&amp;query=Hospedagem%20Mirante%20do%20Sol&amp;query_place_id=ChIJSf5E19F-RZMRqHL6x1iQMFU</t>
  </si>
  <si>
    <t>Hostel Terra Da Luz</t>
  </si>
  <si>
    <t>R. Rodrigues Júnior, 278</t>
  </si>
  <si>
    <t>+55 85 3082-2260</t>
  </si>
  <si>
    <t>https://www.google.com/maps/search/?api=1&amp;query=Hostel%20Terra%20Da%20Luz&amp;query_place_id=ChIJxcQPzlFIxwcRztrGIsP6TLc</t>
  </si>
  <si>
    <t>Convés do Capitão | Hostel, Museu e Passeios</t>
  </si>
  <si>
    <t>https://instagram.com/convesdocapitao</t>
  </si>
  <si>
    <t>+55 47 99961-9940</t>
  </si>
  <si>
    <t>https://www.google.com/maps/search/?api=1&amp;query=Conv%C3%A9s%20do%20Capit%C3%A3o%20%7C%20Hostel%2C%20Museu%20e%20Passeios&amp;query_place_id=ChIJZUXYSdZN2ZQR8WZ5GBYUJb8</t>
  </si>
  <si>
    <t>Ilha de maré Pousada e Restaurante Encanto das Aguas</t>
  </si>
  <si>
    <t>R. Itamoabo, 132</t>
  </si>
  <si>
    <t>+55 71 98125-3673</t>
  </si>
  <si>
    <t>https://www.google.com/maps/search/?api=1&amp;query=Ilha%20de%20mar%C3%A9%20Pousada%20e%20Restaurante%20Encanto%20das%20Aguas&amp;query_place_id=ChIJu6O5guIMFgcRck53XZ1-9l4</t>
  </si>
  <si>
    <t>Melos Hotel</t>
  </si>
  <si>
    <t>R. 33, 371</t>
  </si>
  <si>
    <t>+55 62 3353-6417</t>
  </si>
  <si>
    <t>https://www.google.com/maps/search/?api=1&amp;query=Melos%20Hotel&amp;query_place_id=ChIJ1fnP6mTBXJMR2C4BYr8wEHw</t>
  </si>
  <si>
    <t>Residencial Pôr Do Sol</t>
  </si>
  <si>
    <t>Passagem Cilene</t>
  </si>
  <si>
    <t>https://www.google.com/maps/search/?api=1&amp;query=Residencial%20P%C3%B4r%20Do%20Sol&amp;query_place_id=ChIJ5UaXUktrpJIR9h_19r6tVho</t>
  </si>
  <si>
    <t>Pousada Ipê - Cotijuba</t>
  </si>
  <si>
    <t>Praia do Vai quem quer - Rua da praia, 96</t>
  </si>
  <si>
    <t>+55 91 99116-5997</t>
  </si>
  <si>
    <t>https://www.google.com/maps/search/?api=1&amp;query=Pousada%20Ip%C3%AA%20-%20Cotijuba&amp;query_place_id=ChIJA5yM-PNvpJIRm8H_4zFJ77s</t>
  </si>
  <si>
    <t>Camping Guruçá</t>
  </si>
  <si>
    <t>https://www.facebook.com/seuguruca/</t>
  </si>
  <si>
    <t>+55 27 99927-8042</t>
  </si>
  <si>
    <t>https://www.google.com/maps/search/?api=1&amp;query=Camping%20Guru%C3%A7%C3%A1&amp;query_place_id=ChIJ____P2nwtwARCA0l6wFgSWs</t>
  </si>
  <si>
    <t>CASA DE PRAIA HOTEL</t>
  </si>
  <si>
    <t>+55 98 99164-7580</t>
  </si>
  <si>
    <t>https://www.google.com/maps/search/?api=1&amp;query=CASA%20DE%20PRAIA%20HOTEL&amp;query_place_id=ChIJcysRgYqS9gcRrxhpGOqMQSo</t>
  </si>
  <si>
    <t>Hostel Ateliê Laroyê</t>
  </si>
  <si>
    <t>Largo do Pelourinho, 14</t>
  </si>
  <si>
    <t>+55 71 98185-8299</t>
  </si>
  <si>
    <t>https://www.google.com/maps/search/?api=1&amp;query=Hostel%20Ateli%C3%AA%20Laroy%C3%AA&amp;query_place_id=ChIJhVvaAOcEFgcRUf0TzggF-WI</t>
  </si>
  <si>
    <t>Hostel Gentileza - Guest House</t>
  </si>
  <si>
    <t>R. Joaquim Almeida, 131</t>
  </si>
  <si>
    <t>http://www.hostelgentileza.com.br/</t>
  </si>
  <si>
    <t>+55 62 99625-9101</t>
  </si>
  <si>
    <t>https://www.google.com/maps/search/?api=1&amp;query=Hostel%20Gentileza%20-%20Guest%20House&amp;query_place_id=ChIJk3Oumst_RZMRBpayAIoyVwg</t>
  </si>
  <si>
    <t>Pousada &amp; Conveniência Chaleira Preta</t>
  </si>
  <si>
    <t>Av. Salmi Paladini, 4613</t>
  </si>
  <si>
    <t>http://instagram.com/chaleirapreta_arroio</t>
  </si>
  <si>
    <t>+55 48 99638-5910</t>
  </si>
  <si>
    <t>https://www.google.com/maps/search/?api=1&amp;query=Pousada%20%26%20Conveni%C3%AAncia%20Chaleira%20Preta&amp;query_place_id=ChIJJw8rZm8yIpURAkybilj8KQU</t>
  </si>
  <si>
    <t>Pousada Alternativa Signora Del Lago</t>
  </si>
  <si>
    <t>Estrada geral Rio Herta RDC418/n°410 próximo à Capela, Est. Geral Rio Herta</t>
  </si>
  <si>
    <t>+55 47 99932-3899</t>
  </si>
  <si>
    <t>https://www.google.com/maps/search/?api=1&amp;query=Pousada%20Alternativa%20Signora%20Del%20Lago&amp;query_place_id=ChIJ97GTyYT13pQRNdPsij_zWVY</t>
  </si>
  <si>
    <t>Pousada beach house</t>
  </si>
  <si>
    <t>R. Castanheira</t>
  </si>
  <si>
    <t>+55 91 98234-5966</t>
  </si>
  <si>
    <t>https://www.google.com/maps/search/?api=1&amp;query=Pousada%20beach%20house&amp;query_place_id=ChIJTTyOTSs9pJIRHZhyBMqdQQ8</t>
  </si>
  <si>
    <t>TD HOTEL HOSPEDAGEM ECONÔMICA EM BARRA DE SÃO FRANCISCO</t>
  </si>
  <si>
    <t>R. Alceu Melgaço, 120</t>
  </si>
  <si>
    <t>https://www.hoteltdhotel.com.br/</t>
  </si>
  <si>
    <t>+55 27 99505-1492</t>
  </si>
  <si>
    <t>https://www.google.com/maps/search/?api=1&amp;query=TD%20HOTEL%20HOSPEDAGEM%20ECON%C3%94MICA%20EM%20BARRA%20DE%20S%C3%83O%20FRANCISCO&amp;query_place_id=ChIJZe308pCftgARM_jQbcvOZA0</t>
  </si>
  <si>
    <t>Flat Bela Vista</t>
  </si>
  <si>
    <t>https://www.google.com/maps/search/?api=1&amp;query=Flat%20Bela%20Vista&amp;query_place_id=ChIJNZ4qN6cfqwcRuTmoCuGNff8</t>
  </si>
  <si>
    <t>Hostel Libra - Castelo Branco</t>
  </si>
  <si>
    <t>Av. Pres. Castelo Branco, 168 A</t>
  </si>
  <si>
    <t>https://sites.google.com/view/hostellibra/p%C3%A1gina-inicial?authuser=4</t>
  </si>
  <si>
    <t>+55 85 99830-0260</t>
  </si>
  <si>
    <t>https://www.google.com/maps/search/?api=1&amp;query=Hostel%20Libra%20-%20Castelo%20Branco&amp;query_place_id=ChIJ__-jmE5IxwcRksVffCkM1W8</t>
  </si>
  <si>
    <t>Pousada Solar do Redentor</t>
  </si>
  <si>
    <t>R. Cosme Velho, 1451</t>
  </si>
  <si>
    <t>https://www.google.com/maps/search/?api=1&amp;query=Pousada%20Solar%20do%20Redentor&amp;query_place_id=ChIJW2QZAM9_mQARstcq4nh9KeE</t>
  </si>
  <si>
    <t>Pousada tijucas do sul</t>
  </si>
  <si>
    <t>R. Quinze de Novembro, 1673</t>
  </si>
  <si>
    <t>Tijucas do Sul</t>
  </si>
  <si>
    <t>+55 41 98839-1282</t>
  </si>
  <si>
    <t>https://www.google.com/maps/search/?api=1&amp;query=Pousada%20tijucas%20do%20sul&amp;query_place_id=ChIJCSmpRMc53JQRisus8zs-s5Y</t>
  </si>
  <si>
    <t>Casulo Hostel Maracaípe | Porto de Galinhas</t>
  </si>
  <si>
    <t>Av. Sertânia, S/N</t>
  </si>
  <si>
    <t>+55 81 99930-3129</t>
  </si>
  <si>
    <t>https://www.google.com/maps/search/?api=1&amp;query=Casulo%20Hostel%20Maraca%C3%ADpe%20%7C%20Porto%20de%20Galinhas&amp;query_place_id=ChIJ6e9Sr6iRqgcR8WfHOcywtgg</t>
  </si>
  <si>
    <t>Chalé Requinte</t>
  </si>
  <si>
    <t>BR-262</t>
  </si>
  <si>
    <t>+55 27 99963-8097</t>
  </si>
  <si>
    <t>https://www.google.com/maps/search/?api=1&amp;query=Chal%C3%A9%20Requinte&amp;query_place_id=ChIJ00r-CIORuQARw_hPxpkGwHU</t>
  </si>
  <si>
    <t>Mapuera Sport Fishing - Alto Trombetas, Pará</t>
  </si>
  <si>
    <t>MRG ESQUERDA DO RIO MAPUERA S/N</t>
  </si>
  <si>
    <t>http://www.mapuerasportfishing.com.br/</t>
  </si>
  <si>
    <t>https://www.google.com/maps/search/?api=1&amp;query=Mapuera%20Sport%20Fishing%20-%20Alto%20Trombetas%2C%20Par%C3%A1&amp;query_place_id=ChIJ_V2-0rf7e5IRAbzJZHZehk8</t>
  </si>
  <si>
    <t>O colibri Pousada</t>
  </si>
  <si>
    <t>R. Quarenta e Oito, 25</t>
  </si>
  <si>
    <t>+55 98 99239-7627</t>
  </si>
  <si>
    <t>https://www.google.com/maps/search/?api=1&amp;query=O%20colibri%20Pousada&amp;query_place_id=ChIJpT5VUeCP9gcRIK_-ZzNHOKI</t>
  </si>
  <si>
    <t>São José Village Apart Hotel</t>
  </si>
  <si>
    <t>Av. Maria da Conceição Pontes de Azevedo, 566</t>
  </si>
  <si>
    <t>https://www.google.com/maps/search/?api=1&amp;query=S%C3%A3o%20Jos%C3%A9%20Village%20Apart%20Hotel&amp;query_place_id=ChIJxxcqPkbH6gcRhCUIi21Un1Y</t>
  </si>
  <si>
    <t>Sitio Ibiapaba</t>
  </si>
  <si>
    <t>+55 27 99236-6663</t>
  </si>
  <si>
    <t>https://www.google.com/maps/search/?api=1&amp;query=Sitio%20Ibiapaba&amp;query_place_id=ChIJS4AoElqbuQARNwztGI2-ya4</t>
  </si>
  <si>
    <t>CASARÃO CAMPINA</t>
  </si>
  <si>
    <t>Tv. Campos Sales, 567</t>
  </si>
  <si>
    <t>https://www.google.com/maps/search/?api=1&amp;query=CASAR%C3%83O%20CAMPINA&amp;query_place_id=ChIJex2LnnqPpJIRG3wppxam2TU</t>
  </si>
  <si>
    <t>Chacara Santa Barbara</t>
  </si>
  <si>
    <t>Ramal da Sovama, N. 985</t>
  </si>
  <si>
    <t>Tarumã</t>
  </si>
  <si>
    <t>+55 92 98171-2933</t>
  </si>
  <si>
    <t>https://www.google.com/maps/search/?api=1&amp;query=Chacara%20Santa%20Barbara&amp;query_place_id=ChIJ-zvq_MgXbJIRSTffOfxDnHk</t>
  </si>
  <si>
    <t>Estalagem Bonfim 351</t>
  </si>
  <si>
    <t>| Olinda | Pernambuco | BRASIL | CEP: - R. do Bonfim, 351</t>
  </si>
  <si>
    <t>http://estalagembonfim351.com.br/</t>
  </si>
  <si>
    <t>https://www.google.com/maps/search/?api=1&amp;query=Estalagem%20Bonfim%20351&amp;query_place_id=ChIJu9-ISqUiqwcReZ1q3IVoG9w</t>
  </si>
  <si>
    <t>Fazenda Rangel</t>
  </si>
  <si>
    <t>Sooretama</t>
  </si>
  <si>
    <t>+55 27 99984-3332</t>
  </si>
  <si>
    <t>https://www.google.com/maps/search/?api=1&amp;query=Fazenda%20Rangel&amp;query_place_id=ChIJt6AVonADtgARD2DqDJ6vCL4</t>
  </si>
  <si>
    <t>Pousada Cotta</t>
  </si>
  <si>
    <t>R. José Martins da Cunha, 17</t>
  </si>
  <si>
    <t>+55 27 99509-0303</t>
  </si>
  <si>
    <t>https://www.google.com/maps/search/?api=1&amp;query=Pousada%20Cotta&amp;query_place_id=ChIJfS8Rm20ZuAARfdBb1aUj9Nc</t>
  </si>
  <si>
    <t>Pousada Jardim de Pedras</t>
  </si>
  <si>
    <t>Estrada Córrego Santa Rosa, Km 2.5</t>
  </si>
  <si>
    <t>https://www.jardimdepedras.com.br/</t>
  </si>
  <si>
    <t>+55 27 99769-6141</t>
  </si>
  <si>
    <t>https://www.google.com/maps/search/?api=1&amp;query=Pousada%20Jardim%20de%20Pedras&amp;query_place_id=ChIJldpmbqnxtgARIgLgKQTMxp4</t>
  </si>
  <si>
    <t>Pousada Recanto das Flores</t>
  </si>
  <si>
    <t>Rota do - Circuito Caravaggio</t>
  </si>
  <si>
    <t>+55 27 99904-8199</t>
  </si>
  <si>
    <t>https://www.google.com/maps/search/?api=1&amp;query=Pousada%20Recanto%20das%20Flores&amp;query_place_id=ChIJuQUB7WeDtwARV6Yp2jQl6jA</t>
  </si>
  <si>
    <t>Garoa Centro Porto Alegre</t>
  </si>
  <si>
    <t>R. Jerônimo Coelho, 277</t>
  </si>
  <si>
    <t>http://www.pousadagaroa.com.br/</t>
  </si>
  <si>
    <t>+55 51 98642-6196</t>
  </si>
  <si>
    <t>https://www.google.com/maps/search/?api=1&amp;query=Garoa%20Centro%20Porto%20Alegre&amp;query_place_id=ChIJ9wOSgAJ5GZURmkkHONn6RME</t>
  </si>
  <si>
    <t>Estalagem Petra</t>
  </si>
  <si>
    <t>Rod. Pres. Costa e Silva</t>
  </si>
  <si>
    <t>+55 27 99998-3278</t>
  </si>
  <si>
    <t>https://www.google.com/maps/search/?api=1&amp;query=Estalagem%20Petra&amp;query_place_id=ChIJM5jy_VGXuQARP-ZnjptyKhg</t>
  </si>
  <si>
    <t>Hotel Libas</t>
  </si>
  <si>
    <t>R. Costa Júnior, 1201</t>
  </si>
  <si>
    <t>+55 43 3525-2599</t>
  </si>
  <si>
    <t>https://www.google.com/maps/search/?api=1&amp;query=Hotel%20Libas&amp;query_place_id=ChIJSSGk86onwJQR8G0SYevYQXM</t>
  </si>
  <si>
    <t>Cabana amora</t>
  </si>
  <si>
    <t>Rua estrada geral Timbopeba</t>
  </si>
  <si>
    <t>São João do Sul</t>
  </si>
  <si>
    <t>http://www.cabanaamora.com.br/</t>
  </si>
  <si>
    <t>+55 48 99153-2371</t>
  </si>
  <si>
    <t>https://www.google.com/maps/search/?api=1&amp;query=Cabana%20amora&amp;query_place_id=ChIJc3vKb7QPIpURMQR7VJk8Ad0</t>
  </si>
  <si>
    <t>Pousada Casa Libertas</t>
  </si>
  <si>
    <t>R. da Brisa, 20 - Quadra 21 Etapa 3</t>
  </si>
  <si>
    <t>https://www.google.com/maps/search/?api=1&amp;query=Pousada%20Casa%20Libertas&amp;query_place_id=ChIJzfqJZ_d_RZMRsrGKh57Ocfw</t>
  </si>
  <si>
    <t>Sitio Piutá - hospedagens e eventos</t>
  </si>
  <si>
    <t>Severino Pessoa, 245</t>
  </si>
  <si>
    <t>+55 81 99159-0655</t>
  </si>
  <si>
    <t>https://www.google.com/maps/search/?api=1&amp;query=Sitio%20Piut%C3%A1%20-%20hospedagens%20e%20eventos&amp;query_place_id=ChIJv7otrksDqwcRngs8Fq53W6A</t>
  </si>
  <si>
    <t>HOTEL VENEZA - Motel em Recife</t>
  </si>
  <si>
    <t>Av. Recife, 1750</t>
  </si>
  <si>
    <t>+55 81 3039-0155</t>
  </si>
  <si>
    <t>https://www.google.com/maps/search/?api=1&amp;query=HOTEL%20VENEZA%20-%20Motel%20em%20Recife&amp;query_place_id=ChIJneiHOfMeqwcReJgigJMV0Xc</t>
  </si>
  <si>
    <t>Pousada Roma</t>
  </si>
  <si>
    <t>Praça da Matriz, 40</t>
  </si>
  <si>
    <t>+55 27 99856-4909</t>
  </si>
  <si>
    <t>https://www.google.com/maps/search/?api=1&amp;query=Pousada%20Roma&amp;query_place_id=ChIJSyXm_mXvtwAR79lwvkLoXYY</t>
  </si>
  <si>
    <t>D G COSTA Rio Hotel</t>
  </si>
  <si>
    <t>R. Pres. Vargas</t>
  </si>
  <si>
    <t>+55 92 99347-4335</t>
  </si>
  <si>
    <t>https://www.google.com/maps/search/?api=1&amp;query=D%20G%20COSTA%20Rio%20Hotel&amp;query_place_id=ChIJ8zKxrxY0Y5IRvKV071Rb5yg</t>
  </si>
  <si>
    <t>NOVO HOTEL</t>
  </si>
  <si>
    <t>+55 91 99384-6666</t>
  </si>
  <si>
    <t>https://www.google.com/maps/search/?api=1&amp;query=NOVO%20HOTEL&amp;query_place_id=ChIJlax8rjuMpJIRc1keqze9sDs</t>
  </si>
  <si>
    <t>Hotel Central Classe A</t>
  </si>
  <si>
    <t>+55 62 98628-8249</t>
  </si>
  <si>
    <t>https://www.google.com/maps/search/?api=1&amp;query=Hotel%20Central%20Classe%20A&amp;query_place_id=ChIJ2TGomLbBXJMRq3arTAXDLkk</t>
  </si>
  <si>
    <t>Hotel Shalon</t>
  </si>
  <si>
    <t>Av. Albino Malzoni, 66</t>
  </si>
  <si>
    <t>+55 94 98409-0064</t>
  </si>
  <si>
    <t>https://www.google.com/maps/search/?api=1&amp;query=Hotel%20Shalon&amp;query_place_id=ChIJZwDYIK9KH5MRCsnak-YGmwg</t>
  </si>
  <si>
    <t>Novo Hotel</t>
  </si>
  <si>
    <t>R. Alexandre Calmon, 237</t>
  </si>
  <si>
    <t>+55 27 3722-4788</t>
  </si>
  <si>
    <t>https://www.google.com/maps/search/?api=1&amp;query=Novo%20Hotel&amp;query_place_id=ChIJvTmEjiiotwARsFi6b-TVvLE</t>
  </si>
  <si>
    <t>Hostel Diniz II</t>
  </si>
  <si>
    <t>Av. Pres. Castelo Branco.</t>
  </si>
  <si>
    <t>https://www.google.com/maps/search/?api=1&amp;query=Hostel%20Diniz%20II&amp;query_place_id=ChIJiSulZt4YuAARi1lOB8S2Hwc</t>
  </si>
  <si>
    <t>Hostel porto maravilha</t>
  </si>
  <si>
    <t>R. Conselheiro Zacarias, 4</t>
  </si>
  <si>
    <t>+55 21 98612-0045</t>
  </si>
  <si>
    <t>https://www.google.com/maps/search/?api=1&amp;query=Hostel%20porto%20maravilha&amp;query_place_id=ChIJvziw1mV_mQARzaKMNl4vlF4</t>
  </si>
  <si>
    <t>Pousada o Vermelhinho</t>
  </si>
  <si>
    <t>Tv. Primeira de Queluz, 211</t>
  </si>
  <si>
    <t>+55 91 98558-9813</t>
  </si>
  <si>
    <t>https://www.google.com/maps/search/?api=1&amp;query=Pousada%20o%20Vermelhinho&amp;query_place_id=ChIJIYkQPzqMpJIReMGiaOeUA9E</t>
  </si>
  <si>
    <t>Água São Luís</t>
  </si>
  <si>
    <t>R. Nossa Sra. Conceição, 24</t>
  </si>
  <si>
    <t>+55 98 3302-3000</t>
  </si>
  <si>
    <t>https://www.google.com/maps/search/?api=1&amp;query=%C3%81gua%20S%C3%A3o%20Lu%C3%ADs&amp;query_place_id=ChIJy3R-ClSP9gcRYwG6WDeoT94</t>
  </si>
  <si>
    <t>BBB Rooms Centro NovoProgresso PA</t>
  </si>
  <si>
    <t>R. Acacia, S/N - Centro, Novo Progresso - PA ( in Hotel Miranda 2)</t>
  </si>
  <si>
    <t>https://www.google.com/maps/search/?api=1&amp;query=BBB%20Rooms%20Centro%20NovoProgresso%20PA&amp;query_place_id=ChIJC-seHCeB-JIREdBC39vN4Q8</t>
  </si>
  <si>
    <t>Hotel Primavera</t>
  </si>
  <si>
    <t>Av. José Saraiva Xavier, 41</t>
  </si>
  <si>
    <t>Granito</t>
  </si>
  <si>
    <t>+55 87 99647-8990</t>
  </si>
  <si>
    <t>https://www.google.com/maps/search/?api=1&amp;query=Hotel%20Primavera&amp;query_place_id=ChIJi0IulzZKoAcRnMjJZpZvQKY</t>
  </si>
  <si>
    <t>POUSADA DIAMANTES</t>
  </si>
  <si>
    <t>R. da Vitória, 70</t>
  </si>
  <si>
    <t>https://www.instagram.com/pousadadiamantes_?igsh=aGZ2czhybnZlbHdl</t>
  </si>
  <si>
    <t>+55 98 99616-5803</t>
  </si>
  <si>
    <t>https://www.google.com/maps/search/?api=1&amp;query=POUSADA%20DIAMANTES&amp;query_place_id=ChIJMy63JN6R9gcRmDOzfly3bm4</t>
  </si>
  <si>
    <t>Goiás Plaza Hotel</t>
  </si>
  <si>
    <t>R. José Salgueiro, 539</t>
  </si>
  <si>
    <t>https://www.google.com/maps/search/?api=1&amp;query=Goi%C3%A1s%20Plaza%20Hotel&amp;query_place_id=ChIJvyHzGAiQfJMRWjywfyXHZB0</t>
  </si>
  <si>
    <t>Hotel Eldorado</t>
  </si>
  <si>
    <t>Av. Min. João Alberto, 1359</t>
  </si>
  <si>
    <t>+55 66 99208-5464</t>
  </si>
  <si>
    <t>https://www.google.com/maps/search/?api=1&amp;query=Hotel%20Eldorado&amp;query_place_id=ChIJOUYrIv1uZZMR89WFTDUpqOM</t>
  </si>
  <si>
    <t>Av. Tamôios, 702-800</t>
  </si>
  <si>
    <t>Cabixi</t>
  </si>
  <si>
    <t>+55 69 98118-2231</t>
  </si>
  <si>
    <t>https://www.google.com/maps/search/?api=1&amp;query=Hotel%20Avenida&amp;query_place_id=ChIJMcJSYKDhvpMRHPtBFeLPhcA</t>
  </si>
  <si>
    <t>Hostel Mar</t>
  </si>
  <si>
    <t>Av. Getúlio Vargas, 2682</t>
  </si>
  <si>
    <t>+55 98 98465-7540</t>
  </si>
  <si>
    <t>https://www.google.com/maps/search/?api=1&amp;query=Hostel%20Mar&amp;query_place_id=ChIJAQCQm1OO9gcR1RXV74YPdz4</t>
  </si>
  <si>
    <t>Hotel Shalon PR.CORBELIA</t>
  </si>
  <si>
    <t>Av. Rio Grande do Sul</t>
  </si>
  <si>
    <t>+55 45 99916-2141</t>
  </si>
  <si>
    <t>https://www.google.com/maps/search/?api=1&amp;query=Hotel%20Shalon%20PR.CORBELIA&amp;query_place_id=ChIJY0k0MRwx8pQRiLWobEjk4_4</t>
  </si>
  <si>
    <t>Nannai Residence By AFT</t>
  </si>
  <si>
    <t>Praia de Muro Alto</t>
  </si>
  <si>
    <t>https://nannaiaft.tripcombined.com/</t>
  </si>
  <si>
    <t>+55 81 99488-5825</t>
  </si>
  <si>
    <t>https://www.google.com/maps/search/?api=1&amp;query=Nannai%20Residence%20By%20AFT&amp;query_place_id=ChIJ-7bLf86TqgcReeCONMfMPdw</t>
  </si>
  <si>
    <t>Sueste Hostel</t>
  </si>
  <si>
    <t>Estrada Velha do Sueste, 65 - Sueste Fernando de Noronha</t>
  </si>
  <si>
    <t>https://www.google.com/maps/search/?api=1&amp;query=Sueste%20Hostel&amp;query_place_id=ChIJ2QSgqvRNNgYR1hGbYxDaE1o</t>
  </si>
  <si>
    <t>Suítes W - Rio Centro</t>
  </si>
  <si>
    <t>Estr. dos Bandeirantes, 7700</t>
  </si>
  <si>
    <t>+55 21 3040-6782</t>
  </si>
  <si>
    <t>https://www.google.com/maps/search/?api=1&amp;query=Su%C3%ADtes%20W%20-%20Rio%20Centro&amp;query_place_id=ChIJZWQhsgXcmwAR7kwD0kMgCec</t>
  </si>
  <si>
    <t>A Casa do Nino B&amp;B</t>
  </si>
  <si>
    <t>R. da Lagoa, 334-412</t>
  </si>
  <si>
    <t>https://www.google.com/maps/search/?api=1&amp;query=A%20Casa%20do%20Nino%20B%26B&amp;query_place_id=ChIJT4BupQQSFgcRgWkxgsKA3CA</t>
  </si>
  <si>
    <t>Chalés Cantinho Do Siri</t>
  </si>
  <si>
    <t>https://facebook.com/CantinhoDoSiri/</t>
  </si>
  <si>
    <t>+55 28 99945-0846</t>
  </si>
  <si>
    <t>https://www.google.com/maps/search/?api=1&amp;query=Chal%C3%A9s%20Cantinho%20Do%20Siri&amp;query_place_id=ChIJVVX2Dx47uQARbY5K1XtAKRk</t>
  </si>
  <si>
    <t>Charme do Poço</t>
  </si>
  <si>
    <t>R. Eng. Bandeira de Melo</t>
  </si>
  <si>
    <t>+55 81 99139-9235</t>
  </si>
  <si>
    <t>https://www.google.com/maps/search/?api=1&amp;query=Charme%20do%20Po%C3%A7o&amp;query_place_id=ChIJSf58pgkZqwcRE1NdGBacjnE</t>
  </si>
  <si>
    <t>Hostel Urubici</t>
  </si>
  <si>
    <t>Praça Dom Daniel Hostin 384 ao Lado da Igreja Matriz Centro</t>
  </si>
  <si>
    <t>+55 49 99946-0051</t>
  </si>
  <si>
    <t>https://www.google.com/maps/search/?api=1&amp;query=Hostel%20Urubici&amp;query_place_id=ChIJDfcW6_NDIJURYd-rYTJhYXs</t>
  </si>
  <si>
    <t>Motel Chamas</t>
  </si>
  <si>
    <t>Av. Airton Sena, 261</t>
  </si>
  <si>
    <t>+55 87 98817-0154</t>
  </si>
  <si>
    <t>https://www.google.com/maps/search/?api=1&amp;query=Motel%20Chamas&amp;query_place_id=ChIJ7ZUqtL_znwcRyA-xWSxRmTg</t>
  </si>
  <si>
    <t>Pousada Triângulo</t>
  </si>
  <si>
    <t>R. José Jorge Direne, 705</t>
  </si>
  <si>
    <t>Arapoti</t>
  </si>
  <si>
    <t>+55 43 99979-1226</t>
  </si>
  <si>
    <t>https://www.google.com/maps/search/?api=1&amp;query=Pousada%20Tri%C3%A2ngulo&amp;query_place_id=ChIJ1YIRJ7YRwpQR6FqK0kS3eNE</t>
  </si>
  <si>
    <t>Em Família Pousada</t>
  </si>
  <si>
    <t>R. Jurema, 38 Bairro</t>
  </si>
  <si>
    <t>https://www.google.com/maps/search/?api=1&amp;query=Em%20Fam%C3%ADlia%20Pousada&amp;query_place_id=ChIJgfQvo4QQbJIRSYldcCfbp4s</t>
  </si>
  <si>
    <t>Hotel Atlanta Ibaiti</t>
  </si>
  <si>
    <t>R. Milton Pedro da Silva, 181</t>
  </si>
  <si>
    <t>https://www.facebook.com/pages/Hotel-Atlanta-Ibaiti/282423171950763</t>
  </si>
  <si>
    <t>+55 43 3546-3134</t>
  </si>
  <si>
    <t>https://www.google.com/maps/search/?api=1&amp;query=Hotel%20Atlanta%20Ibaiti&amp;query_place_id=ChIJs6IiHwAR6pQR5-vB7hDLzMI</t>
  </si>
  <si>
    <t>Hotel Farol</t>
  </si>
  <si>
    <t>Rua Jose Aldemar Ferreira, 1</t>
  </si>
  <si>
    <t>+55 64 3547-1140</t>
  </si>
  <si>
    <t>https://www.google.com/maps/search/?api=1&amp;query=Hotel%20Farol&amp;query_place_id=ChIJ3-oiMfHVX5MRmsw6RvEbvgk</t>
  </si>
  <si>
    <t>Pousada Aconchego da Rota</t>
  </si>
  <si>
    <t>Pousada Aconchego da Rota - Rota do Lagarto, km2</t>
  </si>
  <si>
    <t>https://wa.me/5528999556118?text=ol%C3%A1+vim+do+Google+e+gostaria+de+fazer+uma+reserva+no+Aconchego+da+rota%21</t>
  </si>
  <si>
    <t>+55 28 99955-6118</t>
  </si>
  <si>
    <t>https://www.google.com/maps/search/?api=1&amp;query=Pousada%20Aconchego%20da%20Rota&amp;query_place_id=ChIJFxFPR4OXuQARlvjhkb3HCZM</t>
  </si>
  <si>
    <t>Rainha de Maracaípe - Pontal - Suítes e Casas para alugar</t>
  </si>
  <si>
    <t>https://www.rainhademaracaipe.com.br/?utm_source=google&amp;utm_medium=wix_google_business_profile&amp;utm_campaign=13595226288758144270</t>
  </si>
  <si>
    <t>+55 81 98773-2411</t>
  </si>
  <si>
    <t>https://www.google.com/maps/search/?api=1&amp;query=Rainha%20de%20Maraca%C3%ADpe%20-%20Pontal%20-%20Su%C3%ADtes%20e%20Casas%20para%20alugar&amp;query_place_id=ChIJpfQSXCKRqgcRsHcqhOeqzAs</t>
  </si>
  <si>
    <t>Colônia de ferias SINTTRAV-MG</t>
  </si>
  <si>
    <t>Rua Anair Sheidegger, 53</t>
  </si>
  <si>
    <t>http://sinttrav.org.br/</t>
  </si>
  <si>
    <t>+55 31 3646-4608</t>
  </si>
  <si>
    <t>https://www.google.com/maps/search/?api=1&amp;query=Col%C3%B4nia%20de%20ferias%20SINTTRAV-MG&amp;query_place_id=ChIJaXX-lpoZuQARi5dLY2j9UVY</t>
  </si>
  <si>
    <t>Casa de Passagem - São Bento José Labre / Fraternidade O caminho</t>
  </si>
  <si>
    <t>R. Edmundo Mercer, 26</t>
  </si>
  <si>
    <t>http://ocaminho.org/</t>
  </si>
  <si>
    <t>https://www.google.com/maps/search/?api=1&amp;query=Casa%20de%20Passagem%20-%20S%C3%A3o%20Bento%20Jos%C3%A9%20Labre%20%2F%20Fraternidade%20O%20caminho&amp;query_place_id=ChIJHTgAhFF17ZQRNv4EGtQcTYo</t>
  </si>
  <si>
    <t>Chalé Paz do Cerrado</t>
  </si>
  <si>
    <t>Rua D, Q 04 L 07</t>
  </si>
  <si>
    <t>+55 21 99635-6397</t>
  </si>
  <si>
    <t>https://www.google.com/maps/search/?api=1&amp;query=Chal%C3%A9%20Paz%20do%20Cerrado&amp;query_place_id=ChIJnRIFyhN_RZMR3xBpxJL5ZsE</t>
  </si>
  <si>
    <t>Villa Canoe Hotel</t>
  </si>
  <si>
    <t>Av. Vice-Prefeito Joca de Souza, 201</t>
  </si>
  <si>
    <t>https://villacanoehotel.com.br/</t>
  </si>
  <si>
    <t>+55 81 99129-7039</t>
  </si>
  <si>
    <t>https://www.google.com/maps/search/?api=1&amp;query=Villa%20Canoe%20Hotel&amp;query_place_id=ChIJudOWtjFfqwcRCg21ppU3XWQ</t>
  </si>
  <si>
    <t>Bruno's Hotel</t>
  </si>
  <si>
    <t>Rua Edson Brás Silvério</t>
  </si>
  <si>
    <t>https://www.instagram.com/brunos_hotelmontividiu?igsh=MXAxcGxlbHZwbDQwaA==</t>
  </si>
  <si>
    <t>+55 64 99608-6394</t>
  </si>
  <si>
    <t>https://www.google.com/maps/search/?api=1&amp;query=Bruno's%20Hotel&amp;query_place_id=ChIJzxWmTnybYZMRewojKTd5a1s</t>
  </si>
  <si>
    <t>BR-364, 120</t>
  </si>
  <si>
    <t>https://www.google.com/maps/search/?api=1&amp;query=Hotel%20Mineiro&amp;query_place_id=ChIJB8pPo65hLZIRykg78RvPFsM</t>
  </si>
  <si>
    <t>Motel Summertime</t>
  </si>
  <si>
    <t>+55 61 99665-0163</t>
  </si>
  <si>
    <t>https://www.google.com/maps/search/?api=1&amp;query=Motel%20Summertime&amp;query_place_id=ChIJ8_PkPc5pppQR9xzWpmsxLJc</t>
  </si>
  <si>
    <t>Apartamentos de temporada em Recife</t>
  </si>
  <si>
    <t>Av. Eng. Domingos Ferreira, 2041 - 2041</t>
  </si>
  <si>
    <t>http://www.apartamentodetemporada.com.br/</t>
  </si>
  <si>
    <t>+55 81 99660-1178</t>
  </si>
  <si>
    <t>https://www.google.com/maps/search/?api=1&amp;query=Apartamentos%20de%20temporada%20em%20Recife&amp;query_place_id=ChIJMfAsKgAfqwcRf23MIYQ_er0</t>
  </si>
  <si>
    <t>Criz Villages</t>
  </si>
  <si>
    <t>Rua Emílio Medici, 355</t>
  </si>
  <si>
    <t>+33 7 69 52 88 48</t>
  </si>
  <si>
    <t>https://www.google.com/maps/search/?api=1&amp;query=Criz%20Villages&amp;query_place_id=ChIJ1dPcKXDnYY0ROFZtm0F4cJU</t>
  </si>
  <si>
    <t>Estância Águas Claras</t>
  </si>
  <si>
    <t>Córrego Rio Claro</t>
  </si>
  <si>
    <t>Iúna</t>
  </si>
  <si>
    <t>+55 33 99973-4995</t>
  </si>
  <si>
    <t>https://www.google.com/maps/search/?api=1&amp;query=Est%C3%A2ncia%20%C3%81guas%20Claras&amp;query_place_id=ChIJ9ao89Q2ruwARyPb22zPzppQ</t>
  </si>
  <si>
    <t>Lar Santa Felicidade</t>
  </si>
  <si>
    <t>R. Manoel Mario de Lima, 16h</t>
  </si>
  <si>
    <t>https://www.instagram.com/pousadastafelicidade/</t>
  </si>
  <si>
    <t>+55 71 99254-2441</t>
  </si>
  <si>
    <t>https://www.google.com/maps/search/?api=1&amp;query=Lar%20Santa%20Felicidade&amp;query_place_id=ChIJm0ALQ_sFFgcRujxJ4iqQipo</t>
  </si>
  <si>
    <t>Calígola</t>
  </si>
  <si>
    <t>150, Av. Elisa Regina, 18</t>
  </si>
  <si>
    <t>https://www.google.com/maps/search/?api=1&amp;query=Cal%C3%ADgola&amp;query_place_id=ChIJUwhkqE_mYY0RTK31vNjzfR8</t>
  </si>
  <si>
    <t>Av. Mal. Deodoro, 123</t>
  </si>
  <si>
    <t>+55 48 3626-6340</t>
  </si>
  <si>
    <t>https://www.google.com/maps/search/?api=1&amp;query=Hotel%20Gl%C3%B3ria&amp;query_place_id=ChIJn5nbpIRCIZURFodJT675TR8</t>
  </si>
  <si>
    <t>Dreamin's Motel</t>
  </si>
  <si>
    <t>Rod. do Café</t>
  </si>
  <si>
    <t>+55 27 99950-7300</t>
  </si>
  <si>
    <t>https://www.google.com/maps/search/?api=1&amp;query=Dreamin's%20Motel&amp;query_place_id=ChIJMUzeahnatQARUgtt54bwiR8</t>
  </si>
  <si>
    <t>HOTEL GILLAU'S</t>
  </si>
  <si>
    <t>R. Itajaí, n°15</t>
  </si>
  <si>
    <t>+55 47 3433-3002</t>
  </si>
  <si>
    <t>https://www.google.com/maps/search/?api=1&amp;query=HOTEL%20GILLAU'S&amp;query_place_id=ChIJB1VE9kyw3pQRWI_i9jYBOtw</t>
  </si>
  <si>
    <t>Motel Skala</t>
  </si>
  <si>
    <t>+55 28 99966-9193</t>
  </si>
  <si>
    <t>https://www.google.com/maps/search/?api=1&amp;query=Motel%20Skala&amp;query_place_id=ChIJIav3Vck5ugARRUsnyae6o78</t>
  </si>
  <si>
    <t>Motel Antares</t>
  </si>
  <si>
    <t>Av. Sertório, 842</t>
  </si>
  <si>
    <t>https://www.facebook.com/people/Motel-Antares/100035336415547/</t>
  </si>
  <si>
    <t>+55 51 3337-2180</t>
  </si>
  <si>
    <t>https://www.google.com/maps/search/?api=1&amp;query=Motel%20Antares&amp;query_place_id=ChIJ25HQcPJ5GZURZz45S7IMx3A</t>
  </si>
  <si>
    <t>Hospedagem Sol e Mar</t>
  </si>
  <si>
    <t>R. Angelina Martins Leal, 600</t>
  </si>
  <si>
    <t>+55 27 99697-9316</t>
  </si>
  <si>
    <t>https://www.google.com/maps/search/?api=1&amp;query=Hospedagem%20Sol%20e%20Mar&amp;query_place_id=ChIJ4VaMv64XuAARwt8CPpfCfpI</t>
  </si>
  <si>
    <t>Pousada Amor da Cidade</t>
  </si>
  <si>
    <t>R. Jogo do Carneiro, 199</t>
  </si>
  <si>
    <t>+55 71 3341-3388</t>
  </si>
  <si>
    <t>https://www.google.com/maps/search/?api=1&amp;query=Pousada%20Amor%20da%20Cidade&amp;query_place_id=ChIJ8c3Ry8IEFgcRwZoSstOVNK8</t>
  </si>
  <si>
    <t>Beach House Ton and Jessy</t>
  </si>
  <si>
    <t>R. São Raimundo, 1</t>
  </si>
  <si>
    <t>https://www.google.com/maps/search/?api=1&amp;query=Beach%20House%20Ton%20and%20Jessy&amp;query_place_id=ChIJaYn7qz-T9gcRg6S_CPDpU8U</t>
  </si>
  <si>
    <t>Estrelinha Hotel</t>
  </si>
  <si>
    <t>Av. Alm. Tamandaré, 125</t>
  </si>
  <si>
    <t>+55 91 3222-3863</t>
  </si>
  <si>
    <t>https://www.google.com/maps/search/?api=1&amp;query=Estrelinha%20Hotel&amp;query_place_id=ChIJO-wx0liOpJIRUDNke4MTH5U</t>
  </si>
  <si>
    <t>POUSADA CENTRAL N.1130</t>
  </si>
  <si>
    <t>AO LADO DA PAGUE MENOS, BEM NO CENTRO DA CIDADE, Av. Dom Lino, 1130</t>
  </si>
  <si>
    <t>https://wa.me/5588999529887</t>
  </si>
  <si>
    <t>+55 88 99718-4977</t>
  </si>
  <si>
    <t>https://www.google.com/maps/search/?api=1&amp;query=POUSADA%20CENTRAL%20N.1130&amp;query_place_id=ChIJlTNlmqeDuQcRtWekQDuLDXo</t>
  </si>
  <si>
    <t>Hospedaria Fortal da Boa Vista</t>
  </si>
  <si>
    <t>R. Gen. José Semeão, 91</t>
  </si>
  <si>
    <t>+55 81 99538-7427</t>
  </si>
  <si>
    <t>https://www.google.com/maps/search/?api=1&amp;query=Hospedaria%20Fortal%20da%20Boa%20Vista&amp;query_place_id=ChIJ-12RjuoYqwcRSBCRi_vekJE</t>
  </si>
  <si>
    <t>Hostel 44 Magia da Moda</t>
  </si>
  <si>
    <t>Galeria Magia da Moda - R. 69-A, 51</t>
  </si>
  <si>
    <t>+55 62 3070-4444</t>
  </si>
  <si>
    <t>https://www.google.com/maps/search/?api=1&amp;query=Hostel%2044%20Magia%20da%20Moda&amp;query_place_id=ChIJAfOkqmvzXpMRNLGD_g1nuac</t>
  </si>
  <si>
    <t>Hotel Diamantte em cachoeiro</t>
  </si>
  <si>
    <t>Rodovia Engenheiro Fabiano Vivacqua, 3420 Ao lado do Hotel Rinkão</t>
  </si>
  <si>
    <t>http://www.hoteldiamantte.com.br/</t>
  </si>
  <si>
    <t>+55 28 3526-0450</t>
  </si>
  <si>
    <t>https://www.google.com/maps/search/?api=1&amp;query=Hotel%20Diamantte%20em%20cachoeiro&amp;query_place_id=ChIJexJ-7NJCuQARcG5H6p0147Y</t>
  </si>
  <si>
    <t>Hotel Horizonte</t>
  </si>
  <si>
    <t>+55 93 99145-9008</t>
  </si>
  <si>
    <t>https://www.google.com/maps/search/?api=1&amp;query=Hotel%20Horizonte&amp;query_place_id=ChIJ75Rg_evoX5IRRPWiA5HOtN4</t>
  </si>
  <si>
    <t>Hotel Ramos</t>
  </si>
  <si>
    <t>Tv. São Félix, 143</t>
  </si>
  <si>
    <t>+55 94 98803-5015</t>
  </si>
  <si>
    <t>https://www.google.com/maps/search/?api=1&amp;query=Hotel%20Ramos&amp;query_place_id=ChIJUzipif_Nw5IRj1UqUm2MRo4</t>
  </si>
  <si>
    <t>Pousada Marta&amp;Gil</t>
  </si>
  <si>
    <t>R. Natal do Murubira, 193</t>
  </si>
  <si>
    <t>+55 91 99639-0198</t>
  </si>
  <si>
    <t>https://www.google.com/maps/search/?api=1&amp;query=Pousada%20Marta%26Gil&amp;query_place_id=ChIJadpdbZAVpJIRoLTrbnUXwl0</t>
  </si>
  <si>
    <t>Hits Hotel e Restaurante</t>
  </si>
  <si>
    <t>R. Zenor Pedrosa Rocha</t>
  </si>
  <si>
    <t>+55 27 3763-3519</t>
  </si>
  <si>
    <t>https://www.google.com/maps/search/?api=1&amp;query=Hits%20Hotel%20e%20Restaurante&amp;query_place_id=ChIJG3nPW60NygARkg0_xDquAec</t>
  </si>
  <si>
    <t>Hotel 2 Irmãos</t>
  </si>
  <si>
    <t>R. Santos Dumont, 669</t>
  </si>
  <si>
    <t>+55 96 98134-4390</t>
  </si>
  <si>
    <t>https://www.google.com/maps/search/?api=1&amp;query=Hotel%202%20Irm%C3%A3os&amp;query_place_id=ChIJeYT6bivFbI0RHWokJARb_fM</t>
  </si>
  <si>
    <t>Hotel Baggio</t>
  </si>
  <si>
    <t>R. Vinte e Quatro de Maio, 437</t>
  </si>
  <si>
    <t>Santo Antônio da Platina</t>
  </si>
  <si>
    <t>+55 43 99983-0695</t>
  </si>
  <si>
    <t>https://www.google.com/maps/search/?api=1&amp;query=Hotel%20Baggio&amp;query_place_id=ChIJNVY_tNyD6pQRQxRBVOpSUfY</t>
  </si>
  <si>
    <t>The Barn Refuge &amp; Weddings</t>
  </si>
  <si>
    <t>https://instagram.com/thebarnrefuge</t>
  </si>
  <si>
    <t>+55 27 99646-1103</t>
  </si>
  <si>
    <t>https://www.google.com/maps/search/?api=1&amp;query=The%20Barn%20Refuge%20%26%20Weddings&amp;query_place_id=ChIJwQy76z55twARDWGeFqDsqR0</t>
  </si>
  <si>
    <t>Beach Class Muro Alto Condomínio Resort - New Time</t>
  </si>
  <si>
    <t>Lote 5 Gleba merepe c - Estr. Ac. p/ Praia de Muro Alto e Camboa</t>
  </si>
  <si>
    <t>https://newtime.tur.br/?utm_source=google&amp;utm_medium=organic&amp;utm_campaign=google-meu-negocio</t>
  </si>
  <si>
    <t>+55 81 99622-5195</t>
  </si>
  <si>
    <t>https://www.google.com/maps/search/?api=1&amp;query=Beach%20Class%20Muro%20Alto%20Condom%C3%ADnio%20Resort%20-%20New%20Time&amp;query_place_id=ChIJO3HmIaKTqgcR1AZeh7CUBzU</t>
  </si>
  <si>
    <t>Carcará Hostel Ipanema</t>
  </si>
  <si>
    <t>R. Déa Coufal, 588</t>
  </si>
  <si>
    <t>https://www.instagram.com/carcarahostelipanema</t>
  </si>
  <si>
    <t>+55 51 99686-6281</t>
  </si>
  <si>
    <t>https://www.google.com/maps/search/?api=1&amp;query=Carcar%C3%A1%20Hostel%20Ipanema&amp;query_place_id=ChIJDRXDRaWDGZURVaMo7j37-tg</t>
  </si>
  <si>
    <t>Albergue São João Batista</t>
  </si>
  <si>
    <t>R. Piquiri, 326</t>
  </si>
  <si>
    <t>+55 41 3026-0027</t>
  </si>
  <si>
    <t>https://www.google.com/maps/search/?api=1&amp;query=Albergue%20S%C3%A3o%20Jo%C3%A3o%20Batista&amp;query_place_id=ChIJw1MU_17k3JQRq9M9wC0Sft4</t>
  </si>
  <si>
    <t>Avenida Brasil - saída para Itaguaçu</t>
  </si>
  <si>
    <t>Três Barras do Paraná</t>
  </si>
  <si>
    <t>+55 45 99136-0198</t>
  </si>
  <si>
    <t>https://www.google.com/maps/search/?api=1&amp;query=Hotel%20Veneza&amp;query_place_id=ChIJTQJRdV678ZQRlvgZI9ehTfs</t>
  </si>
  <si>
    <t>Av. Porto Carreiro, 918</t>
  </si>
  <si>
    <t>+55 69 93300-5125</t>
  </si>
  <si>
    <t>https://www.google.com/maps/search/?api=1&amp;query=Pousada%20Alfa&amp;query_place_id=ChIJRep9JrzF05MRyTYq5x3TK6M</t>
  </si>
  <si>
    <t>Pousada Elizondo</t>
  </si>
  <si>
    <t>Tv. Dr. Enéas Pinheiro, 2657</t>
  </si>
  <si>
    <t>https://www.google.com/maps/search/?api=1&amp;query=Pousada%20Elizondo&amp;query_place_id=ChIJBW9nEgCNpJIRdmWbnmguYAA</t>
  </si>
  <si>
    <t>Pousada São Lourenço</t>
  </si>
  <si>
    <t>+55 88 99961-3597</t>
  </si>
  <si>
    <t>https://www.google.com/maps/search/?api=1&amp;query=Pousada%20S%C3%A3o%20Louren%C3%A7o&amp;query_place_id=ChIJUfoZULTLlAcR3wAGWcvhhrw</t>
  </si>
  <si>
    <t>Hotel Braga - Mara Rosa, GO</t>
  </si>
  <si>
    <t>R. Santa Catarina, 483</t>
  </si>
  <si>
    <t>https://wa.me/message/HHOB4G5UMZAXB1</t>
  </si>
  <si>
    <t>+55 62 99200-1134</t>
  </si>
  <si>
    <t>https://www.google.com/maps/search/?api=1&amp;query=Hotel%20Braga%20-%20Mara%20Rosa%2C%20GO&amp;query_place_id=ChIJ8QJVXXzFQ5MRe-OWwlKkKMs</t>
  </si>
  <si>
    <t>Pousada Devaneios</t>
  </si>
  <si>
    <t>Entrada pela - Passagem Olinto Meira, BR-316, 178</t>
  </si>
  <si>
    <t>+55 91 98087-4849</t>
  </si>
  <si>
    <t>https://www.google.com/maps/search/?api=1&amp;query=Pousada%20Devaneios&amp;query_place_id=ChIJp9tIBFeLpJIRPlsWYiiEFFQ</t>
  </si>
  <si>
    <t>Pousada Do Tatu</t>
  </si>
  <si>
    <t>GO-239, S/N</t>
  </si>
  <si>
    <t>https://api.whatsapp.com/send?phone=556298118-1770</t>
  </si>
  <si>
    <t>+55 62 98118-1770</t>
  </si>
  <si>
    <t>https://www.google.com/maps/search/?api=1&amp;query=Pousada%20Do%20Tatu&amp;query_place_id=ChIJPZOVV03FQ5MRWfdZ7akids0</t>
  </si>
  <si>
    <t>Pousada Morada do Sol</t>
  </si>
  <si>
    <t>Rodovia GO 239 Zona Rural</t>
  </si>
  <si>
    <t>+55 62 99649-2051</t>
  </si>
  <si>
    <t>https://www.google.com/maps/search/?api=1&amp;query=Pousada%20Morada%20do%20Sol&amp;query_place_id=ChIJa5nVmSYKRZMRzSsKlyobI4c</t>
  </si>
  <si>
    <t>Pousada Santú</t>
  </si>
  <si>
    <t>Av. Joaquim Ferreira Gomes, s\n</t>
  </si>
  <si>
    <t>http://www.pousadasantunoronha.com.br/</t>
  </si>
  <si>
    <t>+55 81 99406-2424</t>
  </si>
  <si>
    <t>https://www.google.com/maps/search/?api=1&amp;query=Pousada%20Sant%C3%BA&amp;query_place_id=ChIJ25g8svVSNgYRPyOuQJXsZA0</t>
  </si>
  <si>
    <t>Pousada dos canyons</t>
  </si>
  <si>
    <t>Pe da serra Pé da serra</t>
  </si>
  <si>
    <t>https://www.instagram.com/pousadadoscanyons/</t>
  </si>
  <si>
    <t>+55 48 99122-0065</t>
  </si>
  <si>
    <t>https://www.google.com/maps/search/?api=1&amp;query=Pousada%20dos%20canyons&amp;query_place_id=ChIJzV72OpIJIpURKhMiNrh7rIA</t>
  </si>
  <si>
    <t>Suites Porto das Dunas</t>
  </si>
  <si>
    <t>R. Eng. Carlos Berenhauser</t>
  </si>
  <si>
    <t>+55 71 99129-3737</t>
  </si>
  <si>
    <t>https://www.google.com/maps/search/?api=1&amp;query=Suites%20Porto%20das%20Dunas&amp;query_place_id=ChIJyc_g2pA9FgcRKMMoqQ0DQ3U</t>
  </si>
  <si>
    <t>Hotel Metropolitano</t>
  </si>
  <si>
    <t>R. Argemiro Borges, 124</t>
  </si>
  <si>
    <t>Maj. Vieira</t>
  </si>
  <si>
    <t>+55 47 3655-1593</t>
  </si>
  <si>
    <t>https://www.google.com/maps/search/?api=1&amp;query=Hotel%20Metropolitano&amp;query_place_id=ChIJDU0Lu7JB55QRGX_Ew2vPNTk</t>
  </si>
  <si>
    <t>Pousada Vila Sol Maior</t>
  </si>
  <si>
    <t>R. Sebastião Pinto, 80</t>
  </si>
  <si>
    <t>+55 27 99940-1062</t>
  </si>
  <si>
    <t>https://www.google.com/maps/search/?api=1&amp;query=Pousada%20Vila%20Sol%20Maior&amp;query_place_id=ChIJi9Ltfvf_uAARP6R-Ylh0jK8</t>
  </si>
  <si>
    <t>Hotel Pousada Nacional</t>
  </si>
  <si>
    <t>R. Francisco Momente, 541</t>
  </si>
  <si>
    <t>+55 64 99668-1133</t>
  </si>
  <si>
    <t>https://www.google.com/maps/search/?api=1&amp;query=Hotel%20Pousada%20Nacional&amp;query_place_id=ChIJj4m4w22ioZQRwAtmEul-zrs</t>
  </si>
  <si>
    <t>Hostel Da Boneca</t>
  </si>
  <si>
    <t>R. Francisco Eliziário</t>
  </si>
  <si>
    <t>https://instagram.com/hosteldaboneca?igshid=YmMyMTA2M2Y=</t>
  </si>
  <si>
    <t>+55 88 99968-2170</t>
  </si>
  <si>
    <t>https://www.google.com/maps/search/?api=1&amp;query=Hostel%20Da%20Boneca&amp;query_place_id=ChIJTbYp0lhLuAcRrT2uP-S4oLI</t>
  </si>
  <si>
    <t>R. Santos Dumont, 333</t>
  </si>
  <si>
    <t>+55 42 99955-2481</t>
  </si>
  <si>
    <t>https://www.google.com/maps/search/?api=1&amp;query=Hostel%20Dumont&amp;query_place_id=ChIJAXXoUaAb6JQRMwk42j3T3g8</t>
  </si>
  <si>
    <t>R. dos Cabanos</t>
  </si>
  <si>
    <t>+55 91 98461-3943</t>
  </si>
  <si>
    <t>https://www.google.com/maps/search/?api=1&amp;query=Hotel%20Ramos&amp;query_place_id=ChIJH98KgcydpJIRiTj4rTnk0_8</t>
  </si>
  <si>
    <t>Hotel North</t>
  </si>
  <si>
    <t>R. Paulo Papp, 285</t>
  </si>
  <si>
    <t>https://www.google.com/maps/search/?api=1&amp;query=Hotel%20North&amp;query_place_id=ChIJM9TH-RiV3pQRJC-FL3xpA9Y</t>
  </si>
  <si>
    <t>Portal da Amazônia Hotel</t>
  </si>
  <si>
    <t>Av. Frei Raimundo Lambezart, 1827</t>
  </si>
  <si>
    <t>http://www.hotelportalamazonia.com.br/</t>
  </si>
  <si>
    <t>+55 94 98412-7348</t>
  </si>
  <si>
    <t>https://www.google.com/maps/search/?api=1&amp;query=Portal%20da%20Amaz%C3%B4nia%20Hotel&amp;query_place_id=ChIJy9mfOlKnw5IRFFmCDChACrU</t>
  </si>
  <si>
    <t>Pousada Müller</t>
  </si>
  <si>
    <t>Entre Rios</t>
  </si>
  <si>
    <t>+55 42 99912-0411</t>
  </si>
  <si>
    <t>https://www.google.com/maps/search/?api=1&amp;query=Pousada%20M%C3%BCller&amp;query_place_id=ChIJYRk8mylQ75QRV7qbzsQ88k4</t>
  </si>
  <si>
    <t>Pousada Estrela do Mar ( Nova administração)</t>
  </si>
  <si>
    <t>Av. Bernardo Vieira de Melo, 5222</t>
  </si>
  <si>
    <t>+55 81 3093-1324</t>
  </si>
  <si>
    <t>https://www.google.com/maps/search/?api=1&amp;query=Pousada%20Estrela%20do%20Mar%20(%20Nova%20administra%C3%A7%C3%A3o)&amp;query_place_id=ChIJkVBT-BfhqgcRXYtPk4KgCT4</t>
  </si>
  <si>
    <t>Hotel Roxinol</t>
  </si>
  <si>
    <t>Av. Ema</t>
  </si>
  <si>
    <t>Uirapuru</t>
  </si>
  <si>
    <t>+55 62 98178-2396</t>
  </si>
  <si>
    <t>https://www.google.com/maps/search/?api=1&amp;query=Hotel%20Roxinol&amp;query_place_id=ChIJ_7aWd70MQpMR53kUPfhwdfQ</t>
  </si>
  <si>
    <t>Pharron Hotel</t>
  </si>
  <si>
    <t>Av. Humberto Mendonça</t>
  </si>
  <si>
    <t>+55 64 99923-2798</t>
  </si>
  <si>
    <t>https://www.google.com/maps/search/?api=1&amp;query=Pharron%20Hotel&amp;query_place_id=ChIJB163QMAjXpMR1UwMpS9B1Vs</t>
  </si>
  <si>
    <t>Shop Motel</t>
  </si>
  <si>
    <t>R. Luís Silva Barros, 636-736</t>
  </si>
  <si>
    <t>https://m.facebook.com/motel.shop/</t>
  </si>
  <si>
    <t>+55 88 99978-1310</t>
  </si>
  <si>
    <t>https://www.google.com/maps/search/?api=1&amp;query=Shop%20Motel&amp;query_place_id=ChIJ1cJcl0KCoQcRxBHgT_W0lBM</t>
  </si>
  <si>
    <t>Hostel Bela Vista</t>
  </si>
  <si>
    <t>Av. Beira-Mar, 330</t>
  </si>
  <si>
    <t>https://www.google.com/maps/search/?api=1&amp;query=Hostel%20Bela%20Vista&amp;query_place_id=ChIJfQDM-X-P9gcROGpwJdpwxNA</t>
  </si>
  <si>
    <t>Onyx Pousada</t>
  </si>
  <si>
    <t>Av. Brigadeiro Hilário Gurjão, 1694</t>
  </si>
  <si>
    <t>https://www.google.com/maps/search/?api=1&amp;query=Onyx%20Pousada&amp;query_place_id=ChIJCV4OczQdbJIRlDWZHioe5R8</t>
  </si>
  <si>
    <t>Foz Central Budget Hotel</t>
  </si>
  <si>
    <t>Rua Bartolomeu de Gusmão, 859</t>
  </si>
  <si>
    <t>https://www.castelodeitaipavahoteis.com.br/hotel/foz-central-budget-hotel</t>
  </si>
  <si>
    <t>+55 800 799 9925</t>
  </si>
  <si>
    <t>https://www.google.com/maps/search/?api=1&amp;query=Foz%20Central%20Budget%20Hotel&amp;query_place_id=ChIJAQdWM5iR9pQRKdVPearEOIk</t>
  </si>
  <si>
    <t>Housing 185</t>
  </si>
  <si>
    <t>R. Frei Germano, 185</t>
  </si>
  <si>
    <t>https://housingrs.com.br/housing-185/</t>
  </si>
  <si>
    <t>https://www.google.com/maps/search/?api=1&amp;query=Housing%20185&amp;query_place_id=ChIJv6cyFt2dGZURjehXLtVLhcs</t>
  </si>
  <si>
    <t>Pousada da Serra</t>
  </si>
  <si>
    <t>Av. Goiás, Q 15 - lote 03</t>
  </si>
  <si>
    <t>http://pousadadaserra.wix.com/pousadadaserrarq</t>
  </si>
  <si>
    <t>+55 64 98117-6120</t>
  </si>
  <si>
    <t>https://www.google.com/maps/search/?api=1&amp;query=Pousada%20da%20Serra&amp;query_place_id=ChIJq0PBPI7LoJQR6Hq_5Eg2_8A</t>
  </si>
  <si>
    <t>Pousada das Aroeiras</t>
  </si>
  <si>
    <t>GO-320, 20</t>
  </si>
  <si>
    <t>Jandaia</t>
  </si>
  <si>
    <t>+55 62 98125-4435</t>
  </si>
  <si>
    <t>https://www.google.com/maps/search/?api=1&amp;query=Pousada%20das%20Aroeiras&amp;query_place_id=ChIJ0VncKYaGYJMRlqBKvT9aY0A</t>
  </si>
  <si>
    <t>Pousada Vicenzi</t>
  </si>
  <si>
    <t>R. Guimarães Rosa</t>
  </si>
  <si>
    <t>+55 61 98304-3797</t>
  </si>
  <si>
    <t>https://www.google.com/maps/search/?api=1&amp;query=Pousada%20Vicenzi&amp;query_place_id=ChIJTQ1358CXWZMRTaJwVFDfLSQ</t>
  </si>
  <si>
    <t>Pousada AVENIDA</t>
  </si>
  <si>
    <t>+55 92 99104-2029</t>
  </si>
  <si>
    <t>https://www.google.com/maps/search/?api=1&amp;query=Pousada%20AVENIDA&amp;query_place_id=ChIJLYX0QyBQY5IRi0uZ7EECMtQ</t>
  </si>
  <si>
    <t>Pousada Beira Mar Mosqueiro</t>
  </si>
  <si>
    <t>praia do - Av. Beira Mar, 344</t>
  </si>
  <si>
    <t>+55 91 98277-6006</t>
  </si>
  <si>
    <t>https://www.google.com/maps/search/?api=1&amp;query=Pousada%20Beira%20Mar%20Mosqueiro&amp;query_place_id=ChIJwajcRpUVpJIRT_qFZlQseqQ</t>
  </si>
  <si>
    <t>Pousada Três Marias</t>
  </si>
  <si>
    <t>Rio Bonito do Iguaçu</t>
  </si>
  <si>
    <t>+55 42 99151-7255</t>
  </si>
  <si>
    <t>https://www.google.com/maps/search/?api=1&amp;query=Pousada%20Tr%C3%AAs%20Marias&amp;query_place_id=ChIJayCjVznR75QRvEUVein24ek</t>
  </si>
  <si>
    <t>POUSADA BR</t>
  </si>
  <si>
    <t>Milagres</t>
  </si>
  <si>
    <t>https://www.google.com/maps/search/?api=1&amp;query=POUSADA%20BR&amp;query_place_id=ChIJEZCS8c1coQcRWaCnpkL3eo8</t>
  </si>
  <si>
    <t>Hotel MaxLofts</t>
  </si>
  <si>
    <t>R. Max Colin, 903</t>
  </si>
  <si>
    <t>http://www.hotel4travel.com.br/</t>
  </si>
  <si>
    <t>+55 47 99160-1314</t>
  </si>
  <si>
    <t>https://www.google.com/maps/search/?api=1&amp;query=Hotel%20MaxLofts&amp;query_place_id=ChIJaXIIqpqx3pQRANjEJt_I6vI</t>
  </si>
  <si>
    <t>Sarraff Hotel</t>
  </si>
  <si>
    <t>R. Argemiro de Paula, 1288</t>
  </si>
  <si>
    <t>Rebouças</t>
  </si>
  <si>
    <t>https://sarraffhotel2.wordpress.com/</t>
  </si>
  <si>
    <t>+55 42 99970-3370</t>
  </si>
  <si>
    <t>https://www.google.com/maps/search/?api=1&amp;query=Sarraff%20Hotel&amp;query_place_id=ChIJG42ULSgt5pQRta368oX3mOA</t>
  </si>
  <si>
    <t>Chácara do Tim</t>
  </si>
  <si>
    <t>+55 64 99624-8268</t>
  </si>
  <si>
    <t>https://www.google.com/maps/search/?api=1&amp;query=Ch%C3%A1cara%20do%20Tim&amp;query_place_id=ChIJAxU5fNjruwARAJXfrrspmd4</t>
  </si>
  <si>
    <t>Oberon Pousada</t>
  </si>
  <si>
    <t>R. Juvenal dos Santos, 301</t>
  </si>
  <si>
    <t>+55 41 99279-0470</t>
  </si>
  <si>
    <t>https://www.google.com/maps/search/?api=1&amp;query=Oberon%20Pousada&amp;query_place_id=ChIJRTIJ9Gvh3JQRl5V8D-qBkz8</t>
  </si>
  <si>
    <t>Condomínio Sonhare - Reservas acessar site Arbinib</t>
  </si>
  <si>
    <t>Av. Divino Pai Eterno, 788</t>
  </si>
  <si>
    <t>http://bit.ly/3Bzwfxj</t>
  </si>
  <si>
    <t>+55 62 99995-5988</t>
  </si>
  <si>
    <t>https://www.google.com/maps/search/?api=1&amp;query=Condom%C3%ADnio%20Sonhare%20-%20Reservas%20acessar%20site%20Arbinib&amp;query_place_id=ChIJFUfu_filXpMRxvUfeUFrnEE</t>
  </si>
  <si>
    <t>Hostel Bom e Famíliar</t>
  </si>
  <si>
    <t>R. Pereira de Almeida, 73</t>
  </si>
  <si>
    <t>https://www.instagram.com/hotelpousadacantinhofamilia?igsh=amdqMHh2ZWNudnI0</t>
  </si>
  <si>
    <t>+55 21 96961-5141</t>
  </si>
  <si>
    <t>https://www.google.com/maps/search/?api=1&amp;query=Hostel%20Bom%20e%20Fam%C3%ADliar&amp;query_place_id=ChIJ62BPUgB_mQAR2w17Y7yjz7E</t>
  </si>
  <si>
    <t>Hotel Vitória</t>
  </si>
  <si>
    <t>R. Afonso Pena, 98</t>
  </si>
  <si>
    <t>+55 98 99193-8618</t>
  </si>
  <si>
    <t>https://www.google.com/maps/search/?api=1&amp;query=Hotel%20Vit%C3%B3ria&amp;query_place_id=ChIJt3oBSOeO9gcRABb2Ji2mW8o</t>
  </si>
  <si>
    <t>Pousada Morro Alto</t>
  </si>
  <si>
    <t>SC 478, S/N</t>
  </si>
  <si>
    <t>+55 42 99990-0916</t>
  </si>
  <si>
    <t>https://www.google.com/maps/search/?api=1&amp;query=Pousada%20Morro%20Alto&amp;query_place_id=ChIJNVD2PDfv5pQRQu6vQaheGwY</t>
  </si>
  <si>
    <t>Pousada Paraíso Trombetas</t>
  </si>
  <si>
    <t>http://www.pousadaparaisotrombetas.com.br/</t>
  </si>
  <si>
    <t>+55 31 99961-3810</t>
  </si>
  <si>
    <t>https://www.google.com/maps/search/?api=1&amp;query=Pousada%20Para%C3%ADso%20Trombetas&amp;query_place_id=ChIJ8xJulEBWeZIRR-Mz6dalfa0</t>
  </si>
  <si>
    <t>Pousada Piemonte</t>
  </si>
  <si>
    <t>Av. Ângelo Preti, 141</t>
  </si>
  <si>
    <t>+55 27 99299-1468</t>
  </si>
  <si>
    <t>https://www.google.com/maps/search/?api=1&amp;query=Pousada%20Piemonte&amp;query_place_id=ChIJJzoc8FCCtwARQaiqWurhwGY</t>
  </si>
  <si>
    <t>Conexão Hostel</t>
  </si>
  <si>
    <t>Quadra 44 Lote 06 Setor paraisinho</t>
  </si>
  <si>
    <t>https://www.instagram.com/conexao_hostel/</t>
  </si>
  <si>
    <t>+55 62 98163-1768</t>
  </si>
  <si>
    <t>https://www.google.com/maps/search/?api=1&amp;query=Conex%C3%A3o%20Hostel&amp;query_place_id=ChIJR3AOHolzRZMRsc_rooEELw4</t>
  </si>
  <si>
    <t>Max Comfort Hotel</t>
  </si>
  <si>
    <t>R. Benjamin Constant, 451</t>
  </si>
  <si>
    <t>https://wa.me/5542991325984</t>
  </si>
  <si>
    <t>+55 42 99132-5984</t>
  </si>
  <si>
    <t>https://www.google.com/maps/search/?api=1&amp;query=Max%20Comfort%20Hotel&amp;query_place_id=ChIJ7a5DJa-X7pQRx-JApw6Y4BQ</t>
  </si>
  <si>
    <t>Mirante das Montanhas</t>
  </si>
  <si>
    <t>https://www.google.com/maps/search/?api=1&amp;query=Mirante%20das%20Montanhas&amp;query_place_id=ChIJnV5mHO2luwARwVbHcHb9IEI</t>
  </si>
  <si>
    <t>POUSADA BORBOLETA</t>
  </si>
  <si>
    <t>Ibirama</t>
  </si>
  <si>
    <t>https://www.google.com/maps/search/?api=1&amp;query=POUSADA%20BORBOLETA&amp;query_place_id=ChIJN9Q5m5pN3pQRzLQ1raLZPzc</t>
  </si>
  <si>
    <t>Pousada Paiol</t>
  </si>
  <si>
    <t>+55 42 99940-5350</t>
  </si>
  <si>
    <t>https://www.google.com/maps/search/?api=1&amp;query=Pousada%20Paiol&amp;query_place_id=ChIJYX658YyR5ZQRkGOlH7dylFQ</t>
  </si>
  <si>
    <t>Pousada Primavera</t>
  </si>
  <si>
    <t>R. Miami, 267</t>
  </si>
  <si>
    <t>+55 41 99622-9405</t>
  </si>
  <si>
    <t>https://www.google.com/maps/search/?api=1&amp;query=Pousada%20Primavera&amp;query_place_id=ChIJ_xAiT4br25QRutYG9Oycisg</t>
  </si>
  <si>
    <t>Pousada São Benedito</t>
  </si>
  <si>
    <t>+55 66 3521-5073</t>
  </si>
  <si>
    <t>https://www.google.com/maps/search/?api=1&amp;query=Pousada%20S%C3%A3o%20Benedito&amp;query_place_id=ChIJi09zhD1Pq5MRcBu1gjJQ9e8</t>
  </si>
  <si>
    <t>Vila Hostel Manaus</t>
  </si>
  <si>
    <t>Av. Djalma Batista, 2481</t>
  </si>
  <si>
    <t>https://hotels.cloudbeds.com/reservas/lUNYza#checkin=2022-12-29&amp;checkout=2022-12-30</t>
  </si>
  <si>
    <t>+55 92 98591-8265</t>
  </si>
  <si>
    <t>https://www.google.com/maps/search/?api=1&amp;query=Vila%20Hostel%20Manaus&amp;query_place_id=ChIJYf1IwqcabJIRxjGI36-EB_w</t>
  </si>
  <si>
    <t>Cabana Tramonto</t>
  </si>
  <si>
    <t>Estrada Linha Pinheirinho, Estr. Serra Alta</t>
  </si>
  <si>
    <t>Herval d'Oeste</t>
  </si>
  <si>
    <t>+55 49 99116-2608</t>
  </si>
  <si>
    <t>https://www.google.com/maps/search/?api=1&amp;query=Cabana%20Tramonto&amp;query_place_id=ChIJ0xgKgwrl45QRL4m65FRq_4o</t>
  </si>
  <si>
    <t>CS HOUSE</t>
  </si>
  <si>
    <t>R. Gustavo Ribeiro de Almeida, 39</t>
  </si>
  <si>
    <t>+55 27 99636-3016</t>
  </si>
  <si>
    <t>https://www.google.com/maps/search/?api=1&amp;query=CS%20HOUSE&amp;query_place_id=ChIJddT5pNn_uAARoTEZ7FMAY44</t>
  </si>
  <si>
    <t>Pousada Maria Maria</t>
  </si>
  <si>
    <t>R. Eng. Milton Oliveira, 197</t>
  </si>
  <si>
    <t>https://www.pousadamariamaria.com.br/</t>
  </si>
  <si>
    <t>+55 71 98107-4282</t>
  </si>
  <si>
    <t>https://www.google.com/maps/search/?api=1&amp;query=Pousada%20Maria%20Maria&amp;query_place_id=ChIJIWkUaEoDFgcRyhlk34uQt4k</t>
  </si>
  <si>
    <t>Hotel pousada Alemanha</t>
  </si>
  <si>
    <t>Av. dos Franceses, 279 A</t>
  </si>
  <si>
    <t>https://www.google.com/maps/search/?api=1&amp;query=Hotel%20pousada%20Alemanha&amp;query_place_id=ChIJ-xw-eLWP9gcRvTJgQ1glVSs</t>
  </si>
  <si>
    <t>......</t>
  </si>
  <si>
    <t>https://www.google.com/maps/search/?api=1&amp;query=......&amp;query_place_id=ChIJoSYONN0KFgcRQD-YqJa3mbI</t>
  </si>
  <si>
    <t>Pousada João Paulo</t>
  </si>
  <si>
    <t>Av. São Marçal, 249</t>
  </si>
  <si>
    <t>https://www.google.com/maps/search/?api=1&amp;query=Pousada%20Jo%C3%A3o%20Paulo&amp;query_place_id=ChIJW89AirCP9gcR_sOoVnu7tD4</t>
  </si>
  <si>
    <t>Alto Trombetas Lodge</t>
  </si>
  <si>
    <t>Km 61, BR-163</t>
  </si>
  <si>
    <t>http://www.altotrombetaslodge.com.br/</t>
  </si>
  <si>
    <t>https://www.google.com/maps/search/?api=1&amp;query=Alto%20Trombetas%20Lodge&amp;query_place_id=ChIJbXmkQyvOfpIRPYJFv1enrbw</t>
  </si>
  <si>
    <t>Chalé - Chapada dos Veadeiros - Alto Paraíso de Goiás - Chalé Morada ROWĒ</t>
  </si>
  <si>
    <t>Rua D, Quadra 5, Lote 1 Setor, R. Elísio Bandeira</t>
  </si>
  <si>
    <t>+55 62 99900-2531</t>
  </si>
  <si>
    <t>https://www.google.com/maps/search/?api=1&amp;query=Chal%C3%A9%20-%20Chapada%20dos%20Veadeiros%20-%20Alto%20Para%C3%ADso%20de%20Goi%C3%A1s%20-%20Chal%C3%A9%20Morada%20ROW%C4%92&amp;query_place_id=ChIJw1LF3GZ_RZMRedul1hmzBJk</t>
  </si>
  <si>
    <t>Local Hostel Belém</t>
  </si>
  <si>
    <t>Tv. Benjamin Constant, 798</t>
  </si>
  <si>
    <t>https://www.localhostel.com.br/</t>
  </si>
  <si>
    <t>+55 91 99605-2121</t>
  </si>
  <si>
    <t>https://www.google.com/maps/search/?api=1&amp;query=Local%20Hostel%20Bel%C3%A9m&amp;query_place_id=ChIJ98NFeAaPpJIRJ3eiWAu-0cE</t>
  </si>
  <si>
    <t>Paiva Suítes - a melhor dormida da região - Airbnb e Hospedagem</t>
  </si>
  <si>
    <t>R. dos Jenipapos, 307</t>
  </si>
  <si>
    <t>+55 81 98974-2042</t>
  </si>
  <si>
    <t>https://www.google.com/maps/search/?api=1&amp;query=Paiva%20Su%C3%ADtes%20-%20a%20melhor%20dormida%20da%20regi%C3%A3o%20-%20Airbnb%20e%20Hospedagem&amp;query_place_id=ChIJT0U8gq3lqgcRdTmiCu85sjE</t>
  </si>
  <si>
    <t>Villa Encantada</t>
  </si>
  <si>
    <t>R. Pasquale Magnavita, 12 - quadra 14</t>
  </si>
  <si>
    <t>+55 71 99147-7901</t>
  </si>
  <si>
    <t>https://www.google.com/maps/search/?api=1&amp;query=Villa%20Encantada&amp;query_place_id=ChIJF_iXF6YXFgcRC7CV9Qp0G24</t>
  </si>
  <si>
    <t>Avenida, R. Afonso Cláudio, 1080</t>
  </si>
  <si>
    <t>+55 24 99942-5417</t>
  </si>
  <si>
    <t>https://www.google.com/maps/search/?api=1&amp;query=Hotel%20Avenida&amp;query_place_id=ChIJi6Tngb87ugARGOR_vwyFAgA</t>
  </si>
  <si>
    <t>R. Primeiro de Maio, 1</t>
  </si>
  <si>
    <t>https://www.google.com/maps/search/?api=1&amp;query=Hotel%20Dos%20Viajantes&amp;query_place_id=ChIJ6WITFVqlyZMRCiPMMJvpWRY</t>
  </si>
  <si>
    <t>Hotel Buenos Aires</t>
  </si>
  <si>
    <t>R. Manoel Antônio de Souza, 71</t>
  </si>
  <si>
    <t>+55 64 99274-1166</t>
  </si>
  <si>
    <t>https://www.google.com/maps/search/?api=1&amp;query=Hotel%20Buenos%20Aires&amp;query_place_id=ChIJ7blY0LgNoZQR2cFC67B-hZE</t>
  </si>
  <si>
    <t>Rua Trilha Albertina, 216 Vila do Trinta</t>
  </si>
  <si>
    <t>https://fernandodenoronha.org/</t>
  </si>
  <si>
    <t>+55 81 3521-4000</t>
  </si>
  <si>
    <t>https://www.google.com/maps/search/?api=1&amp;query=Noronha%20Hostel%20%26%20Su%C3%ADtes&amp;query_place_id=ChIJnRpiqHFSNgYRt4MuZMZO24Q</t>
  </si>
  <si>
    <t>Pousada Brasil</t>
  </si>
  <si>
    <t>R. Mãe Naninha, Qd 26 - Lt 24</t>
  </si>
  <si>
    <t>https://www.google.com/maps/search/?api=1&amp;query=Pousada%20Brasil&amp;query_place_id=ChIJ_aMvhfdtTpMRp4UFbo_XqQ0</t>
  </si>
  <si>
    <t>Nosso Hotel</t>
  </si>
  <si>
    <t>1009, Av. Oceânica, 917</t>
  </si>
  <si>
    <t>+55 31 97521-8792</t>
  </si>
  <si>
    <t>https://www.google.com/maps/search/?api=1&amp;query=Nosso%20Hotel&amp;query_place_id=ChIJUwSKwHNXuAARMFxZNJxus5A</t>
  </si>
  <si>
    <t>Pousada Gravel</t>
  </si>
  <si>
    <t>Av. Henrique Vezula</t>
  </si>
  <si>
    <t>https://www.facebook.com/PousadaGravel/?epa=SEARCH_BOX</t>
  </si>
  <si>
    <t>+55 28 99983-1106</t>
  </si>
  <si>
    <t>https://www.google.com/maps/search/?api=1&amp;query=Pousada%20Gravel&amp;query_place_id=ChIJlW2oQWO6uwARKaVRIYbbK_0</t>
  </si>
  <si>
    <t>Av. Inocêncio Costa, 146-220</t>
  </si>
  <si>
    <t>+55 94 99138-6849</t>
  </si>
  <si>
    <t>https://www.google.com/maps/search/?api=1&amp;query=Pousada%20Imperial&amp;query_place_id=ChIJvbq5lKHHIZMRynhkS82LXiw</t>
  </si>
  <si>
    <t>Pousada Aconchego</t>
  </si>
  <si>
    <t>R. dos Afogados, 634</t>
  </si>
  <si>
    <t>+55 98 99234-9163</t>
  </si>
  <si>
    <t>https://www.google.com/maps/search/?api=1&amp;query=Pousada%20Aconchego&amp;query_place_id=ChIJlYRTf--O9gcRAKt4l31TSpk</t>
  </si>
  <si>
    <t>Pousada Família Guarapari</t>
  </si>
  <si>
    <t>R. Linhares, 114</t>
  </si>
  <si>
    <t>+55 27 99616-4496</t>
  </si>
  <si>
    <t>https://www.google.com/maps/search/?api=1&amp;query=Pousada%20Fam%C3%ADlia%20Guarapari&amp;query_place_id=ChIJp5-7AP5XuAARIO4j-Cd6JNQ</t>
  </si>
  <si>
    <t>Dormitório pousada Santa cruz do Capibaribe</t>
  </si>
  <si>
    <t>PE 160 entrada da cidade</t>
  </si>
  <si>
    <t>+55 81 98232-8131</t>
  </si>
  <si>
    <t>https://www.google.com/maps/search/?api=1&amp;query=Dormit%C3%B3rio%20pousada%20Santa%20cruz%20do%20Capibaribe&amp;query_place_id=ChIJX9M97oB1qQcRk6Kshm6la-s</t>
  </si>
  <si>
    <t>Hotel California Flats</t>
  </si>
  <si>
    <t>R. Jatobá, 30</t>
  </si>
  <si>
    <t>+55 62 99974-4111</t>
  </si>
  <si>
    <t>https://www.google.com/maps/search/?api=1&amp;query=Hotel%20California%20Flats&amp;query_place_id=ChIJwbZotxqkXpMRQ8SahNEoZnI</t>
  </si>
  <si>
    <t>Hotel Letto Di Fiori</t>
  </si>
  <si>
    <t>R. Costa da Praia</t>
  </si>
  <si>
    <t>São Miguel do Iguaçu</t>
  </si>
  <si>
    <t>+55 45 99930-6557</t>
  </si>
  <si>
    <t>https://www.google.com/maps/search/?api=1&amp;query=Hotel%20Letto%20Di%20Fiori&amp;query_place_id=ChIJBef255wC9JQR4bJZbbkS-sY</t>
  </si>
  <si>
    <t>R. Tia Olimpia</t>
  </si>
  <si>
    <t>+55 63 98428-7756</t>
  </si>
  <si>
    <t>https://www.google.com/maps/search/?api=1&amp;query=Pousada%20Beira%20Rio&amp;query_place_id=ChIJuT34KZBVH5MR3ddDpf64Mzw</t>
  </si>
  <si>
    <t>POUSADA RCM</t>
  </si>
  <si>
    <t>R. Aneron Corrêa de Oliveira, 208</t>
  </si>
  <si>
    <t>http://pousadarcm.com.br/</t>
  </si>
  <si>
    <t>+55 51 99138-9498</t>
  </si>
  <si>
    <t>https://www.google.com/maps/search/?api=1&amp;query=POUSADA%20RCM&amp;query_place_id=ChIJte8ay_F3GZURLEDDZ2kqENU</t>
  </si>
  <si>
    <t>Hotel Boutique Cidade Velha</t>
  </si>
  <si>
    <t>Tv. Joaquim Távora, 328</t>
  </si>
  <si>
    <t>https://www.instagram.com/reel/DI7T0-MRnay/?igsh=MWlsaHFldXZ6YXJ1OQ==</t>
  </si>
  <si>
    <t>+55 91 98453-3131</t>
  </si>
  <si>
    <t>https://www.google.com/maps/search/?api=1&amp;query=Hotel%20Boutique%20Cidade%20Velha&amp;query_place_id=ChIJOYoqJvSOpJIRPNIHjQan1qs</t>
  </si>
  <si>
    <t>Hotel Felipe Vieira (Jaupaci - Go)</t>
  </si>
  <si>
    <t>+55 64 98419-0203</t>
  </si>
  <si>
    <t>https://www.google.com/maps/search/?api=1&amp;query=Hotel%20Felipe%20Vieira%20(Jaupaci%20-%20Go)&amp;query_place_id=ChIJjcPz18rzZpMRna71E-HSZDc</t>
  </si>
  <si>
    <t>Hotel Morada</t>
  </si>
  <si>
    <t>Av. Dom Lino, 1168</t>
  </si>
  <si>
    <t>+55 88 3411-0606</t>
  </si>
  <si>
    <t>https://www.google.com/maps/search/?api=1&amp;query=Hotel%20Morada&amp;query_place_id=ChIJgUCez6GCuQcR5RuNbX5ivs4</t>
  </si>
  <si>
    <t>Pousada Txai</t>
  </si>
  <si>
    <t>Av. Beira Mar, 45</t>
  </si>
  <si>
    <t>http://www.pousadatxai.com.br/</t>
  </si>
  <si>
    <t>+55 81 99760-7386</t>
  </si>
  <si>
    <t>https://www.google.com/maps/search/?api=1&amp;query=Pousada%20Txai&amp;query_place_id=ChIJA0wE8zTpqgcR66ARbDDGuns</t>
  </si>
  <si>
    <t>HOTEL POUSADA TRÊS FILHOS</t>
  </si>
  <si>
    <t>+55 62 3347-6380</t>
  </si>
  <si>
    <t>https://www.google.com/maps/search/?api=1&amp;query=HOTEL%20POUSADA%20TR%C3%8AS%20FILHOS&amp;query_place_id=ChIJG4SPNR1NQ5MR2cdZaxhnMb0</t>
  </si>
  <si>
    <t>POUSADA AVENIDA</t>
  </si>
  <si>
    <t>Av. Plácido Castelo, 1950</t>
  </si>
  <si>
    <t>+55 88 99303-8504</t>
  </si>
  <si>
    <t>https://www.google.com/maps/search/?api=1&amp;query=POUSADA%20AVENIDA&amp;query_place_id=ChIJEZT7lR2fvgcRg24d5BpKFzs</t>
  </si>
  <si>
    <t>Castro's Hotel - Telêmaco Borba</t>
  </si>
  <si>
    <t>Av. Paraná, 172</t>
  </si>
  <si>
    <t>http://www.castroshoteltb.com.br/</t>
  </si>
  <si>
    <t>+55 42 3127-0278</t>
  </si>
  <si>
    <t>https://www.google.com/maps/search/?api=1&amp;query=Castro's%20Hotel%20-%20Tel%C3%AAmaco%20Borba&amp;query_place_id=ChIJOeTsSDmD6ZQRHuUXZaY8L_A</t>
  </si>
  <si>
    <t>Hostel Ilha de Mosqueiro</t>
  </si>
  <si>
    <t>Av. Beiramar, s/n</t>
  </si>
  <si>
    <t>+55 91 98070-8298</t>
  </si>
  <si>
    <t>https://www.google.com/maps/search/?api=1&amp;query=Hostel%20Ilha%20de%20Mosqueiro&amp;query_place_id=ChIJDxdGSew9pJIRX26DJwA9bQk</t>
  </si>
  <si>
    <t>HOTEL CANAÃ</t>
  </si>
  <si>
    <t>Av brigadeiro sampaio</t>
  </si>
  <si>
    <t>+55 88 99332-8499</t>
  </si>
  <si>
    <t>https://www.google.com/maps/search/?api=1&amp;query=HOTEL%20CANA%C3%83&amp;query_place_id=ChIJk5m_5_vdlQcRab0GdryL7Sk</t>
  </si>
  <si>
    <t>R. Visc. de Guarapuava, 128</t>
  </si>
  <si>
    <t>+55 42 3646-3615</t>
  </si>
  <si>
    <t>https://www.google.com/maps/search/?api=1&amp;query=Hotel%20Central&amp;query_place_id=ChIJp8MrPH6D7pQRpefi-PDu9aU</t>
  </si>
  <si>
    <t>I LOVE RIO HOSTEL</t>
  </si>
  <si>
    <t>R. Gen. Padilha, 63</t>
  </si>
  <si>
    <t>https://www.instagram.com/iloveriohostel/</t>
  </si>
  <si>
    <t>https://www.google.com/maps/search/?api=1&amp;query=I%20LOVE%20RIO%20HOSTEL&amp;query_place_id=ChIJfzTmJtt_mQARFJIU9g5tNSo</t>
  </si>
  <si>
    <t>Pousada Belvedere</t>
  </si>
  <si>
    <t>R. Ernesto Kugler, 701</t>
  </si>
  <si>
    <t>https://instagram.com/pousada_belvedere_?utm_medium=copy_link</t>
  </si>
  <si>
    <t>+55 42 98841-6914</t>
  </si>
  <si>
    <t>https://www.google.com/maps/search/?api=1&amp;query=Pousada%20Belvedere&amp;query_place_id=ChIJC1F3ooG56ZQRyLWY8ld4T_o</t>
  </si>
  <si>
    <t>Pousada Capitólio 04</t>
  </si>
  <si>
    <t>R. Nataniel Pereira</t>
  </si>
  <si>
    <t>+55 88 99903-9091</t>
  </si>
  <si>
    <t>https://www.google.com/maps/search/?api=1&amp;query=Pousada%20Capit%C3%B3lio%2004&amp;query_place_id=ChIJqWgJVZ5LuAcRIGiNSXGjrrc</t>
  </si>
  <si>
    <t>Pousada Emanuelli</t>
  </si>
  <si>
    <t>R. Caminho do Sol, 264</t>
  </si>
  <si>
    <t>+55 48 99182-7499</t>
  </si>
  <si>
    <t>https://www.google.com/maps/search/?api=1&amp;query=Pousada%20Emanuelli&amp;query_place_id=ChIJVVVBeQFqJ5URqD1fluEVqQ4</t>
  </si>
  <si>
    <t>Pousada Jogo da Baleia</t>
  </si>
  <si>
    <t>Rua Augusta Alexandrina da Conceição, 88 Enseada Azul, R. Servidão I, 100</t>
  </si>
  <si>
    <t>https://instagram.com/pousadajogodabaleia?igshid=YmMyMTA2M2Y=</t>
  </si>
  <si>
    <t>+55 27 98809-3248</t>
  </si>
  <si>
    <t>https://www.google.com/maps/search/?api=1&amp;query=Pousada%20Jogo%20da%20Baleia&amp;query_place_id=ChIJwxXntgL5uAARaRAZN2AmnEM</t>
  </si>
  <si>
    <t>Maré Hostel Itapuã</t>
  </si>
  <si>
    <t>Av. das Dunas, 280</t>
  </si>
  <si>
    <t>+55 71 99107-6315</t>
  </si>
  <si>
    <t>https://www.google.com/maps/search/?api=1&amp;query=Mar%C3%A9%20Hostel%20Itapu%C3%A3&amp;query_place_id=ChIJ1wd-ayoYFgcRIRZMWmAU5hE</t>
  </si>
  <si>
    <t>Pousada Romélia</t>
  </si>
  <si>
    <t>89490-000, R. Santa Catarina, Três</t>
  </si>
  <si>
    <t>Quatro Barras</t>
  </si>
  <si>
    <t>+55 47 99988-0851</t>
  </si>
  <si>
    <t>https://www.google.com/maps/search/?api=1&amp;query=Pousada%20Rom%C3%A9lia&amp;query_place_id=ChIJmf8DsUxp55QRjeTO5Jb_YYI</t>
  </si>
  <si>
    <t>Vila dos Cedros Cabanas</t>
  </si>
  <si>
    <t>Estr. Mun. Pedra Preta (410)</t>
  </si>
  <si>
    <t>https://www.viladoscedros.com.br/?utm_source=google&amp;utm_medium=organic&amp;utm_campaign=google-meu-negocio</t>
  </si>
  <si>
    <t>+55 47 99147-7997</t>
  </si>
  <si>
    <t>https://www.google.com/maps/search/?api=1&amp;query=Vila%20dos%20Cedros%20Cabanas&amp;query_place_id=ChIJmaUnjyln3pQR6paSFn32THw</t>
  </si>
  <si>
    <t>Av. Santana, 114</t>
  </si>
  <si>
    <t>https://www.hotelbragauruacugo.com/</t>
  </si>
  <si>
    <t>+55 62 99192-9880</t>
  </si>
  <si>
    <t>https://www.google.com/maps/search/?api=1&amp;query=Hotel%20Braga&amp;query_place_id=ChIJkVjzP0kPQ5MRltTKnWkjtZo</t>
  </si>
  <si>
    <t>Pousada em São Ludgero sc</t>
  </si>
  <si>
    <t>R. Turíbio Schimidt, 264</t>
  </si>
  <si>
    <t>São Ludgero</t>
  </si>
  <si>
    <t>+55 48 99606-3232</t>
  </si>
  <si>
    <t>https://www.google.com/maps/search/?api=1&amp;query=Pousada%20em%20S%C3%A3o%20Ludgero%20sc&amp;query_place_id=ChIJte4nHDwRIZURAI7jg5sfg-g</t>
  </si>
  <si>
    <t>Terraço_Ribeira</t>
  </si>
  <si>
    <t>Avenida Beira Mar 301 - Terraço</t>
  </si>
  <si>
    <t>+55 71 98164-1778</t>
  </si>
  <si>
    <t>https://www.google.com/maps/search/?api=1&amp;query=Terra%C3%A7o_Ribeira&amp;query_place_id=ChIJDzGRUxkPFgcR_LeuVU3PrXc</t>
  </si>
  <si>
    <t>Pousada Coqueiros</t>
  </si>
  <si>
    <t>Av. Celso Romão de Oliveira, 547</t>
  </si>
  <si>
    <t>+55 44 99123-2662</t>
  </si>
  <si>
    <t>https://www.google.com/maps/search/?api=1&amp;query=Pousada%20Coqueiros&amp;query_place_id=ChIJV6n6gi6xjZQRPXDLazYYG80</t>
  </si>
  <si>
    <t>Pousada Recanto dos Sonhos</t>
  </si>
  <si>
    <t>Rua 9</t>
  </si>
  <si>
    <t>+55 62 98467-0209</t>
  </si>
  <si>
    <t>https://www.google.com/maps/search/?api=1&amp;query=Pousada%20Recanto%20dos%20Sonhos&amp;query_place_id=ChIJxcgQvsF_RZMRw3PioVh20gU</t>
  </si>
  <si>
    <t>Pousada Santana</t>
  </si>
  <si>
    <t>R. Ulisses Coelho, 132</t>
  </si>
  <si>
    <t>https://www.google.com/maps/search/?api=1&amp;query=Pousada%20Santana&amp;query_place_id=ChIJ_7742ADxoQcRylQWksnSK1o</t>
  </si>
  <si>
    <t>Chalés Vale das Pedras</t>
  </si>
  <si>
    <t>Chalés Vale das Pedras, Tapera, sítio Quequinha Altoé</t>
  </si>
  <si>
    <t>+55 28 99916-6550</t>
  </si>
  <si>
    <t>https://www.google.com/maps/search/?api=1&amp;query=Chal%C3%A9s%20Vale%20das%20Pedras&amp;query_place_id=ChIJKdhg_8aRuQARbOBLglrh0o8</t>
  </si>
  <si>
    <t>Pousada Flor de Anis</t>
  </si>
  <si>
    <t>AV AVENIDA ARY RIBEIRO VALADÃO FILHO SN, QUADRA 47 LOTE 07 SETOR CENTRO</t>
  </si>
  <si>
    <t>https://pousadaflordeanis.com.br/</t>
  </si>
  <si>
    <t>+55 62 99474-0571</t>
  </si>
  <si>
    <t>https://www.google.com/maps/search/?api=1&amp;query=Pousada%20Flor%20de%20Anis&amp;query_place_id=ChIJPV3Uvnx_RZMRLbrMf7Nwj-0</t>
  </si>
  <si>
    <t>Pousada Morada Bonfim</t>
  </si>
  <si>
    <t>R. do Bonfim, 320</t>
  </si>
  <si>
    <t>+55 81 98684-2116</t>
  </si>
  <si>
    <t>https://www.google.com/maps/search/?api=1&amp;query=Pousada%20Morada%20Bonfim&amp;query_place_id=ChIJGwGztboiqwcR5xMbUv-bAS8</t>
  </si>
  <si>
    <t>Pousada Vilas Boas</t>
  </si>
  <si>
    <t>S/n</t>
  </si>
  <si>
    <t>https://pousadavilasboas.com.br/</t>
  </si>
  <si>
    <t>+55 61 99611-8744</t>
  </si>
  <si>
    <t>https://www.google.com/maps/search/?api=1&amp;query=Pousada%20Vilas%20Boas&amp;query_place_id=ChIJATrwKaqLRZMRXwfEApuv7bY</t>
  </si>
  <si>
    <t>Rancho Tucunaré Goiás</t>
  </si>
  <si>
    <t>Fazenda Alagado - Rancho Tucunaré Corumbá IV Luziânia- GO</t>
  </si>
  <si>
    <t>https://linktr.ee/ranchotucunare.goias</t>
  </si>
  <si>
    <t>+55 61 99981-2019</t>
  </si>
  <si>
    <t>https://www.google.com/maps/search/?api=1&amp;query=Rancho%20Tucunar%C3%A9%20Goi%C3%A1s&amp;query_place_id=ChIJuSD0x1NzWZMRHg1hL-tHD0Q</t>
  </si>
  <si>
    <t>Pousada por do sol av euclides de carvalho sao jose do Belmonte</t>
  </si>
  <si>
    <t>Av euclides de carvalho num 100 Num 100</t>
  </si>
  <si>
    <t>+55 87 98856-3887</t>
  </si>
  <si>
    <t>https://www.google.com/maps/search/?api=1&amp;query=Pousada%20por%20do%20sol%20av%20euclides%20de%20carvalho%20sao%20jose%20do%20Belmonte&amp;query_place_id=ChIJCVya_zrRoAcR6GfeNsRVkfI</t>
  </si>
  <si>
    <t>CARNAUBA HOTEL BOUTIQUE</t>
  </si>
  <si>
    <t>+55 85 98867-6754</t>
  </si>
  <si>
    <t>https://www.google.com/maps/search/?api=1&amp;query=CARNAUBA%20HOTEL%20BOUTIQUE&amp;query_place_id=ChIJcaETAtiduAcRJteppxWYPq0</t>
  </si>
  <si>
    <t>Espaço Canela-de-Ema</t>
  </si>
  <si>
    <t>R. dos Serafins, quadra 22 - lote 16</t>
  </si>
  <si>
    <t>https://www.instagram.com/espacocaneladeema/</t>
  </si>
  <si>
    <t>+55 61 99994-0053</t>
  </si>
  <si>
    <t>https://www.google.com/maps/search/?api=1&amp;query=Espa%C3%A7o%20Canela-de-Ema&amp;query_place_id=ChIJJ_WfqSt_RZMR7AjQC6xGLb0</t>
  </si>
  <si>
    <t>Pousada Cantinho do Céu - Alto Chapéu</t>
  </si>
  <si>
    <t>+55 28 99938-7535</t>
  </si>
  <si>
    <t>https://www.google.com/maps/search/?api=1&amp;query=Pousada%20Cantinho%20do%20C%C3%A9u%20-%20Alto%20Chap%C3%A9u&amp;query_place_id=ChIJpRflxH59uQARCcFnrJSA_hw</t>
  </si>
  <si>
    <t>Pousada da Vila</t>
  </si>
  <si>
    <t>Rua belino berticeli, sn</t>
  </si>
  <si>
    <t>Abelardo Luz</t>
  </si>
  <si>
    <t>+55 49 99959-9850</t>
  </si>
  <si>
    <t>https://www.google.com/maps/search/?api=1&amp;query=Pousada%20da%20Vila&amp;query_place_id=ChIJRW50IRIf5ZQRxmUhAitxooY</t>
  </si>
  <si>
    <t>S&amp;L Hotel</t>
  </si>
  <si>
    <t>R. do Hospício, 671</t>
  </si>
  <si>
    <t>+55 81 3132-5954</t>
  </si>
  <si>
    <t>https://www.google.com/maps/search/?api=1&amp;query=S%26L%20Hotel&amp;query_place_id=ChIJxyJz3r8YqwcR2zXrB1BwIkw</t>
  </si>
  <si>
    <t>Hotel São Paulo</t>
  </si>
  <si>
    <t>R. Bandeirantes, 319</t>
  </si>
  <si>
    <t>Apucarana</t>
  </si>
  <si>
    <t>+55 43 99807-1295</t>
  </si>
  <si>
    <t>https://www.google.com/maps/search/?api=1&amp;query=Hotel%20S%C3%A3o%20Paulo&amp;query_place_id=ChIJQzdjEWOZ7JQR--x-4esnJDk</t>
  </si>
  <si>
    <t>Hotel &amp; Cia</t>
  </si>
  <si>
    <t>R. Alameda Alberto Nepomuceno, 745</t>
  </si>
  <si>
    <t>+55 62 3558-4947</t>
  </si>
  <si>
    <t>https://www.google.com/maps/search/?api=1&amp;query=Hotel%20%26%20Cia&amp;query_place_id=ChIJV4UfWoH2XpMR-kGX6KZlhwU</t>
  </si>
  <si>
    <t>R. Gen. Osório, 146</t>
  </si>
  <si>
    <t>http://parishotelvitoria.com.br/</t>
  </si>
  <si>
    <t>+55 27 3222-3080</t>
  </si>
  <si>
    <t>https://www.google.com/maps/search/?api=1&amp;query=Hotel%20Paris&amp;query_place_id=ChIJO0dk87A9uAARyVmA-RcDdMw</t>
  </si>
  <si>
    <t>Shopping Pousada</t>
  </si>
  <si>
    <t>R. Paquistão, 407</t>
  </si>
  <si>
    <t>https://www.google.com/maps/search/?api=1&amp;query=Shopping%20Pousada&amp;query_place_id=ChIJMdN_BwGG9gcRvfG9KfHY3Fk</t>
  </si>
  <si>
    <t>Hotel Tabajara</t>
  </si>
  <si>
    <t>R. Srg. George Téles Sampaio, 1134</t>
  </si>
  <si>
    <t>https://www.google.com/maps/search/?api=1&amp;query=Hotel%20Tabajara&amp;query_place_id=ChIJ_7MijD2FoQcRA4WN1DvTWTs</t>
  </si>
  <si>
    <t>Hotel Sweet Love</t>
  </si>
  <si>
    <t>Rua Jose Catuíte de Almeida, 91</t>
  </si>
  <si>
    <t>http://hotelsweetlove.com.br/</t>
  </si>
  <si>
    <t>+55 81 4141-1095</t>
  </si>
  <si>
    <t>https://www.google.com/maps/search/?api=1&amp;query=Hotel%20Sweet%20Love&amp;query_place_id=ChIJQ9Tnhp4eqwcRfg1SW803L9c</t>
  </si>
  <si>
    <t>Pousada Zumbi dos Palmares</t>
  </si>
  <si>
    <t>R. Jogo do Carneiro, 58</t>
  </si>
  <si>
    <t>https://www.pousadazumbidospalmares.com/</t>
  </si>
  <si>
    <t>+55 71 3023-0733</t>
  </si>
  <si>
    <t>https://www.google.com/maps/search/?api=1&amp;query=Pousada%20Zumbi%20dos%20Palmares&amp;query_place_id=ChIJZ8reTd0EFgcRg1JaXtevLEA</t>
  </si>
  <si>
    <t>Prive do Farol - Condominio Residencial</t>
  </si>
  <si>
    <t>Alameda Moraes, 170</t>
  </si>
  <si>
    <t>http://on.fb.me/1JQzcsf</t>
  </si>
  <si>
    <t>https://www.google.com/maps/search/?api=1&amp;query=Prive%20do%20Farol%20-%20Condominio%20Residencial&amp;query_place_id=ChIJJSL3cE5rpJIRJyN3e_DStxQ</t>
  </si>
  <si>
    <t>Hostel Luz, Paz e Amor</t>
  </si>
  <si>
    <t>R. Abílio Domingues</t>
  </si>
  <si>
    <t>https://luzpazeamorhostel.wixsite.com/home</t>
  </si>
  <si>
    <t>+55 62 98487-9361</t>
  </si>
  <si>
    <t>https://www.google.com/maps/search/?api=1&amp;query=Hostel%20Luz%2C%20Paz%20e%20Amor&amp;query_place_id=ChIJkenB7Np-RZMRrbn1cNUc2bQ</t>
  </si>
  <si>
    <t>Hotel Dom Casmurro</t>
  </si>
  <si>
    <t>R. Gen. Mascarenhas de Morais, 54</t>
  </si>
  <si>
    <t>http://www.hoteldomcasmurro.com.br/</t>
  </si>
  <si>
    <t>+55 64 99947-6328</t>
  </si>
  <si>
    <t>https://www.google.com/maps/search/?api=1&amp;query=Hotel%20Dom%20Casmurro&amp;query_place_id=ChIJKSrNz8sFp5QRD33G_C0h0g0</t>
  </si>
  <si>
    <t>Laguna Hostel</t>
  </si>
  <si>
    <t>R. Presciliano da Silva, 680G</t>
  </si>
  <si>
    <t>https://www.facebook.com/Hostel.Bistro.Laguna/</t>
  </si>
  <si>
    <t>+55 21 97643-5074</t>
  </si>
  <si>
    <t>https://www.google.com/maps/search/?api=1&amp;query=Laguna%20Hostel&amp;query_place_id=ChIJ88X_nC_RmwAR21AbG_4-5cs</t>
  </si>
  <si>
    <t>Rancho do Bob</t>
  </si>
  <si>
    <t>Av. Baía de Três Ranchos</t>
  </si>
  <si>
    <t>https://www.google.com/maps/search/?api=1&amp;query=Rancho%20do%20Bob&amp;query_place_id=ChIJoXfYVbV1ppQR6Z8mANtM6hg</t>
  </si>
  <si>
    <t>Refugius Motel</t>
  </si>
  <si>
    <t>Varjota</t>
  </si>
  <si>
    <t>https://www.google.com/maps/search/?api=1&amp;query=Refugius%20Motel&amp;query_place_id=ChIJw3XDqA4RlQcRkfCm6J58j1A</t>
  </si>
  <si>
    <t>Hospedagem Chapéu Virado</t>
  </si>
  <si>
    <t>R. Santa Cecília</t>
  </si>
  <si>
    <t>https://hospedagemchapeuvirado.simdif.com/</t>
  </si>
  <si>
    <t>+55 91 98763-0549</t>
  </si>
  <si>
    <t>https://www.google.com/maps/search/?api=1&amp;query=Hospedagem%20Chap%C3%A9u%20Virado&amp;query_place_id=ChIJccIvKChrpJIR9Ccn2WKUAiM</t>
  </si>
  <si>
    <t>Hostel Barra</t>
  </si>
  <si>
    <t>Av. Jones dos Santos Neves, 97</t>
  </si>
  <si>
    <t>+55 27 99901-1283</t>
  </si>
  <si>
    <t>https://www.google.com/maps/search/?api=1&amp;query=Hostel%20Barra&amp;query_place_id=ChIJEcSKKyCftgARzWOzDankS1k</t>
  </si>
  <si>
    <t>Hostel dos Poetas</t>
  </si>
  <si>
    <t>R. Montanha Russa</t>
  </si>
  <si>
    <t>https://www.instagram.com/hosteldospoetasslz/</t>
  </si>
  <si>
    <t>+55 98 98586-9669</t>
  </si>
  <si>
    <t>https://www.google.com/maps/search/?api=1&amp;query=Hostel%20dos%20Poetas&amp;query_place_id=ChIJqTZOdw6P9gcR_DbrwFdBpxs</t>
  </si>
  <si>
    <t>iG Pousada Frente Mar</t>
  </si>
  <si>
    <t>R. Antenor Borges, 60</t>
  </si>
  <si>
    <t>https://www.igpousada.com.br/</t>
  </si>
  <si>
    <t>https://www.google.com/maps/search/?api=1&amp;query=iG%20Pousada%20Frente%20Mar&amp;query_place_id=ChIJ185dQNtDJ5UR8W824YzuuM8</t>
  </si>
  <si>
    <t>Pousada e Restaurante São Sebastião</t>
  </si>
  <si>
    <t>Rua margens da lagoa, Número 60</t>
  </si>
  <si>
    <t>+55 61 99646-7226</t>
  </si>
  <si>
    <t>https://www.google.com/maps/search/?api=1&amp;query=Pousada%20e%20Restaurante%20S%C3%A3o%20Sebasti%C3%A3o&amp;query_place_id=ChIJA9CuOCWjUJMRkuQL_G8Oa7g</t>
  </si>
  <si>
    <t>Alojamento Forte Apache</t>
  </si>
  <si>
    <t>https://www.google.com/maps/search/?api=1&amp;query=Alojamento%20Forte%20Apache&amp;query_place_id=ChIJkR3pr3q1Q5MRNm1KUjDMpg8</t>
  </si>
  <si>
    <t>Estância Barão</t>
  </si>
  <si>
    <t>+55 27 99843-8022</t>
  </si>
  <si>
    <t>https://www.google.com/maps/search/?api=1&amp;query=Est%C3%A2ncia%20Bar%C3%A3o&amp;query_place_id=ChIJ3zcV81O_uQARnA_HjXmlUBk</t>
  </si>
  <si>
    <t>Hotel e Churrascaria Paraíba</t>
  </si>
  <si>
    <t>Av Vivaldo Carreta, 4987</t>
  </si>
  <si>
    <t>Novo Horizonte do Oeste</t>
  </si>
  <si>
    <t>+55 69 98423-3642</t>
  </si>
  <si>
    <t>https://www.google.com/maps/search/?api=1&amp;query=Hotel%20e%20Churrascaria%20Para%C3%ADba&amp;query_place_id=ChIJm0mJsCRhyJMR-8bctFTuMSk</t>
  </si>
  <si>
    <t>Hotel Residência Benevides</t>
  </si>
  <si>
    <t>R. São Caetano, 48</t>
  </si>
  <si>
    <t>+55 81 3049-2220</t>
  </si>
  <si>
    <t>https://www.google.com/maps/search/?api=1&amp;query=Hotel%20Resid%C3%AAncia%20Benevides&amp;query_place_id=ChIJbV4BlmYYqwcRjR1DudGCRRM</t>
  </si>
  <si>
    <t>HOTEL VIZON</t>
  </si>
  <si>
    <t>Av. Barão do Rio Branco, 2800</t>
  </si>
  <si>
    <t>+55 69 2101-3500</t>
  </si>
  <si>
    <t>https://www.google.com/maps/search/?api=1&amp;query=HOTEL%20VIZON&amp;query_place_id=ChIJK9h1YHNruZMRvRy1W6uTHE8</t>
  </si>
  <si>
    <t>Patatibela Pousada</t>
  </si>
  <si>
    <t>Av. Beira Mar, 117</t>
  </si>
  <si>
    <t>+55 28 99926-4381</t>
  </si>
  <si>
    <t>https://www.google.com/maps/search/?api=1&amp;query=Patatibela%20Pousada&amp;query_place_id=ChIJm_D1fhj9uAAR6p8-Ih36XYw</t>
  </si>
  <si>
    <t>POUSADA ANAJAENSE</t>
  </si>
  <si>
    <t>https://anajas.pa.gov.br/o-municipio/hoteis-em-anajas/</t>
  </si>
  <si>
    <t>+55 91 98160-9315</t>
  </si>
  <si>
    <t>https://www.google.com/maps/search/?api=1&amp;query=POUSADA%20ANAJAENSE&amp;query_place_id=ChIJD-oqvpcBopIROiS_ujbDDiw</t>
  </si>
  <si>
    <t>Cerrado Ville</t>
  </si>
  <si>
    <t>Rua das Emas, Quadra 5, Lote 3 Estância, Av. Paraíso</t>
  </si>
  <si>
    <t>https://www.instagram.com/cerradoville/</t>
  </si>
  <si>
    <t>+55 51 99500-8441</t>
  </si>
  <si>
    <t>https://www.google.com/maps/search/?api=1&amp;query=Cerrado%20Ville&amp;query_place_id=ChIJI0irHdV_RZMRuYbpXAtBKFc</t>
  </si>
  <si>
    <t>Pousada Água Franca</t>
  </si>
  <si>
    <t>Rua Belo Horizonte Qd 23 LT 7, 8</t>
  </si>
  <si>
    <t>+55 62 99626-4693</t>
  </si>
  <si>
    <t>https://www.google.com/maps/search/?api=1&amp;query=Pousada%20%C3%81gua%20Franca&amp;query_place_id=ChIJHY4ugVOrRZMRimt12L7QDI4</t>
  </si>
  <si>
    <t>Casa de Praia Bicanga</t>
  </si>
  <si>
    <t>R. Belo Horizonte, 126</t>
  </si>
  <si>
    <t>+55 27 99942-2361</t>
  </si>
  <si>
    <t>https://www.google.com/maps/search/?api=1&amp;query=Casa%20de%20Praia%20Bicanga&amp;query_place_id=ChIJC5erH_cbuAARTpLi40WbQs4</t>
  </si>
  <si>
    <t>Pensão da Lelé</t>
  </si>
  <si>
    <t>R. das Hortas, 207</t>
  </si>
  <si>
    <t>+55 98 98875-1635</t>
  </si>
  <si>
    <t>https://www.google.com/maps/search/?api=1&amp;query=Pens%C3%A3o%20da%20Lel%C3%A9&amp;query_place_id=ChIJ2fCoK6qP9gcR9QXMH_y2FVo</t>
  </si>
  <si>
    <t>Point do Rio Vermelho - Acomodações</t>
  </si>
  <si>
    <t>R. Archibaldo Baleeiro, 09</t>
  </si>
  <si>
    <t>https://www.instagram.com/prvermelho/</t>
  </si>
  <si>
    <t>+55 71 99951-6133</t>
  </si>
  <si>
    <t>https://www.google.com/maps/search/?api=1&amp;query=Point%20do%20Rio%20Vermelho%20-%20Acomoda%C3%A7%C3%B5es&amp;query_place_id=ChIJCx-4lIoDFgcRtUrT7QAhuvE</t>
  </si>
  <si>
    <t>Pousada Casarão</t>
  </si>
  <si>
    <t>254, Av. Jerusalém, 160</t>
  </si>
  <si>
    <t>Mutunópolis</t>
  </si>
  <si>
    <t>+55 62 99297-5712</t>
  </si>
  <si>
    <t>https://www.google.com/maps/search/?api=1&amp;query=Pousada%20Casar%C3%A3o&amp;query_place_id=ChIJX026DQ96QZMRmvpg85NHz-0</t>
  </si>
  <si>
    <t>Eco Sítio Pousada O Labirinto do Fauno (Glamping e Bedscaping ) Praia e Natureza.</t>
  </si>
  <si>
    <t>Final da Rua Guajará - Rua São José - Mosqueiro / Ariramba - Mosqueiro</t>
  </si>
  <si>
    <t>+55 91 98154-7744</t>
  </si>
  <si>
    <t>https://www.google.com/maps/search/?api=1&amp;query=Eco%20S%C3%ADtio%20Pousada%20O%20Labirinto%20do%20Fauno%20(Glamping%20e%20Bedscaping%20)%20Praia%20e%20Natureza.&amp;query_place_id=ChIJtVP_7W0VpJIRKa7wEI6wou8</t>
  </si>
  <si>
    <t>Pousada Santa Teresinha</t>
  </si>
  <si>
    <t>88650-000</t>
  </si>
  <si>
    <t>+55 48 99943-0431</t>
  </si>
  <si>
    <t>https://www.google.com/maps/search/?api=1&amp;query=Pousada%20Santa%20Teresinha&amp;query_place_id=ChIJn8ZTw4taIJUR3A0kzcrtBCg</t>
  </si>
  <si>
    <t>Rancho São Pedro - Pousada Rural, Hospedagem e Eventos - LONDRINA PR</t>
  </si>
  <si>
    <t>https://www.facebook.com/ranchosaopedroldna/</t>
  </si>
  <si>
    <t>+55 43 99165-4537</t>
  </si>
  <si>
    <t>https://www.google.com/maps/search/?api=1&amp;query=Rancho%20S%C3%A3o%20Pedro%20-%20Pousada%20Rural%2C%20Hospedagem%20e%20Eventos%20-%20LONDRINA%20PR&amp;query_place_id=ChIJ_aGewY5n65QRXI5xD5ZGk8g</t>
  </si>
  <si>
    <t>Recanto São José Quixadá</t>
  </si>
  <si>
    <t>Estrada da juatama</t>
  </si>
  <si>
    <t>+55 88 98231-8016</t>
  </si>
  <si>
    <t>https://www.google.com/maps/search/?api=1&amp;query=Recanto%20S%C3%A3o%20Jos%C3%A9%20Quixad%C3%A1&amp;query_place_id=ChIJN00vtiIhvAcRJbbqRr49kjk</t>
  </si>
  <si>
    <t>Sítio Roda D'água</t>
  </si>
  <si>
    <t>Córrego Água Limpa</t>
  </si>
  <si>
    <t>Alto Rio Novo</t>
  </si>
  <si>
    <t>+55 27 99874-2902</t>
  </si>
  <si>
    <t>https://www.google.com/maps/search/?api=1&amp;query=S%C3%ADtio%20Roda%20D'%C3%A1gua&amp;query_place_id=ChIJoeaZX6vBtgARWtiK4HGlgno</t>
  </si>
  <si>
    <t>Viena Apart Hotel</t>
  </si>
  <si>
    <t>R. João Morais da Silva, 85</t>
  </si>
  <si>
    <t>https://www.instagram.com/viena.apart/</t>
  </si>
  <si>
    <t>+55 42 99946-6438</t>
  </si>
  <si>
    <t>https://www.google.com/maps/search/?api=1&amp;query=Viena%20Apart%20Hotel&amp;query_place_id=ChIJR1mSElCD6ZQRJzoGGxwSPYw</t>
  </si>
  <si>
    <t>Royal Palace Hotel</t>
  </si>
  <si>
    <t>Av. Nestor Balduíno de Souza, 125</t>
  </si>
  <si>
    <t>https://www.google.com/maps/search/?api=1&amp;query=Royal%20Palace%20Hotel&amp;query_place_id=ChIJg5K18YptTpMRalt9_cKrvEs</t>
  </si>
  <si>
    <t>Hotel Caminito Beach - Porto das Dunas - Próximo Ao Beach Park</t>
  </si>
  <si>
    <t>Av. Mar Mediterrâneo, 358</t>
  </si>
  <si>
    <t>https://www.hotelcaminito.com.br/</t>
  </si>
  <si>
    <t>https://www.google.com/maps/search/?api=1&amp;query=Hotel%20Caminito%20Beach%20-%20Porto%20das%20Dunas%20-%20Pr%C3%B3ximo%20Ao%20Beach%20Park&amp;query_place_id=ChIJN-74y4VDxwcRbglKSlTlsbY</t>
  </si>
  <si>
    <t>Hotel do Irmão</t>
  </si>
  <si>
    <t>R Jacinto de Almeida, 72</t>
  </si>
  <si>
    <t>https://www.google.com/maps/search/?api=1&amp;query=Hotel%20do%20Irm%C3%A3o&amp;query_place_id=ChIJjyL-KLpXuAARo__FC1r9QIs</t>
  </si>
  <si>
    <t>Shopping hotel Esperança</t>
  </si>
  <si>
    <t>Av. Coaracy Nunes, n¤, 580</t>
  </si>
  <si>
    <t>+55 96 99914-3483</t>
  </si>
  <si>
    <t>https://www.google.com/maps/search/?api=1&amp;query=Shopping%20hotel%20Esperan%C3%A7a&amp;query_place_id=ChIJp_09QCHFbI0RnEgdNgwxDv4</t>
  </si>
  <si>
    <t>HOTEL TORONTO</t>
  </si>
  <si>
    <t>R. Sete de Setembro, 301</t>
  </si>
  <si>
    <t>https://api.whatsapp.com/send?phone=5591985940296&amp;text=Ol%C3%A1,%20Venho%20Atrav%C3%A9z%20do%20Google!</t>
  </si>
  <si>
    <t>+55 91 98594-0296</t>
  </si>
  <si>
    <t>https://www.google.com/maps/search/?api=1&amp;query=HOTEL%20TORONTO&amp;query_place_id=ChIJUy6taABnt5IRNY4T1zeX1lI</t>
  </si>
  <si>
    <t>Sítio e Pousada Paulo Lampert</t>
  </si>
  <si>
    <t>Estrada Capinzal Avenquinha</t>
  </si>
  <si>
    <t>https://www.facebook.com/paulo.lampert</t>
  </si>
  <si>
    <t>+55 47 98814-9450</t>
  </si>
  <si>
    <t>https://www.google.com/maps/search/?api=1&amp;query=S%C3%ADtio%20e%20Pousada%20Paulo%20Lampert&amp;query_place_id=ChIJsSN1UX0t3JQRBKuz1aVUBSs</t>
  </si>
  <si>
    <t>Ludus Hotel</t>
  </si>
  <si>
    <t>R. João Gomes, 06</t>
  </si>
  <si>
    <t>+55 71 3334-7333</t>
  </si>
  <si>
    <t>https://www.google.com/maps/search/?api=1&amp;query=Ludus%20Hotel&amp;query_place_id=ChIJv8OHPXADFgcR09J2t0h4zYs</t>
  </si>
  <si>
    <t>Motel Swing</t>
  </si>
  <si>
    <t>R. São Bernardo, 1282 - S/N</t>
  </si>
  <si>
    <t>+55 98 3877-8594</t>
  </si>
  <si>
    <t>https://www.google.com/maps/search/?api=1&amp;query=Motel%20Swing&amp;query_place_id=ChIJB2Kf8mmQ9gcRUDtyEWvpWI0</t>
  </si>
  <si>
    <t>BeB Hotel</t>
  </si>
  <si>
    <t>Av. Ataíde Teive, 1410</t>
  </si>
  <si>
    <t>+55 96 98125-3458</t>
  </si>
  <si>
    <t>https://www.google.com/maps/search/?api=1&amp;query=BeB%20Hotel&amp;query_place_id=ChIJAQBchgjhYY0R5TPI9hQ1iOQ</t>
  </si>
  <si>
    <t>Novo Hotel Jóia</t>
  </si>
  <si>
    <t>praça tenente joão jose - Praça Ten. João Ribeiro, sn</t>
  </si>
  <si>
    <t>+55 43 99934-1536</t>
  </si>
  <si>
    <t>https://www.google.com/maps/search/?api=1&amp;query=Novo%20Hotel%20J%C3%B3ia&amp;query_place_id=ChIJFZV0aJ_jwZQRjY_f7ZO9xFU</t>
  </si>
  <si>
    <t>Sérgio da Silva Hotel</t>
  </si>
  <si>
    <t>BR-163, 1</t>
  </si>
  <si>
    <t>https://www.google.com/maps/search/?api=1&amp;query=S%C3%A9rgio%20da%20Silva%20Hotel&amp;query_place_id=ChIJB01nB9MNWJIRupbaB03epf8</t>
  </si>
  <si>
    <t>Hostel Brazil Backpackers Manaus</t>
  </si>
  <si>
    <t>https://www.google.com/maps/search/?api=1&amp;query=Hostel%20Brazil%20Backpackers%20Manaus&amp;query_place_id=ChIJnSukxKcabJIRVMVCIg4QVDQ</t>
  </si>
  <si>
    <t>Hotel Barra Mar</t>
  </si>
  <si>
    <t>Av. Sete de Setembro, 3793</t>
  </si>
  <si>
    <t>https://www.facebook.com/Hotel-Barra-Mar-Hotel-Van-Gogh-839356502802132/</t>
  </si>
  <si>
    <t>+55 71 3035-6921</t>
  </si>
  <si>
    <t>https://www.google.com/maps/search/?api=1&amp;query=Hotel%20Barra%20Mar&amp;query_place_id=ChIJBwv8bYQDFgcRw4_h-0sylSw</t>
  </si>
  <si>
    <t>Regente Flat Service</t>
  </si>
  <si>
    <t>R. Dr. Barros Cassal, 620</t>
  </si>
  <si>
    <t>http://www.regenteflat.com.br/</t>
  </si>
  <si>
    <t>+55 51 3024-3220</t>
  </si>
  <si>
    <t>https://www.google.com/maps/search/?api=1&amp;query=Regente%20Flat%20Service&amp;query_place_id=ChIJj1eQoah5GZUR-V68aOsP5IU</t>
  </si>
  <si>
    <t>Av. Morro Verde, 1190</t>
  </si>
  <si>
    <t>Foz do Jordão</t>
  </si>
  <si>
    <t>+55 42 3639-1124</t>
  </si>
  <si>
    <t>https://www.google.com/maps/search/?api=1&amp;query=Hotel%20Real&amp;query_place_id=ChIJj9uca5Cc75QR36fpww5Gxyk</t>
  </si>
  <si>
    <t>Pousada Free Time I</t>
  </si>
  <si>
    <t>Av. Água M.nha, 1913</t>
  </si>
  <si>
    <t>http://www.freetimeturismo.com.br/</t>
  </si>
  <si>
    <t>+55 27 3030-3167</t>
  </si>
  <si>
    <t>https://www.google.com/maps/search/?api=1&amp;query=Pousada%20Free%20Time%20I&amp;query_place_id=ChIJ8ULVNhhauAARQVslVthzn-8</t>
  </si>
  <si>
    <t>Hotel Raizer</t>
  </si>
  <si>
    <t>Tv. Jarlindo João Grando, 18</t>
  </si>
  <si>
    <t>+55 45 3225-4846</t>
  </si>
  <si>
    <t>https://www.google.com/maps/search/?api=1&amp;query=Hotel%20Raizer&amp;query_place_id=ChIJFbwbDh3V85QR4iP9GvnkFGk</t>
  </si>
  <si>
    <t>Hotel Rondonia</t>
  </si>
  <si>
    <t>+55 93 98414-2077</t>
  </si>
  <si>
    <t>https://www.google.com/maps/search/?api=1&amp;query=Hotel%20Rondonia&amp;query_place_id=ChIJSXGfpdUNWJIRWNf5Q-w0syg</t>
  </si>
  <si>
    <t>Pousada Shamballa</t>
  </si>
  <si>
    <t>Qd 1 R 12 s/n</t>
  </si>
  <si>
    <t>http://shamballapousada.com.br/</t>
  </si>
  <si>
    <t>+55 61 99981-1885</t>
  </si>
  <si>
    <t>https://www.google.com/maps/search/?api=1&amp;query=Pousada%20Shamballa&amp;query_place_id=ChIJlagorWgKRZMRw0-jl-42mGM</t>
  </si>
  <si>
    <t>R. Profa. Maria José Lage, 50</t>
  </si>
  <si>
    <t>+55 81 3512-0349</t>
  </si>
  <si>
    <t>https://www.google.com/maps/search/?api=1&amp;query=Pousada%20Tropical&amp;query_place_id=ChIJW-WPxczuqgcRrOkH0gbjeZs</t>
  </si>
  <si>
    <t>Hotel Brisa do Araguaia</t>
  </si>
  <si>
    <t>+55 62 3382-3106</t>
  </si>
  <si>
    <t>https://www.google.com/maps/search/?api=1&amp;query=Hotel%20Brisa%20do%20Araguaia&amp;query_place_id=ChIJ7VzBbPHdapMRIkEjq11s3SE</t>
  </si>
  <si>
    <t>Hotel Califórnia</t>
  </si>
  <si>
    <t>Avenida Paraúna Qd 2A Lote 9</t>
  </si>
  <si>
    <t>+55 64 99333-9927</t>
  </si>
  <si>
    <t>https://www.google.com/maps/search/?api=1&amp;query=Hotel%20Calif%C3%B3rnia&amp;query_place_id=ChIJtaZFNaLBYJMRpVlexWkc304</t>
  </si>
  <si>
    <t>Hotel e Restaurante Carioca</t>
  </si>
  <si>
    <t>R. das Caravelas, 22</t>
  </si>
  <si>
    <t>+55 98 98514-1853</t>
  </si>
  <si>
    <t>https://www.google.com/maps/search/?api=1&amp;query=Hotel%20e%20Restaurante%20Carioca&amp;query_place_id=ChIJLSZmXLGa9gcRJ72rNDIJotA</t>
  </si>
  <si>
    <t>Hotel Rota do Mar</t>
  </si>
  <si>
    <t>Av. Mario Andreaza, 172</t>
  </si>
  <si>
    <t>+55 28 99971-5272</t>
  </si>
  <si>
    <t>https://www.google.com/maps/search/?api=1&amp;query=Hotel%20Rota%20do%20Mar&amp;query_place_id=ChIJ9wmiR207ugAR389jJ0gdG3A</t>
  </si>
  <si>
    <t>JUAZEIRO PLAZA HOTEL</t>
  </si>
  <si>
    <t>Av. Dr. Floro Bartolomeu, 202</t>
  </si>
  <si>
    <t>+55 88 3512-3362</t>
  </si>
  <si>
    <t>https://www.google.com/maps/search/?api=1&amp;query=JUAZEIRO%20PLAZA%20HOTEL&amp;query_place_id=ChIJMUCibkB_oQcRENtJcSuZI3k</t>
  </si>
  <si>
    <t>R. Apucarana</t>
  </si>
  <si>
    <t>Paranacity</t>
  </si>
  <si>
    <t>https://novohotelemparanacity.com.br/</t>
  </si>
  <si>
    <t>+55 44 99960-8717</t>
  </si>
  <si>
    <t>https://www.google.com/maps/search/?api=1&amp;query=Novo%20Hotel&amp;query_place_id=ChIJY0sgezLlkpQREjSHePLV14k</t>
  </si>
  <si>
    <t>Pousada Modelo</t>
  </si>
  <si>
    <t>Av. Abel Figueiredo, 358</t>
  </si>
  <si>
    <t>https://www.lindas.com.br/acompanhante/82732</t>
  </si>
  <si>
    <t>+55 94 99175-7482</t>
  </si>
  <si>
    <t>https://www.google.com/maps/search/?api=1&amp;query=Pousada%20Modelo&amp;query_place_id=ChIJF6pQCcmr5ZIRWT9qiuudzgc</t>
  </si>
  <si>
    <t>Condomínio Hotel Flat Maracaipe</t>
  </si>
  <si>
    <t>Tv. Bugre, 62</t>
  </si>
  <si>
    <t>+55 81 3422-5530</t>
  </si>
  <si>
    <t>https://www.google.com/maps/search/?api=1&amp;query=Condom%C3%ADnio%20Hotel%20Flat%20Maracaipe&amp;query_place_id=ChIJQSjeISoZqwcRFxzBeSKR10o</t>
  </si>
  <si>
    <t>Hotel Maranhense</t>
  </si>
  <si>
    <t>Av. Couto Magalhães, 3113</t>
  </si>
  <si>
    <t>+55 94 3421-1533</t>
  </si>
  <si>
    <t>https://www.google.com/maps/search/?api=1&amp;query=Hotel%20Maranhense&amp;query_place_id=ChIJPUNBjOiOIJMRuuSAVjNy05Y</t>
  </si>
  <si>
    <t>Amazonas Hotel</t>
  </si>
  <si>
    <t>R. Caribamba, 220</t>
  </si>
  <si>
    <t>São Miguel do Guaporé</t>
  </si>
  <si>
    <t>+55 69 99293-6485</t>
  </si>
  <si>
    <t>https://www.google.com/maps/search/?api=1&amp;query=Amazonas%20Hotel&amp;query_place_id=ChIJ_VWu4aPJyJMREphm7eNdVYk</t>
  </si>
  <si>
    <t>Cristiana Sampaio</t>
  </si>
  <si>
    <t>R. Marquês de Caravelas, 295 - apt309</t>
  </si>
  <si>
    <t>+55 71 2132-4287</t>
  </si>
  <si>
    <t>https://www.google.com/maps/search/?api=1&amp;query=Cristiana%20Sampaio&amp;query_place_id=ChIJSZvdeoIDFgcRwU4ymaIXqG4</t>
  </si>
  <si>
    <t>Hostel da VOVÓ</t>
  </si>
  <si>
    <t>Rua 16, Qd 49, Lt 542 Cavalcantinho, R. Quatro</t>
  </si>
  <si>
    <t>+55 62 99914-2614</t>
  </si>
  <si>
    <t>https://www.google.com/maps/search/?api=1&amp;query=Hostel%20da%20VOV%C3%93&amp;query_place_id=ChIJG136iqyKRZMRip3P9Ba4rdA</t>
  </si>
  <si>
    <t>Hotel kainã</t>
  </si>
  <si>
    <t>+55 94 98139-2065</t>
  </si>
  <si>
    <t>https://www.google.com/maps/search/?api=1&amp;query=Hotel%20kain%C3%A3&amp;query_place_id=ChIJsUMigFqnH5MRUaYY7iBQy-o</t>
  </si>
  <si>
    <t>Center Apart Hotel</t>
  </si>
  <si>
    <t>http://www.aparthotelcenter.com.br/</t>
  </si>
  <si>
    <t>+55 43 3301-8200</t>
  </si>
  <si>
    <t>https://www.google.com/maps/search/?api=1&amp;query=Center%20Apart%20Hotel&amp;query_place_id=ChIJaZ5o56VE65QRKAd94KYoWPw</t>
  </si>
  <si>
    <t>Hotel Bolzani</t>
  </si>
  <si>
    <t>R. Ernesto Kugler, 1770</t>
  </si>
  <si>
    <t>https://wa.me/message/EXERK7ESXVVNN1</t>
  </si>
  <si>
    <t>+55 42 99142-2497</t>
  </si>
  <si>
    <t>https://www.google.com/maps/search/?api=1&amp;query=Hotel%20Bolzani&amp;query_place_id=ChIJpQYru7W-6ZQRShd83xJLNuQ</t>
  </si>
  <si>
    <t>La Residence Care</t>
  </si>
  <si>
    <t>R. Jorn. Orlando Dantas, 37</t>
  </si>
  <si>
    <t>https://www.laresidencerj.com.br/</t>
  </si>
  <si>
    <t>+55 21 97622-2218</t>
  </si>
  <si>
    <t>https://www.google.com/maps/search/?api=1&amp;query=La%20Residence%20Care&amp;query_place_id=ChIJi_EfGuR_mQARt1AIXI-oKdk</t>
  </si>
  <si>
    <t>https://www.google.com/maps/search/?api=1&amp;query=Pousada%20Beija%20Flor&amp;query_place_id=ChIJ9W8VAQARbJIRnojon0RtB9E</t>
  </si>
  <si>
    <t>Hostel Casa de Praia</t>
  </si>
  <si>
    <t>R. Campo Real, 457</t>
  </si>
  <si>
    <t>https://abnb.me/EVmg/fpydgOfvRJ</t>
  </si>
  <si>
    <t>+55 81 99121-0776</t>
  </si>
  <si>
    <t>https://www.google.com/maps/search/?api=1&amp;query=Hostel%20Casa%20de%20Praia&amp;query_place_id=ChIJZ5D4kMrmqgcRnXxU2dIFSGA</t>
  </si>
  <si>
    <t>Hotel Kayapó</t>
  </si>
  <si>
    <t>Av. Pref. Simplício Costa</t>
  </si>
  <si>
    <t>https://api.whatsapp.com/send?phone=5594991119393&amp;text=Oi.%20Vi%20o%20an%C3%BAncio%20na%20Gazeta%20Caraj%C3%A1s%20e%20quero%20me%20informar%20sobre%20as%20acomoda%C3%A7%C3%B5es.</t>
  </si>
  <si>
    <t>+55 94 99111-9393</t>
  </si>
  <si>
    <t>https://www.google.com/maps/search/?api=1&amp;query=Hotel%20Kayap%C3%B3&amp;query_place_id=ChIJcbN_MY2PIJMRbzDjvbapqeg</t>
  </si>
  <si>
    <t>Pousada Jm</t>
  </si>
  <si>
    <t>Av. Vista Alegre, Quadra 40 - Lote 18</t>
  </si>
  <si>
    <t>+55 62 99812-8939</t>
  </si>
  <si>
    <t>https://www.google.com/maps/search/?api=1&amp;query=Pousada%20Jm&amp;query_place_id=ChIJDca3UYltTpMRSwnL-UzTKWM</t>
  </si>
  <si>
    <t>Pousada Simprão</t>
  </si>
  <si>
    <t>Rua São Pedro, s/n</t>
  </si>
  <si>
    <t>https://beacons.ai/pousadasimprao</t>
  </si>
  <si>
    <t>+55 94 99141-1112</t>
  </si>
  <si>
    <t>https://www.google.com/maps/search/?api=1&amp;query=Pousada%20Simpr%C3%A3o&amp;query_place_id=ChIJM5X15jyPIJMRixP5iq2UYY0</t>
  </si>
  <si>
    <t>CASA DE OLINDA</t>
  </si>
  <si>
    <t>R. de São Francisco, 208</t>
  </si>
  <si>
    <t>+55 81 3493-5328</t>
  </si>
  <si>
    <t>https://www.google.com/maps/search/?api=1&amp;query=CASA%20DE%20OLINDA&amp;query_place_id=ChIJc3WtaboiqwcRCGTyoJsxwjc</t>
  </si>
  <si>
    <t>Rua do Giz</t>
  </si>
  <si>
    <t>R. do Giz</t>
  </si>
  <si>
    <t>https://www.google.com/maps/search/?api=1&amp;query=Rua%20do%20Giz&amp;query_place_id=ChIJN6NIR-WP9gcRup76Rc01bpw</t>
  </si>
  <si>
    <t>Apart Hotel Canto Grande</t>
  </si>
  <si>
    <t>R. Pessegueiro, 110</t>
  </si>
  <si>
    <t>Bombinhas</t>
  </si>
  <si>
    <t>https://aparthotelcantogrande.com.br/</t>
  </si>
  <si>
    <t>+55 47 3393-4324</t>
  </si>
  <si>
    <t>https://www.google.com/maps/search/?api=1&amp;query=Apart%20Hotel%20Canto%20Grande&amp;query_place_id=ChIJkQzwRpOm2JQRjMmfNICGcE0</t>
  </si>
  <si>
    <t>Av. Constantino Nery, 928</t>
  </si>
  <si>
    <t>https://www.google.com/maps/search/?api=1&amp;query=Hotel%20Araras&amp;query_place_id=ChIJPz6Jcg4PbJIRbaeGy5SAqyQ</t>
  </si>
  <si>
    <t>Pousada Da Leia</t>
  </si>
  <si>
    <t>Tv. Olímpio Bonald, 80</t>
  </si>
  <si>
    <t>https://www.facebook.com/pg/Pousada-Residencial-da-Leia-1408317872560530/posts/?ref=page_internal</t>
  </si>
  <si>
    <t>+55 81 98288-4561</t>
  </si>
  <si>
    <t>https://www.google.com/maps/search/?api=1&amp;query=Pousada%20Da%20Leia&amp;query_place_id=ChIJQ3Rpm3oYqwcRDoNlBAoW_1U</t>
  </si>
  <si>
    <t>Pousada e hotel Orquídea Três Ranchos</t>
  </si>
  <si>
    <t>Av. Francisco Elías</t>
  </si>
  <si>
    <t>+55 64 98162-7491</t>
  </si>
  <si>
    <t>https://www.google.com/maps/search/?api=1&amp;query=Pousada%20e%20hotel%20Orqu%C3%ADdea%20Tr%C3%AAs%20Ranchos&amp;query_place_id=ChIJiUSVFJh1ppQRbmXHHw93vV8</t>
  </si>
  <si>
    <t>Pousada Piu-piuu Cajazeiras</t>
  </si>
  <si>
    <t>R. Cel. Azevedo, 2</t>
  </si>
  <si>
    <t>https://hotelemcajazeiras.com.br/</t>
  </si>
  <si>
    <t>+55 71 98523-1892</t>
  </si>
  <si>
    <t>https://www.google.com/maps/search/?api=1&amp;query=Pousada%20Piu-piuu%20Cajazeiras&amp;query_place_id=ChIJYbhf7WgRFgcRykXtCBuxYZs</t>
  </si>
  <si>
    <t>Residencial Pousada Primavera em Pontal do Paraná</t>
  </si>
  <si>
    <t>Av. Tom Jobim</t>
  </si>
  <si>
    <t>https://api.whatsapp.com/send?phone=5541995995677&amp;text=Ol%C3%A1,%20gostaria%20de%20reservar%20um%20quarto</t>
  </si>
  <si>
    <t>+55 41 99599-5677</t>
  </si>
  <si>
    <t>https://www.google.com/maps/search/?api=1&amp;query=Residencial%20Pousada%20Primavera%20em%20Pontal%20do%20Paran%C3%A1&amp;query_place_id=ChIJTVZ3b_mV25QRALhZjcw1npc</t>
  </si>
  <si>
    <t>Rosemary Dream | Hostel &amp; Coliving</t>
  </si>
  <si>
    <t>Travessa da Prainha, 50</t>
  </si>
  <si>
    <t>https://instagram.com/rosemarydream</t>
  </si>
  <si>
    <t>+55 48 99131-7834</t>
  </si>
  <si>
    <t>https://www.google.com/maps/search/?api=1&amp;query=Rosemary%20Dream%20%7C%20Hostel%20%26%20Coliving&amp;query_place_id=ChIJc50alrw_J5URTo06oROrv9Y</t>
  </si>
  <si>
    <t>hostel 35</t>
  </si>
  <si>
    <t>R. Quatro Ventos, n 35</t>
  </si>
  <si>
    <t>http://instagram.com/hostel.35</t>
  </si>
  <si>
    <t>+55 88 99984-1520</t>
  </si>
  <si>
    <t>https://www.google.com/maps/search/?api=1&amp;query=hostel%2035&amp;query_place_id=ChIJScQcYZNLuAcRAAGdq7CaYFw</t>
  </si>
  <si>
    <t>Muito Mais Motel</t>
  </si>
  <si>
    <t>Av. Governador - Rod. Jones dos Santos Neves, 740</t>
  </si>
  <si>
    <t>https://muitomaismotel.com.br/</t>
  </si>
  <si>
    <t>+55 27 3362-9151</t>
  </si>
  <si>
    <t>https://www.google.com/maps/search/?api=1&amp;query=Muito%20Mais%20Motel&amp;query_place_id=ChIJJ8WaJ4pXuAAR2_9q8mFFYJ4</t>
  </si>
  <si>
    <t>Pousada e Cerimonial Itamaraty</t>
  </si>
  <si>
    <t>R. Uliana, s/n</t>
  </si>
  <si>
    <t>https://www.pousadaitamaraty.com/pt-br/</t>
  </si>
  <si>
    <t>+55 27 99795-5065</t>
  </si>
  <si>
    <t>https://www.google.com/maps/search/?api=1&amp;query=Pousada%20e%20Cerimonial%20Itamaraty&amp;query_place_id=ChIJAV8eYqyXuQARU3AxFhk2Els</t>
  </si>
  <si>
    <t>Pousada Rancho Na Serra</t>
  </si>
  <si>
    <t>Córrego Santa Rita</t>
  </si>
  <si>
    <t>Espera Feliz</t>
  </si>
  <si>
    <t>Minas Gerais</t>
  </si>
  <si>
    <t>+55 28 99917-7885</t>
  </si>
  <si>
    <t>https://www.google.com/maps/search/?api=1&amp;query=Pousada%20Rancho%20Na%20Serra&amp;query_place_id=ChIJC8udBK6juwARKF3Z631iKS0</t>
  </si>
  <si>
    <t>The Mountain - Cabanas Experience</t>
  </si>
  <si>
    <t>Rua Mario Bordignon</t>
  </si>
  <si>
    <t>https://www.themountain.com.br/</t>
  </si>
  <si>
    <t>+55 48 99918-6463</t>
  </si>
  <si>
    <t>https://www.google.com/maps/search/?api=1&amp;query=The%20Mountain%20-%20Cabanas%20Experience&amp;query_place_id=ChIJzY1m3F8JIpURisqN2jI1kho</t>
  </si>
  <si>
    <t>Mangos Guest House</t>
  </si>
  <si>
    <t>Av. Professor - Av. Norelina Maria dos Santos, n° 102</t>
  </si>
  <si>
    <t>+55 27 99814-3252</t>
  </si>
  <si>
    <t>https://www.google.com/maps/search/?api=1&amp;query=Mangos%20Guest%20House&amp;query_place_id=ChIJy6eEY5AduAAR_4Sqc79AiYM</t>
  </si>
  <si>
    <t>Hotel Carandá</t>
  </si>
  <si>
    <t>+55 62 3370-1687</t>
  </si>
  <si>
    <t>https://www.google.com/maps/search/?api=1&amp;query=Hotel%20Carand%C3%A1&amp;query_place_id=ChIJ9ZiBjFXXZZMRPzbFDGKCclw</t>
  </si>
  <si>
    <t>Chalé Alecrim Pedra Azul</t>
  </si>
  <si>
    <t>Estr. p/ Fazenda Saúde</t>
  </si>
  <si>
    <t>https://g3inteligencia.com.br/chalealecrimpedraazul/</t>
  </si>
  <si>
    <t>+55 27 99908-0886</t>
  </si>
  <si>
    <t>https://www.google.com/maps/search/?api=1&amp;query=Chal%C3%A9%20Alecrim%20Pedra%20Azul&amp;query_place_id=ChIJ8dN_t5ORuQARJ3ffCYil1IA</t>
  </si>
  <si>
    <t>Hotel Doce Modestina</t>
  </si>
  <si>
    <t>Av. Osmar Ferraz</t>
  </si>
  <si>
    <t>Betânia</t>
  </si>
  <si>
    <t>+55 87 99997-4529</t>
  </si>
  <si>
    <t>https://www.google.com/maps/search/?api=1&amp;query=Hotel%20Doce%20Modestina&amp;query_place_id=ChIJmwZ-kKV5pwcRqL-CTMFQxEU</t>
  </si>
  <si>
    <t>Pousada Luz do Norte</t>
  </si>
  <si>
    <t>Av. Mãe Luzia, 28</t>
  </si>
  <si>
    <t>https://www.booking.com/hotel/br/pousada-luz-do-norte.pt-br.html?aid=397594&amp;label=gog235jc-1FCAEoggI46AdILVgDaCCIAQGYAS24ARfIAQzYAQHoAQH4AQKIAgGoAgO4ApTk-8IGwAIB0gIkNGRlOGEyNzUtNDE1Zi00OTFmLWFmMTUtZGJhNjY2ZGIxNDM32AIF4AIB&amp;sid=3061cf2a4bd0df325b814c8bae5d1161&amp;all_sr_blocks=1433742101_414917995_1_0_0&amp;checkin=2025-07-22&amp;checkout=2025-07-23&amp;dest_id=-652549&amp;dest_type=city&amp;dist=0&amp;group_adults=1&amp;group_children=0&amp;hapos=1&amp;highlighted_blocks=1433742101_414917995_1_0_0&amp;hpos=1&amp;matching_block_id=1433742101_414917995_1_0_0&amp;no_rooms=1&amp;req_adults=1&amp;req_children=0&amp;room1=A&amp;sb_price_type=total&amp;sr_order=popularity&amp;sr_pri_blocks=1433742101_414917995_1_0_0__19800&amp;srepoch=1751052803&amp;srpvid=67978990930b0707&amp;type=total&amp;ucfs=1&amp;#availability</t>
  </si>
  <si>
    <t>+55 96 99198-6257</t>
  </si>
  <si>
    <t>https://www.google.com/maps/search/?api=1&amp;query=Pousada%20Luz%20do%20Norte&amp;query_place_id=ChIJvejMKCHhYY0RgM0CZugTlBg</t>
  </si>
  <si>
    <t>Pousada Santa Mônica</t>
  </si>
  <si>
    <t>R. 41198, 2-138</t>
  </si>
  <si>
    <t>+55 48 99649-4373</t>
  </si>
  <si>
    <t>https://www.google.com/maps/search/?api=1&amp;query=Pousada%20Santa%20M%C3%B4nica&amp;query_place_id=ChIJkaGf_j_MJpURj6vsXDQ5lYQ</t>
  </si>
  <si>
    <t>Vila Aconchego Bangalô</t>
  </si>
  <si>
    <t>R. Mato Grosso, 495a</t>
  </si>
  <si>
    <t>+55 27 99924-1166</t>
  </si>
  <si>
    <t>https://www.google.com/maps/search/?api=1&amp;query=Vila%20Aconchego%20Bangal%C3%B4&amp;query_place_id=ChIJN-S2SqRDuAARk0OzYRRZIug</t>
  </si>
  <si>
    <t>Hotel Pousada Doraci</t>
  </si>
  <si>
    <t>São Cristóvão do Sul</t>
  </si>
  <si>
    <t>https://www.google.com/maps/search/?api=1&amp;query=Hotel%20Pousada%20Doraci&amp;query_place_id=ChIJbXDG8W_24JQR6fOKOadavto</t>
  </si>
  <si>
    <t>Hostel Pousada Pais Tropical</t>
  </si>
  <si>
    <t>Largo do Pelourinho, 7</t>
  </si>
  <si>
    <t>https://www.google.com/maps/search/?api=1&amp;query=Hostel%20Pousada%20Pais%20Tropical&amp;query_place_id=ChIJvcMLqecEFgcRp3wLScVdwd0</t>
  </si>
  <si>
    <t>Hostel da Providencia</t>
  </si>
  <si>
    <t>Rua Góes Calmon, 8</t>
  </si>
  <si>
    <t>https://www.locahotels.com/hostel-da-providencia-salvador-bresil/</t>
  </si>
  <si>
    <t>+55 71 3019-1374</t>
  </si>
  <si>
    <t>https://www.google.com/maps/search/?api=1&amp;query=Hostel%20da%20Providencia&amp;query_place_id=ChIJQ2JxYOcEFgcR5i3KaSTvM4Y</t>
  </si>
  <si>
    <t>R. Domingos Arantes, 462</t>
  </si>
  <si>
    <t>+55 62 99906-4878</t>
  </si>
  <si>
    <t>https://www.google.com/maps/search/?api=1&amp;query=Hotel%20Brasil&amp;query_place_id=ChIJH8vAVaQkX5MRtAgV8QthQhY</t>
  </si>
  <si>
    <t>Hotel Tapajos</t>
  </si>
  <si>
    <t>Av. São José, 23</t>
  </si>
  <si>
    <t>+55 93 99235-6726</t>
  </si>
  <si>
    <t>https://www.google.com/maps/search/?api=1&amp;query=Hotel%20Tapajos&amp;query_place_id=ChIJNYuEonbbX5IRDxLmMImKLqE</t>
  </si>
  <si>
    <t>Paris motel</t>
  </si>
  <si>
    <t>R. Olegário Mariano, 16</t>
  </si>
  <si>
    <t>+55 82 3260-1769</t>
  </si>
  <si>
    <t>https://www.google.com/maps/search/?api=1&amp;query=Paris%20motel&amp;query_place_id=ChIJa5k4-OcRbJIRHagu69jTS2c</t>
  </si>
  <si>
    <t>Pousada Alquimia</t>
  </si>
  <si>
    <t>R. Prudente de Morais, 292</t>
  </si>
  <si>
    <t>+55 81 3429-1457</t>
  </si>
  <si>
    <t>https://www.google.com/maps/search/?api=1&amp;query=Pousada%20Alquimia&amp;query_place_id=ChIJC15rKqUiqwcRgoJY9Vj69YU</t>
  </si>
  <si>
    <t>Las Vegas Motel</t>
  </si>
  <si>
    <t>Rod. BR-259</t>
  </si>
  <si>
    <t>http://www.facebook.com/lasvegasmotelcolatina</t>
  </si>
  <si>
    <t>+55 27 99996-6226</t>
  </si>
  <si>
    <t>https://www.google.com/maps/search/?api=1&amp;query=Las%20Vegas%20Motel&amp;query_place_id=ChIJf4isStGotwAR5UgiarLFKA8</t>
  </si>
  <si>
    <t>Atravessa roseli, R. Álvaro Paiva</t>
  </si>
  <si>
    <t>https://www.google.com/maps/search/?api=1&amp;query=POUSADA%20ANAJAENSE&amp;query_place_id=ChIJJbp-41MBopIRCySjzNPXOr8</t>
  </si>
  <si>
    <t>Hostel Meio do Mundo</t>
  </si>
  <si>
    <t>Av. Padre Júlio Maria Lombaerd, 1526</t>
  </si>
  <si>
    <t>https://hostel-meio-do-mundo-macapa.hoteis-nortedobrasil.com/en/</t>
  </si>
  <si>
    <t>+55 96 98431-2431</t>
  </si>
  <si>
    <t>https://www.google.com/maps/search/?api=1&amp;query=Hostel%20Meio%20do%20Mundo&amp;query_place_id=ChIJMbIGI73hYY0RGNCUkq_JCVA</t>
  </si>
  <si>
    <t>Goiânia Flat</t>
  </si>
  <si>
    <t>R. T-51, 921</t>
  </si>
  <si>
    <t>http://www.madego.com.br/</t>
  </si>
  <si>
    <t>https://www.google.com/maps/search/?api=1&amp;query=Goi%C3%A2nia%20Flat&amp;query_place_id=ChIJK3bdLEqRpgARjxzYacWcnjA</t>
  </si>
  <si>
    <t>Real Hotel</t>
  </si>
  <si>
    <t>R. 6, 1001</t>
  </si>
  <si>
    <t>https://www.facebook.com/hotelbaratominacu/</t>
  </si>
  <si>
    <t>+55 62 93300-6561</t>
  </si>
  <si>
    <t>https://www.google.com/maps/search/?api=1&amp;query=Real%20Hotel&amp;query_place_id=ChIJYzrx1j2FRpMRI2gs8Acy_WQ</t>
  </si>
  <si>
    <t>Alvorada Do Oeste</t>
  </si>
  <si>
    <t>https://www.google.com/maps/search/?api=1&amp;query=Alvorada%20Do%20Oeste&amp;query_place_id=ChIJq6qqqqqqz5MRcaOr6slOjp4</t>
  </si>
  <si>
    <t>Balneário Rosa e Breno</t>
  </si>
  <si>
    <t>Av. Rio Tocantins - Residêncial Ribeira</t>
  </si>
  <si>
    <t>+55 98 98934-9829</t>
  </si>
  <si>
    <t>https://www.google.com/maps/search/?api=1&amp;query=Balne%C3%A1rio%20Rosa%20e%20Breno&amp;query_place_id=ChIJGSCz5xGD9gcRxkwiYyMAHVI</t>
  </si>
  <si>
    <t>Camping Porto Grande</t>
  </si>
  <si>
    <t>R. Manoel Rodrigues da Costa, 100</t>
  </si>
  <si>
    <t>http://pousadacampingportogrande.com.br/</t>
  </si>
  <si>
    <t>+55 27 99983-8212</t>
  </si>
  <si>
    <t>https://www.google.com/maps/search/?api=1&amp;query=Camping%20Porto%20Grande&amp;query_place_id=ChIJU58Odhr_uAARras4mZcYvuI</t>
  </si>
  <si>
    <t>Chalés Toa Rosa</t>
  </si>
  <si>
    <t>RUA, R. São Jorge, 08 - 12 QUADRA 10 LOTE</t>
  </si>
  <si>
    <t>+55 62 99648-0795</t>
  </si>
  <si>
    <t>https://www.google.com/maps/search/?api=1&amp;query=Chal%C3%A9s%20Toa%20Rosa&amp;query_place_id=ChIJtYQj4W4KRZMRAcZvzw96D1c</t>
  </si>
  <si>
    <t>Panificadora Sardinha</t>
  </si>
  <si>
    <t>GO-188</t>
  </si>
  <si>
    <t>+55 62 98410-7004</t>
  </si>
  <si>
    <t>https://www.google.com/maps/search/?api=1&amp;query=Panificadora%20Sardinha&amp;query_place_id=ChIJd8Vj8uyXZZMRkBUaGcV4NgI</t>
  </si>
  <si>
    <t>R. Ernesto Kugler, 1607</t>
  </si>
  <si>
    <t>+55 42 98815-6980</t>
  </si>
  <si>
    <t>https://www.google.com/maps/search/?api=1&amp;query=Pousada%20Beija%20Flor&amp;query_place_id=ChIJxc5DabW-6ZQRpnPD5u4Vpsg</t>
  </si>
  <si>
    <t>Pousada casarão</t>
  </si>
  <si>
    <t>Rua Babitonga, 279</t>
  </si>
  <si>
    <t>https://www.facebook.com/pousadabaiasul/</t>
  </si>
  <si>
    <t>+55 47 98411-5023</t>
  </si>
  <si>
    <t>https://www.google.com/maps/search/?api=1&amp;query=Pousada%20casar%C3%A3o&amp;query_place_id=ChIJVVXZ5NVN2ZQRUobuLtzBsYU</t>
  </si>
  <si>
    <t>Pousada Família Forlin</t>
  </si>
  <si>
    <t>R. José Gervásio de Carvalho, 102</t>
  </si>
  <si>
    <t>https://www.facebook.com/Pousada-Fam%C3%ADlia-Forlin-273880122637126/</t>
  </si>
  <si>
    <t>+55 47 3448-3676</t>
  </si>
  <si>
    <t>https://www.google.com/maps/search/?api=1&amp;query=Pousada%20Fam%C3%ADlia%20Forlin&amp;query_place_id=ChIJJzJrSR0x2ZQRTRnoG-KEn5Q</t>
  </si>
  <si>
    <t>Pousada Recanto das Piraíbas</t>
  </si>
  <si>
    <t>Rua 9 Esquina com a rua 4</t>
  </si>
  <si>
    <t>+55 62 99669-6533</t>
  </si>
  <si>
    <t>https://www.google.com/maps/search/?api=1&amp;query=Pousada%20Recanto%20das%20Pira%C3%ADbas&amp;query_place_id=ChIJWWC6zFTNapMRRDnu6LXErts</t>
  </si>
  <si>
    <t>Hotel Bela Vista</t>
  </si>
  <si>
    <t>Rua Genebaldo Figueredo, 14</t>
  </si>
  <si>
    <t>+55 71 98285-4114</t>
  </si>
  <si>
    <t>https://www.google.com/maps/search/?api=1&amp;query=Hotel%20Bela%20Vista&amp;query_place_id=ChIJkxw7NQAXFgcR8VfSA9mwyUg</t>
  </si>
  <si>
    <t>Chácara Lápis Lazuli</t>
  </si>
  <si>
    <t>GO-241, KM 15 Zona Rural</t>
  </si>
  <si>
    <t>http://www.chacaralapislazuli.com.br/</t>
  </si>
  <si>
    <t>+55 62 99826-7675</t>
  </si>
  <si>
    <t>https://www.google.com/maps/search/?api=1&amp;query=Ch%C3%A1cara%20L%C3%A1pis%20Lazuli&amp;query_place_id=ChIJN8QSqi1hT5MRATaI41wwQtQ</t>
  </si>
  <si>
    <t>Pousada Serra Azul</t>
  </si>
  <si>
    <t>http://cms.pousadaserraazul16.webnode.com/</t>
  </si>
  <si>
    <t>+55 27 99963-1863</t>
  </si>
  <si>
    <t>https://www.google.com/maps/search/?api=1&amp;query=Pousada%20Serra%20Azul&amp;query_place_id=ChIJJxD1e6qbuQAR6C35ZD5e7pg</t>
  </si>
  <si>
    <t>Chalés Benessere</t>
  </si>
  <si>
    <t>SC-390, KM 12</t>
  </si>
  <si>
    <t>Lauro Müller</t>
  </si>
  <si>
    <t>https://bit.ly/chalesbenessere</t>
  </si>
  <si>
    <t>+55 48 98815-4771</t>
  </si>
  <si>
    <t>https://www.google.com/maps/search/?api=1&amp;query=Chal%C3%A9s%20Benessere&amp;query_place_id=ChIJc3BYLI6lIZURZ5ZIHxr5tGw</t>
  </si>
  <si>
    <t>Pousada Egrégora</t>
  </si>
  <si>
    <t>Rua Canela D’ema, Quadra 10 - Lote 12</t>
  </si>
  <si>
    <t>http://www.pousadaegregora.com.br/</t>
  </si>
  <si>
    <t>+55 61 99279-9155</t>
  </si>
  <si>
    <t>https://www.google.com/maps/search/?api=1&amp;query=Pousada%20Egr%C3%A9gora&amp;query_place_id=ChIJaaUOHl0LRZMRy-G46sXM3-I</t>
  </si>
  <si>
    <t>Pousada Querubim</t>
  </si>
  <si>
    <t>Chácara Santa catarina Zona rural</t>
  </si>
  <si>
    <t>+55 28 98808-9459</t>
  </si>
  <si>
    <t>https://www.google.com/maps/search/?api=1&amp;query=Pousada%20Querubim&amp;query_place_id=ChIJi8WfWh6RuwARdu2w76e6H6I</t>
  </si>
  <si>
    <t>Pousada Sertão</t>
  </si>
  <si>
    <t>R. Francisco Salermo, 545</t>
  </si>
  <si>
    <t>http://pousadasertao.com.br/</t>
  </si>
  <si>
    <t>+55 62 99941-0306</t>
  </si>
  <si>
    <t>https://www.google.com/maps/search/?api=1&amp;query=Pousada%20Sert%C3%A3o&amp;query_place_id=ChIJhZm3PBl_RZMRwNcqkX_QBJw</t>
  </si>
  <si>
    <t>Casas para Alugar - Luana</t>
  </si>
  <si>
    <t>https://www.facebook.com/luana.itaoca</t>
  </si>
  <si>
    <t>+55 27 99817-4796</t>
  </si>
  <si>
    <t>https://www.google.com/maps/search/?api=1&amp;query=Casas%20para%20Alugar%20-%20Luana&amp;query_place_id=ChIJgcDh_zwYuQARzTK_aMfBgpE</t>
  </si>
  <si>
    <t>Aluguel por temporada apartamentos</t>
  </si>
  <si>
    <t>Av. Mahiba Azar</t>
  </si>
  <si>
    <t>https://instagram.com/aluguelportemporadasslz?igshid=NDk5N2NlZjQ=</t>
  </si>
  <si>
    <t>+55 98 98766-9427</t>
  </si>
  <si>
    <t>https://www.google.com/maps/search/?api=1&amp;query=Aluguel%20por%20temporada%20apartamentos&amp;query_place_id=ChIJNX-mvkWS9gcRh6U-6Rmgz5Y</t>
  </si>
  <si>
    <t>Angatu Hostel Service</t>
  </si>
  <si>
    <t>Av. Codajás, 11</t>
  </si>
  <si>
    <t>+55 92 99441-2800</t>
  </si>
  <si>
    <t>https://www.google.com/maps/search/?api=1&amp;query=Angatu%20Hostel%20Service&amp;query_place_id=ChIJH_peNmoFbJIRpH7v38Gjnns</t>
  </si>
  <si>
    <t>Dos Amores Apartments</t>
  </si>
  <si>
    <t>Servidão da Prainha, 77 C</t>
  </si>
  <si>
    <t>http://www.instagram.com/DosAmoresApartments</t>
  </si>
  <si>
    <t>+54 9 11 4055-5549</t>
  </si>
  <si>
    <t>https://www.google.com/maps/search/?api=1&amp;query=Dos%20Amores%20Apartments&amp;query_place_id=ChIJ-6Axpkc_J5URZ68LXn5L1yQ</t>
  </si>
  <si>
    <t>POUSADA SUITES BOUGAINVILLE CAVALCANTE GOIÁS , CHAPADA DOS VEADEIROS</t>
  </si>
  <si>
    <t>R. Duzentos e Dezesseis, 216</t>
  </si>
  <si>
    <t>https://www.instagram.com/suitesbougainvillecavalcante</t>
  </si>
  <si>
    <t>+55 61 99976-6798</t>
  </si>
  <si>
    <t>https://www.google.com/maps/search/?api=1&amp;query=POUSADA%20SUITES%20BOUGAINVILLE%20CAVALCANTE%20GOI%C3%81S%20%2C%20CHAPADA%20DOS%20VEADEIROS&amp;query_place_id=ChIJ1ZHBuRFhT5MRLlHbLkYS-4M</t>
  </si>
  <si>
    <t>Pousada Villa Paraizo</t>
  </si>
  <si>
    <t>Ribeirão Claro</t>
  </si>
  <si>
    <t>+55 14 99783-7192</t>
  </si>
  <si>
    <t>https://www.google.com/maps/search/?api=1&amp;query=Pousada%20Villa%20Paraizo&amp;query_place_id=ChIJtebVCtE1wJQR6oAM-FewdgI</t>
  </si>
  <si>
    <t>Hotel São Rafael</t>
  </si>
  <si>
    <t>R. dos Barés, 222</t>
  </si>
  <si>
    <t>+55 92 99608-7825</t>
  </si>
  <si>
    <t>https://www.google.com/maps/search/?api=1&amp;query=Hotel%20S%C3%A3o%20Rafael&amp;query_place_id=ChIJg59XpoEFbJIRzI91T2ta6dU</t>
  </si>
  <si>
    <t>Hotel Extasy</t>
  </si>
  <si>
    <t>Av. Dom João VI, R. Boa Vista de Brotas, 18</t>
  </si>
  <si>
    <t>+55 71 3233-2744</t>
  </si>
  <si>
    <t>https://www.google.com/maps/search/?api=1&amp;query=Hotel%20Extasy&amp;query_place_id=ChIJN1O7IsMFFgcRbBPdEVBZPrQ</t>
  </si>
  <si>
    <t>Flat Bellagio/PRIME HOSPEDAGENS SLZ</t>
  </si>
  <si>
    <t>+55 98 4009-9595</t>
  </si>
  <si>
    <t>https://www.google.com/maps/search/?api=1&amp;query=Flat%20Bellagio%2FPRIME%20HOSPEDAGENS%20SLZ&amp;query_place_id=ChIJQ2IcYhWM9gcRMXE-cY60n6U</t>
  </si>
  <si>
    <t>Palace Pousada</t>
  </si>
  <si>
    <t>Av. Buriti</t>
  </si>
  <si>
    <t>https://www.google.com/maps/search/?api=1&amp;query=Palace%20Pousada&amp;query_place_id=ChIJY1ZMJOAEbJIR_1rhTApjM2c</t>
  </si>
  <si>
    <t>Victor's Hotel</t>
  </si>
  <si>
    <t>R. Nove, 508</t>
  </si>
  <si>
    <t>Primeiro de Maio</t>
  </si>
  <si>
    <t>+55 43 99134-1975</t>
  </si>
  <si>
    <t>https://www.google.com/maps/search/?api=1&amp;query=Victor's%20Hotel&amp;query_place_id=ChIJZzqaRxG4lJQR0zNf_DDHJ3w</t>
  </si>
  <si>
    <t>Hotel Nunes</t>
  </si>
  <si>
    <t>R. Tiradentes, 801</t>
  </si>
  <si>
    <t>+55 43 99910-8060</t>
  </si>
  <si>
    <t>https://www.google.com/maps/search/?api=1&amp;query=Hotel%20Nunes&amp;query_place_id=ChIJ3diR9aGh6pQRJedBYoabcOU</t>
  </si>
  <si>
    <t>PRÍNCIPE HOTEL</t>
  </si>
  <si>
    <t>R. Dr. Hugo Lopes Nale, 98</t>
  </si>
  <si>
    <t>+55 27 99659-4084</t>
  </si>
  <si>
    <t>https://www.google.com/maps/search/?api=1&amp;query=PR%C3%8DNCIPE%20HOTEL&amp;query_place_id=ChIJLdnnHzE9twARFPjVvVFiNU0</t>
  </si>
  <si>
    <t>Hospedagem Capitólio 1 - seu chalé</t>
  </si>
  <si>
    <t>R. Nascer do Sol, 3</t>
  </si>
  <si>
    <t>https://www.booking.com/hotel/br/pousada-capitolio-01-canoa-quebrada-aracati.pt-br.html?aid=360920&amp;label=New_Portuguese_PT_ROW_6409090206-_9oPl604g33uUPimd0_L7QSM217921514283%3Apl%3Ata%3Ap1%3Ap2%3Aac%3Aap%3Aneg&amp;sid=fd5c1a43756ace2c5dbfde6070ccfd83&amp;all_sr_blocks=875326523_385162300_0_2_0;checkin=2024-07-27;checkout=2024-07-28;dest_id=-634644;dest_type=city;dist=0;group_adults=2;group_children=0;hapos=1;highlighted_blocks=875326523_385162300_0_2_0;hpos=1;matching_block_id=875326523_385162300_0_2_0;no_rooms=1;req_adults=2;req_children=0;room1=A%2CA;sb_price_type=total;sr_order=popularity;sr_pri_blocks=875326523_385162300_0_2_0__32500;srepoch=1722121408;srpvid=893ea21e7a4a00e5;type=total;ucfs=1&amp;</t>
  </si>
  <si>
    <t>+55 88 99995-1539</t>
  </si>
  <si>
    <t>https://www.google.com/maps/search/?api=1&amp;query=Hospedagem%20Capit%C3%B3lio%201%20-%20seu%20chal%C3%A9&amp;query_place_id=ChIJhSRIGRJLuAcRjg3LzIdZZ3w</t>
  </si>
  <si>
    <t>Pousada dos Turistas</t>
  </si>
  <si>
    <t>Tv. José Inácio Camilo</t>
  </si>
  <si>
    <t>Primavera</t>
  </si>
  <si>
    <t>+55 81 99746-0864</t>
  </si>
  <si>
    <t>https://www.google.com/maps/search/?api=1&amp;query=Pousada%20dos%20Turistas&amp;query_place_id=ChIJq0L4IYRcqgcRkJQW-w6ExSc</t>
  </si>
  <si>
    <t>Pousada São Miguel Arcanjo</t>
  </si>
  <si>
    <t>R. Gov. Pedro Viriato Parigot de Souza, 267</t>
  </si>
  <si>
    <t>http://hotel-san-jorge.webnode.com/</t>
  </si>
  <si>
    <t>+55 42 99975-6813</t>
  </si>
  <si>
    <t>https://www.google.com/maps/search/?api=1&amp;query=Pousada%20S%C3%A3o%20Miguel%20Arcanjo&amp;query_place_id=ChIJ13-eNxOD6ZQReP16q-Quuwc</t>
  </si>
  <si>
    <t>Hostel MaréVida</t>
  </si>
  <si>
    <t>https://www.google.com/maps/search/?api=1&amp;query=Hostel%20Mar%C3%A9Vida&amp;query_place_id=ChIJhXQ9fxGRqgcRHqGVM7IA1fk</t>
  </si>
  <si>
    <t>Pousada Ponto Belo</t>
  </si>
  <si>
    <t>R. Victoria Souza Louback, 55</t>
  </si>
  <si>
    <t>Ponto Belo</t>
  </si>
  <si>
    <t>+55 27 99516-3469</t>
  </si>
  <si>
    <t>https://www.google.com/maps/search/?api=1&amp;query=Pousada%20Ponto%20Belo&amp;query_place_id=ChIJo9cS1aQGtQARcUMTV8b7980</t>
  </si>
  <si>
    <t>Pousada e Camping - Aldeia Da Lua</t>
  </si>
  <si>
    <t>https://www.facebook.com/pg/pousadaaldeiadalua/about/?ref=page_internal</t>
  </si>
  <si>
    <t>+55 62 99699-0249</t>
  </si>
  <si>
    <t>https://www.google.com/maps/search/?api=1&amp;query=Pousada%20e%20Camping%20-%20Aldeia%20Da%20Lua&amp;query_place_id=ChIJbYPJRcYKRZMRJoIu3oSVT6Q</t>
  </si>
  <si>
    <t>Rio Quente - Pousada do Cerrado</t>
  </si>
  <si>
    <t>Av. Pará, Quadra 18 - Lote 13</t>
  </si>
  <si>
    <t>https://www.google.com/maps/search/?api=1&amp;query=Rio%20Quente%20-%20Pousada%20do%20Cerrado&amp;query_place_id=ChIJLZLax3fLoJQRaRjNAtSKcGg</t>
  </si>
  <si>
    <t>ALPHA HOSPEDARIA &amp; HOSTEL</t>
  </si>
  <si>
    <t>https://alphahospedaria.com.br/</t>
  </si>
  <si>
    <t>+55 43 3028-4111</t>
  </si>
  <si>
    <t>https://www.google.com/maps/search/?api=1&amp;query=ALPHA%20HOSPEDARIA%20%26%20HOSTEL&amp;query_place_id=ChIJPV3ZsFZD65QRjYP_JmxWI3g</t>
  </si>
  <si>
    <t>Alto Alegre dos Parecis</t>
  </si>
  <si>
    <t>+55 69 98422-5577</t>
  </si>
  <si>
    <t>https://www.google.com/maps/search/?api=1&amp;query=Plaza%20Hotel&amp;query_place_id=ChIJC3yKxu7ax5MRrzXikZJ7cHk</t>
  </si>
  <si>
    <t>Pousada Bela vista</t>
  </si>
  <si>
    <t>Rod. PE 85 S/N KM 45 Rodovia</t>
  </si>
  <si>
    <t>Barra de Guabiraba</t>
  </si>
  <si>
    <t>+55 81 3758-1185</t>
  </si>
  <si>
    <t>https://www.google.com/maps/search/?api=1&amp;query=Pousada%20Bela%20vista&amp;query_place_id=ChIJNT5tDIoXqgcRB9PuWA0TUt8</t>
  </si>
  <si>
    <t>Aloha Hostel - Mercado dos Pinhões</t>
  </si>
  <si>
    <t>R. Nogueira Acioli, 349 Altos</t>
  </si>
  <si>
    <t>https://linktr.ee/alohahostel</t>
  </si>
  <si>
    <t>+55 85 99981-1856</t>
  </si>
  <si>
    <t>https://www.google.com/maps/search/?api=1&amp;query=Aloha%20Hostel%20-%20Mercado%20dos%20Pinh%C3%B5es&amp;query_place_id=ChIJnTzp29xJxwcRSSWpMl3zlN8</t>
  </si>
  <si>
    <t>Apart 3 Quartos - Nui Resort - Muro Alto</t>
  </si>
  <si>
    <t>Rodovia PE-09 Bloco C (Kiwi), Unidade 001</t>
  </si>
  <si>
    <t>+55 81 98287-1000</t>
  </si>
  <si>
    <t>https://www.google.com/maps/search/?api=1&amp;query=Apart%203%20Quartos%20-%20Nui%20Resort%20-%20Muro%20Alto&amp;query_place_id=ChIJlcdjYersqgcR-0UtipXVPNA</t>
  </si>
  <si>
    <t>Green Ville</t>
  </si>
  <si>
    <t>https://www.google.com/maps/search/?api=1&amp;query=Green%20Ville&amp;query_place_id=ChIJOZ3kmqo1p5QR0XrBmpxJ24g</t>
  </si>
  <si>
    <t>Hotel Paraiso de Ubajara</t>
  </si>
  <si>
    <t>Rua Juvêncio Luiz Pereira, 504</t>
  </si>
  <si>
    <t>+55 88 99952-3827</t>
  </si>
  <si>
    <t>https://www.google.com/maps/search/?api=1&amp;query=Hotel%20Paraiso%20de%20Ubajara&amp;query_place_id=ChIJLdl_KrrLlAcRr1lWKv6uOno</t>
  </si>
  <si>
    <t>Luvi Flat Residence</t>
  </si>
  <si>
    <t>Av. Visc. de Inhaúma, 1337</t>
  </si>
  <si>
    <t>https://www.google.com/maps/search/?api=1&amp;query=Luvi%20Flat%20Residence&amp;query_place_id=ChIJExIUOfaLpJIR0EdzA74jftY</t>
  </si>
  <si>
    <t>Villa Suíça Ibiapaba</t>
  </si>
  <si>
    <t>+55 88 99990-8423</t>
  </si>
  <si>
    <t>https://www.google.com/maps/search/?api=1&amp;query=Villa%20Su%C3%AD%C3%A7a%20Ibiapaba&amp;query_place_id=ChIJVcXw3MRP6wcRtY71tclPUtI</t>
  </si>
  <si>
    <t>Cores do Cerrados Chalés e Suítes</t>
  </si>
  <si>
    <t>Rua 2, Quadra 07, Av. L-22</t>
  </si>
  <si>
    <t>https://www.google.com/maps/search/?api=1&amp;query=Cores%20do%20Cerrados%20Chal%C3%A9s%20e%20Su%C3%ADtes&amp;query_place_id=ChIJYScJBs17Z5MR6M6XJ4L8XyY</t>
  </si>
  <si>
    <t>Espaço eventos</t>
  </si>
  <si>
    <t>R. Silvio Taváres, 457-387</t>
  </si>
  <si>
    <t>https://www.google.com/maps/search/?api=1&amp;query=Espa%C3%A7o%20eventos&amp;query_place_id=ChIJe6tjjCWJ9gcRTQawg4nBEck</t>
  </si>
  <si>
    <t>Marupa Hostel</t>
  </si>
  <si>
    <t>Av. Marupiara</t>
  </si>
  <si>
    <t>+55 81 99729-0411</t>
  </si>
  <si>
    <t>https://www.google.com/maps/search/?api=1&amp;query=Marupa%20Hostel&amp;query_place_id=ChIJwaHRfO6TqgcRN4zO0sLqk4I</t>
  </si>
  <si>
    <t>Centro de Manaus</t>
  </si>
  <si>
    <t>https://www.google.com/maps/search/?api=1&amp;query=Centro%20de%20Manaus&amp;query_place_id=ChIJofa-LQAFbJIRzoM361w4cHM</t>
  </si>
  <si>
    <t>Hostel Guajiru</t>
  </si>
  <si>
    <t>88, R. Mte. Januário, 2</t>
  </si>
  <si>
    <t>https://www.google.com/maps/search/?api=1&amp;query=Hostel%20Guajiru&amp;query_place_id=ChIJ173k9cwOwQcRmZc2vi_P7zU</t>
  </si>
  <si>
    <t>Hotel Norte Pioneiro</t>
  </si>
  <si>
    <t>R. Benedito Salles, 556</t>
  </si>
  <si>
    <t>https://hotelnortepioneiro.com.br/</t>
  </si>
  <si>
    <t>+55 43 99961-4308</t>
  </si>
  <si>
    <t>https://www.google.com/maps/search/?api=1&amp;query=Hotel%20Norte%20Pioneiro&amp;query_place_id=ChIJ-VRvciPJwZQRE9RNvUg8598</t>
  </si>
  <si>
    <t>Pousada Palazzo</t>
  </si>
  <si>
    <t>R. Prof. Tostes, 3992</t>
  </si>
  <si>
    <t>http://www.pousadapalazzo.com.br/</t>
  </si>
  <si>
    <t>+55 96 99185-6074</t>
  </si>
  <si>
    <t>https://www.google.com/maps/search/?api=1&amp;query=Pousada%20Palazzo&amp;query_place_id=ChIJc6XuvQrhYY0RnXfNea3o9HY</t>
  </si>
  <si>
    <t>Morada da Pedra</t>
  </si>
  <si>
    <t>Estrada Geral ALvorada</t>
  </si>
  <si>
    <t>+55 48 99172-8676</t>
  </si>
  <si>
    <t>https://www.google.com/maps/search/?api=1&amp;query=Morada%20da%20Pedra&amp;query_place_id=ChIJYdA92zcHIpURmtI9Q4ObP68</t>
  </si>
  <si>
    <t>Petrolândia</t>
  </si>
  <si>
    <t>Av. Nossa Sra. do Carmo, 798</t>
  </si>
  <si>
    <t>https://www.google.com/maps/search/?api=1&amp;query=Petrol%C3%A2ndia&amp;query_place_id=ChIJZ6ncE6EJCQcRlVNH77_EGt4</t>
  </si>
  <si>
    <t>Coqueiros Residence - Apartamentos para aluguel em Salvador Bahia</t>
  </si>
  <si>
    <t>R. Prof. Dalmo Pontual, 10A - Quadra 28 Lote</t>
  </si>
  <si>
    <t>http://www.coqueirosresidence.com/</t>
  </si>
  <si>
    <t>+55 71 4042-9290</t>
  </si>
  <si>
    <t>https://www.google.com/maps/search/?api=1&amp;query=Coqueiros%20Residence%20-%20Apartamentos%20para%20aluguel%20em%20Salvador%20Bahia&amp;query_place_id=ChIJTTVbiNUXFgcRJpmP47IqwgY</t>
  </si>
  <si>
    <t>Pousada Flor de Laranjeira</t>
  </si>
  <si>
    <t>Rua 8, Qd 23, Lt 1, N 5287</t>
  </si>
  <si>
    <t>+55 62 99443-3392</t>
  </si>
  <si>
    <t>https://www.google.com/maps/search/?api=1&amp;query=Pousada%20Flor%20de%20Laranjeira&amp;query_place_id=ChIJb8ExDAt5Z5MRs9qhbB5Lyj4</t>
  </si>
  <si>
    <t>Temporada Bangalô</t>
  </si>
  <si>
    <t>ALAMEDA DAS FLAMBOYANTS, 168</t>
  </si>
  <si>
    <t>+55 27 99696-5569</t>
  </si>
  <si>
    <t>https://www.google.com/maps/search/?api=1&amp;query=Temporada%20Bangal%C3%B4&amp;query_place_id=ChIJNyJzSzT5uAARWbQZGX6Rg3I</t>
  </si>
  <si>
    <t>Villa Albardão Serrambi</t>
  </si>
  <si>
    <t>Av. Coqueiro, 390</t>
  </si>
  <si>
    <t>https://www.facebook.com/villaalbardaoserrambi/</t>
  </si>
  <si>
    <t>+55 81 99659-5545</t>
  </si>
  <si>
    <t>https://www.google.com/maps/search/?api=1&amp;query=Villa%20Albard%C3%A3o%20Serrambi&amp;query_place_id=ChIJFX6UJ0eQqgcRyn4yV8RqcMc</t>
  </si>
  <si>
    <t>Hacyenda Pousada</t>
  </si>
  <si>
    <t>R. Beija-flor Vermelho, 11</t>
  </si>
  <si>
    <t>+55 92 98208-9898</t>
  </si>
  <si>
    <t>https://www.google.com/maps/search/?api=1&amp;query=Hacyenda%20Pousada&amp;query_place_id=ChIJNy32uEAXbJIRUrPt21pMeVY</t>
  </si>
  <si>
    <t>Pousada do Turista</t>
  </si>
  <si>
    <t>Rua Dom Joaquim, n° 351</t>
  </si>
  <si>
    <t>+55 85 3253-7542</t>
  </si>
  <si>
    <t>https://www.google.com/maps/search/?api=1&amp;query=Pousada%20do%20Turista&amp;query_place_id=ChIJEWtVWElJxwcRhOjTa4czcMo</t>
  </si>
  <si>
    <t>Pousada Sol - hotel em Macapá</t>
  </si>
  <si>
    <t>R. Independência, 229</t>
  </si>
  <si>
    <t>+55 96 98131-1204</t>
  </si>
  <si>
    <t>https://www.google.com/maps/search/?api=1&amp;query=Pousada%20Sol%20-%20hotel%20em%20Macap%C3%A1&amp;query_place_id=ChIJVVEnPHvhYY0RqMT5w8Uz220</t>
  </si>
  <si>
    <t>Pousada Vitur</t>
  </si>
  <si>
    <t>R. Dona Maria Rosa, 287</t>
  </si>
  <si>
    <t>https://www.google.com/maps/search/?api=1&amp;query=Pousada%20Vitur&amp;query_place_id=ChIJw_lqJOMXuAARphGyTlWU4hg</t>
  </si>
  <si>
    <t>Santalice Hotel</t>
  </si>
  <si>
    <t>Tv. Padre Eutíquio, 646</t>
  </si>
  <si>
    <t>+55 91 3222-6709</t>
  </si>
  <si>
    <t>https://www.google.com/maps/search/?api=1&amp;query=Santalice%20Hotel&amp;query_place_id=ChIJ2_A-x4yOpJIRuMZ4558o4YE</t>
  </si>
  <si>
    <t>Pousada Louise</t>
  </si>
  <si>
    <t>R. 701, 342</t>
  </si>
  <si>
    <t>https://www.pousadalouise.com.br/</t>
  </si>
  <si>
    <t>+55 47 3367-5103</t>
  </si>
  <si>
    <t>https://www.google.com/maps/search/?api=1&amp;query=Pousada%20Louise&amp;query_place_id=ChIJAfHwh0232JQRpq6Q_4DHhRM</t>
  </si>
  <si>
    <t>Motel Lua Azul</t>
  </si>
  <si>
    <t>Av. Este Cento e Três</t>
  </si>
  <si>
    <t>https://www.google.com/maps/search/?api=1&amp;query=Motel%20Lua%20Azul&amp;query_place_id=ChIJKWXlxnGa9gcRUlxDGdbwi48</t>
  </si>
  <si>
    <t>Hotel Pousada Santa Luzia</t>
  </si>
  <si>
    <t>+55 62 3207-3986</t>
  </si>
  <si>
    <t>https://www.google.com/maps/search/?api=1&amp;query=Hotel%20Pousada%20Santa%20Luzia&amp;query_place_id=ChIJYeG4XoHyXpMRC9JHREdBGHI</t>
  </si>
  <si>
    <t>Sedução Motel</t>
  </si>
  <si>
    <t>Rodovia BR-158, km 87 à direita Zona Rural</t>
  </si>
  <si>
    <t>Piranhas</t>
  </si>
  <si>
    <t>+55 64 99695-7836</t>
  </si>
  <si>
    <t>https://www.google.com/maps/search/?api=1&amp;query=Sedu%C3%A7%C3%A3o%20Motel&amp;query_place_id=ChIJ--xMMKFFZJMRU7bFIa7RgtE</t>
  </si>
  <si>
    <t>Motel Pirâmide</t>
  </si>
  <si>
    <t>Av. dos Africanos, S/N</t>
  </si>
  <si>
    <t>+55 98 3083-0482</t>
  </si>
  <si>
    <t>https://www.google.com/maps/search/?api=1&amp;query=Motel%20Pir%C3%A2mide&amp;query_place_id=ChIJe7eXnpaP9gcRgn_atdJG25E</t>
  </si>
  <si>
    <t>Hostel e Pousada Anauê</t>
  </si>
  <si>
    <t>R. das Crisálidas, 190</t>
  </si>
  <si>
    <t>+55 45 99999-9999</t>
  </si>
  <si>
    <t>https://www.google.com/maps/search/?api=1&amp;query=Hostel%20e%20Pousada%20Anau%C3%AA&amp;query_place_id=ChIJ-QGHeKOR9pQRD1yaeoywGEA</t>
  </si>
  <si>
    <t>Hotel Porto Boa Viagem</t>
  </si>
  <si>
    <t>R. Prof. José Brandão, 135</t>
  </si>
  <si>
    <t>https://www.booking.com/Share-gtvVs35</t>
  </si>
  <si>
    <t>+55 81 3327-2958</t>
  </si>
  <si>
    <t>https://www.google.com/maps/search/?api=1&amp;query=Hotel%20Porto%20Boa%20Viagem&amp;query_place_id=ChIJqevzZWMfqwcRIyFTwQnhyfU</t>
  </si>
  <si>
    <t>Pousada Grão</t>
  </si>
  <si>
    <t>Ilha de Cotijuba, Praia do Seringal Ilha de Cotijuba</t>
  </si>
  <si>
    <t>https://www.facebook.com/pousadagrao</t>
  </si>
  <si>
    <t>+55 91 98841-6078</t>
  </si>
  <si>
    <t>https://www.google.com/maps/search/?api=1&amp;query=Pousada%20Gr%C3%A3o&amp;query_place_id=ChIJiY7F70dvpJIRI8ikZtsxtZM</t>
  </si>
  <si>
    <t>Open House</t>
  </si>
  <si>
    <t>R. Comendador Bernardo Catarino, 137</t>
  </si>
  <si>
    <t>http://www.openhousebarra.com/</t>
  </si>
  <si>
    <t>+55 71 99142-1285</t>
  </si>
  <si>
    <t>https://www.google.com/maps/search/?api=1&amp;query=Open%20House&amp;query_place_id=ChIJY0uoO4IDFgcR_9aJ2XtDNkI</t>
  </si>
  <si>
    <t>Porto Farol Apart Hotel</t>
  </si>
  <si>
    <t>Condomínio Edificio Redis. Porto Farol - R. Eng. Milton Oliveira, 134</t>
  </si>
  <si>
    <t>http://residencialportofarol.com.br/</t>
  </si>
  <si>
    <t>+55 71 3267-8000</t>
  </si>
  <si>
    <t>https://www.google.com/maps/search/?api=1&amp;query=Porto%20Farol%20Apart%20Hotel&amp;query_place_id=ChIJVS5Y1YIDFgcRJmM5wU1xwgQ</t>
  </si>
  <si>
    <t>Pousada Barra Comfort</t>
  </si>
  <si>
    <t>Rua Barão de Itapoan, 118</t>
  </si>
  <si>
    <t>https://hbook.hsystem.com.br/Booking?companyId=674f4262ae2e7704c3f79743</t>
  </si>
  <si>
    <t>+55 71 99908-1993</t>
  </si>
  <si>
    <t>https://www.google.com/maps/search/?api=1&amp;query=Pousada%20Barra%20Comfort&amp;query_place_id=ChIJC_rRhrwDFgcRmQxyJE_LUUo</t>
  </si>
  <si>
    <t>Pousada Nativos</t>
  </si>
  <si>
    <t>+55 2799202559</t>
  </si>
  <si>
    <t>https://www.google.com/maps/search/?api=1&amp;query=Pousada%20Nativos&amp;query_place_id=ChIJK_6Cwr5hygARveLSRAlViP0</t>
  </si>
  <si>
    <t>Tv. Luizileno Brasil</t>
  </si>
  <si>
    <t>https://www.google.com/maps/search/?api=1&amp;query=Hotel%20Pousada&amp;query_place_id=ChIJsymL5UNrpJIRN86zsSw9M5A</t>
  </si>
  <si>
    <t>Nannai Residence By Brevelar</t>
  </si>
  <si>
    <t>Loteamento Merepe - gleba 7 area C Muro Alto</t>
  </si>
  <si>
    <t>https://reservas.brevelar.com.br/</t>
  </si>
  <si>
    <t>+55 81 4042-6015</t>
  </si>
  <si>
    <t>https://www.google.com/maps/search/?api=1&amp;query=Nannai%20Residence%20By%20Brevelar&amp;query_place_id=ChIJMcbG_1LtqgcRtGbxivX8IH8</t>
  </si>
  <si>
    <t>Pousada Paricá</t>
  </si>
  <si>
    <t>+55 91 98250-8000</t>
  </si>
  <si>
    <t>https://www.google.com/maps/search/?api=1&amp;query=Pousada%20Paric%C3%A1&amp;query_place_id=ChIJoekog-fer5IRR37vnOIWkG0</t>
  </si>
  <si>
    <t>Bahia Pelô Hostel</t>
  </si>
  <si>
    <t>Ladeira do Carmo, 21</t>
  </si>
  <si>
    <t>http://pousadabahiapelo.com.br/visite-nosso-hostel/</t>
  </si>
  <si>
    <t>+55 71 99734-1805</t>
  </si>
  <si>
    <t>https://www.google.com/maps/search/?api=1&amp;query=Bahia%20Pel%C3%B4%20Hostel&amp;query_place_id=ChIJ7arPrgMFFgcRxf03naD7NH0</t>
  </si>
  <si>
    <t>Central Hotel</t>
  </si>
  <si>
    <t>+55 91 99171-9912</t>
  </si>
  <si>
    <t>https://www.google.com/maps/search/?api=1&amp;query=Central%20Hotel&amp;query_place_id=ChIJlS283Hilu5IRja6u2q8kTf4</t>
  </si>
  <si>
    <t>HOSTEL EM FLORIANÓPOLIS - HOSTEL 70 FLORIPA</t>
  </si>
  <si>
    <t>Tv. Stodieck, 70</t>
  </si>
  <si>
    <t>https://www.hostel70floripa.com.br/</t>
  </si>
  <si>
    <t>+55 48 98802-0170</t>
  </si>
  <si>
    <t>https://www.google.com/maps/search/?api=1&amp;query=HOSTEL%20EM%20FLORIAN%C3%93POLIS%20-%20HOSTEL%2070%20FLORIPA&amp;query_place_id=ChIJqfJB7xY4J5URd6qo8sZslJA</t>
  </si>
  <si>
    <t>Hotel Paraense</t>
  </si>
  <si>
    <t>Tv. Sanches de Oliveira, N° 360</t>
  </si>
  <si>
    <t>+55 91 98521-7677</t>
  </si>
  <si>
    <t>https://www.google.com/maps/search/?api=1&amp;query=Hotel%20Paraense&amp;query_place_id=ChIJ0f4AU0vCn5IRltzkUNZTvbk</t>
  </si>
  <si>
    <t>POUSADA ROBIJN</t>
  </si>
  <si>
    <t>R. Joaquim Leão Neto, 177</t>
  </si>
  <si>
    <t>+55 81 99680-6286</t>
  </si>
  <si>
    <t>https://www.google.com/maps/search/?api=1&amp;query=POUSADA%20ROBIJN&amp;query_place_id=ChIJh2eawsfvqgcRK184bv4hneo</t>
  </si>
  <si>
    <t>Residencial Castilho</t>
  </si>
  <si>
    <t>https://www.instagram.com/castelinhoresidencial</t>
  </si>
  <si>
    <t>https://www.google.com/maps/search/?api=1&amp;query=Residencial%20Castilho&amp;query_place_id=ChIJJd-w8NzgYY0R4m2IVNmS1JY</t>
  </si>
  <si>
    <t>Flats Comfort | Pousada em São Jorge, Goiás, Chapada dos Veadeiros</t>
  </si>
  <si>
    <t>R. Pequi, 2 - Quadra 02, Lote 3A</t>
  </si>
  <si>
    <t>http://www.flatscomfort.com.br/</t>
  </si>
  <si>
    <t>+55 61 98245-3100</t>
  </si>
  <si>
    <t>https://www.google.com/maps/search/?api=1&amp;query=Flats%20Comfort%20%7C%20Pousada%20em%20S%C3%A3o%20Jorge%2C%20Goi%C3%A1s%2C%20Chapada%20dos%20Veadeiros&amp;query_place_id=ChIJMy31vqYLRZMRdyRatpTdiY0</t>
  </si>
  <si>
    <t>Pousada Emidio I Hospedagem Confortável I em Quixeramobim</t>
  </si>
  <si>
    <t>R. Dr. Antônio Pinto de Mendonça, n°49</t>
  </si>
  <si>
    <t>+55 88 98196-8107</t>
  </si>
  <si>
    <t>https://www.google.com/maps/search/?api=1&amp;query=Pousada%20Emidio%20I%20Hospedagem%20Confort%C3%A1vel%20I%20em%20Quixeramobim&amp;query_place_id=ChIJ_cxKqJk1vAcRD2uNLlD2V-k</t>
  </si>
  <si>
    <t>SMART HOSTEL</t>
  </si>
  <si>
    <t>SC-405, 2826</t>
  </si>
  <si>
    <t>http://smarthostel.com.br/</t>
  </si>
  <si>
    <t>+55 48 98478-9940</t>
  </si>
  <si>
    <t>https://www.google.com/maps/search/?api=1&amp;query=SMART%20HOSTEL&amp;query_place_id=ChIJVVWgNqM7J5URxSzhpboBfkM</t>
  </si>
  <si>
    <t>Campo Base Ecolodge</t>
  </si>
  <si>
    <t>Rua 01, s/n, Qd 16, Lote 02 Distrito de</t>
  </si>
  <si>
    <t>http://www.campobase.com.br/</t>
  </si>
  <si>
    <t>+55 61 99911-3388</t>
  </si>
  <si>
    <t>https://www.google.com/maps/search/?api=1&amp;query=Campo%20Base%20Ecolodge&amp;query_place_id=ChIJbfSSa7ELRZMRsrP2INHRptg</t>
  </si>
  <si>
    <t>Hostel da Lobo</t>
  </si>
  <si>
    <t>R. Lobo da Costa, 267</t>
  </si>
  <si>
    <t>https://www.google.com/maps/search/?api=1&amp;query=Hostel%20da%20Lobo&amp;query_place_id=ChIJKxQwegB5GZURJ2ovatRsJN8</t>
  </si>
  <si>
    <t>Hotel Marechal Express</t>
  </si>
  <si>
    <t>R. Mal. Cândido Rondon, 2290</t>
  </si>
  <si>
    <t>http://www.hotelmarechal.com.br/</t>
  </si>
  <si>
    <t>+55 42 3635-2720</t>
  </si>
  <si>
    <t>https://www.google.com/maps/search/?api=1&amp;query=Hotel%20Marechal%20Express&amp;query_place_id=ChIJ8c1KOpTL75QRWngcQdAMTgc</t>
  </si>
  <si>
    <t>Pé do Morro Pousada</t>
  </si>
  <si>
    <t>R. Júlia da Costa Flores, Número 2044</t>
  </si>
  <si>
    <t>+55 47 99608-9794</t>
  </si>
  <si>
    <t>https://www.google.com/maps/search/?api=1&amp;query=P%C3%A9%20do%20Morro%20Pousada&amp;query_place_id=ChIJY3Quzc3R2JQR93WfI2WkgMQ</t>
  </si>
  <si>
    <t>Pensão da Geane</t>
  </si>
  <si>
    <t>R. Seroa da Mota, 8</t>
  </si>
  <si>
    <t>+55 98 99114-7289</t>
  </si>
  <si>
    <t>https://www.google.com/maps/search/?api=1&amp;query=Pens%C3%A3o%20da%20Geane&amp;query_place_id=ChIJ2159ERWP9gcRaHjx-kPreM8</t>
  </si>
  <si>
    <t>Pousada Americana</t>
  </si>
  <si>
    <t>+55 93 99159-6766</t>
  </si>
  <si>
    <t>https://www.google.com/maps/search/?api=1&amp;query=Pousada%20Americana&amp;query_place_id=ChIJV756KrYnYJIR-xptByK2s1w</t>
  </si>
  <si>
    <t>Sítio Aldeia das Águas | Hospedaria &amp; Salão de Festas</t>
  </si>
  <si>
    <t>Barra de Batatal - ES-376</t>
  </si>
  <si>
    <t>https://api.whatsapp.com/send?phone=5527996035545</t>
  </si>
  <si>
    <t>+55 27 99603-5545</t>
  </si>
  <si>
    <t>https://www.google.com/maps/search/?api=1&amp;query=S%C3%ADtio%20Aldeia%20das%20%C3%81guas%20%7C%20Hospedaria%20%26%20Sal%C3%A3o%20de%20Festas&amp;query_place_id=ChIJ8RV0ckyouQARk30gRm-OTqk</t>
  </si>
  <si>
    <t>Sol Nascente Apartamentos</t>
  </si>
  <si>
    <t>R. Erva Mate, 44</t>
  </si>
  <si>
    <t>+55 41 99937-6587</t>
  </si>
  <si>
    <t>https://www.google.com/maps/search/?api=1&amp;query=Sol%20Nascente%20Apartamentos&amp;query_place_id=ChIJv2aoEwK_25QRDWYix2USKQo</t>
  </si>
  <si>
    <t>Vila Aconchego Azul</t>
  </si>
  <si>
    <t>rua passos</t>
  </si>
  <si>
    <t>https://instagram.com/vila.aconchegoazul?igshid=YTQwZjQ0NmI0OA==</t>
  </si>
  <si>
    <t>+55 27 99942-2409</t>
  </si>
  <si>
    <t>https://www.google.com/maps/search/?api=1&amp;query=Vila%20Aconchego%20Azul&amp;query_place_id=ChIJO3PtGuSXuQARY-jt7XM-dZk</t>
  </si>
  <si>
    <t>Xique Xique Hospedaria Itaúnas</t>
  </si>
  <si>
    <t>https://www.instagram.com/xiquexiquehospedaria/</t>
  </si>
  <si>
    <t>+55 27 99507-5136</t>
  </si>
  <si>
    <t>https://www.google.com/maps/search/?api=1&amp;query=Xique%20Xique%20Hospedaria%20Ita%C3%BAnas&amp;query_place_id=ChIJq65sO9BhygAR01UWzE1YO3A</t>
  </si>
  <si>
    <t>Hotel Pousada Araguaia</t>
  </si>
  <si>
    <t>Av. Brasília, N° 3620</t>
  </si>
  <si>
    <t>https://pousadaaraguaiacda.com.br/?fbclid=PAAabECMHvwdE1wwjedwnrOdpQanR8GhiQaLUpxnMoTz1Vx4N-ZZEDCjfC21o</t>
  </si>
  <si>
    <t>+55 94 98430-1625</t>
  </si>
  <si>
    <t>https://www.google.com/maps/search/?api=1&amp;query=Hotel%20Pousada%20Araguaia&amp;query_place_id=ChIJL9UqTCOPIJMR7lVjFaxBDmg</t>
  </si>
  <si>
    <t>Pousada KALUKA RELAX SPA</t>
  </si>
  <si>
    <t>Estrada Sítio Palha acesso, Estr. Serra Negra, 2</t>
  </si>
  <si>
    <t>http://keepo.io/kalukarelaxspa_</t>
  </si>
  <si>
    <t>+55 81 99558-4040</t>
  </si>
  <si>
    <t>https://www.google.com/maps/search/?api=1&amp;query=Pousada%20KALUKA%20RELAX%20SPA&amp;query_place_id=ChIJMcUatWAvqgcR10U7Qo0NOLA</t>
  </si>
  <si>
    <t>Pousada Sol a Meia Noite</t>
  </si>
  <si>
    <t>+55 61 99966-9932</t>
  </si>
  <si>
    <t>https://www.google.com/maps/search/?api=1&amp;query=Pousada%20Sol%20a%20Meia%20Noite&amp;query_place_id=ChIJSWgnW7gKRZMRuszgennN-Zc</t>
  </si>
  <si>
    <t>Residence Fonteles .Hotel / Apartamentos Mobiliados Sobral</t>
  </si>
  <si>
    <t>R. Osvaldo Rangel, 109</t>
  </si>
  <si>
    <t>+55 88 99287-2265</t>
  </si>
  <si>
    <t>https://www.google.com/maps/search/?api=1&amp;query=Residence%20Fonteles%20.Hotel%20%2F%20Apartamentos%20Mobiliados%20Sobral&amp;query_place_id=ChIJuS3eGE7H6gcRp_xLB7ouqDw</t>
  </si>
  <si>
    <t>https://www.google.com/maps/search/?api=1&amp;query=Rio%20Centro%20Stay%20-%20Sua%20Hospedagem%20Perfeita&amp;query_place_id=ChIJzc7Yww3dmwAR4cojYb7ZDmk</t>
  </si>
  <si>
    <t>Hotel Ritz</t>
  </si>
  <si>
    <t>Av. Des. André da Rocha, 225</t>
  </si>
  <si>
    <t>+55 51 3225-0693</t>
  </si>
  <si>
    <t>https://www.google.com/maps/search/?api=1&amp;query=Hotel%20Ritz&amp;query_place_id=ChIJeZjGxgZ5GZURC0KHzpeWbBQ</t>
  </si>
  <si>
    <t>Motel Lirios</t>
  </si>
  <si>
    <t>R. Francisca Mendes, 975</t>
  </si>
  <si>
    <t>+55 69 99930-7005</t>
  </si>
  <si>
    <t>https://www.google.com/maps/search/?api=1&amp;query=Motel%20Lirios&amp;query_place_id=ChIJv_c5BlsZbJIRgyNo4lyH6YQ</t>
  </si>
  <si>
    <t>HOSTEL BRASIL JI PARANA</t>
  </si>
  <si>
    <t>Av. Jk, 853</t>
  </si>
  <si>
    <t>+55 69 99311-8099</t>
  </si>
  <si>
    <t>https://www.google.com/maps/search/?api=1&amp;query=HOSTEL%20BRASIL%20JI%20PARANA&amp;query_place_id=ChIJueeZJgCbyZMRJdtmzy2cw98</t>
  </si>
  <si>
    <t>Sexy Motel</t>
  </si>
  <si>
    <t>Av. Talma Rodrigues Ribeiro, 2815</t>
  </si>
  <si>
    <t>+55 27 3328-4549</t>
  </si>
  <si>
    <t>https://www.google.com/maps/search/?api=1&amp;query=Sexy%20Motel&amp;query_place_id=ChIJnYpoL4weuAARCI89FIJVUB8</t>
  </si>
  <si>
    <t>Hotel Lins</t>
  </si>
  <si>
    <t>R. João Diogo, 504</t>
  </si>
  <si>
    <t>+55 91 3349-1070</t>
  </si>
  <si>
    <t>https://www.google.com/maps/search/?api=1&amp;query=Hotel%20Lins&amp;query_place_id=ChIJPXEULfOOpJIRszOqbx4aTXg</t>
  </si>
  <si>
    <t>Hotel Santa Clara</t>
  </si>
  <si>
    <t>+55 51 3345-1229</t>
  </si>
  <si>
    <t>https://www.google.com/maps/search/?api=1&amp;query=Hotel%20Santa%20Clara&amp;query_place_id=ChIJr3cdgHF3GZURIzaBwe_ShvU</t>
  </si>
  <si>
    <t>Hotel Vale do Capibaribe</t>
  </si>
  <si>
    <t>R. Francisco Atelano, 22</t>
  </si>
  <si>
    <t>http://hotelvaledocapibaribe.blogspot.com.br/</t>
  </si>
  <si>
    <t>+55 81 3628-0892</t>
  </si>
  <si>
    <t>https://www.google.com/maps/search/?api=1&amp;query=Hotel%20Vale%20do%20Capibaribe&amp;query_place_id=ChIJddCq0ni8qwcRZFxLg7hT4Ps</t>
  </si>
  <si>
    <t>Paraíso hotel</t>
  </si>
  <si>
    <t>R. Lago da Pedra, 89</t>
  </si>
  <si>
    <t>+55 81 98898-5474</t>
  </si>
  <si>
    <t>https://www.google.com/maps/search/?api=1&amp;query=Para%C3%ADso%20hotel&amp;query_place_id=ChIJPaWz8xTjqgcRg64zl7H2alg</t>
  </si>
  <si>
    <t>Hotel Primor</t>
  </si>
  <si>
    <t>Km 6</t>
  </si>
  <si>
    <t>+55 94 99136-1307</t>
  </si>
  <si>
    <t>https://www.google.com/maps/search/?api=1&amp;query=Hotel%20Primor&amp;query_place_id=ChIJ0V6oUmWhw5IR-gg__UR9EOw</t>
  </si>
  <si>
    <t>Living Hotel Express RJ</t>
  </si>
  <si>
    <t>20, R. Buenos Aires, 20A</t>
  </si>
  <si>
    <t>http://www.livinghotel.com.br/</t>
  </si>
  <si>
    <t>+55 21 97299-9399</t>
  </si>
  <si>
    <t>https://www.google.com/maps/search/?api=1&amp;query=Living%20Hotel%20Express%20RJ&amp;query_place_id=ChIJkxTs1V5_mQARlMXyq8TI2GQ</t>
  </si>
  <si>
    <t>Pousada Rigoni</t>
  </si>
  <si>
    <t>R. Damião Vicente, 1150</t>
  </si>
  <si>
    <t>+55 27 99870-4163</t>
  </si>
  <si>
    <t>https://www.google.com/maps/search/?api=1&amp;query=Pousada%20Rigoni&amp;query_place_id=ChIJN0DGWYLetwARdxF2DwLNf0M</t>
  </si>
  <si>
    <t>Pousada Cristal Alto Paraíso de Goiás</t>
  </si>
  <si>
    <t>Rua 28</t>
  </si>
  <si>
    <t>+55 62 99950-2542</t>
  </si>
  <si>
    <t>https://www.google.com/maps/search/?api=1&amp;query=Pousada%20Cristal%20Alto%20Para%C3%ADso%20de%20Goi%C3%A1s&amp;query_place_id=ChIJ73e2kNt_RZMRbeDJ4r8wRLc</t>
  </si>
  <si>
    <t>Pousada Jerusalém</t>
  </si>
  <si>
    <t>R. Onze de Outubro, 155</t>
  </si>
  <si>
    <t>+55 98 98729-9566</t>
  </si>
  <si>
    <t>https://www.google.com/maps/search/?api=1&amp;query=Pousada%20Jerusal%C3%A9m&amp;query_place_id=ChIJlZAJOVKO9gcRHIFnuQE1lHw</t>
  </si>
  <si>
    <t>Pousada Rios Cotijuba</t>
  </si>
  <si>
    <t>https://www.google.com/maps/search/?api=1&amp;query=Pousada%20Rios%20Cotijuba&amp;query_place_id=ChIJG2Ob0nB7pJIR6kxNP7AgGTE</t>
  </si>
  <si>
    <t>Condomínio Família Farol</t>
  </si>
  <si>
    <t>Av. Beira Mar, 3644</t>
  </si>
  <si>
    <t>https://www.google.com/maps/search/?api=1&amp;query=Condom%C3%ADnio%20Fam%C3%ADlia%20Farol&amp;query_place_id=ChIJq5CdCgAVpJIR8F8kAAr0QUM</t>
  </si>
  <si>
    <t>POUSADA BELA VISTA</t>
  </si>
  <si>
    <t>Tv. dos Perdões, 1</t>
  </si>
  <si>
    <t>https://www.facebook.com/Pousada-BELA-VISTA-499731463505668/</t>
  </si>
  <si>
    <t>+55 71 99971-2043</t>
  </si>
  <si>
    <t>https://www.google.com/maps/search/?api=1&amp;query=POUSADA%20BELA%20VISTA&amp;query_place_id=ChIJdTl0hSAFFgcRtUga5_FHwRc</t>
  </si>
  <si>
    <t>Pousada Diamantes</t>
  </si>
  <si>
    <t>R. Um C</t>
  </si>
  <si>
    <t>+55 98 98735-6610</t>
  </si>
  <si>
    <t>https://www.google.com/maps/search/?api=1&amp;query=Pousada%20Diamantes&amp;query_place_id=ChIJMRhw8ISa9gcRNIlPjbb5Eow</t>
  </si>
  <si>
    <t>Hotel Art Inn Porto</t>
  </si>
  <si>
    <t>R. Comendador Leonardo, 39</t>
  </si>
  <si>
    <t>https://www.artinn.com.br/</t>
  </si>
  <si>
    <t>+55 21 98078-0207</t>
  </si>
  <si>
    <t>https://www.google.com/maps/search/?api=1&amp;query=Hotel%20Art%20Inn%20Porto&amp;query_place_id=ChIJz_OCNNR_mQAR4Szua7SwPCU</t>
  </si>
  <si>
    <t>Pousada Shalon</t>
  </si>
  <si>
    <t>Av. Meaípe, 513</t>
  </si>
  <si>
    <t>https://instagram.com/pousadashalon?utm_medium=copy_link</t>
  </si>
  <si>
    <t>+55 27 99608-4209</t>
  </si>
  <si>
    <t>https://www.google.com/maps/search/?api=1&amp;query=Pousada%20Shalon&amp;query_place_id=ChIJOeNedNn5uAARpxNj7Absy3k</t>
  </si>
  <si>
    <t>Casa Monjardim</t>
  </si>
  <si>
    <t>R. José Martins, 95</t>
  </si>
  <si>
    <t>https://www.casamonjardim.com.br/</t>
  </si>
  <si>
    <t>+55 27 99959-2208</t>
  </si>
  <si>
    <t>https://www.google.com/maps/search/?api=1&amp;query=Casa%20Monjardim&amp;query_place_id=ChIJ6QWcOJ49uAARapWCfLf8eNE</t>
  </si>
  <si>
    <t>Hospedagem Mafli</t>
  </si>
  <si>
    <t>Localidade de Rio Trombudo, BR470</t>
  </si>
  <si>
    <t>Agronômica</t>
  </si>
  <si>
    <t>https://hospedagem.mafli.com.br/</t>
  </si>
  <si>
    <t>+55 47 99918-6474</t>
  </si>
  <si>
    <t>https://www.google.com/maps/search/?api=1&amp;query=Hospedagem%20Mafli&amp;query_place_id=ChIJ3ekdch3H35QRrFavpICdmiA</t>
  </si>
  <si>
    <t>Pousada Fora de rota</t>
  </si>
  <si>
    <t>R. Rio Preto</t>
  </si>
  <si>
    <t>+55 62 99994-3887</t>
  </si>
  <si>
    <t>https://www.google.com/maps/search/?api=1&amp;query=Pousada%20Fora%20de%20rota&amp;query_place_id=ChIJm6uC7SSrRZMRkBIrQ_L5Txo</t>
  </si>
  <si>
    <t>Braz Hotel</t>
  </si>
  <si>
    <t>Rua - R. Sebastiao Magalhaes, 02</t>
  </si>
  <si>
    <t>Tupanatinga</t>
  </si>
  <si>
    <t>https://www.instagram.com/empresarial_braz_hotel?igsh=Y2t0YnBycmZuaGZw</t>
  </si>
  <si>
    <t>+55 87 98132-7190</t>
  </si>
  <si>
    <t>https://www.google.com/maps/search/?api=1&amp;query=Braz%20Hotel&amp;query_place_id=ChIJ86wKH3MLCAcRn9yw7b3j9fw</t>
  </si>
  <si>
    <t>Espaço Cultural Lotus - Suites, Hostel e Camping</t>
  </si>
  <si>
    <t>Espaço Lotus - R. Joaquim Costa, 320</t>
  </si>
  <si>
    <t>http://www.culturalotus.com/</t>
  </si>
  <si>
    <t>+55 62 98183-5915</t>
  </si>
  <si>
    <t>https://www.google.com/maps/search/?api=1&amp;query=Espa%C3%A7o%20Cultural%20Lotus%20-%20Suites%2C%20Hostel%20e%20Camping&amp;query_place_id=ChIJk3l9k99-RZMRB981j07uPsU</t>
  </si>
  <si>
    <t>Fazenda Cercado Grande</t>
  </si>
  <si>
    <t>Jaguariaíva</t>
  </si>
  <si>
    <t>https://www.facebook.com/fazendacercado/</t>
  </si>
  <si>
    <t>+55 42 99940-4780</t>
  </si>
  <si>
    <t>https://www.google.com/maps/search/?api=1&amp;query=Fazenda%20Cercado%20Grande&amp;query_place_id=ChIJlXNgkmJxwpQRyT2iVBFxLCE</t>
  </si>
  <si>
    <t>Pousada Emilly</t>
  </si>
  <si>
    <t>Av. Cel. Procópio Gomes, 175</t>
  </si>
  <si>
    <t>+55 47 99681-9119</t>
  </si>
  <si>
    <t>https://www.google.com/maps/search/?api=1&amp;query=Pousada%20Emilly&amp;query_place_id=ChIJff59ysKx3pQRyzN_QGEgDTE</t>
  </si>
  <si>
    <t>Pousada Maravista Da UMMG</t>
  </si>
  <si>
    <t>Av. Espírito Santo, 99</t>
  </si>
  <si>
    <t>+55 27 3281-3077</t>
  </si>
  <si>
    <t>https://www.google.com/maps/search/?api=1&amp;query=Pousada%20Maravista%20Da%20UMMG&amp;query_place_id=ChIJfW2c0PYbuAARf8VLmMJkyes</t>
  </si>
  <si>
    <t>Hospedagem Beira Mar</t>
  </si>
  <si>
    <t>Estr. do Caruara, 800</t>
  </si>
  <si>
    <t>+55 91 98702-9105</t>
  </si>
  <si>
    <t>https://www.google.com/maps/search/?api=1&amp;query=Hospedagem%20Beira%20Mar&amp;query_place_id=ChIJARPCrjo9pJIRnaItzqecvdo</t>
  </si>
  <si>
    <t>Joshua Tree Hostel</t>
  </si>
  <si>
    <t>Rua Desembargador Isaías Bevilaqua, 262</t>
  </si>
  <si>
    <t>+55 21 97222-0494</t>
  </si>
  <si>
    <t>https://www.google.com/maps/search/?api=1&amp;query=Joshua%20Tree%20Hostel&amp;query_place_id=ChIJc2UXzGLj3JQR430sjMK9UN4</t>
  </si>
  <si>
    <t>Chalé dos Sonhos</t>
  </si>
  <si>
    <t>R. Raimundo P de Mello, 222</t>
  </si>
  <si>
    <t>https://www.chaledossonhos.com.br/</t>
  </si>
  <si>
    <t>+55 81 99774-3404</t>
  </si>
  <si>
    <t>https://www.google.com/maps/search/?api=1&amp;query=Chal%C3%A9%20dos%20Sonhos&amp;query_place_id=ChIJV4k-ai83qgcROLX1qB6bxlY</t>
  </si>
  <si>
    <t>Hostel Rosinha Do Brejo</t>
  </si>
  <si>
    <t>https://www.google.com/maps/search/?api=1&amp;query=Hostel%20Rosinha%20Do%20Brejo&amp;query_place_id=ChIJlTzMvwp5Z5MR8kPKm6my54E</t>
  </si>
  <si>
    <t>Chalés do Vale - Hospedagem nas Montanhas Capixabas</t>
  </si>
  <si>
    <t>Próximo ao campo Society, Estrada Principal</t>
  </si>
  <si>
    <t>https://instagram.com/chales.dovale</t>
  </si>
  <si>
    <t>+55 28 99992-9018</t>
  </si>
  <si>
    <t>https://www.google.com/maps/search/?api=1&amp;query=Chal%C3%A9s%20do%20Vale%20-%20Hospedagem%20nas%20Montanhas%20Capixabas&amp;query_place_id=ChIJ41farc5zuQARsPwTbqh_OpU</t>
  </si>
  <si>
    <t>Kitnet Anil</t>
  </si>
  <si>
    <t>Rua CônegoTavares, n° 50</t>
  </si>
  <si>
    <t>https://www.instagram.com/kitnetanil</t>
  </si>
  <si>
    <t>+55 98 98184-5400</t>
  </si>
  <si>
    <t>https://www.google.com/maps/search/?api=1&amp;query=Kitnet%20Anil&amp;query_place_id=ChIJm-BgMRyR9gcRP1vbYtYSSMk</t>
  </si>
  <si>
    <t>Nossa Toca Pousada e Vivências na Barra do Jucu - Vila Velha/ES @pousadanossatocabarradojucu</t>
  </si>
  <si>
    <t>R. Domingos Ribeiro Pinto</t>
  </si>
  <si>
    <t>+55 27 99831-6730</t>
  </si>
  <si>
    <t>https://www.google.com/maps/search/?api=1&amp;query=Nossa%20Toca%20Pousada%20e%20Viv%C3%AAncias%20na%20Barra%20do%20Jucu%20-%20Vila%20Velha%2FES%20%40pousadanossatocabarradojucu&amp;query_place_id=ChIJz5NvzvU_uAARm3zPLHFmGo4</t>
  </si>
  <si>
    <t>Unnamed Road, 87930-000</t>
  </si>
  <si>
    <t>Querência do Norte</t>
  </si>
  <si>
    <t>+55 44 99138-1238</t>
  </si>
  <si>
    <t>https://www.google.com/maps/search/?api=1&amp;query=Pousada%20Sol%20Nascente&amp;query_place_id=ChIJn44y9vxajJQRxWenr7hZ8pg</t>
  </si>
  <si>
    <t>Republica e Hostel da Federação</t>
  </si>
  <si>
    <t>Edificio Mariliza Cunha - R. Fernando Visco Didier, 06</t>
  </si>
  <si>
    <t>https://www.instagram.com/republicaehosteldafederacao/</t>
  </si>
  <si>
    <t>+55 71 98201-8118</t>
  </si>
  <si>
    <t>https://www.google.com/maps/search/?api=1&amp;query=Republica%20e%20Hostel%20da%20Federa%C3%A7%C3%A3o&amp;query_place_id=ChIJvdK1RbsEFgcREMrceJNa2n4</t>
  </si>
  <si>
    <t>Sitio Juara</t>
  </si>
  <si>
    <t>Estrada de Aparecidinha - Estr. Sítio Juara</t>
  </si>
  <si>
    <t>https://book.securebookings.net/roomrate?id=12a388a8-2a2c-1701866267-40d5-9c56-60f960d64060&amp;lang=br</t>
  </si>
  <si>
    <t>+55 27 99998-7257</t>
  </si>
  <si>
    <t>https://www.google.com/maps/search/?api=1&amp;query=Sitio%20Juara&amp;query_place_id=ChIJc2YRTEuDtwARxk4OQIVvDPg</t>
  </si>
  <si>
    <t>SOLAR APOENA</t>
  </si>
  <si>
    <t>Rodrigues pinajes, Av. Beira Mar, n° 1</t>
  </si>
  <si>
    <t>https://www.instagram.com/invites/contact/?i=156o78fpp8rae&amp;utm_content=njjvy42</t>
  </si>
  <si>
    <t>+55 91 99183-2072</t>
  </si>
  <si>
    <t>https://www.google.com/maps/search/?api=1&amp;query=SOLAR%20APOENA&amp;query_place_id=ChIJRZM1yv0VpJIR1uNiogFD-WA</t>
  </si>
  <si>
    <t>Tao Station</t>
  </si>
  <si>
    <t>R. Demétrio Ribeiro, 752</t>
  </si>
  <si>
    <t>https://www.booking.com/hotel/br/tao-station-752.pt-br.html</t>
  </si>
  <si>
    <t>+55 51 99798-1977</t>
  </si>
  <si>
    <t>https://www.google.com/maps/search/?api=1&amp;query=Tao%20Station&amp;query_place_id=ChIJfXKXI2F5GZUR63FRzfwQoLI</t>
  </si>
  <si>
    <t>Pousada Júlio Grande</t>
  </si>
  <si>
    <t>Rua Ladeira do forte, SN Vila dos Remédios Fernando de Noronha (Distrito Estadual</t>
  </si>
  <si>
    <t>+55 81 99905-5422</t>
  </si>
  <si>
    <t>https://www.google.com/maps/search/?api=1&amp;query=Pousada%20J%C3%BAlio%20Grande&amp;query_place_id=ChIJs5nXRSlTNgYR6chpjoh_WDk</t>
  </si>
  <si>
    <t>Pousada Recanto Bela Vista</t>
  </si>
  <si>
    <t>Recanto Bela Vista Pousada</t>
  </si>
  <si>
    <t>https://recantobelavistapr.eco.br/</t>
  </si>
  <si>
    <t>+55 43 99139-9602</t>
  </si>
  <si>
    <t>https://www.google.com/maps/search/?api=1&amp;query=Pousada%20Recanto%20Bela%20Vista&amp;query_place_id=ChIJ1VrBgOC3wZQR1z4Zgo82uxg</t>
  </si>
  <si>
    <t>Residencial Yama - Hospedagens &amp; moradia</t>
  </si>
  <si>
    <t>R. Paulo Alves de Souza</t>
  </si>
  <si>
    <t>Paranavaí</t>
  </si>
  <si>
    <t>https://www.instagram.com/residencialyama/</t>
  </si>
  <si>
    <t>+55 44 98804-2781</t>
  </si>
  <si>
    <t>https://www.google.com/maps/search/?api=1&amp;query=Residencial%20Yama%20-%20Hospedagens%20%26%20moradia&amp;query_place_id=ChIJYR2wKQCXkpQR66Z7nuo4egk</t>
  </si>
  <si>
    <t>Vila da Mata Chalés</t>
  </si>
  <si>
    <t>2KM. Pontezinha - GO-118, KM176</t>
  </si>
  <si>
    <t>http://www.viladamatachales.com.br/</t>
  </si>
  <si>
    <t>+55 62 99825-5536</t>
  </si>
  <si>
    <t>https://www.google.com/maps/search/?api=1&amp;query=Vila%20da%20Mata%20Chal%C3%A9s&amp;query_place_id=ChIJ9_Nm-gh5RZMRWP3O604eMSc</t>
  </si>
  <si>
    <t>Hotel Pousada Do Sol</t>
  </si>
  <si>
    <t>Av. Couto Magalhães, 2388</t>
  </si>
  <si>
    <t>+55 94 99299-7513</t>
  </si>
  <si>
    <t>https://www.google.com/maps/search/?api=1&amp;query=Hotel%20Pousada%20Do%20Sol&amp;query_place_id=ChIJY2B5InWPIJMRtQhAMUibrl4</t>
  </si>
  <si>
    <t>Amazonia Hotel e Locadora de Veículos</t>
  </si>
  <si>
    <t>Av. Antônio Coelho de Carvalho, 1553</t>
  </si>
  <si>
    <t>+55 991959476</t>
  </si>
  <si>
    <t>https://www.google.com/maps/search/?api=1&amp;query=Amazonia%20Hotel%20e%20Locadora%20de%20Ve%C3%ADculos&amp;query_place_id=ChIJIafvrwjhYY0RkNX2h9jCAl4</t>
  </si>
  <si>
    <t>Av. Walquir Vieira de Rezende, 441</t>
  </si>
  <si>
    <t>https://santaritadoaraguaia.go.gov.br/turismo/</t>
  </si>
  <si>
    <t>+55 64 3635-1480</t>
  </si>
  <si>
    <t>https://www.google.com/maps/search/?api=1&amp;query=Hotel%20Central&amp;query_place_id=ChIJ4RsE0debfJMRh50aL488l-k</t>
  </si>
  <si>
    <t>Pousada e Conveniência Entre Trevos</t>
  </si>
  <si>
    <t>GO-020, Km 90</t>
  </si>
  <si>
    <t>Cristianópolis</t>
  </si>
  <si>
    <t>+55 64 99238-5464</t>
  </si>
  <si>
    <t>https://www.google.com/maps/search/?api=1&amp;query=Pousada%20e%20Conveni%C3%AAncia%20Entre%20Trevos&amp;query_place_id=ChIJAYOpBNGyWJMRetegIGNCJ4Y</t>
  </si>
  <si>
    <t>SapucAli Hostel Privativo</t>
  </si>
  <si>
    <t>R. Santana, 140</t>
  </si>
  <si>
    <t>https://www.booking.com/hotel/br/hostel-sapucali-rio-de-janeiro.pt-br.html</t>
  </si>
  <si>
    <t>+55 21 96930-0440</t>
  </si>
  <si>
    <t>https://www.google.com/maps/search/?api=1&amp;query=SapucAli%20Hostel%20Privativo&amp;query_place_id=ChIJ3QhqNm1_mQARNqHPaw0ceBE</t>
  </si>
  <si>
    <t>Hotel Campos Verdes</t>
  </si>
  <si>
    <t>Av. Campos Verdes, 420</t>
  </si>
  <si>
    <t>+55 62 98191-9973</t>
  </si>
  <si>
    <t>https://www.google.com/maps/search/?api=1&amp;query=Hotel%20Campos%20Verdes&amp;query_place_id=ChIJE1MAB1tAQpMRFkU5kyGNOxw</t>
  </si>
  <si>
    <t>Magnus Motel</t>
  </si>
  <si>
    <t>Av. Mauro Miranda Madureira, 966</t>
  </si>
  <si>
    <t>http://www.magnusmotel.com.br/</t>
  </si>
  <si>
    <t>+55 28 99985-1661</t>
  </si>
  <si>
    <t>https://www.google.com/maps/search/?api=1&amp;query=Magnus%20Motel&amp;query_place_id=ChIJ37hHx19duQARilfUWkbsIow</t>
  </si>
  <si>
    <t>Scorpion motel</t>
  </si>
  <si>
    <t>Av. Reinaldo Damasceno, 3164</t>
  </si>
  <si>
    <t>https://www.google.com/maps/search/?api=1&amp;query=Scorpion%20motel&amp;query_place_id=ChIJv93FMFjhYY0R6TmWXnlWSiY</t>
  </si>
  <si>
    <t>Hospedaria e Kitnet</t>
  </si>
  <si>
    <t>Av. Gov. Luís Rocha, 2390</t>
  </si>
  <si>
    <t>+55 98 3231-0399</t>
  </si>
  <si>
    <t>https://www.google.com/maps/search/?api=1&amp;query=Hospedaria%20e%20Kitnet&amp;query_place_id=ChIJ1b9dHVKO9gcRJ6hyx7u_8mg</t>
  </si>
  <si>
    <t>Hostel Jandira</t>
  </si>
  <si>
    <t>R. Felipe Camarão, 43</t>
  </si>
  <si>
    <t>https://hosteljandira.webnode.com/</t>
  </si>
  <si>
    <t>+55 21 2574-9475</t>
  </si>
  <si>
    <t>https://www.google.com/maps/search/?api=1&amp;query=Hostel%20Jandira&amp;query_place_id=ChIJOVBkNmZ-mQAR3ZVaXG_V7Pc</t>
  </si>
  <si>
    <t>Pousada Beira Mar</t>
  </si>
  <si>
    <t>Rod. do Sol, 832</t>
  </si>
  <si>
    <t>+55 28 3536-1256</t>
  </si>
  <si>
    <t>https://www.google.com/maps/search/?api=1&amp;query=Pousada%20Beira%20Mar&amp;query_place_id=ChIJ1UfkwbMCuQARUSeU8XWwlh4</t>
  </si>
  <si>
    <t>Pousada e Pesque e Pague do Japonês</t>
  </si>
  <si>
    <t>Av. Antunes de Santana, R. São Domingos, 700</t>
  </si>
  <si>
    <t>http://instagram.com/pousadadojapones</t>
  </si>
  <si>
    <t>+55 62 98241-0256</t>
  </si>
  <si>
    <t>https://www.google.com/maps/search/?api=1&amp;query=Pousada%20e%20Pesque%20e%20Pague%20do%20Japon%C3%AAs&amp;query_place_id=ChIJ2x5gZeHOYJMRg-ckV5CJLCc</t>
  </si>
  <si>
    <t>Hospedaria Vila Else</t>
  </si>
  <si>
    <t>Av. Ana Penha Barcelos, 210</t>
  </si>
  <si>
    <t>https://www.google.com/maps/search/?api=1&amp;query=Hospedaria%20Vila%20Else&amp;query_place_id=ChIJN_r1FPE_uAARTqG28aaTqyg</t>
  </si>
  <si>
    <t>Hospedagem Praia da Costa</t>
  </si>
  <si>
    <t>R. Fernando Monteiro Lindenberg, 5</t>
  </si>
  <si>
    <t>https://www.google.com/maps/search/?api=1&amp;query=Hospedagem%20Praia%20da%20Costa&amp;query_place_id=ChIJG9LVrq4XuAARrz-uydr4IEo</t>
  </si>
  <si>
    <t>Hotel rota dos vinhos</t>
  </si>
  <si>
    <t>Av. Nilo Coelho, s/n</t>
  </si>
  <si>
    <t>+55 87 99998-5856</t>
  </si>
  <si>
    <t>https://www.google.com/maps/search/?api=1&amp;query=Hotel%20rota%20dos%20vinhos&amp;query_place_id=ChIJYa38ZjO_dAcRoXtWJZ65ezw</t>
  </si>
  <si>
    <t>Camping da Praia</t>
  </si>
  <si>
    <t>R. da Praia, SN</t>
  </si>
  <si>
    <t>https://www.campingdapraia.com.br/</t>
  </si>
  <si>
    <t>+55 27 99981-3381</t>
  </si>
  <si>
    <t>https://www.google.com/maps/search/?api=1&amp;query=Camping%20da%20Praia&amp;query_place_id=ChIJK1QsamUtyAAR_LC1zecT91A</t>
  </si>
  <si>
    <t>Praia de Barra Nova</t>
  </si>
  <si>
    <t>https://www.google.com/maps/search/?api=1&amp;query=Praia%20de%20Barra%20Nova&amp;query_place_id=ChIJrYx7g3EdygAR0lUSo2TSDfw</t>
  </si>
  <si>
    <t>Bela Casa Hostel</t>
  </si>
  <si>
    <t>R. Dr. Martinho Lutero, 573</t>
  </si>
  <si>
    <t>+55 69 99243-2176</t>
  </si>
  <si>
    <t>https://www.google.com/maps/search/?api=1&amp;query=Bela%20Casa%20Hostel&amp;query_place_id=ChIJNUmJQHGbyZMR3z4Y9uOmSsU</t>
  </si>
  <si>
    <t>Estaçao Noronha Hostel</t>
  </si>
  <si>
    <t>R. Pinto Branco, 206</t>
  </si>
  <si>
    <t>+55 81 99405-4773</t>
  </si>
  <si>
    <t>https://www.google.com/maps/search/?api=1&amp;query=Esta%C3%A7ao%20Noronha%20Hostel&amp;query_place_id=ChIJHcDbnZlTNgYR0CgR-DeMhQU</t>
  </si>
  <si>
    <t>Estância Giovanni Veículos</t>
  </si>
  <si>
    <t>margem do lago Rua Margem do Lago Centro</t>
  </si>
  <si>
    <t>+55 64 99984-1700</t>
  </si>
  <si>
    <t>https://www.google.com/maps/search/?api=1&amp;query=Est%C3%A2ncia%20Giovanni%20Ve%C3%ADculos&amp;query_place_id=ChIJb3RQQY_fpZQRDOF0CmpM5a4</t>
  </si>
  <si>
    <t>Hostel Physis</t>
  </si>
  <si>
    <t>Av. Sérgio Cardoso, 4</t>
  </si>
  <si>
    <t>+55 27 98112-1026</t>
  </si>
  <si>
    <t>https://www.google.com/maps/search/?api=1&amp;query=Hostel%20Physis&amp;query_place_id=ChIJC4hh8s0_uAARePRse8Wx1QQ</t>
  </si>
  <si>
    <t>Lapa chêca</t>
  </si>
  <si>
    <t>R. Riachuelo, 373 - Sala 606</t>
  </si>
  <si>
    <t>https://lapacheca.com.br/</t>
  </si>
  <si>
    <t>+55 21 2221-4805</t>
  </si>
  <si>
    <t>https://www.google.com/maps/search/?api=1&amp;query=Lapa%20ch%C3%AAca&amp;query_place_id=ChIJE7Y-6HJ_mQARohhTDEsIq0I</t>
  </si>
  <si>
    <t>Hostel Jericoacoariano</t>
  </si>
  <si>
    <t>R. do Forró</t>
  </si>
  <si>
    <t>Jijoca de Jericoacoara</t>
  </si>
  <si>
    <t>+55 88 99746-2419</t>
  </si>
  <si>
    <t>https://www.google.com/maps/search/?api=1&amp;query=Hostel%20Jericoacoariano&amp;query_place_id=ChIJa95IhfWH6QcRhLW7x-ekT00</t>
  </si>
  <si>
    <t>Hotel Continental</t>
  </si>
  <si>
    <t>Terminal Rodoviário de</t>
  </si>
  <si>
    <t>+55 62 99627-2235</t>
  </si>
  <si>
    <t>https://www.google.com/maps/search/?api=1&amp;query=Hotel%20Continental&amp;query_place_id=ChIJv5lnRADXZZMRJrZJpKmBgrA</t>
  </si>
  <si>
    <t>Pousada Chalé Verdant - Hospedagem Rural</t>
  </si>
  <si>
    <t>Estr. Dona Francisca, 1098</t>
  </si>
  <si>
    <t>https://instagram.com/chaleverdant?igshid=YmMyMTA2M2Y=</t>
  </si>
  <si>
    <t>+55 47 3460-0239</t>
  </si>
  <si>
    <t>https://www.google.com/maps/search/?api=1&amp;query=Pousada%20Chal%C3%A9%20Verdant%20-%20Hospedagem%20Rural&amp;query_place_id=ChIJi4scLkET55QRL5JZ8Wvlh2k</t>
  </si>
  <si>
    <t>Pousada Curicaca</t>
  </si>
  <si>
    <t>R. Santa Maria</t>
  </si>
  <si>
    <t>Itaubal</t>
  </si>
  <si>
    <t>https://www.google.com/maps/search/?api=1&amp;query=Pousada%20Curicaca&amp;query_place_id=ChIJw3uOaLkFYY0RFVeepzhSVvo</t>
  </si>
  <si>
    <t>B&amp;B Casa da Várzea</t>
  </si>
  <si>
    <t>R. Mendes Martins, 76</t>
  </si>
  <si>
    <t>http://www.casadavarzea.com.br/</t>
  </si>
  <si>
    <t>+55 81 99642-7955</t>
  </si>
  <si>
    <t>https://www.google.com/maps/search/?api=1&amp;query=B%26B%20Casa%20da%20V%C3%A1rzea&amp;query_place_id=ChIJl2XFQ90bqwcRB7BK7jdBwu8</t>
  </si>
  <si>
    <t>Pousada Recanto do Monge</t>
  </si>
  <si>
    <t>R. Diretora Helena, 332</t>
  </si>
  <si>
    <t>+55 42 99850-6099</t>
  </si>
  <si>
    <t>https://www.google.com/maps/search/?api=1&amp;query=Pousada%20Recanto%20do%20Monge&amp;query_place_id=ChIJHXgAvDNrwpQREb6rmqmzpKU</t>
  </si>
  <si>
    <t>Casa Moinhos de Vento Vintage</t>
  </si>
  <si>
    <t>R. Tiradentes, 19</t>
  </si>
  <si>
    <t>+55 51 99617-8709</t>
  </si>
  <si>
    <t>https://www.google.com/maps/search/?api=1&amp;query=Casa%20Moinhos%20de%20Vento%20Vintage&amp;query_place_id=ChIJH1I34K95GZURcc_UUBWlicQ</t>
  </si>
  <si>
    <t>Hospedaria Vitória</t>
  </si>
  <si>
    <t>Av. Gov. Luís Rocha, 2468</t>
  </si>
  <si>
    <t>+55 98 98353-3178</t>
  </si>
  <si>
    <t>https://www.google.com/maps/search/?api=1&amp;query=Hospedaria%20Vit%C3%B3ria&amp;query_place_id=ChIJP1bZB1KO9gcRJ-hETpTu-ek</t>
  </si>
  <si>
    <t>Pensão Tuntum I</t>
  </si>
  <si>
    <t>Rua da Viração, 153</t>
  </si>
  <si>
    <t>+55 98 3082-6629</t>
  </si>
  <si>
    <t>https://www.google.com/maps/search/?api=1&amp;query=Pens%C3%A3o%20Tuntum%20I&amp;query_place_id=ChIJeYReNvCO9gcRdBA-YVQaAKo</t>
  </si>
  <si>
    <t>Pousada Corredeiras</t>
  </si>
  <si>
    <t>R. Mal. Floriano, 1771</t>
  </si>
  <si>
    <t>+55 27 99769-7576</t>
  </si>
  <si>
    <t>https://www.google.com/maps/search/?api=1&amp;query=Pousada%20Corredeiras&amp;query_place_id=ChIJfeY89aApuAARDHSOvtfWPXY</t>
  </si>
  <si>
    <t>Pousada Recanto do Sol</t>
  </si>
  <si>
    <t>Av. Dep. Ulisses Guimarães, 284 - Avenida Litorânea, 04 - Quadra 2</t>
  </si>
  <si>
    <t>+55 98 3301-4990</t>
  </si>
  <si>
    <t>https://www.google.com/maps/search/?api=1&amp;query=Pousada%20Recanto%20do%20Sol&amp;query_place_id=ChIJzznifYSN9gcRLA1EkFWTYww</t>
  </si>
  <si>
    <t>Sollus Zen Pousada</t>
  </si>
  <si>
    <t>R. Manaus</t>
  </si>
  <si>
    <t>https://instagram.com/solluszenpousada?igshid=NTdlMDg3MTY=</t>
  </si>
  <si>
    <t>+55 27 99664-0377</t>
  </si>
  <si>
    <t>https://www.google.com/maps/search/?api=1&amp;query=Sollus%20Zen%20Pousada&amp;query_place_id=ChIJ2817CyzntwARrfzK65KJAx0</t>
  </si>
  <si>
    <t>Máximus Motel</t>
  </si>
  <si>
    <t>Av. Baltazar de Oliveira Garcia, 372</t>
  </si>
  <si>
    <t>+55 51 3340-1830</t>
  </si>
  <si>
    <t>https://www.google.com/maps/search/?api=1&amp;query=M%C3%A1ximus%20Motel&amp;query_place_id=ChIJiVxulQB3GZUR1qVMHuMSnrE</t>
  </si>
  <si>
    <t>Albergue Pedra da Sereia</t>
  </si>
  <si>
    <t>Tv. Pedra da Sereia, 21</t>
  </si>
  <si>
    <t>+55 71 3235-6898</t>
  </si>
  <si>
    <t>https://www.google.com/maps/search/?api=1&amp;query=Albergue%20Pedra%20da%20Sereia&amp;query_place_id=ChIJ391kX1sDFgcR_WS96w6X8GI</t>
  </si>
  <si>
    <t>Hotel Nossa Sra Aparecia</t>
  </si>
  <si>
    <t>https://www.facebook.com/pages/Hotel/1477155139212826</t>
  </si>
  <si>
    <t>+55 62 99924-8362</t>
  </si>
  <si>
    <t>https://www.google.com/maps/search/?api=1&amp;query=Hotel%20Nossa%20Sra%20Aparecia&amp;query_place_id=ChIJQ0s-5OayTpMRQWnn27rOja0</t>
  </si>
  <si>
    <t>Hotel Ibiza e Restaurante</t>
  </si>
  <si>
    <t>R. Tocantins, 628-676</t>
  </si>
  <si>
    <t>+55 62 98174-6235</t>
  </si>
  <si>
    <t>https://www.google.com/maps/search/?api=1&amp;query=Hotel%20Ibiza%20e%20Restaurante&amp;query_place_id=ChIJkWt-sd3CQZMRXzAHD8wcmaA</t>
  </si>
  <si>
    <t>Hotel Paineira</t>
  </si>
  <si>
    <t>R. 5</t>
  </si>
  <si>
    <t>+55 62 98423-8158</t>
  </si>
  <si>
    <t>https://www.google.com/maps/search/?api=1&amp;query=Hotel%20Paineira&amp;query_place_id=ChIJT4bkVvLdapMR2XiY1EQouXA</t>
  </si>
  <si>
    <t>Ksa Hotel</t>
  </si>
  <si>
    <t>Av. Dom Domingos Carrerot, 1350</t>
  </si>
  <si>
    <t>https://wa.me/message/FZAZM3TVFLV6K1</t>
  </si>
  <si>
    <t>+55 94 98444-7287</t>
  </si>
  <si>
    <t>https://www.google.com/maps/search/?api=1&amp;query=Ksa%20Hotel&amp;query_place_id=ChIJK2Na_z2PIJMRbheQW0x1THM</t>
  </si>
  <si>
    <t>Hospedaria Vina Rio</t>
  </si>
  <si>
    <t>Rua Cambaúba, 256</t>
  </si>
  <si>
    <t>+55 21 97261-2803</t>
  </si>
  <si>
    <t>https://www.google.com/maps/search/?api=1&amp;query=Hospedaria%20Vina%20Rio&amp;query_place_id=ChIJmfn3WEd5mQARp6RVhMnUgQI</t>
  </si>
  <si>
    <t>Villa Virtudes Suítes - Praia da Baleia</t>
  </si>
  <si>
    <t>Av. Nossa Sra. dos Navegantes, 1010</t>
  </si>
  <si>
    <t>+55 27 99312-6808</t>
  </si>
  <si>
    <t>https://www.google.com/maps/search/?api=1&amp;query=Villa%20Virtudes%20Su%C3%ADtes%20-%20Praia%20da%20Baleia&amp;query_place_id=ChIJq7LyfSYduAAR13-am1hOkA8</t>
  </si>
  <si>
    <t>Hostel DQ</t>
  </si>
  <si>
    <t>Servidão Savedra, 661</t>
  </si>
  <si>
    <t>+55 47 99216-1679</t>
  </si>
  <si>
    <t>https://www.google.com/maps/search/?api=1&amp;query=Hostel%20DQ&amp;query_place_id=ChIJr4QVdZMxJ5URquIxwaz3n-o</t>
  </si>
  <si>
    <t>Maragogi</t>
  </si>
  <si>
    <t>https://www.google.com/maps/search/?api=1&amp;query=Maragogi&amp;query_place_id=ChIJ6ygNGAAZqwcRCpIXub_Ohqc</t>
  </si>
  <si>
    <t>Meraki Hostel | Pousada em Paranaguá | Hotéis</t>
  </si>
  <si>
    <t>R. Manoel Corrêa, 1179</t>
  </si>
  <si>
    <t>https://hostelmeraki.com.br/</t>
  </si>
  <si>
    <t>+55 41 99620-7709</t>
  </si>
  <si>
    <t>https://www.google.com/maps/search/?api=1&amp;query=Meraki%20Hostel%20%7C%20Pousada%20em%20Paranagu%C3%A1%20%7C%20Hot%C3%A9is&amp;query_place_id=ChIJgU8aFgCb25QRsJtca1Duu3k</t>
  </si>
  <si>
    <t>Pousada Do Antônio</t>
  </si>
  <si>
    <t>+55 91 98263-8578</t>
  </si>
  <si>
    <t>https://www.google.com/maps/search/?api=1&amp;query=Pousada%20Do%20Ant%C3%B4nio&amp;query_place_id=ChIJ8RLXrPY9pJIRt1SG0ONAroA</t>
  </si>
  <si>
    <t>Pousada La Niña</t>
  </si>
  <si>
    <t>Tv. Nina Ribeiro, 433</t>
  </si>
  <si>
    <t>+55 91 98804-5183</t>
  </si>
  <si>
    <t>https://www.google.com/maps/search/?api=1&amp;query=Pousada%20La%20Ni%C3%B1a&amp;query_place_id=ChIJA9eI5A6NpJIRZM6_ZYa-qVM</t>
  </si>
  <si>
    <t>Zelo Pousada</t>
  </si>
  <si>
    <t>Estr. B</t>
  </si>
  <si>
    <t>+55 64 98432-1728</t>
  </si>
  <si>
    <t>https://www.google.com/maps/search/?api=1&amp;query=Zelo%20Pousada&amp;query_place_id=ChIJjcOBVE43oZQRB_VT7gJwmFM</t>
  </si>
  <si>
    <t>Hotel 1° Opção</t>
  </si>
  <si>
    <t>Av. Cinco de Janeiro</t>
  </si>
  <si>
    <t>Sanclerlândia</t>
  </si>
  <si>
    <t>+55 64 99211-3675</t>
  </si>
  <si>
    <t>https://www.google.com/maps/search/?api=1&amp;query=Hotel%201%C2%B0%20Op%C3%A7%C3%A3o&amp;query_place_id=ChIJLYJcpvdrZ5MRy2zxCWnKZvQ</t>
  </si>
  <si>
    <t>Gamboa Flats</t>
  </si>
  <si>
    <t>R. Neném Tomaz, Q 2 - Lt 14</t>
  </si>
  <si>
    <t>https://www.gamboapirenopolis.com.br/gamboa-flats</t>
  </si>
  <si>
    <t>+55 62 99633-2550</t>
  </si>
  <si>
    <t>https://www.google.com/maps/search/?api=1&amp;query=Gamboa%20Flats&amp;query_place_id=ChIJZ5RE-H9rXJMRteaH53VxmoQ</t>
  </si>
  <si>
    <t>Morada das Flores | Hospedagem Poa</t>
  </si>
  <si>
    <t>R. Jaraguá, 206</t>
  </si>
  <si>
    <t>https://www.instagram.com/moradadasflores.hospedagem/</t>
  </si>
  <si>
    <t>+55 51 99985-1876</t>
  </si>
  <si>
    <t>https://www.google.com/maps/search/?api=1&amp;query=Morada%20das%20Flores%20%7C%20Hospedagem%20Poa&amp;query_place_id=ChIJ76LlhlB5GZURQppDcqgppl4</t>
  </si>
  <si>
    <t>Sítio Vila Nova | Pousada e Hospedaria</t>
  </si>
  <si>
    <t>Vila Nova de Ribeirão - ES-376</t>
  </si>
  <si>
    <t>https://es.olx.com.br/norte-do-espirito-santo/temporada/sitio-vila-nova-alfredo-chaves-1345672906</t>
  </si>
  <si>
    <t>+55 27 98115-1706</t>
  </si>
  <si>
    <t>https://www.google.com/maps/search/?api=1&amp;query=S%C3%ADtio%20Vila%20Nova%20%7C%20Pousada%20e%20Hospedaria&amp;query_place_id=ChIJZ1tTUlGouQAR6WAtsHUTw6o</t>
  </si>
  <si>
    <t>Veneto Hotel</t>
  </si>
  <si>
    <t>Av. Pres. Vargas, 180</t>
  </si>
  <si>
    <t>Araruna</t>
  </si>
  <si>
    <t>https://veneto-hotel.webnode.page/</t>
  </si>
  <si>
    <t>+55 44 99171-2691</t>
  </si>
  <si>
    <t>https://www.google.com/maps/search/?api=1&amp;query=Veneto%20Hotel&amp;query_place_id=ChIJH198n3Zv7ZQRNn5t9gdI6Yw</t>
  </si>
  <si>
    <t>Hotel e motel casal Feliz</t>
  </si>
  <si>
    <t>+55 91 98209-7329</t>
  </si>
  <si>
    <t>https://www.google.com/maps/search/?api=1&amp;query=Hotel%20e%20motel%20casal%20Feliz&amp;query_place_id=ChIJSYvqUd6LpJIR3p_6JLbfso0</t>
  </si>
  <si>
    <t>Casa Miriti</t>
  </si>
  <si>
    <t>Alameda Dona Maria Leopoldina, 135</t>
  </si>
  <si>
    <t>http://casamiriti.com.br/</t>
  </si>
  <si>
    <t>https://www.google.com/maps/search/?api=1&amp;query=Casa%20Miriti&amp;query_place_id=ChIJ6ZDHawCPpJIRWkcwPdmxYp4</t>
  </si>
  <si>
    <t>Pousada Recanto Christofori</t>
  </si>
  <si>
    <t>https://linktr.ee/recantochristoforimuquies</t>
  </si>
  <si>
    <t>+55 28 99943-7616</t>
  </si>
  <si>
    <t>https://www.google.com/maps/search/?api=1&amp;query=Pousada%20Recanto%20Christofori&amp;query_place_id=ChIJ1XGhXIX9uwARkyEJGr5Xk5A</t>
  </si>
  <si>
    <t>Hotel Vale dos Ipês</t>
  </si>
  <si>
    <t>R. Barão do Rio Branco, 381</t>
  </si>
  <si>
    <t>+55 45 3028-3210</t>
  </si>
  <si>
    <t>https://www.google.com/maps/search/?api=1&amp;query=Hotel%20Vale%20dos%20Ip%C3%AAs&amp;query_place_id=ChIJm_9uAQCR9pQRQQNK2kYzyxU</t>
  </si>
  <si>
    <t>Olinda Pousada Bairro Novo</t>
  </si>
  <si>
    <t>R. Eugênio Luciano de Melo, 61</t>
  </si>
  <si>
    <t>+55 81 99215-8590</t>
  </si>
  <si>
    <t>https://www.google.com/maps/search/?api=1&amp;query=Olinda%20Pousada%20Bairro%20Novo&amp;query_place_id=ChIJWaEaZrUiqwcRf8iUP56JZa4</t>
  </si>
  <si>
    <t>Sítio Macaúbas do Moinho</t>
  </si>
  <si>
    <t>Rua da Esquerda</t>
  </si>
  <si>
    <t>https://instagram.com/sitiomacaubasmoinho?igshid=1dsvhpkvlb4p7</t>
  </si>
  <si>
    <t>+55 61 99811-2006</t>
  </si>
  <si>
    <t>https://www.google.com/maps/search/?api=1&amp;query=S%C3%ADtio%20Maca%C3%BAbas%20do%20Moinho&amp;query_place_id=ChIJIf-9ZWmARZMRWvD2OGLhzik</t>
  </si>
  <si>
    <t>Rex Hotel</t>
  </si>
  <si>
    <t>Av. Padre Trajano, 87</t>
  </si>
  <si>
    <t>+55 62 3481-1365</t>
  </si>
  <si>
    <t>https://www.google.com/maps/search/?api=1&amp;query=Rex%20Hotel&amp;query_place_id=ChIJW7NtlOttTpMRbbfliQs-eSM</t>
  </si>
  <si>
    <t>Central Palace Hotel</t>
  </si>
  <si>
    <t>R. Gal. Bezerril, 275</t>
  </si>
  <si>
    <t>+55 85 98100-1103</t>
  </si>
  <si>
    <t>https://www.google.com/maps/search/?api=1&amp;query=Central%20Palace%20Hotel&amp;query_place_id=ChIJd4Nd7tBJxwcRLTvDl6Th9rw</t>
  </si>
  <si>
    <t>Pousada Jk</t>
  </si>
  <si>
    <t>Av. Joaquim Amando Agra</t>
  </si>
  <si>
    <t>https://www.google.com/maps/search/?api=1&amp;query=Pousada%20Jk&amp;query_place_id=ChIJeZ9SCADpCgcR70EV2PMeRzc</t>
  </si>
  <si>
    <t>Hotel Rio Piriá</t>
  </si>
  <si>
    <t>163, Av. São Pedro, 887</t>
  </si>
  <si>
    <t>Nova Esperança do Piriá</t>
  </si>
  <si>
    <t>https://business.google.com/b/105940543395042722636/edit/l/10412141462670009067/11?pageId=105940</t>
  </si>
  <si>
    <t>+55 91 98466-7554</t>
  </si>
  <si>
    <t>https://www.google.com/maps/search/?api=1&amp;query=Hotel%20Rio%20Piri%C3%A1&amp;query_place_id=ChIJAzSRGAz4sJIRGfgUjku1Jfk</t>
  </si>
  <si>
    <t>Valle Verde Palace Hotel</t>
  </si>
  <si>
    <t>Avenida Marechal Rondon, 677</t>
  </si>
  <si>
    <t>Seringueiras</t>
  </si>
  <si>
    <t>+55 69 99294-2823</t>
  </si>
  <si>
    <t>https://www.google.com/maps/search/?api=1&amp;query=Valle%20Verde%20Palace%20Hotel&amp;query_place_id=ChIJx6QHQBM4z5MRbrdWB9X4G4Y</t>
  </si>
  <si>
    <t>Hotel Clássico</t>
  </si>
  <si>
    <t>Tv. Cel. Gama, 282</t>
  </si>
  <si>
    <t>+55 93 99202-4712</t>
  </si>
  <si>
    <t>https://www.google.com/maps/search/?api=1&amp;query=Hotel%20Cl%C3%A1ssico&amp;query_place_id=ChIJI6WN1hY0Y5IRntHYn18E7-Q</t>
  </si>
  <si>
    <t>Pousada Buritis</t>
  </si>
  <si>
    <t>Av. Pres. Vargas</t>
  </si>
  <si>
    <t>https://saodomingos.go.gov.br/turismo-em-sao-domingos/onde-dormir/</t>
  </si>
  <si>
    <t>+55 62 3425-1895</t>
  </si>
  <si>
    <t>https://www.google.com/maps/search/?api=1&amp;query=Pousada%20Buritis&amp;query_place_id=ChIJjV5TD3yvTpMR0GVXTiKGk_w</t>
  </si>
  <si>
    <t>HOTEL E RESTAURANTE SÃO JOSÉ</t>
  </si>
  <si>
    <t>Montividiu do Norte</t>
  </si>
  <si>
    <t>+55 62 98174-8122</t>
  </si>
  <si>
    <t>https://www.google.com/maps/search/?api=1&amp;query=HOTEL%20E%20RESTAURANTE%20S%C3%83O%20JOS%C3%89&amp;query_place_id=ChIJ8U36U-XMRpMRSlHR4s-4ots</t>
  </si>
  <si>
    <t>Hotel Santu's</t>
  </si>
  <si>
    <t>Tv. José Miguel Rolim</t>
  </si>
  <si>
    <t>São José da Boa Vista</t>
  </si>
  <si>
    <t>+55 43 99632-8176</t>
  </si>
  <si>
    <t>https://www.google.com/maps/search/?api=1&amp;query=Hotel%20Santu's&amp;query_place_id=ChIJ4bHmSeUhwpQRTk1xCy9qYMc</t>
  </si>
  <si>
    <t>Hotel União</t>
  </si>
  <si>
    <t>Av. Interventor Manoel Ribas, 1625</t>
  </si>
  <si>
    <t>União da Vitória</t>
  </si>
  <si>
    <t>+55 42 3522-9833</t>
  </si>
  <si>
    <t>https://www.google.com/maps/search/?api=1&amp;query=Hotel%20Uni%C3%A3o&amp;query_place_id=ChIJq8D7chth5pQRHBGK6hkMZIA</t>
  </si>
  <si>
    <t>Anna Suítes Ipanema</t>
  </si>
  <si>
    <t>R. Francisco Otaviano, 155</t>
  </si>
  <si>
    <t>https://www.annasuites.rio/</t>
  </si>
  <si>
    <t>https://www.google.com/maps/search/?api=1&amp;query=Anna%20Su%C3%ADtes%20Ipanema&amp;query_place_id=ChIJ3TOj4_HVmwARlJO8erVKmUk</t>
  </si>
  <si>
    <t>Botafogo Long Stay</t>
  </si>
  <si>
    <t>R. Sorocaba, 305</t>
  </si>
  <si>
    <t>+55 21 2266-9200</t>
  </si>
  <si>
    <t>https://www.google.com/maps/search/?api=1&amp;query=Botafogo%20Long%20Stay&amp;query_place_id=ChIJuwHYJNd_mQARmWqFXKqsiHo</t>
  </si>
  <si>
    <t>Cantinho da Del</t>
  </si>
  <si>
    <t>R. Prof. Miguel Nunes Viana, 96</t>
  </si>
  <si>
    <t>+55 81 3241-7053</t>
  </si>
  <si>
    <t>https://www.google.com/maps/search/?api=1&amp;query=Cantinho%20da%20Del&amp;query_place_id=ChIJWVc6eXAYqwcRFO_FBf_DOTM</t>
  </si>
  <si>
    <t>HOTEL FF</t>
  </si>
  <si>
    <t>Rua, Av. São Pedro</t>
  </si>
  <si>
    <t>+55 91 98468-0945</t>
  </si>
  <si>
    <t>https://www.google.com/maps/search/?api=1&amp;query=HOTEL%20FF&amp;query_place_id=ChIJGxNO1Uz5sJIRbaPoAk2cIi4</t>
  </si>
  <si>
    <t>Macapá Office</t>
  </si>
  <si>
    <t>Av. Fab, 1070</t>
  </si>
  <si>
    <t>https://www.google.com/maps/search/?api=1&amp;query=Macap%C3%A1%20Office&amp;query_place_id=ChIJS6n-MxnhYY0R1LQNZz4-GKc</t>
  </si>
  <si>
    <t>Pousada e Hostel Doce Encanto</t>
  </si>
  <si>
    <t>R. Henrique Corrêa Lima, 453</t>
  </si>
  <si>
    <t>+55 41 99842-1666</t>
  </si>
  <si>
    <t>https://www.google.com/maps/search/?api=1&amp;query=Pousada%20e%20Hostel%20Doce%20Encanto&amp;query_place_id=ChIJAT96x6aH3JQRJdJaxjDcn2E</t>
  </si>
  <si>
    <t>Rua Seis, sem número</t>
  </si>
  <si>
    <t>http://refugiocasadolago.com.br/</t>
  </si>
  <si>
    <t>+55 47 99119-4811</t>
  </si>
  <si>
    <t>https://www.google.com/maps/search/?api=1&amp;query=Casa%20do%20Lago&amp;query_place_id=ChIJH3NcVUov3JQRcS_Y8znyadw</t>
  </si>
  <si>
    <t>Hostel Alto do Rosário</t>
  </si>
  <si>
    <t>R. Cel. Alziro Viana, 406</t>
  </si>
  <si>
    <t>https://www.booking.com/hotel/br/casa-centro-de-vitoria.pt-br.html?label=gen173nr-1DCAsoIEIWY2FzYS1jZW50cm8tZGUtdml0b3JpYUgtWARoIIgBAZgBLbgBGMgBDNgBA-gBAfgBA4gCAagCBLgC2v_BjwbAAgHSAiQ3ZDIzMTk4YS1lNDhmLTRlNjktYWY5NS1iNjZhYmNjZjBkYTnYAgTgAgE;sid=04bb157a3cb7d456691b931c9b1ed04c;dist=0&amp;keep_landing=1&amp;sb_price_type=total&amp;type=total&amp;</t>
  </si>
  <si>
    <t>+55 27 99980-4700</t>
  </si>
  <si>
    <t>https://www.google.com/maps/search/?api=1&amp;query=Hostel%20Alto%20do%20Ros%C3%A1rio&amp;query_place_id=ChIJgd_Mky89uAARZ4cM17zYueE</t>
  </si>
  <si>
    <t>Pousada e Lanchonete Iguaçu</t>
  </si>
  <si>
    <t>Av. Dep. Aníbal Khury, 2620</t>
  </si>
  <si>
    <t>+55 41 99100-2137</t>
  </si>
  <si>
    <t>https://www.google.com/maps/search/?api=1&amp;query=Pousada%20e%20Lanchonete%20Igua%C3%A7u&amp;query_place_id=ChIJ6QXFwwSV25QRR1tUW10BZr0</t>
  </si>
  <si>
    <t>FlorcamaráPousada</t>
  </si>
  <si>
    <t>R. Francisco Silveira de Andrade, 136</t>
  </si>
  <si>
    <t>Camaragibe</t>
  </si>
  <si>
    <t>+55 81 98153-4249</t>
  </si>
  <si>
    <t>https://www.google.com/maps/search/?api=1&amp;query=Florcamar%C3%A1Pousada&amp;query_place_id=ChIJo2Ey3jsaqwcRaK0FV1Xs2KQ</t>
  </si>
  <si>
    <t>Fortaleza CE-wellness</t>
  </si>
  <si>
    <t>https://www.google.com/maps/search/?api=1&amp;query=Fortaleza%20CE-wellness&amp;query_place_id=ChIJr7Vp2a1cxwcRKZk2RJ5KZ5k</t>
  </si>
  <si>
    <t>Hotel BR 429</t>
  </si>
  <si>
    <t>Av. João Batista de Figueiredo</t>
  </si>
  <si>
    <t>+55 69 3197-0310</t>
  </si>
  <si>
    <t>https://www.google.com/maps/search/?api=1&amp;query=Hotel%20BR%20429&amp;query_place_id=ChIJ93r1aiTJyJMRVrvYmLFG9wA</t>
  </si>
  <si>
    <t>Hotel Dantas</t>
  </si>
  <si>
    <t>R. Isidório Ferreira Martins, S/N</t>
  </si>
  <si>
    <t>Castelândia</t>
  </si>
  <si>
    <t>+55 64 99266-8621</t>
  </si>
  <si>
    <t>https://www.google.com/maps/search/?api=1&amp;query=Hotel%20Dantas&amp;query_place_id=ChIJpTqjuSWVn5QRlkM0zDno2h0</t>
  </si>
  <si>
    <t>Hotel de Trânsito de Oficiais do Exército</t>
  </si>
  <si>
    <t>Av. Manoel Murtinho, 602</t>
  </si>
  <si>
    <t>https://www.google.com/maps/search/?api=1&amp;query=Hotel%20de%20Tr%C3%A2nsito%20de%20Oficiais%20do%20Ex%C3%A9rcito&amp;query_place_id=ChIJsfBWsFfE05MRS8IBjbLyb5Y</t>
  </si>
  <si>
    <t>Selva Pousada</t>
  </si>
  <si>
    <t>R. Louro Abacate</t>
  </si>
  <si>
    <t>+55 92 99453-5154</t>
  </si>
  <si>
    <t>https://www.google.com/maps/search/?api=1&amp;query=Selva%20Pousada&amp;query_place_id=ChIJ_7GHWBEZbJIRweUNjWOSbvQ</t>
  </si>
  <si>
    <t>Hostel Chapada Veadeiros</t>
  </si>
  <si>
    <t>R. Coleto Paulino, 33</t>
  </si>
  <si>
    <t>+55 62 3446-1046</t>
  </si>
  <si>
    <t>https://www.google.com/maps/search/?api=1&amp;query=Hostel%20Chapada%20Veadeiros&amp;query_place_id=ChIJD56pGCF_RZMRtQu1VumTZiI</t>
  </si>
  <si>
    <t>Pousada lua</t>
  </si>
  <si>
    <t>R. Paraná</t>
  </si>
  <si>
    <t>+55 62 99954-3862</t>
  </si>
  <si>
    <t>https://www.google.com/maps/search/?api=1&amp;query=Pousada%20lua&amp;query_place_id=ChIJt5P1cz4fT5MRqbMfnmc-Wt8</t>
  </si>
  <si>
    <t>Recanto Pedra Menina</t>
  </si>
  <si>
    <t>Estr. Dores do Rio Preto</t>
  </si>
  <si>
    <t>+55 27 99944-2352</t>
  </si>
  <si>
    <t>https://www.google.com/maps/search/?api=1&amp;query=Recanto%20Pedra%20Menina&amp;query_place_id=ChIJsyfF_H6kuwARC38DlMZ0x84</t>
  </si>
  <si>
    <t>Mirante do Morro</t>
  </si>
  <si>
    <t>GO 239, km 60,5 (14.5 Morro da Baleia</t>
  </si>
  <si>
    <t>http://www.mirantedomorro.com.br/</t>
  </si>
  <si>
    <t>+55 61 99981-0753</t>
  </si>
  <si>
    <t>https://www.google.com/maps/search/?api=1&amp;query=Mirante%20do%20Morro&amp;query_place_id=ChIJP3E9NMN3RZMRMRrnKHYQ0fw</t>
  </si>
  <si>
    <t>Sítio chale da Saudade Oficial</t>
  </si>
  <si>
    <t>R. da Escola</t>
  </si>
  <si>
    <t>Araçoiaba</t>
  </si>
  <si>
    <t>+55 81 99486-1190</t>
  </si>
  <si>
    <t>https://www.google.com/maps/search/?api=1&amp;query=S%C3%ADtio%20chale%20da%20Saudade%20Oficial&amp;query_place_id=ChIJObd2OABzqwcRH9XBcsno-HU</t>
  </si>
  <si>
    <t>Solar do Lagarto</t>
  </si>
  <si>
    <t>R. Viêira Machado, 685</t>
  </si>
  <si>
    <t>https://www.facebook.com/solardolagarto</t>
  </si>
  <si>
    <t>+55 27 99911-7868</t>
  </si>
  <si>
    <t>https://www.google.com/maps/search/?api=1&amp;query=Solar%20do%20Lagarto&amp;query_place_id=ChIJP9uzjZL8uwARbfYhAxTOfPs</t>
  </si>
  <si>
    <t>Av. Nossa Sra. dos Navegantes</t>
  </si>
  <si>
    <t>https://danana.tripcombined.com/</t>
  </si>
  <si>
    <t>+55 27 99505-3104</t>
  </si>
  <si>
    <t>https://www.google.com/maps/search/?api=1&amp;query=Pousada%20da%20Nana&amp;query_place_id=ChIJMQbLp-X3twARknQ5g1Wd-MQ</t>
  </si>
  <si>
    <t>Villaggio Ronchi</t>
  </si>
  <si>
    <t>BR-262, km 90</t>
  </si>
  <si>
    <t>https://villaggioronchi.com/pt-br/</t>
  </si>
  <si>
    <t>+55 27 99831-1206</t>
  </si>
  <si>
    <t>https://www.google.com/maps/search/?api=1&amp;query=Villaggio%20Ronchi&amp;query_place_id=ChIJCaExAtmXuQAR3QXXttt-fak</t>
  </si>
  <si>
    <t>BBB SimpleRooms PA-140 Tomé-Açu PA</t>
  </si>
  <si>
    <t>Av. Benígno Góes Filho, 276</t>
  </si>
  <si>
    <t>https://www.google.com/maps/search/?api=1&amp;query=BBB%20SimpleRooms%20PA-140%20Tom%C3%A9-A%C3%A7u%20PA&amp;query_place_id=ChIJ60jpzO6tu5IRuBPLitBFcSI</t>
  </si>
  <si>
    <t>Pousada Pacific</t>
  </si>
  <si>
    <t>Próximo ao número 414, Av. dos Africanos, S/N</t>
  </si>
  <si>
    <t>https://www.google.com/maps/search/?api=1&amp;query=Pousada%20Pacific&amp;query_place_id=ChIJlzWQ3OWP9gcRQXjlE22b0is</t>
  </si>
  <si>
    <t>Apartamentos Amendoeiras</t>
  </si>
  <si>
    <t>Serv. Canto das Amendoeiras, 240</t>
  </si>
  <si>
    <t>https://www.facebook.com/apartamentosamendoeiras</t>
  </si>
  <si>
    <t>+55 48 98844-1074</t>
  </si>
  <si>
    <t>https://www.google.com/maps/search/?api=1&amp;query=Apartamentos%20Amendoeiras&amp;query_place_id=ChIJFXBUHfQpJ5URdM9089vSu0c</t>
  </si>
  <si>
    <t>Cabana Lua Crescente</t>
  </si>
  <si>
    <t>Estr. Geral Ribeirão Klauberg</t>
  </si>
  <si>
    <t>Ituporanga</t>
  </si>
  <si>
    <t>https://www.cabanaluacrescente.com.br/</t>
  </si>
  <si>
    <t>+55 47 98403-3823</t>
  </si>
  <si>
    <t>https://www.google.com/maps/search/?api=1&amp;query=Cabana%20Lua%20Crescente&amp;query_place_id=ChIJHY1p0zyV35QR75Tp3pIXlhs</t>
  </si>
  <si>
    <t>Hotelzinho Infantil estrela da Manha</t>
  </si>
  <si>
    <t>R. Antônio Felipe, 68</t>
  </si>
  <si>
    <t>+55 81 98897-6425</t>
  </si>
  <si>
    <t>https://www.google.com/maps/search/?api=1&amp;query=Hotelzinho%20Infantil%20estrela%20da%20Manha&amp;query_place_id=ChIJg7vXqu8bqwcRzLK9XqLn7kc</t>
  </si>
  <si>
    <t>Pousada D'ANA</t>
  </si>
  <si>
    <t>R. João Manuel Romeiro Sigulin, 119</t>
  </si>
  <si>
    <t>+55 44 99706-1579</t>
  </si>
  <si>
    <t>https://www.google.com/maps/search/?api=1&amp;query=Pousada%20D'ANA&amp;query_place_id=ChIJc5wJh29T7ZQR9i2TI8dbiyc</t>
  </si>
  <si>
    <t>Pousada Leon</t>
  </si>
  <si>
    <t>Rua projetada @pousadaleon</t>
  </si>
  <si>
    <t>Machados</t>
  </si>
  <si>
    <t>+55 81 98545-3882</t>
  </si>
  <si>
    <t>https://www.google.com/maps/search/?api=1&amp;query=Pousada%20Leon&amp;query_place_id=ChIJG2H1VyWTqwcRO33FkhR1L0E</t>
  </si>
  <si>
    <t>Hotel Presidente Porangatu-GO</t>
  </si>
  <si>
    <t>esq. com - Rua 2, BR-153, s/nº</t>
  </si>
  <si>
    <t>https://wa.me/556281083705</t>
  </si>
  <si>
    <t>+55 62 98108-3705</t>
  </si>
  <si>
    <t>https://www.google.com/maps/search/?api=1&amp;query=Hotel%20Presidente%20Porangatu-GO&amp;query_place_id=ChIJLQuO-90RQZMRXz8m_C27Sts</t>
  </si>
  <si>
    <t>Hotel Santa Maria</t>
  </si>
  <si>
    <t>Av. Brasil, N 477</t>
  </si>
  <si>
    <t>+55 62 99934-0368</t>
  </si>
  <si>
    <t>https://www.google.com/maps/search/?api=1&amp;query=Hotel%20Santa%20Maria&amp;query_place_id=ChIJKd8PyA6TRJMRHMa4TEubFXc</t>
  </si>
  <si>
    <t>HOTEL RIO ATLÂNTICO (POROROCA)</t>
  </si>
  <si>
    <t>+55 96 98808-5312</t>
  </si>
  <si>
    <t>https://www.google.com/maps/search/?api=1&amp;query=HOTEL%20RIO%20ATL%C3%82NTICO%20(POROROCA)&amp;query_place_id=ChIJrUXXE0LTZo0R1In5UqQzdtk</t>
  </si>
  <si>
    <t>Guilherme Hostel</t>
  </si>
  <si>
    <t>R. Duarte Pímentel, 976</t>
  </si>
  <si>
    <t>https://www.google.com/maps/search/?api=1&amp;query=Guilherme%20Hostel&amp;query_place_id=ChIJQToDGcJOxwcR43swZ6jmqOA</t>
  </si>
  <si>
    <t>Pousada Rio da Palha -PR</t>
  </si>
  <si>
    <t>R. Tobias Dias do Rosário, 2</t>
  </si>
  <si>
    <t>+55 41 3629-1317</t>
  </si>
  <si>
    <t>https://www.google.com/maps/search/?api=1&amp;query=Pousada%20Rio%20da%20Palha%20-PR&amp;query_place_id=ChIJlS4mZ1JH3JQRSnHkYxfZmug</t>
  </si>
  <si>
    <t>Lobie Casa Mauá</t>
  </si>
  <si>
    <t>R. V.de de Inhaúma, 95</t>
  </si>
  <si>
    <t>https://lobie.com.br/</t>
  </si>
  <si>
    <t>+55 21 97226-3868</t>
  </si>
  <si>
    <t>https://www.google.com/maps/search/?api=1&amp;query=Lobie%20Casa%20Mau%C3%A1&amp;query_place_id=ChIJiytvehl_mQARdztgKkZDMbg</t>
  </si>
  <si>
    <t>atendimento via wattzap - R. Padre Cícero, 253 (85 - 99838-0221</t>
  </si>
  <si>
    <t>+55 88 98846-3745</t>
  </si>
  <si>
    <t>https://www.google.com/maps/search/?api=1&amp;query=Pousada%20Fortaleza&amp;query_place_id=ChIJU5ITTFR_oQcRIB-3eM9dtxo</t>
  </si>
  <si>
    <t>Pousada da Neve Lages SC</t>
  </si>
  <si>
    <t>Rua Sete de Setembro, 527</t>
  </si>
  <si>
    <t>http://http.pousadadanevelagessc.com.br/</t>
  </si>
  <si>
    <t>+55 49 99973-0197</t>
  </si>
  <si>
    <t>https://www.google.com/maps/search/?api=1&amp;query=Pousada%20da%20Neve%20Lages%20SC&amp;query_place_id=ChIJRSes9Uof4JQRC69ILu7RXUc</t>
  </si>
  <si>
    <t>R. Mis. Gunnar Vingren, 1848</t>
  </si>
  <si>
    <t>+55 69 99993-1919</t>
  </si>
  <si>
    <t>https://www.google.com/maps/search/?api=1&amp;query=Fechado&amp;query_place_id=ChIJiWJ4cfmayZMRBSi3jSxU5lo</t>
  </si>
  <si>
    <t>Sayonara -</t>
  </si>
  <si>
    <t>Av. Setembrino Pelissari, 513</t>
  </si>
  <si>
    <t>+55 27 99703-8389</t>
  </si>
  <si>
    <t>https://www.google.com/maps/search/?api=1&amp;query=Sayonara%20-&amp;query_place_id=ChIJf62Dw4ubtQAR4H7TiJJbZGI</t>
  </si>
  <si>
    <t>Hotel Guarujá</t>
  </si>
  <si>
    <t>Av. Macapá, 4947</t>
  </si>
  <si>
    <t>+55 69 3442-2907</t>
  </si>
  <si>
    <t>https://www.google.com/maps/search/?api=1&amp;query=Hotel%20Guaruj%C3%A1&amp;query_place_id=ChIJDdEigsRryJMRAyZVh89mqao</t>
  </si>
  <si>
    <t>Hotel Subtil 02</t>
  </si>
  <si>
    <t>hotelsubtil02@hotmail.com - Av. Antônio Cunha, 531</t>
  </si>
  <si>
    <t>http://instagram.com/hotelsubtil</t>
  </si>
  <si>
    <t>+55 43 99902-9551</t>
  </si>
  <si>
    <t>https://www.google.com/maps/search/?api=1&amp;query=Hotel%20Subtil%2002&amp;query_place_id=ChIJvQucErEl6pQR4pJBFpZVeiE</t>
  </si>
  <si>
    <t>Lamore Motel</t>
  </si>
  <si>
    <t>https://www.google.com/maps/search/?api=1&amp;query=Lamore%20Motel&amp;query_place_id=ChIJ_bIF9Z1pppQRskXgHujg36k</t>
  </si>
  <si>
    <t>Pousada Suçuarama</t>
  </si>
  <si>
    <t>https://www.google.com/maps/search/?api=1&amp;query=Pousada%20Su%C3%A7uarama&amp;query_place_id=ChIJ3WZr82UKRZMRRf3h2dHCswU</t>
  </si>
  <si>
    <t>Hotel Fenix LTDA</t>
  </si>
  <si>
    <t>Beija Flor - R. das Muiracatiaras, nº 126</t>
  </si>
  <si>
    <t>https://www.google.com/maps/search/?api=1&amp;query=Hotel%20Fenix%20LTDA&amp;query_place_id=ChIJx8lYA0kNWJIRZ4M5oqz2kYs</t>
  </si>
  <si>
    <t>Av. Irene Monarim, 109</t>
  </si>
  <si>
    <t>+55 44 3528-3380</t>
  </si>
  <si>
    <t>https://www.google.com/maps/search/?api=1&amp;query=Hotel%20Ritz&amp;query_place_id=ChIJ25FvmGup85QRUHNhRHtq2oM</t>
  </si>
  <si>
    <t>Hotel Real - Quirinópolis Goiás</t>
  </si>
  <si>
    <t>Av. Sumaré, 132</t>
  </si>
  <si>
    <t>+55 64 98442-4495</t>
  </si>
  <si>
    <t>https://www.google.com/maps/search/?api=1&amp;query=Hotel%20Real%20-%20Quirin%C3%B3polis%20Goi%C3%A1s&amp;query_place_id=ChIJ0TsPttkJn5QRFGj-dxGMxeE</t>
  </si>
  <si>
    <t>Casa Corais de Ubú - ALUGUEL DE TEMPORADA</t>
  </si>
  <si>
    <t>Rua Laudilino Neve, 7 - 7</t>
  </si>
  <si>
    <t>+55 27 98134-6881</t>
  </si>
  <si>
    <t>https://www.google.com/maps/search/?api=1&amp;query=Casa%20Corais%20de%20Ub%C3%BA%20-%20ALUGUEL%20DE%20TEMPORADA&amp;query_place_id=ChIJuVTyU_IcuQARGv9xI_D8m5c</t>
  </si>
  <si>
    <t>HOTEL GATÃO - SOBRAL</t>
  </si>
  <si>
    <t>BR-222, km 219</t>
  </si>
  <si>
    <t>+55 88 99216-4421</t>
  </si>
  <si>
    <t>https://www.google.com/maps/search/?api=1&amp;query=HOTEL%20GAT%C3%83O%20-%20SOBRAL&amp;query_place_id=ChIJA5MSrnPJ6gcRW3a5uUVP26s</t>
  </si>
  <si>
    <t>Hotel Place Jardin</t>
  </si>
  <si>
    <t>R. Maurício de Nassau, 107</t>
  </si>
  <si>
    <t>https://hotelplacejardin.com/</t>
  </si>
  <si>
    <t>+55 87 2151-0986</t>
  </si>
  <si>
    <t>https://www.google.com/maps/search/?api=1&amp;query=Hotel%20Place%20Jardin&amp;query_place_id=ChIJa65yt2INBwcR3JlppAdb_qw</t>
  </si>
  <si>
    <t>Ipameri Goiás</t>
  </si>
  <si>
    <t>Av. Enedina Silva</t>
  </si>
  <si>
    <t>https://www.google.com/maps/search/?api=1&amp;query=Ipameri%20Goi%C3%A1s&amp;query_place_id=ChIJQZ-QFOQFp5QRpY76BEh7IT4</t>
  </si>
  <si>
    <t>Av. Homero Zordan, 284, Norte</t>
  </si>
  <si>
    <t>+55 27 3761-1777</t>
  </si>
  <si>
    <t>https://www.google.com/maps/search/?api=1&amp;query=Pousada%20Girassol&amp;query_place_id=ChIJ____P60NygARSMU4jpOd578</t>
  </si>
  <si>
    <t>Solar do Velho Chico Hostel</t>
  </si>
  <si>
    <t>R. Crispim de Amorim Coelho, Nº 303</t>
  </si>
  <si>
    <t>+55 87 98811-8849</t>
  </si>
  <si>
    <t>https://www.google.com/maps/search/?api=1&amp;query=Solar%20do%20Velho%20Chico%20Hostel&amp;query_place_id=ChIJh5nfagdxcwcRgCw8F9EhtyU</t>
  </si>
  <si>
    <t>AXÉ HOME - Casa Hospedagem Familiar</t>
  </si>
  <si>
    <t>Largo Terreiro de Jesus, 5 - 1ro Andar</t>
  </si>
  <si>
    <t>https://www.google.com/maps/search/?api=1&amp;query=AX%C3%89%20HOME%20-%20Casa%20Hospedagem%20Familiar&amp;query_place_id=ChIJVVUlHOYEFgcRCW6Bo_36jL0</t>
  </si>
  <si>
    <t>Casa dos Amigos de Santo Antônio</t>
  </si>
  <si>
    <t>R. Carazinho, 667</t>
  </si>
  <si>
    <t>+55 51 3517-5897</t>
  </si>
  <si>
    <t>https://www.google.com/maps/search/?api=1&amp;query=Casa%20dos%20Amigos%20de%20Santo%20Ant%C3%B4nio&amp;query_place_id=ChIJO85A2CV4GZURXuFERbR8TXY</t>
  </si>
  <si>
    <t>Windsor Flat Curitiba</t>
  </si>
  <si>
    <t>Condomínio Edif Windsor Residence Servic - R. Dr. Faivre, 1022</t>
  </si>
  <si>
    <t>https://www.condominiowindsor.com.br/</t>
  </si>
  <si>
    <t>+55 41 3019-3855</t>
  </si>
  <si>
    <t>https://www.google.com/maps/search/?api=1&amp;query=Windsor%20Flat%20Curitiba&amp;query_place_id=ChIJ--Lu5kPk3JQR3PMSLurCAuI</t>
  </si>
  <si>
    <t>Pousada Recanto dos Ipês</t>
  </si>
  <si>
    <t>Fazenda Januária, Av. Pedra Menina</t>
  </si>
  <si>
    <t>http://www.recantodosipespousada.com.br/</t>
  </si>
  <si>
    <t>https://www.google.com/maps/search/?api=1&amp;query=Pousada%20Recanto%20dos%20Ip%C3%AAs&amp;query_place_id=ChIJf_OGJiWluwARkUQMB3so44s</t>
  </si>
  <si>
    <t>Recanto Do Lourenção</t>
  </si>
  <si>
    <t>Itupiranga</t>
  </si>
  <si>
    <t>http://facebook.com/barrospaulo.barros</t>
  </si>
  <si>
    <t>+55 94 99271-9757</t>
  </si>
  <si>
    <t>https://www.google.com/maps/search/?api=1&amp;query=Recanto%20Do%20Louren%C3%A7%C3%A3o&amp;query_place_id=ChIJVVQvS53Sw5IRqhJm61L6k7Y</t>
  </si>
  <si>
    <t>Bamboo Camping</t>
  </si>
  <si>
    <t>Limo Verde</t>
  </si>
  <si>
    <t>https://www.instagram.com/bamboocamping/</t>
  </si>
  <si>
    <t>+55 28 99975-1375</t>
  </si>
  <si>
    <t>https://www.google.com/maps/search/?api=1&amp;query=Bamboo%20Camping&amp;query_place_id=ChIJn_zMLlG9uwARcB47l1qXRPo</t>
  </si>
  <si>
    <t>Vivenda Clima das Montanhas</t>
  </si>
  <si>
    <t>Córrego de Ubá Zona Rural</t>
  </si>
  <si>
    <t>+55 28 99981-5721</t>
  </si>
  <si>
    <t>https://www.google.com/maps/search/?api=1&amp;query=Vivenda%20Clima%20das%20Montanhas&amp;query_place_id=ChIJpxEEG953uQARMyOEVSWzuWE</t>
  </si>
  <si>
    <t>Hotel tuerê</t>
  </si>
  <si>
    <t>Q. Um, 11</t>
  </si>
  <si>
    <t>+55 94 99136-4285</t>
  </si>
  <si>
    <t>https://www.google.com/maps/search/?api=1&amp;query=Hotel%20tuer%C3%AA&amp;query_place_id=ChIJvWK3JtChw5IRW-bIycHmVO4</t>
  </si>
  <si>
    <t>Hotel Santa fé</t>
  </si>
  <si>
    <t>R. 303, 162</t>
  </si>
  <si>
    <t>https://hotel-santa-fe-extended-stay-hotel.negocio.site/?utm_source=gmb&amp;utm_medium=referral</t>
  </si>
  <si>
    <t>+55 62 98502-9935</t>
  </si>
  <si>
    <t>https://www.google.com/maps/search/?api=1&amp;query=Hotel%20Santa%20f%C3%A9&amp;query_place_id=ChIJ7RL0PcfzXpMR9Gcdr1nVu70</t>
  </si>
  <si>
    <t>Hotel JC</t>
  </si>
  <si>
    <t>R. 01, S/N - Quadra 03 lote 12</t>
  </si>
  <si>
    <t>+55 62 98195-2851</t>
  </si>
  <si>
    <t>https://www.google.com/maps/search/?api=1&amp;query=Hotel%20JC&amp;query_place_id=ChIJ10VHpxQRQZMR-gV6SCWej8A</t>
  </si>
  <si>
    <t>Hotel e Lanchonete Rodoviário</t>
  </si>
  <si>
    <t>Av. Sabino Bezerra de Queiroz, 5537</t>
  </si>
  <si>
    <t>+55 66 3321-3785</t>
  </si>
  <si>
    <t>https://www.google.com/maps/search/?api=1&amp;query=Hotel%20e%20Lanchonete%20Rodovi%C3%A1rio&amp;query_place_id=ChIJzYyKXqlruZMR3gJAohcYTjk</t>
  </si>
  <si>
    <t>Hotel Manaus - Dom Pedro</t>
  </si>
  <si>
    <t>+55 92 98221-2071</t>
  </si>
  <si>
    <t>https://www.google.com/maps/search/?api=1&amp;query=Hotel%20Manaus%20-%20Dom%20Pedro&amp;query_place_id=ChIJAemjTRMQbJIRlXlX7rTC4VA</t>
  </si>
  <si>
    <t>Hotel Serra da Mesa</t>
  </si>
  <si>
    <t>Av. Lino Prado, 2210</t>
  </si>
  <si>
    <t>+55 62 98111-9239</t>
  </si>
  <si>
    <t>https://www.google.com/maps/search/?api=1&amp;query=Hotel%20Serra%20da%20Mesa&amp;query_place_id=ChIJ4TTIlB-lQ5MRLpwSGkpg2Q8</t>
  </si>
  <si>
    <t>Hotel Sonin</t>
  </si>
  <si>
    <t>Av. Mal. Rondon, 1199</t>
  </si>
  <si>
    <t>https://www.google.com/maps/search/?api=1&amp;query=Hotel%20Sonin&amp;query_place_id=ChIJTVPEwfd_xpIR6CDx0nYyEBo</t>
  </si>
  <si>
    <t>3D HOTEL</t>
  </si>
  <si>
    <t>Av. Joaquim Nabuco, 586</t>
  </si>
  <si>
    <t>http://3dhotel.com.br/</t>
  </si>
  <si>
    <t>+55 92 99182-1692</t>
  </si>
  <si>
    <t>https://www.google.com/maps/search/?api=1&amp;query=3D%20HOTEL&amp;query_place_id=ChIJIcn9pyEFbJIRti2N9lm40W4</t>
  </si>
  <si>
    <t>Oasis Motel</t>
  </si>
  <si>
    <t>142, Av. Leste, 78</t>
  </si>
  <si>
    <t>https://www.google.com/maps/search/?api=1&amp;query=Oasis%20Motel&amp;query_place_id=ChIJETsZ6imKpJIRayiB1Hn1js4</t>
  </si>
  <si>
    <t>Xtay Cais Rooftop</t>
  </si>
  <si>
    <t>R. Caldas Júnior, 11</t>
  </si>
  <si>
    <t>https://www.reservas.xtay.com.br/</t>
  </si>
  <si>
    <t>https://www.google.com/maps/search/?api=1&amp;query=Xtay%20Cais%20Rooftop&amp;query_place_id=ChIJ07qX6lF5GZURF_jrERbiahc</t>
  </si>
  <si>
    <t>Rancho Coqueiral Resort</t>
  </si>
  <si>
    <t>BR-364, km 390</t>
  </si>
  <si>
    <t>+55 69 99262-9037</t>
  </si>
  <si>
    <t>https://www.google.com/maps/search/?api=1&amp;query=Rancho%20Coqueiral%20Resort&amp;query_place_id=ChIJlXCXHtnZy5MRfRhZCOG-UFA</t>
  </si>
  <si>
    <t>rua da aurora, 225</t>
  </si>
  <si>
    <t>R. da Aurora, 225</t>
  </si>
  <si>
    <t>https://www.google.com/maps/search/?api=1&amp;query=rua%20da%20aurora%2C%20225&amp;query_place_id=ChIJ34EtjAgZqwcRxBkDkfbaROw</t>
  </si>
  <si>
    <t>+55 62 98626-4205</t>
  </si>
  <si>
    <t>https://www.google.com/maps/search/?api=1&amp;query=Hotel%20Santa%20Maria&amp;query_place_id=ChIJB4reM8dtXJMRGVlEUlxiNao</t>
  </si>
  <si>
    <t>Pousada Ouro Verde - Pousada e Hotel em Campo Largo PR</t>
  </si>
  <si>
    <t>R. Caetano Munhoz da Rocha, 972</t>
  </si>
  <si>
    <t>+55 41 99988-2774</t>
  </si>
  <si>
    <t>https://www.google.com/maps/search/?api=1&amp;query=Pousada%20Ouro%20Verde%20-%20Pousada%20e%20Hotel%20em%20Campo%20Largo%20PR&amp;query_place_id=ChIJ24FaC4sX3ZQRJl66AeBpdOo</t>
  </si>
  <si>
    <t>Casa da Ilha do Mel - Pousada De Charme</t>
  </si>
  <si>
    <t>Praia de Fora - Farol, s/n</t>
  </si>
  <si>
    <t>http://www.casadailhadomel.com/</t>
  </si>
  <si>
    <t>+55 41 99189-3550</t>
  </si>
  <si>
    <t>https://www.google.com/maps/search/?api=1&amp;query=Casa%20da%20Ilha%20do%20Mel%20-%20Pousada%20De%20Charme&amp;query_place_id=ChIJNyTTbtm725QRkE9clxCZhA4</t>
  </si>
  <si>
    <t>Domo do Matto</t>
  </si>
  <si>
    <t>BR 423, KM-90, SN</t>
  </si>
  <si>
    <t>http://domodomatto.com.br/</t>
  </si>
  <si>
    <t>+55 87 99913-3941</t>
  </si>
  <si>
    <t>https://www.google.com/maps/search/?api=1&amp;query=Domo%20do%20Matto&amp;query_place_id=ChIJVw-hdZpzBwcRGB5aZDlQKOU</t>
  </si>
  <si>
    <t>HOTEL PALACE</t>
  </si>
  <si>
    <t>R. Ibanez André Pithan Souza, 431</t>
  </si>
  <si>
    <t>http://www.hotelpalacepoa.com/</t>
  </si>
  <si>
    <t>+55 51 99847-3002</t>
  </si>
  <si>
    <t>https://www.google.com/maps/search/?api=1&amp;query=HOTEL%20PALACE&amp;query_place_id=ChIJfan1Vmp3GZURytR-1aLHcsg</t>
  </si>
  <si>
    <t>Hotel Glórias</t>
  </si>
  <si>
    <t>Av. Brasil, 438</t>
  </si>
  <si>
    <t>https://linktr.ee/hotelgloriasgo</t>
  </si>
  <si>
    <t>+55 64 99675-6642</t>
  </si>
  <si>
    <t>https://www.google.com/maps/search/?api=1&amp;query=Hotel%20Gl%C3%B3rias&amp;query_place_id=ChIJpTg0NMQJn5QRzjGN2xG3ETc</t>
  </si>
  <si>
    <t>Lagoa do siri</t>
  </si>
  <si>
    <t>lagoa do siri</t>
  </si>
  <si>
    <t>+55 28 99948-1915</t>
  </si>
  <si>
    <t>https://www.google.com/maps/search/?api=1&amp;query=Lagoa%20do%20siri&amp;query_place_id=ChIJnUeTH2UxuQARURr065YTabo</t>
  </si>
  <si>
    <t>Pousada Casa de Madeira</t>
  </si>
  <si>
    <t>Zona Rual, Arapoca, Arapoca</t>
  </si>
  <si>
    <t>+55 28 99921-2244</t>
  </si>
  <si>
    <t>https://www.google.com/maps/search/?api=1&amp;query=Pousada%20Casa%20de%20Madeira&amp;query_place_id=ChIJsTLD0KLZuwARLQGP__O4zSA</t>
  </si>
  <si>
    <t>Flat Rainha Da Serra</t>
  </si>
  <si>
    <t>Loteamento Jardim Serra Negra 2 - Quadra 10</t>
  </si>
  <si>
    <t>https://www.instagram.com/flat.rainhadaserra/</t>
  </si>
  <si>
    <t>+55 81 99224-4936</t>
  </si>
  <si>
    <t>https://www.google.com/maps/search/?api=1&amp;query=Flat%20Rainha%20Da%20Serra&amp;query_place_id=ChIJI3A9xFIlqgcReL14Uazr6gw</t>
  </si>
  <si>
    <t>Pousada Refúgio dos Valdenses</t>
  </si>
  <si>
    <t>Estrada da Amamtanal, 200</t>
  </si>
  <si>
    <t>+55 41 99811-6127</t>
  </si>
  <si>
    <t>https://www.google.com/maps/search/?api=1&amp;query=Pousada%20Ref%C3%BAgio%20dos%20Valdenses&amp;query_place_id=ChIJFSwFkNWH3JQRfUiNyZpGlyA</t>
  </si>
  <si>
    <t>Hotel Catarinense</t>
  </si>
  <si>
    <t>São Domingos do Guapore, km 58 centro</t>
  </si>
  <si>
    <t>+55 69 3654-1045</t>
  </si>
  <si>
    <t>https://www.google.com/maps/search/?api=1&amp;query=Hotel%20Catarinense&amp;query_place_id=ChIJO0huBfTzz5MRiiyfNcfZJDk</t>
  </si>
  <si>
    <t>Hotel Porto da Lua</t>
  </si>
  <si>
    <t>Tv. Curuzú, 1919</t>
  </si>
  <si>
    <t>+55 91 99635-8318</t>
  </si>
  <si>
    <t>https://www.google.com/maps/search/?api=1&amp;query=Hotel%20Porto%20da%20Lua&amp;query_place_id=ChIJJSC_WhaMpJIRDlgOtSOpLjU</t>
  </si>
  <si>
    <t>Hotel Pousada Mediterrâneo</t>
  </si>
  <si>
    <t>509,, Estr. p/ Beberibe Ce-040</t>
  </si>
  <si>
    <t>+55 88 99751-1948</t>
  </si>
  <si>
    <t>https://www.google.com/maps/search/?api=1&amp;query=Hotel%20Pousada%20Mediterr%C3%A2neo&amp;query_place_id=ChIJJRlWWAuOuAcRcr_a2GFsIFw</t>
  </si>
  <si>
    <t>Pousada La Sofia</t>
  </si>
  <si>
    <t>Avenida Coronel Bonfim Júnior, 382</t>
  </si>
  <si>
    <t>http://www.pousadalasofia.com.br/</t>
  </si>
  <si>
    <t>+55 27 99979-2023</t>
  </si>
  <si>
    <t>https://www.google.com/maps/search/?api=1&amp;query=Pousada%20La%20Sofia&amp;query_place_id=ChIJn3MXt9uDtwARi4Xojy0E7qE</t>
  </si>
  <si>
    <t>Safari motel manaus</t>
  </si>
  <si>
    <t>840 Avenida Elias Ramires bentes</t>
  </si>
  <si>
    <t>+55 92 3017-4444</t>
  </si>
  <si>
    <t>https://www.google.com/maps/search/?api=1&amp;query=Safari%20motel%20manaus&amp;query_place_id=ChIJMTZrpb8ZbJIRxBcwtmsrWmQ</t>
  </si>
  <si>
    <t>Catuama Camping</t>
  </si>
  <si>
    <t>R. Capela de Santo Antonio, 38</t>
  </si>
  <si>
    <t>https://www.catuamacamping.com.br/</t>
  </si>
  <si>
    <t>+55 81 99649-6887</t>
  </si>
  <si>
    <t>https://www.google.com/maps/search/?api=1&amp;query=Catuama%20Camping&amp;query_place_id=ChIJUxaiJ1ldqwcRd_OM1Zm7zig</t>
  </si>
  <si>
    <t>MANGABEIRAS CASA DE HÓSPEDES</t>
  </si>
  <si>
    <t>Av. Mangabeira, Q 21 - lote 10</t>
  </si>
  <si>
    <t>+55 61 98495-1757</t>
  </si>
  <si>
    <t>https://www.google.com/maps/search/?api=1&amp;query=MANGABEIRAS%20CASA%20DE%20H%C3%93SPEDES&amp;query_place_id=ChIJJagR0G1_RZMRWwmZK7-djy8</t>
  </si>
  <si>
    <t>Vila Alegre Chalés de Campo - Campo Alegre, SC</t>
  </si>
  <si>
    <t>rm 070 Faxinal</t>
  </si>
  <si>
    <t>http://www.vilaalegre.com.br/</t>
  </si>
  <si>
    <t>+55 47 3440-1081</t>
  </si>
  <si>
    <t>https://www.google.com/maps/search/?api=1&amp;query=Vila%20Alegre%20Chal%C3%A9s%20de%20Campo%20-%20Campo%20Alegre%2C%20SC&amp;query_place_id=ChIJd_7eOe0l3JQRqBbAFzXpf-g</t>
  </si>
  <si>
    <t>CLUBE MARINA</t>
  </si>
  <si>
    <t>https://www.google.com/maps/search/?api=1&amp;query=CLUBE%20MARINA&amp;query_place_id=ChIJJRQ1g4vfpZQRnkGaXjMApbo</t>
  </si>
  <si>
    <t>Norte Hotel Pará</t>
  </si>
  <si>
    <t>+55 91 3120-9132</t>
  </si>
  <si>
    <t>https://www.google.com/maps/search/?api=1&amp;query=Norte%20Hotel%20Par%C3%A1&amp;query_place_id=ChIJARovvo2OpJIR24rbjLoFe_E</t>
  </si>
  <si>
    <t>Motel Magriffe</t>
  </si>
  <si>
    <t>Av. Bento Gonçalves, 990</t>
  </si>
  <si>
    <t>+55 51 3223-7600</t>
  </si>
  <si>
    <t>https://www.google.com/maps/search/?api=1&amp;query=Motel%20Magriffe&amp;query_place_id=ChIJDw-rWGp4GZURMl688H36MgI</t>
  </si>
  <si>
    <t>Hotel Boa Vista</t>
  </si>
  <si>
    <t>Tv. São Luís, 318-386</t>
  </si>
  <si>
    <t>https://www.google.com/maps/search/?api=1&amp;query=Hotel%20Boa%20Vista&amp;query_place_id=ChIJSxid36aa9gcRbuVwE-RA5PQ</t>
  </si>
  <si>
    <t>CASA MEDITERRANEA</t>
  </si>
  <si>
    <t>R. Do Jangadeiro</t>
  </si>
  <si>
    <t>+34 658 50 85 40</t>
  </si>
  <si>
    <t>https://www.google.com/maps/search/?api=1&amp;query=CASA%20MEDITERRANEA&amp;query_place_id=ChIJO1zykRFhxwcRWxm0eO0x_3I</t>
  </si>
  <si>
    <t>Israel Hotel</t>
  </si>
  <si>
    <t>R José Carrer, 164</t>
  </si>
  <si>
    <t>+55 43 99640-4995</t>
  </si>
  <si>
    <t>https://www.google.com/maps/search/?api=1&amp;query=Israel%20Hotel&amp;query_place_id=ChIJTTSdif9qwpQRytVz85htSX0</t>
  </si>
  <si>
    <t>Annas Pousada</t>
  </si>
  <si>
    <t>+55 62 3446-1991</t>
  </si>
  <si>
    <t>https://www.google.com/maps/search/?api=1&amp;query=Annas%20Pousada&amp;query_place_id=ChIJSetEGyh_RZMRQOsPUd-N4rQ</t>
  </si>
  <si>
    <t>Hotel Ypê</t>
  </si>
  <si>
    <t>https://www.google.com/maps/search/?api=1&amp;query=Hotel%20Yp%C3%AA&amp;query_place_id=ChIJmzxNhs0NWJIR4fYxldH2EJc</t>
  </si>
  <si>
    <t>Pousada Ekinox</t>
  </si>
  <si>
    <t>R. Jovino Dinoá, 1693</t>
  </si>
  <si>
    <t>+55 96 3223-0086</t>
  </si>
  <si>
    <t>https://www.google.com/maps/search/?api=1&amp;query=Pousada%20Ekinox&amp;query_place_id=ChIJv3NWjxvhYY0R4QsI26Kayjg</t>
  </si>
  <si>
    <t>Hotel de Trânsito de Oficiais</t>
  </si>
  <si>
    <t>Av. 16 de Novembro, 300</t>
  </si>
  <si>
    <t>http://www.eb.mil.br/web/interno/meios-de-hospedagem/-/asset_publisher/i4K7FPqWYlQJ/content/para</t>
  </si>
  <si>
    <t>+55 91 3223-5082</t>
  </si>
  <si>
    <t>https://www.google.com/maps/search/?api=1&amp;query=Hotel%20de%20Tr%C3%A2nsito%20de%20Oficiais&amp;query_place_id=ChIJaYl4I_WOpJIRrUUo51kFhEM</t>
  </si>
  <si>
    <t>Hotel Ônix (Águas Claras)</t>
  </si>
  <si>
    <t>R. Celika Nogueira, 257</t>
  </si>
  <si>
    <t>https://www.onixhoteis.com.br/</t>
  </si>
  <si>
    <t>+55 71 98259-2206</t>
  </si>
  <si>
    <t>https://www.google.com/maps/search/?api=1&amp;query=Hotel%20%C3%94nix%20(%C3%81guas%20Claras)&amp;query_place_id=ChIJmb4RBwARFgcRL5eg0bE-aqU</t>
  </si>
  <si>
    <t>Pousada Saint Paul</t>
  </si>
  <si>
    <t>R. Mercúrio, 197</t>
  </si>
  <si>
    <t>http://www.pousadasaintpaul.com.br/</t>
  </si>
  <si>
    <t>+55 48 3269-1671</t>
  </si>
  <si>
    <t>https://www.google.com/maps/search/?api=1&amp;query=Pousada%20Saint%20Paul&amp;query_place_id=ChIJJ45THQNqJ5URWWGnLjy-stE</t>
  </si>
  <si>
    <t>Art Lapa Hotel</t>
  </si>
  <si>
    <t>R. do Lavradio, 200</t>
  </si>
  <si>
    <t>https://www.artlapa.com.br/</t>
  </si>
  <si>
    <t>+55 21 3543-4242</t>
  </si>
  <si>
    <t>https://www.google.com/maps/search/?api=1&amp;query=Art%20Lapa%20Hotel&amp;query_place_id=ChIJRzwUFAB_mQARAuL2efKqGBQ</t>
  </si>
  <si>
    <t>Casa Hostel Floresce</t>
  </si>
  <si>
    <t>R. Fruta do Conde</t>
  </si>
  <si>
    <t>+55 48 99864-2799</t>
  </si>
  <si>
    <t>https://www.google.com/maps/search/?api=1&amp;query=Casa%20Hostel%20Floresce&amp;query_place_id=ChIJg87iQ1zNJpURLr0pEXslzJc</t>
  </si>
  <si>
    <t>Chácara Limoeiro</t>
  </si>
  <si>
    <t>Sítio Limoeiro</t>
  </si>
  <si>
    <t>https://www.google.com/maps/search/?api=1&amp;query=Ch%C3%A1cara%20Limoeiro&amp;query_place_id=ChIJBc7NSvaKnwcRgRRuvfnBQ_k</t>
  </si>
  <si>
    <t>Hotel Paraiso</t>
  </si>
  <si>
    <t>AVENIDA TANCREDO NEVES, RO-370, 324-484</t>
  </si>
  <si>
    <t>+55 69 98478-5575</t>
  </si>
  <si>
    <t>https://www.google.com/maps/search/?api=1&amp;query=Hotel%20Paraiso&amp;query_place_id=ChIJI56GFqvbx5MRBGgy8KHV2QY</t>
  </si>
  <si>
    <t>MZ Hostel - hospedagem</t>
  </si>
  <si>
    <t>sobrado Toque o interfone - R. Gen. Tomás Cavalcante, 161</t>
  </si>
  <si>
    <t>http://booking.com/mzhostel</t>
  </si>
  <si>
    <t>+55 21 96498-9985</t>
  </si>
  <si>
    <t>https://www.google.com/maps/search/?api=1&amp;query=MZ%20Hostel%20-%20hospedagem&amp;query_place_id=ChIJLSxwFEThmwARHrxKIjcc_YA</t>
  </si>
  <si>
    <t>Pousada e Camping Mariluz Itapoá-SC</t>
  </si>
  <si>
    <t>Av. Brasil, 4260</t>
  </si>
  <si>
    <t>https://www.campingpousadamariluz.com.br/?utm_source=google&amp;utm_medium=organic&amp;utm_campaign=gmn</t>
  </si>
  <si>
    <t>+55 47 99973-3151</t>
  </si>
  <si>
    <t>https://www.google.com/maps/search/?api=1&amp;query=Pousada%20e%20Camping%20Mariluz%20Itapo%C3%A1-SC&amp;query_place_id=ChIJH0Yhcj9R2ZQRfd59bHt_b0s</t>
  </si>
  <si>
    <t>Pousada Vila Verde</t>
  </si>
  <si>
    <t>Rua Ana Marques 137 - Cidade Histórica de São Pedro do Itabapoana</t>
  </si>
  <si>
    <t>+55 27 99981-4977</t>
  </si>
  <si>
    <t>https://www.google.com/maps/search/?api=1&amp;query=Pousada%20Vila%20Verde&amp;query_place_id=ChIJwXHTFwkJvAARbDsjmtRb4HI</t>
  </si>
  <si>
    <t>Av. João Alves Vasconcelos</t>
  </si>
  <si>
    <t>https://sites.google.com/construpecas.com/hotelbelavistaporteirao?usp=sharing</t>
  </si>
  <si>
    <t>+55 64 99301-9058</t>
  </si>
  <si>
    <t>https://www.google.com/maps/search/?api=1&amp;query=Hotel%20Bela%20Vista&amp;query_place_id=ChIJS2IrBG39n5QR7sqzr6ddOWQ</t>
  </si>
  <si>
    <t>HOTEL EUROPA</t>
  </si>
  <si>
    <t>Rua das Mangabeiras, QUADRA 07 - quadra 21</t>
  </si>
  <si>
    <t>http://hoteleuropaaltoparaiso.com.br/</t>
  </si>
  <si>
    <t>+55 62 99825-9686</t>
  </si>
  <si>
    <t>https://www.google.com/maps/search/?api=1&amp;query=HOTEL%20EUROPA&amp;query_place_id=ChIJsdZMWud_RZMRSoirhxwVvkY</t>
  </si>
  <si>
    <t>Hotel Ivaiporã - Hospedagem Ivaiporã - Hotel Airton</t>
  </si>
  <si>
    <t>ao lado da Lourdes Noivas - https://maps.app.goo.gl/X4KpjiSm5ruqNEqCA?g_st=iw, Av. Castelo Branco, 90 - sobrado cinza</t>
  </si>
  <si>
    <t>https://abnb.me/Ftx6GO8tQFb</t>
  </si>
  <si>
    <t>https://www.google.com/maps/search/?api=1&amp;query=Hotel%20Ivaipor%C3%A3%20-%20Hospedagem%20Ivaipor%C3%A3%20-%20Hotel%20Airton&amp;query_place_id=ChIJedcnXfYV7JQRUigJ_EDDfek</t>
  </si>
  <si>
    <t>Ingleses Apartamentos de temporada</t>
  </si>
  <si>
    <t>R. Osvaldo Clímaco, 31</t>
  </si>
  <si>
    <t>https://belah.stays.net/</t>
  </si>
  <si>
    <t>+55 48 98878-3196</t>
  </si>
  <si>
    <t>https://www.google.com/maps/search/?api=1&amp;query=Ingleses%20Apartamentos%20de%20temporada&amp;query_place_id=ChIJhTZNwsBrJ5UR8AraZpUh3F8</t>
  </si>
  <si>
    <t>Casa de Retiros Monte Tabor</t>
  </si>
  <si>
    <t>Tv. do Cruzeiro, 404</t>
  </si>
  <si>
    <t>+55 91 4104-4627</t>
  </si>
  <si>
    <t>https://www.google.com/maps/search/?api=1&amp;query=Casa%20de%20Retiros%20Monte%20Tabor&amp;query_place_id=ChIJ4y4t0SVkpJIROMDbMN5TFwQ</t>
  </si>
  <si>
    <t>Hotel Fazenda Carro de Boi</t>
  </si>
  <si>
    <t>63G5+74</t>
  </si>
  <si>
    <t>+55 43 3563-1563</t>
  </si>
  <si>
    <t>https://www.google.com/maps/search/?api=1&amp;query=Hotel%20Fazenda%20Carro%20de%20Boi&amp;query_place_id=ChIJbU_GKW7jwZQRV7CGpOGHHBM</t>
  </si>
  <si>
    <t>Mega Palace Hotel</t>
  </si>
  <si>
    <t>R. Maj. Evaristo Frauzino, 637</t>
  </si>
  <si>
    <t>https://megapalacehotel.com.br/</t>
  </si>
  <si>
    <t>+55 64 99217-5145</t>
  </si>
  <si>
    <t>https://www.google.com/maps/search/?api=1&amp;query=Mega%20Palace%20Hotel&amp;query_place_id=ChIJZTWCNW2UoJQRcJ60xMWRUOc</t>
  </si>
  <si>
    <t>Hostel A Toca do Siri</t>
  </si>
  <si>
    <t>R. Araçagi, 10</t>
  </si>
  <si>
    <t>http://www.atocadosiri.com.br/</t>
  </si>
  <si>
    <t>+55 85 99141-2154</t>
  </si>
  <si>
    <t>https://www.google.com/maps/search/?api=1&amp;query=Hostel%20A%20Toca%20do%20Siri&amp;query_place_id=ChIJs-SzkG6buAcROg0VKpW3csQ</t>
  </si>
  <si>
    <t>Hostel Casa da Sucupira</t>
  </si>
  <si>
    <t>R. Cinco, 26</t>
  </si>
  <si>
    <t>http://www.twitter.com/casadasucupira</t>
  </si>
  <si>
    <t>https://www.google.com/maps/search/?api=1&amp;query=Hostel%20Casa%20da%20Sucupira&amp;query_place_id=ChIJn1kWZW8KRZMREXNf2ERcPNM</t>
  </si>
  <si>
    <t>R. da Paz, 25</t>
  </si>
  <si>
    <t>+55 87 99157-8026</t>
  </si>
  <si>
    <t>https://www.google.com/maps/search/?api=1&amp;query=Hotel%20Central&amp;query_place_id=ChIJD7NsEBBxcwcRhbJ3VMUnp3A</t>
  </si>
  <si>
    <t>Hotel Fazenda Serra Negra Terra Ronca</t>
  </si>
  <si>
    <t>Rodovia GO-108, zona Rural, Terra Ronca</t>
  </si>
  <si>
    <t>https://serranegraterraronca.com.br/</t>
  </si>
  <si>
    <t>+55 62 99958-5249</t>
  </si>
  <si>
    <t>https://www.google.com/maps/search/?api=1&amp;query=Hotel%20Fazenda%20Serra%20Negra%20Terra%20Ronca&amp;query_place_id=ChIJ2xDDDIp9TpMRqsAZEywm2Dg</t>
  </si>
  <si>
    <t>Pousada em Penha | Pousada Brunetti</t>
  </si>
  <si>
    <t>Av. Alfredo Brunetti, 523</t>
  </si>
  <si>
    <t>http://pousadabrunetti.com/</t>
  </si>
  <si>
    <t>+55 47 99747-5458</t>
  </si>
  <si>
    <t>https://www.google.com/maps/search/?api=1&amp;query=Pousada%20em%20Penha%20%7C%20Pousada%20Brunetti&amp;query_place_id=ChIJmeWKM4bR2JQRIADuiEGP2js</t>
  </si>
  <si>
    <t>Pousada Sítio Santos</t>
  </si>
  <si>
    <t>http://pt-br.facebook.com/sitiosantos</t>
  </si>
  <si>
    <t>+55 27 99964-3975</t>
  </si>
  <si>
    <t>https://www.google.com/maps/search/?api=1&amp;query=Pousada%20S%C3%ADtio%20Santos&amp;query_place_id=ChIJw-L25-yvuQARwi6OgNPoI8M</t>
  </si>
  <si>
    <t>Hostel Rolim</t>
  </si>
  <si>
    <t>R. Lindon Johnson, 27</t>
  </si>
  <si>
    <t>+55 92 99257-4005</t>
  </si>
  <si>
    <t>https://www.google.com/maps/search/?api=1&amp;query=Hostel%20Rolim&amp;query_place_id=ChIJCaMWgIsabJIR2H7ZKXrCTn0</t>
  </si>
  <si>
    <t>Pousada &amp; Restaurante Tropical dos Corais</t>
  </si>
  <si>
    <t>Av. Beira Mar, s/n</t>
  </si>
  <si>
    <t>https://www.instagram.com/pousadatropicaldoscorais?igsh=MXZ0ODh1dmVtNG92bg==</t>
  </si>
  <si>
    <t>+55 81 98881-5540</t>
  </si>
  <si>
    <t>https://www.google.com/maps/search/?api=1&amp;query=Pousada%20%26%20Restaurante%20Tropical%20dos%20Corais&amp;query_place_id=ChIJ7zK9pbXpqgcRWXC3ZEKYmAg</t>
  </si>
  <si>
    <t>Pousada Pedra D'água</t>
  </si>
  <si>
    <t>+55 27 99965-9390</t>
  </si>
  <si>
    <t>https://www.google.com/maps/search/?api=1&amp;query=Pousada%20Pedra%20D'%C3%A1gua&amp;query_place_id=ChIJJeEYgTlTuAARSEW5lCP1wUM</t>
  </si>
  <si>
    <t>Casa do Tamarineiro - Estamos no Booking</t>
  </si>
  <si>
    <t>R. do Tanque</t>
  </si>
  <si>
    <t>https://www.booking.com/Share-u0yfocj</t>
  </si>
  <si>
    <t>+55 71 99165-6772</t>
  </si>
  <si>
    <t>https://www.google.com/maps/search/?api=1&amp;query=Casa%20do%20Tamarineiro%20-%20Estamos%20no%20Booking&amp;query_place_id=ChIJW9IwB0QLFgcRdcYQj3fK2ps</t>
  </si>
  <si>
    <t>Casa Vovô Valdo • Pousada Boutique</t>
  </si>
  <si>
    <t>R. Joaquim José da Silveira Júnior, 503</t>
  </si>
  <si>
    <t>http://www.pousadacasavovovaldo.com.br/</t>
  </si>
  <si>
    <t>+55 47 99621-7273</t>
  </si>
  <si>
    <t>https://www.google.com/maps/search/?api=1&amp;query=Casa%20Vov%C3%B4%20Valdo%20%E2%80%A2%20Pousada%20Boutique&amp;query_place_id=ChIJNcGSsRFP2ZQR_Ue0Y5BAcxs</t>
  </si>
  <si>
    <t>Hostel - Old City</t>
  </si>
  <si>
    <t>Av. Beira Mar, 60</t>
  </si>
  <si>
    <t>https://www.instagram.com/boteco_old_city/</t>
  </si>
  <si>
    <t>+55 91 99385-9035</t>
  </si>
  <si>
    <t>https://www.google.com/maps/search/?api=1&amp;query=Hostel%20-%20Old%20City&amp;query_place_id=ChIJMWQ6hnkVpJIRpv9tQCCNbzU</t>
  </si>
  <si>
    <t>Hostel Na Roça</t>
  </si>
  <si>
    <t>Linha Surubi S/N Zona Rural</t>
  </si>
  <si>
    <t>Sulina</t>
  </si>
  <si>
    <t>https://www.instagram.com/hostelnaroca/</t>
  </si>
  <si>
    <t>+55 46 92000-9303</t>
  </si>
  <si>
    <t>https://www.google.com/maps/search/?api=1&amp;query=Hostel%20Na%20Ro%C3%A7a&amp;query_place_id=ChIJNa7E1WDf75QRa7rxvFLUF1k</t>
  </si>
  <si>
    <t>Hotel Eldorado - Hotel em Cachoeira Dourada de Goiás</t>
  </si>
  <si>
    <t>Av. Brasil, Quadra 45, Lotes 03 a 05</t>
  </si>
  <si>
    <t>+55 64 99249-2629</t>
  </si>
  <si>
    <t>https://www.google.com/maps/search/?api=1&amp;query=Hotel%20Eldorado%20-%20Hotel%20em%20Cachoeira%20Dourada%20de%20Goi%C3%A1s&amp;query_place_id=ChIJ1WNhvMWjoZQR09Db2cKWM4k</t>
  </si>
  <si>
    <t>Hotel Aparecida</t>
  </si>
  <si>
    <t>R. Pará, 146</t>
  </si>
  <si>
    <t>https://instagram.com/hotel.aparecida?igshid=YTQwZjQ0NmI0OA==</t>
  </si>
  <si>
    <t>+55 64 99303-6078</t>
  </si>
  <si>
    <t>https://www.google.com/maps/search/?api=1&amp;query=Hotel%20Aparecida&amp;query_place_id=ChIJ7ZFX8BSUoJQRqBR1oFBNUQw</t>
  </si>
  <si>
    <t>Pousada Happy</t>
  </si>
  <si>
    <t>R. Tirana, 156</t>
  </si>
  <si>
    <t>https://instagram.com/pousadahappy?igshid=YmMyMTA2M2Y=</t>
  </si>
  <si>
    <t>+55 47 99773-7121</t>
  </si>
  <si>
    <t>https://www.google.com/maps/search/?api=1&amp;query=Pousada%20Happy&amp;query_place_id=ChIJs-8gBztF2ZQRFAekjGYHGmk</t>
  </si>
  <si>
    <t>Av. Prof. Pinto de Aguiar, 2416</t>
  </si>
  <si>
    <t>http://www.motelhollywood.com.br/</t>
  </si>
  <si>
    <t>+55 71 98123-3000</t>
  </si>
  <si>
    <t>https://www.google.com/maps/search/?api=1&amp;query=Motel%20Hollywood&amp;query_place_id=ChIJJS0_xAQaFgcRvoyOWZ13bJg</t>
  </si>
  <si>
    <t>Hotel Rondônia</t>
  </si>
  <si>
    <t>Av. Joaquim Nabuco, 703</t>
  </si>
  <si>
    <t>+55 92 3233-9832</t>
  </si>
  <si>
    <t>https://www.google.com/maps/search/?api=1&amp;query=Hotel%20Rond%C3%B4nia&amp;query_place_id=ChIJe0YeEGQFbJIRyV_hJGAV8Sg</t>
  </si>
  <si>
    <t>Motel/Pousada Dubai</t>
  </si>
  <si>
    <t>+55 98 97011-0671</t>
  </si>
  <si>
    <t>https://www.google.com/maps/search/?api=1&amp;query=Motel%2FPousada%20Dubai&amp;query_place_id=ChIJ2xLCKceR9gcRJwemCZv61OU</t>
  </si>
  <si>
    <t>Chácara BAILLY</t>
  </si>
  <si>
    <t>R. Matilde Baer, 527</t>
  </si>
  <si>
    <t>+55 42 99149-6375</t>
  </si>
  <si>
    <t>https://www.google.com/maps/search/?api=1&amp;query=Ch%C3%A1cara%20BAILLY&amp;query_place_id=ChIJrWXORy2dwpQRhR-F4Q1MJdg</t>
  </si>
  <si>
    <t>R. Esperança, 2505</t>
  </si>
  <si>
    <t>Mercedes</t>
  </si>
  <si>
    <t>https://www.google.com/maps/search/?api=1&amp;query=Hotel&amp;query_place_id=ChIJeexC74SD9JQReaiJqlOeENY</t>
  </si>
  <si>
    <t>Pousada, Bar e Restaurante Farol</t>
  </si>
  <si>
    <t>R. do Farol, 376</t>
  </si>
  <si>
    <t>https://www.facebook.com/POUSADAFAROLCOTIJUBA/</t>
  </si>
  <si>
    <t>+55 91 98134-2290</t>
  </si>
  <si>
    <t>https://www.google.com/maps/search/?api=1&amp;query=Pousada%2C%20Bar%20e%20Restaurante%20Farol&amp;query_place_id=ChIJQb_DHjB7pJIRYIc2gS4Y_Ek</t>
  </si>
  <si>
    <t>Pousada Oceano</t>
  </si>
  <si>
    <t>R. Dourado</t>
  </si>
  <si>
    <t>https://instagram.com/pousadaoceanomaraca?igshid=o5kdfr8uqmwq</t>
  </si>
  <si>
    <t>https://www.google.com/maps/search/?api=1&amp;query=Pousada%20Oceano&amp;query_place_id=ChIJB8ByjGGRqgcRHXhGPgmCjY0</t>
  </si>
  <si>
    <t>Maimbá Hostel</t>
  </si>
  <si>
    <t>+55 27 99815-4848</t>
  </si>
  <si>
    <t>https://www.google.com/maps/search/?api=1&amp;query=Maimb%C3%A1%20Hostel&amp;query_place_id=ChIJnQi-6T38uAAR6Bz9tLUh5PY</t>
  </si>
  <si>
    <t>Av. Ramos Ferreira, 688</t>
  </si>
  <si>
    <t>https://www.google.com/maps/search/?api=1&amp;query=Hotel%20Vit%C3%B3ria&amp;query_place_id=ChIJqQw_JSAFbJIR6tRQs88LQI8</t>
  </si>
  <si>
    <t>Igapó Hospedagem</t>
  </si>
  <si>
    <t>Rua Mineápolis, 68 - Jardim Maringá</t>
  </si>
  <si>
    <t>+55 43 3357-3520</t>
  </si>
  <si>
    <t>https://www.google.com/maps/search/?api=1&amp;query=Igap%C3%B3%20Hospedagem&amp;query_place_id=ChIJrXbnMFJD65QRXK1CcOQdRkU</t>
  </si>
  <si>
    <t>Maison Delfino Flat</t>
  </si>
  <si>
    <t>R. Eliza Teixeira de Araújo, 1000</t>
  </si>
  <si>
    <t>+55 81 3466-4966</t>
  </si>
  <si>
    <t>https://www.google.com/maps/search/?api=1&amp;query=Maison%20Delfino%20Flat&amp;query_place_id=ChIJpxSLPqkfqwcRVolMpMtJOK8</t>
  </si>
  <si>
    <t>Pousada Gran Dubai</t>
  </si>
  <si>
    <t>Av. Nathan Lemos Xavier de Albuquerque, 405-425</t>
  </si>
  <si>
    <t>https://www.google.com/maps/search/?api=1&amp;query=Pousada%20Gran%20Dubai&amp;query_place_id=ChIJbVyfqiAbbJIRrDXfpLMXAa4</t>
  </si>
  <si>
    <t>Hostel Brasil Eco-Adventure</t>
  </si>
  <si>
    <t>Praça Vinte e Um, 411</t>
  </si>
  <si>
    <t>+55 81 99711-7212</t>
  </si>
  <si>
    <t>https://www.google.com/maps/search/?api=1&amp;query=Hostel%20Brasil%20Eco-Adventure&amp;query_place_id=ChIJ5RL7AoiRqgcR0_6_0z1vU80</t>
  </si>
  <si>
    <t>Fazenda Pedra Azul</t>
  </si>
  <si>
    <t>campo de Sao José do Alto Viçosa zona rural, s/n</t>
  </si>
  <si>
    <t>http://www.fazendapedraazul.com.br/</t>
  </si>
  <si>
    <t>+55 27 99753-2417</t>
  </si>
  <si>
    <t>https://www.google.com/maps/search/?api=1&amp;query=Fazenda%20Pedra%20Azul&amp;query_place_id=ChIJGeWSHOCauQARwf5e3f6tXpw</t>
  </si>
  <si>
    <t>Flats Bontempo</t>
  </si>
  <si>
    <t>R. São Judas Tadeu, qd. 2 - LT. 9</t>
  </si>
  <si>
    <t>+55 62 99127-1313</t>
  </si>
  <si>
    <t>https://www.google.com/maps/search/?api=1&amp;query=Flats%20Bontempo&amp;query_place_id=ChIJA1IjQudrXJMRkxol-vsj7_Q</t>
  </si>
  <si>
    <t>Pousada Nobre Ville</t>
  </si>
  <si>
    <t>R. Carlos Paes Barreto, 45</t>
  </si>
  <si>
    <t>+55 81 98759-0372</t>
  </si>
  <si>
    <t>https://www.google.com/maps/search/?api=1&amp;query=Pousada%20Nobre%20Ville&amp;query_place_id=ChIJTWA1zxZrqwcRxjO__RLkiX8</t>
  </si>
  <si>
    <t>Trip Adventure Hostel Poa</t>
  </si>
  <si>
    <t>Rua Conde de Porto Alegre, 94</t>
  </si>
  <si>
    <t>https://api.whatsapp.com/send?phone=5551996299552</t>
  </si>
  <si>
    <t>+55 51 98964-5957</t>
  </si>
  <si>
    <t>https://www.google.com/maps/search/?api=1&amp;query=Trip%20Adventure%20Hostel%20Poa&amp;query_place_id=ChIJoYJs-pB5GZURqtxj6AtFVAU</t>
  </si>
  <si>
    <t>Pousada Paraíso da Enseada de Brito</t>
  </si>
  <si>
    <t>R. da Praia, 856</t>
  </si>
  <si>
    <t>+55 48 98484-0095</t>
  </si>
  <si>
    <t>https://www.google.com/maps/search/?api=1&amp;query=Pousada%20Para%C3%ADso%20da%20Enseada%20de%20Brito&amp;query_place_id=ChIJd2qicfcvJ5UR8l-R1-pEQcg</t>
  </si>
  <si>
    <t>Flat Julieta</t>
  </si>
  <si>
    <t>R. Ursa Maior, 230</t>
  </si>
  <si>
    <t>+39 328 965 2430</t>
  </si>
  <si>
    <t>https://www.google.com/maps/search/?api=1&amp;query=Flat%20Julieta&amp;query_place_id=ChIJS0_NVEk_qwcRqa43N3Hc1oU</t>
  </si>
  <si>
    <t>Pousada Cantinho Italiano</t>
  </si>
  <si>
    <t>R. Natal Vasconcelos Montes, 477</t>
  </si>
  <si>
    <t>https://sites.google.com/view/pousada-cantinho-italiano/in%C3%ADcio</t>
  </si>
  <si>
    <t>+55 64 99662-8905</t>
  </si>
  <si>
    <t>https://www.google.com/maps/search/?api=1&amp;query=Pousada%20Cantinho%20Italiano&amp;query_place_id=ChIJyXNngtcNoZQRH87ZhAxcEjo</t>
  </si>
  <si>
    <t>de Araujo - R. João Elpídio Araújo</t>
  </si>
  <si>
    <t>+55 48 99929-5557</t>
  </si>
  <si>
    <t>https://www.google.com/maps/search/?api=1&amp;query=Pousada%20Central&amp;query_place_id=ChIJH8OdUPinIZURJKcgGtShAmA</t>
  </si>
  <si>
    <t>Illuminare Stile</t>
  </si>
  <si>
    <t>R. Isabel Monteiro, 720</t>
  </si>
  <si>
    <t>https://illuminarestile.com/index.php/home/</t>
  </si>
  <si>
    <t>+55 88 99957-9650</t>
  </si>
  <si>
    <t>https://www.google.com/maps/search/?api=1&amp;query=Illuminare%20Stile&amp;query_place_id=ChIJXYb_5r5PuAcRAtGx0ipdiQo</t>
  </si>
  <si>
    <t>Pousada Aconchego dos Pássaros | Pousada em Timbé do Sul | Chalés Românticos | Hospedagem</t>
  </si>
  <si>
    <t>Estrada Geral Serra Velha</t>
  </si>
  <si>
    <t>https://insightviewagencia.github.io/aconchegodospassaroschale/</t>
  </si>
  <si>
    <t>+55 48 99947-0693</t>
  </si>
  <si>
    <t>https://www.google.com/maps/search/?api=1&amp;query=Pousada%20Aconchego%20dos%20P%C3%A1ssaros%20%7C%20Pousada%20em%20Timb%C3%A9%20do%20Sul%20%7C%20Chal%C3%A9s%20Rom%C3%A2nticos%20%7C%20Hospedagem&amp;query_place_id=ChIJITxmbh3lIZUR7R_mCRgrlPA</t>
  </si>
  <si>
    <t>R. do Machado, 162</t>
  </si>
  <si>
    <t>+55 98 98742-5393</t>
  </si>
  <si>
    <t>https://www.google.com/maps/search/?api=1&amp;query=Hotel%20Cantaria&amp;query_place_id=ChIJM38QaumO9gcRqyGR9XcVU5w</t>
  </si>
  <si>
    <t>Av. Coaraci Nunes, 121</t>
  </si>
  <si>
    <t>+55 96 99911-9628</t>
  </si>
  <si>
    <t>https://www.google.com/maps/search/?api=1&amp;query=Hotel%20Paris&amp;query_place_id=ChIJNWavvYXFbI0Ra3v0_J0mmeA</t>
  </si>
  <si>
    <t>Hotel Pousada Confort</t>
  </si>
  <si>
    <t>R. Cel. Vicente, 168</t>
  </si>
  <si>
    <t>+55 51 99813-5977</t>
  </si>
  <si>
    <t>https://www.google.com/maps/search/?api=1&amp;query=Hotel%20Pousada%20Confort&amp;query_place_id=ChIJk1oJ4Al5GZURLO2nX8xzLdg</t>
  </si>
  <si>
    <t>Hotel Primeiro de maio</t>
  </si>
  <si>
    <t>R. Nove, 564</t>
  </si>
  <si>
    <t>+55 43 99193-3745</t>
  </si>
  <si>
    <t>https://www.google.com/maps/search/?api=1&amp;query=Hotel%20Primeiro%20de%20maio&amp;query_place_id=ChIJFegIe_u5lJQRTX3wNp0BviQ</t>
  </si>
  <si>
    <t>Hostel Cidade Nova</t>
  </si>
  <si>
    <t>R. Sr. de Matosinhos, 419</t>
  </si>
  <si>
    <t>https://hostelcidadenova.negocio.site/</t>
  </si>
  <si>
    <t>+55 21 98064-6538</t>
  </si>
  <si>
    <t>https://www.google.com/maps/search/?api=1&amp;query=Hostel%20Cidade%20Nova&amp;query_place_id=ChIJ6XlfMQl_mQARP0cBG-4F6lU</t>
  </si>
  <si>
    <t>Pousada do Ceará</t>
  </si>
  <si>
    <t>R. Quinze, 433-539</t>
  </si>
  <si>
    <t>https://www.google.com/maps/search/?api=1&amp;query=Pousada%20do%20Cear%C3%A1&amp;query_place_id=ChIJ74JNalP1RZMRd-sL4SGgDXE</t>
  </si>
  <si>
    <t>Arco-íris Motel</t>
  </si>
  <si>
    <t>https://www.google.com/maps/search/?api=1&amp;query=Arco-%C3%ADris%20Motel&amp;query_place_id=ChIJQXBEyU2DoQcRj38JbT3oBTM</t>
  </si>
  <si>
    <t>Hotel Vitoria</t>
  </si>
  <si>
    <t>Av. Rio Branco</t>
  </si>
  <si>
    <t>+55 64 99242-6116</t>
  </si>
  <si>
    <t>https://www.google.com/maps/search/?api=1&amp;query=Hotel%20Vitoria&amp;query_place_id=ChIJKWRGDzlCYJMRi8OG00NfocE</t>
  </si>
  <si>
    <t>Link Araranguá</t>
  </si>
  <si>
    <t>R. Flores de Laranjeira, 867</t>
  </si>
  <si>
    <t>Araranguá</t>
  </si>
  <si>
    <t>https://www.booking.com/hotel/br/link.pt-br.html?label=gen173nr-1FCAsoIEIEbGlua0gtWARoIIgBAZgBLbgBGMgBDNgBAegBAfgBA4gCAagCBLgC8p_IoAbAAgHSAiQ1NDI3YmMxMS01MWI3LTQ3YzQtYjY2My03ZjE5NTExMDRhZTbYAgXgAgE&amp;sid=9d924a10145e043a2da3888af5aafb83&amp;dist=0&amp;keep_landing=1&amp;sb_price_type=total&amp;type=total&amp;</t>
  </si>
  <si>
    <t>+55 48 99917-9981</t>
  </si>
  <si>
    <t>https://www.google.com/maps/search/?api=1&amp;query=Link%20Ararangu%C3%A1&amp;query_place_id=ChIJBX8W6sAvIpURw0pz1_uF5ng</t>
  </si>
  <si>
    <t>Pousada do Nilo</t>
  </si>
  <si>
    <t>Av. Beira Mar, 260 - Praia de</t>
  </si>
  <si>
    <t>+55 28 99965-5842</t>
  </si>
  <si>
    <t>https://www.google.com/maps/search/?api=1&amp;query=Pousada%20do%20Nilo&amp;query_place_id=ChIJ-3N2WisZuQAR7PxWnZZFPWs</t>
  </si>
  <si>
    <t>Pousada Meia Lua- Praia do Rosa SC</t>
  </si>
  <si>
    <t>R. John Lennon, S/N</t>
  </si>
  <si>
    <t>https://pousadameialuapraiadorosa.com.br/pt-br/</t>
  </si>
  <si>
    <t>+55 48 98824-2320</t>
  </si>
  <si>
    <t>https://www.google.com/maps/search/?api=1&amp;query=Pousada%20Meia%20Lua-%20Praia%20do%20Rosa%20SC&amp;query_place_id=ChIJIUeJsnzNJpUROOiEnD6ZcDk</t>
  </si>
  <si>
    <t>Hotel Lima Nova Crixás</t>
  </si>
  <si>
    <t>Proximo Ao Supermercado Lima, Av. Tancredo Neves</t>
  </si>
  <si>
    <t>https://wa.me/5562999198741</t>
  </si>
  <si>
    <t>+55 62 99919-8741</t>
  </si>
  <si>
    <t>https://www.google.com/maps/search/?api=1&amp;query=Hotel%20Lima%20Nova%20Crix%C3%A1s&amp;query_place_id=ChIJy0wRydb1aZMR6Co6EizK3zg</t>
  </si>
  <si>
    <t>Sítio Cachoeirinha</t>
  </si>
  <si>
    <t>Estrada do Taquaral, s/n</t>
  </si>
  <si>
    <t>+55 27 99959-2828</t>
  </si>
  <si>
    <t>https://www.google.com/maps/search/?api=1&amp;query=S%C3%ADtio%20Cachoeirinha&amp;query_place_id=ChIJpW8OYtixuQAR0yhBezXqLrU</t>
  </si>
  <si>
    <t>Hostel BC</t>
  </si>
  <si>
    <t>Rua 1542, 1173</t>
  </si>
  <si>
    <t>http://hostelbalneariocamboriu.wordpress.com/</t>
  </si>
  <si>
    <t>+55 47 99614-8022</t>
  </si>
  <si>
    <t>https://www.google.com/maps/search/?api=1&amp;query=Hostel%20BC&amp;query_place_id=ChIJg6FnCeO12JQRKWzjxmewudU</t>
  </si>
  <si>
    <t>Hotel Filhos da Promessa - hotéis em Tucuruí</t>
  </si>
  <si>
    <t>R. Lauro Sodré, 69</t>
  </si>
  <si>
    <t>https://www.booking.com/hotel/br/hostel-filhos-da-promessa-tucurui1.html?aid=356980&amp;label=gog235jc-1FCAsoIEIiaG9zdGVsLWZpbGhvcy1kYS1wcm9tZXNzYS10dWN1cnVpMUgtWANorwKIAQKYATG4AQfIAQ3YAQHoAQH4AQyIAgGoAgO4AuHqjsEGwAIB0gIkY2IzOGNkNmMtMThhZS00ZDczLWE4NDAtZjE5MWE5N2JmY2M02AIG4AIB&amp;sid=0b58657b7fa55fbf065bd3f30a46585e&amp;dest_id=-677125&amp;dest_type=city&amp;dist=0&amp;group_adults=2&amp;group_children=0&amp;hapos=1&amp;hpos=1&amp;no_rooms=1&amp;req_adults=2&amp;req_children=0&amp;room1=A%2CA&amp;sb_price_type=total&amp;sr_order=popularity&amp;srepoch=1747170678&amp;srpvid=ed2194f95c9d01f7&amp;type=total&amp;ucfs=1&amp;</t>
  </si>
  <si>
    <t>+55 94 99177-3788</t>
  </si>
  <si>
    <t>https://www.google.com/maps/search/?api=1&amp;query=Hotel%20Filhos%20da%20Promessa%20-%20hot%C3%A9is%20em%20Tucuru%C3%AD&amp;query_place_id=ChIJE5BdvDCNv5IRMRPxQ1N_qqs</t>
  </si>
  <si>
    <t>Pousada Do Americano - Pazzini</t>
  </si>
  <si>
    <t>Av. Atlântica, 7838-7912</t>
  </si>
  <si>
    <t>https://www.google.com/maps/search/?api=1&amp;query=Pousada%20Do%20Americano%20-%20Pazzini&amp;query_place_id=ChIJFXE0Yh81uQARVnjrWh_z020</t>
  </si>
  <si>
    <t>Pousada Costa Sul</t>
  </si>
  <si>
    <t>Av. Barriga Verde, 491</t>
  </si>
  <si>
    <t>https://www.facebook.com/people/Pousada-Costa-Sul/61567429173482/?rdid=K02hyf33v9aDJU2q&amp;share_url=https%3A%2F%2Fwww.facebook.com%2Fshare%2FQm6yNdHiTA7tQiuH%2F</t>
  </si>
  <si>
    <t>+55 48 98476-7352</t>
  </si>
  <si>
    <t>https://www.google.com/maps/search/?api=1&amp;query=Pousada%20Costa%20Sul&amp;query_place_id=ChIJsUtiemgyIpURCVsQjXHA-Tw</t>
  </si>
  <si>
    <t>Pousada Rio Claro</t>
  </si>
  <si>
    <t>+55 27 99226-1014</t>
  </si>
  <si>
    <t>https://www.google.com/maps/search/?api=1&amp;query=Pousada%20Rio%20Claro&amp;query_place_id=ChIJeWhK2DyruwARQnDZdfxKNfg</t>
  </si>
  <si>
    <t>Tapuio Park Hotel</t>
  </si>
  <si>
    <t>Rodovia para Colinas, Km 02 Zona Rural</t>
  </si>
  <si>
    <t>http://www.tapuioparkhotel.com.br/</t>
  </si>
  <si>
    <t>+55 61 99827-5587</t>
  </si>
  <si>
    <t>https://www.google.com/maps/search/?api=1&amp;query=Tapuio%20Park%20Hotel&amp;query_place_id=ChIJq_DgPp6KRZMR_R9bf4MIHH4</t>
  </si>
  <si>
    <t>Hospedagem Vila Irerê</t>
  </si>
  <si>
    <t>Av. Bento Daher, 18a</t>
  </si>
  <si>
    <t>+55 27 99755-4436</t>
  </si>
  <si>
    <t>https://www.google.com/maps/search/?api=1&amp;query=Hospedagem%20Vila%20Irer%C3%AA&amp;query_place_id=ChIJJbiIioFhygARJmWMR18gfLA</t>
  </si>
  <si>
    <t>Hotel Lacerdas</t>
  </si>
  <si>
    <t>R. Nove de Abril, 295</t>
  </si>
  <si>
    <t>Ecoporanga</t>
  </si>
  <si>
    <t>+55 27 99764-4408</t>
  </si>
  <si>
    <t>https://www.google.com/maps/search/?api=1&amp;query=Hotel%20Lacerdas&amp;query_place_id=ChIJB3105SJHtAARBeYOagrKWYM</t>
  </si>
  <si>
    <t>Pousada Marlene Lima</t>
  </si>
  <si>
    <t>R. Estrela, 330</t>
  </si>
  <si>
    <t>https://linktr.ee/pousadamarlenelima</t>
  </si>
  <si>
    <t>+55 49 99937-4840</t>
  </si>
  <si>
    <t>https://www.google.com/maps/search/?api=1&amp;query=Pousada%20Marlene%20Lima&amp;query_place_id=ChIJ-T72Us-x-5QR2RfLm4ezKX4</t>
  </si>
  <si>
    <t>BellBella Hostel</t>
  </si>
  <si>
    <t>Passagem Getúlio Vargas, 47</t>
  </si>
  <si>
    <t>https://www.instagram.com/bellbellahostel/?hl=pt-br</t>
  </si>
  <si>
    <t>https://www.google.com/maps/search/?api=1&amp;query=BellBella%20Hostel&amp;query_place_id=ChIJO8h6UGuNpJIRDCSKWHDMi8c</t>
  </si>
  <si>
    <t>Estância Vale da Lua</t>
  </si>
  <si>
    <t>Estrada de aparecidinha</t>
  </si>
  <si>
    <t>+55 27 99852-2287</t>
  </si>
  <si>
    <t>https://www.google.com/maps/search/?api=1&amp;query=Est%C3%A2ncia%20Vale%20da%20Lua&amp;query_place_id=ChIJwVf3VQuBtwARTEEiKgZZXwc</t>
  </si>
  <si>
    <t>Hotel Maracanã BR-153 Porangatu</t>
  </si>
  <si>
    <t>BR-153, km 67</t>
  </si>
  <si>
    <t>+55 62 98124-1093</t>
  </si>
  <si>
    <t>https://www.google.com/maps/search/?api=1&amp;query=Hotel%20Maracan%C3%A3%20BR-153%20Porangatu&amp;query_place_id=ChIJL9HiybMRQZMRPBU4T4303_Q</t>
  </si>
  <si>
    <t>Pousada Rainha das águas</t>
  </si>
  <si>
    <t>rua, Al. do Cristal, Q 03 - lote 05</t>
  </si>
  <si>
    <t>+55 62 99905-6529</t>
  </si>
  <si>
    <t>https://www.google.com/maps/search/?api=1&amp;query=Pousada%20Rainha%20das%20%C3%A1guas&amp;query_place_id=ChIJa1RnJI5_RZMR9oJjp9KjAWE</t>
  </si>
  <si>
    <t>Palma Hostel</t>
  </si>
  <si>
    <t>+55 98 98534-4642</t>
  </si>
  <si>
    <t>https://www.google.com/maps/search/?api=1&amp;query=Palma%20Hostel&amp;query_place_id=ChIJ__8vgueO9gcRkLYMyDfpxfE</t>
  </si>
  <si>
    <t>Cat Hostel - casa de gatos</t>
  </si>
  <si>
    <t>Tv. Barão do Triunfo, 3825 - casa 2</t>
  </si>
  <si>
    <t>+55 91 98183-4323</t>
  </si>
  <si>
    <t>https://www.google.com/maps/search/?api=1&amp;query=Cat%20Hostel%20-%20casa%20de%20gatos&amp;query_place_id=ChIJde3OiO6NpJIRNWfwOAVmq_8</t>
  </si>
  <si>
    <t>Estância Zuliani</t>
  </si>
  <si>
    <t>R. Conceição da Barra, 929</t>
  </si>
  <si>
    <t>+55 27 99690-3107</t>
  </si>
  <si>
    <t>https://www.google.com/maps/search/?api=1&amp;query=Est%C3%A2ncia%20Zuliani&amp;query_place_id=ChIJDZC2xhoTygARhhfynxiiLto</t>
  </si>
  <si>
    <t>Pousada Barra Coast</t>
  </si>
  <si>
    <t>R. Cristian Brenneisen, 70</t>
  </si>
  <si>
    <t>https://www.booking.com/hotel/br/pousada-barra-coast.pt-br.html?aid=356980&amp;label=gog235jc-1FCAsoIEITcG91c2FkYS1iYXJyYS1jb2FzdEgtWANoIIgBAZgBLbgBF8gBDNgBAegBAfgBAogCAagCA7gCp_GfwAbAAgHSAiQ5Mjg3ZDc4Yi0wNWE0LTQ5ZDgtOGVmYi03NzIwZGU1Y2RkMDDYAgXgAgE&amp;sid=a140ae1fe89709d8f724ea2b0aa7a146&amp;all_sr_blocks=1149252007_387746309_1_1_0&amp;checkin=2025-05-29&amp;checkout=2025-06-01&amp;dest_id=-628166&amp;dest_type=city&amp;dist=0&amp;group_adults=1&amp;group_children=0&amp;hapos=1&amp;highlighted_blocks=1149252007_387746309_1_1_0&amp;hpos=1&amp;matching_block_id=1149252007_387746309_1_1_0&amp;no_rooms=1&amp;req_adults=1&amp;req_children=0&amp;room1=A&amp;sb_price_type=total&amp;sr_order=popularity&amp;sr_pri_blocks=1149252007_387746309_1_1_0__60720&amp;srepoch=1745352881&amp;srpvid=ccce8e546b900752&amp;type=total&amp;ucfs=1&amp;</t>
  </si>
  <si>
    <t>+55 47 99908-4042</t>
  </si>
  <si>
    <t>https://www.google.com/maps/search/?api=1&amp;query=Pousada%20Barra%20Coast&amp;query_place_id=ChIJsyvm55wr2ZQR7Dd4GMphi5c</t>
  </si>
  <si>
    <t>Pousada Garoa Santana</t>
  </si>
  <si>
    <t>R. Leopoldo Bier, 752</t>
  </si>
  <si>
    <t>https://www.google.com/maps/search/?api=1&amp;query=Pousada%20Garoa%20Santana&amp;query_place_id=ChIJEU-GuxJ5GZURgkMyMWIhc8Y</t>
  </si>
  <si>
    <t>Hotel Parana</t>
  </si>
  <si>
    <t>Buritis</t>
  </si>
  <si>
    <t>+55 69 99267-0102</t>
  </si>
  <si>
    <t>https://www.google.com/maps/search/?api=1&amp;query=Hotel%20Parana&amp;query_place_id=ChIJUw4z_m6nzZMRLG9UP3-XeNo</t>
  </si>
  <si>
    <t>Hotel las Vegas</t>
  </si>
  <si>
    <t>R. da Jaqueira do Unhão</t>
  </si>
  <si>
    <t>https://www.google.com/maps/search/?api=1&amp;query=Hotel%20las%20Vegas&amp;query_place_id=ChIJcxK0X_MFFgcRYFruq97qh6c</t>
  </si>
  <si>
    <t>Hotel Suzane - Flats</t>
  </si>
  <si>
    <t>Av. Lúcia Sabóia, 157</t>
  </si>
  <si>
    <t>https://www.instagram.com/hotelsuzanesobral/</t>
  </si>
  <si>
    <t>+55 88 99200-4182</t>
  </si>
  <si>
    <t>https://www.google.com/maps/search/?api=1&amp;query=Hotel%20Suzane%20-%20Flats&amp;query_place_id=ChIJhWEut6LH6gcRbqNgvAI8Z5g</t>
  </si>
  <si>
    <t>Paradise Rio Quente Linea temporada</t>
  </si>
  <si>
    <t>Av. Goias s/n, esq. c, R. São Paulo</t>
  </si>
  <si>
    <t>+55 64 3453-7577</t>
  </si>
  <si>
    <t>https://www.google.com/maps/search/?api=1&amp;query=Paradise%20Rio%20Quente%20Linea%20temporada&amp;query_place_id=ChIJ1cV1WnjLoJQRy_DDdZrptmA</t>
  </si>
  <si>
    <t>Pousada Dos Ventos</t>
  </si>
  <si>
    <t>252, Passagem São José, 2</t>
  </si>
  <si>
    <t>https://www.google.com/maps/search/?api=1&amp;query=Pousada%20Dos%20Ventos&amp;query_place_id=ChIJfRRwrcZhpJIRkpUSKoi4_Nc</t>
  </si>
  <si>
    <t>Enche Meu Copo</t>
  </si>
  <si>
    <t>Rua Pompeu Loureiro, 99</t>
  </si>
  <si>
    <t>https://enche-meu-copo.ola.click/</t>
  </si>
  <si>
    <t>+55 21 99897-2260</t>
  </si>
  <si>
    <t>https://www.google.com/maps/search/?api=1&amp;query=Enche%20Meu%20Copo&amp;query_place_id=ChIJ-6Ck1xXVmwARzTvvC0xo2RM</t>
  </si>
  <si>
    <t>Hotel Maracana</t>
  </si>
  <si>
    <t>R. Erechim, 495</t>
  </si>
  <si>
    <t>+55 45 3038-8577</t>
  </si>
  <si>
    <t>https://www.google.com/maps/search/?api=1&amp;query=Hotel%20Maracana&amp;query_place_id=ChIJ29KmyGTU85QRLOFHagaqBqc</t>
  </si>
  <si>
    <t>Hotel Miriti</t>
  </si>
  <si>
    <t>Av. Beira Mar, 688</t>
  </si>
  <si>
    <t>+55 91 98709-4992</t>
  </si>
  <si>
    <t>https://www.google.com/maps/search/?api=1&amp;query=Hotel%20Miriti&amp;query_place_id=ChIJgzu58rYdpZIRan4XsbDJTGw</t>
  </si>
  <si>
    <t>Pura Vida Residence</t>
  </si>
  <si>
    <t>Rod. Mário Marcondes Lobo, 1219</t>
  </si>
  <si>
    <t>+55 41 99255-7182</t>
  </si>
  <si>
    <t>https://www.google.com/maps/search/?api=1&amp;query=Pura%20Vida%20Residence&amp;query_place_id=ChIJZ7Bol_2F3JQR2g5GGnNzMHc</t>
  </si>
  <si>
    <t>Hostel do Rasta</t>
  </si>
  <si>
    <t>R. Marquês de Monte Santo, 290</t>
  </si>
  <si>
    <t>+55 71 98398-8472</t>
  </si>
  <si>
    <t>https://www.google.com/maps/search/?api=1&amp;query=Hostel%20do%20Rasta&amp;query_place_id=ChIJ__87-6wcFgcRQAlCsXj22is</t>
  </si>
  <si>
    <t>Hotel Edéia Modelo</t>
  </si>
  <si>
    <t>+55 64 99973-5538</t>
  </si>
  <si>
    <t>https://www.google.com/maps/search/?api=1&amp;query=Hotel%20Ed%C3%A9ia%20Modelo&amp;query_place_id=ChIJTUlKrbXdX5MRrPvGouODSVE</t>
  </si>
  <si>
    <t>Hotel Pousada de Itamaracá</t>
  </si>
  <si>
    <t>L.DE ALBUQUERQUE - R. Fernando Lopes de Albuquerque</t>
  </si>
  <si>
    <t>+55 81 3544-1152</t>
  </si>
  <si>
    <t>https://www.google.com/maps/search/?api=1&amp;query=Hotel%20Pousada%20de%20Itamarac%C3%A1&amp;query_place_id=ChIJY71XGwdDqwcRNYwZ_LGlT7w</t>
  </si>
  <si>
    <t>Condomínio Village Paradiso</t>
  </si>
  <si>
    <t>928, R. Santa Quitéria, 858</t>
  </si>
  <si>
    <t>https://www.google.com/maps/search/?api=1&amp;query=Condom%C3%ADnio%20Village%20Paradiso&amp;query_place_id=ChIJp0Y3vxmS9gcR-Zfo0S5GzCI</t>
  </si>
  <si>
    <t>Hospedaria Volpi</t>
  </si>
  <si>
    <t>Rua Hilario Pasolini</t>
  </si>
  <si>
    <t>https://www.facebook.com/hospedariavolpi/</t>
  </si>
  <si>
    <t>+55 27 99992-0726</t>
  </si>
  <si>
    <t>https://www.google.com/maps/search/?api=1&amp;query=Hospedaria%20Volpi&amp;query_place_id=ChIJOVebNE2CtwAR7zSLhQxoC64</t>
  </si>
  <si>
    <t>Hotel Jardim- Jardim Alegre Paraná</t>
  </si>
  <si>
    <t>PR-466, Km 1</t>
  </si>
  <si>
    <t>Jardim Alegre</t>
  </si>
  <si>
    <t>http://hoteljardimpr.com.br/</t>
  </si>
  <si>
    <t>+55 43 99608-7107</t>
  </si>
  <si>
    <t>https://www.google.com/maps/search/?api=1&amp;query=Hotel%20Jardim-%20Jardim%20Alegre%20Paran%C3%A1&amp;query_place_id=ChIJ0Q2s118_7JQRkzh50ahFPYg</t>
  </si>
  <si>
    <t>Hotel Residencial Manaus</t>
  </si>
  <si>
    <t>Rua Dallas, 145</t>
  </si>
  <si>
    <t>https://instagram.com/hotel_residencialmanaus?igshid=YmMyMTA2M2Y=</t>
  </si>
  <si>
    <t>https://www.google.com/maps/search/?api=1&amp;query=Hotel%20Residencial%20Manaus&amp;query_place_id=ChIJQ-SM6iEbbJIRP5LbNw3A2xM</t>
  </si>
  <si>
    <t>POUSADA DONA QUITÉRIA</t>
  </si>
  <si>
    <t>Jahiel Moacir Tavares, R. Pomerode</t>
  </si>
  <si>
    <t>+55 47 99132-5461</t>
  </si>
  <si>
    <t>https://www.google.com/maps/search/?api=1&amp;query=POUSADA%20DONA%20QUIT%C3%89RIA&amp;query_place_id=ChIJOWj617vR2JQRNyR4aiw6mMM</t>
  </si>
  <si>
    <t>Pousada Porto Maringá</t>
  </si>
  <si>
    <t>Estr. Porto Maringá, 87960-000</t>
  </si>
  <si>
    <t>Marilena</t>
  </si>
  <si>
    <t>http://facebook.com/pousadaportomaringa</t>
  </si>
  <si>
    <t>+55 44 98832-8200</t>
  </si>
  <si>
    <t>https://www.google.com/maps/search/?api=1&amp;query=Pousada%20Porto%20Maring%C3%A1&amp;query_place_id=ChIJvbQEYmW_jZQRRN1XUutIl7M</t>
  </si>
  <si>
    <t>Hotel Rio Branco</t>
  </si>
  <si>
    <t>Av. Sebastião João Clímaco</t>
  </si>
  <si>
    <t>+55 69 99350-8755</t>
  </si>
  <si>
    <t>https://www.google.com/maps/search/?api=1&amp;query=Hotel%20Rio%20Branco&amp;query_place_id=ChIJ27u3N3ym05MRONF0948Icy0</t>
  </si>
  <si>
    <t>Unnamed Road, 85540-000</t>
  </si>
  <si>
    <t>Mangueirinha</t>
  </si>
  <si>
    <t>https://instagram.com/pousada.solnascentepr?igshid=MmU2YjMzNjRlOQ==</t>
  </si>
  <si>
    <t>+55 42 99818-3880</t>
  </si>
  <si>
    <t>https://www.google.com/maps/search/?api=1&amp;query=Pousada%20Sol%20Nascente&amp;query_place_id=ChIJCTMAvaeF75QRaQ1HJ9yU7JM</t>
  </si>
  <si>
    <t>Chácara Portal das Palmeiras</t>
  </si>
  <si>
    <t>Av. José Ribeiro de Andrade</t>
  </si>
  <si>
    <t>https://www.google.com/maps/search/?api=1&amp;query=Ch%C3%A1cara%20Portal%20das%20Palmeiras&amp;query_place_id=ChIJB1vNGc-FoQcRvBx2ThA3X-0</t>
  </si>
  <si>
    <t>Pousada Da Berna-Cotijuba</t>
  </si>
  <si>
    <t>+55 91 98476-7253</t>
  </si>
  <si>
    <t>https://www.google.com/maps/search/?api=1&amp;query=Pousada%20Da%20Berna-Cotijuba&amp;query_place_id=ChIJa3cdCoFvpJIRFRDDS0rK64w</t>
  </si>
  <si>
    <t>Aldeia Camping e Hostel</t>
  </si>
  <si>
    <t>próximo ao Raizama</t>
  </si>
  <si>
    <t>+55 61 99925-7180</t>
  </si>
  <si>
    <t>https://www.google.com/maps/search/?api=1&amp;query=Aldeia%20Camping%20e%20Hostel&amp;query_place_id=ChIJTY7ANYsLRZMRL4sQ57W_OzU</t>
  </si>
  <si>
    <t>Hostel pousada germânica em Joinville</t>
  </si>
  <si>
    <t>R. Wolfgang Amon, 437</t>
  </si>
  <si>
    <t>https://hostelpousadagermanica.com/</t>
  </si>
  <si>
    <t>+55 47 98838-1755</t>
  </si>
  <si>
    <t>https://www.google.com/maps/search/?api=1&amp;query=Hostel%20pousada%20germ%C3%A2nica%20em%20Joinville&amp;query_place_id=ChIJDUO6C6-v3pQRZenrgpGuCpk</t>
  </si>
  <si>
    <t>HOTEL FAZENDA ENGENHO VELHO</t>
  </si>
  <si>
    <t>Sítio Matriz</t>
  </si>
  <si>
    <t>+55 88 99687-6400</t>
  </si>
  <si>
    <t>https://www.google.com/maps/search/?api=1&amp;query=HOTEL%20FAZENDA%20ENGENHO%20VELHO&amp;query_place_id=ChIJ-z-IKd_LlAcR6R25jCF3glI</t>
  </si>
  <si>
    <t>Hotel Marinho</t>
  </si>
  <si>
    <t>Av. Dirceu Cordeiro Dias, 50</t>
  </si>
  <si>
    <t>+55 96 98140-6558</t>
  </si>
  <si>
    <t>https://www.google.com/maps/search/?api=1&amp;query=Hotel%20Marinho&amp;query_place_id=ChIJcdSkFhfnYY0Rdjxjw1KhWWM</t>
  </si>
  <si>
    <t>Passarinhada Hospedagem</t>
  </si>
  <si>
    <t>Aracê</t>
  </si>
  <si>
    <t>http://www.facebook.com/passarinhadahospedagem</t>
  </si>
  <si>
    <t>+55 28 99933-8257</t>
  </si>
  <si>
    <t>https://www.google.com/maps/search/?api=1&amp;query=Passarinhada%20Hospedagem&amp;query_place_id=ChIJk5q6kXOXuQARC9OJvS_F3ug</t>
  </si>
  <si>
    <t>Villa Da hotel</t>
  </si>
  <si>
    <t>Tv. Arquelano Pompílio de Abreu, 25</t>
  </si>
  <si>
    <t>+55 71 3486-7266</t>
  </si>
  <si>
    <t>https://www.google.com/maps/search/?api=1&amp;query=Villa%20Da%20hotel&amp;query_place_id=ChIJfURPqFADFgcR5FoEWx313vs</t>
  </si>
  <si>
    <t>Hostel Brilho da Lua</t>
  </si>
  <si>
    <t>Av. Beira Mar 3, 1412</t>
  </si>
  <si>
    <t>https://instagram.com/hostelbrilhodaluaitapoa?igshid=NGVhN2U2NjQ0Yg==</t>
  </si>
  <si>
    <t>+55 47 99656-4970</t>
  </si>
  <si>
    <t>https://www.google.com/maps/search/?api=1&amp;query=Hostel%20Brilho%20da%20Lua&amp;query_place_id=ChIJn_xwpeJX2ZQR6CUxom6o0Ww</t>
  </si>
  <si>
    <t>JM Guesthouse Ipanema</t>
  </si>
  <si>
    <t>R. Gomes Carneiro, 77</t>
  </si>
  <si>
    <t>https://www.jmguesthouse.com/</t>
  </si>
  <si>
    <t>+55 21 98140-7467</t>
  </si>
  <si>
    <t>https://www.google.com/maps/search/?api=1&amp;query=JM%20Guesthouse%20Ipanema&amp;query_place_id=ChIJjckmlhfVmwARK7n-sRfZdog</t>
  </si>
  <si>
    <t>Sítio Paraiso, Barra do Jucu, Vila Velha/ES</t>
  </si>
  <si>
    <t>R. R, 13</t>
  </si>
  <si>
    <t>+55 27 99883-1211</t>
  </si>
  <si>
    <t>https://www.google.com/maps/search/?api=1&amp;query=S%C3%ADtio%20Paraiso%2C%20Barra%20do%20Jucu%2C%20Vila%20Velha%2FES&amp;query_place_id=ChIJ80w811lAuAARZtmL7M_99hA</t>
  </si>
  <si>
    <t>Chácara Quedinha D'água</t>
  </si>
  <si>
    <t>R. Norvalino Gomes</t>
  </si>
  <si>
    <t>+55 47 99109-1111</t>
  </si>
  <si>
    <t>https://www.google.com/maps/search/?api=1&amp;query=Ch%C3%A1cara%20Quedinha%20D'%C3%A1gua&amp;query_place_id=ChIJRwbF0lgt3JQRRPEYd-8e4sI</t>
  </si>
  <si>
    <t>Chalés Pouso da Coruja Cavalcante GO</t>
  </si>
  <si>
    <t>Rua David José Vidal q. 04 chácara 09A</t>
  </si>
  <si>
    <t>https://pousodacoruja.wixsite.com/chalespousodacoruja</t>
  </si>
  <si>
    <t>+55 62 99829-6729</t>
  </si>
  <si>
    <t>https://www.google.com/maps/search/?api=1&amp;query=Chal%C3%A9s%20Pouso%20da%20Coruja%20Cavalcante%20GO&amp;query_place_id=ChIJ4RjYgKCLRZMRaqar4WY2Zds</t>
  </si>
  <si>
    <t>Hotel Pousada Da Vó Lu Araruna Pr</t>
  </si>
  <si>
    <t>R. Avenca</t>
  </si>
  <si>
    <t>+55 44 99746-4601</t>
  </si>
  <si>
    <t>https://www.google.com/maps/search/?api=1&amp;query=Hotel%20Pousada%20Da%20V%C3%B3%20Lu%20Araruna%20Pr&amp;query_place_id=ChIJoxDxFQBx7ZQRay95y91EdYc</t>
  </si>
  <si>
    <t>Dom Hotel Maringá</t>
  </si>
  <si>
    <t>Av. Herval, 725 - Zona 01</t>
  </si>
  <si>
    <t>https://www.domhotelmaringa.com.br/</t>
  </si>
  <si>
    <t>+55 44 99802-9878</t>
  </si>
  <si>
    <t>https://www.google.com/maps/search/?api=1&amp;query=Dom%20Hotel%20Maring%C3%A1&amp;query_place_id=ChIJ7-uPPpnR7JQRvCSK2BJEm9g</t>
  </si>
  <si>
    <t>Motel Paris</t>
  </si>
  <si>
    <t>Beco José Paris, 580</t>
  </si>
  <si>
    <t>http://www.motelparis.net.br/</t>
  </si>
  <si>
    <t>+55 51 3364-3744</t>
  </si>
  <si>
    <t>https://www.google.com/maps/search/?api=1&amp;query=Motel%20Paris&amp;query_place_id=ChIJQYNKLJN2GZUR90WZxD4RQKc</t>
  </si>
  <si>
    <t>Pousada Rancho Montanhês</t>
  </si>
  <si>
    <t>Rodovia da fé km 19 condomínio venderas do bagagem</t>
  </si>
  <si>
    <t>+55 61 99258-5152</t>
  </si>
  <si>
    <t>https://www.google.com/maps/search/?api=1&amp;query=Pousada%20Rancho%20Montanh%C3%AAs&amp;query_place_id=ChIJGxGRTdr6RJMRKnBwg371ySU</t>
  </si>
  <si>
    <t>Pousada Vista Alegre</t>
  </si>
  <si>
    <t>R. Profa. Delianira Soares Costa, 112-222</t>
  </si>
  <si>
    <t>+55 62 3481-4449</t>
  </si>
  <si>
    <t>https://www.google.com/maps/search/?api=1&amp;query=Pousada%20Vista%20Alegre&amp;query_place_id=ChIJFQPNAo1tTpMRZAwv0YHM3RI</t>
  </si>
  <si>
    <t>Recanto Guajara</t>
  </si>
  <si>
    <t>de, R. Sandra Alves Lima</t>
  </si>
  <si>
    <t>https://www.google.com/maps/search/?api=1&amp;query=Recanto%20Guajara&amp;query_place_id=ChIJ90TntEFrpJIRJiyxsea4Kms</t>
  </si>
  <si>
    <t>Residentour</t>
  </si>
  <si>
    <t>Rua Affonso Sanmartim, 211</t>
  </si>
  <si>
    <t>https://residentour.com/</t>
  </si>
  <si>
    <t>+351 936 121 116</t>
  </si>
  <si>
    <t>https://www.google.com/maps/search/?api=1&amp;query=Residentour&amp;query_place_id=ChIJAQAAMOV3GZURU7G7v_YZ7O8</t>
  </si>
  <si>
    <t>Chalé das Torres</t>
  </si>
  <si>
    <t>Ilha do Combú</t>
  </si>
  <si>
    <t>https://linktr.ee/chaledastorres_</t>
  </si>
  <si>
    <t>+55 91 98606-8052</t>
  </si>
  <si>
    <t>https://www.google.com/maps/search/?api=1&amp;query=Chal%C3%A9%20das%20Torres&amp;query_place_id=ChIJoas-CYeTpJIRkMJrvSYwtzk</t>
  </si>
  <si>
    <t>Hotel Novo Rio</t>
  </si>
  <si>
    <t>Av. Mem de Sá, 262</t>
  </si>
  <si>
    <t>+55 21 2232-5969</t>
  </si>
  <si>
    <t>https://www.google.com/maps/search/?api=1&amp;query=Hotel%20Novo%20Rio&amp;query_place_id=ChIJYTm5im1_mQARQ9cvtGAA2yc</t>
  </si>
  <si>
    <t>Motel Tranxam</t>
  </si>
  <si>
    <t>Estr. da Mumbeca, 1313</t>
  </si>
  <si>
    <t>https://www.guiademoteis.com.br/recife/moteis/Hotel-Tranxam</t>
  </si>
  <si>
    <t>+55 81 99149-5789</t>
  </si>
  <si>
    <t>https://www.google.com/maps/search/?api=1&amp;query=Motel%20Tranxam&amp;query_place_id=ChIJgV3HFhkXqwcRy6CdcTpmQzw</t>
  </si>
  <si>
    <t>Hostel Dublin</t>
  </si>
  <si>
    <t>Avenida Dublin, número 16, Quadra 22, Cj. Campos Eliseos</t>
  </si>
  <si>
    <t>+55 92 99944-1257</t>
  </si>
  <si>
    <t>https://www.google.com/maps/search/?api=1&amp;query=Hostel%20Dublin&amp;query_place_id=ChIJJWRo-xYRbJIRcOVJPJONZmU</t>
  </si>
  <si>
    <t>Horto Hotel</t>
  </si>
  <si>
    <t>R. São Francisco, 381</t>
  </si>
  <si>
    <t>+55 88 98804-9088</t>
  </si>
  <si>
    <t>https://www.google.com/maps/search/?api=1&amp;query=Horto%20Hotel&amp;query_place_id=ChIJz-c3llR_oQcRArvE1qUQinw</t>
  </si>
  <si>
    <t>Hotel Campos</t>
  </si>
  <si>
    <t>R. Barão de São Félix, 138</t>
  </si>
  <si>
    <t>+55 21 2263-9795</t>
  </si>
  <si>
    <t>https://www.google.com/maps/search/?api=1&amp;query=Hotel%20Campos&amp;query_place_id=ChIJUY330EF_mQARuW8u7fFxP3A</t>
  </si>
  <si>
    <t>Passagem Santa Edwiges</t>
  </si>
  <si>
    <t>https://www.google.com/maps/search/?api=1&amp;query=Passagem%20Santa%20Edwiges&amp;query_place_id=ChIJKa2-4xoVpJIRaQz6y04Sz34</t>
  </si>
  <si>
    <t>Pousada Sombra Da Tarde</t>
  </si>
  <si>
    <t>R. Praça presidente castelo branco ..centro P as Canáriomargens da BR 101</t>
  </si>
  <si>
    <t>+55 27 99773-9910</t>
  </si>
  <si>
    <t>https://www.google.com/maps/search/?api=1&amp;query=Pousada%20Sombra%20Da%20Tarde&amp;query_place_id=ChIJ37LItUuAygARbT4ht6aUOYg</t>
  </si>
  <si>
    <t>R. Ana Porto Simões, 67</t>
  </si>
  <si>
    <t>+55 27 3361-2470</t>
  </si>
  <si>
    <t>https://www.google.com/maps/search/?api=1&amp;query=Pousada%20Aconchego&amp;query_place_id=ChIJ0YqpEnJXuAAR7cZRDuq9Uwg</t>
  </si>
  <si>
    <t>APART HOTEL JURERÊ</t>
  </si>
  <si>
    <t>Rodovia Jornalista Maurício Sirotski Sobrinho, 5734</t>
  </si>
  <si>
    <t>http://aparthoteljurere.com/?utm_source=gmb&amp;utm_medium=referral</t>
  </si>
  <si>
    <t>+55 48 99932-9570</t>
  </si>
  <si>
    <t>https://www.google.com/maps/search/?api=1&amp;query=APART%20HOTEL%20JURER%C3%8A&amp;query_place_id=ChIJZwgvCntEJ5UR2Ei_FUcyvzA</t>
  </si>
  <si>
    <t>ApartHotel Família Meireles</t>
  </si>
  <si>
    <t>Quadr 17 Rua 08 Lote 1</t>
  </si>
  <si>
    <t>https://wa.me/5561986330307</t>
  </si>
  <si>
    <t>+55 61 98633-0307</t>
  </si>
  <si>
    <t>https://www.google.com/maps/search/?api=1&amp;query=ApartHotel%20Fam%C3%ADlia%20Meireles&amp;query_place_id=ChIJw5qID0ibWZMRdB4C7RkjJcs</t>
  </si>
  <si>
    <t>Canaville Design</t>
  </si>
  <si>
    <t>Caminho 23 | Mussurunga I Gleba G</t>
  </si>
  <si>
    <t>+55 71 99911-3060</t>
  </si>
  <si>
    <t>https://www.google.com/maps/search/?api=1&amp;query=Canaville%20Design&amp;query_place_id=ChIJ7aIfYo0EFgcR-dmmuMiZiTY</t>
  </si>
  <si>
    <t>R. Manoel Alonso Portela, 58</t>
  </si>
  <si>
    <t>Muniz Freire</t>
  </si>
  <si>
    <t>+55 28 98803-7536</t>
  </si>
  <si>
    <t>https://www.google.com/maps/search/?api=1&amp;query=Hotel%20S%C3%A3o%20Jos%C3%A9&amp;query_place_id=ChIJBWE3SZzTuwARKsmMr6E9VpI</t>
  </si>
  <si>
    <t>Hostel CEU - Casa do Estudante Universitário - Guaratuba</t>
  </si>
  <si>
    <t>R. Adeodato Volpi, 29</t>
  </si>
  <si>
    <t>+55 41 99856-6693</t>
  </si>
  <si>
    <t>https://www.google.com/maps/search/?api=1&amp;query=Hostel%20CEU%20-%20Casa%20do%20Estudante%20Universit%C3%A1rio%20-%20Guaratuba&amp;query_place_id=ChIJvWIcNqj625QRtu8pXBhji94</t>
  </si>
  <si>
    <t>Hotel São Paulo In</t>
  </si>
  <si>
    <t>R. Antonio Rogério Rosa, 823</t>
  </si>
  <si>
    <t>http://hotelsaopauloin.com/</t>
  </si>
  <si>
    <t>+55 43 3551-1548</t>
  </si>
  <si>
    <t>https://www.google.com/maps/search/?api=1&amp;query=Hotel%20S%C3%A3o%20Paulo%20In&amp;query_place_id=ChIJ4597ZJH16pQRtQMNH4T4tSM</t>
  </si>
  <si>
    <t>Minha Casa, Seu Hostel.</t>
  </si>
  <si>
    <t>Av. Visc. de Albuquerque, 236 - bloco A</t>
  </si>
  <si>
    <t>+55 81 99661-3480</t>
  </si>
  <si>
    <t>https://www.google.com/maps/search/?api=1&amp;query=Minha%20Casa%2C%20Seu%20Hostel.&amp;query_place_id=ChIJ01j6eSAZqwcRNoK-l_lkWhQ</t>
  </si>
  <si>
    <t>OYO Hotel Barra do Riacho, Aracruz</t>
  </si>
  <si>
    <t>Av. Luiz Cariacica dos Santos, 1.130</t>
  </si>
  <si>
    <t>https://www.oyorooms.com/98599/</t>
  </si>
  <si>
    <t>+55 27 3296-9701</t>
  </si>
  <si>
    <t>https://www.google.com/maps/search/?api=1&amp;query=OYO%20Hotel%20Barra%20do%20Riacho%2C%20Aracruz&amp;query_place_id=ChIJ2dXgLp3etwARWQ7T3NNrfpw</t>
  </si>
  <si>
    <t>Pousada Cachoeira da Fumaça</t>
  </si>
  <si>
    <t>BR-482, S/N</t>
  </si>
  <si>
    <t>+55 28 99963-4899</t>
  </si>
  <si>
    <t>https://www.google.com/maps/search/?api=1&amp;query=Pousada%20Cachoeira%20da%20Fuma%C3%A7a&amp;query_place_id=ChIJ_QSPg1rruwAROWBAru4w8r8</t>
  </si>
  <si>
    <t>Pousada Vitoria</t>
  </si>
  <si>
    <t>Av. Pres. Kenedy, 305</t>
  </si>
  <si>
    <t>+55 87 3874-3064</t>
  </si>
  <si>
    <t>https://www.google.com/maps/search/?api=1&amp;query=Pousada%20Vitoria&amp;query_place_id=ChIJHejCyDXznwcRTjysiSgBPSQ</t>
  </si>
  <si>
    <t>POUSADA LM</t>
  </si>
  <si>
    <t>Av. Paraná, 50</t>
  </si>
  <si>
    <t>Nova América da Colina</t>
  </si>
  <si>
    <t>+55 43 99975-8326</t>
  </si>
  <si>
    <t>https://www.google.com/maps/search/?api=1&amp;query=POUSADA%20LM&amp;query_place_id=ChIJ5aeOFGMe65QRpa2de8PcC4I</t>
  </si>
  <si>
    <t>Pousada São Joaquim</t>
  </si>
  <si>
    <t>https://www.google.com/maps/search/?api=1&amp;query=Pousada%20S%C3%A3o%20Joaquim&amp;query_place_id=ChIJ6W1GvqkuIJUR03fWSNp_rtI</t>
  </si>
  <si>
    <t>Costa Allegra Ingleses</t>
  </si>
  <si>
    <t>R. Recanto do Sol, 630</t>
  </si>
  <si>
    <t>http://www.costaallegra.com.br/</t>
  </si>
  <si>
    <t>+55 48 99118-2009</t>
  </si>
  <si>
    <t>https://www.google.com/maps/search/?api=1&amp;query=Costa%20Allegra%20Ingleses&amp;query_place_id=ChIJUR6kAw1CJ5UR679JXMDRUlc</t>
  </si>
  <si>
    <t>Avenida Padre João Saint Clair, 124</t>
  </si>
  <si>
    <t>https://www.facebook.com/globo.palmelo</t>
  </si>
  <si>
    <t>+55 64 99251-2960</t>
  </si>
  <si>
    <t>https://www.google.com/maps/search/?api=1&amp;query=Hotel%20Globo&amp;query_place_id=ChIJ89bNl5Bfp5QR8CidFhem0Y4</t>
  </si>
  <si>
    <t>Hotel do Edinho</t>
  </si>
  <si>
    <t>R. João Rodrigues de Oliveira, 343</t>
  </si>
  <si>
    <t>+55 43 99697-8965</t>
  </si>
  <si>
    <t>https://www.google.com/maps/search/?api=1&amp;query=Hotel%20do%20Edinho&amp;query_place_id=ChIJK58M_rr06pQR4J0Y2fqAQTg</t>
  </si>
  <si>
    <t>Pousada Embarque da Ilha</t>
  </si>
  <si>
    <t>Alameda Palmital, 661</t>
  </si>
  <si>
    <t>+55 41 99529-6312</t>
  </si>
  <si>
    <t>https://www.google.com/maps/search/?api=1&amp;query=Pousada%20Embarque%20da%20Ilha&amp;query_place_id=ChIJ5RxYdC-_25QR79EPgD41xgM</t>
  </si>
  <si>
    <t>Pousada Recanto Do Vale</t>
  </si>
  <si>
    <t>Rua Senhora Santana</t>
  </si>
  <si>
    <t>+55 88 99667-4692</t>
  </si>
  <si>
    <t>https://www.google.com/maps/search/?api=1&amp;query=Pousada%20Recanto%20Do%20Vale&amp;query_place_id=ChIJ-9bsEYDxoQcRnbsOPQyqvxM</t>
  </si>
  <si>
    <t>Black House Caravaggio</t>
  </si>
  <si>
    <t>https://instagram.com/blackhousecaravaggio?igshid=NTc4MTIwNjQ2YQ==</t>
  </si>
  <si>
    <t>+55 27 99930-6862</t>
  </si>
  <si>
    <t>https://www.google.com/maps/search/?api=1&amp;query=Black%20House%20Caravaggio&amp;query_place_id=ChIJtYbTlU15twARWX_LvfWVmkY</t>
  </si>
  <si>
    <t>Hotel Fazenda Brejo</t>
  </si>
  <si>
    <t>estrada de iateca</t>
  </si>
  <si>
    <t>Saloá</t>
  </si>
  <si>
    <t>http://www.hotelfazendabrejo.com.br/</t>
  </si>
  <si>
    <t>+55 81 98195-7559</t>
  </si>
  <si>
    <t>https://www.google.com/maps/search/?api=1&amp;query=Hotel%20Fazenda%20Brejo&amp;query_place_id=ChIJpfatnuuvBwcRs3GzEIZBf_U</t>
  </si>
  <si>
    <t>Pousada Geriátrica João de Deus</t>
  </si>
  <si>
    <t>Estr. de Aldeia, Km 1</t>
  </si>
  <si>
    <t>+55 81 99620-8681</t>
  </si>
  <si>
    <t>https://www.google.com/maps/search/?api=1&amp;query=Pousada%20Geri%C3%A1trica%20Jo%C3%A3o%20de%20Deus&amp;query_place_id=ChIJtfEXTV8QqwcRVWIr6V1FeHA</t>
  </si>
  <si>
    <t>Pousada Marville hospedagem</t>
  </si>
  <si>
    <t>Av. Anchieta, 884</t>
  </si>
  <si>
    <t>https://bit.ly/ReservasMarville</t>
  </si>
  <si>
    <t>+55 27 99761-8319</t>
  </si>
  <si>
    <t>https://www.google.com/maps/search/?api=1&amp;query=Pousada%20Marville%20hospedagem&amp;query_place_id=ChIJcfRe2XRXuAARGf7pKVj33dk</t>
  </si>
  <si>
    <t>Cheiro_da_Terra Gastronomia e Hospedagem</t>
  </si>
  <si>
    <t>Estrada geral barra nova</t>
  </si>
  <si>
    <t>https://www.instagram.com/cheiro_da_terraa?igsh=MWZvNWZkOWU5d3pqdg==</t>
  </si>
  <si>
    <t>+55 47 99687-5067</t>
  </si>
  <si>
    <t>https://www.google.com/maps/search/?api=1&amp;query=Cheiro_da_Terra%20Gastronomia%20e%20Hospedagem&amp;query_place_id=ChIJTxoxwZ3t35QRvyYHhfRWqfo</t>
  </si>
  <si>
    <t>Nobile Residences Maria Frazão</t>
  </si>
  <si>
    <t>Av. Boa Viagem, 6432</t>
  </si>
  <si>
    <t>https://www.nobilehoteis.com.br/pernambuco/recife/nobile-residences-maria-frazao/</t>
  </si>
  <si>
    <t>+55 81 3125-9700</t>
  </si>
  <si>
    <t>https://www.google.com/maps/search/?api=1&amp;query=Nobile%20Residences%20Maria%20Fraz%C3%A3o&amp;query_place_id=ChIJCUP7IdUfqwcRWFuwi1EB2N0</t>
  </si>
  <si>
    <t>Pousada Casa no Sítio</t>
  </si>
  <si>
    <t>Circuito Caravaggio</t>
  </si>
  <si>
    <t>https://www.pousadacasanositio.com.br/</t>
  </si>
  <si>
    <t>+55 27 99992-8080</t>
  </si>
  <si>
    <t>https://www.google.com/maps/search/?api=1&amp;query=Pousada%20Casa%20no%20S%C3%ADtio&amp;query_place_id=ChIJbeDp9J15twARCvF2w3c7y-Y</t>
  </si>
  <si>
    <t>Apart Hotel Essência do Pará</t>
  </si>
  <si>
    <t>R. Linhares, 1482</t>
  </si>
  <si>
    <t>https://www.hotelessenciadopara.com.br/</t>
  </si>
  <si>
    <t>+55 27 3761-2849</t>
  </si>
  <si>
    <t>https://www.google.com/maps/search/?api=1&amp;query=Apart%20Hotel%20Ess%C3%AAncia%20do%20Par%C3%A1&amp;query_place_id=ChIJgzLGC3YTygAR1Er_rzhZi7g</t>
  </si>
  <si>
    <t>Av. Pres. Vargas, s/n</t>
  </si>
  <si>
    <t>+55 64 99214-4518</t>
  </si>
  <si>
    <t>https://www.google.com/maps/search/?api=1&amp;query=Hotel%20Central&amp;query_place_id=ChIJ______-0fJMRDG6dgcXqXAQ</t>
  </si>
  <si>
    <t>Pousada Cristo Rei</t>
  </si>
  <si>
    <t>R. das Criolas, 148</t>
  </si>
  <si>
    <t>+55 98 3232-7922</t>
  </si>
  <si>
    <t>https://www.google.com/maps/search/?api=1&amp;query=Pousada%20Cristo%20Rei&amp;query_place_id=ChIJo4gZB-SO9gcR0PVElaUZBHI</t>
  </si>
  <si>
    <t>Pousada Sitio Bella Vista</t>
  </si>
  <si>
    <t>Estr. Cedro, km15</t>
  </si>
  <si>
    <t>+55 49 99189-1299</t>
  </si>
  <si>
    <t>https://www.google.com/maps/search/?api=1&amp;query=Pousada%20Sitio%20Bella%20Vista&amp;query_place_id=ChIJRyQJkYkjIJURE2a9x0nGG5I</t>
  </si>
  <si>
    <t>Playboy</t>
  </si>
  <si>
    <t>R. Aririzal, 134</t>
  </si>
  <si>
    <t>https://www.google.com/maps/search/?api=1&amp;query=Playboy&amp;query_place_id=ChIJ8QctR_qR9gcRnwXQyKxcnMo</t>
  </si>
  <si>
    <t>Pousada Champagne</t>
  </si>
  <si>
    <t>Rod. Augusto Montenegro, s/n</t>
  </si>
  <si>
    <t>https://www.google.com/maps/search/?api=1&amp;query=Pousada%20Champagne&amp;query_place_id=ChIJ7cYN_aZhpJIRRE5ec1C6qRg</t>
  </si>
  <si>
    <t>Hotel D'Lucas</t>
  </si>
  <si>
    <t>Av. Pref. Ronie Cardoso, 951</t>
  </si>
  <si>
    <t>https://www.google.com/maps/search/?api=1&amp;query=Hotel%20D'Lucas&amp;query_place_id=ChIJZdXVGmqdwpQR2GrpefKpPc0</t>
  </si>
  <si>
    <t>Pousada do Custódio</t>
  </si>
  <si>
    <t>R. do Fogo</t>
  </si>
  <si>
    <t>+55 71 3297-3234</t>
  </si>
  <si>
    <t>https://www.google.com/maps/search/?api=1&amp;query=Pousada%20do%20Cust%C3%B3dio&amp;query_place_id=ChIJVSMoTLAKFgcRBTLfx4kMkeo</t>
  </si>
  <si>
    <t>Hotel Quixadá</t>
  </si>
  <si>
    <t>Av Jesus Maria José, 3785 Ao lado do posto Shell</t>
  </si>
  <si>
    <t>+55 88 99635-2190</t>
  </si>
  <si>
    <t>https://www.google.com/maps/search/?api=1&amp;query=Hotel%20Quixad%C3%A1&amp;query_place_id=ChIJ0yy-ve2fvgcRiT7Uu-udwOg</t>
  </si>
  <si>
    <t>Pousada Apart Hotel Econômico</t>
  </si>
  <si>
    <t>Av. Borges Leal, 772</t>
  </si>
  <si>
    <t>https://wa.me/5593991289630</t>
  </si>
  <si>
    <t>+55 93 99154-1577</t>
  </si>
  <si>
    <t>https://www.google.com/maps/search/?api=1&amp;query=Pousada%20Apart%20Hotel%20Econ%C3%B4mico&amp;query_place_id=ChIJzUTZxoT5iJIRV2KJSMv_Dsc</t>
  </si>
  <si>
    <t>Indios Manaos Hostel</t>
  </si>
  <si>
    <t>Av. Sete de Setembro, 1776</t>
  </si>
  <si>
    <t>http://manausbooking.com/</t>
  </si>
  <si>
    <t>+55 92 99414-9813</t>
  </si>
  <si>
    <t>https://www.google.com/maps/search/?api=1&amp;query=Indios%20Manaos%20Hostel&amp;query_place_id=ChIJEa8C3nkFbJIRV8wFagZVhAk</t>
  </si>
  <si>
    <t>Pousada Blumenhaus</t>
  </si>
  <si>
    <t>https://www.google.com/maps/search/?api=1&amp;query=Pousada%20Blumenhaus&amp;query_place_id=ChIJkRTqNIyN35QRABFRPWBXlwE</t>
  </si>
  <si>
    <t>Pousada Lua de Mel 2</t>
  </si>
  <si>
    <t>R. Tailândia, 222 - 69028191</t>
  </si>
  <si>
    <t>+55 92 98558-4834</t>
  </si>
  <si>
    <t>https://www.google.com/maps/search/?api=1&amp;query=Pousada%20Lua%20de%20Mel%202&amp;query_place_id=ChIJZ9Nor5QbbJIRZkwe6M_gBV8</t>
  </si>
  <si>
    <t>Pousada Vovó Virginia</t>
  </si>
  <si>
    <t>R. João Rosa Pereira</t>
  </si>
  <si>
    <t>+55 28 99986-5099</t>
  </si>
  <si>
    <t>https://www.google.com/maps/search/?api=1&amp;query=Pousada%20Vov%C3%B3%20Virginia&amp;query_place_id=ChIJ3ebcAoG5uwARmxD40BAGsGc</t>
  </si>
  <si>
    <t>Hotel Kicharme - Pontal de Maceió</t>
  </si>
  <si>
    <t>+55 88 98830-2757</t>
  </si>
  <si>
    <t>https://www.google.com/maps/search/?api=1&amp;query=Hotel%20Kicharme%20-%20Pontal%20de%20Macei%C3%B3&amp;query_place_id=ChIJwd78oKZPuAcRZf9QhpT7vz0</t>
  </si>
  <si>
    <t>Maloca Hospedagem</t>
  </si>
  <si>
    <t>R. 6, Quadra 4 - lote 8</t>
  </si>
  <si>
    <t>https://hotels.cloudbeds.com/widget/load/UEo0lf/vert?newWindow=1</t>
  </si>
  <si>
    <t>+55 62 99110-4419</t>
  </si>
  <si>
    <t>https://www.google.com/maps/search/?api=1&amp;query=Maloca%20Hospedagem&amp;query_place_id=ChIJN_Wwp6ALRZMR0zcXFrnuRK0</t>
  </si>
  <si>
    <t>Noronha Good Vibes Hostel</t>
  </si>
  <si>
    <t>BR - 363 / Rua da Consolação Floresta Velha</t>
  </si>
  <si>
    <t>https://book.omnibees.com/hotel/13600?mobile=true&amp;currencyId=16&amp;lang=pt-BR&amp;version=4</t>
  </si>
  <si>
    <t>+55 81 98977-3160</t>
  </si>
  <si>
    <t>https://www.google.com/maps/search/?api=1&amp;query=Noronha%20Good%20Vibes%20Hostel&amp;query_place_id=ChIJUfBxe7VTNgYREQrAvBnrkos</t>
  </si>
  <si>
    <t>Pousada Central-Ubajara Capital do Turismo</t>
  </si>
  <si>
    <t>Rua Juvêncio Luiz Pereira, 487</t>
  </si>
  <si>
    <t>https://instagram.com/pousadacentralubajara?igshid=MWZjMTM2ODFkZg==</t>
  </si>
  <si>
    <t>+55 88 99906-8527</t>
  </si>
  <si>
    <t>https://www.google.com/maps/search/?api=1&amp;query=Pousada%20Central-Ubajara%20Capital%20do%20Turismo&amp;query_place_id=ChIJZYJ_qf3KlAcReO5u04EYXhk</t>
  </si>
  <si>
    <t>RIVA APART HOTEL</t>
  </si>
  <si>
    <t>Rua Santa Catarina, 2262</t>
  </si>
  <si>
    <t>http://hotelriva.com.br/</t>
  </si>
  <si>
    <t>+55 44 99159-6493</t>
  </si>
  <si>
    <t>https://www.google.com/maps/search/?api=1&amp;query=RIVA%20APART%20HOTEL&amp;query_place_id=ChIJe-Yk38917ZQRLnaceKtqxoo</t>
  </si>
  <si>
    <t>Hotel Itapuã</t>
  </si>
  <si>
    <t>R. Olávo Píres, 1265</t>
  </si>
  <si>
    <t>Itapuã do Oeste</t>
  </si>
  <si>
    <t>+55 69 99277-5755</t>
  </si>
  <si>
    <t>https://www.google.com/maps/search/?api=1&amp;query=Hotel%20Itapu%C3%A3&amp;query_place_id=ChIJN1IFFFlBM5IRVJjwREPF8KE</t>
  </si>
  <si>
    <t>Opera Hostel</t>
  </si>
  <si>
    <t>R. Nilo Peçanha, 3732</t>
  </si>
  <si>
    <t>https://www.google.com/maps/search/?api=1&amp;query=Opera%20Hostel&amp;query_place_id=ChIJ4Yg8Upbn3JQRA_AX_oynFeA</t>
  </si>
  <si>
    <t>Pousada da Paz</t>
  </si>
  <si>
    <t>Rua Luiz Lucca, 90 - Sobrado 02</t>
  </si>
  <si>
    <t>https://pousadadapaz.com/</t>
  </si>
  <si>
    <t>+55 41 98881-5377</t>
  </si>
  <si>
    <t>https://www.google.com/maps/search/?api=1&amp;query=Pousada%20da%20Paz&amp;query_place_id=ChIJ45TbQgfh3JQR7v69Kg0WRdM</t>
  </si>
  <si>
    <t>Tunas Hotel</t>
  </si>
  <si>
    <t>R. Paraná, 32</t>
  </si>
  <si>
    <t>Tuneiras do Oeste</t>
  </si>
  <si>
    <t>https://tunashotel.com.br/</t>
  </si>
  <si>
    <t>+55 44 98816-5854</t>
  </si>
  <si>
    <t>https://www.google.com/maps/search/?api=1&amp;query=Tunas%20Hotel&amp;query_place_id=ChIJSZ8adpC98pQRqaIzErvXT0A</t>
  </si>
  <si>
    <t>Casa Hostel Mosaicos DyA</t>
  </si>
  <si>
    <t>R. Ilha dos Moleques, 23</t>
  </si>
  <si>
    <t>https://www.hostelhousedya.comunidades.net/</t>
  </si>
  <si>
    <t>+55 48 99990-1282</t>
  </si>
  <si>
    <t>https://www.google.com/maps/search/?api=1&amp;query=Casa%20Hostel%20Mosaicos%20DyA&amp;query_place_id=ChIJz9GEOyZCJ5UR-mERVJz6H90</t>
  </si>
  <si>
    <t>Pousada Recanto Do Sol Pesca &amp; Pouso</t>
  </si>
  <si>
    <t>Nossa Senhora de Lourdes</t>
  </si>
  <si>
    <t>+55 15 99625-6307</t>
  </si>
  <si>
    <t>https://www.google.com/maps/search/?api=1&amp;query=Pousada%20Recanto%20Do%20Sol%20Pesca%20%26%20Pouso&amp;query_place_id=ChIJXY55TGe_wZQRwJZ-7bqfXXQ</t>
  </si>
  <si>
    <t>Pousada Terraço Riocentro</t>
  </si>
  <si>
    <t>Estr. dos Bandeirantes, 8636</t>
  </si>
  <si>
    <t>https://www.pousadaterracoriocentro.com.br/</t>
  </si>
  <si>
    <t>+55 21 96900-7075</t>
  </si>
  <si>
    <t>https://www.google.com/maps/search/?api=1&amp;query=Pousada%20Terra%C3%A7o%20Riocentro&amp;query_place_id=ChIJFwdMk2zcmwARPEfX8wkk3Vk</t>
  </si>
  <si>
    <t>São José Pousada Rural</t>
  </si>
  <si>
    <t>Estrada Geral s/n</t>
  </si>
  <si>
    <t>Abdon Batista</t>
  </si>
  <si>
    <t>+55 49 98856-1477</t>
  </si>
  <si>
    <t>https://www.google.com/maps/search/?api=1&amp;query=S%C3%A3o%20Jos%C3%A9%20Pousada%20Rural&amp;query_place_id=ChIJRcYw_l6Z4ZQRH0D-14U3xTA</t>
  </si>
  <si>
    <t>Villa Tarumã Açú</t>
  </si>
  <si>
    <t>Vila Sex</t>
  </si>
  <si>
    <t>https://www.google.com/maps/search/?api=1&amp;query=Villa%20Tarum%C3%A3%20A%C3%A7%C3%BA&amp;query_place_id=ChIJmXlUZ3A9bJIRK4k7tEKM5Lg</t>
  </si>
  <si>
    <t>Alojamento Do Sintero</t>
  </si>
  <si>
    <t>R. José do Patrocínio, 2307</t>
  </si>
  <si>
    <t>+55 69 3441-5490</t>
  </si>
  <si>
    <t>https://www.google.com/maps/search/?api=1&amp;query=Alojamento%20Do%20Sintero&amp;query_place_id=ChIJ1ZAasm0vyJMRdEh5UBSR9i8</t>
  </si>
  <si>
    <t>Hotel Granada Concept</t>
  </si>
  <si>
    <t>R. dos Andradas, 491</t>
  </si>
  <si>
    <t>http://wa.me/559236220038</t>
  </si>
  <si>
    <t>+55 92 3622-0038</t>
  </si>
  <si>
    <t>https://www.google.com/maps/search/?api=1&amp;query=Hotel%20Granada%20Concept&amp;query_place_id=ChIJnyle5dcFbJIRMuxhPKkC7cU</t>
  </si>
  <si>
    <t>Hotel Tapajós</t>
  </si>
  <si>
    <t>Folha 32, Quadra 05 - Lote 82</t>
  </si>
  <si>
    <t>+55 94 99111-0620</t>
  </si>
  <si>
    <t>https://www.google.com/maps/search/?api=1&amp;query=Hotel%20Tapaj%C3%B3s&amp;query_place_id=ChIJHdWGkQ-hw5IRWTJqg7yAs88</t>
  </si>
  <si>
    <t>...</t>
  </si>
  <si>
    <t>R. Barão de São Borja, 163</t>
  </si>
  <si>
    <t>+55 81 99548-5547</t>
  </si>
  <si>
    <t>https://www.google.com/maps/search/?api=1&amp;query=...&amp;query_place_id=ChIJkdDGscYYqwcREN2pF2azHPI</t>
  </si>
  <si>
    <t>R. Joaquim Nabuco, 2005</t>
  </si>
  <si>
    <t>+55 69 99331-7331</t>
  </si>
  <si>
    <t>https://www.google.com/maps/search/?api=1&amp;query=Hotel%20Alian%C3%A7a&amp;query_place_id=ChIJPesXa8NcMpIR2VNl5rlemPU</t>
  </si>
  <si>
    <t>Av. Treze de Maio, 536</t>
  </si>
  <si>
    <t>+55 27 99938-5473</t>
  </si>
  <si>
    <t>https://www.google.com/maps/search/?api=1&amp;query=Hotel%20Vitoria&amp;query_place_id=ChIJQzK4ibrltgAR2nvyH7TsFkw</t>
  </si>
  <si>
    <t>Fast Flat</t>
  </si>
  <si>
    <t>R. Riachuelo, 374</t>
  </si>
  <si>
    <t>http://pensionatocuritiba.com/</t>
  </si>
  <si>
    <t>+55 41 3023-5697</t>
  </si>
  <si>
    <t>https://www.google.com/maps/search/?api=1&amp;query=Fast%20Flat&amp;query_place_id=ChIJs3OJjRPk3JQRekkRQUEnULs</t>
  </si>
  <si>
    <t>Hotel Cristo Rei litoral, pontal do para proximo a ilha do mel</t>
  </si>
  <si>
    <t>+55 41 99823-8695</t>
  </si>
  <si>
    <t>https://www.google.com/maps/search/?api=1&amp;query=Hotel%20Cristo%20Rei%20litoral%2C%20pontal%20do%20para%20proximo%20a%20ilha%20do%20mel&amp;query_place_id=ChIJg1a230e_25QRxFQEKtKXL2k</t>
  </si>
  <si>
    <t>HOTEL VIANA</t>
  </si>
  <si>
    <t>R. Bernardo da Silva, 245-339</t>
  </si>
  <si>
    <t>https://www.google.com/maps/search/?api=1&amp;query=HOTEL%20VIANA&amp;query_place_id=ChIJjwNkGl7xWpIR6zXVlSBa97I</t>
  </si>
  <si>
    <t>Pousada Luau</t>
  </si>
  <si>
    <t>Rodovia Es 010 número 1000</t>
  </si>
  <si>
    <t>+55 27 99727-1684</t>
  </si>
  <si>
    <t>https://www.google.com/maps/search/?api=1&amp;query=Pousada%20Luau&amp;query_place_id=ChIJFc3r4AHxtwARUnhiLsm6fz0</t>
  </si>
  <si>
    <t>Hotel Magalhães</t>
  </si>
  <si>
    <t>+55 62 3338-1349</t>
  </si>
  <si>
    <t>https://www.google.com/maps/search/?api=1&amp;query=Hotel%20Magalh%C3%A3es&amp;query_place_id=ChIJU8a3tHsMXJMRS0ekAZDW9uo</t>
  </si>
  <si>
    <t>Hotel Garcia</t>
  </si>
  <si>
    <t>Av. Costa e Silva</t>
  </si>
  <si>
    <t>+55 69 99217-9010</t>
  </si>
  <si>
    <t>https://www.google.com/maps/search/?api=1&amp;query=Hotel%20Garcia&amp;query_place_id=ChIJ5XaQeBRAM5IR8XzyGTq9CaE</t>
  </si>
  <si>
    <t>Pé de Jambo</t>
  </si>
  <si>
    <t>Av. Ipanema, 43</t>
  </si>
  <si>
    <t>https://www.google.com/maps/search/?api=1&amp;query=P%C3%A9%20de%20Jambo&amp;query_place_id=ChIJHSOjUidXuAAROy2rTty910Y</t>
  </si>
  <si>
    <t>Pousada Nova Almeida</t>
  </si>
  <si>
    <t>R. Germano Nauman, 50</t>
  </si>
  <si>
    <t>+55 27 99735-6994</t>
  </si>
  <si>
    <t>https://www.google.com/maps/search/?api=1&amp;query=Pousada%20Nova%20Almeida&amp;query_place_id=ChIJ-VN6XiLxtwARlXWK-Vp_TfQ</t>
  </si>
  <si>
    <t>Jacaraípe Praia Hotel</t>
  </si>
  <si>
    <t>Av. Nossa Senhora dos Navegante, 603, Parque Jacaraípe</t>
  </si>
  <si>
    <t>+55 27 3243-1190</t>
  </si>
  <si>
    <t>https://www.google.com/maps/search/?api=1&amp;query=Jacara%C3%ADpe%20Praia%20Hotel&amp;query_place_id=ChIJ6dc70y73twARpLC-xDfVPQc</t>
  </si>
  <si>
    <t>Hotel Polo</t>
  </si>
  <si>
    <t>R. Joaquim Sampaio, 142</t>
  </si>
  <si>
    <t>https://instagram.com/hotelpolo7?utm_medium=copy_link</t>
  </si>
  <si>
    <t>+55 87 98131-0628</t>
  </si>
  <si>
    <t>https://www.google.com/maps/search/?api=1&amp;query=Hotel%20Polo&amp;query_place_id=ChIJuyXpt-6RoAcRWL088m5BhYU</t>
  </si>
  <si>
    <t>R. Cel. Teófilo Lessa</t>
  </si>
  <si>
    <t>+55 88 3441-1519</t>
  </si>
  <si>
    <t>https://www.google.com/maps/search/?api=1&amp;query=Pousada%20Tropical&amp;query_place_id=ChIJSQQSR900vAcRtnG4QOFFXS8</t>
  </si>
  <si>
    <t>Vanazul Guesthouse/Acupuntura /Hospedagem/ Sao Conrado</t>
  </si>
  <si>
    <t>Estrada da Canoa, 101</t>
  </si>
  <si>
    <t>+55 21 97627-2527</t>
  </si>
  <si>
    <t>https://www.google.com/maps/search/?api=1&amp;query=Vanazul%20Guesthouse%2FAcupuntura%20%2FHospedagem%2F%20Sao%20Conrado&amp;query_place_id=ChIJpRU1Q7jWmwAR39HZY0L8M2c</t>
  </si>
  <si>
    <t>Hotel E Restaurante Dona Chica</t>
  </si>
  <si>
    <t>Av. São Paulo, 262</t>
  </si>
  <si>
    <t>+55 43 98477-0725</t>
  </si>
  <si>
    <t>https://www.google.com/maps/search/?api=1&amp;query=Hotel%20E%20Restaurante%20Dona%20Chica&amp;query_place_id=ChIJEf3n8C3665QRt7FDar9xYqM</t>
  </si>
  <si>
    <t>Pousada DuKalango</t>
  </si>
  <si>
    <t>R. August de Saint Hilaire, s/n</t>
  </si>
  <si>
    <t>+55 64 98421-7863</t>
  </si>
  <si>
    <t>https://www.google.com/maps/search/?api=1&amp;query=Pousada%20DuKalango&amp;query_place_id=ChIJlZ1_Dx00p5QRcVRqzYb8o9E</t>
  </si>
  <si>
    <t>Hospedaria Caripí</t>
  </si>
  <si>
    <t>R. João Remígio de Souza, 1100</t>
  </si>
  <si>
    <t>+55 91 99285-1454</t>
  </si>
  <si>
    <t>https://www.google.com/maps/search/?api=1&amp;query=Hospedaria%20Carip%C3%AD&amp;query_place_id=ChIJ64GPb7GdpJIRyqE555Mg6sI</t>
  </si>
  <si>
    <t>Jusman Palace Hotel</t>
  </si>
  <si>
    <t>Av. Orival Prazeres, 259</t>
  </si>
  <si>
    <t>https://hoteljusman.com.br/</t>
  </si>
  <si>
    <t>+55 93 98117-0975</t>
  </si>
  <si>
    <t>https://www.google.com/maps/search/?api=1&amp;query=Jusman%20Palace%20Hotel&amp;query_place_id=ChIJA3CIcciA-JIR-I7USScNZ5A</t>
  </si>
  <si>
    <t>Aromas da Pedra</t>
  </si>
  <si>
    <t>Chácaras de Pedra Azul no Centro da Vila de Pedra Azul, subir para a escola e a creche, passando a creche, descer na primeira bifurcação, até a pousada</t>
  </si>
  <si>
    <t>http://www.aromasdapedra.com/</t>
  </si>
  <si>
    <t>+55 27 99857-9856</t>
  </si>
  <si>
    <t>https://www.google.com/maps/search/?api=1&amp;query=Aromas%20da%20Pedra&amp;query_place_id=ChIJZ4yTZk2XuQAR6kNsj5jkVH8</t>
  </si>
  <si>
    <t>Chalé Do Paulo</t>
  </si>
  <si>
    <t>11955-000</t>
  </si>
  <si>
    <t>+55 15 99791-3835</t>
  </si>
  <si>
    <t>https://www.google.com/maps/search/?api=1&amp;query=Chal%C3%A9%20Do%20Paulo&amp;query_place_id=ChIJ30bI1xWzxJQRd6NywC7PNDA</t>
  </si>
  <si>
    <t>Cupe Garden</t>
  </si>
  <si>
    <t>R. Jurandir Alves Santana</t>
  </si>
  <si>
    <t>https://sites.google.com/view/edfcupegarden1/in%C3%ADcio</t>
  </si>
  <si>
    <t>https://www.google.com/maps/search/?api=1&amp;query=Cupe%20Garden&amp;query_place_id=ChIJUVnvqVmTqgcRdQRLjuAYuBI</t>
  </si>
  <si>
    <t>LáNoMadruga Cama e Café</t>
  </si>
  <si>
    <t>R. Péricles Nascimento, 91</t>
  </si>
  <si>
    <t>+55 27 99866-1286</t>
  </si>
  <si>
    <t>https://www.google.com/maps/search/?api=1&amp;query=L%C3%A1NoMadruga%20Cama%20e%20Caf%C3%A9&amp;query_place_id=ChIJzW6x24qDtwARjpsMmU_J9X4</t>
  </si>
  <si>
    <t>Pousada Alemoa</t>
  </si>
  <si>
    <t>R. Frei Leonardo, 288</t>
  </si>
  <si>
    <t>+55 43 99926-9289</t>
  </si>
  <si>
    <t>https://www.google.com/maps/search/?api=1&amp;query=Pousada%20Alemoa&amp;query_place_id=ChIJkUxKcP-_wZQR0UmULByu3ms</t>
  </si>
  <si>
    <t>Hotel Entre Serras</t>
  </si>
  <si>
    <t>Av. Pedro Álvares Cabral, Quadra 27 - Lote 03</t>
  </si>
  <si>
    <t>+55 62 98430-3805</t>
  </si>
  <si>
    <t>https://www.google.com/maps/search/?api=1&amp;query=Hotel%20Entre%20Serras&amp;query_place_id=ChIJd7SRA2doT5MRWrlWz6QxczQ</t>
  </si>
  <si>
    <t>Hotel Palace</t>
  </si>
  <si>
    <t>Av. Sete de Setembro, 593</t>
  </si>
  <si>
    <t>+55 92 3131-4950</t>
  </si>
  <si>
    <t>https://www.google.com/maps/search/?api=1&amp;query=Hotel%20Palace&amp;query_place_id=ChIJuSdaEH4FbJIRNikWb5jFCtQ</t>
  </si>
  <si>
    <t>Pousada Delírios</t>
  </si>
  <si>
    <t>R. Crediuva, 2</t>
  </si>
  <si>
    <t>https://www.google.com/maps/search/?api=1&amp;query=Pousada%20Del%C3%ADrios&amp;query_place_id=ChIJ04l8cbAZbJIRB42bnciiSqk</t>
  </si>
  <si>
    <t>Seu Borba Pousada &amp; Hostel</t>
  </si>
  <si>
    <t>Av. Manoel Borba, 445</t>
  </si>
  <si>
    <t>http://seuborba445.com.br/</t>
  </si>
  <si>
    <t>+55 81 99684-9264</t>
  </si>
  <si>
    <t>https://www.google.com/maps/search/?api=1&amp;query=Seu%20Borba%20Pousada%20%26%20Hostel&amp;query_place_id=ChIJlxtoagAZqwcRjK5fmXlxnvs</t>
  </si>
  <si>
    <t>Mascote’s Home</t>
  </si>
  <si>
    <t>Tv. Barão do Triunfo, 4271</t>
  </si>
  <si>
    <t>http://www.instagram.com/mascoteshome</t>
  </si>
  <si>
    <t>+55 91 99177-2409</t>
  </si>
  <si>
    <t>https://www.google.com/maps/search/?api=1&amp;query=Mascote%E2%80%99s%20Home&amp;query_place_id=ChIJnb5WtVGNpJIR7kn6p5DbCoA</t>
  </si>
  <si>
    <t>Pousada Las Vegas</t>
  </si>
  <si>
    <t>R. Nova, 43</t>
  </si>
  <si>
    <t>+55 98 3248-3774</t>
  </si>
  <si>
    <t>https://www.google.com/maps/search/?api=1&amp;query=Pousada%20Las%20Vegas&amp;query_place_id=ChIJvy--sPmO9gcRuef3hge77N0</t>
  </si>
  <si>
    <t>H One Hotel</t>
  </si>
  <si>
    <t>R. 25-A</t>
  </si>
  <si>
    <t>+55 62 99887-5514</t>
  </si>
  <si>
    <t>https://www.google.com/maps/search/?api=1&amp;query=H%20One%20Hotel&amp;query_place_id=ChIJ-0KDnP7wXpMRRYjfvQTtSTg</t>
  </si>
  <si>
    <t>Hospedagem Setúbal</t>
  </si>
  <si>
    <t>Rua Waldemar Nery Carneiro Monteiro, 336</t>
  </si>
  <si>
    <t>+55 81 99813-0414</t>
  </si>
  <si>
    <t>https://www.google.com/maps/search/?api=1&amp;query=Hospedagem%20Set%C3%BAbal&amp;query_place_id=ChIJzzIIbSwfqwcRiAswVsy8TC8</t>
  </si>
  <si>
    <t>Apart para temporada para cop 30</t>
  </si>
  <si>
    <t>+55 91 98124-0224</t>
  </si>
  <si>
    <t>https://www.google.com/maps/search/?api=1&amp;query=Apart%20para%20temporada%20para%20cop%2030&amp;query_place_id=ChIJizFVkRiMpJIRO4-6K463hWc</t>
  </si>
  <si>
    <t>Pousada Santa Rita - Hotel em Abadiânia</t>
  </si>
  <si>
    <t>Av. Francisca Teixeira Damas, qd 21 - Lt b-5</t>
  </si>
  <si>
    <t>https://bio.site/pousadasantarita</t>
  </si>
  <si>
    <t>+55 62 99317-5106</t>
  </si>
  <si>
    <t>https://www.google.com/maps/search/?api=1&amp;query=Pousada%20Santa%20Rita%20-%20Hotel%20em%20Abadi%C3%A2nia&amp;query_place_id=ChIJObP7tktVWZMRAMLLPF84_i4</t>
  </si>
  <si>
    <t>PLAZA SOFT HOTEL</t>
  </si>
  <si>
    <t>R. Martins Costa, 336</t>
  </si>
  <si>
    <t>https://hotelcity.com.br/ji-parana/plaza-soft-hotel/</t>
  </si>
  <si>
    <t>+55 69 3422-2524</t>
  </si>
  <si>
    <t>https://www.google.com/maps/search/?api=1&amp;query=PLAZA%20SOFT%20HOTEL&amp;query_place_id=ChIJfRY3LpObyZMRmXOtwrM4ngI</t>
  </si>
  <si>
    <t>Pousada Moana Noronha</t>
  </si>
  <si>
    <t>Distrito Estadual - Rua Primavera, Nº 105</t>
  </si>
  <si>
    <t>http://www.moananoronha.com/</t>
  </si>
  <si>
    <t>https://www.google.com/maps/search/?api=1&amp;query=Pousada%20Moana%20Noronha&amp;query_place_id=ChIJO6bf1yNTNgYRvKhDUXBYUSM</t>
  </si>
  <si>
    <t>Vila Rayol</t>
  </si>
  <si>
    <t>km 50, sentido Jacareacanga,, Rod. Transamazônica</t>
  </si>
  <si>
    <t>https://www.google.com/maps/search/?api=1&amp;query=Vila%20Rayol&amp;query_place_id=ChIJky9D2LU1XpIRe0yhK84xApI</t>
  </si>
  <si>
    <t>Hostel Arena Prime</t>
  </si>
  <si>
    <t>Av. Joana Angélica, 1019</t>
  </si>
  <si>
    <t>https://www.instagram.com/hostel.arena/</t>
  </si>
  <si>
    <t>+55 71 3013-9109</t>
  </si>
  <si>
    <t>https://www.google.com/maps/search/?api=1&amp;query=Hostel%20Arena%20Prime&amp;query_place_id=ChIJ-eM49ukEFgcRfVK6SsJo9yU</t>
  </si>
  <si>
    <t>Hostel Casa Grande</t>
  </si>
  <si>
    <t>Av. Júlio Brasileiro, 1332</t>
  </si>
  <si>
    <t>https://www.google.com/maps/search/?api=1&amp;query=Hostel%20Casa%20Grande&amp;query_place_id=ChIJATzf4iYNBwcRao4sU9UCPEM</t>
  </si>
  <si>
    <t>Hotel Paiquerê - Alto Piquiri/PR</t>
  </si>
  <si>
    <t>Av. Brasil, N° 1028</t>
  </si>
  <si>
    <t>Alto Piquiri</t>
  </si>
  <si>
    <t>+55 44 99710-5360</t>
  </si>
  <si>
    <t>https://www.google.com/maps/search/?api=1&amp;query=Hotel%20Paiquer%C3%AA%20-%20Alto%20Piquiri%2FPR&amp;query_place_id=ChIJ3Y4Dd4kh85QRxAO0PUiYw4Y</t>
  </si>
  <si>
    <t>Hotel Akira</t>
  </si>
  <si>
    <t>R. Bahia, Box 10</t>
  </si>
  <si>
    <t>Andirá</t>
  </si>
  <si>
    <t>+55 43 3538-3380</t>
  </si>
  <si>
    <t>https://www.google.com/maps/search/?api=1&amp;query=Hotel%20Akira&amp;query_place_id=ChIJwfQQXw696pQRNSvAml5gPQM</t>
  </si>
  <si>
    <t>Pousada Marimar - Ilha de Guriri</t>
  </si>
  <si>
    <t>Avenida Governador Eurico Vieira de Rezende, Guriri centro, Lado sul, N° 77</t>
  </si>
  <si>
    <t>https://linktr.ee/pousadamarimar</t>
  </si>
  <si>
    <t>+55 27 99608-9543</t>
  </si>
  <si>
    <t>https://www.google.com/maps/search/?api=1&amp;query=Pousada%20Marimar%20-%20Ilha%20de%20Guriri&amp;query_place_id=ChIJnfcNXnYTygARFgetJtsw5PE</t>
  </si>
  <si>
    <t>Pousada Jardim de Lotus</t>
  </si>
  <si>
    <t>R. Buenos Aíres, 95</t>
  </si>
  <si>
    <t>+55 47 99683-2745</t>
  </si>
  <si>
    <t>https://www.google.com/maps/search/?api=1&amp;query=Pousada%20Jardim%20de%20Lotus&amp;query_place_id=ChIJNzgs84YZ35QRb-HVahheTpM</t>
  </si>
  <si>
    <t>Praia Suape</t>
  </si>
  <si>
    <t>Praia de Suape</t>
  </si>
  <si>
    <t>https://www.google.com/maps/search/?api=1&amp;query=Praia%20Suape&amp;query_place_id=ChIJhW5eDN7vqgcRAhUIgUFFYco</t>
  </si>
  <si>
    <t>Chalé da Árvore</t>
  </si>
  <si>
    <t>Praia do Vai quem quer - Ilha de Cotijuba</t>
  </si>
  <si>
    <t>http://www.chaledaarvore.com.br/</t>
  </si>
  <si>
    <t>+55 91 98547-2139</t>
  </si>
  <si>
    <t>https://www.google.com/maps/search/?api=1&amp;query=Chal%C3%A9%20da%20%C3%81rvore&amp;query_place_id=ChIJBU4bb_BvpJIRwlo0-_whJko</t>
  </si>
  <si>
    <t>Gran Guamá Hotel</t>
  </si>
  <si>
    <t>Rod. Dr. Tancredo Neves, s/n</t>
  </si>
  <si>
    <t>São Miguel do Guamá</t>
  </si>
  <si>
    <t>+55 91 99197-6655</t>
  </si>
  <si>
    <t>https://www.google.com/maps/search/?api=1&amp;query=Gran%20Guam%C3%A1%20Hotel&amp;query_place_id=ChIJl9g6nVVfpZIROswPiRTHy8g</t>
  </si>
  <si>
    <t>MTI Prime Hotel</t>
  </si>
  <si>
    <t>Av. Mal. Rondon, 2040</t>
  </si>
  <si>
    <t>https://www.instagram.com/mti.prime.hotel/</t>
  </si>
  <si>
    <t>+55 94 99130-6575</t>
  </si>
  <si>
    <t>https://www.google.com/maps/search/?api=1&amp;query=MTI%20Prime%20Hotel&amp;query_place_id=ChIJK1OOlsJ_xpIROgNqnA8WLtU</t>
  </si>
  <si>
    <t>Pousada Ares do Sul</t>
  </si>
  <si>
    <t>R. Tijucas, 218</t>
  </si>
  <si>
    <t>http://www.pousadaaresdosul.com.br/</t>
  </si>
  <si>
    <t>+55 47 99142-8252</t>
  </si>
  <si>
    <t>https://www.google.com/maps/search/?api=1&amp;query=Pousada%20Ares%20do%20Sul&amp;query_place_id=ChIJAc8ZZsbR2JQRa-nDZyorbkM</t>
  </si>
  <si>
    <t>Pousada e Marina do Portuga</t>
  </si>
  <si>
    <t>R. Dourados, 239</t>
  </si>
  <si>
    <t>https://www.grupodoportuga.com.br/pousada-marina/</t>
  </si>
  <si>
    <t>+55 44 99155-6359</t>
  </si>
  <si>
    <t>https://www.google.com/maps/search/?api=1&amp;query=Pousada%20e%20Marina%20do%20Portuga&amp;query_place_id=ChIJoTEJSLi5jZQReE8cR8Pdv6Y</t>
  </si>
  <si>
    <t>Pousada La Casona</t>
  </si>
  <si>
    <t>Av. Fábio Fanucchi, 1553</t>
  </si>
  <si>
    <t>https://instagram.com/pousadalacasona?igshid=YmMyMTA2M2Y=</t>
  </si>
  <si>
    <t>https://www.google.com/maps/search/?api=1&amp;query=Pousada%20La%20Casona&amp;query_place_id=ChIJeYrLe9G_6ZQRwhR3beiphas</t>
  </si>
  <si>
    <t>Pousada Recanto das Orquídeas</t>
  </si>
  <si>
    <t>R. Osvaldo de Assis Pímentel, 1144</t>
  </si>
  <si>
    <t>https://www.google.com/maps/search/?api=1&amp;query=Pousada%20Recanto%20das%20Orqu%C3%ADdeas&amp;query_place_id=ChIJSymQfJVvZZMRqMPInjJtjAI</t>
  </si>
  <si>
    <t>Casa da Maia Hostel</t>
  </si>
  <si>
    <t>R. Manoel Gaioso Nunes, 153</t>
  </si>
  <si>
    <t>+55 86 99499-9128</t>
  </si>
  <si>
    <t>https://www.google.com/maps/search/?api=1&amp;query=Casa%20da%20Maia%20Hostel&amp;query_place_id=ChIJ9aYhoG9J6wcRULQ0J46pG0E</t>
  </si>
  <si>
    <t>Paiol Garden Hotel</t>
  </si>
  <si>
    <t>Rua Maria Rosa, Esquina Presidente Kennedy, N° 150, Quadra 20, Lotes 09 a 15 Setor</t>
  </si>
  <si>
    <t>https://www.instagram.com/paiol_garden_hotel/</t>
  </si>
  <si>
    <t>+55 62 98247-8991</t>
  </si>
  <si>
    <t>https://www.google.com/maps/search/?api=1&amp;query=Paiol%20Garden%20Hotel&amp;query_place_id=ChIJBXG7rAwRQZMRJKwHpASQla0</t>
  </si>
  <si>
    <t>Hotel Broma</t>
  </si>
  <si>
    <t>Av. Treze de Fevereiro</t>
  </si>
  <si>
    <t>Theobroma</t>
  </si>
  <si>
    <t>+55 69 98485-1088</t>
  </si>
  <si>
    <t>https://www.google.com/maps/search/?api=1&amp;query=Hotel%20Broma&amp;query_place_id=ChIJRasDHVS7y5MROUHjHkSuCfM</t>
  </si>
  <si>
    <t>Açaí Motel</t>
  </si>
  <si>
    <t>R. Nossa Sra. da Conceição, 2482</t>
  </si>
  <si>
    <t>+55 92 3582-3844</t>
  </si>
  <si>
    <t>https://www.google.com/maps/search/?api=1&amp;query=A%C3%A7a%C3%AD%20Motel&amp;query_place_id=ChIJY1q1HEoZbJIRbyEinZJR9WA</t>
  </si>
  <si>
    <t>Em Casa Hospedagem</t>
  </si>
  <si>
    <t>R. Cmte. Ernesto Dias, 26</t>
  </si>
  <si>
    <t>+55 91 98078-7537</t>
  </si>
  <si>
    <t>https://www.google.com/maps/search/?api=1&amp;query=Em%20Casa%20Hospedagem&amp;query_place_id=ChIJb1mJukZrpJIRKMo1ol-jne8</t>
  </si>
  <si>
    <t>Canela Verde Hostel</t>
  </si>
  <si>
    <t>R. Antônio Ataíde, 421</t>
  </si>
  <si>
    <t>http://www.hostelcanelaverde.com.br/</t>
  </si>
  <si>
    <t>+55 27 98137-8539</t>
  </si>
  <si>
    <t>https://www.google.com/maps/search/?api=1&amp;query=Canela%20Verde%20Hostel&amp;query_place_id=ChIJWWs_eTcWuAARStDO-ztFQPM</t>
  </si>
  <si>
    <t>Hospedaria D'Maria</t>
  </si>
  <si>
    <t>R. Anquises Réis, 82</t>
  </si>
  <si>
    <t>+55 71 99934-4644</t>
  </si>
  <si>
    <t>https://www.google.com/maps/search/?api=1&amp;query=Hospedaria%20D'Maria&amp;query_place_id=ChIJeZTjBtobFgcRUTXTp6u7wJ4</t>
  </si>
  <si>
    <t>Hostel Cintra</t>
  </si>
  <si>
    <t>R. Antônio André, 44</t>
  </si>
  <si>
    <t>https://www.google.com/maps/search/?api=1&amp;query=Hostel%20Cintra&amp;query_place_id=ChIJS4cCk-CLqQcRCjHxWS1QQhk</t>
  </si>
  <si>
    <t>Woody Cabanas</t>
  </si>
  <si>
    <t>https://instagram.com/woodycabanas?utm_medium=copy_link</t>
  </si>
  <si>
    <t>https://www.google.com/maps/search/?api=1&amp;query=Woody%20Cabanas&amp;query_place_id=ChIJ33GWk9G7uQARmX403_uKKXs</t>
  </si>
  <si>
    <t>Hotel Esquina</t>
  </si>
  <si>
    <t>R. Saldanha Marinho, 559</t>
  </si>
  <si>
    <t>+55 46 99942-8655</t>
  </si>
  <si>
    <t>https://www.google.com/maps/search/?api=1&amp;query=Hotel%20Esquina&amp;query_place_id=ChIJGQhrzPWH75QREraCE6rTHU4</t>
  </si>
  <si>
    <t>Motel Maison D'Amour</t>
  </si>
  <si>
    <t>Tv. Vileta, 2834</t>
  </si>
  <si>
    <t>+55 91 3226-2349</t>
  </si>
  <si>
    <t>https://www.google.com/maps/search/?api=1&amp;query=Motel%20Maison%20D'Amour&amp;query_place_id=ChIJh__FlRSMpJIR12sMk3a4bqc</t>
  </si>
  <si>
    <t>Hotel jaqueira</t>
  </si>
  <si>
    <t>Av doutor isaias pinheiro</t>
  </si>
  <si>
    <t>+55 93 98102-2596</t>
  </si>
  <si>
    <t>https://www.google.com/maps/search/?api=1&amp;query=Hotel%20jaqueira&amp;query_place_id=ChIJCxJbOdOB-JIRHvC200cPvcg</t>
  </si>
  <si>
    <t>Av. 1, 105</t>
  </si>
  <si>
    <t>Bonfinópolis</t>
  </si>
  <si>
    <t>https://sites.google.com/view/hotel-central-/p%C3%A1gina-inicial</t>
  </si>
  <si>
    <t>+55 62 3334-1964</t>
  </si>
  <si>
    <t>https://www.google.com/maps/search/?api=1&amp;query=Hotel%20Central&amp;query_place_id=ChIJ88eGO_TDXpMRH5fJpJBwV5A</t>
  </si>
  <si>
    <t>Hotel Kleyde</t>
  </si>
  <si>
    <t>Av. Gov. Lindemberg, 211</t>
  </si>
  <si>
    <t>+55 28 3558-0019</t>
  </si>
  <si>
    <t>https://www.google.com/maps/search/?api=1&amp;query=Hotel%20Kleyde&amp;query_place_id=ChIJqSmQ4hznuwAR3hJ1c_acaGY</t>
  </si>
  <si>
    <t>Karimbo Hostel</t>
  </si>
  <si>
    <t>Tv. Piedade, 391</t>
  </si>
  <si>
    <t>https://www.google.com/maps/search/?api=1&amp;query=Karimbo%20Hostel&amp;query_place_id=ChIJ927z_JOOpJIRojCAxup7mOI</t>
  </si>
  <si>
    <t>Duque Hostel</t>
  </si>
  <si>
    <t>Av. Duque de Caxias, 1360</t>
  </si>
  <si>
    <t>https://www.instagram.com/duqhostel</t>
  </si>
  <si>
    <t>+55 91 99287-1241</t>
  </si>
  <si>
    <t>https://www.google.com/maps/search/?api=1&amp;query=Duque%20Hostel&amp;query_place_id=ChIJm5hF_F6LpJIRSe6YKyNyrK0</t>
  </si>
  <si>
    <t>Hotel Água Azul</t>
  </si>
  <si>
    <t>R. do Cedro</t>
  </si>
  <si>
    <t>+55 64 99293-7243</t>
  </si>
  <si>
    <t>https://www.google.com/maps/search/?api=1&amp;query=Hotel%20%C3%81gua%20Azul&amp;query_place_id=ChIJrzXBv6w1Z5MRXY54pynjhfQ</t>
  </si>
  <si>
    <t>Hotel Amazon</t>
  </si>
  <si>
    <t>R. Quintino Bocaiúva, 462</t>
  </si>
  <si>
    <t>+55 92 99484-7798</t>
  </si>
  <si>
    <t>https://www.google.com/maps/search/?api=1&amp;query=Hotel%20Amazon&amp;query_place_id=ChIJPeAEfmMFbJIRlQqj8gwSVp8</t>
  </si>
  <si>
    <t>R. XV de Novembro, 2651</t>
  </si>
  <si>
    <t>https://www.google.com/maps/search/?api=1&amp;query=Hotel%20Avenida&amp;query_place_id=ChIJ-R9OFjqg75QRPY3pTKjvkUw</t>
  </si>
  <si>
    <t>Letiva Hotel Centro</t>
  </si>
  <si>
    <t>R. Conselheiro José Júlio, 320</t>
  </si>
  <si>
    <t>https://letivahotel.com.br/</t>
  </si>
  <si>
    <t>+55 88 99624-4900</t>
  </si>
  <si>
    <t>https://www.google.com/maps/search/?api=1&amp;query=Letiva%20Hotel%20Centro&amp;query_place_id=ChIJZVeUGFTH6gcRfPrbAIU_f-Y</t>
  </si>
  <si>
    <t>Pousada Morro Azul</t>
  </si>
  <si>
    <t>Alameda Padre Magno, 1352</t>
  </si>
  <si>
    <t>https://wa.me/554335251481</t>
  </si>
  <si>
    <t>+55 43 3525-1481</t>
  </si>
  <si>
    <t>https://www.google.com/maps/search/?api=1&amp;query=Pousada%20Morro%20Azul&amp;query_place_id=ChIJOSRKth0nwJQRj3nyCceS9TQ</t>
  </si>
  <si>
    <t>Central de Apoio Vale do Ivai</t>
  </si>
  <si>
    <t>Av. Des. Clotário Portugal, 236</t>
  </si>
  <si>
    <t>+55 41 3292-5252</t>
  </si>
  <si>
    <t>https://www.google.com/maps/search/?api=1&amp;query=Central%20de%20Apoio%20Vale%20do%20Ivai&amp;query_place_id=ChIJn0YBjysY3ZQR7fa815wVaUA</t>
  </si>
  <si>
    <t>Pousada Aloha</t>
  </si>
  <si>
    <t>Avenida Vitória, 9</t>
  </si>
  <si>
    <t>+55 27 99857-3659</t>
  </si>
  <si>
    <t>https://www.google.com/maps/search/?api=1&amp;query=Pousada%20Aloha&amp;query_place_id=ChIJm9k7ojz5uAARP6P-dPswSj0</t>
  </si>
  <si>
    <t>AP POUSADA PORTO ALEGRE /RS</t>
  </si>
  <si>
    <t>Av. Bento Gonçalves, 1515 - 1308 TORRE A</t>
  </si>
  <si>
    <t>+55 51 99770-2614</t>
  </si>
  <si>
    <t>https://www.google.com/maps/search/?api=1&amp;query=AP%20POUSADA%20PORTO%20ALEGRE%20%2FRS&amp;query_place_id=ChIJHQFuaht5GZUREPclh6MrFYw</t>
  </si>
  <si>
    <t>Hotel XV</t>
  </si>
  <si>
    <t>R. Quinze de Novembro, 868</t>
  </si>
  <si>
    <t>+55 42 99915-4402</t>
  </si>
  <si>
    <t>https://www.google.com/maps/search/?api=1&amp;query=Hotel%20XV&amp;query_place_id=ChIJ0cNGBTuD6ZQRF2uLQjTPBVU</t>
  </si>
  <si>
    <t>Pousada Cadan</t>
  </si>
  <si>
    <t>B: São Tiago - R. Barão do Rio Branco, 161</t>
  </si>
  <si>
    <t>+55 96 99198-7831</t>
  </si>
  <si>
    <t>https://www.google.com/maps/search/?api=1&amp;query=Pousada%20Cadan&amp;query_place_id=ChIJDaxpehgGnpIRHh0tAJB1phQ</t>
  </si>
  <si>
    <t>Hostel Route Falls</t>
  </si>
  <si>
    <t>+55 45 99819-9320</t>
  </si>
  <si>
    <t>https://www.google.com/maps/search/?api=1&amp;query=Hostel%20Route%20Falls&amp;query_place_id=ChIJI5kHpq2R9pQR_zYe8WswadE</t>
  </si>
  <si>
    <t>Av. 10, 205-331</t>
  </si>
  <si>
    <t>+55 62 98113-5975</t>
  </si>
  <si>
    <t>https://www.google.com/maps/search/?api=1&amp;query=Pousada%20Beira%20Rio&amp;query_place_id=ChIJqfMs2YYMXJMRlbaWrkAf2Ek</t>
  </si>
  <si>
    <t>Pousada Ecológica Rancho Fundo</t>
  </si>
  <si>
    <t>BR 364, 412 Zona Rural</t>
  </si>
  <si>
    <t>https://hotelcity.com.br/jaru/pousada-ecologica-rancho-fundo/</t>
  </si>
  <si>
    <t>+55 69 99220-0069</t>
  </si>
  <si>
    <t>https://www.google.com/maps/search/?api=1&amp;query=Pousada%20Ecol%C3%B3gica%20Rancho%20Fundo&amp;query_place_id=ChIJeQ5jNWDDy5MRDBFCAWybTtk</t>
  </si>
  <si>
    <t>Pousada rota das cachoeiras .</t>
  </si>
  <si>
    <t>R. Roberto Seidel, 5261</t>
  </si>
  <si>
    <t>Corupá</t>
  </si>
  <si>
    <t>+55 47 99243-3879</t>
  </si>
  <si>
    <t>https://www.google.com/maps/search/?api=1&amp;query=Pousada%20rota%20das%20cachoeiras%20.&amp;query_place_id=ChIJu2V3r1aP3pQRyU_fEojoXsc</t>
  </si>
  <si>
    <t>Hotel Via Sul</t>
  </si>
  <si>
    <t>R. Piracanjuba</t>
  </si>
  <si>
    <t>Piracanjuba</t>
  </si>
  <si>
    <t>https://bio.site/hotelviasul</t>
  </si>
  <si>
    <t>+55 64 99305-4450</t>
  </si>
  <si>
    <t>https://www.google.com/maps/search/?api=1&amp;query=Hotel%20Via%20Sul&amp;query_place_id=ChIJUZs5NAJDX5MRkxFzA_n7qh0</t>
  </si>
  <si>
    <t>Fazenda Oásis</t>
  </si>
  <si>
    <t>Estr. Chá de Ouro, 2</t>
  </si>
  <si>
    <t>https://www.fazendaoasis.com.br/</t>
  </si>
  <si>
    <t>+55 81 99475-0923</t>
  </si>
  <si>
    <t>https://www.google.com/maps/search/?api=1&amp;query=Fazenda%20O%C3%A1sis&amp;query_place_id=ChIJi1MAd8sLqwcRnWSyrC0Nl-g</t>
  </si>
  <si>
    <t>Pousada Vista do Céu - Goiás</t>
  </si>
  <si>
    <t>Rodovia GO 050, KM 02 Zona Rural</t>
  </si>
  <si>
    <t>+55 64 99919-7584</t>
  </si>
  <si>
    <t>https://www.google.com/maps/search/?api=1&amp;query=Pousada%20Vista%20do%20C%C3%A9u%20-%20Goi%C3%A1s&amp;query_place_id=ChIJV3NK4MRVnZQRQcpdlIWSzBw</t>
  </si>
  <si>
    <t>Edward Suíte Manaus</t>
  </si>
  <si>
    <t>Rua João enesto n.50, R. Alvorada, 1</t>
  </si>
  <si>
    <t>https://sites.google.com/view/edwardsuite/sobre</t>
  </si>
  <si>
    <t>+55 92 97400-2257</t>
  </si>
  <si>
    <t>https://www.google.com/maps/search/?api=1&amp;query=Edward%20Su%C3%ADte%20Manaus&amp;query_place_id=ChIJCaexRFoRbJIRQu88zQ-PD-k</t>
  </si>
  <si>
    <t>Hotel de Trânsito da Marinha em Salvador</t>
  </si>
  <si>
    <t>Av. Sete de Setembro, 4255</t>
  </si>
  <si>
    <t>https://www.marinha.mil.br/com2dn/hot-de-tr-nsito</t>
  </si>
  <si>
    <t>+55 71 3264-3540</t>
  </si>
  <si>
    <t>https://www.google.com/maps/search/?api=1&amp;query=Hotel%20de%20Tr%C3%A2nsito%20da%20Marinha%20em%20Salvador&amp;query_place_id=ChIJ2VSeVJsDFgcRhIQUa0Onby0</t>
  </si>
  <si>
    <t>Espaço Canto da Terra</t>
  </si>
  <si>
    <t>Brejetuba</t>
  </si>
  <si>
    <t>+55 27 99892-6269</t>
  </si>
  <si>
    <t>https://www.google.com/maps/search/?api=1&amp;query=Espa%C3%A7o%20Canto%20da%20Terra&amp;query_place_id=ChIJUyrU1TwnugARlS8o427NNdw</t>
  </si>
  <si>
    <t>Hotel Sinhá / Tianguá Ceará</t>
  </si>
  <si>
    <t>BR-222, KM 307</t>
  </si>
  <si>
    <t>https://hotelsinha.com.br/</t>
  </si>
  <si>
    <t>+55 88 99217-2737</t>
  </si>
  <si>
    <t>https://www.google.com/maps/search/?api=1&amp;query=Hotel%20Sinh%C3%A1%20%2F%20Tiangu%C3%A1%20Cear%C3%A1&amp;query_place_id=ChIJl_rl3QpH6wcRibBFXjeyvH0</t>
  </si>
  <si>
    <t>Vale das Quaresmeiras</t>
  </si>
  <si>
    <t>Estrada</t>
  </si>
  <si>
    <t>+55 28 99276-4690</t>
  </si>
  <si>
    <t>https://www.google.com/maps/search/?api=1&amp;query=Vale%20das%20Quaresmeiras&amp;query_place_id=ChIJq2Eje4GYuwARNh8dUWVUJjg</t>
  </si>
  <si>
    <t>Pousada Mango Guest House</t>
  </si>
  <si>
    <t>R. Rita Gama Barros, 85</t>
  </si>
  <si>
    <t>https://www.google.com/maps/search/?api=1&amp;query=Pousada%20Mango%20Guest%20House&amp;query_place_id=ChIJSxRVohoQbJIR25BDXtG4QB4</t>
  </si>
  <si>
    <t>Cardoso Palace Hotel - Palmeiras</t>
  </si>
  <si>
    <t>ao Lado do Atacadão - R. Um, Quadra 23 - Lote 5c</t>
  </si>
  <si>
    <t>https://www.instagram.com/cardosopalacehotel?igsh=MWVqcTRiYWR4MTEwZQ%3D%3D&amp;utm_source=qr</t>
  </si>
  <si>
    <t>+55 64 99653-6621</t>
  </si>
  <si>
    <t>https://www.google.com/maps/search/?api=1&amp;query=Cardoso%20Palace%20Hotel%20-%20Palmeiras&amp;query_place_id=ChIJOfqKJcQjXpMRW_IzzqMKkcI</t>
  </si>
  <si>
    <t>Sitio Hotel Furacão</t>
  </si>
  <si>
    <t>Rod. Augusto Meira Filho</t>
  </si>
  <si>
    <t>+55 91 3772-2449</t>
  </si>
  <si>
    <t>https://www.google.com/maps/search/?api=1&amp;query=Sitio%20Hotel%20Furac%C3%A3o&amp;query_place_id=ChIJb7vReQoVpJIRROGVPj7lC_Y</t>
  </si>
  <si>
    <t>POUSADA E HOTEL ÁGUIA</t>
  </si>
  <si>
    <t>R. José Afonso Vieira Lopes, 594</t>
  </si>
  <si>
    <t>+55 41 98490-5080</t>
  </si>
  <si>
    <t>https://www.google.com/maps/search/?api=1&amp;query=POUSADA%20E%20HOTEL%20%C3%81GUIA&amp;query_place_id=ChIJUfkXLkQt5pQRfN4nXPBbXgQ</t>
  </si>
  <si>
    <t>Hotel Souza Luz</t>
  </si>
  <si>
    <t>Luiziana</t>
  </si>
  <si>
    <t>+55 44 99954-6772</t>
  </si>
  <si>
    <t>https://www.google.com/maps/search/?api=1&amp;query=Hotel%20Souza%20Luz&amp;query_place_id=ChIJk4JZJAC87ZQR-Uo3TFD9oTs</t>
  </si>
  <si>
    <t>Hotel e Restaurante do Carlinhos - Jardim Alegre PR</t>
  </si>
  <si>
    <t>R. Bandeirantes, 360</t>
  </si>
  <si>
    <t>+55 43 99930-3128</t>
  </si>
  <si>
    <t>https://www.google.com/maps/search/?api=1&amp;query=Hotel%20e%20Restaurante%20do%20Carlinhos%20-%20Jardim%20Alegre%20PR&amp;query_place_id=ChIJccqa1RpA7JQRpZVCodDeffI</t>
  </si>
  <si>
    <t>Hotel Brasília</t>
  </si>
  <si>
    <t>Av. Pref. João Inácio de Lucena, 532</t>
  </si>
  <si>
    <t>Brejo Santo</t>
  </si>
  <si>
    <t>+55 88 3531-0140</t>
  </si>
  <si>
    <t>https://www.google.com/maps/search/?api=1&amp;query=Hotel%20Bras%C3%ADlia&amp;query_place_id=ChIJwxtvPyk-oQcRTE1X4AkPg4w</t>
  </si>
  <si>
    <t>Avenida Clóvis Ferreira Almeida, 1838</t>
  </si>
  <si>
    <t>Cel. Domingos Soares</t>
  </si>
  <si>
    <t>+55 46 99915-1675</t>
  </si>
  <si>
    <t>https://www.google.com/maps/search/?api=1&amp;query=Hotel%20Vit%C3%B3ria&amp;query_place_id=ChIJh-ZpD7AK5ZQRnqA14u3XUoo</t>
  </si>
  <si>
    <t>Sonhos Hotel</t>
  </si>
  <si>
    <t>Av. Álvares, 16</t>
  </si>
  <si>
    <t>+55 64 3696-1172</t>
  </si>
  <si>
    <t>https://www.google.com/maps/search/?api=1&amp;query=Sonhos%20Hotel&amp;query_place_id=ChIJsVWn08i3p5QRsaMh4_FXvPc</t>
  </si>
  <si>
    <t>Planalto Do Chico Rosa</t>
  </si>
  <si>
    <t>R. Trinta de Maio, 4021</t>
  </si>
  <si>
    <t>+55 94 99200-3506</t>
  </si>
  <si>
    <t>https://www.google.com/maps/search/?api=1&amp;query=Planalto%20Do%20Chico%20Rosa&amp;query_place_id=ChIJCSm2kemOIJMRMqgX-gWNyRo</t>
  </si>
  <si>
    <t>Planalto Hotel</t>
  </si>
  <si>
    <t>Av. Brasil Central, 862</t>
  </si>
  <si>
    <t>+55 64 3665-1282</t>
  </si>
  <si>
    <t>https://www.google.com/maps/search/?api=1&amp;query=Planalto%20Hotel&amp;query_place_id=ChIJTXzvlSdDZJMRRcmSkBG0L9M</t>
  </si>
  <si>
    <t>Hotel Vila Real</t>
  </si>
  <si>
    <t>R. Augusto Lisboa, 150</t>
  </si>
  <si>
    <t>Diamante do Norte</t>
  </si>
  <si>
    <t>+55 44 99849-3280</t>
  </si>
  <si>
    <t>https://www.google.com/maps/search/?api=1&amp;query=Hotel%20Vila%20Real&amp;query_place_id=ChIJUVRYkP2NjZQRwtCoYTOtOnk</t>
  </si>
  <si>
    <t>Via Hotel Cabrobó</t>
  </si>
  <si>
    <t>R. Cândido Florentino Cavalcante, 113</t>
  </si>
  <si>
    <t>Cabrobó</t>
  </si>
  <si>
    <t>+55 87 3875-3090</t>
  </si>
  <si>
    <t>https://www.google.com/maps/search/?api=1&amp;query=Via%20Hotel%20Cabrob%C3%B3&amp;query_place_id=ChIJZdQwN3ZhCgcRSQRRt6Xld6g</t>
  </si>
  <si>
    <t>Goldmen Business Hotel</t>
  </si>
  <si>
    <t>do Shopping Paraná Moda Park - Via Vereador Osilho Melão, 7901 - Piso superior</t>
  </si>
  <si>
    <t>https://goldmenbusinesshotel.com.br/</t>
  </si>
  <si>
    <t>+55 44 3147-4080</t>
  </si>
  <si>
    <t>https://www.google.com/maps/search/?api=1&amp;query=Goldmen%20Business%20Hotel&amp;query_place_id=ChIJ8Z_s5Zhb7ZQRClEqwAkGB5w</t>
  </si>
  <si>
    <t>Pousada Estação Lunar</t>
  </si>
  <si>
    <t>Parque Estadual de Terra Ronca - Povoado</t>
  </si>
  <si>
    <t>+55 61 3045-2482</t>
  </si>
  <si>
    <t>https://www.google.com/maps/search/?api=1&amp;query=Pousada%20Esta%C3%A7%C3%A3o%20Lunar&amp;query_place_id=ChIJqYM8nMmbTpMR8yzMQwHHBM0</t>
  </si>
  <si>
    <t>Pousada Ruvina</t>
  </si>
  <si>
    <t>+55 43 98808-8006</t>
  </si>
  <si>
    <t>https://www.google.com/maps/search/?api=1&amp;query=Pousada%20Ruvina&amp;query_place_id=ChIJYZUXyQ0zwJQRkIL8VxeDc6Y</t>
  </si>
  <si>
    <t>Pousada Space Hostel</t>
  </si>
  <si>
    <t>Rua Adolfo Leão Faro, 117</t>
  </si>
  <si>
    <t>+55 81 99648-1040</t>
  </si>
  <si>
    <t>https://www.google.com/maps/search/?api=1&amp;query=Pousada%20Space%20Hostel&amp;query_place_id=ChIJx4jLs3oYqwcRNy1_BKeLzTo</t>
  </si>
  <si>
    <t>Pelourinho Boutique Hotel - OH HOTÉIS</t>
  </si>
  <si>
    <t>Ladeira do Carmo, 23</t>
  </si>
  <si>
    <t>https://ohhoteis.com.br/pelourinho/</t>
  </si>
  <si>
    <t>+55 48 99614-6540</t>
  </si>
  <si>
    <t>https://www.google.com/maps/search/?api=1&amp;query=Pelourinho%20Boutique%20Hotel%20-%20OH%20HOT%C3%89IS&amp;query_place_id=ChIJLYdNHxwFFgcRrcM2SAo6qzU</t>
  </si>
  <si>
    <t>Avenida Dr Mario Vello Silvares 73</t>
  </si>
  <si>
    <t>https://www.instagram.com/pousadadomquixote2pc/</t>
  </si>
  <si>
    <t>+55 27 99600-6700</t>
  </si>
  <si>
    <t>https://www.google.com/maps/search/?api=1&amp;query=Pousada%20Dom%20Quixote&amp;query_place_id=ChIJ__VXYz-BygARcN1atGCrs3A</t>
  </si>
  <si>
    <t>Brito's Hotel</t>
  </si>
  <si>
    <t>Av. Treze de Maio, 2331</t>
  </si>
  <si>
    <t>https://wa.me/5569999865715?text=Entre%20em%20contato</t>
  </si>
  <si>
    <t>+55 69 99986-5715</t>
  </si>
  <si>
    <t>https://www.google.com/maps/search/?api=1&amp;query=Brito's%20Hotel&amp;query_place_id=ChIJH1Yv6MCTyJMRLFL2btuGIQQ</t>
  </si>
  <si>
    <t>Hotel Dona Balbina | Marataízes</t>
  </si>
  <si>
    <t>Av. Gov. Francisco L. de Águiar, 397</t>
  </si>
  <si>
    <t>+55 28 99981-1821</t>
  </si>
  <si>
    <t>https://www.google.com/maps/search/?api=1&amp;query=Hotel%20Dona%20Balbina%20%7C%20Marata%C3%ADzes&amp;query_place_id=ChIJ6eI4K_A6uQAR2hrJ1q1IyRU</t>
  </si>
  <si>
    <t>Pousada do Padre</t>
  </si>
  <si>
    <t>Av. Beira Rio, s/n</t>
  </si>
  <si>
    <t>+55 44 3444-1143</t>
  </si>
  <si>
    <t>https://www.google.com/maps/search/?api=1&amp;query=Pousada%20do%20Padre&amp;query_place_id=ChIJj6pz9qC5jZQRMUIrH-lXjLo</t>
  </si>
  <si>
    <t>Pousada Flor de Debora</t>
  </si>
  <si>
    <t>Povoado de</t>
  </si>
  <si>
    <t>+55 62 99974-3840</t>
  </si>
  <si>
    <t>https://www.google.com/maps/search/?api=1&amp;query=Pousada%20Flor%20de%20Debora&amp;query_place_id=ChIJQXacMtMLRZMRPSrAO1jHEMI</t>
  </si>
  <si>
    <t>Mansão Beta - Três Ranchos/GO</t>
  </si>
  <si>
    <t>Rua Margem do Lago</t>
  </si>
  <si>
    <t>+55 64 99341-0514</t>
  </si>
  <si>
    <t>https://www.google.com/maps/search/?api=1&amp;query=Mans%C3%A3o%20Beta%20-%20Tr%C3%AAs%20Ranchos%2FGO&amp;query_place_id=ChIJiwR9P4rfpZQRzaxJmzDpeBM</t>
  </si>
  <si>
    <t>Pousada Avenida</t>
  </si>
  <si>
    <t>Av. Manoel das Dores, 1400</t>
  </si>
  <si>
    <t>https://www.instagram.com/pousadaavenidatibagi/?hl=pt-br</t>
  </si>
  <si>
    <t>+55 42 98834-1493</t>
  </si>
  <si>
    <t>https://www.google.com/maps/search/?api=1&amp;query=Pousada%20Avenida&amp;query_place_id=ChIJs-vLW2W56ZQRsisQRWrRI3M</t>
  </si>
  <si>
    <t>Pousada Ostara</t>
  </si>
  <si>
    <t>Quadra 48 Lote 8 Setor Monte Sinai, R. Leozino Bernardes</t>
  </si>
  <si>
    <t>https://www.instagram.com/pousadaostaraa/</t>
  </si>
  <si>
    <t>+55 61 99118-0635</t>
  </si>
  <si>
    <t>https://www.google.com/maps/search/?api=1&amp;query=Pousada%20Ostara&amp;query_place_id=ChIJ835pPP9_RZMR4ptIfpUq9Ug</t>
  </si>
  <si>
    <t>Sítio Reacanto do Pássaros</t>
  </si>
  <si>
    <t>http://www.facebook.com/LagoadoAguiarRecantodosPassaros</t>
  </si>
  <si>
    <t>+55 27 99524-1988</t>
  </si>
  <si>
    <t>https://www.google.com/maps/search/?api=1&amp;query=S%C3%ADtio%20Reacanto%20do%20P%C3%A1ssaros&amp;query_place_id=ChIJx2wVfIzUtwARioxGhNaadGQ</t>
  </si>
  <si>
    <t>Recanto da Ruína</t>
  </si>
  <si>
    <t>Recanto da Ruína - Fazenda Januária, s/n</t>
  </si>
  <si>
    <t>+55 22 98808-3793</t>
  </si>
  <si>
    <t>https://www.google.com/maps/search/?api=1&amp;query=Recanto%20da%20Ru%C3%ADna&amp;query_place_id=ChIJlakvi6WluwARQXDU-KHsO9w</t>
  </si>
  <si>
    <t>Recanto Pena Verde - O Paraíso</t>
  </si>
  <si>
    <t>Estr. da Ponte de Zinco</t>
  </si>
  <si>
    <t>+55 42 99973-0585</t>
  </si>
  <si>
    <t>https://www.google.com/maps/search/?api=1&amp;query=Recanto%20Pena%20Verde%20-%20O%20Para%C3%ADso&amp;query_place_id=ChIJ07kf3iwt6JQRHmoEHwIxULU</t>
  </si>
  <si>
    <t>R. Rio Grande do Sul, 319</t>
  </si>
  <si>
    <t>+55 45 3225-5359</t>
  </si>
  <si>
    <t>https://www.google.com/maps/search/?api=1&amp;query=Hotel%20Fl%C3%B3rida&amp;query_place_id=ChIJlyBJf2vU85QRuZzpnWv67fg</t>
  </si>
  <si>
    <t>Lisot Hotel 2</t>
  </si>
  <si>
    <t>Av. Goioerê, 1138</t>
  </si>
  <si>
    <t>+55 44 3017-1600</t>
  </si>
  <si>
    <t>https://www.google.com/maps/search/?api=1&amp;query=Lisot%20Hotel%202&amp;query_place_id=ChIJdVc54T117ZQRhys_3nKI8aU</t>
  </si>
  <si>
    <t>Pousada das Marias</t>
  </si>
  <si>
    <t>Rua C, Quadra 1, Lote 02/03</t>
  </si>
  <si>
    <t>http://www.pousadadasmarias.com.br/</t>
  </si>
  <si>
    <t>+55 62 99686-3016</t>
  </si>
  <si>
    <t>https://www.google.com/maps/search/?api=1&amp;query=Pousada%20das%20Marias&amp;query_place_id=ChIJ8XouENN_RZMRPsnGfg9nc-k</t>
  </si>
  <si>
    <t>Pousada Mar&amp;Isa II</t>
  </si>
  <si>
    <t>R. Maria Ortiz Barcelos, SN</t>
  </si>
  <si>
    <t>+55 27 99616-6645</t>
  </si>
  <si>
    <t>https://www.google.com/maps/search/?api=1&amp;query=Pousada%20Mar%26Isa%20II&amp;query_place_id=ChIJ68J7UdFhygARwzMs1QQdZkY</t>
  </si>
  <si>
    <t>Recanto dos Girassóis - Bangalôs</t>
  </si>
  <si>
    <t>R. DOS GIRASSÓIS, 20</t>
  </si>
  <si>
    <t>+55 31 99823-9748</t>
  </si>
  <si>
    <t>https://www.google.com/maps/search/?api=1&amp;query=Recanto%20dos%20Girass%C3%B3is%20-%20Bangal%C3%B4s&amp;query_place_id=ChIJj-OIQ9H5uAARW3bpDqfkQKk</t>
  </si>
  <si>
    <t>Motel Skylab</t>
  </si>
  <si>
    <t>Av. Eduardo Prado, 1460</t>
  </si>
  <si>
    <t>+55 51 3348-2519</t>
  </si>
  <si>
    <t>https://www.google.com/maps/search/?api=1&amp;query=Motel%20Skylab&amp;query_place_id=ChIJL6x7uAuDGZUR5V_MrDoEPAQ</t>
  </si>
  <si>
    <t>Av. Barros Reis, 416</t>
  </si>
  <si>
    <t>+55 71 3164-0707</t>
  </si>
  <si>
    <t>https://www.google.com/maps/search/?api=1&amp;query=Hotel%20Paris&amp;query_place_id=ChIJH6_oZtEaFgcRaNhEo38Ta3M</t>
  </si>
  <si>
    <t>Passport motel</t>
  </si>
  <si>
    <t>R. Vila Bom Sucesso, 15</t>
  </si>
  <si>
    <t>https://www.google.com/maps/search/?api=1&amp;query=Passport%20motel&amp;query_place_id=ChIJp8vdHJ2P9gcRiPFARNeavuY</t>
  </si>
  <si>
    <t>Pousada Rede Solar - Porto Rico/PR</t>
  </si>
  <si>
    <t>Atendimento Via WhatsApp - Av. Celso Romão de Oliveira, 40(11 - 95690-0927</t>
  </si>
  <si>
    <t>+55 44 99114-8081</t>
  </si>
  <si>
    <t>https://www.google.com/maps/search/?api=1&amp;query=Pousada%20Rede%20Solar%20-%20Porto%20Rico%2FPR&amp;query_place_id=ChIJxbrv6ZyxjZQR5wDy4-2tpCw</t>
  </si>
  <si>
    <t>Iapi Hotel</t>
  </si>
  <si>
    <t>R. Conde de Porto Alegre, 08</t>
  </si>
  <si>
    <t>https://www.google.com/maps/search/?api=1&amp;query=Iapi%20Hotel&amp;query_place_id=ChIJeVkbbd4FFgcR9DsP_p45uds</t>
  </si>
  <si>
    <t>Servos Hotel</t>
  </si>
  <si>
    <t>+55 94 99176-9742</t>
  </si>
  <si>
    <t>https://www.google.com/maps/search/?api=1&amp;query=Servos%20Hotel&amp;query_place_id=ChIJuzxhGaZKH5MR_CwDSo2HYfc</t>
  </si>
  <si>
    <t>Amazon Hotel</t>
  </si>
  <si>
    <t>Rua Benedito Alves Bandeira</t>
  </si>
  <si>
    <t>+55 91 99312-5277</t>
  </si>
  <si>
    <t>https://www.google.com/maps/search/?api=1&amp;query=Amazon%20Hotel&amp;query_place_id=ChIJWxZDSvStu5IR9xba0Ukd8hc</t>
  </si>
  <si>
    <t>Pousada e Pensionato Fernanda</t>
  </si>
  <si>
    <t>R. Eng. Antônio Rebouças, 431</t>
  </si>
  <si>
    <t>http://www.instagram.com/pousadafernandaguarapuava/</t>
  </si>
  <si>
    <t>+55 42 99816-6846</t>
  </si>
  <si>
    <t>https://www.google.com/maps/search/?api=1&amp;query=Pousada%20e%20Pensionato%20Fernanda&amp;query_place_id=ChIJxQwD5dZJ75QRRQ4-gBaLuWY</t>
  </si>
  <si>
    <t>Pousada Sempre Com Deus</t>
  </si>
  <si>
    <t>Rua Beira Mar, 756</t>
  </si>
  <si>
    <t>+55 91 98305-8014</t>
  </si>
  <si>
    <t>https://www.google.com/maps/search/?api=1&amp;query=Pousada%20Sempre%20Com%20Deus&amp;query_place_id=ChIJZ6Quc8A9pJIRfXyfUN7UM6M</t>
  </si>
  <si>
    <t>Pousada Universitária</t>
  </si>
  <si>
    <t>R. Leopoldo Machado Soares, 71</t>
  </si>
  <si>
    <t>http://pousadapoa.blogspot.com/</t>
  </si>
  <si>
    <t>+55 51 4066-3402</t>
  </si>
  <si>
    <t>https://www.google.com/maps/search/?api=1&amp;query=Pousada%20Universit%C3%A1ria&amp;query_place_id=ChIJaTvtBGSdGZURSNiE12XhwoI</t>
  </si>
  <si>
    <t>Hostel Castelo - Lauro Muller</t>
  </si>
  <si>
    <t>SC-390, 84</t>
  </si>
  <si>
    <t>https://hostelcastelo.com.br/</t>
  </si>
  <si>
    <t>+55 48 99910-8880</t>
  </si>
  <si>
    <t>https://www.google.com/maps/search/?api=1&amp;query=Hostel%20Castelo%20-%20Lauro%20Muller&amp;query_place_id=ChIJGwnhTUanIZURdFshHPLerRM</t>
  </si>
  <si>
    <t>Reserva Setiba Pousada Guarapari</t>
  </si>
  <si>
    <t>Reserva de - Av. Núbia Ferreira Alves, 31</t>
  </si>
  <si>
    <t>http://www.reservasetiba.com/</t>
  </si>
  <si>
    <t>+55 27 99264-2002</t>
  </si>
  <si>
    <t>https://www.google.com/maps/search/?api=1&amp;query=Reserva%20Setiba%20Pousada%20Guarapari&amp;query_place_id=ChIJ4R4VkQ5buAAR-a4DoET9xnw</t>
  </si>
  <si>
    <t>Hotelaria do Fausto</t>
  </si>
  <si>
    <t>Estr. Francisca de Oliveira Vieira, 1230</t>
  </si>
  <si>
    <t>https://instagram.com/hotelaria_do_fausto?igshid=NGExMmI2YTkyZg==</t>
  </si>
  <si>
    <t>+55 51 98239-1236</t>
  </si>
  <si>
    <t>https://www.google.com/maps/search/?api=1&amp;query=Hotelaria%20do%20Fausto&amp;query_place_id=ChIJ5Y6kabeaGZUReoLsiQ88Snw</t>
  </si>
  <si>
    <t>Pousada Recanto Ilha dos Frades</t>
  </si>
  <si>
    <t>Praia Do Torto - R. Beira Mar, n° 60</t>
  </si>
  <si>
    <t>+55 71 98827-4289</t>
  </si>
  <si>
    <t>https://www.google.com/maps/search/?api=1&amp;query=Pousada%20Recanto%20Ilha%20dos%20Frades&amp;query_place_id=ChIJuwJ-KhQLFgcRerSsQJnZ2lA</t>
  </si>
  <si>
    <t>Hotel Vila Bela</t>
  </si>
  <si>
    <t>R. Avaré, 781</t>
  </si>
  <si>
    <t>+55 21 96925-9653</t>
  </si>
  <si>
    <t>https://www.google.com/maps/search/?api=1&amp;query=Hotel%20Vila%20Bela&amp;query_place_id=ChIJKYMGWUnlmwARoiHAwI83iVg</t>
  </si>
  <si>
    <t>Pousada Luz do Sol</t>
  </si>
  <si>
    <t>+55 62 99816-1583</t>
  </si>
  <si>
    <t>https://www.google.com/maps/search/?api=1&amp;query=Pousada%20Luz%20do%20Sol&amp;query_place_id=ChIJlagorWgKRZMR0yHSrH8q_H8</t>
  </si>
  <si>
    <t>Hotel pousada Favaretto</t>
  </si>
  <si>
    <t>Pedro Zamboni</t>
  </si>
  <si>
    <t>Bandeirantes</t>
  </si>
  <si>
    <t>+55 43 99927-3633</t>
  </si>
  <si>
    <t>https://www.google.com/maps/search/?api=1&amp;query=Hotel%20pousada%20Favaretto&amp;query_place_id=ChIJoVKLR9zB6pQRN_ivrX1dz4I</t>
  </si>
  <si>
    <t>Albergue da Lucia</t>
  </si>
  <si>
    <t>R. das Portas do Carmo, 9</t>
  </si>
  <si>
    <t>+55 71 98860-5920</t>
  </si>
  <si>
    <t>https://www.google.com/maps/search/?api=1&amp;query=Albergue%20da%20Lucia&amp;query_place_id=ChIJNRLaO-YEFgcRLztVc4vcKsU</t>
  </si>
  <si>
    <t>BURITI HOTEL</t>
  </si>
  <si>
    <t>R. Tiradentes, 543</t>
  </si>
  <si>
    <t>+55 96 99208-5316</t>
  </si>
  <si>
    <t>https://www.google.com/maps/search/?api=1&amp;query=BURITI%20HOTEL&amp;query_place_id=ChIJWwCZMNRRYY0RA67m5gKJ9is</t>
  </si>
  <si>
    <t>Av. Água M.nha, 2666</t>
  </si>
  <si>
    <t>+55 27 99610-1089</t>
  </si>
  <si>
    <t>https://www.google.com/maps/search/?api=1&amp;query=Pousada%20Santa%20M%C3%B4nica&amp;query_place_id=ChIJ1UN5wxFbuAARhgGlbb3uqxk</t>
  </si>
  <si>
    <t>Stay Charlie Porto Alegre Praça 4: Hospedagem, Estadia, Diária em Porto Alegre RS</t>
  </si>
  <si>
    <t>R. José de Alencar, 1068</t>
  </si>
  <si>
    <t>https://www.staycharlie.com.br/</t>
  </si>
  <si>
    <t>https://www.google.com/maps/search/?api=1&amp;query=Stay%20Charlie%20Porto%20Alegre%20Pra%C3%A7a%204%3A%20Hospedagem%2C%20Estadia%2C%20Di%C3%A1ria%20em%20Porto%20Alegre%20RS&amp;query_place_id=ChIJO9mJ0mF4GZUR7YkdO6mCOaQ</t>
  </si>
  <si>
    <t>Villa Nova Hotel</t>
  </si>
  <si>
    <t>R. Dr. Vicente Machado, 940</t>
  </si>
  <si>
    <t>https://villanovahotel.com.br/</t>
  </si>
  <si>
    <t>+55 43 99103-8401</t>
  </si>
  <si>
    <t>https://www.google.com/maps/search/?api=1&amp;query=Villa%20Nova%20Hotel&amp;query_place_id=ChIJr18S97w2wJQRRaAz-LAPfyE</t>
  </si>
  <si>
    <t>Hotel São Francisco</t>
  </si>
  <si>
    <t>Av. Bosque, 134</t>
  </si>
  <si>
    <t>+55 61 3631-9105</t>
  </si>
  <si>
    <t>https://www.google.com/maps/search/?api=1&amp;query=Hotel%20S%C3%A3o%20Francisco&amp;query_place_id=ChIJpeqp8WSiUJMRFSAzd5stm8A</t>
  </si>
  <si>
    <t>Pousada Santa Marina</t>
  </si>
  <si>
    <t>Av. Getúlio Vargas, 75</t>
  </si>
  <si>
    <t>+55 98 3232-2880</t>
  </si>
  <si>
    <t>https://www.google.com/maps/search/?api=1&amp;query=Pousada%20Santa%20Marina&amp;query_place_id=ChIJ6SmYsVKO9gcRrSvVGI3MWW8</t>
  </si>
  <si>
    <t>Novo Hotel Vieira</t>
  </si>
  <si>
    <t>Av. Joaquim da Silva Lima, 310</t>
  </si>
  <si>
    <t>+55 27 3361-1122</t>
  </si>
  <si>
    <t>https://www.google.com/maps/search/?api=1&amp;query=Novo%20Hotel%20Vieira&amp;query_place_id=ChIJUUsHaLlXuAARLXXRUYimqTc</t>
  </si>
  <si>
    <t>Av. Teresinha Abreu Vita, 328-372</t>
  </si>
  <si>
    <t>+55 66 3564-1255</t>
  </si>
  <si>
    <t>https://www.google.com/maps/search/?api=1&amp;query=Hotel%20Vit%C3%B3ria&amp;query_place_id=ChIJa3jVpZRLH5MRixyHJwwaHRE</t>
  </si>
  <si>
    <t>Hotel São Jorge</t>
  </si>
  <si>
    <t>R. Tapajós, 788</t>
  </si>
  <si>
    <t>+55 93 98116-4807</t>
  </si>
  <si>
    <t>https://www.google.com/maps/search/?api=1&amp;query=Hotel%20S%C3%A3o%20Jorge&amp;query_place_id=ChIJRTEXTsqE-JIRh_J7DXXBNUE</t>
  </si>
  <si>
    <t>Hotel e Restaurante Mistura Paraense</t>
  </si>
  <si>
    <t>Tv. Edmundo Neri, 56-150</t>
  </si>
  <si>
    <t>https://www.google.com/maps/search/?api=1&amp;query=Hotel%20e%20Restaurante%20Mistura%20Paraense&amp;query_place_id=ChIJnSABHGfxWpIRM0C_rhN7HG8</t>
  </si>
  <si>
    <t>Pousada Senador</t>
  </si>
  <si>
    <t>R. Franco Magalhães, 684-792</t>
  </si>
  <si>
    <t>Sen. Pompeu</t>
  </si>
  <si>
    <t>+55 88 3449-1089</t>
  </si>
  <si>
    <t>https://www.google.com/maps/search/?api=1&amp;query=Pousada%20Senador&amp;query_place_id=ChIJ6ajilKYDvQcRmPKgSJLdfXs</t>
  </si>
  <si>
    <t>Pousada Love lomas</t>
  </si>
  <si>
    <t>Viela Pauxis</t>
  </si>
  <si>
    <t>http://www.facebook.com/lovelomaspousada</t>
  </si>
  <si>
    <t>+55 91 3039-1200</t>
  </si>
  <si>
    <t>https://www.google.com/maps/search/?api=1&amp;query=Pousada%20Love%20lomas&amp;query_place_id=ChIJKYf71HSMpJIR-_kk7O2m50k</t>
  </si>
  <si>
    <t>apart hotel</t>
  </si>
  <si>
    <t>Av. Saturnino de Brito, 1075</t>
  </si>
  <si>
    <t>https://www.google.com/maps/search/?api=1&amp;query=apart%20hotel&amp;query_place_id=ChIJTbp18zIXuAARU7AqqoH4g8o</t>
  </si>
  <si>
    <t>Center Palace Hotel</t>
  </si>
  <si>
    <t>Rua Santo Antônio, Nº 540, Qd. 1, Lt. 9 Centro</t>
  </si>
  <si>
    <t>https://www.facebook.com/100066493392621/posts/pfbid02woZNJukoFkLzBrEhbt4suDAK3PWMEcZyCN7aoeyRVf36TG4Bm4WCMQpiW6LgnCw6l/?mibextid=Nif5oz</t>
  </si>
  <si>
    <t>+55 62 3347-6579</t>
  </si>
  <si>
    <t>https://www.google.com/maps/search/?api=1&amp;query=Center%20Palace%20Hotel&amp;query_place_id=ChIJQzsqczdNQ5MRDW6iowSFuug</t>
  </si>
  <si>
    <t>HOTEL PERNOITE!</t>
  </si>
  <si>
    <t>Em cima da Farmácia Coperfarma 3 andar do predio Lariana - prédio verde e amarelo - R. Paraná, 673</t>
  </si>
  <si>
    <t>https://www.instagram.com/hotel.pernoite?igsh=MWRubnI0bzRhc3F4eQ==</t>
  </si>
  <si>
    <t>+55 46 98822-2119</t>
  </si>
  <si>
    <t>https://www.google.com/maps/search/?api=1&amp;query=HOTEL%20PERNOITE!&amp;query_place_id=ChIJVVWJ_-tS5ZQR5v6vkvxZuzs</t>
  </si>
  <si>
    <t>Origami Motel</t>
  </si>
  <si>
    <t>PE-095</t>
  </si>
  <si>
    <t>http://www.guiademoteis.com.br/pe-outras-regioes/moteis/Origami-Motel</t>
  </si>
  <si>
    <t>+55 81 99956-6082</t>
  </si>
  <si>
    <t>https://www.google.com/maps/search/?api=1&amp;query=Origami%20Motel&amp;query_place_id=ChIJWy9BvmzIqwcRvyJAsN7hhwQ</t>
  </si>
  <si>
    <t>Pousada Refúgio do Forte</t>
  </si>
  <si>
    <t>R. Des. Ângelo Vasconcelos Filho, 91</t>
  </si>
  <si>
    <t>https://mechamenozap.com.br/pousadarefugiodoforte/</t>
  </si>
  <si>
    <t>+55 81 98544-1320</t>
  </si>
  <si>
    <t>https://www.google.com/maps/search/?api=1&amp;query=Pousada%20Ref%C3%BAgio%20do%20Forte&amp;query_place_id=ChIJqT9aphtBqwcRr-EyHpNENdY</t>
  </si>
  <si>
    <t>Andréa House</t>
  </si>
  <si>
    <t>R. Tomé de Souza, 101</t>
  </si>
  <si>
    <t>+55 92 98146-7889</t>
  </si>
  <si>
    <t>https://www.google.com/maps/search/?api=1&amp;query=Andr%C3%A9a%20House&amp;query_place_id=ChIJuxYWtWwQbJIRHBSjFduc9-o</t>
  </si>
  <si>
    <t>Luna Bahia Suites</t>
  </si>
  <si>
    <t>Ladeira do Carmo, 19</t>
  </si>
  <si>
    <t>https://lunabahiasuites.com/</t>
  </si>
  <si>
    <t>+55 71 99365-5137</t>
  </si>
  <si>
    <t>https://www.google.com/maps/search/?api=1&amp;query=Luna%20Bahia%20Suites&amp;query_place_id=ChIJm39xOucEFgcRREfcWWfKSZs</t>
  </si>
  <si>
    <t>Minas In</t>
  </si>
  <si>
    <t>R. Duque de Caxias, 1659</t>
  </si>
  <si>
    <t>+55 51 3221-5827</t>
  </si>
  <si>
    <t>https://www.google.com/maps/search/?api=1&amp;query=Minas%20In&amp;query_place_id=ChIJ1WF69AZ5GZURT6LlwggpNN8</t>
  </si>
  <si>
    <t>Pousada Brasil de Papel</t>
  </si>
  <si>
    <t>Rua Antônio José Camiletti Matilde</t>
  </si>
  <si>
    <t>http://brasildepapel.no.comunidades.net/</t>
  </si>
  <si>
    <t>+55 27 99798-6269</t>
  </si>
  <si>
    <t>https://www.google.com/maps/search/?api=1&amp;query=Pousada%20Brasil%20de%20Papel&amp;query_place_id=ChIJZWEubDimuQARt-gYKoQkias</t>
  </si>
  <si>
    <t>The Container Hostel Manaus</t>
  </si>
  <si>
    <t>R. Dr. Thomás, 16</t>
  </si>
  <si>
    <t>+55 92 99487-0077</t>
  </si>
  <si>
    <t>https://www.google.com/maps/search/?api=1&amp;query=The%20Container%20Hostel%20Manaus&amp;query_place_id=ChIJ-adbZa4abJIRYMBLfOsQmH0</t>
  </si>
  <si>
    <t>Bertolini Hotel</t>
  </si>
  <si>
    <t>Av. José de Freitas Queiroz, 2959</t>
  </si>
  <si>
    <t>https://www.bertolinihotel.com.br/</t>
  </si>
  <si>
    <t>+55 88 99960-8921</t>
  </si>
  <si>
    <t>https://www.google.com/maps/search/?api=1&amp;query=Bertolini%20Hotel&amp;query_place_id=ChIJ_9hejdOfvgcRsRP7B0Bjgzg</t>
  </si>
  <si>
    <t>Casa da FAMÍLIA CARVALHO-986</t>
  </si>
  <si>
    <t>Passagem John Engelhard, 986 - Casa</t>
  </si>
  <si>
    <t>+55 91 98495-1633</t>
  </si>
  <si>
    <t>https://www.google.com/maps/search/?api=1&amp;query=Casa%20da%20FAM%C3%8DLIA%20CARVALHO-986&amp;query_place_id=ChIJ25qDMUhhpJIR6NYoFM_yBzA</t>
  </si>
  <si>
    <t>AymuraY Hostel</t>
  </si>
  <si>
    <t>R. João Damásio, 189</t>
  </si>
  <si>
    <t>+55 47 99987-8262</t>
  </si>
  <si>
    <t>https://www.google.com/maps/search/?api=1&amp;query=AymuraY%20Hostel&amp;query_place_id=ChIJDd29VsPR2JQRSckTyrDZuZ8</t>
  </si>
  <si>
    <t>Pousada Maia</t>
  </si>
  <si>
    <t>Rua Paulino de Souza Guanandi, s/n</t>
  </si>
  <si>
    <t>+55 27 99846-1842</t>
  </si>
  <si>
    <t>https://www.google.com/maps/search/?api=1&amp;query=Pousada%20Maia&amp;query_place_id=ChIJEY4NrbhhygARc4AO6_CR4B8</t>
  </si>
  <si>
    <t>Vila Santíssimo Hospedagem</t>
  </si>
  <si>
    <t>Rua José Maria Gonçalves</t>
  </si>
  <si>
    <t>https://vilasantissimo.com/</t>
  </si>
  <si>
    <t>+55 28 99937-4899</t>
  </si>
  <si>
    <t>https://www.google.com/maps/search/?api=1&amp;query=Vila%20Sant%C3%ADssimo%20Hospedagem&amp;query_place_id=ChIJyTXUxrS9uwARr6k5SPAmbY4</t>
  </si>
  <si>
    <t>Hotel Pousada São José</t>
  </si>
  <si>
    <t>Rua Pe.Guilherme Laugensiepen</t>
  </si>
  <si>
    <t>Manoel Ribas</t>
  </si>
  <si>
    <t>+55 42 99833-9574</t>
  </si>
  <si>
    <t>https://www.google.com/maps/search/?api=1&amp;query=Hotel%20Pousada%20S%C3%A3o%20Jos%C3%A9&amp;query_place_id=ChIJBbcfgNon7JQRBVmqGKGIo3E</t>
  </si>
  <si>
    <t>POUSADA LUZIÂNIA</t>
  </si>
  <si>
    <t>Tv. Aloísio Gonçalves, QD C - LT 12 N 45 CENTRO</t>
  </si>
  <si>
    <t>https://meulink.com.vc/pousada-luziania/</t>
  </si>
  <si>
    <t>+55 61 99808-7053</t>
  </si>
  <si>
    <t>https://www.google.com/maps/search/?api=1&amp;query=POUSADA%20LUZI%C3%82NIA&amp;query_place_id=ChIJD2MHC3eZWZMRA1IqtGUjDSE</t>
  </si>
  <si>
    <t>Pousada Nosso Cantinho</t>
  </si>
  <si>
    <t>Rod. Manoel Loyola</t>
  </si>
  <si>
    <t>https://www.facebook.com/PousadaNossoCantinhoTJ</t>
  </si>
  <si>
    <t>+55 27 99666-1009</t>
  </si>
  <si>
    <t>https://www.google.com/maps/search/?api=1&amp;query=Pousada%20Nosso%20Cantinho&amp;query_place_id=ChIJ9bniDs1FuAARPoc5r17oVLo</t>
  </si>
  <si>
    <t>Hotel Sant Anna</t>
  </si>
  <si>
    <t>Av. Jerônimo Monteiro, 17</t>
  </si>
  <si>
    <t>+55 28 3557-1494</t>
  </si>
  <si>
    <t>https://www.google.com/maps/search/?api=1&amp;query=Hotel%20Sant%20Anna&amp;query_place_id=ChIJGxHMSXcNvAARkZD5yNrG_g4</t>
  </si>
  <si>
    <t>Beira Rio Hotel</t>
  </si>
  <si>
    <t>R. Dep. João Adeodato, 400</t>
  </si>
  <si>
    <t>+55 88 3611-5775</t>
  </si>
  <si>
    <t>https://www.google.com/maps/search/?api=1&amp;query=Beira%20Rio%20Hotel&amp;query_place_id=ChIJfW4avOLG6gcRfecWIWJWb3I</t>
  </si>
  <si>
    <t>Hotel Riocentro</t>
  </si>
  <si>
    <t>Estr. dos Bandeirantes, 8903</t>
  </si>
  <si>
    <t>Riocentro</t>
  </si>
  <si>
    <t>http://www.hotelriocentro.com.br/</t>
  </si>
  <si>
    <t>+55 21 3251-7604</t>
  </si>
  <si>
    <t>https://www.google.com/maps/search/?api=1&amp;query=Hotel%20Riocentro&amp;query_place_id=ChIJR-L3HP7cmwARu4ApcauNHKw</t>
  </si>
  <si>
    <t>Gruta do Amor</t>
  </si>
  <si>
    <t>R. Dezesseis, 9</t>
  </si>
  <si>
    <t>https://www.google.com/maps/search/?api=1&amp;query=Gruta%20do%20Amor&amp;query_place_id=ChIJJexIOIaa9gcR-XGhUbTckPE</t>
  </si>
  <si>
    <t>R. Comendador Miró, 122</t>
  </si>
  <si>
    <t>+55 42 98891-3578</t>
  </si>
  <si>
    <t>https://www.google.com/maps/search/?api=1&amp;query=Hotel%20S%C3%A3o%20Jos%C3%A9&amp;query_place_id=ChIJa-mDpmAb6JQRQJBLNFe1Kf0</t>
  </si>
  <si>
    <t>Pousada Ninho da Águia</t>
  </si>
  <si>
    <t>Av. José Augusto da Silva, 217</t>
  </si>
  <si>
    <t>+55 27 99694-2277</t>
  </si>
  <si>
    <t>https://www.google.com/maps/search/?api=1&amp;query=Pousada%20Ninho%20da%20%C3%81guia&amp;query_place_id=ChIJZasMP7DltgARh41NQQSm7FQ</t>
  </si>
  <si>
    <t>Hotel e Pousada Terra do Sol</t>
  </si>
  <si>
    <t>57, R. Walter Batista de Santana, 1</t>
  </si>
  <si>
    <t>+55 88 99949-9020</t>
  </si>
  <si>
    <t>https://www.google.com/maps/search/?api=1&amp;query=Hotel%20e%20Pousada%20Terra%20do%20Sol&amp;query_place_id=ChIJOUhCrU3pvQcRGi-0OHPK88I</t>
  </si>
  <si>
    <t>Motel Sevilha</t>
  </si>
  <si>
    <t>Av. Camapuã, 824</t>
  </si>
  <si>
    <t>+55 92 3641-0102</t>
  </si>
  <si>
    <t>https://www.google.com/maps/search/?api=1&amp;query=Motel%20Sevilha&amp;query_place_id=ChIJqxzMIWEZbJIRR1S7bh_Sa1c</t>
  </si>
  <si>
    <t>Go Inn Aracruz</t>
  </si>
  <si>
    <t>R. Democrito Moreira, 108</t>
  </si>
  <si>
    <t>https://www.letsatlantica.com.br/hotel/go-inn-aracruz?utm_source=gmb&amp;utm_medium=organic&amp;utm_campaign=gmb-gacz-cta-profile</t>
  </si>
  <si>
    <t>+55 27 3190-0262</t>
  </si>
  <si>
    <t>https://www.google.com/maps/search/?api=1&amp;query=Go%20Inn%20Aracruz&amp;query_place_id=ChIJizK7Zw3rtwAR7XCJtxZ90UE</t>
  </si>
  <si>
    <t>Galo Hostel - Petrolina</t>
  </si>
  <si>
    <t>Praça Pio XII, 325</t>
  </si>
  <si>
    <t>http://wa.me/5587981027634</t>
  </si>
  <si>
    <t>+55 87 98102-7634</t>
  </si>
  <si>
    <t>https://www.google.com/maps/search/?api=1&amp;query=Galo%20Hostel%20-%20Petrolina&amp;query_place_id=ChIJgXQdXwhxcwcRBffXjOZ_uEc</t>
  </si>
  <si>
    <t>Pousada Dona Darci</t>
  </si>
  <si>
    <t>R. Lameira Bittencourt, 2-70</t>
  </si>
  <si>
    <t>https://www.google.com/maps/search/?api=1&amp;query=Pousada%20Dona%20Darci&amp;query_place_id=ChIJwVp8Yri_r5IRJfq5rCiqC2E</t>
  </si>
  <si>
    <t>Pousada - Paraíso da Sereia Eco Chales</t>
  </si>
  <si>
    <t>R. São Benedito, Itaubal - AP Curicaca</t>
  </si>
  <si>
    <t>+55 96 98419-0763</t>
  </si>
  <si>
    <t>https://www.google.com/maps/search/?api=1&amp;query=Pousada%20-%20Para%C3%ADso%20da%20Sereia%20Eco%20Chales&amp;query_place_id=ChIJB3AYNWEFYY0RLzlvIiGkGgA</t>
  </si>
  <si>
    <t>Pousada Recanto Pallace</t>
  </si>
  <si>
    <t>Avenida Rio Bonito, 510</t>
  </si>
  <si>
    <t>+55 62 98602-8647</t>
  </si>
  <si>
    <t>https://www.google.com/maps/search/?api=1&amp;query=Pousada%20Recanto%20Pallace&amp;query_place_id=ChIJy3Mb-cCERpMRZGjGQrRZ3sg</t>
  </si>
  <si>
    <t>Rancho Padre Cícero</t>
  </si>
  <si>
    <t>R. da Matriz, 200</t>
  </si>
  <si>
    <t>+55 88 3512-4457</t>
  </si>
  <si>
    <t>https://www.google.com/maps/search/?api=1&amp;query=Rancho%20Padre%20C%C3%ADcero&amp;query_place_id=ChIJ2TTcHFR_oQcR0VU5-F62eHU</t>
  </si>
  <si>
    <t>Setiba Camping Clube NÃO ESTAMOS FRENTE À PRAIA. Sítio Ipê Amarelo, 100m do trevo de Setiba, na Rod. do Sol.</t>
  </si>
  <si>
    <t>Rod. do Sol, km 39</t>
  </si>
  <si>
    <t>+55 27 99936-8991</t>
  </si>
  <si>
    <t>https://www.google.com/maps/search/?api=1&amp;query=Setiba%20Camping%20Clube%20N%C3%83O%20ESTAMOS%20FRENTE%20%C3%80%20PRAIA.%20S%C3%ADtio%20Ip%C3%AA%20Amarelo%2C%20100m%20do%20trevo%20de%20Setiba%2C%20na%20Rod.%20do%20Sol.&amp;query_place_id=ChIJhR8VQDJauAARnAYvsjHxASE</t>
  </si>
  <si>
    <t>Fazenda Monte Sião</t>
  </si>
  <si>
    <t>+55 2798493672</t>
  </si>
  <si>
    <t>https://www.google.com/maps/search/?api=1&amp;query=Fazenda%20Monte%20Si%C3%A3o&amp;query_place_id=ChIJ_xv142GItwARrtZSgXWde7E</t>
  </si>
  <si>
    <t>Hostel Kaizen Curitiba</t>
  </si>
  <si>
    <t>R. David Carneiro, 405</t>
  </si>
  <si>
    <t>https://hostelkaizen.com/</t>
  </si>
  <si>
    <t>+55 41 2101-4828</t>
  </si>
  <si>
    <t>https://www.google.com/maps/search/?api=1&amp;query=Hostel%20Kaizen%20Curitiba&amp;query_place_id=ChIJ34atyrHl3JQRkQSUqPzPeEA</t>
  </si>
  <si>
    <t>Pousada Águas Claras PR</t>
  </si>
  <si>
    <t>Rodovia 376 306</t>
  </si>
  <si>
    <t>Mauá da Serra</t>
  </si>
  <si>
    <t>https://pousadaaguasclaraspr.com.br/</t>
  </si>
  <si>
    <t>+55 43 98845-5461</t>
  </si>
  <si>
    <t>https://www.google.com/maps/search/?api=1&amp;query=Pousada%20%C3%81guas%20Claras%20PR&amp;query_place_id=ChIJ-a1Ph9qT65QRnuGaj7c7e4M</t>
  </si>
  <si>
    <t>Pousada Chalé da Mole, Florianópolis</t>
  </si>
  <si>
    <t>Rod. Jorn. Manoel de Menezes, 2270</t>
  </si>
  <si>
    <t>+55 48 98451-8236</t>
  </si>
  <si>
    <t>https://www.google.com/maps/search/?api=1&amp;query=Pousada%20Chal%C3%A9%20da%20Mole%2C%20Florian%C3%B3polis&amp;query_place_id=ChIJkbDX0WM-J5URBmI8sHJ7GbU</t>
  </si>
  <si>
    <t>Villa Madeira</t>
  </si>
  <si>
    <t>R. Abílio Domingues, 5 - quadra 14 casa 5</t>
  </si>
  <si>
    <t>+55 62 99940-2421</t>
  </si>
  <si>
    <t>https://www.google.com/maps/search/?api=1&amp;query=Villa%20Madeira&amp;query_place_id=ChIJMTHyt1N_RZMRMAy8OgY57hY</t>
  </si>
  <si>
    <t>Hostel Bebel</t>
  </si>
  <si>
    <t>Rua 24 de Maio, 1087</t>
  </si>
  <si>
    <t>https://hostelbebel.com.br/</t>
  </si>
  <si>
    <t>+55 41 99957-1547</t>
  </si>
  <si>
    <t>https://www.google.com/maps/search/?api=1&amp;query=Hostel%20Bebel&amp;query_place_id=ChIJbdJzE-3l3JQR7KZWYJY71Uw</t>
  </si>
  <si>
    <t>Pousada e Chalé Assing</t>
  </si>
  <si>
    <t>Estr. Geral Rio dos Indios</t>
  </si>
  <si>
    <t>Santa Rosa de Lima</t>
  </si>
  <si>
    <t>https://www.instagram.com/pousadachaleassing/</t>
  </si>
  <si>
    <t>+55 48 99657-6790</t>
  </si>
  <si>
    <t>https://www.google.com/maps/search/?api=1&amp;query=Pousada%20e%20Chal%C3%A9%20Assing&amp;query_place_id=ChIJi6zYYpjjIJURcDNFfAEuQrM</t>
  </si>
  <si>
    <t>Ponta Poranga Jungle Lodge</t>
  </si>
  <si>
    <t>Rio Tarumã Açú Igarapé do Caniço - Próximo a comunidade São Pedro</t>
  </si>
  <si>
    <t>https://pontaporangajunglelodge.com/</t>
  </si>
  <si>
    <t>+55 92 99180-0825</t>
  </si>
  <si>
    <t>https://www.google.com/maps/search/?api=1&amp;query=Ponta%20Poranga%20Jungle%20Lodge&amp;query_place_id=ChIJQxIIjzg9bJIRobVyaAXJOZM</t>
  </si>
  <si>
    <t>Pousada Figueira do Rio do Boi</t>
  </si>
  <si>
    <t>Estr. Geral do Rio do Boi</t>
  </si>
  <si>
    <t>http://www.pousadafigueiradoriodoboi.com.br/</t>
  </si>
  <si>
    <t>+55 48 99104-2845</t>
  </si>
  <si>
    <t>https://www.google.com/maps/search/?api=1&amp;query=Pousada%20Figueira%20do%20Rio%20do%20Boi&amp;query_place_id=ChIJK9dDxSkJIpURYTk9T8qq3Pc</t>
  </si>
  <si>
    <t>Hotel Cruzeiro No Centro De Floripa.</t>
  </si>
  <si>
    <t>R. Conselheiro Mafra</t>
  </si>
  <si>
    <t>+55 48 3222-0675</t>
  </si>
  <si>
    <t>https://www.google.com/maps/search/?api=1&amp;query=Hotel%20Cruzeiro%20No%20Centro%20De%20Floripa.&amp;query_place_id=ChIJeaxgayE4J5URDMlXGHg8Ucc</t>
  </si>
  <si>
    <t>Camping Calango</t>
  </si>
  <si>
    <t>Cachoeira Alta</t>
  </si>
  <si>
    <t>https://www.instagram.com/camping_calango_oficial/</t>
  </si>
  <si>
    <t>+55 28 99913-0979</t>
  </si>
  <si>
    <t>https://www.google.com/maps/search/?api=1&amp;query=Camping%20Calango&amp;query_place_id=ChIJV45PGQpvuQAR8Q0zzrDNGT8</t>
  </si>
  <si>
    <t>Hospedagens RM - Hospedaria, Pousada e Hotel</t>
  </si>
  <si>
    <t>Praça Euzébio Oliosi número 11, Pancas, Espirito Santo CEP 29750000</t>
  </si>
  <si>
    <t>https://linktr.ee/hospedagensrm</t>
  </si>
  <si>
    <t>+55 27 2018-1036</t>
  </si>
  <si>
    <t>https://www.google.com/maps/search/?api=1&amp;query=Hospedagens%20RM%20-%20Hospedaria%2C%20Pousada%20e%20Hotel&amp;query_place_id=ChIJG7HH8UHltgARNr0y12qJ2FI</t>
  </si>
  <si>
    <t>Hotel Dois Irmãos Limitada-ME</t>
  </si>
  <si>
    <t>+55 91 2121-2143</t>
  </si>
  <si>
    <t>https://www.google.com/maps/search/?api=1&amp;query=Hotel%20Dois%20Irm%C3%A3os%20Limitada-ME&amp;query_place_id=ChIJEZsNrjuMpJIRTfhd8_UslU8</t>
  </si>
  <si>
    <t>Absolut Confort Raffa's Hotel</t>
  </si>
  <si>
    <t>Av. Vera Cruz, 216</t>
  </si>
  <si>
    <t>+55 64 3441-3153</t>
  </si>
  <si>
    <t>https://www.google.com/maps/search/?api=1&amp;query=Absolut%20Confort%20Raffa's%20Hotel&amp;query_place_id=ChIJP2gHDBVmppQRtD0BqMP1oSI</t>
  </si>
  <si>
    <t>Hotel Niterói</t>
  </si>
  <si>
    <t>R. Pernambuco, 248</t>
  </si>
  <si>
    <t>+55 45 3225-2209</t>
  </si>
  <si>
    <t>https://www.google.com/maps/search/?api=1&amp;query=Hotel%20Niter%C3%B3i&amp;query_place_id=ChIJi3WhRg7U85QRnoTKMTjTpI8</t>
  </si>
  <si>
    <t>Pousada Amarelinha</t>
  </si>
  <si>
    <t>Av. Jarbas Jamerson do Rêgo, 712</t>
  </si>
  <si>
    <t>+55 81 99547-1418</t>
  </si>
  <si>
    <t>https://www.google.com/maps/search/?api=1&amp;query=Pousada%20Amarelinha&amp;query_place_id=ChIJgYwymrXoqgcRs10m_totf4Y</t>
  </si>
  <si>
    <t>Pousada Estrela do Araguaia - Eva Farias</t>
  </si>
  <si>
    <t>Av. Alameda, 931</t>
  </si>
  <si>
    <t>+55 62 99853-7584</t>
  </si>
  <si>
    <t>https://www.google.com/maps/search/?api=1&amp;query=Pousada%20Estrela%20do%20Araguaia%20-%20Eva%20Farias&amp;query_place_id=ChIJnywMUvHdapMRox0fZD87kco</t>
  </si>
  <si>
    <t>Pousada Gruta do Imigrante</t>
  </si>
  <si>
    <t>R. Cel. Avancini, 100</t>
  </si>
  <si>
    <t>+55 27 99821-2528</t>
  </si>
  <si>
    <t>https://www.google.com/maps/search/?api=1&amp;query=Pousada%20Gruta%20do%20Imigrante&amp;query_place_id=ChIJIcrEh1CDtwARZWXmckr4fTk</t>
  </si>
  <si>
    <t>SECRETO CERRADO</t>
  </si>
  <si>
    <t>https://www.secretocerrado.com.br/</t>
  </si>
  <si>
    <t>https://www.google.com/maps/search/?api=1&amp;query=SECRETO%20CERRADO&amp;query_place_id=ChIJ32yFScN-RZMRa2hKU_jbeAQ</t>
  </si>
  <si>
    <t>R. Cel. Sérgio Pessoa, 189</t>
  </si>
  <si>
    <t>+55 92 3302-5574</t>
  </si>
  <si>
    <t>https://www.google.com/maps/search/?api=1&amp;query=Hotel%20Continental&amp;query_place_id=ChIJt2qgpYEFbJIRxGZVKAx8zbA</t>
  </si>
  <si>
    <t>Apromo Umuarama - Acolhimento Institucional</t>
  </si>
  <si>
    <t>R. Montevidéu, 4378</t>
  </si>
  <si>
    <t>+55 44 3622-6441</t>
  </si>
  <si>
    <t>Associação / organização</t>
  </si>
  <si>
    <t>https://www.google.com/maps/search/?api=1&amp;query=Apromo%20Umuarama%20-%20Acolhimento%20Institucional&amp;query_place_id=ChIJ2fzd-5nW8pQRWihOUmDNP18</t>
  </si>
  <si>
    <t>Hotel Pousada Sol Nascente Mafra</t>
  </si>
  <si>
    <t>Rua engenheiro Alfredo bredow</t>
  </si>
  <si>
    <t>https://www.google.com/url?sa=t&amp;source=web&amp;rct=j&amp;opi=89978449&amp;url=https://www.booking.com/hotel/br/pousada-jm-mafra.pt-br.html&amp;ved=2ahUKEwjR8fjfra2LAxUirJUCHbggI9YQFnoECB4QAQ&amp;usg=AOvVaw353THe6kZN16aPSwKhVwai</t>
  </si>
  <si>
    <t>+55 47 99219-9583</t>
  </si>
  <si>
    <t>https://www.google.com/maps/search/?api=1&amp;query=Hotel%20Pousada%20Sol%20Nascente%20Mafra&amp;query_place_id=ChIJA8CoYU2T3ZQRAuWHBL2nvE4</t>
  </si>
  <si>
    <t>Casa de Arigoffe</t>
  </si>
  <si>
    <t>R. Remanso, 11</t>
  </si>
  <si>
    <t>+55 71 98686-0053</t>
  </si>
  <si>
    <t>https://www.google.com/maps/search/?api=1&amp;query=Casa%20de%20Arigoffe&amp;query_place_id=ChIJNdTWvFUDFgcRc8rzteUEeYo</t>
  </si>
  <si>
    <t>Residencial Volpi</t>
  </si>
  <si>
    <t>1829, R. Duque Bacelar, 1781</t>
  </si>
  <si>
    <t>https://www.google.com/maps/search/?api=1&amp;query=Residencial%20Volpi&amp;query_place_id=ChIJCZ9LzRmS9gcRGqPFNif45_w</t>
  </si>
  <si>
    <t>Flat Goiânia</t>
  </si>
  <si>
    <t>R. 20, 930</t>
  </si>
  <si>
    <t>+55 34 3201-1323</t>
  </si>
  <si>
    <t>https://www.google.com/maps/search/?api=1&amp;query=Flat%20Goi%C3%A2nia&amp;query_place_id=ChIJTZYd6DvzXpMRwJ8vxpRigOE</t>
  </si>
  <si>
    <t>Hotel Santa Luzia | Hotel em Valparaíso | Hotel | Hoteis</t>
  </si>
  <si>
    <t>Quadra24, Lote16,17</t>
  </si>
  <si>
    <t>https://sites.google.com/view/hotel-santa-luzia/in%C3%ADcio</t>
  </si>
  <si>
    <t>+55 61 99621-6927</t>
  </si>
  <si>
    <t>https://www.google.com/maps/search/?api=1&amp;query=Hotel%20Santa%20Luzia%20%7C%20Hotel%20em%20Valpara%C3%ADso%20%7C%20Hotel%20%7C%20Hoteis&amp;query_place_id=ChIJ1bIjEjeFWZMRGtn8FBnJdiE</t>
  </si>
  <si>
    <t>Flat em Pedra Azul, Bristol</t>
  </si>
  <si>
    <t>Rodovia BR - 262, Km 89, s/n, Pedra Azul Flat n. 224</t>
  </si>
  <si>
    <t>+55 27 99234-5772</t>
  </si>
  <si>
    <t>https://www.google.com/maps/search/?api=1&amp;query=Flat%20em%20Pedra%20Azul%2C%20Bristol&amp;query_place_id=ChIJkyidlEOXuQAReQ3glKo5PKo</t>
  </si>
  <si>
    <t>Guarapari - ES</t>
  </si>
  <si>
    <t>R. Aristides Caramuru</t>
  </si>
  <si>
    <t>+55 27 99600-3572</t>
  </si>
  <si>
    <t>https://www.google.com/maps/search/?api=1&amp;query=Guarapari%20-%20ES&amp;query_place_id=ChIJD9sOc7BXuAAROHB1hFV3eMg</t>
  </si>
  <si>
    <t>Raiu Pousada Hostel</t>
  </si>
  <si>
    <t>Linha Manduri</t>
  </si>
  <si>
    <t>https://www.facebook.com/pousadaraiu/</t>
  </si>
  <si>
    <t>+55 42 99818-2366</t>
  </si>
  <si>
    <t>https://www.google.com/maps/search/?api=1&amp;query=Raiu%20Pousada%20Hostel&amp;query_place_id=ChIJmfStdB7t6JQRFoDPi0ogsgI</t>
  </si>
  <si>
    <t>Hy Apart Hotel</t>
  </si>
  <si>
    <t>R. Cajueiro, 2818</t>
  </si>
  <si>
    <t>https://hyaparthotel.com/</t>
  </si>
  <si>
    <t>+55 47 99760-0934</t>
  </si>
  <si>
    <t>https://www.google.com/maps/search/?api=1&amp;query=Hy%20Apart%20Hotel&amp;query_place_id=ChIJ5wBtIC6n2JQRHbizqizxvuE</t>
  </si>
  <si>
    <t>Pousada e Churrascaria Portal</t>
  </si>
  <si>
    <t>20.5995532,-41.762211</t>
  </si>
  <si>
    <t>https://www.instagram.com/pousadaechurrascariaportal</t>
  </si>
  <si>
    <t>+55 27 99970-6675</t>
  </si>
  <si>
    <t>https://www.google.com/maps/search/?api=1&amp;query=Pousada%20e%20Churrascaria%20Portal&amp;query_place_id=ChIJ52L-0eGjuwARtceg-jX_scc</t>
  </si>
  <si>
    <t>Vila Mar Hotel Boutique</t>
  </si>
  <si>
    <t>R. Manuel Borba, N: 228</t>
  </si>
  <si>
    <t>+55 81 99624-2008</t>
  </si>
  <si>
    <t>https://www.google.com/maps/search/?api=1&amp;query=Vila%20Mar%20Hotel%20Boutique&amp;query_place_id=ChIJgd4wjHsjqwcR7HXnuDgd4UA</t>
  </si>
  <si>
    <t>Hotel Serrano</t>
  </si>
  <si>
    <t>R. Barão do Rio Branco</t>
  </si>
  <si>
    <t>Inácio Martins</t>
  </si>
  <si>
    <t>+55 42 99864-9568</t>
  </si>
  <si>
    <t>https://www.google.com/maps/search/?api=1&amp;query=Hotel%20Serrano&amp;query_place_id=ChIJA-sI4zmh6JQRRn20wPylMGQ</t>
  </si>
  <si>
    <t>Hotel Vidal</t>
  </si>
  <si>
    <t>Em frente à Rodoviária - R. Rio Negro, 454</t>
  </si>
  <si>
    <t>+55 64 99252-3314</t>
  </si>
  <si>
    <t>https://www.google.com/maps/search/?api=1&amp;query=Hotel%20Vidal&amp;query_place_id=ChIJcTsAQeBZoJQRQUf9hez8lNQ</t>
  </si>
  <si>
    <t>R. Linhares, 1123</t>
  </si>
  <si>
    <t>+55 27 99693-4827</t>
  </si>
  <si>
    <t>https://www.google.com/maps/search/?api=1&amp;query=Pousada%20Martins&amp;query_place_id=ChIJpa94koITygARjfjhiE7VUQE</t>
  </si>
  <si>
    <t>Pousada Village do Luz @villagedoluz</t>
  </si>
  <si>
    <t>Av. Paraíso Do Luz</t>
  </si>
  <si>
    <t>http://www.villagedoluz.com/</t>
  </si>
  <si>
    <t>+55 48 99823-6566</t>
  </si>
  <si>
    <t>https://www.google.com/maps/search/?api=1&amp;query=Pousada%20Village%20do%20Luz%20%40villagedoluz&amp;query_place_id=ChIJkTE00zjNJpURo0_M8tstb8g</t>
  </si>
  <si>
    <t>Vila Cerrado</t>
  </si>
  <si>
    <t>R. 2, quadra 2, lote 17</t>
  </si>
  <si>
    <t>http://www.vilacerrado.com.br/</t>
  </si>
  <si>
    <t>+55 62 99939-0117</t>
  </si>
  <si>
    <t>https://www.google.com/maps/search/?api=1&amp;query=Vila%20Cerrado&amp;query_place_id=ChIJSwTr8WN_RZMRUmHOCMY6e1E</t>
  </si>
  <si>
    <t>R. José Rodrigues, 20</t>
  </si>
  <si>
    <t>https://www.google.com/maps/search/?api=1&amp;query=Hotel%20Cear%C3%A1&amp;query_place_id=ChIJObovP_JhLZIR9_6fhhQS1lg</t>
  </si>
  <si>
    <t>Hotel Ouro Verde</t>
  </si>
  <si>
    <t>R. Guaíra, 3206</t>
  </si>
  <si>
    <t>+55 42 99984-1422</t>
  </si>
  <si>
    <t>https://www.google.com/maps/search/?api=1&amp;query=Hotel%20Ouro%20Verde&amp;query_place_id=ChIJFx_EKTI275QRPwjlpsol_cE</t>
  </si>
  <si>
    <t>Av. Goiás, 2189</t>
  </si>
  <si>
    <t>Itaberaí</t>
  </si>
  <si>
    <t>+55 62 3375-1729</t>
  </si>
  <si>
    <t>https://www.google.com/maps/search/?api=1&amp;query=Hotel%20Tropical&amp;query_place_id=ChIJM0--xmGRXZMRxx6od-uBVPo</t>
  </si>
  <si>
    <t>Pousada do Beco</t>
  </si>
  <si>
    <t>Tv. Dezenove de Dezembro, 66</t>
  </si>
  <si>
    <t>Palmeira</t>
  </si>
  <si>
    <t>+55 42 3252-2963</t>
  </si>
  <si>
    <t>https://www.google.com/maps/search/?api=1&amp;query=Pousada%20do%20Beco&amp;query_place_id=ChIJ-9g9Xx9Y3ZQR0UBhdI2FyPg</t>
  </si>
  <si>
    <t>ANACONDA AMAZON ISLAND LODGE</t>
  </si>
  <si>
    <t>Igarapé Jacaré-Ubal, s/n</t>
  </si>
  <si>
    <t>Iranduba</t>
  </si>
  <si>
    <t>https://manaus.tours/product/2-7-day-amazon-jungle-tour-to-anaconda-lodge/</t>
  </si>
  <si>
    <t>+55 92 99190-5070</t>
  </si>
  <si>
    <t>https://www.google.com/maps/search/?api=1&amp;query=ANACONDA%20AMAZON%20ISLAND%20LODGE&amp;query_place_id=ChIJSXFJp_FtbJIRbFXm0Lca554</t>
  </si>
  <si>
    <t>Itapuã Corais Pousada e Hostel</t>
  </si>
  <si>
    <t>R. Sr. do Bonfim, 12</t>
  </si>
  <si>
    <t>+55 71 99965-6613</t>
  </si>
  <si>
    <t>https://www.google.com/maps/search/?api=1&amp;query=Itapu%C3%A3%20Corais%20Pousada%20e%20Hostel&amp;query_place_id=ChIJmcFU0m8ZFgcR2P4rjbX7jCA</t>
  </si>
  <si>
    <t>Suíte Hotel Vitória</t>
  </si>
  <si>
    <t>R. Maria Delunardo Trancoso, 206</t>
  </si>
  <si>
    <t>+55 27 99694-1263</t>
  </si>
  <si>
    <t>https://www.google.com/maps/search/?api=1&amp;query=Su%C3%ADte%20Hotel%20Vit%C3%B3ria&amp;query_place_id=ChIJvd0oSKoZuAARzNrUzA4H5NA</t>
  </si>
  <si>
    <t>Hotel Curiuva</t>
  </si>
  <si>
    <t>Av. Antônio Cunha, 1920</t>
  </si>
  <si>
    <t>+55 43 3545-1423</t>
  </si>
  <si>
    <t>https://www.google.com/maps/search/?api=1&amp;query=Hotel%20Curiuva&amp;query_place_id=ChIJZdUCkiMk6pQRq_7MFwNLnZ0</t>
  </si>
  <si>
    <t>Hotel Bandeirante III</t>
  </si>
  <si>
    <t>R. Cel. Trapiá, 109</t>
  </si>
  <si>
    <t>Belém do São Francisco</t>
  </si>
  <si>
    <t>https://www.google.com/maps/search/?api=1&amp;query=Hotel%20Bandeirante%20III&amp;query_place_id=ChIJWTnj1Eo2CgcRdQXiIGCx5MY</t>
  </si>
  <si>
    <t>Pousada Centaurus</t>
  </si>
  <si>
    <t>Av. dos Aimorés, 993</t>
  </si>
  <si>
    <t>+55 96 3242-9248</t>
  </si>
  <si>
    <t>https://www.google.com/maps/search/?api=1&amp;query=Pousada%20Centaurus&amp;query_place_id=ChIJO8ZKrr7hYY0Rp-vaqVPgQf4</t>
  </si>
  <si>
    <t>Casa, Centro, R. Doná Celina, 244</t>
  </si>
  <si>
    <t>Conselheiro Mairinck</t>
  </si>
  <si>
    <t>+55 43 3561-1245</t>
  </si>
  <si>
    <t>https://www.google.com/maps/search/?api=1&amp;query=Pousada%20do%20Chic%C3%A3o&amp;query_place_id=ChIJq3bChM9x6pQRRCLOHtz2y-U</t>
  </si>
  <si>
    <t>Pousada Gran Toka</t>
  </si>
  <si>
    <t>Rua Fortaleza, 123</t>
  </si>
  <si>
    <t>+55 92 99150-1423</t>
  </si>
  <si>
    <t>https://www.google.com/maps/search/?api=1&amp;query=Pousada%20Gran%20Toka&amp;query_place_id=ChIJ29C7AfUbbJIR2nWSVbbA5io</t>
  </si>
  <si>
    <t>Suite Premium Beira Mar</t>
  </si>
  <si>
    <t>Av. Pau Brasil, 1623</t>
  </si>
  <si>
    <t>+55 81 99959-7648</t>
  </si>
  <si>
    <t>https://www.google.com/maps/search/?api=1&amp;query=Suite%20Premium%20Beira%20Mar&amp;query_place_id=ChIJvWCixC-SqgcRUkiTUJ-qlGM</t>
  </si>
  <si>
    <t>Hotel Planalto em Itaituba-PA</t>
  </si>
  <si>
    <t>Tv. Justo Chermont, 35</t>
  </si>
  <si>
    <t>https://business.google.com/site/l/10097210334786490638?hl=pt-BR</t>
  </si>
  <si>
    <t>+55 93 99121-9296</t>
  </si>
  <si>
    <t>https://www.google.com/maps/search/?api=1&amp;query=Hotel%20Planalto%20em%20Itaituba-PA&amp;query_place_id=ChIJ09isIefbX5IRJq4ccw9e-YQ</t>
  </si>
  <si>
    <t>Bangalô Belém</t>
  </si>
  <si>
    <t>Passagem Lindolfo Collor, 118</t>
  </si>
  <si>
    <t>http://www.hotelbangalobelem.com.br/</t>
  </si>
  <si>
    <t>+55 91 98639-4646</t>
  </si>
  <si>
    <t>https://www.google.com/maps/search/?api=1&amp;query=Bangal%C3%B4%20Bel%C3%A9m&amp;query_place_id=ChIJ-7hGRlONpJIRYkFnYz--Kbc</t>
  </si>
  <si>
    <t>Fazenda Morro Santa Clara</t>
  </si>
  <si>
    <t>Estrada do Lajeado, S/n</t>
  </si>
  <si>
    <t>+55 43 3534-4439</t>
  </si>
  <si>
    <t>https://www.google.com/maps/search/?api=1&amp;query=Fazenda%20Morro%20Santa%20Clara&amp;query_place_id=ChIJT-w4S-iD6pQR4YdV9fXh7o0</t>
  </si>
  <si>
    <t>Casa da Vitória</t>
  </si>
  <si>
    <t>R. Aloísio de Carvalho, 95</t>
  </si>
  <si>
    <t>+55 71 99909-6963</t>
  </si>
  <si>
    <t>https://www.google.com/maps/search/?api=1&amp;query=Casa%20da%20Vit%C3%B3ria&amp;query_place_id=ChIJzRFV_H0EFgcRdtTkU-gfPRg</t>
  </si>
  <si>
    <t>Dom Luxury glamping</t>
  </si>
  <si>
    <t>Rua Antônio Martins de Almeida, S/N</t>
  </si>
  <si>
    <t>http://www.instagram.com/dom_luxury_glamping</t>
  </si>
  <si>
    <t>+55 85 99121-2861</t>
  </si>
  <si>
    <t>https://www.google.com/maps/search/?api=1&amp;query=Dom%20Luxury%20glamping&amp;query_place_id=ChIJkcljYCyDvgcRw95NJUJ53eo</t>
  </si>
  <si>
    <t>Espaço Cama e Café da Magali</t>
  </si>
  <si>
    <t>Av. Ana Penha Barcelos, 247</t>
  </si>
  <si>
    <t>+55 27 98891-6021</t>
  </si>
  <si>
    <t>https://www.google.com/maps/search/?api=1&amp;query=Espa%C3%A7o%20Cama%20e%20Caf%C3%A9%20da%20Magali&amp;query_place_id=ChIJs6nebPE_uAARh31aO6p8bak</t>
  </si>
  <si>
    <t>Pousada Recanto do Iguaçu</t>
  </si>
  <si>
    <t>http://www.facebook.com/pousadarecantodoiguacu</t>
  </si>
  <si>
    <t>+55 42 99990-2716</t>
  </si>
  <si>
    <t>https://www.google.com/maps/search/?api=1&amp;query=Pousada%20Recanto%20do%20Igua%C3%A7u&amp;query_place_id=ChIJ0RBHFU-S5ZQRFENcpOw_z1k</t>
  </si>
  <si>
    <t>Sítio Siny</t>
  </si>
  <si>
    <t>-ES, R. Bernardino Monteiro, 080</t>
  </si>
  <si>
    <t>+55 27 99291-0425</t>
  </si>
  <si>
    <t>https://www.google.com/maps/search/?api=1&amp;query=S%C3%ADtio%20Siny&amp;query_place_id=ChIJaRPQXA-EtwAR_DQcJyyQZRw</t>
  </si>
  <si>
    <t>R. Santo Antônio, 123-71</t>
  </si>
  <si>
    <t>+55 98 98155-7343</t>
  </si>
  <si>
    <t>https://www.google.com/maps/search/?api=1&amp;query=Hostel%20Casa%20Amarela&amp;query_place_id=ChIJ4bpUN52P9gcRkywRY2cHzoo</t>
  </si>
  <si>
    <t>Pousada da Cristiane</t>
  </si>
  <si>
    <t>Av. Laurindo Barbosa</t>
  </si>
  <si>
    <t>+55 27 99687-6755</t>
  </si>
  <si>
    <t>https://www.google.com/maps/search/?api=1&amp;query=Pousada%20da%20Cristiane&amp;query_place_id=ChIJJWxruXTltgARcZuZIE8OUDM</t>
  </si>
  <si>
    <t>Pensionato Pé Vermelho</t>
  </si>
  <si>
    <t>R. Serra da Mantiqueira, 462</t>
  </si>
  <si>
    <t>+55 43 99600-2877</t>
  </si>
  <si>
    <t>https://www.google.com/maps/search/?api=1&amp;query=Pensionato%20P%C3%A9%20Vermelho&amp;query_place_id=ChIJ8316sYpb65QR2jbOfEFvRoo</t>
  </si>
  <si>
    <t>Pousada Água Marinha</t>
  </si>
  <si>
    <t>Parque Nacional do Caparaó - Estrada</t>
  </si>
  <si>
    <t>https://linktr.ee/aguamarinhacaparao</t>
  </si>
  <si>
    <t>+55 28 99979-3180</t>
  </si>
  <si>
    <t>https://www.google.com/maps/search/?api=1&amp;query=Pousada%20%C3%81gua%20Marinha&amp;query_place_id=ChIJwQDMfemluwARliJsKd5RATs</t>
  </si>
  <si>
    <t>Residencial JNN</t>
  </si>
  <si>
    <t>R. Osvaldo Cabral, 78</t>
  </si>
  <si>
    <t>https://residencialjnn.com.br/</t>
  </si>
  <si>
    <t>+55 48 99949-6117</t>
  </si>
  <si>
    <t>https://www.google.com/maps/search/?api=1&amp;query=Residencial%20JNN&amp;query_place_id=ChIJLTgHjJBTIZURHO3dOLC2HYw</t>
  </si>
  <si>
    <t>Hotel Pousada Céu Azul</t>
  </si>
  <si>
    <t>Av. dos Portugueses, 39</t>
  </si>
  <si>
    <t>https://www.google.com/maps/search/?api=1&amp;query=Hotel%20Pousada%20C%C3%A9u%20Azul&amp;query_place_id=ChIJp5BKsQOG9gcRQ_ir-RldO2U</t>
  </si>
  <si>
    <t>HOTEL IGUAÇU Rio Negrinho</t>
  </si>
  <si>
    <t>Whats 47 996381902 - BR-280, N° 193</t>
  </si>
  <si>
    <t>Rio Negrinho</t>
  </si>
  <si>
    <t>https://whats.link/hoteliguacu</t>
  </si>
  <si>
    <t>+55 47 98816-0164</t>
  </si>
  <si>
    <t>https://www.google.com/maps/search/?api=1&amp;query=HOTEL%20IGUA%C3%87U%20Rio%20Negrinho&amp;query_place_id=ChIJhSqCKW3R3ZQRZ2r64mRJhEU</t>
  </si>
  <si>
    <t>Hotel BR</t>
  </si>
  <si>
    <t>Av. Barros Reis, 328</t>
  </si>
  <si>
    <t>+55 71 3244-4154</t>
  </si>
  <si>
    <t>https://www.google.com/maps/search/?api=1&amp;query=Hotel%20BR&amp;query_place_id=ChIJHYOE19UaFgcR_TGODHIZdXQ</t>
  </si>
  <si>
    <t>Pousada Corcini</t>
  </si>
  <si>
    <t>https://www.google.com/maps/search/?api=1&amp;query=Pousada%20Corcini&amp;query_place_id=ChIJMVDu58_2wZQRAWP295pjUQA</t>
  </si>
  <si>
    <t>Pousada Millas</t>
  </si>
  <si>
    <t>Av. Margarita</t>
  </si>
  <si>
    <t>+55 92 99475-5872</t>
  </si>
  <si>
    <t>https://www.google.com/maps/search/?api=1&amp;query=Pousada%20Millas&amp;query_place_id=ChIJJ-PfuT4ZbJIRhqIk_gclBFE</t>
  </si>
  <si>
    <t>Hostel da Floresta</t>
  </si>
  <si>
    <t>R. Virgílio Vidigal, 165 - 103</t>
  </si>
  <si>
    <t>+55 27 99801-9694</t>
  </si>
  <si>
    <t>https://www.google.com/maps/search/?api=1&amp;query=Hostel%20da%20Floresta&amp;query_place_id=ChIJKQqq93AXuAARl3hBUac9qfI</t>
  </si>
  <si>
    <t>Hotel Maracá</t>
  </si>
  <si>
    <t>Av. Rio Maraca, 142</t>
  </si>
  <si>
    <t>+55 96 99101-8472</t>
  </si>
  <si>
    <t>https://www.google.com/maps/search/?api=1&amp;query=Hotel%20Marac%C3%A1&amp;query_place_id=ChIJtdy6W9_hYY0R1zU27aR-s2E</t>
  </si>
  <si>
    <t>Hotel Sudoeste</t>
  </si>
  <si>
    <t>Com a - Avenida Santa Rita, R. Trinta e Dois</t>
  </si>
  <si>
    <t>+55 64 99909-6813</t>
  </si>
  <si>
    <t>https://www.google.com/maps/search/?api=1&amp;query=Hotel%20Sudoeste&amp;query_place_id=ChIJfbWEigyQfJMRezLn0EJCfTw</t>
  </si>
  <si>
    <t>Liberty Hotel</t>
  </si>
  <si>
    <t>Av. Afrânio Peixoto, 3720</t>
  </si>
  <si>
    <t>http://www.libertyhotel.com.br/</t>
  </si>
  <si>
    <t>+55 71 3211-5422</t>
  </si>
  <si>
    <t>https://www.google.com/maps/search/?api=1&amp;query=Liberty%20Hotel&amp;query_place_id=ChIJI2dmGiIQFgcRxj6XHeQpJC4</t>
  </si>
  <si>
    <t>Motel Skorpios</t>
  </si>
  <si>
    <t>Estrada da Barra da Tijuca, 54</t>
  </si>
  <si>
    <t>http://www.motelskorpios.com.br/</t>
  </si>
  <si>
    <t>+55 21 2494-2455</t>
  </si>
  <si>
    <t>https://www.google.com/maps/search/?api=1&amp;query=Motel%20Skorpios&amp;query_place_id=ChIJgd0HQ9rQmwARcL5KR0dk0MU</t>
  </si>
  <si>
    <t>Pousada Sol</t>
  </si>
  <si>
    <t>Avenida Elias Jorge quadra 61 lote 631 setor cavalcantinho</t>
  </si>
  <si>
    <t>+55 62 99634-6132</t>
  </si>
  <si>
    <t>https://www.google.com/maps/search/?api=1&amp;query=Pousada%20Sol&amp;query_place_id=ChIJZ8PKY031RZMR4MnZ7Oa85iA</t>
  </si>
  <si>
    <t>Pousada thanksgiving</t>
  </si>
  <si>
    <t>+55 27 3362-2780</t>
  </si>
  <si>
    <t>https://www.google.com/maps/search/?api=1&amp;query=Pousada%20thanksgiving&amp;query_place_id=ChIJHSV4M6RXuAARAW6HluaPCFQ</t>
  </si>
  <si>
    <t>R. Barão de São Borja, 137</t>
  </si>
  <si>
    <t>+55 81 99816-8336</t>
  </si>
  <si>
    <t>https://www.google.com/maps/search/?api=1&amp;query=Hotel%20Boa%20Vista&amp;query_place_id=ChIJ-aZvYCkZqwcRfiil9ER3Sgs</t>
  </si>
  <si>
    <t>Hotel Corsário Tropical</t>
  </si>
  <si>
    <t>R. Carimbamba, 7549</t>
  </si>
  <si>
    <t>+55 71 99381-1504</t>
  </si>
  <si>
    <t>https://www.google.com/maps/search/?api=1&amp;query=Hotel%20Cors%C3%A1rio%20Tropical&amp;query_place_id=ChIJuaZUtRgbFgcRbtLgLDA3m3I</t>
  </si>
  <si>
    <t>Pousada Na Floresta - Espaço Uarumã</t>
  </si>
  <si>
    <t>R. Caravelle, 14</t>
  </si>
  <si>
    <t>+55 92 99376-7095</t>
  </si>
  <si>
    <t>https://www.google.com/maps/search/?api=1&amp;query=Pousada%20Na%20Floresta%20-%20Espa%C3%A7o%20Uarum%C3%A3&amp;query_place_id=ChIJd_aQbiIXbJIRbQsEXv0FtBc</t>
  </si>
  <si>
    <t>Rod. Lúcio Meira</t>
  </si>
  <si>
    <t>https://www.google.com/maps/search/?api=1&amp;query=Pousada%20Esperan%C3%A7a&amp;query_place_id=ChIJqWJgqdXiuwAREtF-QD1EEs8</t>
  </si>
  <si>
    <t>Pousada NP</t>
  </si>
  <si>
    <t>R. Faustino Lisboa, 221</t>
  </si>
  <si>
    <t>+55 27 99823-6213</t>
  </si>
  <si>
    <t>https://www.google.com/maps/search/?api=1&amp;query=Pousada%20NP&amp;query_place_id=ChIJ0wngQNVoygARSXl1decalRc</t>
  </si>
  <si>
    <t>Pousada Saci do Paranaí</t>
  </si>
  <si>
    <t>R. Alcídes Batista Dias</t>
  </si>
  <si>
    <t>https://www.facebook.com/pages/Pousada-Saci-do-Paranai/282124425167108?sk=reviews&amp;ref=hl</t>
  </si>
  <si>
    <t>+55 41 3678-1161</t>
  </si>
  <si>
    <t>https://www.google.com/maps/search/?api=1&amp;query=Pousada%20Saci%20do%20Parana%C3%AD&amp;query_place_id=ChIJzeMudwZBw5QRsNOThxn0fss</t>
  </si>
  <si>
    <t>Pousada Vila dos Sonhos</t>
  </si>
  <si>
    <t>Rodovia sc 110</t>
  </si>
  <si>
    <t>+55 48 99679-2503</t>
  </si>
  <si>
    <t>https://www.google.com/maps/search/?api=1&amp;query=Pousada%20Vila%20dos%20Sonhos&amp;query_place_id=ChIJV5OZTmST35QRqyw_SVCedGs</t>
  </si>
  <si>
    <t>Espaço Shanti - Suítes &amp; Chalés</t>
  </si>
  <si>
    <t>R. dos Ipês, 2</t>
  </si>
  <si>
    <t>https://www.espacoshanti.com/</t>
  </si>
  <si>
    <t>+55 62 99968-1569</t>
  </si>
  <si>
    <t>https://www.google.com/maps/search/?api=1&amp;query=Espa%C3%A7o%20Shanti%20-%20Su%C3%ADtes%20%26%20Chal%C3%A9s&amp;query_place_id=ChIJQQFDhWYKRZMRzEd7M2YLkys</t>
  </si>
  <si>
    <t>Hotel Uai</t>
  </si>
  <si>
    <t>Rod. Transamazônica, 203</t>
  </si>
  <si>
    <t>https://hoteluai.com.br/</t>
  </si>
  <si>
    <t>+55 93 99237-8961</t>
  </si>
  <si>
    <t>https://www.google.com/maps/search/?api=1&amp;query=Hotel%20Uai&amp;query_place_id=ChIJSUWHSj_TipIRF8jmhZSy_OI</t>
  </si>
  <si>
    <t>Vila Marina - Hospedagem, Lar e Casa de Repouso para Idosos RJ</t>
  </si>
  <si>
    <t>R. Justiniano da Rocha, 127</t>
  </si>
  <si>
    <t>http://vilamarina.net/hospedagem-idosos/</t>
  </si>
  <si>
    <t>+55 21 2569-5947</t>
  </si>
  <si>
    <t>Centro da melhor idade</t>
  </si>
  <si>
    <t>https://www.google.com/maps/search/?api=1&amp;query=Vila%20Marina%20-%20Hospedagem%2C%20Lar%20e%20Casa%20de%20Repouso%20para%20Idosos%20RJ&amp;query_place_id=ChIJ9W0dg2V-mQARKgqz3mwhFms</t>
  </si>
  <si>
    <t>Muqui, es</t>
  </si>
  <si>
    <t>https://muqui.es.gov.br/</t>
  </si>
  <si>
    <t>https://www.google.com/maps/search/?api=1&amp;query=Muqui%2C%20es&amp;query_place_id=ChIJ_5VKTGz9uwARQZJnVQTycTI</t>
  </si>
  <si>
    <t>Casa de Apoio do Hospital de Oncologia do Maranhão - Dr. Tarquínio Lopes Filho</t>
  </si>
  <si>
    <t>Av. Sen. Vitórino Freire-Areinha</t>
  </si>
  <si>
    <t>+55 98 3218-8600</t>
  </si>
  <si>
    <t>https://www.google.com/maps/search/?api=1&amp;query=Casa%20de%20Apoio%20do%20Hospital%20de%20Oncologia%20do%20Maranh%C3%A3o%20-%20Dr.%20Tarqu%C3%ADnio%20Lopes%20Filho&amp;query_place_id=ChIJ8fZAjRCP9gcRPY3WiPA893c</t>
  </si>
  <si>
    <t>Sitio Baluarte</t>
  </si>
  <si>
    <t>+55 27 99972-6082</t>
  </si>
  <si>
    <t>https://www.google.com/maps/search/?api=1&amp;query=Sitio%20Baluarte&amp;query_place_id=ChIJcW26IStNuAARzQ8h3fcWofo</t>
  </si>
  <si>
    <t>CasAzul Ilha de Maré</t>
  </si>
  <si>
    <t>Ladeira de Itamoabo, 261</t>
  </si>
  <si>
    <t>https://instagram.com/casazul_ilhademare?igshid=4n4pn4t3z738</t>
  </si>
  <si>
    <t>+55 71 99714-3885</t>
  </si>
  <si>
    <t>https://www.google.com/maps/search/?api=1&amp;query=CasAzul%20Ilha%20de%20Mar%C3%A9&amp;query_place_id=ChIJKaUsqecNFgcRtqYIbsHAW_Y</t>
  </si>
  <si>
    <t>Hotel Amazônica Belém</t>
  </si>
  <si>
    <t>R. Gen. Gurjão, 319</t>
  </si>
  <si>
    <t>https://www.google.com/maps/search/?api=1&amp;query=Hotel%20Amaz%C3%B4nica%20Bel%C3%A9m&amp;query_place_id=ChIJA3sjh2ePpJIRu-gATfmX-Gk</t>
  </si>
  <si>
    <t>Hotel Fortal</t>
  </si>
  <si>
    <t>R. da Instalação, 212</t>
  </si>
  <si>
    <t>https://fortal.hotelgo.online/</t>
  </si>
  <si>
    <t>+55 92 3232-3151</t>
  </si>
  <si>
    <t>https://www.google.com/maps/search/?api=1&amp;query=Hotel%20Fortal&amp;query_place_id=ChIJdYu9qYAPbJIRAr3YCBgmFd8</t>
  </si>
  <si>
    <t>Hotel Plazza 2</t>
  </si>
  <si>
    <t>Av. José Antônio de Lima, 722</t>
  </si>
  <si>
    <t>https://www.instagram.com/hotelplazza.h/</t>
  </si>
  <si>
    <t>+55 64 98118-7951</t>
  </si>
  <si>
    <t>https://www.google.com/maps/search/?api=1&amp;query=Hotel%20Plazza%202&amp;query_place_id=ChIJSTVa_Vk1oJQReMyRkwvs1g0</t>
  </si>
  <si>
    <t>Hotel Praia da Barra</t>
  </si>
  <si>
    <t>Av. Carlos Castro</t>
  </si>
  <si>
    <t>http://www.hotelpraiadabarra.com.br/</t>
  </si>
  <si>
    <t>+55 27 3762-1100</t>
  </si>
  <si>
    <t>https://www.google.com/maps/search/?api=1&amp;query=Hotel%20Praia%20da%20Barra&amp;query_place_id=ChIJF8MpuCtpygARUfbjGreBL5c</t>
  </si>
  <si>
    <t>Hotel Rocha Linda</t>
  </si>
  <si>
    <t>+55 41 3678-1384</t>
  </si>
  <si>
    <t>https://www.google.com/maps/search/?api=1&amp;query=Hotel%20Rocha%20Linda&amp;query_place_id=ChIJd5uLoBpBw5QROOUKmqiYeUI</t>
  </si>
  <si>
    <t>R. Eliéser Silva, 31</t>
  </si>
  <si>
    <t>+55 98 98273-0156</t>
  </si>
  <si>
    <t>https://www.google.com/maps/search/?api=1&amp;query=Pousada%20Sedu%C3%A7%C3%A3o&amp;query_place_id=ChIJH_4utN2O9gcRX9fHUtBvQT4</t>
  </si>
  <si>
    <t>Hotel Pousada JM</t>
  </si>
  <si>
    <t>R. Padre Hugo, 1120</t>
  </si>
  <si>
    <t>+55 43 99813-5035</t>
  </si>
  <si>
    <t>https://www.google.com/maps/search/?api=1&amp;query=Hotel%20Pousada%20JM&amp;query_place_id=ChIJf82GRFPJwZQR9iVz-g1uTgE</t>
  </si>
  <si>
    <t>https://www.google.com/maps/search/?api=1&amp;query=S%C4%81o%20Gabriel&amp;query_place_id=ChIJA4imzgCQ9gcRmhy6DBDrbWQ</t>
  </si>
  <si>
    <t>Chalés no Paraíso</t>
  </si>
  <si>
    <t>Estrada do Paraíso</t>
  </si>
  <si>
    <t>+55 91 98107-7577</t>
  </si>
  <si>
    <t>https://www.google.com/maps/search/?api=1&amp;query=Chal%C3%A9s%20no%20Para%C3%ADso&amp;query_place_id=ChIJxXniD_I9pJIR03ZWDxMnKUM</t>
  </si>
  <si>
    <t>Hotel Marcelino</t>
  </si>
  <si>
    <t>Av. Marechal Floriano, 2, R. Dr. Custódio Tristão, 22</t>
  </si>
  <si>
    <t>+55 28 3553-1625</t>
  </si>
  <si>
    <t>https://www.google.com/maps/search/?api=1&amp;query=Hotel%20Marcelino&amp;query_place_id=ChIJ86mPO5aTuwARlsU28596uEc</t>
  </si>
  <si>
    <t>-649, Passagem Manoel Miranda, 449</t>
  </si>
  <si>
    <t>+55 93 3518-6220</t>
  </si>
  <si>
    <t>https://www.google.com/maps/search/?api=1&amp;query=Hotel%20Amazonas&amp;query_place_id=ChIJqVxzhi7aX5IRFBCR8iUdiIw</t>
  </si>
  <si>
    <t>Lagoa Center Hotel</t>
  </si>
  <si>
    <t>+55 87 3869-9501</t>
  </si>
  <si>
    <t>https://www.google.com/maps/search/?api=1&amp;query=Lagoa%20Center%20Hotel&amp;query_place_id=ChIJPxi1SJq_dAcR6V3B4jBVyD0</t>
  </si>
  <si>
    <t>Pousada Backpackers Porto de Galinhas</t>
  </si>
  <si>
    <t>R. Esperança, 80</t>
  </si>
  <si>
    <t>+55 81 3552-2775</t>
  </si>
  <si>
    <t>https://www.google.com/maps/search/?api=1&amp;query=Pousada%20Backpackers%20Porto%20de%20Galinhas&amp;query_place_id=ChIJoYPg5CaSqgcRcvqepW9Xnc8</t>
  </si>
  <si>
    <t>Pleno pousada</t>
  </si>
  <si>
    <t>R. Perimetral Norte, 314</t>
  </si>
  <si>
    <t>https://www.google.com/maps/search/?api=1&amp;query=Pleno%20pousada&amp;query_place_id=ChIJxwtw8ugbbJIRM2StBLNm8Ns</t>
  </si>
  <si>
    <t>Bruno's Hotel Santa Fé de Goiás</t>
  </si>
  <si>
    <t>Av. Araguaia</t>
  </si>
  <si>
    <t>https://www.instagram.com/brunoshotel_santafe?igsh=MWFwdXhucm9kaGE3ZA==</t>
  </si>
  <si>
    <t>https://www.google.com/maps/search/?api=1&amp;query=Bruno's%20Hotel%20Santa%20F%C3%A9%20de%20Goi%C3%A1s&amp;query_place_id=ChIJb8mQN1UTZpMRRyU-xhnSttU</t>
  </si>
  <si>
    <t>Pousada Da Dalva</t>
  </si>
  <si>
    <t>Av. Visc. de Suassuna</t>
  </si>
  <si>
    <t>+55 81 93035-0076</t>
  </si>
  <si>
    <t>https://www.google.com/maps/search/?api=1&amp;query=Pousada%20Da%20Dalva&amp;query_place_id=ChIJVQwbeewYqwcRTGJPvpJEak4</t>
  </si>
  <si>
    <t>Pousada Rex Hotel</t>
  </si>
  <si>
    <t>Praça da Matriz, 15</t>
  </si>
  <si>
    <t>+55 62 99241-1677</t>
  </si>
  <si>
    <t>https://www.google.com/maps/search/?api=1&amp;query=Pousada%20Rex%20Hotel&amp;query_place_id=ChIJIWMsHppoXJMRF1flkgc8pZI</t>
  </si>
  <si>
    <t>Pousada Stº Antônio</t>
  </si>
  <si>
    <t>Av. Dirceu Cordeiro Dias, 115</t>
  </si>
  <si>
    <t>+55 96 99167-2364</t>
  </si>
  <si>
    <t>https://www.google.com/maps/search/?api=1&amp;query=Pousada%20St%C2%BA%20Ant%C3%B4nio&amp;query_place_id=ChIJKRwgzd_mYY0RvbC7tP-JkyY</t>
  </si>
  <si>
    <t>Flat Golden Square</t>
  </si>
  <si>
    <t>R. Maria Carolina, 378</t>
  </si>
  <si>
    <t>+55 21 98697-2215</t>
  </si>
  <si>
    <t>https://www.google.com/maps/search/?api=1&amp;query=Flat%20Golden%20Square&amp;query_place_id=ChIJ4UkzlqgfqwcRr__6dMg_nys</t>
  </si>
  <si>
    <t>Pousada Dos Reis</t>
  </si>
  <si>
    <t>R. 6 Leste, 124</t>
  </si>
  <si>
    <t>+55 51 99952-3842</t>
  </si>
  <si>
    <t>https://www.google.com/maps/search/?api=1&amp;query=Pousada%20Dos%20Reis&amp;query_place_id=ChIJOW0qhZLLJpUR0b9vLl0lPm8</t>
  </si>
  <si>
    <t>Trem Bão de Dormir Hostel</t>
  </si>
  <si>
    <t>R. Cap. Zuzinha, 148</t>
  </si>
  <si>
    <t>https://wa.me/5581992620908</t>
  </si>
  <si>
    <t>+55 81 99262-0908</t>
  </si>
  <si>
    <t>https://www.google.com/maps/search/?api=1&amp;query=Trem%20B%C3%A3o%20de%20Dormir%20Hostel&amp;query_place_id=ChIJcaU2RwAfqwcRvS_u_jTSces</t>
  </si>
  <si>
    <t>Flats Grangeiro</t>
  </si>
  <si>
    <t>Av. Pedro Felício Cavalcante, 2422</t>
  </si>
  <si>
    <t>+55 88 99625-7724</t>
  </si>
  <si>
    <t>https://www.google.com/maps/search/?api=1&amp;query=Flats%20Grangeiro&amp;query_place_id=ChIJB8M0hzOboQcRAOtaOF4hKv8</t>
  </si>
  <si>
    <t>Lord Hotel Barcarena</t>
  </si>
  <si>
    <t>R. Padre Raimundo Severino de Matos, 03 - Quadra 42</t>
  </si>
  <si>
    <t>+55 91 99140-5006</t>
  </si>
  <si>
    <t>https://www.google.com/maps/search/?api=1&amp;query=Lord%20Hotel%20Barcarena&amp;query_place_id=ChIJj4YRQJidpJIR32zsXq963DQ</t>
  </si>
  <si>
    <t>Recanto do Piu</t>
  </si>
  <si>
    <t>chácara 16 Vale das Macieiras - Taboquinha, Rua sem nome, quadra 25L</t>
  </si>
  <si>
    <t>+55 61 99307-0086</t>
  </si>
  <si>
    <t>https://www.google.com/maps/search/?api=1&amp;query=Recanto%20do%20Piu&amp;query_place_id=ChIJFWuFG1IFW5MRiiPEAlQSJV8</t>
  </si>
  <si>
    <t>Village São Jorge Hotel Residencial</t>
  </si>
  <si>
    <t>https://www.villagesaojorge.com.br/</t>
  </si>
  <si>
    <t>+55 61 99904-4880</t>
  </si>
  <si>
    <t>https://www.google.com/maps/search/?api=1&amp;query=Village%20S%C3%A3o%20Jorge%20Hotel%20Residencial&amp;query_place_id=ChIJTUZMN-ULRZMRzuSAcg1Qntc</t>
  </si>
  <si>
    <t>LH MC 03, RO-133</t>
  </si>
  <si>
    <t>Machadinho D'Oeste</t>
  </si>
  <si>
    <t>+55 69 99264-4875</t>
  </si>
  <si>
    <t>https://www.google.com/maps/search/?api=1&amp;query=Hotel%20Amazonas&amp;query_place_id=ChIJT68-qjvVypMRHsbd-Xd8als</t>
  </si>
  <si>
    <t>Pousada Styllo</t>
  </si>
  <si>
    <t>Tv. Cônego Taváres, 82</t>
  </si>
  <si>
    <t>https://www.google.com/maps/search/?api=1&amp;query=Pousada%20Styllo&amp;query_place_id=ChIJ6S_6WCGQ9gcRN8zHLEneLhc</t>
  </si>
  <si>
    <t>CASA GRANDE MURUBIRA</t>
  </si>
  <si>
    <t>Alameda Belmira Machado, 316</t>
  </si>
  <si>
    <t>+55 91 98238-2226</t>
  </si>
  <si>
    <t>https://www.google.com/maps/search/?api=1&amp;query=CASA%20GRANDE%20MURUBIRA&amp;query_place_id=ChIJL4n7MNoVpJIRElGHpj78-Kc</t>
  </si>
  <si>
    <t>Villa Park Hotel - Fortaleza</t>
  </si>
  <si>
    <t>Av. da Abolição, 2026</t>
  </si>
  <si>
    <t>https://www.villaparkhotel.com.br/</t>
  </si>
  <si>
    <t>https://www.google.com/maps/search/?api=1&amp;query=Villa%20Park%20Hotel%20-%20Fortaleza&amp;query_place_id=ChIJARrT3uVJxwcRqilbp4C-WWk</t>
  </si>
  <si>
    <t>Travessa 1 n -São, Tv. Primeira de Queluz, 226</t>
  </si>
  <si>
    <t>+55 91 98192-4204</t>
  </si>
  <si>
    <t>https://www.google.com/maps/search/?api=1&amp;query=Hotel%20Cear%C3%A1&amp;query_place_id=ChIJO-mMTjqMpJIRTyikUtf58X0</t>
  </si>
  <si>
    <t>Chácara Paixão do Rouxinol</t>
  </si>
  <si>
    <t>Br156</t>
  </si>
  <si>
    <t>+55 96 99970-0720</t>
  </si>
  <si>
    <t>https://www.google.com/maps/search/?api=1&amp;query=Ch%C3%A1cara%20Paix%C3%A3o%20do%20Rouxinol&amp;query_place_id=ChIJecVi7GINbI0RwUdBGJ3iapM</t>
  </si>
  <si>
    <t>162,, R. Francisca Pereira da Silva, 84</t>
  </si>
  <si>
    <t>http://facebook.com/Hotel-Silva-149072715226617/</t>
  </si>
  <si>
    <t>+55 64 99253-0622</t>
  </si>
  <si>
    <t>https://www.google.com/maps/search/?api=1&amp;query=Hotel%20Silva&amp;query_place_id=ChIJr1Kc1JcIZJMRnguSe9RJ4Pw</t>
  </si>
  <si>
    <t>Pousada Espelho do Mar</t>
  </si>
  <si>
    <t>R. Atenas, 55</t>
  </si>
  <si>
    <t>https://www.facebook.com/pousadaespelhodomarguarapari</t>
  </si>
  <si>
    <t>+55 27 99727-7783</t>
  </si>
  <si>
    <t>https://www.google.com/maps/search/?api=1&amp;query=Pousada%20Espelho%20do%20Mar&amp;query_place_id=ChIJC-2UhGRXuAARYg4QjkPb5vw</t>
  </si>
  <si>
    <t>Hotel Goytacá</t>
  </si>
  <si>
    <t>R. Santa Terezinha, 285</t>
  </si>
  <si>
    <t>https://hotelgoytaca.com.br/</t>
  </si>
  <si>
    <t>+55 91 98187-2271</t>
  </si>
  <si>
    <t>https://www.google.com/maps/search/?api=1&amp;query=Hotel%20Goytac%C3%A1&amp;query_place_id=ChIJkzUF9jVdt5IRwmDB_hQyoOU</t>
  </si>
  <si>
    <t>Pousada Boa Esperança</t>
  </si>
  <si>
    <t>Av. Paulo Leite, 49</t>
  </si>
  <si>
    <t>https://www.instagram.com/pousada_boa_esperanca</t>
  </si>
  <si>
    <t>+55 81 99321-3163</t>
  </si>
  <si>
    <t>https://www.google.com/maps/search/?api=1&amp;query=Pousada%20Boa%20Esperan%C3%A7a&amp;query_place_id=ChIJlzdJ6o9fqgcRNiHvhl_Sc-Q</t>
  </si>
  <si>
    <t>Pousada de Retiros Villa Ramos</t>
  </si>
  <si>
    <t>PR-092</t>
  </si>
  <si>
    <t>http://www.pousadavillaramos.com.br/</t>
  </si>
  <si>
    <t>+55 42 98415-5668</t>
  </si>
  <si>
    <t>https://www.google.com/maps/search/?api=1&amp;query=Pousada%20de%20Retiros%20Villa%20Ramos&amp;query_place_id=ChIJMTpYhY4qw5QRBffYfc_zTDg</t>
  </si>
  <si>
    <t>Pousada Lady Lu</t>
  </si>
  <si>
    <t>Av. Caboclo Bernardo, S/N</t>
  </si>
  <si>
    <t>+55 27 3047-3272</t>
  </si>
  <si>
    <t>https://www.google.com/maps/search/?api=1&amp;query=Pousada%20Lady%20Lu&amp;query_place_id=ChIJZzAsBGktyAAR9a0cIqAAaE8</t>
  </si>
  <si>
    <t>Villa Manary</t>
  </si>
  <si>
    <t>R. Manari</t>
  </si>
  <si>
    <t>+55 81 99963-3337</t>
  </si>
  <si>
    <t>https://www.google.com/maps/search/?api=1&amp;query=Villa%20Manary&amp;query_place_id=ChIJTQWpH8FBqwcRHubo6f4v1G8</t>
  </si>
  <si>
    <t>Adubai Hostel</t>
  </si>
  <si>
    <t>R. Pouso Alto, 46 - Q 49_</t>
  </si>
  <si>
    <t>+55 62 99613-8618</t>
  </si>
  <si>
    <t>https://www.google.com/maps/search/?api=1&amp;query=Adubai%20Hostel&amp;query_place_id=ChIJv1KdXyh_RZMR5k-1BRZLOi0</t>
  </si>
  <si>
    <t>Luz da Vila</t>
  </si>
  <si>
    <t>Rua Evandro Rodrigues barcelos</t>
  </si>
  <si>
    <t>+55 27 99897-2677</t>
  </si>
  <si>
    <t>https://www.google.com/maps/search/?api=1&amp;query=Luz%20da%20Vila&amp;query_place_id=ChIJQ1XuufxhygARB4U5Tlzrwv0</t>
  </si>
  <si>
    <t>Pousada Adorno</t>
  </si>
  <si>
    <t>R. Sete de Setembro</t>
  </si>
  <si>
    <t>+55 62 99663-1649</t>
  </si>
  <si>
    <t>https://www.google.com/maps/search/?api=1&amp;query=Pousada%20Adorno&amp;query_place_id=ChIJ6Rje4A6rRZMR6BJjOFBbBsQ</t>
  </si>
  <si>
    <t>Pousada Paçoca whatsapp</t>
  </si>
  <si>
    <t>Estrada Porto, 18</t>
  </si>
  <si>
    <t>+55 44 99801-5195</t>
  </si>
  <si>
    <t>https://www.google.com/maps/search/?api=1&amp;query=Pousada%20Pa%C3%A7oca%20whatsapp&amp;query_place_id=ChIJH8_4YvxajJQR4hOi6sR1L8s</t>
  </si>
  <si>
    <t>Motel DECAMERON</t>
  </si>
  <si>
    <t>Av. Prof. Pinto de Aguiar, 2300</t>
  </si>
  <si>
    <t>http://www.decameron.com.br/</t>
  </si>
  <si>
    <t>+55 71 98133-0245</t>
  </si>
  <si>
    <t>https://www.google.com/maps/search/?api=1&amp;query=Motel%20DECAMERON&amp;query_place_id=ChIJJS0_xAQaFgcRAVHchdibmjE</t>
  </si>
  <si>
    <t>Coco Beach Floripa</t>
  </si>
  <si>
    <t>Servidão Revoar das Garças, 169</t>
  </si>
  <si>
    <t>http://www.cocobeachfloripa.com.br/</t>
  </si>
  <si>
    <t>https://www.google.com/maps/search/?api=1&amp;query=Coco%20Beach%20Floripa&amp;query_place_id=ChIJdeBwBGQvJ5UR01zyeEO2Whc</t>
  </si>
  <si>
    <t>Pousada Lagoa Grande</t>
  </si>
  <si>
    <t>65M5+MF</t>
  </si>
  <si>
    <t>São Jerônimo da Serra</t>
  </si>
  <si>
    <t>https://www.instagram.com/pousadalagoagrande</t>
  </si>
  <si>
    <t>+55 43 99835-0379</t>
  </si>
  <si>
    <t>https://www.google.com/maps/search/?api=1&amp;query=Pousada%20Lagoa%20Grande&amp;query_place_id=ChIJZx_Hg2iv65QRllHMYe-APWM</t>
  </si>
  <si>
    <t>Pousada luz de Maria praia do seringal cotijuba</t>
  </si>
  <si>
    <t>QFQC+463 Outeiro, Belém - PA Rua Pedra Branca, SN, Praia do Seringal, Cotijuba, Pará Cotijuba</t>
  </si>
  <si>
    <t>https://www.instagram.com/luzdemaria_cotijuba?igsh=Ym9jaGFkZ3M0OHZ6</t>
  </si>
  <si>
    <t>+55 91 98602-0897</t>
  </si>
  <si>
    <t>https://www.google.com/maps/search/?api=1&amp;query=Pousada%20luz%20de%20Maria%20praia%20do%20seringal%20cotijuba&amp;query_place_id=ChIJuV45dtJvpJIR1EcdxAlp6TM</t>
  </si>
  <si>
    <t>Vila Noronha</t>
  </si>
  <si>
    <t>Unnamed Road Fernando de Noronha</t>
  </si>
  <si>
    <t>+55 81 3619-0091</t>
  </si>
  <si>
    <t>https://www.google.com/maps/search/?api=1&amp;query=Vila%20Noronha&amp;query_place_id=ChIJR9LglWVSNgYR5GeR1a4pEpA</t>
  </si>
  <si>
    <t>Dormitório ITA</t>
  </si>
  <si>
    <t>Itapetim</t>
  </si>
  <si>
    <t>+55 87 3853-1268</t>
  </si>
  <si>
    <t>https://www.google.com/maps/search/?api=1&amp;query=Dormit%C3%B3rio%20ITA&amp;query_place_id=ChIJh5jeUPWsqAcR-n0Oj31piiY</t>
  </si>
  <si>
    <t>Pousada Bandeirante</t>
  </si>
  <si>
    <t>R. Dona Uzinha Nunes, 126</t>
  </si>
  <si>
    <t>+55 81 3341-8520</t>
  </si>
  <si>
    <t>https://www.google.com/maps/search/?api=1&amp;query=Pousada%20Bandeirante&amp;query_place_id=ChIJx1jUjcwfqwcROFARSKIKnHw</t>
  </si>
  <si>
    <t>Recanto</t>
  </si>
  <si>
    <t>Sitio Recanto de</t>
  </si>
  <si>
    <t>https://www.booking.com/hotel/br/pousada-tiangua-top-demais</t>
  </si>
  <si>
    <t>https://www.google.com/maps/search/?api=1&amp;query=Recanto&amp;query_place_id=ChIJDSBW5rtJ6wcRbQNXgGYfY9k</t>
  </si>
  <si>
    <t>Floriarte Hostel &amp; Guest House</t>
  </si>
  <si>
    <t>R. dos Canudos, 321</t>
  </si>
  <si>
    <t>https://booking.hqbeds.com.br/floriarte</t>
  </si>
  <si>
    <t>+55 48 98835-5145</t>
  </si>
  <si>
    <t>https://www.google.com/maps/search/?api=1&amp;query=Floriarte%20Hostel%20%26%20Guest%20House&amp;query_place_id=ChIJZUnJWqhDJ5URG9YbLtCMNzE</t>
  </si>
  <si>
    <t>Hostel Casa Familiar</t>
  </si>
  <si>
    <t>R. Direita de Santo Antônio, 41</t>
  </si>
  <si>
    <t>+55 71 99313-8995</t>
  </si>
  <si>
    <t>https://www.google.com/maps/search/?api=1&amp;query=Hostel%20Casa%20Familiar&amp;query_place_id=ChIJzwuUheAEFgcRZ6SEYaHojNQ</t>
  </si>
  <si>
    <t>Hotel Asa Branca</t>
  </si>
  <si>
    <t>Avenida Amazonas , 4394 Distrito de</t>
  </si>
  <si>
    <t>+55 69 3546-6038</t>
  </si>
  <si>
    <t>https://www.google.com/maps/search/?api=1&amp;query=Hotel%20Asa%20Branca&amp;query_place_id=ChIJgQ7eVhlf0pMRclPH_y6eZy8</t>
  </si>
  <si>
    <t>Prive Riomar</t>
  </si>
  <si>
    <t>Av. Barqueiro Lourenço, 1572</t>
  </si>
  <si>
    <t>+55 81 99798-3700</t>
  </si>
  <si>
    <t>https://www.google.com/maps/search/?api=1&amp;query=Prive%20Riomar&amp;query_place_id=ChIJ032zFmldqwcRco5Qe91-Ndk</t>
  </si>
  <si>
    <t>Sitio Vovó Lena</t>
  </si>
  <si>
    <t>+55 27 98118-7702</t>
  </si>
  <si>
    <t>https://www.google.com/maps/search/?api=1&amp;query=Sitio%20Vov%C3%B3%20Lena&amp;query_place_id=ChIJ82IYmNYhuAARXADiCiLyJhM</t>
  </si>
  <si>
    <t>Toca dos Índios</t>
  </si>
  <si>
    <t>Rua Jorge Becker - Digite as coordenadas no GPS: 26o 50' 37"S 49o 30' 30"O</t>
  </si>
  <si>
    <t>Benedito Novo</t>
  </si>
  <si>
    <t>https://www.facebook.com/tocadosindios/</t>
  </si>
  <si>
    <t>+55 47 3036-5375</t>
  </si>
  <si>
    <t>https://www.google.com/maps/search/?api=1&amp;query=Toca%20dos%20%C3%8Dndios&amp;query_place_id=ChIJa2WqshJa3pQRoju-7jjj9_A</t>
  </si>
  <si>
    <t>Casa do Val e da Thais</t>
  </si>
  <si>
    <t>atual Luiz Fernandes Ramos - R. da Lombada, 140</t>
  </si>
  <si>
    <t>https://casadovaledathais.wixsite.com/guarapari</t>
  </si>
  <si>
    <t>+55 27 98189-8044</t>
  </si>
  <si>
    <t>https://www.google.com/maps/search/?api=1&amp;query=Casa%20do%20Val%20e%20da%20Thais&amp;query_place_id=ChIJy2skezT5uAAR4TLLhXQhaJc</t>
  </si>
  <si>
    <t>PORTO RETRÔ RESIDENCE</t>
  </si>
  <si>
    <t>R. Dr. Timóteo, 891</t>
  </si>
  <si>
    <t>http://www.portoretroresidence.com/</t>
  </si>
  <si>
    <t>+55 51 3222-7791</t>
  </si>
  <si>
    <t>https://www.google.com/maps/search/?api=1&amp;query=PORTO%20RETR%C3%94%20RESIDENCE&amp;query_place_id=ChIJdbF-I8h5GZURLrGPzmQL6ro</t>
  </si>
  <si>
    <t>Dona Catarina Hotel e Coliving</t>
  </si>
  <si>
    <t>R. Júlio José Gonçalves, 200</t>
  </si>
  <si>
    <t>http://www.donacatarinahotel.com.br/</t>
  </si>
  <si>
    <t>+55 48 98840-0226</t>
  </si>
  <si>
    <t>https://www.google.com/maps/search/?api=1&amp;query=Dona%20Catarina%20Hotel%20e%20Coliving&amp;query_place_id=ChIJ26YcDE4_J5URwjfgoWDn0bI</t>
  </si>
  <si>
    <t>Pousada e Fazenda Abaete</t>
  </si>
  <si>
    <t>De Sapopema A Vida Nova Km 12 Estrada Vida Nova Km12</t>
  </si>
  <si>
    <t>Sapopema</t>
  </si>
  <si>
    <t>https://instabio.cc/21117fFXFNx</t>
  </si>
  <si>
    <t>+55 14 98167-2187</t>
  </si>
  <si>
    <t>https://www.google.com/maps/search/?api=1&amp;query=Pousada%20e%20Fazenda%20Abaete&amp;query_place_id=ChIJFwya4VM26pQRL4i6Osd1V_I</t>
  </si>
  <si>
    <t>Pousada Estrela</t>
  </si>
  <si>
    <t>Templo Patário do amanhecer - Av. do Solar</t>
  </si>
  <si>
    <t>+55 88 99966-9563</t>
  </si>
  <si>
    <t>https://www.google.com/maps/search/?api=1&amp;query=Pousada%20Estrela&amp;query_place_id=ChIJowf-QUuFoQcRdySQIU1g7nQ</t>
  </si>
  <si>
    <t>Hotel Bom Conselho</t>
  </si>
  <si>
    <t>Tv. Bom Conselho, 980</t>
  </si>
  <si>
    <t>+55 81 3522-2057</t>
  </si>
  <si>
    <t>https://www.google.com/maps/search/?api=1&amp;query=Hotel%20Bom%20Conselho&amp;query_place_id=ChIJZxXc8lrkqgcRKg8DuS9_-uc</t>
  </si>
  <si>
    <t>Hotel Panair</t>
  </si>
  <si>
    <t>Av. Getúlio Vargas, 678</t>
  </si>
  <si>
    <t>+55 92 3233-6069</t>
  </si>
  <si>
    <t>https://www.google.com/maps/search/?api=1&amp;query=Hotel%20Panair&amp;query_place_id=ChIJMyZmCX8abJIRB03gqQ-6_ok</t>
  </si>
  <si>
    <t>Orla Marítima</t>
  </si>
  <si>
    <t>Rua Profa. Maria Sussuarana, R. Profa. Maria José Lage, 14</t>
  </si>
  <si>
    <t>+55 81 3512-0195</t>
  </si>
  <si>
    <t>https://www.google.com/maps/search/?api=1&amp;query=Orla%20Mar%C3%ADtima&amp;query_place_id=ChIJ7bgG0MzuqgcRfCbm8zrZOd8</t>
  </si>
  <si>
    <t>Paris Hotel Pousada</t>
  </si>
  <si>
    <t>Av. Beira Mar, 188</t>
  </si>
  <si>
    <t>+55 92 99247-3342</t>
  </si>
  <si>
    <t>https://www.google.com/maps/search/?api=1&amp;query=Paris%20Hotel%20Pousada&amp;query_place_id=ChIJTwCk3xYbbJIRGilw1b_9YKE</t>
  </si>
  <si>
    <t>Casa25.meaipe</t>
  </si>
  <si>
    <t>R. Antônio Silva Gorza, número 25</t>
  </si>
  <si>
    <t>https://instagram.com/casa25.meaipe?utm_medium=copy_link</t>
  </si>
  <si>
    <t>+55 27 99814-0814</t>
  </si>
  <si>
    <t>https://www.google.com/maps/search/?api=1&amp;query=Casa25.meaipe&amp;query_place_id=ChIJ-3gwGPb5uAARmysWClODxus</t>
  </si>
  <si>
    <t>Hostel do Cerrado</t>
  </si>
  <si>
    <t>Rua 201 Casa, 25</t>
  </si>
  <si>
    <t>https://linktr.ee/hosteldocerrado</t>
  </si>
  <si>
    <t>+55 61 98282-2006</t>
  </si>
  <si>
    <t>https://www.google.com/maps/search/?api=1&amp;query=Hostel%20do%20Cerrado&amp;query_place_id=ChIJSUykjK6LRZMRa41LbQDNsF8</t>
  </si>
  <si>
    <t>Terezinha Pousada</t>
  </si>
  <si>
    <t>R. Santa Cecília, 958</t>
  </si>
  <si>
    <t>+55 88 98803-4951</t>
  </si>
  <si>
    <t>https://www.google.com/maps/search/?api=1&amp;query=Terezinha%20Pousada&amp;query_place_id=ChIJX29S13SDoQcRrPsttxzRdyU</t>
  </si>
  <si>
    <t>Pousada Grande Vitoria</t>
  </si>
  <si>
    <t>R. da Paciência, 422</t>
  </si>
  <si>
    <t>+55 92 99285-2704</t>
  </si>
  <si>
    <t>https://www.google.com/maps/search/?api=1&amp;query=Pousada%20Grande%20Vitoria&amp;query_place_id=ChIJNWuG_YYcbJIRzVX9Xql4LLc</t>
  </si>
  <si>
    <t>Íris Hotel</t>
  </si>
  <si>
    <t>R. Sete de Setembro, 33</t>
  </si>
  <si>
    <t>+55 43 3528-1892</t>
  </si>
  <si>
    <t>https://www.google.com/maps/search/?api=1&amp;query=%C3%8Dris%20Hotel&amp;query_place_id=ChIJxbgft9z2wZQRDN3yheyE1Cc</t>
  </si>
  <si>
    <t>Motel Quiero Mas</t>
  </si>
  <si>
    <t>Av. Cel. Fernando Barbosa, 3015</t>
  </si>
  <si>
    <t>+55 64 99205-7803</t>
  </si>
  <si>
    <t>https://www.google.com/maps/search/?api=1&amp;query=Motel%20Quiero%20Mas&amp;query_place_id=ChIJJ7-5z9uToJQRx-bcnUHZ9Ls</t>
  </si>
  <si>
    <t>Hotel Pousada Roda Viva</t>
  </si>
  <si>
    <t>Av. Getúlio Vargas, 636</t>
  </si>
  <si>
    <t>+55 49 98406-4279</t>
  </si>
  <si>
    <t>https://www.google.com/maps/search/?api=1&amp;query=Hotel%20Pousada%20Roda%20Viva&amp;query_place_id=ChIJ50t1qSQf5ZQRUhl2t_0Hkmg</t>
  </si>
  <si>
    <t>Hotel Morada Da Lua</t>
  </si>
  <si>
    <t>GO-220</t>
  </si>
  <si>
    <t>Perolândia</t>
  </si>
  <si>
    <t>+55 64 99246-9837</t>
  </si>
  <si>
    <t>https://www.google.com/maps/search/?api=1&amp;query=Hotel%20Morada%20Da%20Lua&amp;query_place_id=ChIJW_YJYq4BY5MR7Hw_0dxdvkk</t>
  </si>
  <si>
    <t>Palacce Motel</t>
  </si>
  <si>
    <t>Nazaré da Mata</t>
  </si>
  <si>
    <t>+55 81 99671-6550</t>
  </si>
  <si>
    <t>https://www.google.com/maps/search/?api=1&amp;query=Palacce%20Motel&amp;query_place_id=ChIJz1MCp6-fqwcRZqGwPeTckFk</t>
  </si>
  <si>
    <t>Hotel Gramados</t>
  </si>
  <si>
    <t>BR 153, KM 70, próximo a, BR-153</t>
  </si>
  <si>
    <t>+55 62 98629-7784</t>
  </si>
  <si>
    <t>https://www.google.com/maps/search/?api=1&amp;query=Hotel%20Gramados&amp;query_place_id=ChIJNTvDpo4RQZMRDiMAR094vtE</t>
  </si>
  <si>
    <t>Hotel Joia</t>
  </si>
  <si>
    <t>GO-206, 2644</t>
  </si>
  <si>
    <t>+55 64 3653-1144</t>
  </si>
  <si>
    <t>https://www.google.com/maps/search/?api=1&amp;query=Hotel%20Joia&amp;query_place_id=ChIJN-8k-dJ7n5QRH3kmhlPAMhk</t>
  </si>
  <si>
    <t>BUENA HOSTEL</t>
  </si>
  <si>
    <t>1365, Av. Cesário de Melo</t>
  </si>
  <si>
    <t>+55 21 2412-1723</t>
  </si>
  <si>
    <t>https://www.google.com/maps/search/?api=1&amp;query=BUENA%20HOSTEL&amp;query_place_id=ChIJA0POAUPhmwARGpZUtPmpr18</t>
  </si>
  <si>
    <t>Pousada Chaves</t>
  </si>
  <si>
    <t>620, Av. Sete de Setembro, 556</t>
  </si>
  <si>
    <t>Garrafão do Norte</t>
  </si>
  <si>
    <t>+55 91 98485-7468</t>
  </si>
  <si>
    <t>https://www.google.com/maps/search/?api=1&amp;query=Pousada%20Chaves&amp;query_place_id=ChIJm2GVGFw7sJIRo7OKBNvDnBM</t>
  </si>
  <si>
    <t>Albergue Noturno LAR Esperança.</t>
  </si>
  <si>
    <t>R. Estanislau Ponte Preta, 264</t>
  </si>
  <si>
    <t>+55 45 3031-3495</t>
  </si>
  <si>
    <t>https://www.google.com/maps/search/?api=1&amp;query=Albergue%20Noturno%20LAR%20Esperan%C3%A7a.&amp;query_place_id=ChIJqzBOBRSQ9pQRdxNYBeltp7s</t>
  </si>
  <si>
    <t>Hotel De Trânsito Do Exército Brasileiro</t>
  </si>
  <si>
    <t>R. Hildemar Maia, 453</t>
  </si>
  <si>
    <t>https://www.google.com/maps/search/?api=1&amp;query=Hotel%20De%20Tr%C3%A2nsito%20Do%20Ex%C3%A9rcito%20Brasileiro&amp;query_place_id=ChIJoS2gKjzhYY0R7XzcHZkoE1c</t>
  </si>
  <si>
    <t>CasAmarEla Hostel e Camping</t>
  </si>
  <si>
    <t>Av. Porto Novo, S/N</t>
  </si>
  <si>
    <t>+55 48 99160-0215</t>
  </si>
  <si>
    <t>https://www.google.com/maps/search/?api=1&amp;query=CasAmarEla%20Hostel%20e%20Camping&amp;query_place_id=ChIJS0i8Mj3MJpURvcDeJnHjHUc</t>
  </si>
  <si>
    <t>Senhor Hotel</t>
  </si>
  <si>
    <t>R. São José, 577</t>
  </si>
  <si>
    <t>https://senhorhotel.com/</t>
  </si>
  <si>
    <t>+55 88 99483-2355</t>
  </si>
  <si>
    <t>https://www.google.com/maps/search/?api=1&amp;query=Senhor%20Hotel&amp;query_place_id=ChIJu0zlCSZ_oQcRnquIFg0Bjqo</t>
  </si>
  <si>
    <t>sol da barra</t>
  </si>
  <si>
    <t>rua joaquim barroso, 7</t>
  </si>
  <si>
    <t>+55 85 99235-9496</t>
  </si>
  <si>
    <t>https://www.google.com/maps/search/?api=1&amp;query=sol%20da%20barra&amp;query_place_id=ChIJ_cd907WauAcRr24o50ODTnI</t>
  </si>
  <si>
    <t>Pousada Nossas Raízes</t>
  </si>
  <si>
    <t>R. Maj. Amarante, 913</t>
  </si>
  <si>
    <t>https://www.pousadanossasraizes.com/</t>
  </si>
  <si>
    <t>+55 69 99345-3006</t>
  </si>
  <si>
    <t>https://www.google.com/maps/search/?api=1&amp;query=Pousada%20Nossas%20Ra%C3%ADzes&amp;query_place_id=ChIJL0aoGgxdMpIRZEokv9hj9pE</t>
  </si>
  <si>
    <t>Pousada Toca Do Raul</t>
  </si>
  <si>
    <t>R. Leonidas Antônio Costa, 1080</t>
  </si>
  <si>
    <t>+55 41 99996-6651</t>
  </si>
  <si>
    <t>https://www.google.com/maps/search/?api=1&amp;query=Pousada%20Toca%20Do%20Raul&amp;query_place_id=ChIJ6T9iRyJX2ZQRxQyLc_p3A0k</t>
  </si>
  <si>
    <t>Discovery Hostel</t>
  </si>
  <si>
    <t>Vila Betel</t>
  </si>
  <si>
    <t>http://www.amazonecodiscovery.com/</t>
  </si>
  <si>
    <t>+55 92 99393-8504</t>
  </si>
  <si>
    <t>https://www.google.com/maps/search/?api=1&amp;query=Discovery%20Hostel&amp;query_place_id=ChIJEYjgu3wFbJIRxi-SmENdmlM</t>
  </si>
  <si>
    <t>Balneário Destak</t>
  </si>
  <si>
    <t>Ramal Transjutai Entre Comunidade Jauíra e Galho Grande Zona Rural</t>
  </si>
  <si>
    <t>https://www.instagram.com/balneario_destak/</t>
  </si>
  <si>
    <t>+55 91 99145-8209</t>
  </si>
  <si>
    <t>https://www.google.com/maps/search/?api=1&amp;query=Balne%C3%A1rio%20Destak&amp;query_place_id=ChIJ5QgdVTHPupIRvkceDGpubtk</t>
  </si>
  <si>
    <t>CAMP</t>
  </si>
  <si>
    <t>R. Apolônia Pinto, 255</t>
  </si>
  <si>
    <t>http://www.campterceiraidade.com.br/</t>
  </si>
  <si>
    <t>+55 21 3435-5352</t>
  </si>
  <si>
    <t>https://www.google.com/maps/search/?api=1&amp;query=CAMP&amp;query_place_id=ChIJTYl9rF7YmwARBLQY6Di00Jw</t>
  </si>
  <si>
    <t>Hotel Brasil - Boa Esperança/ES</t>
  </si>
  <si>
    <t>R. Diomedes Costa, 355</t>
  </si>
  <si>
    <t>+55 27 99775-1580</t>
  </si>
  <si>
    <t>https://www.google.com/maps/search/?api=1&amp;query=Hotel%20Brasil%20-%20Boa%20Esperan%C3%A7a%2FES&amp;query_place_id=ChIJJ6PomX6VtQARWm--JQZJimg</t>
  </si>
  <si>
    <t>Pousada flor de mandacaru</t>
  </si>
  <si>
    <t>R. Prof. Miriam Souto Maior, 179</t>
  </si>
  <si>
    <t>Caetés</t>
  </si>
  <si>
    <t>+55 87 99946-9380</t>
  </si>
  <si>
    <t>https://www.google.com/maps/search/?api=1&amp;query=Pousada%20flor%20de%20mandacaru&amp;query_place_id=ChIJr4aUAwKdBwcRUaskVAev2I4</t>
  </si>
  <si>
    <t>Chalé e Camping Luz</t>
  </si>
  <si>
    <t>Estr. Ac. Bairro Lambari e Reforma Agrária</t>
  </si>
  <si>
    <t>+55 43 99840-2250</t>
  </si>
  <si>
    <t>https://www.google.com/maps/search/?api=1&amp;query=Chal%C3%A9%20e%20Camping%20Luz&amp;query_place_id=ChIJo1xmGDhL6pQRZAtnAYopipU</t>
  </si>
  <si>
    <t>Pousada Amazônia Fishing Lodge SWRP</t>
  </si>
  <si>
    <t>http://amazoniafishinglodge.com.br/</t>
  </si>
  <si>
    <t>+55 66 99999-2285</t>
  </si>
  <si>
    <t>https://www.google.com/maps/search/?api=1&amp;query=Pousada%20Amaz%C3%B4nia%20Fishing%20Lodge%20SWRP&amp;query_place_id=ChIJKf4PGlakrJMRRDCtYo0aZuw</t>
  </si>
  <si>
    <t>Recanto Esperança Chalés</t>
  </si>
  <si>
    <t>R. Colibri</t>
  </si>
  <si>
    <t>https://pt-br.facebook.com/recantosesperancachales/</t>
  </si>
  <si>
    <t>+55 27 99931-5846</t>
  </si>
  <si>
    <t>https://www.google.com/maps/search/?api=1&amp;query=Recanto%20Esperan%C3%A7a%20Chal%C3%A9s&amp;query_place_id=ChIJP9Wm0RBEuAAR5gSPvMWlbhQ</t>
  </si>
  <si>
    <t>Hotel Flexx</t>
  </si>
  <si>
    <t>Av. São Cristóvão, 71</t>
  </si>
  <si>
    <t>+55 71 99703-8442</t>
  </si>
  <si>
    <t>https://www.google.com/maps/search/?api=1&amp;query=Hotel%20Flexx&amp;query_place_id=ChIJA4JbPVMWFgcR2SuOgmVX4gg</t>
  </si>
  <si>
    <t>HOTEL SCARTON</t>
  </si>
  <si>
    <t>Av. Quatorze de Setembro, 1</t>
  </si>
  <si>
    <t>+55 27 99920-8822</t>
  </si>
  <si>
    <t>https://www.google.com/maps/search/?api=1&amp;query=HOTEL%20SCARTON&amp;query_place_id=ChIJQ2asMNpHtgARjTIa7g9U6Ls</t>
  </si>
  <si>
    <t>Bella Haus - Coliving | Aluguel de Kitnet em Porto Alegre</t>
  </si>
  <si>
    <t>R. Prof. Guerreiro Lima, 656</t>
  </si>
  <si>
    <t>https://bellahausrs.com.br/</t>
  </si>
  <si>
    <t>+55 51 98411-4191</t>
  </si>
  <si>
    <t>https://www.google.com/maps/search/?api=1&amp;query=Bella%20Haus%20-%20Coliving%20%7C%20Aluguel%20de%20Kitnet%20em%20Porto%20Alegre&amp;query_place_id=ChIJCzvYHmSdGZURau2EYRe8z4Y</t>
  </si>
  <si>
    <t>Hostel Cantinho da Cecília</t>
  </si>
  <si>
    <t>R. Ewaldo Carneiro de Paula, 42</t>
  </si>
  <si>
    <t>https://www.instagram.com/cantinhodacecilia22?igsh=MWhsOTB0ZzE0MGt0MA==</t>
  </si>
  <si>
    <t>+55 41 98414-5782</t>
  </si>
  <si>
    <t>https://www.google.com/maps/search/?api=1&amp;query=Hostel%20Cantinho%20da%20Cec%C3%ADlia&amp;query_place_id=ChIJ07CumllZ3JQROw4c_bIMZNc</t>
  </si>
  <si>
    <t>Morada Alma Gêmea</t>
  </si>
  <si>
    <t>Rodovia Municipal</t>
  </si>
  <si>
    <t>http://campoemar.eco.br/</t>
  </si>
  <si>
    <t>+55 47 99682-8715</t>
  </si>
  <si>
    <t>https://www.google.com/maps/search/?api=1&amp;query=Morada%20Alma%20G%C3%AAmea&amp;query_place_id=ChIJPYRZIXEx3JQRtYPclHwKx50</t>
  </si>
  <si>
    <t>Eclipse Motel</t>
  </si>
  <si>
    <t>Av. Recife, 290</t>
  </si>
  <si>
    <t>https://eclipsemotelrecife.my.canva.site/cart-o-digital-para-link-na-bio-instagram-tamanho-original-tamanho-original</t>
  </si>
  <si>
    <t>+55 81 2150-9015</t>
  </si>
  <si>
    <t>https://www.google.com/maps/search/?api=1&amp;query=Eclipse%20Motel&amp;query_place_id=ChIJ3dhqYbIeqwcR4bB5r2OvEx8</t>
  </si>
  <si>
    <t>Hotel Águia Branca</t>
  </si>
  <si>
    <t>Av. João Quiuqui, 526</t>
  </si>
  <si>
    <t>Águia Branca</t>
  </si>
  <si>
    <t>+55 27 99792-2030</t>
  </si>
  <si>
    <t>https://www.google.com/maps/search/?api=1&amp;query=Hotel%20%C3%81guia%20Branca&amp;query_place_id=ChIJVVVVVZWOtgARdx_oZvr_pz0</t>
  </si>
  <si>
    <t>Paradise Surf Hostel</t>
  </si>
  <si>
    <t>+55 81 98345-7929</t>
  </si>
  <si>
    <t>https://www.google.com/maps/search/?api=1&amp;query=Paradise%20Surf%20Hostel&amp;query_place_id=ChIJRYZyXmKRqgcRp6tsjibFzKs</t>
  </si>
  <si>
    <t>Hotel Barra de Sirinhaém</t>
  </si>
  <si>
    <t>Loteamento Praia do Sol , QD B, LT 17, S/N</t>
  </si>
  <si>
    <t>+55 81 98541-8225</t>
  </si>
  <si>
    <t>https://www.google.com/maps/search/?api=1&amp;query=Hotel%20Barra%20de%20Sirinha%C3%A9m&amp;query_place_id=ChIJc6bm69iEqgcRh0PzngnP0Z0</t>
  </si>
  <si>
    <t>Hotel Mercedes</t>
  </si>
  <si>
    <t>R. Dr. Osvaldo Cruz, 636 - 482-608</t>
  </si>
  <si>
    <t>+55 45 3256-1839</t>
  </si>
  <si>
    <t>https://www.google.com/maps/search/?api=1&amp;query=Hotel%20Mercedes&amp;query_place_id=ChIJlxAvYI-D9JQRQi5lSAceVSo</t>
  </si>
  <si>
    <t>Hotel Tio Tito</t>
  </si>
  <si>
    <t>R. Padre Anchieta, 180</t>
  </si>
  <si>
    <t>Palmitos</t>
  </si>
  <si>
    <t>https://turismo.palmitos.sc.gov.br/post-14833/</t>
  </si>
  <si>
    <t>+55 49 3647-0526</t>
  </si>
  <si>
    <t>https://www.google.com/maps/search/?api=1&amp;query=Hotel%20Tio%20Tito&amp;query_place_id=ChIJab9gCuwQ-5QRBxoXli_tvek</t>
  </si>
  <si>
    <t>Pousada do Farias / Pousada Mg</t>
  </si>
  <si>
    <t>https://www.google.com/maps/search/?api=1&amp;query=Pousada%20do%20Farias%20%2F%20Pousada%20Mg&amp;query_place_id=ChIJj1YBLUAQbJIRK1ZchU8H7XQ</t>
  </si>
  <si>
    <t>Home Hosting Stella Maris</t>
  </si>
  <si>
    <t>Condomínio Petromar, Condomínio Petromar 07 - R. Paulo Freire, 07 - lot 07</t>
  </si>
  <si>
    <t>+55 71 99190-7403</t>
  </si>
  <si>
    <t>https://www.google.com/maps/search/?api=1&amp;query=Home%20Hosting%20Stella%20Maris&amp;query_place_id=ChIJZ1n1Nr4XFgcRR5jLpL-r1CY</t>
  </si>
  <si>
    <t>HOTEL ATALAIA</t>
  </si>
  <si>
    <t>Av. Cristo Rei, N° 312</t>
  </si>
  <si>
    <t>+55 94 99172-6297</t>
  </si>
  <si>
    <t>https://www.google.com/maps/search/?api=1&amp;query=HOTEL%20ATALAIA&amp;query_place_id=ChIJA9PZ3Y0ZwZIRy0ffS97pNnA</t>
  </si>
  <si>
    <t>Pousada VIP Boaventura</t>
  </si>
  <si>
    <t>R. Boaventura da Silva, 1945</t>
  </si>
  <si>
    <t>+55 91 98421-2805</t>
  </si>
  <si>
    <t>https://www.google.com/maps/search/?api=1&amp;query=Pousada%20VIP%20Boaventura&amp;query_place_id=ChIJ0Wmxf5SNpJIRlUnV242QTqQ</t>
  </si>
  <si>
    <t>Carvalho de Paquetá</t>
  </si>
  <si>
    <t>Rua Comandante Guedes de Carvalho, 45 - Casa 03</t>
  </si>
  <si>
    <t>http://carvalhodepaqueta.com.br/</t>
  </si>
  <si>
    <t>+55 21 98051-6103</t>
  </si>
  <si>
    <t>https://www.google.com/maps/search/?api=1&amp;query=Carvalho%20de%20Paquet%C3%A1&amp;query_place_id=ChIJr1SyyaWdmQAR8Xm6NeV7BZk</t>
  </si>
  <si>
    <t>Hospedaria Aconchego</t>
  </si>
  <si>
    <t>R. São Lourenço, 627</t>
  </si>
  <si>
    <t>https://www.booking.com/Share-6WJ7LG</t>
  </si>
  <si>
    <t>+55 27 99845-3001</t>
  </si>
  <si>
    <t>https://www.google.com/maps/search/?api=1&amp;query=Hospedaria%20Aconchego&amp;query_place_id=ChIJRX92TUWCtwARm-QoLgz_4uM</t>
  </si>
  <si>
    <t>Pousada Colina da Serra</t>
  </si>
  <si>
    <t>SC 450 - Serra do Faxinal Km2</t>
  </si>
  <si>
    <t>+55 48 99120-6517</t>
  </si>
  <si>
    <t>https://www.google.com/maps/search/?api=1&amp;query=Pousada%20Colina%20da%20Serra&amp;query_place_id=ChIJmaEyk9gIIpURdA35QVpVifs</t>
  </si>
  <si>
    <t>19-20 - Av. Araçagi</t>
  </si>
  <si>
    <t>https://serrambibeachhouse.inn.fan/</t>
  </si>
  <si>
    <t>+55 81 98738-2080</t>
  </si>
  <si>
    <t>https://www.google.com/maps/search/?api=1&amp;query=Serrambi%20Beach%20House&amp;query_place_id=ChIJl6P7MkGQqgcRr6cSpXQ2OHs</t>
  </si>
  <si>
    <t>Pousada Flor e Ser</t>
  </si>
  <si>
    <t>Alto Paraíso, GO. GO-118 km, GO-118, 161</t>
  </si>
  <si>
    <t>+55 62 99912-4266</t>
  </si>
  <si>
    <t>https://www.google.com/maps/search/?api=1&amp;query=Pousada%20Flor%20e%20Ser&amp;query_place_id=ChIJBQBdCyl9RZMRU-dNM6yAWUw</t>
  </si>
  <si>
    <t>Pousada Mapuche</t>
  </si>
  <si>
    <t>R. do Iano, 1278</t>
  </si>
  <si>
    <t>São José</t>
  </si>
  <si>
    <t>+55 48 99160-1006</t>
  </si>
  <si>
    <t>https://www.google.com/maps/search/?api=1&amp;query=Pousada%20Mapuche&amp;query_place_id=ChIJCU9qDSBJJ5UR_p82x97BisA</t>
  </si>
  <si>
    <t>Pousada Ondas do Mar</t>
  </si>
  <si>
    <t>R. Amélia Flora Chalaça</t>
  </si>
  <si>
    <t>https://pousadaondasdomar.com.br/</t>
  </si>
  <si>
    <t>+55 81 97340-2350</t>
  </si>
  <si>
    <t>https://www.google.com/maps/search/?api=1&amp;query=Pousada%20Ondas%20do%20Mar&amp;query_place_id=ChIJI1QfNwCRqgcRnkF4zVs4prs</t>
  </si>
  <si>
    <t>Pousada Vita Verde</t>
  </si>
  <si>
    <t>Estr. p/ Aparecidinha, Km 02</t>
  </si>
  <si>
    <t>+55 27 99974-7900</t>
  </si>
  <si>
    <t>https://www.google.com/maps/search/?api=1&amp;query=Pousada%20Vita%20Verde&amp;query_place_id=ChIJ5aIoskmCtwARpZeUg6-DEP4</t>
  </si>
  <si>
    <t>Rancho Bela Vista</t>
  </si>
  <si>
    <t>Corrego do inga Zona rural Km 20</t>
  </si>
  <si>
    <t>+55 27 99988-4518</t>
  </si>
  <si>
    <t>https://www.google.com/maps/search/?api=1&amp;query=Rancho%20Bela%20Vista&amp;query_place_id=ChIJQUVNATe5tQARFfAxVqMteLU</t>
  </si>
  <si>
    <t>Origem Hostel</t>
  </si>
  <si>
    <t>Av. Marquês de Olinda, 111</t>
  </si>
  <si>
    <t>+55 81 3132-6703</t>
  </si>
  <si>
    <t>https://www.google.com/maps/search/?api=1&amp;query=Origem%20Hostel&amp;query_place_id=ChIJcZKQPecZqwcRZUDSXveaiWc</t>
  </si>
  <si>
    <t>Pousada Santa Ana da Serra</t>
  </si>
  <si>
    <t>+55 49 99174-8608</t>
  </si>
  <si>
    <t>https://www.google.com/maps/search/?api=1&amp;query=Pousada%20Santa%20Ana%20da%20Serra&amp;query_place_id=ChIJkSTrAR8aIJURhvMjWS-mu7k</t>
  </si>
  <si>
    <t>Espia Mata - Pousada Hostel Ponta Grossa</t>
  </si>
  <si>
    <t>Av. João Manoel dos Santos Ribas, 158 B</t>
  </si>
  <si>
    <t>https://booking.hqbeds.com.br/espiamata</t>
  </si>
  <si>
    <t>+55 42 99803-2203</t>
  </si>
  <si>
    <t>https://www.google.com/maps/search/?api=1&amp;query=Espia%20Mata%20-%20Pousada%20Hostel%20Ponta%20Grossa&amp;query_place_id=ChIJo5s-QEwb6JQRKXZNQs3DYhE</t>
  </si>
  <si>
    <t>Flats By Loui</t>
  </si>
  <si>
    <t>Av. Bernardo Vieira de Melo, 8472</t>
  </si>
  <si>
    <t>https://flatsbyloui.com.br/</t>
  </si>
  <si>
    <t>+55 81 2011-3444</t>
  </si>
  <si>
    <t>https://www.google.com/maps/search/?api=1&amp;query=Flats%20By%20Loui&amp;query_place_id=ChIJObKx4-PhqgcRJEUuVKquqJY</t>
  </si>
  <si>
    <t>Hotel- Pousada &amp; Hostel da Sol</t>
  </si>
  <si>
    <t>R. das Marrecas, 714</t>
  </si>
  <si>
    <t>+55 45 99990-0684</t>
  </si>
  <si>
    <t>https://www.google.com/maps/search/?api=1&amp;query=Hotel-%20Pousada%20%26%20Hostel%20da%20Sol&amp;query_place_id=ChIJsUSi_oi68ZQRuFFmNoPc4Kw</t>
  </si>
  <si>
    <t>Av. Carolina Viêira da Mota, 476</t>
  </si>
  <si>
    <t>+55 64 3608-1770</t>
  </si>
  <si>
    <t>https://www.google.com/maps/search/?api=1&amp;query=Nosso%20Hotel&amp;query_place_id=ChIJQziBAks0oJQRpCe3mkr_1u0</t>
  </si>
  <si>
    <t>Núcleo Hotel</t>
  </si>
  <si>
    <t>R. Germano Aranha, 33</t>
  </si>
  <si>
    <t>https://www.instagram.com/nucleo_hotel/profilecard/?igsh=eWE1YWl1czF5Mmx6</t>
  </si>
  <si>
    <t>+55 91 98111-4881</t>
  </si>
  <si>
    <t>https://www.google.com/maps/search/?api=1&amp;query=N%C3%BAcleo%20Hotel&amp;query_place_id=ChIJNU5Qe22dpJIRuqxBGUILXcg</t>
  </si>
  <si>
    <t>Pousada Bem-Viver na Vila de Itaúnas</t>
  </si>
  <si>
    <t>R. Honório Pinheiro da Silva, s/n</t>
  </si>
  <si>
    <t>https://www.booking.com/hotel/br/pousada-bem-viver-conceicao-da-barra</t>
  </si>
  <si>
    <t>https://www.google.com/maps/search/?api=1&amp;query=Pousada%20Bem-Viver%20na%20Vila%20de%20Ita%C3%BAnas&amp;query_place_id=ChIJ5VcXfddhygAR45oZkRD-hCM</t>
  </si>
  <si>
    <t>Pousada Do Dudu 2</t>
  </si>
  <si>
    <t>PR-218</t>
  </si>
  <si>
    <t>+55 43 98859-6168</t>
  </si>
  <si>
    <t>https://www.google.com/maps/search/?api=1&amp;query=Pousada%20Do%20Dudu%202&amp;query_place_id=ChIJ7xEZQAD16pQRFa7ySAdr8T0</t>
  </si>
  <si>
    <t>Hotel Fronteira</t>
  </si>
  <si>
    <t>Rua Aurelio Ganzer, Centro</t>
  </si>
  <si>
    <t>+55 66 99695-3696</t>
  </si>
  <si>
    <t>https://www.google.com/maps/search/?api=1&amp;query=Hotel%20Fronteira&amp;query_place_id=ChIJHVJOehu9_5IRxthxEeTZyUI</t>
  </si>
  <si>
    <t>Residencial Napolitan</t>
  </si>
  <si>
    <t>R. Tanabi, 108</t>
  </si>
  <si>
    <t>https://residencialnapolitan.com/</t>
  </si>
  <si>
    <t>https://www.google.com/maps/search/?api=1&amp;query=Residencial%20Napolitan&amp;query_place_id=ChIJJ1k6RfQZbJIRifz5gG3xSOU</t>
  </si>
  <si>
    <t>D'Itália hostel e Hospedagem suítes quartos kitnetes</t>
  </si>
  <si>
    <t>R. Padre Francisco João Azevedo, 292</t>
  </si>
  <si>
    <t>https://kitnetecuritiba.com.br/wp-login.php?redirect_to=https://kitnetecuritiba.com.br/wp-admin/&amp;reauth=1</t>
  </si>
  <si>
    <t>+55 41 99911-1188</t>
  </si>
  <si>
    <t>https://www.google.com/maps/search/?api=1&amp;query=D'It%C3%A1lia%20hostel%20e%20Hospedagem%20su%C3%ADtes%20quartos%20kitnetes&amp;query_place_id=ChIJP7Y-GFbk3JQRxAV0ob01Byc</t>
  </si>
  <si>
    <t>Gran hotel teatro</t>
  </si>
  <si>
    <t>Av. Eduardo Ribeiro, 881</t>
  </si>
  <si>
    <t>https://wa.me/message/QOF3W642WQQCL1</t>
  </si>
  <si>
    <t>+55 92 99232-5969</t>
  </si>
  <si>
    <t>https://www.google.com/maps/search/?api=1&amp;query=Gran%20hotel%20teatro&amp;query_place_id=ChIJzWEHTFoFbJIRk0WEiD0DtOg</t>
  </si>
  <si>
    <t>Hotel Bela Vista - Barro Alto-GO</t>
  </si>
  <si>
    <t>Endereço: - Rua, 07 - Quadra 07 Lote 05</t>
  </si>
  <si>
    <t>+55 62 99684-1575</t>
  </si>
  <si>
    <t>https://www.google.com/maps/search/?api=1&amp;query=Hotel%20Bela%20Vista%20-%20Barro%20Alto-GO&amp;query_place_id=ChIJDwNzvBxNQ5MRdAI2_7WyfxE</t>
  </si>
  <si>
    <t>Beach Class</t>
  </si>
  <si>
    <t>R. Barão de Aracati, 145</t>
  </si>
  <si>
    <t>https://www.google.com/maps/search/?api=1&amp;query=Beach%20Class&amp;query_place_id=ChIJmTjLk0FIxwcRMFOJDxUFR8w</t>
  </si>
  <si>
    <t>Vale da Praia</t>
  </si>
  <si>
    <t>+55 48 99205-0270</t>
  </si>
  <si>
    <t>https://www.google.com/maps/search/?api=1&amp;query=Vale%20da%20Praia&amp;query_place_id=ChIJ7WllUzzMJpURfQc7I-IvoYM</t>
  </si>
  <si>
    <t>Casa Polaski - Albergue</t>
  </si>
  <si>
    <t>Av. Alexandre Ricardo Worel, 1450</t>
  </si>
  <si>
    <t>+55 47 99702-8281</t>
  </si>
  <si>
    <t>https://www.google.com/maps/search/?api=1&amp;query=Casa%20Polaski%20-%20Albergue&amp;query_place_id=ChIJmQW2rMD73ZQR_mSvraL70hk</t>
  </si>
  <si>
    <t>Pousada Oceano Azul (Guarapari-ES)</t>
  </si>
  <si>
    <t>Av. Meaípe, 1153</t>
  </si>
  <si>
    <t>https://www.pousadaoceanoazul.com/</t>
  </si>
  <si>
    <t>+55 27 99691-7327</t>
  </si>
  <si>
    <t>https://www.google.com/maps/search/?api=1&amp;query=Pousada%20Oceano%20Azul%20(Guarapari-ES)&amp;query_place_id=ChIJq33AzWj5uAAR-cwGk60X2pg</t>
  </si>
  <si>
    <t>Chácara e Pousada Nosso Sonho (Aceitamos Pet)</t>
  </si>
  <si>
    <t>metros da Prefeitura Municipal - Estrada Barreirinho, 1500</t>
  </si>
  <si>
    <t>https://www.chacaranossosonho.com.br/</t>
  </si>
  <si>
    <t>+55 43 99867-7707</t>
  </si>
  <si>
    <t>https://www.google.com/maps/search/?api=1&amp;query=Ch%C3%A1cara%20e%20Pousada%20Nosso%20Sonho%20(Aceitamos%20Pet)&amp;query_place_id=ChIJg8wRiLeL65QRUi7ZHaxDtJY</t>
  </si>
  <si>
    <t>Hotel &amp; Hostel da Fonte</t>
  </si>
  <si>
    <t>https://hosteldafonteslz.com.br/</t>
  </si>
  <si>
    <t>+55 98 98467-6565</t>
  </si>
  <si>
    <t>https://www.google.com/maps/search/?api=1&amp;query=Hotel%20%26%20Hostel%20da%20Fonte&amp;query_place_id=ChIJbe-BraiP9gcRZyOr_dZFskc</t>
  </si>
  <si>
    <t>Recanto do Morro</t>
  </si>
  <si>
    <t>Rua Higino Orestes do Canto</t>
  </si>
  <si>
    <t>https://api.whatsapp.com/send?phone=5548998371000</t>
  </si>
  <si>
    <t>+55 48 99837-1000</t>
  </si>
  <si>
    <t>https://www.google.com/maps/search/?api=1&amp;query=Recanto%20do%20Morro&amp;query_place_id=ChIJITgFwhQtIpURYsMebpe6Z30</t>
  </si>
  <si>
    <t>Verdes Pássaros Apart Hotel</t>
  </si>
  <si>
    <t>R. José Rosa, 89</t>
  </si>
  <si>
    <t>https://www.verdespassaros.com/?utm_source=google&amp;utm_medium=wix_google_business_profile&amp;utm_campaign=16367476766765151012</t>
  </si>
  <si>
    <t>+55 48 99102-4881</t>
  </si>
  <si>
    <t>https://www.google.com/maps/search/?api=1&amp;query=Verdes%20P%C3%A1ssaros%20Apart%20Hotel&amp;query_place_id=ChIJ1WJqQ3ZDJ5URBXuXQm_kY9w</t>
  </si>
  <si>
    <t>Canto do Canário</t>
  </si>
  <si>
    <t>R. Mariana Sfalsin Devens, km 44</t>
  </si>
  <si>
    <t>http://facebook.com/cantodocanariosantacruz</t>
  </si>
  <si>
    <t>+55 27 99966-6193</t>
  </si>
  <si>
    <t>https://www.google.com/maps/search/?api=1&amp;query=Canto%20do%20Can%C3%A1rio&amp;query_place_id=ChIJIz_BjYfqtwARuvv9ooL7tAs</t>
  </si>
  <si>
    <t>Rancho Vale do Purunã</t>
  </si>
  <si>
    <t>Estr. da Lage, 4903</t>
  </si>
  <si>
    <t>https://www.valedopuruna.com.br/</t>
  </si>
  <si>
    <t>+55 41 99585-0577</t>
  </si>
  <si>
    <t>https://www.google.com/maps/search/?api=1&amp;query=Rancho%20Vale%20do%20Purun%C3%A3&amp;query_place_id=ChIJ5yjxIYNB3ZQRRc091ciPcuw</t>
  </si>
  <si>
    <t>Hotel do Dote</t>
  </si>
  <si>
    <t>R. João Lemes Sobrinho, 139</t>
  </si>
  <si>
    <t>+55 64 99987-5240</t>
  </si>
  <si>
    <t>https://www.google.com/maps/search/?api=1&amp;query=Hotel%20do%20Dote&amp;query_place_id=ChIJ_4jPwjFCYJMRAMR9-z3XYiw</t>
  </si>
  <si>
    <t>HOTEL POUSADA DOS VIAJANTES (Raquel Wolff)</t>
  </si>
  <si>
    <t>BR-277 KM349 BR 277 Km 349 Avenida Antonio Lustosa de Oliveira esquina, Av. Mary Thompson Milazzo</t>
  </si>
  <si>
    <t>https://www.facebook.com/raquel.wolff.35</t>
  </si>
  <si>
    <t>+55 42 99915-2721</t>
  </si>
  <si>
    <t>https://www.google.com/maps/search/?api=1&amp;query=HOTEL%20POUSADA%20DOS%20VIAJANTES%20(Raquel%20Wolff)&amp;query_place_id=ChIJMVOckIc375QRcO3Ysg2BSKw</t>
  </si>
  <si>
    <t>Hotel Tubarão</t>
  </si>
  <si>
    <t>R. Ângelo Roncato, 566-674</t>
  </si>
  <si>
    <t>Nerópolis</t>
  </si>
  <si>
    <t>+55 62 3513-5008</t>
  </si>
  <si>
    <t>https://www.google.com/maps/search/?api=1&amp;query=Hotel%20Tubar%C3%A3o&amp;query_place_id=ChIJB_tBziKFXpMR7eUimfdft2w</t>
  </si>
  <si>
    <t>Hotel Alterosas</t>
  </si>
  <si>
    <t>R. Expedicionário Aquino Araújo, 52</t>
  </si>
  <si>
    <t>http://www.facebook.com/hotelalterosas</t>
  </si>
  <si>
    <t>+55 27 3239-2453</t>
  </si>
  <si>
    <t>https://www.google.com/maps/search/?api=1&amp;query=Hotel%20Alterosas&amp;query_place_id=ChIJJeTDPTkWuAAR9anrcHQL3c4</t>
  </si>
  <si>
    <t>HOTEL E POUSADA SÃO JORGE</t>
  </si>
  <si>
    <t>Avenida Carlota Fontanari, 152</t>
  </si>
  <si>
    <t>Eng. Beltrão</t>
  </si>
  <si>
    <t>+55 44 3537-2488</t>
  </si>
  <si>
    <t>https://www.google.com/maps/search/?api=1&amp;query=HOTEL%20E%20POUSADA%20S%C3%83O%20JORGE&amp;query_place_id=ChIJ1QZwWkcR7ZQRHbu7ksVHaK0</t>
  </si>
  <si>
    <t>Chalé Beira-Lago</t>
  </si>
  <si>
    <t>Av. Cap. Heitor Mendes</t>
  </si>
  <si>
    <t>https://www.facebook.com/profile.php?id=100087180106501</t>
  </si>
  <si>
    <t>+55 45 99930-7707</t>
  </si>
  <si>
    <t>https://www.google.com/maps/search/?api=1&amp;query=Chal%C3%A9%20Beira-Lago&amp;query_place_id=ChIJF3eROPqO9JQRyU1Lo7STBM8</t>
  </si>
  <si>
    <t>Hotel Atlanta</t>
  </si>
  <si>
    <t>R. Praça da Mangueira</t>
  </si>
  <si>
    <t>+55 62 3372-1602</t>
  </si>
  <si>
    <t>https://www.google.com/maps/search/?api=1&amp;query=Hotel%20Atlanta&amp;query_place_id=ChIJZSk5AZZ7Z5MRTMLSxcNsaZg</t>
  </si>
  <si>
    <t>HOTEL POUSADA CASA GRANDE</t>
  </si>
  <si>
    <t>ODILON CLARO DE OLIVEIRA</t>
  </si>
  <si>
    <t>https://www.google.com/maps/search/?api=1&amp;query=HOTEL%20POUSADA%20CASA%20GRANDE&amp;query_place_id=ChIJsfETJDKC6pQR6pW7rl5rnUk</t>
  </si>
  <si>
    <t>JF Studio Hotel</t>
  </si>
  <si>
    <t>https://www.google.com/maps/search/?api=1&amp;query=JF%20Studio%20Hotel&amp;query_place_id=ChIJU6t-MwCT9gcRfbXSP6I_2iE</t>
  </si>
  <si>
    <t>Pousada Rio Doce</t>
  </si>
  <si>
    <t>Av. Carlos de Lima Cavalcante, 4737</t>
  </si>
  <si>
    <t>+55 81 99916-2992</t>
  </si>
  <si>
    <t>https://www.google.com/maps/search/?api=1&amp;query=Pousada%20Rio%20Doce&amp;query_place_id=ChIJVb2sbAk9qwcRQERt9qKiWK0</t>
  </si>
  <si>
    <t>Apart Hotel Eucalyptus</t>
  </si>
  <si>
    <t>Av. Mal. Floriano Peixoto, 1330</t>
  </si>
  <si>
    <t>+55 42 98823-5575</t>
  </si>
  <si>
    <t>https://www.google.com/maps/search/?api=1&amp;query=Apart%20Hotel%20Eucalyptus&amp;query_place_id=ChIJXZum9d6C6ZQRY5RbE9ODIAw</t>
  </si>
  <si>
    <t>HOTEL MARIA</t>
  </si>
  <si>
    <t>Folha 32 - Q. 10, 15</t>
  </si>
  <si>
    <t>+55 94 99179-9819</t>
  </si>
  <si>
    <t>https://www.google.com/maps/search/?api=1&amp;query=HOTEL%20MARIA&amp;query_place_id=ChIJV068w8Kgw5IRMtg2lc4aNGE</t>
  </si>
  <si>
    <t>Pousada Caiçara</t>
  </si>
  <si>
    <t>R. Prof. Abelardo Souza, 145</t>
  </si>
  <si>
    <t>+55 48 99937-9458</t>
  </si>
  <si>
    <t>https://www.google.com/maps/search/?api=1&amp;query=Pousada%20Cai%C3%A7ara&amp;query_place_id=ChIJM42D3UU-J5URq8nUAhcOvD4</t>
  </si>
  <si>
    <t>Servidão Maurilio Nunes, 43</t>
  </si>
  <si>
    <t>https://www.google.com/maps/search/?api=1&amp;query=Hostel&amp;query_place_id=ChIJ737Kf8tBJ5URgQi2ScF_gpY</t>
  </si>
  <si>
    <t>Hotel Pousada Renascer</t>
  </si>
  <si>
    <t>Av. Couto Magalhães, 3627</t>
  </si>
  <si>
    <t>+55 94 98425-8391</t>
  </si>
  <si>
    <t>https://www.google.com/maps/search/?api=1&amp;query=Hotel%20Pousada%20Renascer&amp;query_place_id=ChIJzTA43dOPIJMRDnzAgxQq1GM</t>
  </si>
  <si>
    <t>Motel Lagoa</t>
  </si>
  <si>
    <t>R. da União</t>
  </si>
  <si>
    <t>+55 98 3227-9407</t>
  </si>
  <si>
    <t>https://www.google.com/maps/search/?api=1&amp;query=Motel%20Lagoa&amp;query_place_id=ChIJKaZv8pqN9gcRWjMxw_DYOKk</t>
  </si>
  <si>
    <t>Pousada da Prainha</t>
  </si>
  <si>
    <t>Av. Marumbi, 44</t>
  </si>
  <si>
    <t>+55 41 99974-1476</t>
  </si>
  <si>
    <t>https://www.google.com/maps/search/?api=1&amp;query=Pousada%20da%20Prainha&amp;query_place_id=ChIJf2Fh6R6925QRIWMq80BV8-8</t>
  </si>
  <si>
    <t>Pousada Rota do Pilão</t>
  </si>
  <si>
    <t>Rua Lot Manuel Gonçalves da Silva n 60 Loteamento são jose</t>
  </si>
  <si>
    <t>+55 81 99443-5662</t>
  </si>
  <si>
    <t>https://www.google.com/maps/search/?api=1&amp;query=Pousada%20Rota%20do%20Pil%C3%A3o&amp;query_place_id=ChIJVSxHQwNzqwcROO78kWMGTZU</t>
  </si>
  <si>
    <t>Hotel Mykonos</t>
  </si>
  <si>
    <t>Av. Brasil, 174</t>
  </si>
  <si>
    <t>+55 45 3235-1947</t>
  </si>
  <si>
    <t>https://www.google.com/maps/search/?api=1&amp;query=Hotel%20Mykonos&amp;query_place_id=ChIJi-Mdwh678ZQRi4Xsz6VYFjM</t>
  </si>
  <si>
    <t>Sítio Vai Saber</t>
  </si>
  <si>
    <t>+55 27 99876-7327</t>
  </si>
  <si>
    <t>https://www.google.com/maps/search/?api=1&amp;query=S%C3%ADtio%20Vai%20Saber&amp;query_place_id=ChIJzTFlkD1VuAARBxinef4M3KU</t>
  </si>
  <si>
    <t>Inn Baia Hostel</t>
  </si>
  <si>
    <t>https://www.google.com/maps/search/?api=1&amp;query=Inn%20Baia%20Hostel&amp;query_place_id=ChIJv0MK3qjW85QRntgH38tGFUk</t>
  </si>
  <si>
    <t>Pousada Rancho dos Pássaros</t>
  </si>
  <si>
    <t>Ranchos Paraíso do Lago Gleba F - Entrada 1 - Chácara 12A Zona Rural</t>
  </si>
  <si>
    <t>Cristalina</t>
  </si>
  <si>
    <t>http://www.ranchodospassaros.com.br/</t>
  </si>
  <si>
    <t>+55 61 99625-2133</t>
  </si>
  <si>
    <t>https://www.google.com/maps/search/?api=1&amp;query=Pousada%20Rancho%20dos%20P%C3%A1ssaros&amp;query_place_id=ChIJb7SIWiMxWpMRYV-hY_6CucA</t>
  </si>
  <si>
    <t>Pousada Varanda da Serra</t>
  </si>
  <si>
    <t>Estr. Colinas do Sul</t>
  </si>
  <si>
    <t>https://www.pousadavarandadaserra.com.br/</t>
  </si>
  <si>
    <t>+55 61 99860-6864</t>
  </si>
  <si>
    <t>https://www.google.com/maps/search/?api=1&amp;query=Pousada%20Varanda%20da%20Serra&amp;query_place_id=ChIJVV0FjvKLRZMRn1ISj5nZYLw</t>
  </si>
  <si>
    <t>Pousada Vila do Mel</t>
  </si>
  <si>
    <t>R. Flôr de Maio, 3803</t>
  </si>
  <si>
    <t>http://www.viladomel.com.br/</t>
  </si>
  <si>
    <t>+55 41 3455-2283</t>
  </si>
  <si>
    <t>https://www.google.com/maps/search/?api=1&amp;query=Pousada%20Vila%20do%20Mel&amp;query_place_id=ChIJKWRWrVe925QRjmngSV9Rp-Y</t>
  </si>
  <si>
    <t>Nut's Apart Hotel</t>
  </si>
  <si>
    <t>R. Nilo Cairo, 257</t>
  </si>
  <si>
    <t>http://www.nutsaparthotel.com/</t>
  </si>
  <si>
    <t>+55 41 99973-8395</t>
  </si>
  <si>
    <t>https://www.google.com/maps/search/?api=1&amp;query=Nut's%20Apart%20Hotel&amp;query_place_id=ChIJcchJ1Cbl3JQRX3ppHvaX2os</t>
  </si>
  <si>
    <t>R. João Batista de Carvalho, 339</t>
  </si>
  <si>
    <t>Carpina</t>
  </si>
  <si>
    <t>+55 81 3621-1226</t>
  </si>
  <si>
    <t>https://www.google.com/maps/search/?api=1&amp;query=Pousada%20Esperan%C3%A7a&amp;query_place_id=ChIJ3aQmC1GgqwcR9rJaRhIIV1k</t>
  </si>
  <si>
    <t>Pousada Bougainville</t>
  </si>
  <si>
    <t>Av. Ary Ribeiro Valdão Filho N.1219 Centro</t>
  </si>
  <si>
    <t>+55 62 3446-1040</t>
  </si>
  <si>
    <t>https://www.google.com/maps/search/?api=1&amp;query=Pousada%20Bougainville&amp;query_place_id=ChIJ_eKzYit_RZMRaBX_JHP3IDQ</t>
  </si>
  <si>
    <t>Hotel dos Prazeres</t>
  </si>
  <si>
    <t>Av. Dr. Gonzaga Maranhão, 639</t>
  </si>
  <si>
    <t>https://mechamenozap.com.br/hotel-dos-prazeres/</t>
  </si>
  <si>
    <t>+55 81 98907-8080</t>
  </si>
  <si>
    <t>https://www.google.com/maps/search/?api=1&amp;query=Hotel%20dos%20Prazeres&amp;query_place_id=ChIJVXWg6prhqgcROa640xPtUVM</t>
  </si>
  <si>
    <t>Hotel Planalto</t>
  </si>
  <si>
    <t>R. Pres. Kennedy</t>
  </si>
  <si>
    <t>Gen. Carneiro</t>
  </si>
  <si>
    <t>+55 42 3552-1924</t>
  </si>
  <si>
    <t>https://www.google.com/maps/search/?api=1&amp;query=Hotel%20Planalto&amp;query_place_id=ChIJj4NMGFqC5pQR_n5YS5Stulw</t>
  </si>
  <si>
    <t>Hotel Angel</t>
  </si>
  <si>
    <t>+55 91 98197-3511</t>
  </si>
  <si>
    <t>https://www.google.com/maps/search/?api=1&amp;query=Hotel%20Angel&amp;query_place_id=ChIJOykJvXlrpJIRERKTK2sD-PM</t>
  </si>
  <si>
    <t>Hotel Ideal</t>
  </si>
  <si>
    <t>R. Rio Grande do Sul, 329</t>
  </si>
  <si>
    <t>+55 45 3223-2773</t>
  </si>
  <si>
    <t>https://www.google.com/maps/search/?api=1&amp;query=Hotel%20Ideal&amp;query_place_id=ChIJlaabgmzU85QRKL754N0YXR8</t>
  </si>
  <si>
    <t>Hotel Pôr do Sol</t>
  </si>
  <si>
    <t>ES-432</t>
  </si>
  <si>
    <t>+55 27 99854-4295</t>
  </si>
  <si>
    <t>https://www.google.com/maps/search/?api=1&amp;query=Hotel%20P%C3%B4r%20do%20Sol&amp;query_place_id=ChIJ559wo7NrtgARDG3rYquYJ1g</t>
  </si>
  <si>
    <t>Pousada Thalyta</t>
  </si>
  <si>
    <t>388, Av. Sargento Otacílio Coelho da Mata, 312</t>
  </si>
  <si>
    <t>Taquaritinga do Norte</t>
  </si>
  <si>
    <t>+55 81 99936-1149</t>
  </si>
  <si>
    <t>https://www.google.com/maps/search/?api=1&amp;query=Pousada%20Thalyta&amp;query_place_id=ChIJ1wGZ49h6qQcRyegojqFTk18</t>
  </si>
  <si>
    <t>Hotel M&amp;K</t>
  </si>
  <si>
    <t>R. Deodoro de Mendonça, 315</t>
  </si>
  <si>
    <t>+55 91 98221-5212</t>
  </si>
  <si>
    <t>https://www.google.com/maps/search/?api=1&amp;query=Hotel%20M%26K&amp;query_place_id=ChIJvf-AdTCMpJIRXPk1HeUgEWU</t>
  </si>
  <si>
    <t>Hotel Barra do Rio Negro</t>
  </si>
  <si>
    <t>R. Joaquim Sarmento, 137</t>
  </si>
  <si>
    <t>+55 92 3213-3251</t>
  </si>
  <si>
    <t>https://www.google.com/maps/search/?api=1&amp;query=Hotel%20Barra%20do%20Rio%20Negro&amp;query_place_id=ChIJ99nlnX0FbJIR9XPaJa0bcfk</t>
  </si>
  <si>
    <t>Chalets Paradis</t>
  </si>
  <si>
    <t>Rua assald da silva sfair n° 875</t>
  </si>
  <si>
    <t>https://instagram.com/chalets_paradis?igshid=MzRlODBiNWFlZA==</t>
  </si>
  <si>
    <t>+594 694 41 34 58</t>
  </si>
  <si>
    <t>https://www.google.com/maps/search/?api=1&amp;query=Chalets%20Paradis&amp;query_place_id=ChIJ21FgM_XFbI0REgOZ2_rG7No</t>
  </si>
  <si>
    <t>Hostel Albergue da Floresta</t>
  </si>
  <si>
    <t>R. Francisco Branco, 10</t>
  </si>
  <si>
    <t>https://www.hostelalberguedafloresta.com/</t>
  </si>
  <si>
    <t>+55 93 99211-6566</t>
  </si>
  <si>
    <t>https://www.google.com/maps/search/?api=1&amp;query=Hostel%20Albergue%20da%20Floresta&amp;query_place_id=ChIJNRSlrGNSiJIRX8hSr95TCL4</t>
  </si>
  <si>
    <t>Motel Senza Pudore</t>
  </si>
  <si>
    <t>R. Dona Alzira, 335</t>
  </si>
  <si>
    <t>+55 51 3347-5744</t>
  </si>
  <si>
    <t>https://www.google.com/maps/search/?api=1&amp;query=Motel%20Senza%20Pudore&amp;query_place_id=ChIJUa5EwbZ3GZURbdfjCtXOC2k</t>
  </si>
  <si>
    <t>Vélox Motéis</t>
  </si>
  <si>
    <t>Av. São Luís Rei de França, QD M</t>
  </si>
  <si>
    <t>+55 98 3303-9021</t>
  </si>
  <si>
    <t>https://www.google.com/maps/search/?api=1&amp;query=V%C3%A9lox%20Mot%C3%A9is&amp;query_place_id=ChIJBbMYbvaT9gcRji_LsLynwlI</t>
  </si>
  <si>
    <t>Hostel &amp; Camping do Encontro</t>
  </si>
  <si>
    <t>Rua 4 Ingá Lote 17 , Vila de</t>
  </si>
  <si>
    <t>http://instagram.com/campingdoencontro</t>
  </si>
  <si>
    <t>+55 11 96066-0046</t>
  </si>
  <si>
    <t>https://www.google.com/maps/search/?api=1&amp;query=Hostel%20%26%20Camping%20do%20Encontro&amp;query_place_id=ChIJid5SxWgKRZMR_d_DQVQWpUs</t>
  </si>
  <si>
    <t>Pousada Aldeia Cayana</t>
  </si>
  <si>
    <t>+55 61 99654-8806</t>
  </si>
  <si>
    <t>https://www.google.com/maps/search/?api=1&amp;query=Pousada%20Aldeia%20Cayana&amp;query_place_id=ChIJ5VB2gomKRZMR3dwshXnfH1o</t>
  </si>
  <si>
    <t>Pousada Viva</t>
  </si>
  <si>
    <t>Rodovia Celina, Km 2, Ibitirama​</t>
  </si>
  <si>
    <t>https://www.facebook.com/Pousada-VIVA-345390968826605/</t>
  </si>
  <si>
    <t>+55 28 99946-4427</t>
  </si>
  <si>
    <t>https://www.google.com/maps/search/?api=1&amp;query=Pousada%20Viva&amp;query_place_id=ChIJdTya96-5uwARnfwXNx9K2FM</t>
  </si>
  <si>
    <t>Apartamento Beira Mar</t>
  </si>
  <si>
    <t>Av. Oceânica, 2067</t>
  </si>
  <si>
    <t>+55 22 99932-0172</t>
  </si>
  <si>
    <t>https://www.google.com/maps/search/?api=1&amp;query=Apartamento%20Beira%20Mar&amp;query_place_id=ChIJ93hw4WRXuAARxGpiVn-Ncvw</t>
  </si>
  <si>
    <t>Hotel Aiezza</t>
  </si>
  <si>
    <t>Tv. Lourenço Gonçalves, Quadra 344 - Lote 20A</t>
  </si>
  <si>
    <t>https://sbreserva.silbeck.com.br/aiezza</t>
  </si>
  <si>
    <t>+55 91 99170-5429</t>
  </si>
  <si>
    <t>https://www.google.com/maps/search/?api=1&amp;query=Hotel%20Aiezza&amp;query_place_id=ChIJa5qnkdWdpJIRvH6OtTiRjO8</t>
  </si>
  <si>
    <t>Pousada Vale Du'Carmo</t>
  </si>
  <si>
    <t>Nossa Senhora do Carmo/ Zona rural</t>
  </si>
  <si>
    <t>http://pousadavaleducarmo.com.br/</t>
  </si>
  <si>
    <t>+55 27 99842-5781</t>
  </si>
  <si>
    <t>https://www.google.com/maps/search/?api=1&amp;query=Pousada%20Vale%20Du'Carmo&amp;query_place_id=ChIJOShk9x6XuQAR3vqWgYOtkeA</t>
  </si>
  <si>
    <t>FLAT GALERIA / Hospedagem</t>
  </si>
  <si>
    <t>R. Francisco Beckhauser, 197</t>
  </si>
  <si>
    <t>São Martinho</t>
  </si>
  <si>
    <t>https://www.instagram.com/galeria_germania/?hl=pt-br</t>
  </si>
  <si>
    <t>+55 48 99844-5384</t>
  </si>
  <si>
    <t>https://www.google.com/maps/search/?api=1&amp;query=FLAT%20GALERIA%20%2F%20Hospedagem&amp;query_place_id=ChIJhcOPm3YjIZUR7fTyEv_lnN8</t>
  </si>
  <si>
    <t>Pousada Gagno</t>
  </si>
  <si>
    <t>Rodovia Geraldo Sartório, Km 2,7 - ES 164 São Paulinho do</t>
  </si>
  <si>
    <t>http://gagnoes.com.br/</t>
  </si>
  <si>
    <t>+55 27 99985-8820</t>
  </si>
  <si>
    <t>https://www.google.com/maps/search/?api=1&amp;query=Pousada%20Gagno&amp;query_place_id=ChIJkcN7nfhntwARMDTh1L44Sxs</t>
  </si>
  <si>
    <t>HOTEL JR PALACE- Buritis</t>
  </si>
  <si>
    <t>Tv. Cajú, 975</t>
  </si>
  <si>
    <t>https://www.instagram.com/jrpalace_957?utm_source=ig_web_button_share_sheet&amp;igsh=bGNubzY5YnV5eGdi</t>
  </si>
  <si>
    <t>+55 69 99250-1070</t>
  </si>
  <si>
    <t>https://www.google.com/maps/search/?api=1&amp;query=HOTEL%20JR%20PALACE-%20Buritis&amp;query_place_id=ChIJezu-7LqnzZMRSxzEfoaotpk</t>
  </si>
  <si>
    <t>Eco Pousada Quaresmeiras</t>
  </si>
  <si>
    <t>ES-368 N.S. Carmo</t>
  </si>
  <si>
    <t>+55 27 99777-4747</t>
  </si>
  <si>
    <t>https://www.google.com/maps/search/?api=1&amp;query=Eco%20Pousada%20Quaresmeiras&amp;query_place_id=ChIJawkjyN2WuQARHhKgp5oRkZk</t>
  </si>
  <si>
    <t>Cascais Quartos &amp; Suítes</t>
  </si>
  <si>
    <t>Av. Osíres Stenghel Guimarães, 437 - Apartamento 01</t>
  </si>
  <si>
    <t>http://www.cascaishostel.com/</t>
  </si>
  <si>
    <t>+55 44 99154-1619</t>
  </si>
  <si>
    <t>https://www.google.com/maps/search/?api=1&amp;query=Cascais%20Quartos%20%26%20Su%C3%ADtes&amp;query_place_id=ChIJv6IcuifR7JQRU2_xajLgFnk</t>
  </si>
  <si>
    <t>Hotel Kayamã.</t>
  </si>
  <si>
    <t>https://www.google.com/maps/search/?api=1&amp;query=Hotel%20Kayam%C3%A3.&amp;query_place_id=ChIJcQcBRlnFbI0RQN-iYixMZAs</t>
  </si>
  <si>
    <t>MOTEL PARIS</t>
  </si>
  <si>
    <t>R. Vila Bom Sucesso, 13</t>
  </si>
  <si>
    <t>+55 98 98767-9199</t>
  </si>
  <si>
    <t>https://www.google.com/maps/search/?api=1&amp;query=MOTEL%20PARIS&amp;query_place_id=ChIJ1cYvoNSP9gcRwyrYrojwySQ</t>
  </si>
  <si>
    <t>Brasil Palace Hotel</t>
  </si>
  <si>
    <t>Av. Brasil, N° 327</t>
  </si>
  <si>
    <t>+55 64 98404-0037</t>
  </si>
  <si>
    <t>https://www.google.com/maps/search/?api=1&amp;query=Brasil%20Palace%20Hotel&amp;query_place_id=ChIJMxpAhLsJn5QRMA7m1pP9Ndw</t>
  </si>
  <si>
    <t>Av. Brasil Central, 756</t>
  </si>
  <si>
    <t>+55 64 3665-1597</t>
  </si>
  <si>
    <t>https://www.google.com/maps/search/?api=1&amp;query=Hotel%20Brasil&amp;query_place_id=ChIJORy0pARFZJMR6aceA9wApIE</t>
  </si>
  <si>
    <t>Hotel Porta Do Sol</t>
  </si>
  <si>
    <t>Rod. Perimetral Norte, 2672</t>
  </si>
  <si>
    <t>+55 96 99111-4977</t>
  </si>
  <si>
    <t>https://www.google.com/maps/search/?api=1&amp;query=Hotel%20Porta%20Do%20Sol&amp;query_place_id=ChIJ24oUb0PfY40RnnG2jbW1MPY</t>
  </si>
  <si>
    <t>Hotel e Restaurante Santa Bárbara</t>
  </si>
  <si>
    <t>R. Maria Clara de Jesus, 9</t>
  </si>
  <si>
    <t>+55 64 99958-3695</t>
  </si>
  <si>
    <t>https://www.google.com/maps/search/?api=1&amp;query=Hotel%20e%20Restaurante%20Santa%20B%C3%A1rbara&amp;query_place_id=ChIJvwuN8NwEZZMRMSXpKQ1riu4</t>
  </si>
  <si>
    <t>Hotel Pousada Primavera</t>
  </si>
  <si>
    <t>Tv. Monteiro, 55</t>
  </si>
  <si>
    <t>+55 98 3232-8047</t>
  </si>
  <si>
    <t>https://www.google.com/maps/search/?api=1&amp;query=Hotel%20Pousada%20Primavera&amp;query_place_id=ChIJ8YwCqeOO9gcRIJPb13tFdlE</t>
  </si>
  <si>
    <t>Arapiri guest house</t>
  </si>
  <si>
    <t>R. Visc. de Sinimbú, 931</t>
  </si>
  <si>
    <t>+55 92 99103-7503</t>
  </si>
  <si>
    <t>https://www.google.com/maps/search/?api=1&amp;query=Arapiri%20guest%20house&amp;query_place_id=ChIJcU61A0YabJIR_GT4AEa_Joo</t>
  </si>
  <si>
    <t>Hotel &amp; Pousada DM</t>
  </si>
  <si>
    <t>KM 1000</t>
  </si>
  <si>
    <t>+55 93 98104-1224</t>
  </si>
  <si>
    <t>https://www.google.com/maps/search/?api=1&amp;query=Hotel%20%26%20Pousada%20DM&amp;query_place_id=ChIJm55iND1H_5IRS2fRL7ytems</t>
  </si>
  <si>
    <t>Casa Mirar Recife de Olinda</t>
  </si>
  <si>
    <t>R. Bernardo Vieira de Melo, 3</t>
  </si>
  <si>
    <t>https://www.casamirar.com/br</t>
  </si>
  <si>
    <t>+55 81 99994-5790</t>
  </si>
  <si>
    <t>https://www.google.com/maps/search/?api=1&amp;query=Casa%20Mirar%20Recife%20de%20Olinda&amp;query_place_id=ChIJb_x53aQiqwcRY1UqqeaCPJQ</t>
  </si>
  <si>
    <t>Pousada Baluarte</t>
  </si>
  <si>
    <t>Ladeira do Baluarte, 13</t>
  </si>
  <si>
    <t>+55 71 3327-0367</t>
  </si>
  <si>
    <t>https://www.google.com/maps/search/?api=1&amp;query=Pousada%20Baluarte&amp;query_place_id=ChIJQZz7HSEFFgcRSN1t5cM4Z0g</t>
  </si>
  <si>
    <t>Copacabana Best Deal Guest House</t>
  </si>
  <si>
    <t>R. Paula Freitas, 45 - 503</t>
  </si>
  <si>
    <t>+55 21 97936-9863</t>
  </si>
  <si>
    <t>https://www.google.com/maps/search/?api=1&amp;query=Copacabana%20Best%20Deal%20Guest%20House&amp;query_place_id=ChIJsdVa7lDVmwARXrJcENrM964</t>
  </si>
  <si>
    <t>Chalé da Rota | Chalé em Pedra Azul</t>
  </si>
  <si>
    <t>São Paulinho do Aracê - Rota do Lagarto, Km 06</t>
  </si>
  <si>
    <t>+55 27 98142-5014</t>
  </si>
  <si>
    <t>https://www.google.com/maps/search/?api=1&amp;query=Chal%C3%A9%20da%20Rota%20%7C%20Chal%C3%A9%20em%20Pedra%20Azul&amp;query_place_id=ChIJw_KWevGZuQAR5Sr7Y2jl8uk</t>
  </si>
  <si>
    <t>Hospedaria Coração da Montanha</t>
  </si>
  <si>
    <t>Estrada Vale Verde, km 9</t>
  </si>
  <si>
    <t>https://www.coracaodamontanha.com.br/</t>
  </si>
  <si>
    <t>+55 62 99658-9431</t>
  </si>
  <si>
    <t>https://www.google.com/maps/search/?api=1&amp;query=Hospedaria%20Cora%C3%A7%C3%A3o%20da%20Montanha&amp;query_place_id=ChIJP_Japi17RZMRez7ror8pF_s</t>
  </si>
  <si>
    <t>HOTEL RABELOS</t>
  </si>
  <si>
    <t>Av. Alípio Antônio de Paiva</t>
  </si>
  <si>
    <t>+55 62 98176-1682</t>
  </si>
  <si>
    <t>https://www.google.com/maps/search/?api=1&amp;query=HOTEL%20RABELOS&amp;query_place_id=ChIJ_cK2XF7NRpMR0-_UCfo07ao</t>
  </si>
  <si>
    <t>Sítio Vivenda Verde</t>
  </si>
  <si>
    <t>Linha Dourado Interior</t>
  </si>
  <si>
    <t>Itapiranga</t>
  </si>
  <si>
    <t>http://www.sitiovivendaverde.com.br/</t>
  </si>
  <si>
    <t>+55 49 98402-2322</t>
  </si>
  <si>
    <t>https://www.google.com/maps/search/?api=1&amp;query=S%C3%ADtio%20Vivenda%20Verde&amp;query_place_id=ChIJO0Ai9Cq0-5QR8dzGg7Mvzss</t>
  </si>
  <si>
    <t>Villarejo Pousada</t>
  </si>
  <si>
    <t>ES-010 Barra seca / Urussuquara</t>
  </si>
  <si>
    <t>https://instagram.com/villarejo.pousada?utm_medium=copy_link</t>
  </si>
  <si>
    <t>+55 27 99782-0801</t>
  </si>
  <si>
    <t>https://www.google.com/maps/search/?api=1&amp;query=Villarejo%20Pousada&amp;query_place_id=ChIJozSPhj3zyQARy1qbZgV5AQ4</t>
  </si>
  <si>
    <t>Comercial ponto certo</t>
  </si>
  <si>
    <t>R. Sebastião Ferreira de Carvalho, qd 08 - lt 11</t>
  </si>
  <si>
    <t>+55 62 3385-1500</t>
  </si>
  <si>
    <t>https://www.google.com/maps/search/?api=1&amp;query=Comercial%20ponto%20certo&amp;query_place_id=ChIJ__RGlKoUZpMRj2riLalBoOc</t>
  </si>
  <si>
    <t>Hotel Brasil Anápolis</t>
  </si>
  <si>
    <t>Av. Brasil Sul, 375</t>
  </si>
  <si>
    <t>+55 62 3772-0154</t>
  </si>
  <si>
    <t>https://www.google.com/maps/search/?api=1&amp;query=Hotel%20Brasil%20An%C3%A1polis&amp;query_place_id=ChIJV-urvbalXpMRxJgBcT8KK6Y</t>
  </si>
  <si>
    <t>Hotel e Flat Sobral Mundi</t>
  </si>
  <si>
    <t>R. Dep. João Adeodato, 550</t>
  </si>
  <si>
    <t>+55 88 3611-5040</t>
  </si>
  <si>
    <t>https://www.google.com/maps/search/?api=1&amp;query=Hotel%20e%20Flat%20Sobral%20Mundi&amp;query_place_id=ChIJzc-Pz-LG6gcR7BunoCkBme4</t>
  </si>
  <si>
    <t>Hotel Morrinhos</t>
  </si>
  <si>
    <t>R. Dr. Pedro Nunes, 630</t>
  </si>
  <si>
    <t>+55 64 3413-1008</t>
  </si>
  <si>
    <t>https://www.google.com/maps/search/?api=1&amp;query=Hotel%20Morrinhos&amp;query_place_id=ChIJQUVbhGqUoJQRybpOcUGRaIg</t>
  </si>
  <si>
    <t>Hotel Recanto Centro</t>
  </si>
  <si>
    <t>R. São Francisco, 208</t>
  </si>
  <si>
    <t>+55 88 98862-3441</t>
  </si>
  <si>
    <t>https://www.google.com/maps/search/?api=1&amp;query=Hotel%20Recanto%20Centro&amp;query_place_id=ChIJddVw41R_oQcRXwXux5HW56M</t>
  </si>
  <si>
    <t>Hotel Lauro de São Cristóvão</t>
  </si>
  <si>
    <t>do aeroporto em cima do salão Frankilin cabeleireiro - Rua Lauro Freitas n68°, R. Lauro de Freitas, 1°andar</t>
  </si>
  <si>
    <t>https://www.instagram.com/p/CRZkGqNAS_4/?utm_medium=copy_link</t>
  </si>
  <si>
    <t>+55 71 98663-6199</t>
  </si>
  <si>
    <t>https://www.google.com/maps/search/?api=1&amp;query=Hotel%20Lauro%20de%20S%C3%A3o%20Crist%C3%B3v%C3%A3o&amp;query_place_id=ChIJ-zFiGVcXFgcRMm8czV66h7A</t>
  </si>
  <si>
    <t>Hostel Caminito a Salvador</t>
  </si>
  <si>
    <t>Av. Sete de Setembro, 4261</t>
  </si>
  <si>
    <t>+55 71 99623-9081</t>
  </si>
  <si>
    <t>https://www.google.com/maps/search/?api=1&amp;query=Hostel%20Caminito%20a%20Salvador&amp;query_place_id=ChIJFzh7hVcDFgcRRuX3LPEvk20</t>
  </si>
  <si>
    <t>Hotel Minas Goiás</t>
  </si>
  <si>
    <t>R. Delermando Pereira, 199</t>
  </si>
  <si>
    <t>+55 64 3441-3970</t>
  </si>
  <si>
    <t>https://www.google.com/maps/search/?api=1&amp;query=Hotel%20Minas%20Goi%C3%A1s&amp;query_place_id=ChIJL7fyt3NmppQRAL0YBWcfwt0</t>
  </si>
  <si>
    <t>Hotel São Francisco da Barra</t>
  </si>
  <si>
    <t>Estrada da Barra da Tijuca, 220</t>
  </si>
  <si>
    <t>http://hotelsaofranciscodabarra.lovestoblog.com/</t>
  </si>
  <si>
    <t>+55 21 2495-8085</t>
  </si>
  <si>
    <t>https://www.google.com/maps/search/?api=1&amp;query=Hotel%20S%C3%A3o%20Francisco%20da%20Barra&amp;query_place_id=ChIJL_Sb3xzRmwARhLx10NbWBbw</t>
  </si>
  <si>
    <t>GAIBU MOTEL</t>
  </si>
  <si>
    <t>R. Estrela D'oeste, 402</t>
  </si>
  <si>
    <t>+55 81 3475-4814</t>
  </si>
  <si>
    <t>https://www.google.com/maps/search/?api=1&amp;query=GAIBU%20MOTEL&amp;query_place_id=ChIJY1RmnGYfqwcRWF_zrjMQ814</t>
  </si>
  <si>
    <t>RO-383, 624-678</t>
  </si>
  <si>
    <t>+55 69 98411-5668</t>
  </si>
  <si>
    <t>https://www.google.com/maps/search/?api=1&amp;query=Hotel%20Decolores&amp;query_place_id=ChIJN8Hw66V-yJMRBHKoyH-BWT4</t>
  </si>
  <si>
    <t>King Palace - hotel irituia</t>
  </si>
  <si>
    <t>Av. João dos Anjos Réis</t>
  </si>
  <si>
    <t>Irituia</t>
  </si>
  <si>
    <t>+55 91 99942-3492</t>
  </si>
  <si>
    <t>https://www.google.com/maps/search/?api=1&amp;query=King%20Palace%20-%20hotel%20irituia&amp;query_place_id=ChIJOfEy4mj_r5IRsFjoDMFzry0</t>
  </si>
  <si>
    <t>Cabanas Do Lico</t>
  </si>
  <si>
    <t>Estr. Rio Bonito</t>
  </si>
  <si>
    <t>http://www.cabanasdolico.com.br/</t>
  </si>
  <si>
    <t>+55 47 93382-9620</t>
  </si>
  <si>
    <t>https://www.google.com/maps/search/?api=1&amp;query=Cabanas%20Do%20Lico&amp;query_place_id=ChIJ1b-BViuL3pQRuAmkUkyzgjs</t>
  </si>
  <si>
    <t>Live Rio Hostel</t>
  </si>
  <si>
    <t>R. Barão da Torre</t>
  </si>
  <si>
    <t>+55 21 96401-9277</t>
  </si>
  <si>
    <t>https://www.google.com/maps/search/?api=1&amp;query=Live%20Rio%20Hostel&amp;query_place_id=ChIJAbdIyQ3VmwAREcEv-uAmz-8</t>
  </si>
  <si>
    <t>POUSADA FORTALEZA</t>
  </si>
  <si>
    <t>Av. Leopoldo de Matos, 954</t>
  </si>
  <si>
    <t>https://www.google.com/maps/search/?api=1&amp;query=POUSADA%20FORTALEZA&amp;query_place_id=ChIJayAm4sjF05MRmMzJkHdV8aM</t>
  </si>
  <si>
    <t>Pousada Mirante do Araguary</t>
  </si>
  <si>
    <t>R. Duque de Caxias, 651</t>
  </si>
  <si>
    <t>+55 96 3326-1225</t>
  </si>
  <si>
    <t>https://www.google.com/maps/search/?api=1&amp;query=Pousada%20Mirante%20do%20Araguary&amp;query_place_id=ChIJm0e_azNQYY0RHZ2jHCGgkJ8</t>
  </si>
  <si>
    <t>Hotel pousada Shalom</t>
  </si>
  <si>
    <t>Avenida Brasília 691centro Centro Centro Linha Centro Centro</t>
  </si>
  <si>
    <t>Barracão</t>
  </si>
  <si>
    <t>+55 49 98889-2528</t>
  </si>
  <si>
    <t>https://www.google.com/maps/search/?api=1&amp;query=Hotel%20pousada%20Shalom&amp;query_place_id=ChIJOaCHWlSb8JQRHtlBal4RxXA</t>
  </si>
  <si>
    <t>Hotel Santo Expedito</t>
  </si>
  <si>
    <t>Av. Melquíades Mourão, 1052</t>
  </si>
  <si>
    <t>https://www.google.com/maps/search/?api=1&amp;query=Hotel%20Santo%20Expedito&amp;query_place_id=ChIJGcDQlGt3lQcRLKQnZMuZFGk</t>
  </si>
  <si>
    <t>Pousada Villa Tamarindo</t>
  </si>
  <si>
    <t>Av. Audomar Ferraz, 124</t>
  </si>
  <si>
    <t>https://www.instagram.com/pousadavillatamarindope/</t>
  </si>
  <si>
    <t>+55 87 99988-1064</t>
  </si>
  <si>
    <t>https://www.google.com/maps/search/?api=1&amp;query=Pousada%20Villa%20Tamarindo&amp;query_place_id=ChIJpcoc7w31CQcR7crWVPH3EEk</t>
  </si>
  <si>
    <t>Pousada Chalé Barco da Areia</t>
  </si>
  <si>
    <t>R. Dois, 319</t>
  </si>
  <si>
    <t>+55 33 99956-0068</t>
  </si>
  <si>
    <t>https://www.google.com/maps/search/?api=1&amp;query=Pousada%20Chal%C3%A9%20Barco%20da%20Areia&amp;query_place_id=ChIJs4yFr6ETygAReeJbBOvDyJQ</t>
  </si>
  <si>
    <t>Pousada Cravo e Canela</t>
  </si>
  <si>
    <t>R. Teófilo Cabral da Silva, 242</t>
  </si>
  <si>
    <t>https://www.instagram.com/cravoecanelaitaunas?igsh=MTg0ajlkZHRlYXpocA==</t>
  </si>
  <si>
    <t>+55 27 99655-1060</t>
  </si>
  <si>
    <t>https://www.google.com/maps/search/?api=1&amp;query=Pousada%20Cravo%20e%20Canela&amp;query_place_id=ChIJS2nYSrhhygARQPZQLlhBuY4</t>
  </si>
  <si>
    <t>Casa da Serra Catarinense</t>
  </si>
  <si>
    <t>Rodovia SC-114, Km 309, s/n - Villa Fileno</t>
  </si>
  <si>
    <t>+55 48 99619-2711</t>
  </si>
  <si>
    <t>https://www.google.com/maps/search/?api=1&amp;query=Casa%20da%20Serra%20Catarinense&amp;query_place_id=ChIJVThp1qouIJURE2_0qYnGESk</t>
  </si>
  <si>
    <t>Pousada araguaia</t>
  </si>
  <si>
    <t>Avenida perimetral quadra08, lote 10</t>
  </si>
  <si>
    <t>+55 62 99949-8103</t>
  </si>
  <si>
    <t>https://www.google.com/maps/search/?api=1&amp;query=Pousada%20araguaia&amp;query_place_id=ChIJeddAkaHdapMRViFS1_b0XGI</t>
  </si>
  <si>
    <t>Hostel AJBJ Turismo</t>
  </si>
  <si>
    <t>R. Cel. Pedro Scherer Sobrinho, 64 - CASA</t>
  </si>
  <si>
    <t>https://www.facebook.com/ajbjturismo/</t>
  </si>
  <si>
    <t>+55 41 98809-0686</t>
  </si>
  <si>
    <t>https://www.google.com/maps/search/?api=1&amp;query=Hostel%20AJBJ%20Turismo&amp;query_place_id=ChIJebu4cqvl3JQR8gYFE5LZHd8</t>
  </si>
  <si>
    <t>Pousada Chalés Vale do Rio do Boi</t>
  </si>
  <si>
    <t>+55 48 99148-6500</t>
  </si>
  <si>
    <t>https://www.google.com/maps/search/?api=1&amp;query=Pousada%20Chal%C3%A9s%20Vale%20do%20Rio%20do%20Boi&amp;query_place_id=ChIJCzQsojAJIpUR7RrR8n1PNfo</t>
  </si>
  <si>
    <t>Pousada Container Eco Manguinhos</t>
  </si>
  <si>
    <t>R. Prof. Geraldo Costa Alves, 01</t>
  </si>
  <si>
    <t>http://www.ecomanguinhos.com.br/</t>
  </si>
  <si>
    <t>+55 27 98171-0045</t>
  </si>
  <si>
    <t>https://www.google.com/maps/search/?api=1&amp;query=Pousada%20Container%20Eco%20Manguinhos&amp;query_place_id=ChIJ8ScFxi0duAARRF6xjJtp-uE</t>
  </si>
  <si>
    <t>Ville Motel</t>
  </si>
  <si>
    <t>Estr. do Pau-Ferro, 571</t>
  </si>
  <si>
    <t>http://villemotel.com.br/</t>
  </si>
  <si>
    <t>+55 21 3392-9797</t>
  </si>
  <si>
    <t>https://www.google.com/maps/search/?api=1&amp;query=Ville%20Motel&amp;query_place_id=ChIJ1TOwiD3YmwARslY5o17Mxio</t>
  </si>
  <si>
    <t>Hotel Partika</t>
  </si>
  <si>
    <t>R. Bahia, 220</t>
  </si>
  <si>
    <t>Irineópolis</t>
  </si>
  <si>
    <t>+55 47 98912-6826</t>
  </si>
  <si>
    <t>https://www.google.com/maps/search/?api=1&amp;query=Hotel%20Partika&amp;query_place_id=ChIJWyXgmdL75pQRdNNE1NJJl_8</t>
  </si>
  <si>
    <t>Pousada Janaina</t>
  </si>
  <si>
    <t>R. do Campo, 131-1</t>
  </si>
  <si>
    <t>https://www.facebook.com/Pousada-janaina-ilha-dos-Frades-153359048522134/</t>
  </si>
  <si>
    <t>+55 71 98714-6046</t>
  </si>
  <si>
    <t>https://www.google.com/maps/search/?api=1&amp;query=Pousada%20Janaina&amp;query_place_id=ChIJKQyEYhEKFgcRh1RxdkmGbVU</t>
  </si>
  <si>
    <t>Pousada da Didi</t>
  </si>
  <si>
    <t>Tv. 14 de Março, 677</t>
  </si>
  <si>
    <t>+55 91 98239-1868</t>
  </si>
  <si>
    <t>https://www.google.com/maps/search/?api=1&amp;query=Pousada%20da%20Didi&amp;query_place_id=ChIJMXppzqCOpJIR_nIKMS7zSvI</t>
  </si>
  <si>
    <t>R. Rui Barbosa, 1181</t>
  </si>
  <si>
    <t>+55 45 3252-6848</t>
  </si>
  <si>
    <t>https://www.google.com/maps/search/?api=1&amp;query=Hotel%20Imperial&amp;query_place_id=ChIJ9T7OhoCV85QRclvTgX3q-jo</t>
  </si>
  <si>
    <t>Pousada Bosque Da Praia</t>
  </si>
  <si>
    <t>R. Vitória, 308</t>
  </si>
  <si>
    <t>+55 27 98891-3332</t>
  </si>
  <si>
    <t>https://www.google.com/maps/search/?api=1&amp;query=Pousada%20Bosque%20Da%20Praia&amp;query_place_id=ChIJ373pWeYTygAROxr1cOrd-N0</t>
  </si>
  <si>
    <t>Hotel e Restaurante Pinhal</t>
  </si>
  <si>
    <t>Av. Gustavo Fetter, 757</t>
  </si>
  <si>
    <t>https://turismo.ipora.sc.gov.br/equipamento/index/codEquipamento/6807</t>
  </si>
  <si>
    <t>+55 49 99187-5080</t>
  </si>
  <si>
    <t>https://www.google.com/maps/search/?api=1&amp;query=Hotel%20e%20Restaurante%20Pinhal&amp;query_place_id=ChIJpwvxkMVS-pQRwq5tWn5J8OQ</t>
  </si>
  <si>
    <t>Rua Carlos Thoms, 129</t>
  </si>
  <si>
    <t>+55 42 3422-1332</t>
  </si>
  <si>
    <t>https://www.google.com/maps/search/?api=1&amp;query=Hotel%20dos%20Viajantes&amp;query_place_id=ChIJOR05hUTV55QRS5qPBtobsxI</t>
  </si>
  <si>
    <t>Av. dos Expedicionários, 3103</t>
  </si>
  <si>
    <t>https://www.google.com/maps/search/?api=1&amp;query=Hotel%20S%C3%A3o%20Francisco&amp;query_place_id=ChIJNXazBxrRuwcRzLFEUHudVM4</t>
  </si>
  <si>
    <t>av oeste lt 05/10 n 20, Estr. Doná L Santo</t>
  </si>
  <si>
    <t>+55 61 98198-2790</t>
  </si>
  <si>
    <t>https://www.google.com/maps/search/?api=1&amp;query=Hotel%20Shalon&amp;query_place_id=ChIJcbE13ISYUJMRxeZrmdmj9k0</t>
  </si>
  <si>
    <t>Hostel Baltazar</t>
  </si>
  <si>
    <t>R. Rocha Lima, 364</t>
  </si>
  <si>
    <t>+55 85 98805-7340</t>
  </si>
  <si>
    <t>https://www.google.com/maps/search/?api=1&amp;query=Hostel%20Baltazar&amp;query_place_id=ChIJIZqG2_BJxwcRXlKCv2HDkQM</t>
  </si>
  <si>
    <t>HOTEL BELA VISTA</t>
  </si>
  <si>
    <t>R FRANCISCA MELO RODRIGUES</t>
  </si>
  <si>
    <t>Monsenhor Tabosa</t>
  </si>
  <si>
    <t>+55 88 99979-3527</t>
  </si>
  <si>
    <t>https://www.google.com/maps/search/?api=1&amp;query=HOTEL%20BELA%20VISTA&amp;query_place_id=ChIJqfPCC8_7lQcR1d2xOzMlRTk</t>
  </si>
  <si>
    <t>Caçula Palace Hotel</t>
  </si>
  <si>
    <t>R. L Um, 3870</t>
  </si>
  <si>
    <t>+55 64 3040-0510</t>
  </si>
  <si>
    <t>https://www.google.com/maps/search/?api=1&amp;query=Ca%C3%A7ula%20Palace%20Hotel&amp;query_place_id=ChIJVctAL8xlppQRRyvlpX2eRhA</t>
  </si>
  <si>
    <t>iHostel Aldeota</t>
  </si>
  <si>
    <t>R. Nunes Valente, 2105</t>
  </si>
  <si>
    <t>+55 85 98111-6699</t>
  </si>
  <si>
    <t>https://www.google.com/maps/search/?api=1&amp;query=iHostel%20Aldeota&amp;query_place_id=ChIJz25d_LpJxwcRJ2IksquVyqQ</t>
  </si>
  <si>
    <t>Espiral Hostel</t>
  </si>
  <si>
    <t>Servidão Manoel Luiz Duarte, 70</t>
  </si>
  <si>
    <t>+55 48 99118-3249</t>
  </si>
  <si>
    <t>https://www.google.com/maps/search/?api=1&amp;query=Espiral%20Hostel&amp;query_place_id=ChIJHYLLOKs_J5URLvinVeRphVU</t>
  </si>
  <si>
    <t>Sítio Heartland Pousada</t>
  </si>
  <si>
    <t>Av. Santa Catarina</t>
  </si>
  <si>
    <t>+55 48 99991-7316</t>
  </si>
  <si>
    <t>https://www.google.com/maps/search/?api=1&amp;query=S%C3%ADtio%20Heartland%20Pousada&amp;query_place_id=ChIJDQv4fswxIpURwTJOTZLFvNE</t>
  </si>
  <si>
    <t>Hostel Vitória Régia</t>
  </si>
  <si>
    <t>R. Cinqüenta, 09 - quadra 59, 65062-460</t>
  </si>
  <si>
    <t>+55 98 98514-4396</t>
  </si>
  <si>
    <t>https://www.google.com/maps/search/?api=1&amp;query=Hostel%20Vit%C3%B3ria%20R%C3%A9gia&amp;query_place_id=ChIJN1aYE5iR9gcRrq1RS9P8hds</t>
  </si>
  <si>
    <t>House 84</t>
  </si>
  <si>
    <t>R. Daniel Veiga Cugnier, 84</t>
  </si>
  <si>
    <t>Itajaí</t>
  </si>
  <si>
    <t>https://www.instagram.com/hostelhouse84?igsh=eXhmbTdscTMyM2Nq</t>
  </si>
  <si>
    <t>+55 47 98484-2149</t>
  </si>
  <si>
    <t>https://www.google.com/maps/search/?api=1&amp;query=House%2084&amp;query_place_id=ChIJZ64agWDJ2JQRbf2PxlYi9tc</t>
  </si>
  <si>
    <t>Hotel França</t>
  </si>
  <si>
    <t>Av. Antônio Pedro A Silva, 867</t>
  </si>
  <si>
    <t>+55 87 3874-1278</t>
  </si>
  <si>
    <t>https://www.google.com/maps/search/?api=1&amp;query=Hotel%20Fran%C3%A7a&amp;query_place_id=ChIJA8dwZzXznwcR1feBA_XwcRM</t>
  </si>
  <si>
    <t>Hotel Straub</t>
  </si>
  <si>
    <t>Av. Lucídio Florêncio Ribeiro, 886</t>
  </si>
  <si>
    <t>+55 41 3659-1625</t>
  </si>
  <si>
    <t>https://www.google.com/maps/search/?api=1&amp;query=Hotel%20Straub&amp;query_place_id=ChIJL1uNySbL3JQRl2xk0-alg_U</t>
  </si>
  <si>
    <t>Pousada Queiroz</t>
  </si>
  <si>
    <t>+55 62 99913-6403</t>
  </si>
  <si>
    <t>https://www.google.com/maps/search/?api=1&amp;query=Pousada%20Queiroz&amp;query_place_id=ChIJgZI-xZ8eT5MRZIs2AwXfPZ8</t>
  </si>
  <si>
    <t>Hotel Paripe</t>
  </si>
  <si>
    <t>Av. São Luís, S/N</t>
  </si>
  <si>
    <t>https://www.google.com/maps/search/?api=1&amp;query=Hotel%20Paripe&amp;query_place_id=ChIJVYFhbhQSFgcRU8aObu37Iqc</t>
  </si>
  <si>
    <t>Hotel Itaituba Palace</t>
  </si>
  <si>
    <t>Tv. Vítor Campos, 173</t>
  </si>
  <si>
    <t>https://negocio.site/</t>
  </si>
  <si>
    <t>+55 93 99121-7762</t>
  </si>
  <si>
    <t>https://www.google.com/maps/search/?api=1&amp;query=Hotel%20Itaituba%20Palace&amp;query_place_id=ChIJyT_ZDjLaX5IRjeIuGCtX_ks</t>
  </si>
  <si>
    <t>+55 42 99154-1310</t>
  </si>
  <si>
    <t>https://www.google.com/maps/search/?api=1&amp;query=Plaza%20Hotel&amp;query_place_id=ChIJmyUdGUNv7pQRgzaCCgDpGGk</t>
  </si>
  <si>
    <t>Hotel e Restaurante Pioneiro</t>
  </si>
  <si>
    <t>R. Getúlio Vargas, 990</t>
  </si>
  <si>
    <t>Altônia</t>
  </si>
  <si>
    <t>https://www.facebook.com/Hotel-e-Restaurante-Pioneiro-310119946467248</t>
  </si>
  <si>
    <t>+55 44 99903-0196</t>
  </si>
  <si>
    <t>https://www.google.com/maps/search/?api=1&amp;query=Hotel%20e%20Restaurante%20Pioneiro&amp;query_place_id=ChIJKZ5F15RN85QRlPlb1zdaGG8</t>
  </si>
  <si>
    <t>Av.beira mar, rua da praia, proximo ao calçadão, R. da Beira Mar, 7</t>
  </si>
  <si>
    <t>+55 81 99412-9605</t>
  </si>
  <si>
    <t>https://www.google.com/maps/search/?api=1&amp;query=Pousada%20Tropical&amp;query_place_id=ChIJXzjOYYleqwcRTr3_8Vb2Guc</t>
  </si>
  <si>
    <t>Guest House Tânia Alves</t>
  </si>
  <si>
    <t>http://www.guesthousetaniaalves.blogspot.com.br/</t>
  </si>
  <si>
    <t>+55 28 99947-7301</t>
  </si>
  <si>
    <t>https://www.google.com/maps/search/?api=1&amp;query=Guest%20House%20T%C3%A2nia%20Alves&amp;query_place_id=ChIJR-03xFv8uwAR4JrCBieCjNM</t>
  </si>
  <si>
    <t>Hotel Vasco Love</t>
  </si>
  <si>
    <t>R. Silvestre de Farias, 111</t>
  </si>
  <si>
    <t>https://instagram.com/hotelvascolove</t>
  </si>
  <si>
    <t>+55 71 98400-2449</t>
  </si>
  <si>
    <t>https://www.google.com/maps/search/?api=1&amp;query=Hotel%20Vasco%20Love&amp;query_place_id=ChIJuzcVjRgFFgcREnkNmqRvMEU</t>
  </si>
  <si>
    <t>Guedes Pousada</t>
  </si>
  <si>
    <t>+55 27 99832-3609</t>
  </si>
  <si>
    <t>https://www.google.com/maps/search/?api=1&amp;query=Guedes%20Pousada&amp;query_place_id=ChIJr7kjQhAcygARuEOfWt3bY6U</t>
  </si>
  <si>
    <t>Pousada Quirino</t>
  </si>
  <si>
    <t>Av. José Zamperlino Vieira Machado, 1080</t>
  </si>
  <si>
    <t>+55 27 99937-1024</t>
  </si>
  <si>
    <t>https://www.google.com/maps/search/?api=1&amp;query=Pousada%20Quirino&amp;query_place_id=ChIJzR0fFCnctwARffmWIkZBd04</t>
  </si>
  <si>
    <t>Canto das Ondas Apart Studios</t>
  </si>
  <si>
    <t>R. Oslo, 545</t>
  </si>
  <si>
    <t>+55 47 99982-5025</t>
  </si>
  <si>
    <t>https://www.google.com/maps/search/?api=1&amp;query=Canto%20das%20Ondas%20Apart%20Studios&amp;query_place_id=ChIJtd5ivjxF2ZQRUA1mGM4DqIA</t>
  </si>
  <si>
    <t>Pousada cantinho na serra</t>
  </si>
  <si>
    <t>Av. Antônio Francisco Ghizoni, 1623</t>
  </si>
  <si>
    <t>https://sites.google.com/view/pousada-cantinho-na-serra</t>
  </si>
  <si>
    <t>+55 49 99131-4843</t>
  </si>
  <si>
    <t>https://www.google.com/maps/search/?api=1&amp;query=Pousada%20cantinho%20na%20serra&amp;query_place_id=ChIJy3-kdkFDIJURPVA69l2ga84</t>
  </si>
  <si>
    <t>Pousada Costa Luna</t>
  </si>
  <si>
    <t>R. Beira Mar, 830</t>
  </si>
  <si>
    <t>+55 48 99822-0804</t>
  </si>
  <si>
    <t>https://www.google.com/maps/search/?api=1&amp;query=Pousada%20Costa%20Luna&amp;query_place_id=ChIJHWDcmKcyIpUR-ut5CPeb86A</t>
  </si>
  <si>
    <t>Tribo de Gaia Hostel e Camping</t>
  </si>
  <si>
    <t>R. Adolpho Pereira Duarte, 100</t>
  </si>
  <si>
    <t>https://www.facebook.com/TribodeGaiaCampingeAlbergue/</t>
  </si>
  <si>
    <t>+55 27 99530-1986</t>
  </si>
  <si>
    <t>https://www.google.com/maps/search/?api=1&amp;query=Tribo%20de%20Gaia%20Hostel%20e%20Camping&amp;query_place_id=ChIJx8sGPLlhygARrAbidhAMTyA</t>
  </si>
  <si>
    <t>Kázza Motel</t>
  </si>
  <si>
    <t>Go 319, 1,4km à esquerda</t>
  </si>
  <si>
    <t>+55 64 99963-1234</t>
  </si>
  <si>
    <t>https://www.google.com/maps/search/?api=1&amp;query=K%C3%A1zza%20Motel&amp;query_place_id=ChIJybbK08ELn5QRRDC_vh7Lca0</t>
  </si>
  <si>
    <t>Pousada Santa Cecília</t>
  </si>
  <si>
    <t>R. Narbal Mota Espezim</t>
  </si>
  <si>
    <t>+55 48 99913-5651</t>
  </si>
  <si>
    <t>https://www.google.com/maps/search/?api=1&amp;query=Pousada%20Santa%20Cec%C3%ADlia&amp;query_place_id=ChIJJ6YBY4_MJpURrGFYv36zSZI</t>
  </si>
  <si>
    <t>Latino Paraense Hostel &amp; Pousada</t>
  </si>
  <si>
    <t>Av. Magalhães Barata, 117</t>
  </si>
  <si>
    <t>https://www.instagram.com/hostel_latinoparaense/</t>
  </si>
  <si>
    <t>+55 91 98086-3873</t>
  </si>
  <si>
    <t>https://www.google.com/maps/search/?api=1&amp;query=Latino%20Paraense%20Hostel%20%26%20Pousada&amp;query_place_id=ChIJ9XYLwPFvpJIRf6kc5hR03Zc</t>
  </si>
  <si>
    <t>R. Ercílio Dias, 210</t>
  </si>
  <si>
    <t>+55 64 3411-4968</t>
  </si>
  <si>
    <t>https://www.google.com/maps/search/?api=1&amp;query=Hotel%20Fortaleza&amp;query_place_id=ChIJixL4bmpmppQR4V8hBMYBKME</t>
  </si>
  <si>
    <t>Av. Brasil, 5</t>
  </si>
  <si>
    <t>+55 64 99980-6992</t>
  </si>
  <si>
    <t>https://www.google.com/maps/search/?api=1&amp;query=Hotel%20Beira%20Rio&amp;query_place_id=ChIJPwhvGpvpn5QR4Whp3HYqOBk</t>
  </si>
  <si>
    <t>R. São José, 202</t>
  </si>
  <si>
    <t>+55 88 3511-1857</t>
  </si>
  <si>
    <t>https://www.google.com/maps/search/?api=1&amp;query=Hotel%20Guanabara&amp;query_place_id=ChIJkxyf1FV_oQcR7Vi8BKvzrlE</t>
  </si>
  <si>
    <t>Motel Del Rey</t>
  </si>
  <si>
    <t>R. Catarina Fogaça, 998</t>
  </si>
  <si>
    <t>http://www.moteldelrey.com.br/</t>
  </si>
  <si>
    <t>+55 71 3461-9220</t>
  </si>
  <si>
    <t>https://www.google.com/maps/search/?api=1&amp;query=Motel%20Del%20Rey&amp;query_place_id=ChIJpWTXz6AbFgcRvy0waGVU6OE</t>
  </si>
  <si>
    <t>Studio Boa Viagem</t>
  </si>
  <si>
    <t>R. Gen. Luís Mallet, 302</t>
  </si>
  <si>
    <t>https://www.booking.com/hotel/br/studio-boa-viagem-recife2.pt-br.html</t>
  </si>
  <si>
    <t>+55 81 99199-6891</t>
  </si>
  <si>
    <t>https://www.google.com/maps/search/?api=1&amp;query=Studio%20Boa%20Viagem&amp;query_place_id=ChIJZywtO1AfqwcRT2Bm6sci5fw</t>
  </si>
  <si>
    <t>Hotel e Pousada Canaã</t>
  </si>
  <si>
    <t>Avenida dos Portugueses, Vila Dom Luís, 01</t>
  </si>
  <si>
    <t>https://instagram.com/hotel_e_pousada_canaa?igshid=YmMyMTA2M2Y=</t>
  </si>
  <si>
    <t>+55 98 98912-7407</t>
  </si>
  <si>
    <t>https://www.google.com/maps/search/?api=1&amp;query=Hotel%20e%20Pousada%20Cana%C3%A3&amp;query_place_id=ChIJ44MxMB2G9gcRNT1b1-YqYXM</t>
  </si>
  <si>
    <t>Hotel PANORAMA PRAIA DE LESTE</t>
  </si>
  <si>
    <t>Av. Dep. Aníbal Khury, 1600</t>
  </si>
  <si>
    <t>+55 41 99273-0185</t>
  </si>
  <si>
    <t>https://www.google.com/maps/search/?api=1&amp;query=Hotel%20PANORAMA%20PRAIA%20DE%20LESTE&amp;query_place_id=ChIJ-2EMzT3r25QRLJjarRx3xIM</t>
  </si>
  <si>
    <t>Modenesi Hotel</t>
  </si>
  <si>
    <t>Av. Gov. Santos Neves, 326</t>
  </si>
  <si>
    <t>+55 27 99958-2752</t>
  </si>
  <si>
    <t>https://www.google.com/maps/search/?api=1&amp;query=Modenesi%20Hotel&amp;query_place_id=ChIJJ0N2avMltgARrkao0TV2TBE</t>
  </si>
  <si>
    <t>Fusion Guesthouse</t>
  </si>
  <si>
    <t>R. do Bpo., 9</t>
  </si>
  <si>
    <t>https://www.google.com/maps/search/?api=1&amp;query=Fusion%20Guesthouse&amp;query_place_id=ChIJnWXXp-gEFgcR_SY-WLiPxtI</t>
  </si>
  <si>
    <t>Hotel Tulip Inn Centro de Convenções</t>
  </si>
  <si>
    <t>R. Dr. Augusto Lopes Pontes, 1207</t>
  </si>
  <si>
    <t>+55 71 4009-4488</t>
  </si>
  <si>
    <t>https://www.google.com/maps/search/?api=1&amp;query=Hotel%20Tulip%20Inn%20Centro%20de%20Conven%C3%A7%C3%B5es&amp;query_place_id=ChIJ4f7fl6kbFgcRZ7mhnj5waPI</t>
  </si>
  <si>
    <t>Pousada da Barra</t>
  </si>
  <si>
    <t>ES-010, 55</t>
  </si>
  <si>
    <t>+55 27 99789-2297</t>
  </si>
  <si>
    <t>https://www.google.com/maps/search/?api=1&amp;query=Pousada%20da%20Barra&amp;query_place_id=ChIJKTX-jgHntwARlqBKXmVUpGg</t>
  </si>
  <si>
    <t>stella maris resort</t>
  </si>
  <si>
    <t>R. Cap. Melo, 35</t>
  </si>
  <si>
    <t>https://www.google.com/maps/search/?api=1&amp;query=stella%20maris%20resort&amp;query_place_id=ChIJaxsZFawXFgcRzOB5VoClpag</t>
  </si>
  <si>
    <t>Beira Rio Fishing Park Hotel</t>
  </si>
  <si>
    <t>Av. Goiás, s/n</t>
  </si>
  <si>
    <t>+55 62 99941-6292</t>
  </si>
  <si>
    <t>https://www.google.com/maps/search/?api=1&amp;query=Beira%20Rio%20Fishing%20Park%20Hotel&amp;query_place_id=ChIJpxib4V_napMRjxFaOqq0zik</t>
  </si>
  <si>
    <t>Pousada Montemurro</t>
  </si>
  <si>
    <t>Rua Luiz Antony, 179</t>
  </si>
  <si>
    <t>+55 92 3234-8475</t>
  </si>
  <si>
    <t>https://www.google.com/maps/search/?api=1&amp;query=Pousada%20Montemurro&amp;query_place_id=ChIJ95mXXYoPbJIRWOmE3Rt57hI</t>
  </si>
  <si>
    <t>Pousada Recanto Berço das Águas</t>
  </si>
  <si>
    <t>R. Estéfano Uberna, 514</t>
  </si>
  <si>
    <t>Piraquara</t>
  </si>
  <si>
    <t>+55 41 99196-8843</t>
  </si>
  <si>
    <t>https://www.google.com/maps/search/?api=1&amp;query=Pousada%20Recanto%20Ber%C3%A7o%20das%20%C3%81guas&amp;query_place_id=ChIJK6ktCnaN3JQR0Q07aCvnRUg</t>
  </si>
  <si>
    <t>Acanto Center Hotel</t>
  </si>
  <si>
    <t>R. Projetada 26</t>
  </si>
  <si>
    <t>+55 88 99913-1457</t>
  </si>
  <si>
    <t>https://www.google.com/maps/search/?api=1&amp;query=Acanto%20Center%20Hotel&amp;query_place_id=ChIJWUKckpVPlAcRi0G-00i7h5E</t>
  </si>
  <si>
    <t>Viver Bahia Pousada</t>
  </si>
  <si>
    <t>R. Recife, 130</t>
  </si>
  <si>
    <t>https://www.facebook.com/viverbahiapousada/</t>
  </si>
  <si>
    <t>+55 71 99237-4033</t>
  </si>
  <si>
    <t>https://www.google.com/maps/search/?api=1&amp;query=Viver%20Bahia%20Pousada&amp;query_place_id=ChIJkXBxongDFgcRVZuSIf9laRw</t>
  </si>
  <si>
    <t>Pousada Morro da Baleia</t>
  </si>
  <si>
    <t>Rodovia GO-239, Km 16, 8, s/n</t>
  </si>
  <si>
    <t>http://www.pousadamorrodabaleia.com.br/</t>
  </si>
  <si>
    <t>+55 62 99856-6538</t>
  </si>
  <si>
    <t>https://www.google.com/maps/search/?api=1&amp;query=Pousada%20Morro%20da%20Baleia&amp;query_place_id=ChIJDVJYdDx2RZMRrrXOhXj5zUs</t>
  </si>
  <si>
    <t>Hotel Manoa POA</t>
  </si>
  <si>
    <t>R. Cel. Vicente, 421</t>
  </si>
  <si>
    <t>http://hotelmanoapoa.com.br/</t>
  </si>
  <si>
    <t>+55 51 99690-1588</t>
  </si>
  <si>
    <t>https://www.google.com/maps/search/?api=1&amp;query=Hotel%20Manoa%20POA&amp;query_place_id=ChIJOdH-1rN5GZUResT75e7SlUo</t>
  </si>
  <si>
    <t>Farras Motel</t>
  </si>
  <si>
    <t>Rua Projetada - Sítio Leal</t>
  </si>
  <si>
    <t>https://www.google.com/maps/search/?api=1&amp;query=Farras%20Motel&amp;query_place_id=ChIJ-xa50-2P9gcRngbaLeV-vCM</t>
  </si>
  <si>
    <t>Hotel Thurys</t>
  </si>
  <si>
    <t>Av. Brasil, 107</t>
  </si>
  <si>
    <t>+55 64 3651-1942</t>
  </si>
  <si>
    <t>https://www.google.com/maps/search/?api=1&amp;query=Hotel%20Thurys&amp;query_place_id=ChIJOdAlz9sJn5QRTPbEeeJmYzQ</t>
  </si>
  <si>
    <t>Talara Residence Hotel</t>
  </si>
  <si>
    <t>R. Rio de Janeiro, 1282</t>
  </si>
  <si>
    <t>+55 45 3224-6191</t>
  </si>
  <si>
    <t>https://www.google.com/maps/search/?api=1&amp;query=Talara%20Residence%20Hotel&amp;query_place_id=ChIJ9aDi-BPU85QRkeuaWvzxgAY</t>
  </si>
  <si>
    <t>Av. Ceará, N°241</t>
  </si>
  <si>
    <t>+55 94 98191-5518</t>
  </si>
  <si>
    <t>https://www.google.com/maps/search/?api=1&amp;query=Pousada%20Santos&amp;query_place_id=ChIJW39W4iWq5ZIRL09GVsBhy9k</t>
  </si>
  <si>
    <t>Hotel e Restaurante Costa Marques</t>
  </si>
  <si>
    <t>Av. Antônio Serafim, 1</t>
  </si>
  <si>
    <t>https://www.google.com/maps/search/?api=1&amp;query=Hotel%20e%20Restaurante%20Costa%20Marques&amp;query_place_id=ChIJKaepm21OxZMR0b5MFnZJGgs</t>
  </si>
  <si>
    <t>Pousada Letom</t>
  </si>
  <si>
    <t>+55 92 99122-6575</t>
  </si>
  <si>
    <t>https://www.google.com/maps/search/?api=1&amp;query=Pousada%20Letom&amp;query_place_id=ChIJGwD9oUAabJIRrA2a7FwWI2A</t>
  </si>
  <si>
    <t>Gontijo Hotel</t>
  </si>
  <si>
    <t>R. Campína Verde, 83-159</t>
  </si>
  <si>
    <t>+55 62 99665-3907</t>
  </si>
  <si>
    <t>https://www.google.com/maps/search/?api=1&amp;query=Gontijo%20Hotel&amp;query_place_id=ChIJw_cdMsgUapMR5DOpucbfdJE</t>
  </si>
  <si>
    <t>Hotel Serra Dourada</t>
  </si>
  <si>
    <t>R. Cinco, 253</t>
  </si>
  <si>
    <t>+55 62 99140-9688</t>
  </si>
  <si>
    <t>https://www.google.com/maps/search/?api=1&amp;query=Hotel%20Serra%20Dourada&amp;query_place_id=ChIJIc39m1lbQZMRqspO87ufruY</t>
  </si>
  <si>
    <t>Pousada Pedra Encantada</t>
  </si>
  <si>
    <t>Av. dos montadores, 48</t>
  </si>
  <si>
    <t>https://instagram.com/pousadapedraencantada01?igshid=NTc4MTIwNjQ2YQ==</t>
  </si>
  <si>
    <t>+55 87 98874-3875</t>
  </si>
  <si>
    <t>https://www.google.com/maps/search/?api=1&amp;query=Pousada%20Pedra%20Encantada&amp;query_place_id=ChIJ_R-bH6LRoAcRvFyUQqFsYxg</t>
  </si>
  <si>
    <t>Hotel Residencial Flamingo</t>
  </si>
  <si>
    <t>PR-493, 3800 - Passo Da Pedra,Pato Branco - PR, 85503-390</t>
  </si>
  <si>
    <t>+55 46 3025-1063</t>
  </si>
  <si>
    <t>https://www.google.com/maps/search/?api=1&amp;query=Hotel%20Residencial%20Flamingo&amp;query_place_id=ChIJ08lbJz9T5ZQRC39wAbZg5P8</t>
  </si>
  <si>
    <t>Pousada Afro Veríssimo</t>
  </si>
  <si>
    <t>R. Antônio Ricardo, 63</t>
  </si>
  <si>
    <t>+55 27 99930-4655</t>
  </si>
  <si>
    <t>https://www.google.com/maps/search/?api=1&amp;query=Pousada%20Afro%20Ver%C3%ADssimo&amp;query_place_id=ChIJgStsXfWTtgARhTmPL4IjuLc</t>
  </si>
  <si>
    <t>HOTEL CANTO DA PRAIA</t>
  </si>
  <si>
    <t>RUA DOS PAPAGAIOS 12,QUADRA 05 PARQUE ATLANTICO</t>
  </si>
  <si>
    <t>https://hotelcantodapraia.com.br/</t>
  </si>
  <si>
    <t>+55 98 98415-1367</t>
  </si>
  <si>
    <t>https://www.google.com/maps/search/?api=1&amp;query=HOTEL%20CANTO%20DA%20PRAIA&amp;query_place_id=ChIJeV45A3-T9gcRcaj_EwyUFYs</t>
  </si>
  <si>
    <t>Pousada Lais</t>
  </si>
  <si>
    <t>R. Santa Filomena, 164</t>
  </si>
  <si>
    <t>+55 71 99171-6311</t>
  </si>
  <si>
    <t>https://www.google.com/maps/search/?api=1&amp;query=Pousada%20Lais&amp;query_place_id=ChIJuZ6FdHgSFgcRRBgQDLmuAI0</t>
  </si>
  <si>
    <t>Pousada Portal Da Terra</t>
  </si>
  <si>
    <t>http://www.pousadaportaldaterra.com/</t>
  </si>
  <si>
    <t>+55 61 98181-8256</t>
  </si>
  <si>
    <t>https://www.google.com/maps/search/?api=1&amp;query=Pousada%20Portal%20Da%20Terra&amp;query_place_id=ChIJp6sL9PebTpMRfbpg3WgU3cU</t>
  </si>
  <si>
    <t>Flats Suite | Experiência e Conforto | Pousada em São Jorge, Goiás, Chapada dos Veadeiros</t>
  </si>
  <si>
    <t>Rua 04 quadra 03 lote 26 Vila de</t>
  </si>
  <si>
    <t>http://www.flatssuite.com.br/</t>
  </si>
  <si>
    <t>https://www.google.com/maps/search/?api=1&amp;query=Flats%20Suite%20%7C%20Experi%C3%AAncia%20e%20Conforto%20%7C%20Pousada%20em%20S%C3%A3o%20Jorge%2C%20Goi%C3%A1s%2C%20Chapada%20dos%20Veadeiros&amp;query_place_id=ChIJW15K3J8LRZMRVBxCk1L1NOM</t>
  </si>
  <si>
    <t>Ezza Experience in Paiva | Beach Flat</t>
  </si>
  <si>
    <t>http://www.ezzaexperience.com/</t>
  </si>
  <si>
    <t>+55 81 98357-1566</t>
  </si>
  <si>
    <t>https://www.google.com/maps/search/?api=1&amp;query=Ezza%20Experience%20in%20Paiva%20%7C%20Beach%20Flat&amp;query_place_id=ChIJA02RD2bnqgcRDnc0hMz6shM</t>
  </si>
  <si>
    <t>Hotel Coqueiros</t>
  </si>
  <si>
    <t>R. 9, s/n - 6</t>
  </si>
  <si>
    <t>+55 61 99841-6948</t>
  </si>
  <si>
    <t>https://www.google.com/maps/search/?api=1&amp;query=Hotel%20Coqueiros&amp;query_place_id=ChIJo-bJ266HWZMRgM6gRVPjS34</t>
  </si>
  <si>
    <t>Pousada do Joab</t>
  </si>
  <si>
    <t>Vila Italcable, 139 - Praia da Conceição Fernando de Noronha Vila Italcable</t>
  </si>
  <si>
    <t>http://pousadadojoabfn.com/</t>
  </si>
  <si>
    <t>+55 81 98629-9900</t>
  </si>
  <si>
    <t>https://www.google.com/maps/search/?api=1&amp;query=Pousada%20do%20Joab&amp;query_place_id=ChIJFX7v0GRSNgYR-zq15IimSfE</t>
  </si>
  <si>
    <t>Pousada e Restaurante Ibiaçá Clube</t>
  </si>
  <si>
    <t>Estr. Ibiaçá Clube</t>
  </si>
  <si>
    <t>+55 28 99938-4748</t>
  </si>
  <si>
    <t>https://www.google.com/maps/search/?api=1&amp;query=Pousada%20e%20Restaurante%20Ibia%C3%A7%C3%A1%20Clube&amp;query_place_id=ChIJf8Mjc4C6uwARMeLsVUW2VQ4</t>
  </si>
  <si>
    <t>Vista Oceânica Pousada</t>
  </si>
  <si>
    <t>Av. Beira Mar, 702</t>
  </si>
  <si>
    <t>+55 28 3532-4268</t>
  </si>
  <si>
    <t>https://www.google.com/maps/search/?api=1&amp;query=Vista%20Oce%C3%A2nica%20Pousada&amp;query_place_id=ChIJb7Clqjw7uQARzsiaEBvkPIQ</t>
  </si>
  <si>
    <t>Camping Mandala</t>
  </si>
  <si>
    <t>+55 28 99951-6997</t>
  </si>
  <si>
    <t>https://www.google.com/maps/search/?api=1&amp;query=Camping%20Mandala&amp;query_place_id=ChIJLUcmeMu8uwARBeHlAhoAIeo</t>
  </si>
  <si>
    <t>Chalé Recanto Feliz</t>
  </si>
  <si>
    <t>+55 28 99921-4550</t>
  </si>
  <si>
    <t>https://www.google.com/maps/search/?api=1&amp;query=Chal%C3%A9%20Recanto%20Feliz&amp;query_place_id=ChIJ3WsM0ZVzuQARw_HqbIT8n-Q</t>
  </si>
  <si>
    <t>Pousada Lua e Mar</t>
  </si>
  <si>
    <t>R. Dr. José Mariano Cavaleiro de Macedo, 530</t>
  </si>
  <si>
    <t>+55 91 98107-7963</t>
  </si>
  <si>
    <t>https://www.google.com/maps/search/?api=1&amp;query=Pousada%20Lua%20e%20Mar&amp;query_place_id=ChIJgzevmWUVpJIR9ZfGfnB5jgg</t>
  </si>
  <si>
    <t>Casa Igarassu -Passeios Turísticos</t>
  </si>
  <si>
    <t>R. Bernardo Vieira De Melo, 56</t>
  </si>
  <si>
    <t>http://www.instagram.com/casaigarassu</t>
  </si>
  <si>
    <t>+55 81 99314-2068</t>
  </si>
  <si>
    <t>https://www.google.com/maps/search/?api=1&amp;query=Casa%20Igarassu%20-Passeios%20Tur%C3%ADsticos&amp;query_place_id=ChIJuSe3kRlrqwcROuCiMD1EhZs</t>
  </si>
  <si>
    <t>Fazenda Monte Bello</t>
  </si>
  <si>
    <t>Q6JQ+VQ - Rod PR 151, Km 16</t>
  </si>
  <si>
    <t>http://www.fazendamontebello.com.br/</t>
  </si>
  <si>
    <t>+55 43 98830-7606</t>
  </si>
  <si>
    <t>https://www.google.com/maps/search/?api=1&amp;query=Fazenda%20Monte%20Bello&amp;query_place_id=ChIJwUl_jRo0wJQRcfzhNlGFfCo</t>
  </si>
  <si>
    <t>Hotel Estância Itaperuna</t>
  </si>
  <si>
    <t>Estrada Geral Alto Pedra Preta, S/N</t>
  </si>
  <si>
    <t>+55 47 4052-9590</t>
  </si>
  <si>
    <t>https://www.google.com/maps/search/?api=1&amp;query=Hotel%20Est%C3%A2ncia%20Itaperuna&amp;query_place_id=ChIJ0TFEo4ll3pQRkdH5V4q17sQ</t>
  </si>
  <si>
    <t>Hanua Beach House</t>
  </si>
  <si>
    <t>R. das Castanheiras, 1</t>
  </si>
  <si>
    <t>https://hanuabeach.com/</t>
  </si>
  <si>
    <t>+55 27 99225-0892</t>
  </si>
  <si>
    <t>https://www.google.com/maps/search/?api=1&amp;query=Hanua%20Beach%20House&amp;query_place_id=ChIJr-9rBYP_uAARTmkYcpNdTag</t>
  </si>
  <si>
    <t>Pousada Carpe Diem</t>
  </si>
  <si>
    <t>Estr. Ouvidor, s/n</t>
  </si>
  <si>
    <t>https://carpediempousada.com.br/</t>
  </si>
  <si>
    <t>+55 48 99652-6694</t>
  </si>
  <si>
    <t>https://www.google.com/maps/search/?api=1&amp;query=Pousada%20Carpe%20Diem&amp;query_place_id=ChIJEbIoyijMJpUR47l0upaLPBM</t>
  </si>
  <si>
    <t>Pousada do Alcides</t>
  </si>
  <si>
    <t>Av. Bom Sucesso, 1166</t>
  </si>
  <si>
    <t>https://www.facebook.com/pages/Pousada-Do-Alcides/300973476582188</t>
  </si>
  <si>
    <t>+55 64 3432-3624</t>
  </si>
  <si>
    <t>https://www.google.com/maps/search/?api=1&amp;query=Pousada%20do%20Alcides&amp;query_place_id=ChIJB8cYoWISoZQRwkIGqYH5Cbs</t>
  </si>
  <si>
    <t>Trimanos Pousada (P/ Empresas e Turistas)</t>
  </si>
  <si>
    <t>Av. Dr. Orlindo Borges, 12</t>
  </si>
  <si>
    <t>https://sandwiche.me/trimanospousada</t>
  </si>
  <si>
    <t>+55 27 99729-9587</t>
  </si>
  <si>
    <t>https://www.google.com/maps/search/?api=1&amp;query=Trimanos%20Pousada%20(P%2F%20Empresas%20e%20Turistas)&amp;query_place_id=ChIJu9ip9WzntwARlz5efW9jZrg</t>
  </si>
  <si>
    <t>Hostel Casa das Samambaias</t>
  </si>
  <si>
    <t>Alameda Yolando Pinheiro, 221</t>
  </si>
  <si>
    <t>http://casadassamambaias.com.br/</t>
  </si>
  <si>
    <t>+55 41 99246-9110</t>
  </si>
  <si>
    <t>https://www.google.com/maps/search/?api=1&amp;query=Hostel%20Casa%20das%20Samambaias&amp;query_place_id=ChIJC1kmyei_25QR86IGrVrj24o</t>
  </si>
  <si>
    <t>Sol'Lar de Iracema</t>
  </si>
  <si>
    <t>Rua Tomaz Lopes, 99</t>
  </si>
  <si>
    <t>http://whats.link/sollar</t>
  </si>
  <si>
    <t>+55 85 3121-1153</t>
  </si>
  <si>
    <t>https://www.google.com/maps/search/?api=1&amp;query=Sol'Lar%20de%20Iracema&amp;query_place_id=ChIJH4nNKxdJxwcRs8EraPTUlo8</t>
  </si>
  <si>
    <t>Rua Dal Toé</t>
  </si>
  <si>
    <t>https://hotelcity.com.br/vilhena/hotel-parana/</t>
  </si>
  <si>
    <t>+55 69 99275-3743</t>
  </si>
  <si>
    <t>https://www.google.com/maps/search/?api=1&amp;query=Hotel%20Paran%C3%A1&amp;query_place_id=ChIJx6WzZyxquZMRaPqumidk3R4</t>
  </si>
  <si>
    <t>Av. Brasil Argentina, 449</t>
  </si>
  <si>
    <t>Vitorino</t>
  </si>
  <si>
    <t>https://www.google.com/maps/search/?api=1&amp;query=Hotel&amp;query_place_id=ChIJR5P9mMSt-pQR-mo1hziIEL4</t>
  </si>
  <si>
    <t>HSA - HOTEL SANTO ANTÔNIO</t>
  </si>
  <si>
    <t>Av: Coriolano Jucá, 485</t>
  </si>
  <si>
    <t>+55 96 99153-0646</t>
  </si>
  <si>
    <t>https://www.google.com/maps/search/?api=1&amp;query=HSA%20-%20HOTEL%20SANTO%20ANT%C3%94NIO&amp;query_place_id=ChIJQc-md-LgYY0RMbbr0pPD1Vo</t>
  </si>
  <si>
    <t>Hotel Mundial. restaurante fortaleza Ponte Alta Do Araguaia</t>
  </si>
  <si>
    <t>+55 66 98419-3971</t>
  </si>
  <si>
    <t>https://www.google.com/maps/search/?api=1&amp;query=Hotel%20Mundial.%20restaurante%20fortaleza%20Ponte%20Alta%20Do%20Araguaia&amp;query_place_id=ChIJs2kww26WZZMRYSqFjQ6F5bM</t>
  </si>
  <si>
    <t>Hotel São João</t>
  </si>
  <si>
    <t>R. Quinze de Novembro, 170</t>
  </si>
  <si>
    <t>São João do Triunfo</t>
  </si>
  <si>
    <t>+55 42 3447-1278</t>
  </si>
  <si>
    <t>https://www.google.com/maps/search/?api=1&amp;query=Hotel%20S%C3%A3o%20Jo%C3%A3o&amp;query_place_id=ChIJtawxM9uU55QRmiznN1_MPPk</t>
  </si>
  <si>
    <t>Roomo Praia de Boa Viagem</t>
  </si>
  <si>
    <t>Av. Visc. de Jequitinhonha, 1228</t>
  </si>
  <si>
    <t>https://www.letsatlantica.com.br/roomo/roomo-praia-de-boa-viagem?utm_source=gmb&amp;utm_medium=organic&amp;utm_campaign=gmb-rrec-cta-profile</t>
  </si>
  <si>
    <t>https://www.google.com/maps/search/?api=1&amp;query=Roomo%20Praia%20de%20Boa%20Viagem&amp;query_place_id=ChIJVcSLMM0fqwcR1eQfPBkx05k</t>
  </si>
  <si>
    <t>Hotel Pedras do Sol</t>
  </si>
  <si>
    <t>R. Nova de São Bento, 56</t>
  </si>
  <si>
    <t>+55 71 3321-0407</t>
  </si>
  <si>
    <t>https://www.google.com/maps/search/?api=1&amp;query=Hotel%20Pedras%20do%20Sol&amp;query_place_id=ChIJMd01_OwEFgcRqUFqmCaqWls</t>
  </si>
  <si>
    <t>Pousada Maria Carolina</t>
  </si>
  <si>
    <t>R. Pref. Raimundo Coimbra Filho, 159</t>
  </si>
  <si>
    <t>+55 87 99916-3070</t>
  </si>
  <si>
    <t>https://www.google.com/maps/search/?api=1&amp;query=Pousada%20Maria%20Carolina&amp;query_place_id=ChIJy3rWd5ooCwcRvveQ_2GSnSI</t>
  </si>
  <si>
    <t>Rosário Hostel</t>
  </si>
  <si>
    <t>R. Ilma Cunha, 241</t>
  </si>
  <si>
    <t>+55 81 3493-1993</t>
  </si>
  <si>
    <t>https://www.google.com/maps/search/?api=1&amp;query=Ros%C3%A1rio%20Hostel&amp;query_place_id=ChIJQzHEca4iqwcR_1j0QZo9W5w</t>
  </si>
  <si>
    <t>R. Prof. Abelardo Souza, 48</t>
  </si>
  <si>
    <t>+55 48 99620-1906</t>
  </si>
  <si>
    <t>https://www.google.com/maps/search/?api=1&amp;query=Aloha%20Hostel&amp;query_place_id=ChIJgT2G3kU-J5UROqYMjkRYMvQ</t>
  </si>
  <si>
    <t>Pousada Rancho do Matuto</t>
  </si>
  <si>
    <t>ZONA RURAL RANCHO DO MATUTO FAZENDA LAGO VERDE - N. 1</t>
  </si>
  <si>
    <t>https://ranchodomatuto.com.br/</t>
  </si>
  <si>
    <t>+55 62 99804-9781</t>
  </si>
  <si>
    <t>https://www.google.com/maps/search/?api=1&amp;query=Pousada%20Rancho%20do%20Matuto&amp;query_place_id=ChIJ1Tu6JQwzFZMRB1lcnW0wcC8</t>
  </si>
  <si>
    <t>ReservAmazonForest Hotel</t>
  </si>
  <si>
    <t>Tv. WE12, 1000</t>
  </si>
  <si>
    <t>http://www.reservamazon.com.br/</t>
  </si>
  <si>
    <t>+55 91 99314-0101</t>
  </si>
  <si>
    <t>https://www.google.com/maps/search/?api=1&amp;query=ReservAmazonForest%20Hotel&amp;query_place_id=ChIJ06hxKAJhpJIR2zdxoj0UfMM</t>
  </si>
  <si>
    <t>Hotel e Pousada Carly</t>
  </si>
  <si>
    <t>BR-277, KM 171</t>
  </si>
  <si>
    <t>https://api.whatsapp.com/send?phone=55554299063868&amp;text=Ol%C3%A1%20tudo%20bem!%20Gostaria%20de%20fazer%20uma%20reserva!</t>
  </si>
  <si>
    <t>+55 42 99906-3868</t>
  </si>
  <si>
    <t>https://www.google.com/maps/search/?api=1&amp;query=Hotel%20e%20Pousada%20Carly&amp;query_place_id=ChIJ5aCPlK3355QRUyX38LfgMqw</t>
  </si>
  <si>
    <t>Pousada Avalon</t>
  </si>
  <si>
    <t>R. do Açaí, 2-280</t>
  </si>
  <si>
    <t>https://www.google.com/maps/search/?api=1&amp;query=Pousada%20Avalon&amp;query_place_id=ChIJwTHysS5_RZMRoDvEz4ZGw-A</t>
  </si>
  <si>
    <t>Hostel Santa Paz</t>
  </si>
  <si>
    <t>https://www.google.com/maps/search/?api=1&amp;query=Hostel%20Santa%20Paz&amp;query_place_id=ChIJkdHDZ13u25QRvgQlSapeJnw</t>
  </si>
  <si>
    <t>Pousada Recanto do Caparaó</t>
  </si>
  <si>
    <t>+55 28 99955-7842</t>
  </si>
  <si>
    <t>https://www.google.com/maps/search/?api=1&amp;query=Pousada%20Recanto%20do%20Capara%C3%B3&amp;query_place_id=ChIJpy2SmxSluwARELhFEcnU1Wk</t>
  </si>
  <si>
    <t>Rua Teotônia, Numero 62</t>
  </si>
  <si>
    <t>+55 51 99631-0162</t>
  </si>
  <si>
    <t>https://www.google.com/maps/search/?api=1&amp;query=Casa%20Blue&amp;query_place_id=ChIJZcZ7vw6DGZURsdrMweHemZA</t>
  </si>
  <si>
    <t>Pousada Rota do Imperador</t>
  </si>
  <si>
    <t>Av. Harvey Vargas Grilo, 22</t>
  </si>
  <si>
    <t>+55 28 99993-1224</t>
  </si>
  <si>
    <t>https://www.google.com/maps/search/?api=1&amp;query=Pousada%20Rota%20do%20Imperador&amp;query_place_id=ChIJC3ipm2iHuQARZWVDsFbogNk</t>
  </si>
  <si>
    <t>Recanto das Águas</t>
  </si>
  <si>
    <t>Córrego da Água Comprida, ES-495, s/n</t>
  </si>
  <si>
    <t>+55 28 99991-8369</t>
  </si>
  <si>
    <t>https://www.google.com/maps/search/?api=1&amp;query=Recanto%20das%20%C3%81guas&amp;query_place_id=ChIJ7zG9SpKjuwARV-UTPMWl1ts</t>
  </si>
  <si>
    <t>Cas’Amazonia Brasil - Belém</t>
  </si>
  <si>
    <t>Tv. Campos Sales, 752</t>
  </si>
  <si>
    <t>http://www.instagram.com/casamazoniabrasil</t>
  </si>
  <si>
    <t>+55 91 99275-9389</t>
  </si>
  <si>
    <t>https://www.google.com/maps/search/?api=1&amp;query=Cas%E2%80%99Amazonia%20Brasil%20-%20Bel%C3%A9m&amp;query_place_id=ChIJxZs-MNqPpJIRtJfOuWFWqvo</t>
  </si>
  <si>
    <t>Recantu's Motel2</t>
  </si>
  <si>
    <t>Rua Celso Magalhães, 02</t>
  </si>
  <si>
    <t>https://www.google.com/maps/search/?api=1&amp;query=Recantu's%20Motel2&amp;query_place_id=ChIJj14ktOyP9gcRDd9coshcFP0</t>
  </si>
  <si>
    <t>Sollarium Gini</t>
  </si>
  <si>
    <t>R. Pedro Caetano, 254</t>
  </si>
  <si>
    <t>+55 27 98135-8908</t>
  </si>
  <si>
    <t>https://www.google.com/maps/search/?api=1&amp;query=Sollarium%20Gini&amp;query_place_id=ChIJYTVN4btXuAARoVD2rCu9fkY</t>
  </si>
  <si>
    <t>Hotel Central Fortaleza</t>
  </si>
  <si>
    <t>R. Rufino de Alencar, 300</t>
  </si>
  <si>
    <t>+55 85 98131-1723</t>
  </si>
  <si>
    <t>https://www.google.com/maps/search/?api=1&amp;query=Hotel%20Central%20Fortaleza&amp;query_place_id=ChIJq2XLe3ZJxwcRAWAFyjXh738</t>
  </si>
  <si>
    <t>Hotel Municipal - Palace Hotel</t>
  </si>
  <si>
    <t>R. Cel. Simplício Nogueira Bezerra, 462</t>
  </si>
  <si>
    <t>+55 0000000000</t>
  </si>
  <si>
    <t>https://www.google.com/maps/search/?api=1&amp;query=Hotel%20Municipal%20-%20Palace%20Hotel&amp;query_place_id=ChIJyRHjlXmhuwcRf3qU99YzhKI</t>
  </si>
  <si>
    <t>Motel Caribbean</t>
  </si>
  <si>
    <t>R. Conselheiro Xavier da Costa, 2966</t>
  </si>
  <si>
    <t>+55 51 3248-4879</t>
  </si>
  <si>
    <t>https://www.google.com/maps/search/?api=1&amp;query=Motel%20Caribbean&amp;query_place_id=ChIJPdcvAKWDGZURSqQvsCO1T34</t>
  </si>
  <si>
    <t>Albergue Rio Vermelho</t>
  </si>
  <si>
    <t>R. Odilon Santos, 168</t>
  </si>
  <si>
    <t>http://www.albergueriovermelho.com.br/</t>
  </si>
  <si>
    <t>+55 71 3334-2498</t>
  </si>
  <si>
    <t>https://www.google.com/maps/search/?api=1&amp;query=Albergue%20Rio%20Vermelho&amp;query_place_id=ChIJIZHH5VIDFgcRMZuIgUmP1Yk</t>
  </si>
  <si>
    <t>Gean Hotel</t>
  </si>
  <si>
    <t>Rua Deputado Manoel Francisco, Centro -Tianguá/CE 62320-053, Nova Busca, 128</t>
  </si>
  <si>
    <t>https://www.google.com/maps/search/?api=1&amp;query=Gean%20Hotel&amp;query_place_id=ChIJ0X5qUkVJ6wcR5z5y-iXaaeQ</t>
  </si>
  <si>
    <t>Meijer Flat Hotel Carambeí</t>
  </si>
  <si>
    <t>R. Lendert Verschoor, 140</t>
  </si>
  <si>
    <t>Carambeí</t>
  </si>
  <si>
    <t>https://meijer.com.br/</t>
  </si>
  <si>
    <t>+55 42 98417-5127</t>
  </si>
  <si>
    <t>https://www.google.com/maps/search/?api=1&amp;query=Meijer%20Flat%20Hotel%20Carambe%C3%AD&amp;query_place_id=ChIJJzfUl60j6JQR9vqGJ3_fa4A</t>
  </si>
  <si>
    <t>Artsy Vitória Hostel</t>
  </si>
  <si>
    <t>Av. Pres. Costa e Silva, 977</t>
  </si>
  <si>
    <t>http://artsyhostel.com.br/</t>
  </si>
  <si>
    <t>+55 27 99855-2699</t>
  </si>
  <si>
    <t>https://www.google.com/maps/search/?api=1&amp;query=Artsy%20Vit%C3%B3ria%20Hostel&amp;query_place_id=ChIJsfmWbr0ZuAARXkvhrPk6qeU</t>
  </si>
  <si>
    <t>Hotel Lord - Pousada | Hotéis | Hotel em Iporá</t>
  </si>
  <si>
    <t>Pousada em Iporá , Hotéis em Iporá, Hoteis em - Rua G, 273 Hotel em, R. G, 273</t>
  </si>
  <si>
    <t>https://wa.link/9s25xr</t>
  </si>
  <si>
    <t>+55 62 99319-2460</t>
  </si>
  <si>
    <t>https://www.google.com/maps/search/?api=1&amp;query=Hotel%20Lord%20-%20Pousada%20%7C%20Hot%C3%A9is%20%7C%20Hotel%20em%20Ipor%C3%A1&amp;query_place_id=ChIJb_ETQUq9ZpMRFNkUiywTOI4</t>
  </si>
  <si>
    <t>Pousada Bed &amp; Breakfast casa de Valeria</t>
  </si>
  <si>
    <t>R. Pargo, 95</t>
  </si>
  <si>
    <t>+55 85 99204-7786</t>
  </si>
  <si>
    <t>https://www.google.com/maps/search/?api=1&amp;query=Pousada%20Bed%20%26%20Breakfast%20casa%20de%20Valeria&amp;query_place_id=ChIJ2abyaraauAcR4lKXWFOWDOY</t>
  </si>
  <si>
    <t>Estrada de San Rafael, s/n</t>
  </si>
  <si>
    <t>https://www.google.com/maps/search/?api=1&amp;query=Pousada%20das%20Alamandas&amp;query_place_id=ChIJxVFIjfCn7JQRQS0kJp7tCa0</t>
  </si>
  <si>
    <t>Pequi Hostel</t>
  </si>
  <si>
    <t>R. José Henrique Veras, 203</t>
  </si>
  <si>
    <t>http://instagram.com/pequihostel</t>
  </si>
  <si>
    <t>+55 48 3304-5311</t>
  </si>
  <si>
    <t>https://www.google.com/maps/search/?api=1&amp;query=Pequi%20Hostel&amp;query_place_id=ChIJ0R6eN9k_J5URwLOdN4gJoiI</t>
  </si>
  <si>
    <t>Pousada Barra Nativa</t>
  </si>
  <si>
    <t>R. Elesbão Ramos, 108</t>
  </si>
  <si>
    <t>https://www.pousadabarranativa.com.br/</t>
  </si>
  <si>
    <t>+55 48 98495-7204</t>
  </si>
  <si>
    <t>https://www.google.com/maps/search/?api=1&amp;query=Pousada%20Barra%20Nativa&amp;query_place_id=ChIJTwJZpFA-J5URivLJ6W82c6M</t>
  </si>
  <si>
    <t>Pousada Trapiche</t>
  </si>
  <si>
    <t>R. Dr. João de Oliveira, 1373</t>
  </si>
  <si>
    <t>http://pousadatrapiche.com/</t>
  </si>
  <si>
    <t>+55 48 3371-0943</t>
  </si>
  <si>
    <t>https://www.google.com/maps/search/?api=1&amp;query=Pousada%20Trapiche&amp;query_place_id=ChIJqUY8jLpDJ5URzeE8PE81mAs</t>
  </si>
  <si>
    <t>Chacará Quatro</t>
  </si>
  <si>
    <t>https://m.facebook.com/chacaraquatro/</t>
  </si>
  <si>
    <t>+55 43 99122-2190</t>
  </si>
  <si>
    <t>https://www.google.com/maps/search/?api=1&amp;query=Chacar%C3%A1%20Quatro&amp;query_place_id=ChIJXY3WJv_HlJQRHvT9rb4zfMI</t>
  </si>
  <si>
    <t>Residencial Carajás: Hotel, airbnb, booking , Locação por Temporada em Goiânia GO</t>
  </si>
  <si>
    <t>Rua 200, 605 hoteis, flat , aluguel apartamento alugueis apartamento, kitnet, pousada, pernoite</t>
  </si>
  <si>
    <t>https://www.alugatemporada.com.br/</t>
  </si>
  <si>
    <t>+55 62 99695-9797</t>
  </si>
  <si>
    <t>https://www.google.com/maps/search/?api=1&amp;query=Residencial%20Caraj%C3%A1s%3A%20Hotel%2C%20airbnb%2C%20booking%20%2C%20Loca%C3%A7%C3%A3o%20por%20Temporada%20em%20Goi%C3%A2nia%20GO&amp;query_place_id=ChIJDZXX5NHzXpMRMXioD6xMdoY</t>
  </si>
  <si>
    <t>Hotel Grande Mar - Paranaguá</t>
  </si>
  <si>
    <t>R. João Régis, 23</t>
  </si>
  <si>
    <t>+55 41 3721-7948</t>
  </si>
  <si>
    <t>https://www.google.com/maps/search/?api=1&amp;query=Hotel%20Grande%20Mar%20-%20Paranagu%C3%A1&amp;query_place_id=ChIJJUCfyOib25QRA7YEsdqrFhA</t>
  </si>
  <si>
    <t>Apartamentos Itapuã Residence - Praia</t>
  </si>
  <si>
    <t>R. Betel, 1</t>
  </si>
  <si>
    <t>https://www.instagram.com/flatpraiadeitapua?igsh=MXdib29lNWFnd205YQ==</t>
  </si>
  <si>
    <t>+55 71 98824-1895</t>
  </si>
  <si>
    <t>https://www.google.com/maps/search/?api=1&amp;query=Apartamentos%20Itapu%C3%A3%20Residence%20-%20Praia&amp;query_place_id=ChIJ9an0-H4XFgcRnApIEwnk7dc</t>
  </si>
  <si>
    <t>Exclusive Huts</t>
  </si>
  <si>
    <t>BREJINHO, FAZENDA PARAISO DA SERRA, S/N</t>
  </si>
  <si>
    <t>https://www.exclusivehuts.com/</t>
  </si>
  <si>
    <t>+55 81 98830-3783</t>
  </si>
  <si>
    <t>https://www.google.com/maps/search/?api=1&amp;query=Exclusive%20Huts&amp;query_place_id=ChIJXU9_fcY5qgcRt0onduVtDf8</t>
  </si>
  <si>
    <t>Pousada Chalés Além do Paraíso</t>
  </si>
  <si>
    <t>G O 239 zona rural 14 km de</t>
  </si>
  <si>
    <t>+55 62 99649-7330</t>
  </si>
  <si>
    <t>https://www.google.com/maps/search/?api=1&amp;query=Pousada%20Chal%C3%A9s%20Al%C3%A9m%20do%20Para%C3%ADso&amp;query_place_id=ChIJD8xTGZp3RZMREmrbarjHbOY</t>
  </si>
  <si>
    <t>Pousada Vale Das Águias</t>
  </si>
  <si>
    <t>R. Custódio Rocha Porto</t>
  </si>
  <si>
    <t>Jaguaruna</t>
  </si>
  <si>
    <t>+55 48 99665-6923</t>
  </si>
  <si>
    <t>https://www.google.com/maps/search/?api=1&amp;query=Pousada%20Vale%20Das%20%C3%81guias&amp;query_place_id=ChIJ12aCD1ZfIZURy-PevErktgc</t>
  </si>
  <si>
    <t>Pousada Muller da Cachoeira</t>
  </si>
  <si>
    <t>R. Olegário Pereira, 121</t>
  </si>
  <si>
    <t>+55 48 99953-6060</t>
  </si>
  <si>
    <t>https://www.google.com/maps/search/?api=1&amp;query=Pousada%20Muller%20da%20Cachoeira&amp;query_place_id=ChIJ_-0qU1BCJ5URDQtXEghTljM</t>
  </si>
  <si>
    <t>Hotel Lageana</t>
  </si>
  <si>
    <t>Av. Rigesa, 2375</t>
  </si>
  <si>
    <t>+55 47 3623-0178</t>
  </si>
  <si>
    <t>https://www.google.com/maps/search/?api=1&amp;query=Hotel%20Lageana&amp;query_place_id=ChIJhXoNu_Vy55QRvEsczF7r1gs</t>
  </si>
  <si>
    <t>Finus Hotel</t>
  </si>
  <si>
    <t>Av. Paraná, 750</t>
  </si>
  <si>
    <t>+55 46 99971-4580</t>
  </si>
  <si>
    <t>https://www.google.com/maps/search/?api=1&amp;query=Finus%20Hotel&amp;query_place_id=ChIJ-7Lk40oe8JQRTXw9LIitDZk</t>
  </si>
  <si>
    <t>Hotel Cachoeira</t>
  </si>
  <si>
    <t>R. Doze, 61</t>
  </si>
  <si>
    <t>+55 64 3434-0328</t>
  </si>
  <si>
    <t>https://www.google.com/maps/search/?api=1&amp;query=Hotel%20Cachoeira&amp;query_place_id=ChIJgf_cKxSjoZQRJ9mRlN1l45M</t>
  </si>
  <si>
    <t>Hotel do Gaúcho</t>
  </si>
  <si>
    <t>Rua 06, quadra 06 - lote 11</t>
  </si>
  <si>
    <t>https://www.facebook.com/hotelemportelandia/?locale=pt_BR</t>
  </si>
  <si>
    <t>+55 64 99213-4289</t>
  </si>
  <si>
    <t>https://www.google.com/maps/search/?api=1&amp;query=Hotel%20do%20Ga%C3%BAcho&amp;query_place_id=ChIJ532AHOdKY5MRtggZI89QLkM</t>
  </si>
  <si>
    <t>Larga do Feitosa 310</t>
  </si>
  <si>
    <t>R. Larga do Feitosa, 282 - apto 605</t>
  </si>
  <si>
    <t>https://www.google.com/maps/search/?api=1&amp;query=Larga%20do%20Feitosa%20310&amp;query_place_id=ChIJUcfFwl8YqwcRYzLX5Dgir7E</t>
  </si>
  <si>
    <t>Pousada Askalon</t>
  </si>
  <si>
    <t>R. Maria Ortiz Barcelos, 103</t>
  </si>
  <si>
    <t>+55 27 99729-8030</t>
  </si>
  <si>
    <t>https://www.google.com/maps/search/?api=1&amp;query=Pousada%20Askalon&amp;query_place_id=ChIJ-QvSvr5hygARcTAM58oq2Gg</t>
  </si>
  <si>
    <t>Pousada Tapejara Sol &amp; Lua</t>
  </si>
  <si>
    <t>Praia vai quem quer Ilha de cutijuba</t>
  </si>
  <si>
    <t>+55 91 99985-4132</t>
  </si>
  <si>
    <t>https://www.google.com/maps/search/?api=1&amp;query=Pousada%20Tapejara%20Sol%20%26%20Lua&amp;query_place_id=ChIJRxBvuC9upJIRfNqT-R3GDkA</t>
  </si>
  <si>
    <t>Hospedaria Casa de Lu</t>
  </si>
  <si>
    <t>R. Dom Bôsco, 2</t>
  </si>
  <si>
    <t>+55 71 99388-1330</t>
  </si>
  <si>
    <t>https://www.google.com/maps/search/?api=1&amp;query=Hospedaria%20Casa%20de%20Lu&amp;query_place_id=ChIJi6WlNqcRFgcRINDB6lApsak</t>
  </si>
  <si>
    <t>Pousada Conexão Surf</t>
  </si>
  <si>
    <t>Pousada 31 - R. Antenor Cabral da Silva</t>
  </si>
  <si>
    <t>+55 27 99529-9759</t>
  </si>
  <si>
    <t>https://www.google.com/maps/search/?api=1&amp;query=Pousada%20Conex%C3%A3o%20Surf&amp;query_place_id=ChIJPTJUor5hygARjDmXrQwFYZ8</t>
  </si>
  <si>
    <t>Hostel Aldeia Inn</t>
  </si>
  <si>
    <t>Rua General Melo Machado, 97</t>
  </si>
  <si>
    <t>+55 85 98884-8538</t>
  </si>
  <si>
    <t>https://www.google.com/maps/search/?api=1&amp;query=Hostel%20Aldeia%20Inn&amp;query_place_id=ChIJJynVKPNIxwcROT0Jv9EDrEw</t>
  </si>
  <si>
    <t>Hostel Recanto da Paciência</t>
  </si>
  <si>
    <t>Rua Eurycles de Mattos, 155</t>
  </si>
  <si>
    <t>https://www.locahotels.com/hostel-recanto-da-paciencia-salvador-bresil/</t>
  </si>
  <si>
    <t>+55 71 98368-4040</t>
  </si>
  <si>
    <t>https://www.google.com/maps/search/?api=1&amp;query=Hostel%20Recanto%20da%20Paci%C3%AAncia&amp;query_place_id=ChIJ3SuNEVoDFgcRf8NkN54PBxI</t>
  </si>
  <si>
    <t>Matianellu Hostel</t>
  </si>
  <si>
    <t>R. Emílio Berla, 41</t>
  </si>
  <si>
    <t>https://hotels.cloudbeds.com/reservas/PAfrmJ</t>
  </si>
  <si>
    <t>+55 21 3936-8240</t>
  </si>
  <si>
    <t>https://www.google.com/maps/search/?api=1&amp;query=Matianellu%20Hostel&amp;query_place_id=ChIJFQQkQDvVmwARjlpAfSpnTUc</t>
  </si>
  <si>
    <t>Muro Alto Marulhos</t>
  </si>
  <si>
    <t>Rod. Frederico Loyo, S/N</t>
  </si>
  <si>
    <t>https://www.muroaltomarulhos.com.br/</t>
  </si>
  <si>
    <t>+55 81 99194-4131</t>
  </si>
  <si>
    <t>https://www.google.com/maps/search/?api=1&amp;query=Muro%20Alto%20Marulhos&amp;query_place_id=ChIJg67fduGTqgcRFM5m52wEJ44</t>
  </si>
  <si>
    <t>Hotel Evoluz</t>
  </si>
  <si>
    <t>Av. Clóvis Rodrigo do Vale, 30</t>
  </si>
  <si>
    <t>+55 64 99224-2034</t>
  </si>
  <si>
    <t>https://www.google.com/maps/search/?api=1&amp;query=Hotel%20Evoluz&amp;query_place_id=ChIJ-R40P-r5oJQRy3vJQpDvg-Q</t>
  </si>
  <si>
    <t>Guesthouse Mata da Praia</t>
  </si>
  <si>
    <t>Esquina com - Rua Lauro Soares Machado, R. Nicolau Von Schilgen, 04</t>
  </si>
  <si>
    <t>http://instagram.com/guesthousematadapraia</t>
  </si>
  <si>
    <t>+55 27 99706-3215</t>
  </si>
  <si>
    <t>https://www.google.com/maps/search/?api=1&amp;query=Guesthouse%20Mata%20da%20Praia&amp;query_place_id=ChIJ9fO6AAgZuAARnb36smvFnIk</t>
  </si>
  <si>
    <t>Hotel Bélgica</t>
  </si>
  <si>
    <t>Av. Walquir Vieira de Rezende, 219</t>
  </si>
  <si>
    <t>+55 64 99962-4200</t>
  </si>
  <si>
    <t>https://www.google.com/maps/search/?api=1&amp;query=Hotel%20B%C3%A9lgica&amp;query_place_id=ChIJmdgMjyWbfJMRrOi__WgkxPE</t>
  </si>
  <si>
    <t>R. de Santa Rita, 493</t>
  </si>
  <si>
    <t>+55 98 3221-1363</t>
  </si>
  <si>
    <t>https://www.google.com/maps/search/?api=1&amp;query=Pousada%20Rubi&amp;query_place_id=ChIJ09zkCOOO9gcR_J9nAznOwdc</t>
  </si>
  <si>
    <t>Hotel Passport</t>
  </si>
  <si>
    <t>R. São Miguel, 273 - Qd. 12, Lt. 03</t>
  </si>
  <si>
    <t>+55 62 98113-1066</t>
  </si>
  <si>
    <t>https://www.google.com/maps/search/?api=1&amp;query=Hotel%20Passport&amp;query_place_id=ChIJ4WDsIZdnQpMRGXOO_nsJaLY</t>
  </si>
  <si>
    <t>Forum Motel</t>
  </si>
  <si>
    <t>Av. Mal. Juarez Távora, 1350</t>
  </si>
  <si>
    <t>http://www.forummotel.com.br/</t>
  </si>
  <si>
    <t>+55 81 98269-0930</t>
  </si>
  <si>
    <t>https://www.google.com/maps/search/?api=1&amp;query=Forum%20Motel&amp;query_place_id=ChIJz10qEigeqwcRkjCzAJxfYB8</t>
  </si>
  <si>
    <t>Rua Joubert de Carvalho, 934</t>
  </si>
  <si>
    <t>+55 44 3222-7970</t>
  </si>
  <si>
    <t>https://www.google.com/maps/search/?api=1&amp;query=Hotel%20Guaruj%C3%A1&amp;query_place_id=ChIJ71gTminX7JQRbCHLgmfXwdw</t>
  </si>
  <si>
    <t>Vip Hotel</t>
  </si>
  <si>
    <t>Av 7 de Setembro, s/n - Garrafão do Norte</t>
  </si>
  <si>
    <t>+55 91 98590-2210</t>
  </si>
  <si>
    <t>https://www.google.com/maps/search/?api=1&amp;query=Vip%20Hotel&amp;query_place_id=ChIJ3xpv0F07sJIR5B0ITpPu2uI</t>
  </si>
  <si>
    <t>Kitnet Mobiliada em Anápolis</t>
  </si>
  <si>
    <t>R. Daise Fanstone, 450</t>
  </si>
  <si>
    <t>https://dekoola.com/kit-anapolis/</t>
  </si>
  <si>
    <t>+55 62 99444-5635</t>
  </si>
  <si>
    <t>https://www.google.com/maps/search/?api=1&amp;query=Kitnet%20Mobiliada%20em%20An%C3%A1polis&amp;query_place_id=ChIJSVtTkR6kXpMRTDN4XH2oPKo</t>
  </si>
  <si>
    <t>Casa Branca</t>
  </si>
  <si>
    <t>R. da Palma Princesa, 38</t>
  </si>
  <si>
    <t>+55 81 99182-0446</t>
  </si>
  <si>
    <t>https://www.google.com/maps/search/?api=1&amp;query=Casa%20Branca&amp;query_place_id=ChIJX5NUxhTlqgcRFBmIo7DO4Ec</t>
  </si>
  <si>
    <t>Hostel Sol e Mar</t>
  </si>
  <si>
    <t>R. Maj. Toja Martinez Filho, 126</t>
  </si>
  <si>
    <t>https://www.instagram.com/hostel.solemar/</t>
  </si>
  <si>
    <t>+55 21 99863-1057</t>
  </si>
  <si>
    <t>https://www.google.com/maps/search/?api=1&amp;query=Hostel%20Sol%20e%20Mar&amp;query_place_id=ChIJJ3huITrUmwARUjrR6bcfxtY</t>
  </si>
  <si>
    <t>Chalés Vila Retiro</t>
  </si>
  <si>
    <t>Praia Lagoa do Mato</t>
  </si>
  <si>
    <t>http://www.vilaretiro.com.br/</t>
  </si>
  <si>
    <t>+55 88 98113-2331</t>
  </si>
  <si>
    <t>https://www.google.com/maps/search/?api=1&amp;query=Chal%C3%A9s%20Vila%20Retiro&amp;query_place_id=ChIJjQiAtdzLuQcRV9XY4M2IhWI</t>
  </si>
  <si>
    <t>Pousada Ohana Dullius</t>
  </si>
  <si>
    <t>R. Teresina, 134</t>
  </si>
  <si>
    <t>https://pousadaohanadullius.com/</t>
  </si>
  <si>
    <t>+55 47 98809-8371</t>
  </si>
  <si>
    <t>https://www.google.com/maps/search/?api=1&amp;query=Pousada%20Ohana%20Dullius&amp;query_place_id=ChIJ92Cv2OZF2ZQR2WzH-8XHRm8</t>
  </si>
  <si>
    <t>Pousada Vila Mundi</t>
  </si>
  <si>
    <t>R. Dercílio Ferreira da Fonseca, s/n</t>
  </si>
  <si>
    <t>+55 27 99916-4001</t>
  </si>
  <si>
    <t>https://www.google.com/maps/search/?api=1&amp;query=Pousada%20Vila%20Mundi&amp;query_place_id=ChIJbeNNILlhygARpkVTv245qXE</t>
  </si>
  <si>
    <t>Pousada Marahú</t>
  </si>
  <si>
    <t>Estr. do Marahu, 25-15</t>
  </si>
  <si>
    <t>https://www.instagram.com/pousadamarahu?igsh=Mmt2cmxoemI2cGtj</t>
  </si>
  <si>
    <t>+55 91 98888-1207</t>
  </si>
  <si>
    <t>https://www.google.com/maps/search/?api=1&amp;query=Pousada%20Marah%C3%BA&amp;query_place_id=ChIJf4YfFw8XpJIRZw2ardKMylc</t>
  </si>
  <si>
    <t>EL SHADDAY HOTEL - Diamante Do Norte</t>
  </si>
  <si>
    <t>R. Ilhéus, 61</t>
  </si>
  <si>
    <t>+55 44 99121-7374</t>
  </si>
  <si>
    <t>https://www.google.com/maps/search/?api=1&amp;query=EL%20SHADDAY%20HOTEL%20-%20Diamante%20Do%20Norte&amp;query_place_id=ChIJdTyiL3WNjZQR4FjZzkBabK4</t>
  </si>
  <si>
    <t>Guarapari Beach House</t>
  </si>
  <si>
    <t>Av. Beira Mar, 880</t>
  </si>
  <si>
    <t>https://www.guaraparibeachhouse.com.br/</t>
  </si>
  <si>
    <t>+55 28 99916-7006</t>
  </si>
  <si>
    <t>https://www.google.com/maps/search/?api=1&amp;query=Guarapari%20Beach%20House&amp;query_place_id=ChIJr8RmFab5uAARfyGZYrQ9lSU</t>
  </si>
  <si>
    <t>Pousada Joshua</t>
  </si>
  <si>
    <t>da sorveteria Cosme - R. Roque Suzena, 438</t>
  </si>
  <si>
    <t>+55 47 99636-7747</t>
  </si>
  <si>
    <t>https://www.google.com/maps/search/?api=1&amp;query=Pousada%20Joshua&amp;query_place_id=ChIJpwSMrajR2JQRiDwG45sItLM</t>
  </si>
  <si>
    <t>WindHouse Hostel Pousada Florianopolis</t>
  </si>
  <si>
    <t>Servidão Agostinha Maria da Conceição, 126</t>
  </si>
  <si>
    <t>https://mechamenozap.com.br/windhousehostelpousada/</t>
  </si>
  <si>
    <t>+55 48 3233-6796</t>
  </si>
  <si>
    <t>https://www.google.com/maps/search/?api=1&amp;query=WindHouse%20Hostel%20Pousada%20Florianopolis&amp;query_place_id=ChIJhVYnQl0-J5UR6QOM0ZVYAEM</t>
  </si>
  <si>
    <t>Pousada Cruz</t>
  </si>
  <si>
    <t>R. Recanto Feliz, 06</t>
  </si>
  <si>
    <t>+55 47 3442-3868</t>
  </si>
  <si>
    <t>https://www.google.com/maps/search/?api=1&amp;query=Pousada%20Cruz&amp;query_place_id=ChIJd6moWZ832ZQRfL4vSbHIgRE</t>
  </si>
  <si>
    <t>Umari Hotel</t>
  </si>
  <si>
    <t>R. João Gouvêia Falcão, 57</t>
  </si>
  <si>
    <t>+55 87 3871-3384</t>
  </si>
  <si>
    <t>https://www.google.com/maps/search/?api=1&amp;query=Umari%20Hotel&amp;query_place_id=ChIJYxiv94-RoAcRoGpawTflMYo</t>
  </si>
  <si>
    <t>MOTEL DOS ARCOS</t>
  </si>
  <si>
    <t>R. Atílio Superti, 2285</t>
  </si>
  <si>
    <t>https://www.moteldosarcos.com.br/</t>
  </si>
  <si>
    <t>+55 51 3245-1025</t>
  </si>
  <si>
    <t>https://www.google.com/maps/search/?api=1&amp;query=MOTEL%20DOS%20ARCOS&amp;query_place_id=ChIJYaod8wiDGZURxug_SDLWmXw</t>
  </si>
  <si>
    <t>Hotel Sol</t>
  </si>
  <si>
    <t>Tv. Primeira de Queluz, 218</t>
  </si>
  <si>
    <t>+55 91 98621-7707</t>
  </si>
  <si>
    <t>https://www.google.com/maps/search/?api=1&amp;query=Hotel%20Sol&amp;query_place_id=ChIJq2xVQTqMpJIRmXKmsHIYIO8</t>
  </si>
  <si>
    <t>Dormitório Tupã</t>
  </si>
  <si>
    <t>Ladeira Cristo Rei, 10</t>
  </si>
  <si>
    <t>+55 27 99809-1454</t>
  </si>
  <si>
    <t>https://www.google.com/maps/search/?api=1&amp;query=Dormit%C3%B3rio%20Tup%C3%A3&amp;query_place_id=ChIJM4TGeSaotwAR2fDOiu1x5eo</t>
  </si>
  <si>
    <t>Av. Antônio Corrêa da Costa, 363</t>
  </si>
  <si>
    <t>+55 69 98467-3588</t>
  </si>
  <si>
    <t>https://www.google.com/maps/search/?api=1&amp;query=Pousada%20Tropical&amp;query_place_id=ChIJmwmhQfjE05MRHCem1C82d4Q</t>
  </si>
  <si>
    <t>R. Rio de Janeiro, 664</t>
  </si>
  <si>
    <t>Cantagalo</t>
  </si>
  <si>
    <t>+55 42 99946-1510</t>
  </si>
  <si>
    <t>https://www.google.com/maps/search/?api=1&amp;query=Hotel%20Nossa%20Senhora%20Aparecida&amp;query_place_id=ChIJpWkLk76u75QRlVukboOx8Ic</t>
  </si>
  <si>
    <t>Pousada Sítio Do Carmo</t>
  </si>
  <si>
    <t>Rua Dr. Justino Goncalves, 75</t>
  </si>
  <si>
    <t>+55 81 3429-2567</t>
  </si>
  <si>
    <t>https://www.google.com/maps/search/?api=1&amp;query=Pousada%20S%C3%ADtio%20Do%20Carmo&amp;query_place_id=ChIJlW28ZbsiqwcRA33x1Dpb7jM</t>
  </si>
  <si>
    <t>Pousada Vista Bela</t>
  </si>
  <si>
    <t>R. Juíz de Fora, 121</t>
  </si>
  <si>
    <t>+55 27 98856-6605</t>
  </si>
  <si>
    <t>https://www.google.com/maps/search/?api=1&amp;query=Pousada%20Vista%20Bela&amp;query_place_id=ChIJX3FhKjf5uAAR8o7371b854g</t>
  </si>
  <si>
    <t>hotel ingleses</t>
  </si>
  <si>
    <t>R. Mercúrio</t>
  </si>
  <si>
    <t>https://www.google.com/maps/search/?api=1&amp;query=hotel%20ingleses&amp;query_place_id=ChIJKeuCUAJqJ5UR7zYLb6Nbbww</t>
  </si>
  <si>
    <t>GoldMen Express Cianorte</t>
  </si>
  <si>
    <t>Av. Paraíba, N° 2091</t>
  </si>
  <si>
    <t>http://www.goldmenhotelexpress.com.br/</t>
  </si>
  <si>
    <t>+55 44 3147-4090</t>
  </si>
  <si>
    <t>https://www.google.com/maps/search/?api=1&amp;query=GoldMen%20Express%20Cianorte&amp;query_place_id=ChIJs15mpQFb7ZQRzwuOgWzY8Kc</t>
  </si>
  <si>
    <t>Loft Vila Do Sossego</t>
  </si>
  <si>
    <t>Av. Meia Lua, Qd. 01 - Lt.23</t>
  </si>
  <si>
    <t>+55 62 99310-0691</t>
  </si>
  <si>
    <t>https://www.google.com/maps/search/?api=1&amp;query=Loft%20Vila%20Do%20Sossego&amp;query_place_id=ChIJCbsE89BtXJMRrNFrWKEGREI</t>
  </si>
  <si>
    <t>Pousada Jolie Maison</t>
  </si>
  <si>
    <t>esquina com a - Av Portugal, R. Minas Gerais, 660</t>
  </si>
  <si>
    <t>https://pousadasbr.com/pousada-jolie-maison/</t>
  </si>
  <si>
    <t>+55 47 99284-3077</t>
  </si>
  <si>
    <t>https://www.google.com/maps/search/?api=1&amp;query=Pousada%20Jolie%20Maison&amp;query_place_id=ChIJwWsXrhw32ZQR83d3nI080HE</t>
  </si>
  <si>
    <t>Pousada Tartarugas</t>
  </si>
  <si>
    <t>R. Maria Ortiz Barcelos, 181</t>
  </si>
  <si>
    <t>http://www.pousadatartarugas.com.br/</t>
  </si>
  <si>
    <t>+55 27 3762-5119</t>
  </si>
  <si>
    <t>https://www.google.com/maps/search/?api=1&amp;query=Pousada%20Tartarugas&amp;query_place_id=ChIJR_ZDz75hygAR1op0jkwWsWg</t>
  </si>
  <si>
    <t>Gästehaus Schwarz</t>
  </si>
  <si>
    <t>R. Gen. Luís Mallet, 211</t>
  </si>
  <si>
    <t>+55 81 3031-9905</t>
  </si>
  <si>
    <t>https://www.google.com/maps/search/?api=1&amp;query=G%C3%A4stehaus%20Schwarz&amp;query_place_id=ChIJmZmOQLUfqwcRA84S_xH-W28</t>
  </si>
  <si>
    <t>Bikers ClubHouse</t>
  </si>
  <si>
    <t>Rua Sabia, s/n</t>
  </si>
  <si>
    <t>http://www.bikersclubhouse.com.br/</t>
  </si>
  <si>
    <t>+55 41 99206-3733</t>
  </si>
  <si>
    <t>https://www.google.com/maps/search/?api=1&amp;query=Bikers%20ClubHouse&amp;query_place_id=ChIJEzNnfo4e3ZQRsZM787wjKq4</t>
  </si>
  <si>
    <t>Hotel São Jose</t>
  </si>
  <si>
    <t>Avenida, R. Coronel Constantino Salustiano, 165</t>
  </si>
  <si>
    <t>Águas Belas</t>
  </si>
  <si>
    <t>+55 87 99664-2236</t>
  </si>
  <si>
    <t>https://www.google.com/maps/search/?api=1&amp;query=Hotel%20S%C3%A3o%20Jose&amp;query_place_id=ChIJC_Z28TEtBgcRvMc7PvgG8-w</t>
  </si>
  <si>
    <t>Hotel Várzea</t>
  </si>
  <si>
    <t>R. Dr. Monte, 85</t>
  </si>
  <si>
    <t>+55 88 2144-9274</t>
  </si>
  <si>
    <t>https://www.google.com/maps/search/?api=1&amp;query=Hotel%20V%C3%A1rzea&amp;query_place_id=ChIJXXXTJl_H6gcRX2XrrqPT7no</t>
  </si>
  <si>
    <t>HOTEL YOUR HOME - STUDIOS BOUTIQUE</t>
  </si>
  <si>
    <t>R. Domingos Rodrigues, qd F - Lote 07</t>
  </si>
  <si>
    <t>https://bit.ly/yourhomeslz</t>
  </si>
  <si>
    <t>+55 98 99176-4997</t>
  </si>
  <si>
    <t>https://www.google.com/maps/search/?api=1&amp;query=HOTEL%20YOUR%20HOME%20-%20STUDIOS%20BOUTIQUE&amp;query_place_id=ChIJj8j-OwCT9gcRU97e6TwGoYw</t>
  </si>
  <si>
    <t>R. Osório Ribas de Paula, 71</t>
  </si>
  <si>
    <t>+55 43 3033-6076</t>
  </si>
  <si>
    <t>https://www.google.com/maps/search/?api=1&amp;query=Hotel%20Central&amp;query_place_id=ChIJ5cMDK3CZ7JQRd9hwB81LIPk</t>
  </si>
  <si>
    <t>Hotel e Restaurante Jukarla</t>
  </si>
  <si>
    <t>R. João Felipe, n° 08</t>
  </si>
  <si>
    <t>+55 27 99901-9599</t>
  </si>
  <si>
    <t>https://www.google.com/maps/search/?api=1&amp;query=Hotel%20e%20Restaurante%20Jukarla&amp;query_place_id=ChIJycY-pm7BtgARo_hgk9KkWsw</t>
  </si>
  <si>
    <t>Pousada Solar da Praia</t>
  </si>
  <si>
    <t>R. Toledo, 20</t>
  </si>
  <si>
    <t>http://solardapraiaguarapari.com.br/</t>
  </si>
  <si>
    <t>+55 27 99992-8557</t>
  </si>
  <si>
    <t>https://www.google.com/maps/search/?api=1&amp;query=Pousada%20Solar%20da%20Praia&amp;query_place_id=ChIJj7HCdAlXuAARztVpN-WPOZ4</t>
  </si>
  <si>
    <t>Hotel Cop30 Belém</t>
  </si>
  <si>
    <t>https://www.hotelcop30.com/</t>
  </si>
  <si>
    <t>+55 91 98881-5562</t>
  </si>
  <si>
    <t>https://www.google.com/maps/search/?api=1&amp;query=Hotel%20Cop30%20Bel%C3%A9m&amp;query_place_id=ChIJEfblDHiPpJIR__8xDwy7tmU</t>
  </si>
  <si>
    <t>Hotel Nacional</t>
  </si>
  <si>
    <t>R. 12 B, 722</t>
  </si>
  <si>
    <t>+55 62 98210-1818</t>
  </si>
  <si>
    <t>https://www.google.com/maps/search/?api=1&amp;query=Hotel%20Nacional&amp;query_place_id=ChIJUXUIlx8RQZMRMG2agUcPnFQ</t>
  </si>
  <si>
    <t>HOSTEL DA PENHA</t>
  </si>
  <si>
    <t>R. Arlíndo Alcântara, 72 - Casa</t>
  </si>
  <si>
    <t>+55 27 99871-0230</t>
  </si>
  <si>
    <t>https://www.google.com/maps/search/?api=1&amp;query=HOSTEL%20DA%20PENHA&amp;query_place_id=ChIJVVUB0SQWuAARC2jlkPz04sQ</t>
  </si>
  <si>
    <t>Pousada Guadalupe-</t>
  </si>
  <si>
    <t>R. Orlando da Silva, 105</t>
  </si>
  <si>
    <t>https://www.instagram.com/pousada.guadalupeoficial/</t>
  </si>
  <si>
    <t>+55 81 98830-8651</t>
  </si>
  <si>
    <t>https://www.google.com/maps/search/?api=1&amp;query=Pousada%20Guadalupe-&amp;query_place_id=ChIJ0b8zksQjqwcRIxWonjWE-Lo</t>
  </si>
  <si>
    <t>NB Living</t>
  </si>
  <si>
    <t>R. Dona Eugênia, 415</t>
  </si>
  <si>
    <t>https://www.google.com/maps/search/?api=1&amp;query=NB%20Living&amp;query_place_id=ChIJiy8Cbut5GZURjl2d-nMeCcg</t>
  </si>
  <si>
    <t>Hotel Bella Montagna</t>
  </si>
  <si>
    <t>Rod. Josil Espíndola Agostini, 1035</t>
  </si>
  <si>
    <t>+55 27 99629-9931</t>
  </si>
  <si>
    <t>https://www.google.com/maps/search/?api=1&amp;query=Hotel%20Bella%20Montagna&amp;query_place_id=ChIJOew__-SDtwARyF_LLs4o0sc</t>
  </si>
  <si>
    <t>Hotel Nossa Senhora das Graças</t>
  </si>
  <si>
    <t>Av. Moda Center</t>
  </si>
  <si>
    <t>https://wa.me/5581991902687?text=Ol%C3%A1,%20gostaria%20de%20saber%20informa%C3%A7%C3%B5es%20sobre%20as%20di%C3%A1rias!</t>
  </si>
  <si>
    <t>+55 81 99190-2687</t>
  </si>
  <si>
    <t>https://www.google.com/maps/search/?api=1&amp;query=Hotel%20Nossa%20Senhora%20das%20Gra%C3%A7as&amp;query_place_id=ChIJwfLutgR1qQcReD_o8XDim5Y</t>
  </si>
  <si>
    <t>Hotel Porteirão</t>
  </si>
  <si>
    <t>Av. João Alves Vasconcelos Q12, L14</t>
  </si>
  <si>
    <t>+55 64 99265-1242</t>
  </si>
  <si>
    <t>https://www.google.com/maps/search/?api=1&amp;query=Hotel%20Porteir%C3%A3o&amp;query_place_id=ChIJ47Hj-UP9n5QRLwjSikhaYwc</t>
  </si>
  <si>
    <t>Pousada Acqua</t>
  </si>
  <si>
    <t>R. Projetada 19, 52</t>
  </si>
  <si>
    <t>+55 27 99901-9934</t>
  </si>
  <si>
    <t>https://www.google.com/maps/search/?api=1&amp;query=Pousada%20Acqua&amp;query_place_id=ChIJcQKpn2bntwARI3TmZYsX9R0</t>
  </si>
  <si>
    <t>Pousada Dona Clara Pontal</t>
  </si>
  <si>
    <t>Av. Beira-Mar, 640, Pontal do Paraná - PR, 83255-000</t>
  </si>
  <si>
    <t>https://pontadaareiaimoveis.com.br/</t>
  </si>
  <si>
    <t>+55 41 3455-1277</t>
  </si>
  <si>
    <t>https://www.google.com/maps/search/?api=1&amp;query=Pousada%20Dona%20Clara%20Pontal&amp;query_place_id=ChIJTe8RyYi-25QRZUPUQTSMvkg</t>
  </si>
  <si>
    <t>Pousada Paraíso Hidrolândia Ceará</t>
  </si>
  <si>
    <t>R. Nossa Sra. da Conceição</t>
  </si>
  <si>
    <t>Hidrolândia</t>
  </si>
  <si>
    <t>+55 88 99754-4757</t>
  </si>
  <si>
    <t>https://www.google.com/maps/search/?api=1&amp;query=Pousada%20Para%C3%ADso%20Hidrol%C3%A2ndia%20Cear%C3%A1&amp;query_place_id=ChIJPwNirNqmlQcR99iZYKxDX2s</t>
  </si>
  <si>
    <t>Pousada Suites do Santinho.</t>
  </si>
  <si>
    <t>Servidão Navegantes do Mar, 127</t>
  </si>
  <si>
    <t>http://suitesdosantinho.com/</t>
  </si>
  <si>
    <t>+55 48 99131-1646</t>
  </si>
  <si>
    <t>https://www.google.com/maps/search/?api=1&amp;query=Pousada%20Suites%20do%20Santinho.&amp;query_place_id=ChIJsfKmI2tqJ5URvh4GUPCi3wU</t>
  </si>
  <si>
    <t>Hostel Quintal de Casa</t>
  </si>
  <si>
    <t>R. Eldorado, 69</t>
  </si>
  <si>
    <t>+55 45 99908-0710</t>
  </si>
  <si>
    <t>https://www.google.com/maps/search/?api=1&amp;query=Hostel%20Quintal%20de%20Casa&amp;query_place_id=ChIJMXZh-z2R9pQR5div3gTmoHo</t>
  </si>
  <si>
    <t>Porto Villa da Mata - CHALÉS</t>
  </si>
  <si>
    <t>Porto Villa da Mata Bairro da Limeira</t>
  </si>
  <si>
    <t>https://linktr.ee/PortoVilladaMata</t>
  </si>
  <si>
    <t>https://www.google.com/maps/search/?api=1&amp;query=Porto%20Villa%20da%20Mata%20-%20CHAL%C3%89S&amp;query_place_id=ChIJzXtrS6o3wJQRH9SLfG9pN0Q</t>
  </si>
  <si>
    <t>Pousada Mar Aberto</t>
  </si>
  <si>
    <t>2346, Av. da Vitória</t>
  </si>
  <si>
    <t>+55 27 99848-7641</t>
  </si>
  <si>
    <t>https://www.google.com/maps/search/?api=1&amp;query=Pousada%20Mar%20Aberto&amp;query_place_id=ChIJDd50_NRbuAARhxEUbfP82Qk</t>
  </si>
  <si>
    <t>Sangha Urbana</t>
  </si>
  <si>
    <t>R. Candelária, 106</t>
  </si>
  <si>
    <t>http://sanghaurbana.com.br/</t>
  </si>
  <si>
    <t>+55 21 99310-5741</t>
  </si>
  <si>
    <t>https://www.google.com/maps/search/?api=1&amp;query=Sangha%20Urbana&amp;query_place_id=ChIJA50Rdkt_mQARADH0P4fUUyA</t>
  </si>
  <si>
    <t>HOTEL DO VALE</t>
  </si>
  <si>
    <t>SC-350, km 367 - n° 2108</t>
  </si>
  <si>
    <t>https://hoteldovaleaurora.com.br/</t>
  </si>
  <si>
    <t>+55 47 3533-1235</t>
  </si>
  <si>
    <t>https://www.google.com/maps/search/?api=1&amp;query=HOTEL%20DO%20VALE&amp;query_place_id=ChIJS3OD61uR35QRWK_Yk8Y4KQQ</t>
  </si>
  <si>
    <t>Hotel Meneghetti</t>
  </si>
  <si>
    <t>Rua - Av. Barão do Rio Branco, 15</t>
  </si>
  <si>
    <t>Rio do Sul</t>
  </si>
  <si>
    <t>+55 47 3521-3098</t>
  </si>
  <si>
    <t>https://www.google.com/maps/search/?api=1&amp;query=Hotel%20Meneghetti&amp;query_place_id=ChIJt1lRUYy535QRPRGJbuFTJro</t>
  </si>
  <si>
    <t>Pousada Colombo</t>
  </si>
  <si>
    <t>Rua pioneiro - R. João Mangialardo, 87</t>
  </si>
  <si>
    <t>+55 44 99138-1849</t>
  </si>
  <si>
    <t>https://www.google.com/maps/search/?api=1&amp;query=Pousada%20Colombo&amp;query_place_id=ChIJ_2PDlvGxjZQRKrNbPC2rI3s</t>
  </si>
  <si>
    <t>Pousada Maciel</t>
  </si>
  <si>
    <t>Av. Vista Alegre, 177</t>
  </si>
  <si>
    <t>https://instagram.com/pousadamaciel?igshid=15muend0o7d3t</t>
  </si>
  <si>
    <t>+55 62 99657-9814</t>
  </si>
  <si>
    <t>https://www.google.com/maps/search/?api=1&amp;query=Pousada%20Maciel&amp;query_place_id=ChIJg7FWoY5tTpMRWJyO6t7Zxz4</t>
  </si>
  <si>
    <t>Tantra Motel</t>
  </si>
  <si>
    <t>R. Tarquínio Lopes, 22</t>
  </si>
  <si>
    <t>+55 98 98472-1880</t>
  </si>
  <si>
    <t>https://www.google.com/maps/search/?api=1&amp;query=Tantra%20Motel&amp;query_place_id=ChIJr6kJxieR9gcR1jHVU66GHqI</t>
  </si>
  <si>
    <t>Grande Hotel</t>
  </si>
  <si>
    <t>Av. Jones dos Santos Neves, 535</t>
  </si>
  <si>
    <t>+55 27 99816-4139</t>
  </si>
  <si>
    <t>https://www.google.com/maps/search/?api=1&amp;query=Grande%20Hotel&amp;query_place_id=ChIJPbEyGGKetgARZWlZo0HVokg</t>
  </si>
  <si>
    <t>https://www.google.com/maps/search/?api=1&amp;query=Temporada%20S%C3%A3o%20Lu%C3%ADs&amp;query_place_id=ChIJVQWmvViS9gcRmZH-g-KCWL4</t>
  </si>
  <si>
    <t>Hotel Colonial Olinda</t>
  </si>
  <si>
    <t>Av. Pres. Kennedy, 187</t>
  </si>
  <si>
    <t>http://www.hotelcolonialolinda.com.br/</t>
  </si>
  <si>
    <t>+55 81 3429-3350</t>
  </si>
  <si>
    <t>https://www.google.com/maps/search/?api=1&amp;query=Hotel%20Colonial%20Olinda&amp;query_place_id=ChIJzbjyDKEiqwcR4MX-SHXLRYg</t>
  </si>
  <si>
    <t>Hotel WK</t>
  </si>
  <si>
    <t>Av. 24 de Outubro, 176</t>
  </si>
  <si>
    <t>+55 64 98440-2122</t>
  </si>
  <si>
    <t>https://www.google.com/maps/search/?api=1&amp;query=Hotel%20WK&amp;query_place_id=ChIJM0ci1bK9ZpMRWYz2AagOmik</t>
  </si>
  <si>
    <t>Stay Charlie Porto Alegre Moinhos: Hospedagem, Estadia, Diária em Porto Alegre RS</t>
  </si>
  <si>
    <t>Rua Tenente Coronel Fabricio Pillar, 311</t>
  </si>
  <si>
    <t>https://www.staycharlie.com.br/charlie-porto-alegre-moinhos</t>
  </si>
  <si>
    <t>https://www.google.com/maps/search/?api=1&amp;query=Stay%20Charlie%20Porto%20Alegre%20Moinhos%3A%20Hospedagem%2C%20Estadia%2C%20Di%C3%A1ria%20em%20Porto%20Alegre%20RS&amp;query_place_id=ChIJm88np1N5GZURXR0cbh9vlis</t>
  </si>
  <si>
    <t>Pousada em Presidente Kennedy ES Pousada do Rosalvo</t>
  </si>
  <si>
    <t>Rua Olegario Porto, n 36</t>
  </si>
  <si>
    <t>+55 28 99884-7983</t>
  </si>
  <si>
    <t>https://www.google.com/maps/search/?api=1&amp;query=Pousada%20em%20Presidente%20Kennedy%20ES%20Pousada%20do%20Rosalvo&amp;query_place_id=ChIJNbaryQZMuQARNrz2H1gUuBE</t>
  </si>
  <si>
    <t>Olaria River Hostel</t>
  </si>
  <si>
    <t>Ilha do combu</t>
  </si>
  <si>
    <t>+55 91 98433-6086</t>
  </si>
  <si>
    <t>https://www.google.com/maps/search/?api=1&amp;query=Olaria%20River%20Hostel&amp;query_place_id=ChIJOcZIL3-TpJIRq4omKo2RU64</t>
  </si>
  <si>
    <t>Pousada Praia dos Padres</t>
  </si>
  <si>
    <t>Rua Padre Pedro Albertini, Rua Padre Manoel da Nobrega, 65</t>
  </si>
  <si>
    <t>+55 27 99870-0271</t>
  </si>
  <si>
    <t>https://www.google.com/maps/search/?api=1&amp;query=Pousada%20Praia%20dos%20Padres&amp;query_place_id=ChIJbYUNqwzmtwARoP0LMkRvIM4</t>
  </si>
  <si>
    <t>Casa do Campus Coliving</t>
  </si>
  <si>
    <t>Av. Ipiranga, 6091</t>
  </si>
  <si>
    <t>https://instagram.com/casadocampus?igshid=OGQ5ZDc2ODk2ZA==</t>
  </si>
  <si>
    <t>+55 51 99104-3517</t>
  </si>
  <si>
    <t>https://www.google.com/maps/search/?api=1&amp;query=Casa%20do%20Campus%20Coliving&amp;query_place_id=ChIJ48dSPP93GZURUlFRNUI9q4s</t>
  </si>
  <si>
    <t>Edifício Creta Hotel</t>
  </si>
  <si>
    <t>R. dos Ipês, 10</t>
  </si>
  <si>
    <t>http://cretahotelsaoluis.com.br/</t>
  </si>
  <si>
    <t>+55 98 98155-9590</t>
  </si>
  <si>
    <t>https://www.google.com/maps/search/?api=1&amp;query=Edif%C3%ADcio%20Creta%20Hotel&amp;query_place_id=ChIJm3vIBxeN9gcRhJsVnTvc9Pg</t>
  </si>
  <si>
    <t>Av. Chicó Quati</t>
  </si>
  <si>
    <t>+55 64 99211-2404</t>
  </si>
  <si>
    <t>https://www.google.com/maps/search/?api=1&amp;query=Hotel%20Bela%20Vista&amp;query_place_id=ChIJG5NHNt8BoZQROcMSDfx9CgI</t>
  </si>
  <si>
    <t>Morada do Sol Apart Hotel</t>
  </si>
  <si>
    <t>R. Nereu Ramos, 341</t>
  </si>
  <si>
    <t>http://www.moradadosol.tur.br/</t>
  </si>
  <si>
    <t>+55 48 3254-3317</t>
  </si>
  <si>
    <t>https://www.google.com/maps/search/?api=1&amp;query=Morada%20do%20Sol%20Apart%20Hotel&amp;query_place_id=ChIJ2d5dRp_RJpURfiVUFd5CF4o</t>
  </si>
  <si>
    <t>Pousada Sal da Praia</t>
  </si>
  <si>
    <t>R. José João da Silva, 86</t>
  </si>
  <si>
    <t>+55 47 99702-8774</t>
  </si>
  <si>
    <t>https://www.google.com/maps/search/?api=1&amp;query=Pousada%20Sal%20da%20Praia&amp;query_place_id=ChIJ0x_FdyTT2JQRdRHlvjkOT1M</t>
  </si>
  <si>
    <t>Hostel e Suítes Porto Paraíso Pé Na Areia</t>
  </si>
  <si>
    <t>g282+p4portodegalinhas</t>
  </si>
  <si>
    <t>https://www.instagram.com/portoparaiso.hostel/</t>
  </si>
  <si>
    <t>+55 81 98637-3880</t>
  </si>
  <si>
    <t>https://www.google.com/maps/search/?api=1&amp;query=Hostel%20e%20Su%C3%ADtes%20Porto%20Para%C3%ADso%20P%C3%A9%20Na%20Areia&amp;query_place_id=ChIJ30JuQF2TqgcRutepdnNmGaU</t>
  </si>
  <si>
    <t>Recanto e Pousada Vale Verde</t>
  </si>
  <si>
    <t>Francisco Beltrão</t>
  </si>
  <si>
    <t>https://www.instagram.com/recantovale/</t>
  </si>
  <si>
    <t>+55 46 99934-5673</t>
  </si>
  <si>
    <t>https://www.google.com/maps/search/?api=1&amp;query=Recanto%20e%20Pousada%20Vale%20Verde&amp;query_place_id=ChIJgduxpzly8JQR6GJluDT4NGo</t>
  </si>
  <si>
    <t>Hotel Grande Hotel</t>
  </si>
  <si>
    <t>Av. Getúlio Vargas, 160</t>
  </si>
  <si>
    <t>+55 27 3722-0444</t>
  </si>
  <si>
    <t>https://www.google.com/maps/search/?api=1&amp;query=Hotel%20Grande%20Hotel&amp;query_place_id=ChIJ88gtHCaotwARanN07kd5kTs</t>
  </si>
  <si>
    <t>Hotel San Remo</t>
  </si>
  <si>
    <t>R. Rio Grande do Sul, 294</t>
  </si>
  <si>
    <t>+55 45 3197-0532</t>
  </si>
  <si>
    <t>https://www.google.com/maps/search/?api=1&amp;query=Hotel%20San%20Remo&amp;query_place_id=ChIJz-K8f2vU85QR0MmMUDJugFE</t>
  </si>
  <si>
    <t>Oásis</t>
  </si>
  <si>
    <t>Av. Gen. Arthur Carvalho</t>
  </si>
  <si>
    <t>https://www.meuoasismotel.com.br/</t>
  </si>
  <si>
    <t>+55 98 3304-6927</t>
  </si>
  <si>
    <t>https://www.google.com/maps/search/?api=1&amp;query=O%C3%A1sis&amp;query_place_id=ChIJB6EYBIeR9gcRC9mdb1Fje9A</t>
  </si>
  <si>
    <t>NEW BUSINESS</t>
  </si>
  <si>
    <t>Av. Profa. Cora de Carvalho, 1284</t>
  </si>
  <si>
    <t>+55 96 98124-7242</t>
  </si>
  <si>
    <t>https://www.google.com/maps/search/?api=1&amp;query=NEW%20BUSINESS&amp;query_place_id=ChIJZVZbvXHhYY0RpMdUJ34P8dY</t>
  </si>
  <si>
    <t>R. Camboim, 870</t>
  </si>
  <si>
    <t>https://www.google.com/maps/search/?api=1&amp;query=Arrecifes%20Hostel&amp;query_place_id=ChIJ7z4D6S4eqwcRjcxLtgUQsqI</t>
  </si>
  <si>
    <t>Injoy Lofts Ipanema</t>
  </si>
  <si>
    <t>R. Joana Angélica, 247</t>
  </si>
  <si>
    <t>http://www.injoyhoteis.com/</t>
  </si>
  <si>
    <t>+55 21 99748-4343</t>
  </si>
  <si>
    <t>https://www.google.com/maps/search/?api=1&amp;query=Injoy%20Lofts%20Ipanema&amp;query_place_id=ChIJ6Q06yw_VmwARYFz6WOF5a5w</t>
  </si>
  <si>
    <t>Flutuante Hotel - Beira Mar</t>
  </si>
  <si>
    <t>Av. Nossa Sra. dos Navegantes, 776</t>
  </si>
  <si>
    <t>http://www.booking.com/Share-RGh2U2</t>
  </si>
  <si>
    <t>+55 27 99979-6582</t>
  </si>
  <si>
    <t>https://www.google.com/maps/search/?api=1&amp;query=Flutuante%20Hotel%20-%20Beira%20Mar&amp;query_place_id=ChIJu_YUaXgduAARa0CcfTw4h_Y</t>
  </si>
  <si>
    <t>Hotel da ASPRA BA</t>
  </si>
  <si>
    <t>https://www.google.com/maps/search/?api=1&amp;query=Hotel%20da%20ASPRA%20BA&amp;query_place_id=ChIJLfEvd10FFgcRqmuk2TD69hI</t>
  </si>
  <si>
    <t>Pousada Novo Fio Velasco</t>
  </si>
  <si>
    <t>Condominio</t>
  </si>
  <si>
    <t>https://www.instagram.com/pousadanovofiovelasco/</t>
  </si>
  <si>
    <t>+55 62 99974-5791</t>
  </si>
  <si>
    <t>https://www.google.com/maps/search/?api=1&amp;query=Pousada%20Novo%20Fio%20Velasco&amp;query_place_id=ChIJ7Z9i1nAzFZMRWBZbMjwPocQ</t>
  </si>
  <si>
    <t>Albergue Noturno Frederico Ozanam</t>
  </si>
  <si>
    <t>R. Jaime Amaral Pachêco, 191</t>
  </si>
  <si>
    <t>+55 42 3624-1125</t>
  </si>
  <si>
    <t>https://www.google.com/maps/search/?api=1&amp;query=Albergue%20Noturno%20Frederico%20Ozanam&amp;query_place_id=ChIJJaNnmPg275QRw4PO5-fOz_Q</t>
  </si>
  <si>
    <t>Pousada Serra Negra - Go</t>
  </si>
  <si>
    <t>Unnamed Road, 76420-000</t>
  </si>
  <si>
    <t>http://www.pousadaserranegrago.com.br/</t>
  </si>
  <si>
    <t>+55 62 99668-8247</t>
  </si>
  <si>
    <t>https://www.google.com/maps/search/?api=1&amp;query=Pousada%20Serra%20Negra%20-%20Go&amp;query_place_id=ChIJdQ-4am9qRJMRKjos1_gzoMo</t>
  </si>
  <si>
    <t>Solar de Manguinhos</t>
  </si>
  <si>
    <t>Av, R. Ocidente, 172</t>
  </si>
  <si>
    <t>+55 27 99261-9171</t>
  </si>
  <si>
    <t>https://www.google.com/maps/search/?api=1&amp;query=Solar%20de%20Manguinhos&amp;query_place_id=ChIJsTd4pqwduAAReBjNrdctUxw</t>
  </si>
  <si>
    <t>Albergue Sagrada Família</t>
  </si>
  <si>
    <t>R. Maria Diva Cardoso Lobo, 100</t>
  </si>
  <si>
    <t>+55 88 3512-4935</t>
  </si>
  <si>
    <t>https://www.google.com/maps/search/?api=1&amp;query=Albergue%20Sagrada%20Fam%C3%ADlia&amp;query_place_id=ChIJLfxw54x4oQcRMfeqAnrSbUI</t>
  </si>
  <si>
    <t>Pousada Pesqueira Recanto Beija-Flor</t>
  </si>
  <si>
    <t>Km, 425 - BR-373</t>
  </si>
  <si>
    <t>+55 42 99826-5555</t>
  </si>
  <si>
    <t>https://www.google.com/maps/search/?api=1&amp;query=Pousada%20Pesqueira%20Recanto%20Beija-Flor&amp;query_place_id=ChIJV1tOjRua75QReEOlpUsx1sM</t>
  </si>
  <si>
    <t>Casa Dos Açores B&amp;B | Pousada e hospedagem em Florianópolis</t>
  </si>
  <si>
    <t>R. Laudelino Prazeres de Oliveira, 272</t>
  </si>
  <si>
    <t>https://sites.google.com/casadoads.com.br/casadosaores/in%C3%ADcio</t>
  </si>
  <si>
    <t>+55 48 99635-5865</t>
  </si>
  <si>
    <t>https://www.google.com/maps/search/?api=1&amp;query=Casa%20Dos%20A%C3%A7ores%20B%26B%20%7C%20Pousada%20e%20hospedagem%20em%20Florian%C3%B3polis&amp;query_place_id=ChIJM8PcgsUlJ5URf7NEapdQe60</t>
  </si>
  <si>
    <t>Castelo Pink Boutique Hotel</t>
  </si>
  <si>
    <t>R. André Gerônimo</t>
  </si>
  <si>
    <t>+55 85 99620-4346</t>
  </si>
  <si>
    <t>https://www.google.com/maps/search/?api=1&amp;query=Castelo%20Pink%20Boutique%20Hotel&amp;query_place_id=ChIJ185DXnSLuAcRteCOxgmgVE0</t>
  </si>
  <si>
    <t>Hotel Candybar</t>
  </si>
  <si>
    <t>Av. Agenor Luís Heringer, 629</t>
  </si>
  <si>
    <t>+55 27 99875-1697</t>
  </si>
  <si>
    <t>https://www.google.com/maps/search/?api=1&amp;query=Hotel%20Candybar&amp;query_place_id=ChIJeU7V4xWatQARDlYrkbzK3lk</t>
  </si>
  <si>
    <t>Paradise In Forest</t>
  </si>
  <si>
    <t>+55 42 3422-1945</t>
  </si>
  <si>
    <t>https://www.google.com/maps/search/?api=1&amp;query=Paradise%20In%20Forest&amp;query_place_id=ChIJ3_ei-I5_6JQRyCQ-NVUUwjY</t>
  </si>
  <si>
    <t>Chalés Vila da Rosa</t>
  </si>
  <si>
    <t>Residencial Santa Rosa</t>
  </si>
  <si>
    <t>https://www.chalesviladarosa.com.br/</t>
  </si>
  <si>
    <t>+55 43 99173-8978</t>
  </si>
  <si>
    <t>https://www.google.com/maps/search/?api=1&amp;query=Chal%C3%A9s%20Vila%20da%20Rosa&amp;query_place_id=ChIJgz4O0eXLwZQRYNQtAUaFuVQ</t>
  </si>
  <si>
    <t>TerraVida Chalés</t>
  </si>
  <si>
    <t>Quadra 04 Lotes 06, 07 e 09</t>
  </si>
  <si>
    <t>https://terravidachales.com.br/</t>
  </si>
  <si>
    <t>+55 61 97402-4950</t>
  </si>
  <si>
    <t>https://www.google.com/maps/search/?api=1&amp;query=TerraVida%20Chal%C3%A9s&amp;query_place_id=ChIJQYeIBbN5RZMRKFOjZAkdpIM</t>
  </si>
  <si>
    <t>Villa Terragona - Hotel na Chapada dos Veadeiros</t>
  </si>
  <si>
    <t>Av. Ary Valadão Filho</t>
  </si>
  <si>
    <t>https://www.instagram.com/villaterragona/</t>
  </si>
  <si>
    <t>+55 62 99665-2568</t>
  </si>
  <si>
    <t>https://www.google.com/maps/search/?api=1&amp;query=Villa%20Terragona%20-%20Hotel%20na%20Chapada%20dos%20Veadeiros&amp;query_place_id=ChIJi95tNHB_RZMR_2lVfohxVSY</t>
  </si>
  <si>
    <t>Mundial Hotel</t>
  </si>
  <si>
    <t>Av. Padre Trajano, 180-340</t>
  </si>
  <si>
    <t>+55 62 99530-2852</t>
  </si>
  <si>
    <t>https://www.google.com/maps/search/?api=1&amp;query=Mundial%20Hotel&amp;query_place_id=ChIJW7NtlOttTpMR3u5sQCWfqME</t>
  </si>
  <si>
    <t>Hotel Bom Jesus - Cândido de Abreu - PR</t>
  </si>
  <si>
    <t>R. Rogaciano Antunes Ribeiro, 591</t>
  </si>
  <si>
    <t>Cândido de Abreu</t>
  </si>
  <si>
    <t>+55 43 99973-5279</t>
  </si>
  <si>
    <t>https://www.google.com/maps/search/?api=1&amp;query=Hotel%20Bom%20Jesus%20-%20C%C3%A2ndido%20de%20Abreu%20-%20PR&amp;query_place_id=ChIJ-fr5B1xN6ZQR_n1NXrcKlZM</t>
  </si>
  <si>
    <t>Hotel Colonial (BA)</t>
  </si>
  <si>
    <t>R. Democrata, 31</t>
  </si>
  <si>
    <t>+55 71 98394-4774</t>
  </si>
  <si>
    <t>https://www.google.com/maps/search/?api=1&amp;query=Hotel%20Colonial%20(BA)&amp;query_place_id=ChIJP8WAwe0FFgcRVn4QeqVp1Go</t>
  </si>
  <si>
    <t>Mimoso Plaza Hotel</t>
  </si>
  <si>
    <t>R. Artur da Cunha Nassur, s/n</t>
  </si>
  <si>
    <t>+55 28 99910-2171</t>
  </si>
  <si>
    <t>https://www.google.com/maps/search/?api=1&amp;query=Mimoso%20Plaza%20Hotel&amp;query_place_id=ChIJRwEkyq74uwARyJeZgAje3nI</t>
  </si>
  <si>
    <t>Pousada 461, Boa Viagem - Recife</t>
  </si>
  <si>
    <t>R. Dez de Julho, 461</t>
  </si>
  <si>
    <t>https://www.instagram.com/pousada461/?hl=pt-br</t>
  </si>
  <si>
    <t>+55 81 99984-4695</t>
  </si>
  <si>
    <t>https://www.google.com/maps/search/?api=1&amp;query=Pousada%20461%2C%20Boa%20Viagem%20-%20Recife&amp;query_place_id=ChIJH2wGMV4fqwcR6lHuK0iUdGw</t>
  </si>
  <si>
    <t>Hanuman Hostel - Manaus - Amazonas - Brasil</t>
  </si>
  <si>
    <t>Shangrilá II - Estr. dos Japoneses, 14-B</t>
  </si>
  <si>
    <t>+55 92 99446-5532</t>
  </si>
  <si>
    <t>https://www.google.com/maps/search/?api=1&amp;query=Hanuman%20Hostel%20-%20Manaus%20-%20Amazonas%20-%20Brasil&amp;query_place_id=ChIJc1LwNowabJIRBGOd_jino8M</t>
  </si>
  <si>
    <t>Hospedaria GNB</t>
  </si>
  <si>
    <t>Av. Atlântida, S/N</t>
  </si>
  <si>
    <t>+55 42 3309-2760</t>
  </si>
  <si>
    <t>https://www.google.com/maps/search/?api=1&amp;query=Hospedaria%20GNB&amp;query_place_id=ChIJndciBYKD75QRTY-agB8_MPw</t>
  </si>
  <si>
    <t>RioSlz Hostel</t>
  </si>
  <si>
    <t>R. São João, 56</t>
  </si>
  <si>
    <t>https://linktr.ee/RioSlzHostel</t>
  </si>
  <si>
    <t>+55 98 98858-8925</t>
  </si>
  <si>
    <t>https://www.google.com/maps/search/?api=1&amp;query=RioSlz%20Hostel&amp;query_place_id=ChIJVVWBre6O9gcRWPX2i2lIlEw</t>
  </si>
  <si>
    <t>Pousada Crisana</t>
  </si>
  <si>
    <t>R. Prof. Abelardo Souza, 102</t>
  </si>
  <si>
    <t>https://pousadacrisana.com.br/</t>
  </si>
  <si>
    <t>+55 48 99861-8239</t>
  </si>
  <si>
    <t>https://www.google.com/maps/search/?api=1&amp;query=Pousada%20Crisana&amp;query_place_id=ChIJBfDO3UU-J5URZvg3ON69FKw</t>
  </si>
  <si>
    <t>Marta Rio Guesthouse</t>
  </si>
  <si>
    <t>R. Francisco Sá, 5</t>
  </si>
  <si>
    <t>+55 21 2521-8568</t>
  </si>
  <si>
    <t>https://www.google.com/maps/search/?api=1&amp;query=Marta%20Rio%20Guesthouse&amp;query_place_id=ChIJcW7Wuj7VmwARrR4Iny6UxjY</t>
  </si>
  <si>
    <t>Hotel São Lucas</t>
  </si>
  <si>
    <t>Av. Paraná, 367</t>
  </si>
  <si>
    <t>Joaquim Távora</t>
  </si>
  <si>
    <t>https://saolucashotel.com.br/</t>
  </si>
  <si>
    <t>+55 43 3559-1186</t>
  </si>
  <si>
    <t>https://www.google.com/maps/search/?api=1&amp;query=Hotel%20S%C3%A3o%20Lucas&amp;query_place_id=ChIJm3pn_cfbwZQRrU3ilTpkvhQ</t>
  </si>
  <si>
    <t>Hostel Rio do Boi</t>
  </si>
  <si>
    <t>Av. Júlio Pedro Clezar, 189</t>
  </si>
  <si>
    <t>+55 48 99904-3374</t>
  </si>
  <si>
    <t>https://www.google.com/maps/search/?api=1&amp;query=Hostel%20Rio%20do%20Boi&amp;query_place_id=ChIJw53y64gJIpURViPQtzC2p0U</t>
  </si>
  <si>
    <t>Recanto da Prata - Pousada - Bar - Restaurante</t>
  </si>
  <si>
    <t>29750, 000</t>
  </si>
  <si>
    <t>https://www.instagram.com/p/CeJculQrjxu/?img_index=3</t>
  </si>
  <si>
    <t>+55 27 98854-5005</t>
  </si>
  <si>
    <t>https://www.google.com/maps/search/?api=1&amp;query=Recanto%20da%20Prata%20-%20Pousada%20-%20Bar%20-%20Restaurante&amp;query_place_id=ChIJG_x25IPltgARNBWYd-ezG4s</t>
  </si>
  <si>
    <t>My Place Hospedaria</t>
  </si>
  <si>
    <t>Av. Anita Garibaldi, 159</t>
  </si>
  <si>
    <t>https://www.instagram.com/myplacehospedaria/</t>
  </si>
  <si>
    <t>+55 71 99979-8059</t>
  </si>
  <si>
    <t>https://www.google.com/maps/search/?api=1&amp;query=My%20Place%20Hospedaria&amp;query_place_id=ChIJGcitjZgEFgcRjT2_i1i0Ga8</t>
  </si>
  <si>
    <t>PR-411, 46</t>
  </si>
  <si>
    <t>+55 41 3462-4034</t>
  </si>
  <si>
    <t>https://www.google.com/maps/search/?api=1&amp;query=Pousada%20Beira%20Rio&amp;query_place_id=ChIJCZdctf2F3JQRUvhPGAtkNSg</t>
  </si>
  <si>
    <t>Av. Bernarda Saiyao, 124-198</t>
  </si>
  <si>
    <t>Estrela do Norte</t>
  </si>
  <si>
    <t>+55 62 98488-5348</t>
  </si>
  <si>
    <t>https://www.google.com/maps/search/?api=1&amp;query=Hotel%20Fortaleza&amp;query_place_id=ChIJxdulvFLeQ5MRmpuZ0FaiMww</t>
  </si>
  <si>
    <t>Hotel Fenicia</t>
  </si>
  <si>
    <t>Av. Tapajós, 4648</t>
  </si>
  <si>
    <t>Colorado do Oeste</t>
  </si>
  <si>
    <t>+55 69 3341-2363</t>
  </si>
  <si>
    <t>https://www.google.com/maps/search/?api=1&amp;query=Hotel%20Fenicia&amp;query_place_id=ChIJGWSO1lUquZMRdk842CI-Qco</t>
  </si>
  <si>
    <t>Hotel Pousada Padrão Central Mombaça</t>
  </si>
  <si>
    <t>Esquina da Travessa Major José Benevenuto Ao lado da Rodoviária Centro</t>
  </si>
  <si>
    <t>Mombaça</t>
  </si>
  <si>
    <t>+55 88 99789-1727</t>
  </si>
  <si>
    <t>https://www.google.com/maps/search/?api=1&amp;query=Hotel%20Pousada%20Padr%C3%A3o%20Central%20Momba%C3%A7a&amp;query_place_id=ChIJ7e0xbd8_vQcR88oymUMSA8o</t>
  </si>
  <si>
    <t>Pousada 2 Corações</t>
  </si>
  <si>
    <t>Av. Compensa, 234</t>
  </si>
  <si>
    <t>https://www.google.com/maps/search/?api=1&amp;query=Pousada%202%20Cora%C3%A7%C3%B5es&amp;query_place_id=ChIJsa9gB94PbJIR32FcWb4_ptM</t>
  </si>
  <si>
    <t>Meruoca aparthotel</t>
  </si>
  <si>
    <t>Avenida john Stanford</t>
  </si>
  <si>
    <t>Meruoca</t>
  </si>
  <si>
    <t>http://www.facebook.com/m.aparthotel</t>
  </si>
  <si>
    <t>+55 88 99728-2882</t>
  </si>
  <si>
    <t>https://www.google.com/maps/search/?api=1&amp;query=Meruoca%20aparthotel&amp;query_place_id=ChIJURWvsLXo6gcRacyi0mTrmCQ</t>
  </si>
  <si>
    <t>Pousada Mar e Sol</t>
  </si>
  <si>
    <t>Só hospedagem, Sem PSCINA F(81)3204-1130, R. Felíciano José de Farias, 66</t>
  </si>
  <si>
    <t>+55 81 3204-1130</t>
  </si>
  <si>
    <t>https://www.google.com/maps/search/?api=1&amp;query=Pousada%20Mar%20e%20Sol&amp;query_place_id=ChIJtZY8acsfqwcRwh0z2ALn7j8</t>
  </si>
  <si>
    <t>Av. Pernambuco, 231</t>
  </si>
  <si>
    <t>+55 64 3674-6395</t>
  </si>
  <si>
    <t>https://www.google.com/maps/search/?api=1&amp;query=Esplanada%20Hotel&amp;query_place_id=ChIJLxhwK0q8ZpMRIryd43r3oOA</t>
  </si>
  <si>
    <t>Lyttos Bungalows / In Mare</t>
  </si>
  <si>
    <t>Praia de Picos</t>
  </si>
  <si>
    <t>Icapuí</t>
  </si>
  <si>
    <t>https://linktr.ee/lyttosbungalows</t>
  </si>
  <si>
    <t>+55 88 98152-3101</t>
  </si>
  <si>
    <t>https://www.google.com/maps/search/?api=1&amp;query=Lyttos%20Bungalows%20%2F%20In%20Mare&amp;query_place_id=ChIJeyEdsKfRuQcRMp_LOlcIYXE</t>
  </si>
  <si>
    <t>Hostel Recanto da Sereia</t>
  </si>
  <si>
    <t>+55 71 99128-9083</t>
  </si>
  <si>
    <t>https://www.google.com/maps/search/?api=1&amp;query=Hostel%20Recanto%20da%20Sereia&amp;query_place_id=ChIJtSmTeO8DFgcRj72e49-6sB4</t>
  </si>
  <si>
    <t>Villa Cavaliere</t>
  </si>
  <si>
    <t>Av. Beira Mar, 4900</t>
  </si>
  <si>
    <t>http://villacavaliere.com.br/</t>
  </si>
  <si>
    <t>+55 48 99804-4237</t>
  </si>
  <si>
    <t>https://www.google.com/maps/search/?api=1&amp;query=Villa%20Cavaliere&amp;query_place_id=ChIJB8w0c7QpJ5URhjvEiJju6iM</t>
  </si>
  <si>
    <t>Apart Hotel Farol de Itapuã</t>
  </si>
  <si>
    <t>Av. das Dunas, 166</t>
  </si>
  <si>
    <t>https://aparthotelfaroldeitapua.com/</t>
  </si>
  <si>
    <t>https://www.google.com/maps/search/?api=1&amp;query=Apart%20Hotel%20Farol%20de%20Itapu%C3%A3&amp;query_place_id=ChIJt9peOSoYFgcR78cQGF-pKtM</t>
  </si>
  <si>
    <t>Camping Praia do Cação</t>
  </si>
  <si>
    <t>R. Sebastião Almeida, 418</t>
  </si>
  <si>
    <t>+55 28 99901-1574</t>
  </si>
  <si>
    <t>https://www.google.com/maps/search/?api=1&amp;query=Camping%20Praia%20do%20Ca%C3%A7%C3%A3o&amp;query_place_id=ChIJa3SITlcxuQARsl-AIM8TkH8</t>
  </si>
  <si>
    <t>Av. Tancredo Neves</t>
  </si>
  <si>
    <t>Chupinguaia</t>
  </si>
  <si>
    <t>+55 69 99360-5959</t>
  </si>
  <si>
    <t>https://www.google.com/maps/search/?api=1&amp;query=Hotel%20Santos&amp;query_place_id=ChIJEd-SxjP1uJMRKkijWaFaZPY</t>
  </si>
  <si>
    <t>Pina Flat´s</t>
  </si>
  <si>
    <t>Av. Encanta Moça, 391</t>
  </si>
  <si>
    <t>+55 81 98799-0394</t>
  </si>
  <si>
    <t>https://www.google.com/maps/search/?api=1&amp;query=Pina%20Flat%C2%B4s&amp;query_place_id=ChIJexhfvD8fqwcRLAfUIV2dm00</t>
  </si>
  <si>
    <t>Pousada Barra da Ferrugem</t>
  </si>
  <si>
    <t>Rua joão joaquim da silva, 1081, Encantada / Cep: 88495-000 - Garopaba - Santa Catarina Encantada</t>
  </si>
  <si>
    <t>https://pousadabarradaferrugem.com.br/</t>
  </si>
  <si>
    <t>+55 11 98963-3300</t>
  </si>
  <si>
    <t>https://www.google.com/maps/search/?api=1&amp;query=Pousada%20Barra%20da%20Ferrugem&amp;query_place_id=ChIJS4yvOPHNJpURodt9r67aJ9A</t>
  </si>
  <si>
    <t>R. João Régis, 31</t>
  </si>
  <si>
    <t>https://www.facebook.com/profile.php?id=100071325845624</t>
  </si>
  <si>
    <t>+55 41 98508-9045</t>
  </si>
  <si>
    <t>https://www.google.com/maps/search/?api=1&amp;query=Hotel%20Ideal&amp;query_place_id=ChIJjzO9pUKa25QRwvlC5OoJamY</t>
  </si>
  <si>
    <t>Hotel Ilha</t>
  </si>
  <si>
    <t>Av. Brasil, 705</t>
  </si>
  <si>
    <t>Nova Londrina</t>
  </si>
  <si>
    <t>+55 44 99947-6586</t>
  </si>
  <si>
    <t>https://www.google.com/maps/search/?api=1&amp;query=Hotel%20Ilha&amp;query_place_id=ChIJI9wWqcKXjZQRShYRcH0btV4</t>
  </si>
  <si>
    <t>Pousada da Ana</t>
  </si>
  <si>
    <t>rua 02 rua 8 cavalcantinho</t>
  </si>
  <si>
    <t>https://instagram.com/_pousadadaana?utm_medium=copy_link</t>
  </si>
  <si>
    <t>+55 61 99806-4845</t>
  </si>
  <si>
    <t>https://www.google.com/maps/search/?api=1&amp;query=Pousada%20da%20Ana&amp;query_place_id=ChIJKQzWsE6LRZMRy4RmYqdFUG0</t>
  </si>
  <si>
    <t>Casa Charme Maria Farinha</t>
  </si>
  <si>
    <t>R. Ulisses Narciso Dorneles, 95</t>
  </si>
  <si>
    <t>+55 81 99268-5814</t>
  </si>
  <si>
    <t>https://www.google.com/maps/search/?api=1&amp;query=Casa%20Charme%20Maria%20Farinha&amp;query_place_id=ChIJbaxbj5s_qwcRiRyNLoI1dWc</t>
  </si>
  <si>
    <t>Hotel Pimenta - Hotel em Pimenta Bueno</t>
  </si>
  <si>
    <t>BR 364, KM 194 Caixa Postal 175</t>
  </si>
  <si>
    <t>https://girioli.com.br/Brasil/Rondonia/Pimentabueno/AgendaPimentaBueno3/0315.html</t>
  </si>
  <si>
    <t>+55 69 99275-6666</t>
  </si>
  <si>
    <t>https://www.google.com/maps/search/?api=1&amp;query=%F0%9F%A5%87%20Hotel%20Pimenta%20-%20Hotel%20em%20Pimenta%20Bueno&amp;query_place_id=ChIJnX1LPVzlt5MRFDFgS1IyLok</t>
  </si>
  <si>
    <t>Pousada rm</t>
  </si>
  <si>
    <t>Linha Barra grande abdom batista Linha Barra grande Linha Barra grande Linha Barra grande Linha Barra grande Interior</t>
  </si>
  <si>
    <t>https://paraisorm.com.br/</t>
  </si>
  <si>
    <t>+55 49 99945-6338</t>
  </si>
  <si>
    <t>https://www.google.com/maps/search/?api=1&amp;query=Pousada%20rm&amp;query_place_id=ChIJL7PIY5ej4ZQR4hcM7eVvZsA</t>
  </si>
  <si>
    <t>Santa Fe Go</t>
  </si>
  <si>
    <t>R. Sebastião Ferreira de Carvalho, 578-644</t>
  </si>
  <si>
    <t>https://www.google.com/maps/search/?api=1&amp;query=Santa%20Fe%20Go&amp;query_place_id=ChIJW4xUpqoUZpMRSBooVeCtxPg</t>
  </si>
  <si>
    <t>Pousada do Sol</t>
  </si>
  <si>
    <t>Rod. Augusto Montenegro, 1867</t>
  </si>
  <si>
    <t>+55 91 3227-1978</t>
  </si>
  <si>
    <t>https://www.google.com/maps/search/?api=1&amp;query=Pousada%20do%20Sol&amp;query_place_id=ChIJ9dl-d_mKpJIR9BuDAM-xbDY</t>
  </si>
  <si>
    <t>Expresso Hotel</t>
  </si>
  <si>
    <t>Av. Padre Júlio Maria Lombaerd, 406</t>
  </si>
  <si>
    <t>+55 96 98116-2114</t>
  </si>
  <si>
    <t>https://www.google.com/maps/search/?api=1&amp;query=Expresso%20Hotel&amp;query_place_id=ChIJXe4liQLhYY0RZzJfW3o9Yuo</t>
  </si>
  <si>
    <t>Flamboyant Palace Hotel</t>
  </si>
  <si>
    <t>Av. Eurípedes Ferreira de Assis, 1170</t>
  </si>
  <si>
    <t>Itauçu</t>
  </si>
  <si>
    <t>+55 62 99530-9892</t>
  </si>
  <si>
    <t>https://www.google.com/maps/search/?api=1&amp;query=Flamboyant%20Palace%20Hotel&amp;query_place_id=ChIJe0aeFqLEXZMRlF7ETgFL9QY</t>
  </si>
  <si>
    <t>Hotel Amazônia Belém</t>
  </si>
  <si>
    <t>+55 91 98224-1963</t>
  </si>
  <si>
    <t>https://www.google.com/maps/search/?api=1&amp;query=Hotel%20Amaz%C3%B4nia%20Bel%C3%A9m&amp;query_place_id=ChIJodBBy-aPpJIR_4-YZOO18Uw</t>
  </si>
  <si>
    <t>LES VOILES Hotel Lounge Canasvieiras</t>
  </si>
  <si>
    <t>Av. Prof. Milton Leite da Costa, 484</t>
  </si>
  <si>
    <t>https://www.google.com/maps/search/?api=1&amp;query=LES%20VOILES%20Hotel%20Lounge%20Canasvieiras&amp;query_place_id=ChIJBX-q9OhDJ5UR0rVpnughtH4</t>
  </si>
  <si>
    <t>Uni Hostel</t>
  </si>
  <si>
    <t>R. Joe Collaço, 126</t>
  </si>
  <si>
    <t>https://uni-hostel.hotelflorianopolis.com/pt/</t>
  </si>
  <si>
    <t>+55 48 99967-3502</t>
  </si>
  <si>
    <t>https://www.google.com/maps/search/?api=1&amp;query=Uni%20Hostel&amp;query_place_id=ChIJ__-j2gM5J5URbBsFVN9wrj4</t>
  </si>
  <si>
    <t>Lemos Hotel</t>
  </si>
  <si>
    <t>R. São Paulo, n° 602</t>
  </si>
  <si>
    <t>https://www.instagram.com/lemoshotelmararosa/</t>
  </si>
  <si>
    <t>+55 62 3366-1164</t>
  </si>
  <si>
    <t>https://www.google.com/maps/search/?api=1&amp;query=Lemos%20Hotel&amp;query_place_id=ChIJfb0IRa_FQ5MRCstomsjdMAs</t>
  </si>
  <si>
    <t>Sitio Tamarindo</t>
  </si>
  <si>
    <t>Sítio Relva do Orvalho</t>
  </si>
  <si>
    <t>http://www.sitiotamarindo.com.br/</t>
  </si>
  <si>
    <t>+55 27 99954-8070</t>
  </si>
  <si>
    <t>https://www.google.com/maps/search/?api=1&amp;query=Sitio%20Tamarindo&amp;query_place_id=ChIJAQAAwLlXuAARZvmV-2RefUU</t>
  </si>
  <si>
    <t>Hope Hostel Praia do Morro</t>
  </si>
  <si>
    <t>Rua Aurora - R. Aurora Vicente Soares, 145</t>
  </si>
  <si>
    <t>+55 27 99831-7865</t>
  </si>
  <si>
    <t>https://www.google.com/maps/search/?api=1&amp;query=Hope%20Hostel%20Praia%20do%20Morro&amp;query_place_id=ChIJr2ANrIP5uAAR3gJh7mIFAiM</t>
  </si>
  <si>
    <t>Pousada Cangaço</t>
  </si>
  <si>
    <t>Av Adriano Duque de Godoy, R. José Antunes Nogueira Joaquim T Lima, nº 60</t>
  </si>
  <si>
    <t>http://pousadastcangaco.com.br/</t>
  </si>
  <si>
    <t>+55 87 99804-5543</t>
  </si>
  <si>
    <t>https://www.google.com/maps/search/?api=1&amp;query=Pousada%20Canga%C3%A7o&amp;query_place_id=ChIJ5xRO-IMXpwcR4huO-Y4jB24</t>
  </si>
  <si>
    <t>Pousada Rara House</t>
  </si>
  <si>
    <t>R. Maria Francisca Gerent Klein, 90</t>
  </si>
  <si>
    <t>https://pousadararahouse.carrd.co/</t>
  </si>
  <si>
    <t>+55 47 99786-8670</t>
  </si>
  <si>
    <t>https://www.google.com/maps/search/?api=1&amp;query=Pousada%20Rara%20House&amp;query_place_id=ChIJh9OKBV2V3pQRRW7uA0l-nqo</t>
  </si>
  <si>
    <t>Casa da Adriana Pousada</t>
  </si>
  <si>
    <t>R. Joaquim Nabuco, 1939</t>
  </si>
  <si>
    <t>+55 85 98706-4646</t>
  </si>
  <si>
    <t>https://www.google.com/maps/search/?api=1&amp;query=Casa%20da%20Adriana%20Pousada&amp;query_place_id=ChIJEbvn6jBJxwcR2_11hcSzNjg</t>
  </si>
  <si>
    <t>Recanto Elim do lago</t>
  </si>
  <si>
    <t>Por do Sol - Barragem de Queimado - Rio preto, Cristalina - GO, 73850-000_BR 251 km 4 sentindo Unaí-MG entada nas proximidades de Cruz Alta</t>
  </si>
  <si>
    <t>+55 61 99955-5459</t>
  </si>
  <si>
    <t>https://www.google.com/maps/search/?api=1&amp;query=Recanto%20Elim%20do%20lago&amp;query_place_id=ChIJJVq3M41mV5MRmrZGJddtbwY</t>
  </si>
  <si>
    <t>Beach Hostel Pontal</t>
  </si>
  <si>
    <t>R. do Guapé, 288</t>
  </si>
  <si>
    <t>http://www.beachhostelpontal.com.br/</t>
  </si>
  <si>
    <t>+55 17 98191-7801</t>
  </si>
  <si>
    <t>https://www.google.com/maps/search/?api=1&amp;query=Beach%20Hostel%20Pontal&amp;query_place_id=ChIJh-s45dS_25QRcXPT_Fa8X84</t>
  </si>
  <si>
    <t>Rancho Santana, Anchieta</t>
  </si>
  <si>
    <t>Rod. do Sol</t>
  </si>
  <si>
    <t>http://www.ranchosantana.com.br/</t>
  </si>
  <si>
    <t>+55 28 99986-9803</t>
  </si>
  <si>
    <t>https://www.google.com/maps/search/?api=1&amp;query=Rancho%20Santana%2C%20Anchieta&amp;query_place_id=ChIJKShycC8DuQAR3iEW4RUeVKw</t>
  </si>
  <si>
    <t>Recanto Santa Teresa</t>
  </si>
  <si>
    <t>+55 42 98812-1876</t>
  </si>
  <si>
    <t>https://www.google.com/maps/search/?api=1&amp;query=Recanto%20Santa%20Teresa&amp;query_place_id=ChIJR5bdTpo175QRu3tcJCBbSRg</t>
  </si>
  <si>
    <t>Ilha Hostel Noronha</t>
  </si>
  <si>
    <t>Rua Sao Miguel, 333 Praca do Cruzeiro</t>
  </si>
  <si>
    <t>http://ilhahostel.com/?utm_source=gmb&amp;utm_medium=referral</t>
  </si>
  <si>
    <t>+55 81 99732-0766</t>
  </si>
  <si>
    <t>https://www.google.com/maps/search/?api=1&amp;query=Ilha%20Hostel%20Noronha&amp;query_place_id=ChIJq-rab2ZSNgYR2DPKPzQ5v3I</t>
  </si>
  <si>
    <t>Pousada Vila Mar</t>
  </si>
  <si>
    <t>R. Maria Ortiz Barcelos, s/n</t>
  </si>
  <si>
    <t>https://wa.me/5527999419497</t>
  </si>
  <si>
    <t>+55 27 99941-9497</t>
  </si>
  <si>
    <t>https://www.google.com/maps/search/?api=1&amp;query=Pousada%20Vila%20Mar&amp;query_place_id=ChIJQRDv3JxhygAR7dimBZt4Wbc</t>
  </si>
  <si>
    <t>Recanto dos Colibris</t>
  </si>
  <si>
    <t>Estrada Rural Serra dos Pregos</t>
  </si>
  <si>
    <t>https://w.app/RecantodosColibris</t>
  </si>
  <si>
    <t>+55 27 99935-2818</t>
  </si>
  <si>
    <t>https://www.google.com/maps/search/?api=1&amp;query=Recanto%20dos%20Colibris&amp;query_place_id=ChIJj-6Y6FN_twAR0bDfjfcwxFI</t>
  </si>
  <si>
    <t>Doce Lar Hostel Noronha</t>
  </si>
  <si>
    <t>R. Amaro Preto, 808</t>
  </si>
  <si>
    <t>Fernando de Noronha (Distrito Estadual</t>
  </si>
  <si>
    <t>http://docelarhostelnoronha.com.br/</t>
  </si>
  <si>
    <t>+55 81 98134-0799</t>
  </si>
  <si>
    <t>https://www.google.com/maps/search/?api=1&amp;query=Doce%20Lar%20Hostel%20Noronha&amp;query_place_id=ChIJTZagjW9SNgYR6eqX1Fh4D3M</t>
  </si>
  <si>
    <t>POUSADA VIVERA</t>
  </si>
  <si>
    <t>R. Centenário, 111</t>
  </si>
  <si>
    <t>https://www.instagram.com/pousadaviverasc?igsh=MTFnZW1kcmp3ZGtjbg==</t>
  </si>
  <si>
    <t>+55 47 99717-0345</t>
  </si>
  <si>
    <t>https://www.google.com/maps/search/?api=1&amp;query=POUSADA%20VIVERA&amp;query_place_id=ChIJM6wU9OOU3pQR6dEjEbPDWsI</t>
  </si>
  <si>
    <t>Hotel Universal</t>
  </si>
  <si>
    <t>1410,, Rod. Gether Lopes de Farias, 1348</t>
  </si>
  <si>
    <t>http://www.apontador.com.br/local/es/aguia_branca/hospedagem_e_turismo/C404260502362C362B/hotel_universal.html#show_phone</t>
  </si>
  <si>
    <t>+55 27 3745-1532</t>
  </si>
  <si>
    <t>https://www.google.com/maps/search/?api=1&amp;query=Hotel%20Universal&amp;query_place_id=ChIJr2zP-ZiOtgARk7-jAX5Z5AU</t>
  </si>
  <si>
    <t>Hotel Majestic</t>
  </si>
  <si>
    <t>Av. Cel. Antônio Japiassú, 356</t>
  </si>
  <si>
    <t>+55 87 3822-3606</t>
  </si>
  <si>
    <t>https://www.google.com/maps/search/?api=1&amp;query=Hotel%20Majestic&amp;query_place_id=ChIJ1XJaqMIbqAcRkuxcfH2OL-Y</t>
  </si>
  <si>
    <t>Flat Mirante de Itapuama</t>
  </si>
  <si>
    <t>Av. Vitorina Maria da Conceição, 168</t>
  </si>
  <si>
    <t>+55 81 98244-1007</t>
  </si>
  <si>
    <t>https://www.google.com/maps/search/?api=1&amp;query=Flat%20Mirante%20de%20Itapuama&amp;query_place_id=ChIJR53n47LoqgcRQ8YlBwn295E</t>
  </si>
  <si>
    <t>Hotel Nossa Senhora das Dores</t>
  </si>
  <si>
    <t>R. Padre Cícero, 56</t>
  </si>
  <si>
    <t>+55 88 3511-3318</t>
  </si>
  <si>
    <t>https://www.google.com/maps/search/?api=1&amp;query=Hotel%20Nossa%20Senhora%20das%20Dores&amp;query_place_id=ChIJlXTOm1Z_oQcR_91CNlRX5PY</t>
  </si>
  <si>
    <t>Hotel Plaza</t>
  </si>
  <si>
    <t>R. São Francisco, 582</t>
  </si>
  <si>
    <t>+55 45 99950-7444</t>
  </si>
  <si>
    <t>https://www.google.com/maps/search/?api=1&amp;query=Hotel%20Plaza&amp;query_place_id=ChIJP_j28bQf8JQR4o6IqKKtsdc</t>
  </si>
  <si>
    <t>Hotel Fazenda Pirapitinga</t>
  </si>
  <si>
    <t>+55 61 99619-1277</t>
  </si>
  <si>
    <t>https://www.google.com/maps/search/?api=1&amp;query=Hotel%20Fazenda%20Pirapitinga&amp;query_place_id=ChIJlxWMW8ymWZMRQgUUCZyQBwQ</t>
  </si>
  <si>
    <t>R. Corina Dantas, 45</t>
  </si>
  <si>
    <t>https://wa.me/5588992729293</t>
  </si>
  <si>
    <t>+55 88 99272-9293</t>
  </si>
  <si>
    <t>https://www.google.com/maps/search/?api=1&amp;query=Hotel%20Nacional&amp;query_place_id=ChIJoTS2eY7H6gcRt-ZWO9ejbRE</t>
  </si>
  <si>
    <t>Kalamari Beach Hotel</t>
  </si>
  <si>
    <t>Av. Mar Mediterrâneo, 150</t>
  </si>
  <si>
    <t>http://www.hotelkalamari.com.br/</t>
  </si>
  <si>
    <t>+55 85 2180-7229</t>
  </si>
  <si>
    <t>https://www.google.com/maps/search/?api=1&amp;query=Kalamari%20Beach%20Hotel&amp;query_place_id=ChIJ4_0R5YpDxwcRUpqiOvOeG6M</t>
  </si>
  <si>
    <t>Pousada São Pedro</t>
  </si>
  <si>
    <t>Rua 27 de Janeiro, 95</t>
  </si>
  <si>
    <t>+55 81 3439-9546</t>
  </si>
  <si>
    <t>https://www.google.com/maps/search/?api=1&amp;query=Pousada%20S%C3%A3o%20Pedro&amp;query_place_id=ChIJPwquyqQiqwcRtNQQmO2hAb0</t>
  </si>
  <si>
    <t>Centro de Expansão</t>
  </si>
  <si>
    <t>Av. Pedro Felício Cavalcante, s/n</t>
  </si>
  <si>
    <t>http://cexpansao.com.br/</t>
  </si>
  <si>
    <t>+55 88 3521-6017</t>
  </si>
  <si>
    <t>https://www.google.com/maps/search/?api=1&amp;query=Centro%20de%20Expans%C3%A3o&amp;query_place_id=ChIJr_0JxRiboQcRZ8bJh_tvMDQ</t>
  </si>
  <si>
    <t>Pousada Casa Verde</t>
  </si>
  <si>
    <t>Rod. Beto Carrero World</t>
  </si>
  <si>
    <t>https://www.booking.com/hotel/br/pousada-casa-verde-penha.pt-br.html?label=gen173nr-1DCAsoIEIYcG91c2FkYS1jYXNhLXZlcmRlLXBlbmhhSC1YBGggiAEBmAEtuAEXyAEM2AED6AEB-AEDiAIBqAIEuAL-t53_BcACAdICJGVkNDQ0ZGM1LWNhYjAtNDg5YS05MDI5LTBmM2QxNThlODNhN9gCBOACAQ;sid=4ca7e6cfe8b28370416574130bfa0afc;dist=0&amp;keep_landing=1&amp;sb_price_type=total&amp;type=total&amp;</t>
  </si>
  <si>
    <t>+55 47 3240-0706</t>
  </si>
  <si>
    <t>https://www.google.com/maps/search/?api=1&amp;query=Pousada%20Casa%20Verde&amp;query_place_id=ChIJt0UGaAfT2JQRKnY-9iZiEpI</t>
  </si>
  <si>
    <t>Pousada Grande Lago</t>
  </si>
  <si>
    <t>R. Canário, 588</t>
  </si>
  <si>
    <t>Itaipulândia</t>
  </si>
  <si>
    <t>http://www.pousadagrandelago.com.br/</t>
  </si>
  <si>
    <t>+55 45 99134-4727</t>
  </si>
  <si>
    <t>https://www.google.com/maps/search/?api=1&amp;query=Pousada%20Grande%20Lago&amp;query_place_id=ChIJ4UzuYn0b9JQRYiahPk6YZ8M</t>
  </si>
  <si>
    <t>Pousada Matapi</t>
  </si>
  <si>
    <t>R. Maresia, 455</t>
  </si>
  <si>
    <t>+55 91 99116-8648</t>
  </si>
  <si>
    <t>https://www.google.com/maps/search/?api=1&amp;query=Pousada%20Matapi&amp;query_place_id=ChIJAQOtYIJ7pJIR3eDnpVyAWg0</t>
  </si>
  <si>
    <t>Bomja Village</t>
  </si>
  <si>
    <t>Nordeste (Ilha de Bom Jesus dos Passos - R. do Nordeste, 21</t>
  </si>
  <si>
    <t>+55 71 99925-4142</t>
  </si>
  <si>
    <t>https://www.google.com/maps/search/?api=1&amp;query=Bomja%20Village&amp;query_place_id=ChIJe89MDK4LFgcRei7fN8_orIQ</t>
  </si>
  <si>
    <t>Pousada Estância da Barra</t>
  </si>
  <si>
    <t>Rua Ayrton Senna, 476</t>
  </si>
  <si>
    <t>https://estanciadabarra.com.br/</t>
  </si>
  <si>
    <t>+55 27 99878-4185</t>
  </si>
  <si>
    <t>https://www.google.com/maps/search/?api=1&amp;query=Pousada%20Est%C3%A2ncia%20da%20Barra&amp;query_place_id=ChIJneOS0OVvygARm_liMpOcRSQ</t>
  </si>
  <si>
    <t>Pousada Camarás</t>
  </si>
  <si>
    <t>Rua das Emas, quadra 05 - lote 05</t>
  </si>
  <si>
    <t>https://linktr.ee/Pousadacamaras</t>
  </si>
  <si>
    <t>+55 62 99969-9557</t>
  </si>
  <si>
    <t>https://www.google.com/maps/search/?api=1&amp;query=Pousada%20Camar%C3%A1s&amp;query_place_id=ChIJMcqq6Sp_RZMR0WJ8lCMjbUA</t>
  </si>
  <si>
    <t>Hotel Pousada Ocean</t>
  </si>
  <si>
    <t>Av. Brasil, 13</t>
  </si>
  <si>
    <t>+55 98 3226-3210</t>
  </si>
  <si>
    <t>https://www.google.com/maps/search/?api=1&amp;query=Hotel%20Pousada%20Ocean&amp;query_place_id=ChIJqx1Vj0WS9gcR9zwRuR_OvUY</t>
  </si>
  <si>
    <t>Pousada Jardim do Eden</t>
  </si>
  <si>
    <t>R. Buritís, 244</t>
  </si>
  <si>
    <t>+55 62 3446-1395</t>
  </si>
  <si>
    <t>https://www.google.com/maps/search/?api=1&amp;query=Pousada%20Jardim%20do%20Eden&amp;query_place_id=ChIJ6VJODNh-RZMR1f2sj-fTeUQ</t>
  </si>
  <si>
    <t>Pousada FJ Porto</t>
  </si>
  <si>
    <t>R. Cabocio, 7</t>
  </si>
  <si>
    <t>+55 81 98900-8238</t>
  </si>
  <si>
    <t>https://www.google.com/maps/search/?api=1&amp;query=Pousada%20FJ%20Porto&amp;query_place_id=ChIJg0Ymh42TqgcRjxC4WOl1Z_k</t>
  </si>
  <si>
    <t>Hostel em Florianópolis Caminho da Cachoeira</t>
  </si>
  <si>
    <t>R. Protenor Vidal, 204</t>
  </si>
  <si>
    <t>+55 48 99107-5114</t>
  </si>
  <si>
    <t>https://www.google.com/maps/search/?api=1&amp;query=Hostel%20em%20Florian%C3%B3polis%20Caminho%20da%20Cachoeira&amp;query_place_id=ChIJV2aO87M5J5URfx-g7nPUdLk</t>
  </si>
  <si>
    <t>Hotel Peres</t>
  </si>
  <si>
    <t>Av. Min. João Alberto, 2167</t>
  </si>
  <si>
    <t>+55 66 99236-3752</t>
  </si>
  <si>
    <t>https://www.google.com/maps/search/?api=1&amp;query=Hotel%20Peres&amp;query_place_id=ChIJ5zvtMP9uZZMRk0Hwyro2BVk</t>
  </si>
  <si>
    <t>Pousada Spartacus</t>
  </si>
  <si>
    <t>Av. Mirra, 704</t>
  </si>
  <si>
    <t>https://www.google.com/maps/search/?api=1&amp;query=Pousada%20Spartacus&amp;query_place_id=ChIJpwYFLXUdbJIRveh4l5lTsT8</t>
  </si>
  <si>
    <t>Pousada Alma da Gamboa</t>
  </si>
  <si>
    <t>Rua Bertoldo Gaspar Vieira, nº 0, R. Gamboa</t>
  </si>
  <si>
    <t>http://www.pousadaalmadagamboa.com.br/</t>
  </si>
  <si>
    <t>+55 48 99686-3597</t>
  </si>
  <si>
    <t>https://www.google.com/maps/search/?api=1&amp;query=Pousada%20Alma%20da%20Gamboa&amp;query_place_id=ChIJnd6ZMZvWJpUR9IxGcGQR7NA</t>
  </si>
  <si>
    <t>Barra Home Stay</t>
  </si>
  <si>
    <t>https://linkr.bio/bhsmaster?fbclid=PAAaYFtv_QQPeiYTW41VTTnNX2uzrJ5Y0dihFdRshc0_jmkVwTvDY1KgckrPk</t>
  </si>
  <si>
    <t>https://www.google.com/maps/search/?api=1&amp;query=Barra%20Home%20Stay&amp;query_place_id=ChIJU85_o-HnqgcR8ZkNDts591U</t>
  </si>
  <si>
    <t>Pousada Navegantes</t>
  </si>
  <si>
    <t>R. Ver. Osmar Inacio da Silva, 526</t>
  </si>
  <si>
    <t>https://www.pousadanavegantes.com.br/</t>
  </si>
  <si>
    <t>+55 47 3240-1160</t>
  </si>
  <si>
    <t>https://www.google.com/maps/search/?api=1&amp;query=Pousada%20Navegantes&amp;query_place_id=ChIJCWD1sc3N2JQRAPMLZHg5d8I</t>
  </si>
  <si>
    <t>Pousadas - Governador Celso Ramos</t>
  </si>
  <si>
    <t>Avenida Papenborg, Via Q.ta dos Ganchos, 1335</t>
  </si>
  <si>
    <t>Gov. Celso Ramos</t>
  </si>
  <si>
    <t>+55 48 3296-1511</t>
  </si>
  <si>
    <t>https://www.google.com/maps/search/?api=1&amp;query=Pousadas%20-%20Governador%20Celso%20Ramos&amp;query_place_id=ChIJwb5UeIdRJ5UR1EFUImEUNeE</t>
  </si>
  <si>
    <t>Toca do Guará Ecopousada</t>
  </si>
  <si>
    <t>Chácara 2, Rodovia 239, Km 90</t>
  </si>
  <si>
    <t>http://tocadoguara.tur.br/</t>
  </si>
  <si>
    <t>+55 62 99949-6837</t>
  </si>
  <si>
    <t>https://www.google.com/maps/search/?api=1&amp;query=Toca%20do%20Guar%C3%A1%20Ecopousada&amp;query_place_id=ChIJI6msv7YLRZMROig8pWXeLiI</t>
  </si>
  <si>
    <t>Hostel Ribeirão Dourado - Hostel em Florianópolis próximo ao Aeroporto, Centro e Praias</t>
  </si>
  <si>
    <t>SC-405, 340</t>
  </si>
  <si>
    <t>https://hostelribeiraodourado.com.br/</t>
  </si>
  <si>
    <t>+55 48 98855-9333</t>
  </si>
  <si>
    <t>https://www.google.com/maps/search/?api=1&amp;query=Hostel%20Ribeir%C3%A3o%20Dourado%20-%20Hostel%20em%20Florian%C3%B3polis%20pr%C3%B3ximo%20ao%20Aeroporto%2C%20Centro%20e%20Praias&amp;query_place_id=ChIJaTtnH7c7J5URhGtEJlK-uEA</t>
  </si>
  <si>
    <t>R. Gen. Vitorino, 288</t>
  </si>
  <si>
    <t>+55 51 3228-1267</t>
  </si>
  <si>
    <t>https://www.google.com/maps/search/?api=1&amp;query=Hotel%20F%C3%AAnix&amp;query_place_id=ChIJ26f7zAd5GZURdGJ6BFsCXaM</t>
  </si>
  <si>
    <t>Apice Hotel</t>
  </si>
  <si>
    <t>Av. Professor Joaquim Cavalcanti, 222</t>
  </si>
  <si>
    <t>+55 81 99702-5370</t>
  </si>
  <si>
    <t>https://www.google.com/maps/search/?api=1&amp;query=Apice%20Hotel&amp;query_place_id=ChIJ9funRIIZqwcRAwNdhAGdH1Y</t>
  </si>
  <si>
    <t>Gadhega's Hotel</t>
  </si>
  <si>
    <t>Rua Góes Calmon, 33</t>
  </si>
  <si>
    <t>+55 71 98807-8887</t>
  </si>
  <si>
    <t>https://www.google.com/maps/search/?api=1&amp;query=Gadhega's%20Hotel&amp;query_place_id=ChIJG0Urit0EFgcRhlDIGRHGBeE</t>
  </si>
  <si>
    <t>Day Use Hospedagem</t>
  </si>
  <si>
    <t>Av. Osíres Stenghel Guimarães, 437 - apto 2</t>
  </si>
  <si>
    <t>https://www.google.com/maps/search/?api=1&amp;query=Day%20Use%20Hospedagem&amp;query_place_id=ChIJr8SHeY9D65QRGheDg-o-GEU</t>
  </si>
  <si>
    <t>Pousada das Pedras</t>
  </si>
  <si>
    <t>Av. Nemesio Calandrini, 894</t>
  </si>
  <si>
    <t>+55 96 99914-3768</t>
  </si>
  <si>
    <t>https://www.google.com/maps/search/?api=1&amp;query=Pousada%20das%20Pedras&amp;query_place_id=ChIJGWTvzR2cY40RPPPCHKvqQFI</t>
  </si>
  <si>
    <t>Hotel ROF</t>
  </si>
  <si>
    <t>R. Quinze de Novembro, 320</t>
  </si>
  <si>
    <t>+55 42 99977-8160</t>
  </si>
  <si>
    <t>https://www.google.com/maps/search/?api=1&amp;query=Hotel%20ROF&amp;query_place_id=ChIJP5QeRwyD6ZQRYiGzdE4SNgc</t>
  </si>
  <si>
    <t>R. Reinoldo Scheffer, 26</t>
  </si>
  <si>
    <t>+55 41 99673-7443</t>
  </si>
  <si>
    <t>https://www.google.com/maps/search/?api=1&amp;query=Pousada%20Beira%20Mar&amp;query_place_id=ChIJp6y7IEzu25QR-QfXKIoU5zU</t>
  </si>
  <si>
    <t>Hospedaria da Leni</t>
  </si>
  <si>
    <t>R. Manoel Vitórino, 440</t>
  </si>
  <si>
    <t>+55 51 99709-8372</t>
  </si>
  <si>
    <t>https://www.google.com/maps/search/?api=1&amp;query=Hospedaria%20da%20Leni&amp;query_place_id=ChIJ-2YXC6iCGZURjlL_JzHI6_Y</t>
  </si>
  <si>
    <t>Pousada Águas da Mata</t>
  </si>
  <si>
    <t>Marapé Mara</t>
  </si>
  <si>
    <t>+55 28 99928-8315</t>
  </si>
  <si>
    <t>https://www.google.com/maps/search/?api=1&amp;query=Pousada%20%C3%81guas%20da%20Mata&amp;query_place_id=ChIJadfNINomugARthqrZNtJF1E</t>
  </si>
  <si>
    <t>Pousada Dom Silvério</t>
  </si>
  <si>
    <t>R. Eng. Moreira Caldas, 390</t>
  </si>
  <si>
    <t>https://www.pousadadomsilverio.com/</t>
  </si>
  <si>
    <t>+55 27 99528-0158</t>
  </si>
  <si>
    <t>https://www.google.com/maps/search/?api=1&amp;query=Pousada%20Dom%20Silv%C3%A9rio&amp;query_place_id=ChIJNcv3LgRauAAREm0fWic0n50</t>
  </si>
  <si>
    <t>Jurubeba Hotel</t>
  </si>
  <si>
    <t>Praia do Ariramba - Av. Beira Mar</t>
  </si>
  <si>
    <t>http://instagram.com/jurubebahotel</t>
  </si>
  <si>
    <t>+55 91 99981-0530</t>
  </si>
  <si>
    <t>https://www.google.com/maps/search/?api=1&amp;query=Jurubeba%20Hotel&amp;query_place_id=ChIJcw7JkW8VpJIRpm02fxapys8</t>
  </si>
  <si>
    <t>Jussara Cultural</t>
  </si>
  <si>
    <t>Estrada Guilherme, 732</t>
  </si>
  <si>
    <t>http://jussaracultural.com/</t>
  </si>
  <si>
    <t>+55 47 99967-0732</t>
  </si>
  <si>
    <t>https://www.google.com/maps/search/?api=1&amp;query=Jussara%20Cultural&amp;query_place_id=ChIJrdVPaUOn3pQRDoUfauh8N9M</t>
  </si>
  <si>
    <t>Rancho Xistos</t>
  </si>
  <si>
    <t>+55 81 99727-0547</t>
  </si>
  <si>
    <t>https://www.google.com/maps/search/?api=1&amp;query=Rancho%20Xistos&amp;query_place_id=ChIJHTSjAZUFqwcRI3y7Wd-wsto</t>
  </si>
  <si>
    <t>Casa De Hilton</t>
  </si>
  <si>
    <t>R. do Sol, 77</t>
  </si>
  <si>
    <t>+55 81 98516-1014</t>
  </si>
  <si>
    <t>https://www.google.com/maps/search/?api=1&amp;query=Casa%20De%20Hilton&amp;query_place_id=ChIJDWNss7siqwcRWQhqlGL3ciw</t>
  </si>
  <si>
    <t>Rosa Surf Hostel</t>
  </si>
  <si>
    <t>R. 41248, 90-98</t>
  </si>
  <si>
    <t>http://www.rosasurf.com/</t>
  </si>
  <si>
    <t>+55 48 99124-0065</t>
  </si>
  <si>
    <t>https://www.google.com/maps/search/?api=1&amp;query=Rosa%20Surf%20Hostel&amp;query_place_id=ChIJ0wdIwtDNJpURsDzQ0UZk0NU</t>
  </si>
  <si>
    <t>Away Cabanas</t>
  </si>
  <si>
    <t>https://awaycabanas.com.br/</t>
  </si>
  <si>
    <t>+55 27 99614-1365</t>
  </si>
  <si>
    <t>https://www.google.com/maps/search/?api=1&amp;query=Away%20Cabanas&amp;query_place_id=ChIJa5mutp-XuQARiSKU_TcM_4Q</t>
  </si>
  <si>
    <t>Hostel Lumaria</t>
  </si>
  <si>
    <t>R. Cuba, 90 - CASA</t>
  </si>
  <si>
    <t>+55 47 98415-1991</t>
  </si>
  <si>
    <t>https://www.google.com/maps/search/?api=1&amp;query=Hostel%20Lumaria&amp;query_place_id=ChIJCUCimM4Y35QR4dNTPd1NpC8</t>
  </si>
  <si>
    <t>Rua Ludoino Paludo 308, BR-163</t>
  </si>
  <si>
    <t>Pranchita</t>
  </si>
  <si>
    <t>+55 46 3180-0040</t>
  </si>
  <si>
    <t>https://www.google.com/maps/search/?api=1&amp;query=Hotel%20Alvorada&amp;query_place_id=ChIJiVlOkhPr8JQRWhMYOiL3EJE</t>
  </si>
  <si>
    <t>Hotel Pousada Iporã, Iporã do Oeste - SC</t>
  </si>
  <si>
    <t>R. das Flôres, 309</t>
  </si>
  <si>
    <t>https://api.whatsapp.com/send?phone=5549992013069</t>
  </si>
  <si>
    <t>+55 49 99201-3069</t>
  </si>
  <si>
    <t>https://www.google.com/maps/search/?api=1&amp;query=Hotel%20Pousada%20Ipor%C3%A3%2C%20Ipor%C3%A3%20do%20Oeste%20-%20SC&amp;query_place_id=ChIJkReODMVS-pQRNQfKakvB7LQ</t>
  </si>
  <si>
    <t>Pousada Campo Largo</t>
  </si>
  <si>
    <t>R. Domingos Vaz da Silva, 3888</t>
  </si>
  <si>
    <t>http://pousadacampolargo.com.br/</t>
  </si>
  <si>
    <t>+55 41 98849-4928</t>
  </si>
  <si>
    <t>https://www.google.com/maps/search/?api=1&amp;query=Pousada%20Campo%20Largo&amp;query_place_id=ChIJgfTmQYUX3ZQR1jcb4MojRNs</t>
  </si>
  <si>
    <t>Pousada do Parque</t>
  </si>
  <si>
    <t>R. Antenor Lemos, 44</t>
  </si>
  <si>
    <t>http://www.pousadadoparque.tur.br/</t>
  </si>
  <si>
    <t>https://www.google.com/maps/search/?api=1&amp;query=Pousada%20do%20Parque&amp;query_place_id=ChIJYTomIfN4GZUR5d-StMJ13fU</t>
  </si>
  <si>
    <t>Nosso Hotel (Adult Only)</t>
  </si>
  <si>
    <t>Av. Niemeyer, 210</t>
  </si>
  <si>
    <t>https://www.nossomotel.com.br/</t>
  </si>
  <si>
    <t>+55 21 2294-0220</t>
  </si>
  <si>
    <t>https://www.google.com/maps/search/?api=1&amp;query=Nosso%20Hotel%20(Adult%20Only)&amp;query_place_id=ChIJwyH1GDjUmwARIVH2D5cpXI4</t>
  </si>
  <si>
    <t>Hotel Uberaba</t>
  </si>
  <si>
    <t>Av. Brasil, 124-372</t>
  </si>
  <si>
    <t>+55 94 99140-1331</t>
  </si>
  <si>
    <t>https://www.google.com/maps/search/?api=1&amp;query=Hotel%20Uberaba&amp;query_place_id=ChIJU2Hj6f8H4JIRq1m-a9OhSuA</t>
  </si>
  <si>
    <t>Pousada 13 de maio</t>
  </si>
  <si>
    <t>R. Treze de Maio, 194</t>
  </si>
  <si>
    <t>http://www.pousada13demaio.com.br/</t>
  </si>
  <si>
    <t>+55 81 3221-1677</t>
  </si>
  <si>
    <t>https://www.google.com/maps/search/?api=1&amp;query=Pousada%2013%20de%20maio&amp;query_place_id=ChIJjTxtoZQYqwcRFgvI9cIXsxk</t>
  </si>
  <si>
    <t>Av. Benjamin Constant, 423</t>
  </si>
  <si>
    <t>https://www.google.com/maps/search/?api=1&amp;query=Pousada%20Garoa&amp;query_place_id=ChIJ5fEV5Od5GZURAuPSQz6rjkA</t>
  </si>
  <si>
    <t>Hotel Urbano</t>
  </si>
  <si>
    <t>R. Raimundo Dias</t>
  </si>
  <si>
    <t>+55 91 99303-7328</t>
  </si>
  <si>
    <t>https://www.google.com/maps/search/?api=1&amp;query=Hotel%20Urbano&amp;query_place_id=ChIJk3yAgNubpJIRm2TXrRoL7ZQ</t>
  </si>
  <si>
    <t>Pousada Vianna Mar</t>
  </si>
  <si>
    <t>Vianna Mar - R. Projetada Vinte e Quatro, 291</t>
  </si>
  <si>
    <t>https://pousadaviannamar.com.br/</t>
  </si>
  <si>
    <t>+55 27 99311-4419</t>
  </si>
  <si>
    <t>https://www.google.com/maps/search/?api=1&amp;query=Pousada%20Vianna%20Mar&amp;query_place_id=ChIJ99p_x_AbuAARbUu2RgPJexQ</t>
  </si>
  <si>
    <t>Hostel Cores do Pelô</t>
  </si>
  <si>
    <t>Largo do Pelourinho, 05</t>
  </si>
  <si>
    <t>+55 71 99909-1445</t>
  </si>
  <si>
    <t>https://www.google.com/maps/search/?api=1&amp;query=Hostel%20Cores%20do%20Pel%C3%B4&amp;query_place_id=ChIJeW79gG4FFgcRk7JSc1xfxKg</t>
  </si>
  <si>
    <t>Pensão Sulista</t>
  </si>
  <si>
    <t>Av. Joaquim Nabuco, 347</t>
  </si>
  <si>
    <t>+55 92 3234-5814</t>
  </si>
  <si>
    <t>https://www.google.com/maps/search/?api=1&amp;query=Pens%C3%A3o%20Sulista&amp;query_place_id=ChIJvxYX1GAFbJIRXOnBNRkp76c</t>
  </si>
  <si>
    <t>Pousada Ares De Ubar</t>
  </si>
  <si>
    <t>+55 28 99941-9592</t>
  </si>
  <si>
    <t>https://www.google.com/maps/search/?api=1&amp;query=Pousada%20Ares%20De%20Ubar&amp;query_place_id=ChIJzWn5B9B2uQAR1QF19JkDvEY</t>
  </si>
  <si>
    <t>Floripa Beach House Hostel</t>
  </si>
  <si>
    <t>Servidão Mar do Leste, 320</t>
  </si>
  <si>
    <t>http://www.floripabeachhouse.com.br/</t>
  </si>
  <si>
    <t>+55 48 99155-9638</t>
  </si>
  <si>
    <t>https://www.google.com/maps/search/?api=1&amp;query=Floripa%20Beach%20House%20Hostel&amp;query_place_id=ChIJvwTi2nk8J5URbYO5Ex8cqg4</t>
  </si>
  <si>
    <t>Pousada Rural Riacho das Hortênsias Ltda</t>
  </si>
  <si>
    <t>Pousada Rural Riacho das Hortênsias Ltda Linha Bela Vista Interior</t>
  </si>
  <si>
    <t>Santa Helena</t>
  </si>
  <si>
    <t>http://www.riachodashortensias.tur.br/</t>
  </si>
  <si>
    <t>+55 49 99165-1222</t>
  </si>
  <si>
    <t>https://www.google.com/maps/search/?api=1&amp;query=Pousada%20Rural%20Riacho%20das%20Hort%C3%AAnsias%20Ltda&amp;query_place_id=ChIJ8S6Or_tP-pQRWlg2AuVFDsI</t>
  </si>
  <si>
    <t>Villavelhaflats</t>
  </si>
  <si>
    <t>Estrada de, km 3</t>
  </si>
  <si>
    <t>https://instagram.com/villavelhaflats?igshid=3l30zozjz1ehttps://instagram.com/villavelhaflats?igshid=3l30zozjz1e</t>
  </si>
  <si>
    <t>+55 81 98648-4649</t>
  </si>
  <si>
    <t>https://www.google.com/maps/search/?api=1&amp;query=Villavelhaflats&amp;query_place_id=ChIJKV_ExQRBqwcRaz8uRrsDkN4</t>
  </si>
  <si>
    <t>Hotel Ipameri</t>
  </si>
  <si>
    <t>R. 01, Quadra L, Lote 101</t>
  </si>
  <si>
    <t>https://hotelipameri.com.br/</t>
  </si>
  <si>
    <t>+55 64 99317-2262</t>
  </si>
  <si>
    <t>https://www.google.com/maps/search/?api=1&amp;query=Hotel%20Ipameri&amp;query_place_id=ChIJ46AsADgHp5QRdwPVRkjSvRo</t>
  </si>
  <si>
    <t>Pousada Águas de Valões</t>
  </si>
  <si>
    <t>R. Amazonas, 166</t>
  </si>
  <si>
    <t>https://www.facebook.com/aguasdevaloes/?ref=ts&amp;fref=ts</t>
  </si>
  <si>
    <t>+55 47 98495-1149</t>
  </si>
  <si>
    <t>https://www.google.com/maps/search/?api=1&amp;query=Pousada%20%C3%81guas%20de%20Val%C3%B5es&amp;query_place_id=ChIJw3l8tDL65pQR-SLzaifS65E</t>
  </si>
  <si>
    <t>Pousada Albarquel</t>
  </si>
  <si>
    <t>Av. Norte Sul, 21</t>
  </si>
  <si>
    <t>+55 27 99836-1953</t>
  </si>
  <si>
    <t>https://www.google.com/maps/search/?api=1&amp;query=Pousada%20Albarquel&amp;query_place_id=ChIJJVUgcOAYuAARx9LCxuF7DG0</t>
  </si>
  <si>
    <t>Hotel Novo Lar</t>
  </si>
  <si>
    <t>+55 34512327</t>
  </si>
  <si>
    <t>https://www.google.com/maps/search/?api=1&amp;query=Hotel%20Novo%20Lar&amp;query_place_id=ChIJG_1snyvkt5MR0fgh_fp43Ic</t>
  </si>
  <si>
    <t>Pousada e hostel Pernambucana House 601</t>
  </si>
  <si>
    <t>+55 81 99812-8365</t>
  </si>
  <si>
    <t>https://www.google.com/maps/search/?api=1&amp;query=Pousada%20e%20hostel%20Pernambucana%20House%20601&amp;query_place_id=ChIJD3j-kFYfqwcRzejaV8fvylg</t>
  </si>
  <si>
    <t>Hotel Santa Terezinha</t>
  </si>
  <si>
    <t>Av, R. Moacir Saudino, 111</t>
  </si>
  <si>
    <t>+55 27 99777-9804</t>
  </si>
  <si>
    <t>https://www.google.com/maps/search/?api=1&amp;query=Hotel%20Santa%20Terezinha&amp;query_place_id=ChIJI2gDUXcHuQARQViEeJ6d6Sc</t>
  </si>
  <si>
    <t>R. Mickeil Chequer, 103</t>
  </si>
  <si>
    <t>+55 28 99931-6537</t>
  </si>
  <si>
    <t>https://www.google.com/maps/search/?api=1&amp;query=Hotel%20central&amp;query_place_id=ChIJlbCOeRc6ugAR3S0Bs-NW4HY</t>
  </si>
  <si>
    <t>Hotel Trento</t>
  </si>
  <si>
    <t>R. Eng. Rebouças, 829</t>
  </si>
  <si>
    <t>+55 45 3574-5111</t>
  </si>
  <si>
    <t>https://www.google.com/maps/search/?api=1&amp;query=Hotel%20Trento&amp;query_place_id=ChIJS_rMZEiQ9pQRQZsd5FW4RXE</t>
  </si>
  <si>
    <t>Hotel Floraí</t>
  </si>
  <si>
    <t>Av. Fagion, 319</t>
  </si>
  <si>
    <t>Floraí</t>
  </si>
  <si>
    <t>+55 44 3242-1054</t>
  </si>
  <si>
    <t>https://www.google.com/maps/search/?api=1&amp;query=Hotel%20Flora%C3%AD&amp;query_place_id=ChIJMzqA6WzJkpQRxhUtwVXFdi8</t>
  </si>
  <si>
    <t>Hotel Guaíra</t>
  </si>
  <si>
    <t>Av. Maripá, 4577</t>
  </si>
  <si>
    <t>http://www.hotelguaira.com/</t>
  </si>
  <si>
    <t>+55 45 3252-7150</t>
  </si>
  <si>
    <t>https://www.google.com/maps/search/?api=1&amp;query=Hotel%20Gua%C3%ADra&amp;query_place_id=ChIJE_zlWqK_85QRwjPCjiwyD5U</t>
  </si>
  <si>
    <t>Lapadinha's Pousada</t>
  </si>
  <si>
    <t>R. Louro Abacate, 682</t>
  </si>
  <si>
    <t>https://www.google.com/maps/search/?api=1&amp;query=Lapadinha's%20Pousada&amp;query_place_id=ChIJR5whg_MZbJIRT6XTbC2v_gA</t>
  </si>
  <si>
    <t>Hotel Encontro dos Amigos</t>
  </si>
  <si>
    <t>Avenida Ministro João Alberto entre o posto Araguia e o alto posto carinhoso</t>
  </si>
  <si>
    <t>+55 66 99235-5832</t>
  </si>
  <si>
    <t>https://www.google.com/maps/search/?api=1&amp;query=Hotel%20Encontro%20dos%20Amigos&amp;query_place_id=ChIJ_d6a3f5uZZMRXMejMIonMsM</t>
  </si>
  <si>
    <t>Hotel Schena</t>
  </si>
  <si>
    <t>Av. Pôrto Feliz, 598</t>
  </si>
  <si>
    <t>+55 49 3674-0511</t>
  </si>
  <si>
    <t>https://www.google.com/maps/search/?api=1&amp;query=Hotel%20Schena&amp;query_place_id=ChIJa_Tw2hio-5QRUX12xf4ZeK4</t>
  </si>
  <si>
    <t>R. Latino Moreira</t>
  </si>
  <si>
    <t>+55 28 99927-2558</t>
  </si>
  <si>
    <t>https://www.google.com/maps/search/?api=1&amp;query=Pousada%20Bela%20Vista&amp;query_place_id=ChIJRQFx5UhyuQARJMf33myCoRk</t>
  </si>
  <si>
    <t>Pousada São Miguel</t>
  </si>
  <si>
    <t>Av. Teodorico Teles, 226</t>
  </si>
  <si>
    <t>+55 88 99666-8447</t>
  </si>
  <si>
    <t>https://www.google.com/maps/search/?api=1&amp;query=Pousada%20S%C3%A3o%20Miguel&amp;query_place_id=ChIJu-dvVoCEoQcRAA4q8cQsAEc</t>
  </si>
  <si>
    <t>Residencial Engenheiro Paulo Borba</t>
  </si>
  <si>
    <t>Residencial Engenheiro Paulo Borba - Praça Três</t>
  </si>
  <si>
    <t>http://carneirostemporada.com/</t>
  </si>
  <si>
    <t>https://www.google.com/maps/search/?api=1&amp;query=Residencial%20Engenheiro%20Paulo%20Borba&amp;query_place_id=ChIJoYHW_pSTqgcRdN8cgtnoEIo</t>
  </si>
  <si>
    <t>Hotel Brandão</t>
  </si>
  <si>
    <t>Taquaral de Goiás</t>
  </si>
  <si>
    <t>+55 62 99313-2210</t>
  </si>
  <si>
    <t>https://www.google.com/maps/search/?api=1&amp;query=Hotel%20Brand%C3%A3o&amp;query_place_id=ChIJcdpyGUu_XZMRuwlG_yKlohE</t>
  </si>
  <si>
    <t>Temporada Pôr do sol</t>
  </si>
  <si>
    <t>Alameda Siriema</t>
  </si>
  <si>
    <t>+55 43 99159-7179</t>
  </si>
  <si>
    <t>https://www.google.com/maps/search/?api=1&amp;query=Temporada%20P%C3%B4r%20do%20sol&amp;query_place_id=ChIJf8Z01hG3wZQR3TYPKB_PhmE</t>
  </si>
  <si>
    <t>Ibis Serra Talhada</t>
  </si>
  <si>
    <t>Av. Adriano Duque de Godoy Sousa, 01</t>
  </si>
  <si>
    <t>https://all.accor.com/lien_externe.svlt?goto=fiche_hotel&amp;code_hotel=B8W9&amp;merchantid=seo-maps-Brazil-B8W9&amp;sourceid=aw-cen&amp;utm_medium=seo%20maps&amp;utm_source=google%20Maps&amp;utm_campaign=seo%20maps</t>
  </si>
  <si>
    <t>+55 87 98831-0101</t>
  </si>
  <si>
    <t>https://www.google.com/maps/search/?api=1&amp;query=Ibis%20Serra%20Talhada&amp;query_place_id=ChIJvQcaSDcWpwcRwqOzf44O-Y4</t>
  </si>
  <si>
    <t>Pousada Viny</t>
  </si>
  <si>
    <t>BR-316</t>
  </si>
  <si>
    <t>https://www.instagram.com/pousada_viny?igsh=MWZzaWRycGJzbXA0dw==</t>
  </si>
  <si>
    <t>+55 87 99102-1954</t>
  </si>
  <si>
    <t>https://www.google.com/maps/search/?api=1&amp;query=Pousada%20Viny&amp;query_place_id=ChIJ4eNtnFKNnwcRQ8PeBYqoEys</t>
  </si>
  <si>
    <t>Estância do Texas</t>
  </si>
  <si>
    <t>Estancia do Texas</t>
  </si>
  <si>
    <t>https://sites.google.com/view/estanciadotexas/in%C3%ADcio</t>
  </si>
  <si>
    <t>+55 46 99130-0075</t>
  </si>
  <si>
    <t>https://www.google.com/maps/search/?api=1&amp;query=Est%C3%A2ncia%20do%20Texas&amp;query_place_id=ChIJ3fHKeI7h75QRKazk_zN1iqk</t>
  </si>
  <si>
    <t>Pousada Beckhauser</t>
  </si>
  <si>
    <t>SC-370</t>
  </si>
  <si>
    <t>+55 49 3278-2019</t>
  </si>
  <si>
    <t>https://www.google.com/maps/search/?api=1&amp;query=Pousada%20Beckhauser&amp;query_place_id=ChIJpWTiYxdbIJURXE00XGtcW_M</t>
  </si>
  <si>
    <t>Pousada Maiken</t>
  </si>
  <si>
    <t>R. Vasco de Oliveira Gondin, 360</t>
  </si>
  <si>
    <t>http://pousadamaiken.com.br/</t>
  </si>
  <si>
    <t>+55 48 98834-0307</t>
  </si>
  <si>
    <t>https://www.google.com/maps/search/?api=1&amp;query=Pousada%20Maiken&amp;query_place_id=ChIJJT7Kx5pDJ5URUTmCvBzbcOs</t>
  </si>
  <si>
    <t>Pousada Vermont</t>
  </si>
  <si>
    <t>R. Assaí, 130</t>
  </si>
  <si>
    <t>+55 44 99121-1755</t>
  </si>
  <si>
    <t>https://www.google.com/maps/search/?api=1&amp;query=Pousada%20Vermont&amp;query_place_id=ChIJ06gD9ObR7JQRkLViOHdBk_4</t>
  </si>
  <si>
    <t>Hotel Metrópolis</t>
  </si>
  <si>
    <t>R. Lima Bacuri, 227</t>
  </si>
  <si>
    <t>+55 92 3622-5093</t>
  </si>
  <si>
    <t>https://www.google.com/maps/search/?api=1&amp;query=Hotel%20Metr%C3%B3polis&amp;query_place_id=ChIJ389p4HgFbJIR_V4t60asv3s</t>
  </si>
  <si>
    <t>Camargos hotel</t>
  </si>
  <si>
    <t>Av. Herondina Souza Melo</t>
  </si>
  <si>
    <t>Iaciara</t>
  </si>
  <si>
    <t>+55 62 99816-1542</t>
  </si>
  <si>
    <t>https://www.google.com/maps/search/?api=1&amp;query=Camargos%20hotel&amp;query_place_id=ChIJscWscrJFTpMRKwxZ_XptNbo</t>
  </si>
  <si>
    <t>Hotel Presidente Medici</t>
  </si>
  <si>
    <t>Estr. do Perdido (Estrada do Maranhense), 350</t>
  </si>
  <si>
    <t>+55 93 99156-2323</t>
  </si>
  <si>
    <t>https://www.google.com/maps/search/?api=1&amp;query=Hotel%20Presidente%20Medici&amp;query_place_id=ChIJIVm-4bPTipIRCzgXfUW78Qc</t>
  </si>
  <si>
    <t>Cassiano's Hotel</t>
  </si>
  <si>
    <t>2-102, R. José Caetano</t>
  </si>
  <si>
    <t>+55 64 99624-8845</t>
  </si>
  <si>
    <t>https://www.google.com/maps/search/?api=1&amp;query=Cassiano's%20Hotel&amp;query_place_id=ChIJ9WdS7MAjXpMRga9qsd9zVrc</t>
  </si>
  <si>
    <t>Pousada Ilha Costeira</t>
  </si>
  <si>
    <t>B2 - Av. São Luís Rei de França, 3287</t>
  </si>
  <si>
    <t>https://hotelilhacosteira.com.br/</t>
  </si>
  <si>
    <t>+55 98 3089-4434</t>
  </si>
  <si>
    <t>https://www.google.com/maps/search/?api=1&amp;query=Pousada%20Ilha%20Costeira&amp;query_place_id=ChIJORJWkF2T9gcRaBti-FNimB4</t>
  </si>
  <si>
    <t>Hotel Casttelier</t>
  </si>
  <si>
    <t>Av. José Marcelino, 1917</t>
  </si>
  <si>
    <t>+55 64 98171-6318</t>
  </si>
  <si>
    <t>https://www.google.com/maps/search/?api=1&amp;query=Hotel%20Casttelier&amp;query_place_id=ChIJ1eCA2udlppQR2iQedwoiafk</t>
  </si>
  <si>
    <t>Av. Recife, 417</t>
  </si>
  <si>
    <t>+55 44 99102-4013</t>
  </si>
  <si>
    <t>https://www.google.com/maps/search/?api=1&amp;query=Hotel%20Imperial&amp;query_place_id=ChIJa8JkJyn_8pQRH1hGlC6T2cE</t>
  </si>
  <si>
    <t>Pousada Dona Margarida - Hotel</t>
  </si>
  <si>
    <t>R. Santa Cruz, 364</t>
  </si>
  <si>
    <t>+55 49 99932-2040</t>
  </si>
  <si>
    <t>https://www.google.com/maps/search/?api=1&amp;query=Pousada%20Dona%20Margarida%20-%20Hotel&amp;query_place_id=ChIJDZaRNSay-5QRWBlAUNYKhPY</t>
  </si>
  <si>
    <t>Villa Alexandrino</t>
  </si>
  <si>
    <t>R. Alm. Alexandrino, 2671</t>
  </si>
  <si>
    <t>+55 21 97221-5953</t>
  </si>
  <si>
    <t>https://www.google.com/maps/search/?api=1&amp;query=Villa%20Alexandrino&amp;query_place_id=ChIJoxC2Sbx_mQAR3oPwbzaNNzY</t>
  </si>
  <si>
    <t>Pousada Recanto da Iza</t>
  </si>
  <si>
    <t>São Roque de Maravilha - Zona Rural</t>
  </si>
  <si>
    <t>https://www.google.com/url?sa=t&amp;source=web&amp;rct=j&amp;url=https://pousada-recanto-da-iza.negocio.site/?utm_source%3Dgmb%26utm_medium%3Dreferral&amp;ved=2ahUKEwjm6ey7y4z_AhWNpZUCHYm2AW4Q_Bd6BAgZEAY&amp;usg=AOvVaw1Dqpc1B1xmD0_rk1Awgsv3</t>
  </si>
  <si>
    <t>+55 27 99508-9118</t>
  </si>
  <si>
    <t>https://www.google.com/maps/search/?api=1&amp;query=Pousada%20Recanto%20da%20Iza&amp;query_place_id=ChIJ6ZAfgN-muQAR2_kvmQBgZwI</t>
  </si>
  <si>
    <t>Pousada do Nonno</t>
  </si>
  <si>
    <t>Br 262, Km 102, s/n, Av. Tapera</t>
  </si>
  <si>
    <t>https://www.facebook.com/Pousada-do-Nonno-451200195033254/</t>
  </si>
  <si>
    <t>+55 28 99961-1965</t>
  </si>
  <si>
    <t>https://www.google.com/maps/search/?api=1&amp;query=Pousada%20do%20Nonno&amp;query_place_id=ChIJ0zO_2S-QuQAR9-vYqAGyMmU</t>
  </si>
  <si>
    <t>WA HOTEL FORTALEZA</t>
  </si>
  <si>
    <t>R. Monsenhor Catão, 1766</t>
  </si>
  <si>
    <t>https://www.wahotelfortaleza.com.br/</t>
  </si>
  <si>
    <t>+55 85 3514-1006</t>
  </si>
  <si>
    <t>https://www.google.com/maps/search/?api=1&amp;query=WA%20HOTEL%20FORTALEZA&amp;query_place_id=ChIJNV9oN5pIxwcR-B2ix3Nwxsw</t>
  </si>
  <si>
    <t>Santa Hospedagem</t>
  </si>
  <si>
    <t>R. Paula Matos, 117</t>
  </si>
  <si>
    <t>+55 21 3734-7980</t>
  </si>
  <si>
    <t>https://www.google.com/maps/search/?api=1&amp;query=Santa%20Hospedagem&amp;query_place_id=ChIJWZmx3nJ_mQARUmDch8OQ0Ko</t>
  </si>
  <si>
    <t>Hotel Pousada Zacarias</t>
  </si>
  <si>
    <t>Praça Bom Jesus, 96</t>
  </si>
  <si>
    <t>https://pousadazacarias20.wixsite.com/hotel-pousada-zacari</t>
  </si>
  <si>
    <t>+55 62 3321-3107</t>
  </si>
  <si>
    <t>https://www.google.com/maps/search/?api=1&amp;query=Hotel%20Pousada%20Zacarias&amp;query_place_id=ChIJs0_Sl3mkXpMRxNM3J3f3yNc</t>
  </si>
  <si>
    <t>Hotel Santa Bárbara</t>
  </si>
  <si>
    <t>R. D, 777-1039</t>
  </si>
  <si>
    <t>https://www.google.com/maps/search/?api=1&amp;query=Hotel%20Santa%20B%C3%A1rbara&amp;query_place_id=ChIJRbnVXBiCY40RPFex0E09RMU</t>
  </si>
  <si>
    <t>Av. Generoso Marques, 690</t>
  </si>
  <si>
    <t>Cel. Vivida</t>
  </si>
  <si>
    <t>+55 46 3232-1242</t>
  </si>
  <si>
    <t>https://www.google.com/maps/search/?api=1&amp;query=Hotel%20Uni%C3%A3o&amp;query_place_id=ChIJcQ71QAn775QRqkg6WdhmxPQ</t>
  </si>
  <si>
    <t>Hotel Luisa</t>
  </si>
  <si>
    <t>Av. Santos Dumont, 2534</t>
  </si>
  <si>
    <t>https://www.google.com/maps/search/?api=1&amp;query=Hotel%20Luisa&amp;query_place_id=ChIJn2bgpaWa9gcRT6GS2LPJwow</t>
  </si>
  <si>
    <t>Hotel Missões</t>
  </si>
  <si>
    <t>Av. Missões, 468</t>
  </si>
  <si>
    <t>+55 51 3416-4435</t>
  </si>
  <si>
    <t>https://www.google.com/maps/search/?api=1&amp;query=Hotel%20Miss%C3%B5es&amp;query_place_id=ChIJx7qYppF5GZUR8Us1e_Lcyxw</t>
  </si>
  <si>
    <t>Pousada Ponto Certo</t>
  </si>
  <si>
    <t>Av. Nossa Sra. do Perpétuo Socorro, 1671</t>
  </si>
  <si>
    <t>+55 96 3422-1489</t>
  </si>
  <si>
    <t>https://www.google.com/maps/search/?api=1&amp;query=Pousada%20Ponto%20Certo&amp;query_place_id=ChIJF68eBZVbZo0Rg-mPqXwOBtI</t>
  </si>
  <si>
    <t>Hotel das Flores</t>
  </si>
  <si>
    <t>Estr. Blumenau, 2457</t>
  </si>
  <si>
    <t>+55 47 3521-4847</t>
  </si>
  <si>
    <t>https://www.google.com/maps/search/?api=1&amp;query=Hotel%20das%20Flores&amp;query_place_id=ChIJJ2FCIKS535QRR6C2DU050JE</t>
  </si>
  <si>
    <t>Hotel Minas Goias</t>
  </si>
  <si>
    <t>Avenida Padre João Sant Clair da Cruz, N° 319</t>
  </si>
  <si>
    <t>https://www.facebook.com/hotelminasgoiaspalmelo/</t>
  </si>
  <si>
    <t>+55 64 99224-0526</t>
  </si>
  <si>
    <t>https://www.google.com/maps/search/?api=1&amp;query=Hotel%20Minas%20Goias&amp;query_place_id=ChIJ8ZCbGZFfp5QRsw4xP6r95r4</t>
  </si>
  <si>
    <t>Pousada Nova Itá</t>
  </si>
  <si>
    <t>Av. Tancredo Neves, 643</t>
  </si>
  <si>
    <t>Itá</t>
  </si>
  <si>
    <t>https://pousadanovaita.com.br/</t>
  </si>
  <si>
    <t>+55 49 99199-1855</t>
  </si>
  <si>
    <t>https://www.google.com/maps/search/?api=1&amp;query=Pousada%20Nova%20It%C3%A1&amp;query_place_id=ChIJwy-UXydg45QRZqYn--XqvrU</t>
  </si>
  <si>
    <t>Pousada Recanto da Barra - Barra da Lagoa - Florianópolis</t>
  </si>
  <si>
    <t>Telefones: 55 048 3232 3265 e 55 48 9 9130, R. Angelina Joaquina Dos Santos, 234</t>
  </si>
  <si>
    <t>http://www.pousadarecantodabarra.com.br/</t>
  </si>
  <si>
    <t>+55 48 3232-3265</t>
  </si>
  <si>
    <t>https://www.google.com/maps/search/?api=1&amp;query=Pousada%20Recanto%20da%20Barra%20-%20Barra%20da%20Lagoa%20-%20Florian%C3%B3polis&amp;query_place_id=ChIJ6VT5bpw-J5URPKLHMcRmFNE</t>
  </si>
  <si>
    <t>Santinho Hostel</t>
  </si>
  <si>
    <t>Servidão da Graça, 205</t>
  </si>
  <si>
    <t>https://www.santinhohostel.com/</t>
  </si>
  <si>
    <t>+55 48 99611-3477</t>
  </si>
  <si>
    <t>https://www.google.com/maps/search/?api=1&amp;query=Santinho%20Hostel&amp;query_place_id=ChIJCyp3V2lqJ5UROMdU7BreoWc</t>
  </si>
  <si>
    <t>Vila Mucuripe</t>
  </si>
  <si>
    <t>Rua Dr. José Frota, 158</t>
  </si>
  <si>
    <t>https://vilamucuripe.com.br/</t>
  </si>
  <si>
    <t>+55 85 99674-4226</t>
  </si>
  <si>
    <t>https://www.google.com/maps/search/?api=1&amp;query=Vila%20Mucuripe&amp;query_place_id=ChIJbfEL3ndIxwcR-lMxmR5-Tj0</t>
  </si>
  <si>
    <t>Ecopousada Garten Haus</t>
  </si>
  <si>
    <t>Rod. Josil Espíndola Agostini, km 02</t>
  </si>
  <si>
    <t>+55 27 99871-1250</t>
  </si>
  <si>
    <t>https://www.google.com/maps/search/?api=1&amp;query=Ecopousada%20Garten%20Haus&amp;query_place_id=ChIJ9Zl9EKaDtwARsYTMmDEkWFk</t>
  </si>
  <si>
    <t>Pousada Ritec</t>
  </si>
  <si>
    <t>Av. das Gaivotas, 910a</t>
  </si>
  <si>
    <t>https://pousadaritec.traveleto.com/</t>
  </si>
  <si>
    <t>+55 27 3371-1644</t>
  </si>
  <si>
    <t>https://www.google.com/maps/search/?api=1&amp;query=Pousada%20Ritec&amp;query_place_id=ChIJP1OTwQYntgARJ03nD16i_ik</t>
  </si>
  <si>
    <t>R. Firmino de Barros, 416</t>
  </si>
  <si>
    <t>+55 81 98819-4950</t>
  </si>
  <si>
    <t>https://www.google.com/maps/search/?api=1&amp;query=Pousada%20Shalon&amp;query_place_id=ChIJofEc-mcZqwcRN1hVOFB6qbM</t>
  </si>
  <si>
    <t>Pousada Solari</t>
  </si>
  <si>
    <t>R. Rio dos Cedros, 625</t>
  </si>
  <si>
    <t>http://www.pousadasolari.com.br/</t>
  </si>
  <si>
    <t>+55 11 97019-2428</t>
  </si>
  <si>
    <t>https://www.google.com/maps/search/?api=1&amp;query=Pousada%20Solari&amp;query_place_id=ChIJibVfoDpF2ZQRFYtLDtyV0UI</t>
  </si>
  <si>
    <t>Suítes Novo Horizonte Alto Paraíso De Goiás</t>
  </si>
  <si>
    <t>Rua Abílio Domingues quadra 26 lote 24 número 675</t>
  </si>
  <si>
    <t>+55 62 99951-8160</t>
  </si>
  <si>
    <t>https://www.google.com/maps/search/?api=1&amp;query=Su%C3%ADtes%20Novo%20Horizonte%20Alto%20Para%C3%ADso%20De%20Goi%C3%A1s&amp;query_place_id=ChIJKyJ8PMV-RZMReWPW3L-oso0</t>
  </si>
  <si>
    <t>Casa da Praia 643</t>
  </si>
  <si>
    <t>Av. Santa Mônica, 643</t>
  </si>
  <si>
    <t>+55 27 99950-2115</t>
  </si>
  <si>
    <t>https://www.google.com/maps/search/?api=1&amp;query=Casa%20da%20Praia%20643&amp;query_place_id=ChIJ7VUeDjNbuAARZcfrrRTyWPA</t>
  </si>
  <si>
    <t>Chalés Caminhos Do Rosa</t>
  </si>
  <si>
    <t>R. da Esperança, 5826</t>
  </si>
  <si>
    <t>https://www.instagram.com/caminhosdorosachales</t>
  </si>
  <si>
    <t>+55 48 99186-8623</t>
  </si>
  <si>
    <t>https://www.google.com/maps/search/?api=1&amp;query=Chal%C3%A9s%20Caminhos%20Do%20Rosa&amp;query_place_id=ChIJcUqowvzMJpUR7rKKCHkVd5Q</t>
  </si>
  <si>
    <t>Chemin Suítes e Apartamentos</t>
  </si>
  <si>
    <t>http://grupochemin.com.br/</t>
  </si>
  <si>
    <t>+55 47 3363-6542</t>
  </si>
  <si>
    <t>https://www.google.com/maps/search/?api=1&amp;query=Chemin%20Su%C3%ADtes%20e%20Apartamentos&amp;query_place_id=ChIJm86vMwS22JQRc2pDWtNYP-E</t>
  </si>
  <si>
    <t>Hospedagem Penha</t>
  </si>
  <si>
    <t>R. Espírito Santo, 512</t>
  </si>
  <si>
    <t>https://www.hospedagempenha.com/</t>
  </si>
  <si>
    <t>+55 47 99144-8320</t>
  </si>
  <si>
    <t>https://www.google.com/maps/search/?api=1&amp;query=Hospedagem%20Penha&amp;query_place_id=ChIJx0lHHLPR2JQRTbldsKS1SbY</t>
  </si>
  <si>
    <t>Hotel dias</t>
  </si>
  <si>
    <t>+55 64 99952-0230</t>
  </si>
  <si>
    <t>https://www.google.com/maps/search/?api=1&amp;query=Hotel%20dias&amp;query_place_id=ChIJm6_akz2vYJMRpITj-chwXPY</t>
  </si>
  <si>
    <t>Pousada Rancho Laçador</t>
  </si>
  <si>
    <t>Condomínio Barra do Mourão Mandijuba</t>
  </si>
  <si>
    <t>Q.ta do Sol</t>
  </si>
  <si>
    <t>http://www.rancholacador.com.br/</t>
  </si>
  <si>
    <t>+55 44 99723-0539</t>
  </si>
  <si>
    <t>https://www.google.com/maps/search/?api=1&amp;query=Pousada%20Rancho%20La%C3%A7ador&amp;query_place_id=ChIJr1IycIYZ7ZQRoQK08tyxk6g</t>
  </si>
  <si>
    <t>Hotel Casa dos Frades</t>
  </si>
  <si>
    <t>Rua 10 de Julho, 567</t>
  </si>
  <si>
    <t>https://casadosfrades.com.br/</t>
  </si>
  <si>
    <t>+55 92 3024-0500</t>
  </si>
  <si>
    <t>https://www.google.com/maps/search/?api=1&amp;query=Hotel%20Casa%20dos%20Frades&amp;query_place_id=ChIJMVfcZ2cFbJIRlz81-DN_oB8</t>
  </si>
  <si>
    <t>Av. Rio Branco, 140</t>
  </si>
  <si>
    <t>+55 64 99268-2077</t>
  </si>
  <si>
    <t>https://www.google.com/maps/search/?api=1&amp;query=Hotel%20Jacar%C3%A9&amp;query_place_id=ChIJI2stfjpCYJMRmmQU00yX77c</t>
  </si>
  <si>
    <t>Hotel Pacheco</t>
  </si>
  <si>
    <t>BR050 km</t>
  </si>
  <si>
    <t>http://www.hotelpacheco.com.br/</t>
  </si>
  <si>
    <t>+55 64 99962-4773</t>
  </si>
  <si>
    <t>https://www.google.com/maps/search/?api=1&amp;query=Hotel%20Pacheco&amp;query_place_id=ChIJ1QFKkcdHppQRmt4RlLyfMSk</t>
  </si>
  <si>
    <t>Aldeia Hostel</t>
  </si>
  <si>
    <t>R. Monsenhor Coutinho, 857</t>
  </si>
  <si>
    <t>+55 92 99222-9320</t>
  </si>
  <si>
    <t>https://www.google.com/maps/search/?api=1&amp;query=Aldeia%20Hostel&amp;query_place_id=ChIJ0UISTaAFbJIRU-D1O4jgFuM</t>
  </si>
  <si>
    <t>Hotel Porto Velho</t>
  </si>
  <si>
    <t>+55 28 99973-5018</t>
  </si>
  <si>
    <t>https://www.google.com/maps/search/?api=1&amp;query=Hotel%20Porto%20Velho&amp;query_place_id=ChIJdToGMrQCuQARIwpAdNL1pXQ</t>
  </si>
  <si>
    <t>Hostel Varandas do Maracanã</t>
  </si>
  <si>
    <t>R. Prof. Eurico Rabelo, 125</t>
  </si>
  <si>
    <t>https://www.google.com/maps/search/?api=1&amp;query=Hostel%20Varandas%20do%20Maracan%C3%A3&amp;query_place_id=ChIJ3yTxGfx_mQARBh9JiMUPI3A</t>
  </si>
  <si>
    <t>Hotel Praia Doce</t>
  </si>
  <si>
    <t>Estrado do Quinquagésimo Terceiro BIS, 78</t>
  </si>
  <si>
    <t>+55 93 99118-4063</t>
  </si>
  <si>
    <t>https://www.google.com/maps/search/?api=1&amp;query=Hotel%20Praia%20Doce&amp;query_place_id=ChIJVVVVVSLaX5IR2hJdwlGs4Xg</t>
  </si>
  <si>
    <t>Nana's Pousada</t>
  </si>
  <si>
    <t>R. Eulálio de Oliveira, 56</t>
  </si>
  <si>
    <t>https://www.google.com/maps/search/?api=1&amp;query=Nana's%20Pousada&amp;query_place_id=ChIJO3FvdJwEFgcRJRv05-EQBQw</t>
  </si>
  <si>
    <t>Pousada Toca da Raposa</t>
  </si>
  <si>
    <t>R. Cap. Melo</t>
  </si>
  <si>
    <t>+55 71 3374-0668</t>
  </si>
  <si>
    <t>https://www.google.com/maps/search/?api=1&amp;query=Pousada%20Toca%20da%20Raposa&amp;query_place_id=ChIJ1cVtROoXFgcR7UdXXIcNY94</t>
  </si>
  <si>
    <t>Casa Mosquito</t>
  </si>
  <si>
    <t>R. Saint Roman, 222</t>
  </si>
  <si>
    <t>+55 21 3586-5042</t>
  </si>
  <si>
    <t>https://www.google.com/maps/search/?api=1&amp;query=Casa%20Mosquito&amp;query_place_id=ChIJhTwqQxbVmwAR8BzhO0AjrNs</t>
  </si>
  <si>
    <t>Hotel Center Vitória</t>
  </si>
  <si>
    <t>+55 81 98670-2651</t>
  </si>
  <si>
    <t>https://www.google.com/maps/search/?api=1&amp;query=Hotel%20Center%20Vit%C3%B3ria&amp;query_place_id=ChIJycLS9rdTqgcRHgT4Ao4l4p8</t>
  </si>
  <si>
    <t>HOTEL LN</t>
  </si>
  <si>
    <t>https://www.instagram.com/hotelerestaurante_ln?igsh=YW56eTUxbjJjcTZj</t>
  </si>
  <si>
    <t>+55 64 98104-2445</t>
  </si>
  <si>
    <t>https://www.google.com/maps/search/?api=1&amp;query=HOTEL%20LN&amp;query_place_id=ChIJuzmTNbjVX5MRxjuX7_3Aeaw</t>
  </si>
  <si>
    <t>s/n</t>
  </si>
  <si>
    <t>https://www.instagram.com/pousada.vilela</t>
  </si>
  <si>
    <t>+55 28 99927-1893</t>
  </si>
  <si>
    <t>https://www.google.com/maps/search/?api=1&amp;query=Pousada%20Vilela&amp;query_place_id=ChIJW8IAMay8uwARKmI7GjH9liU</t>
  </si>
  <si>
    <t>Trip Adventure Hostel</t>
  </si>
  <si>
    <t>R. Sebastião Gonçalves Filho, 385</t>
  </si>
  <si>
    <t>Porto Belo</t>
  </si>
  <si>
    <t>http://tripadventurehostel.com/?utm_source=gmb&amp;utm_medium=referral</t>
  </si>
  <si>
    <t>+55 47 99714-7517</t>
  </si>
  <si>
    <t>https://www.google.com/maps/search/?api=1&amp;query=Trip%20Adventure%20Hostel&amp;query_place_id=ChIJq-ooTHqv2JQR-qLuejiTMJQ</t>
  </si>
  <si>
    <t>Aldeia Hostel ll</t>
  </si>
  <si>
    <t>R. José Paranaguá, 383</t>
  </si>
  <si>
    <t>https://www.instagram.com/aldeiahostel</t>
  </si>
  <si>
    <t>+55 92 99613-0561</t>
  </si>
  <si>
    <t>https://www.google.com/maps/search/?api=1&amp;query=Aldeia%20Hostel%20ll&amp;query_place_id=ChIJ___jxXgFbJIRXXt1yhvwENQ</t>
  </si>
  <si>
    <t>Hotel Fazenda São Jose</t>
  </si>
  <si>
    <t>Porto Barreiro</t>
  </si>
  <si>
    <t>+55 42 98403-1923</t>
  </si>
  <si>
    <t>https://www.google.com/maps/search/?api=1&amp;query=Hotel%20Fazenda%20S%C3%A3o%20Jose&amp;query_place_id=ChIJ_5BwnXvE75QRrkKyj_MQZMI</t>
  </si>
  <si>
    <t>Pousada Familiar Hotel</t>
  </si>
  <si>
    <t>Go.338 Qd.02 Lt. 16/17</t>
  </si>
  <si>
    <t>São Luiz do Norte</t>
  </si>
  <si>
    <t>+55 62 99635-1122</t>
  </si>
  <si>
    <t>https://www.google.com/maps/search/?api=1&amp;query=Pousada%20Familiar%20Hotel&amp;query_place_id=ChIJpxlku0InQ5MRXlfJjgtI8Kw</t>
  </si>
  <si>
    <t>Hostel Praia de Ondina</t>
  </si>
  <si>
    <t>R. José Sátiro de Oliveira, 8</t>
  </si>
  <si>
    <t>https://hostel-morro-do-gato.hoteld2.com/</t>
  </si>
  <si>
    <t>+55 71 99202-1787</t>
  </si>
  <si>
    <t>https://www.google.com/maps/search/?api=1&amp;query=Hostel%20Praia%20de%20Ondina&amp;query_place_id=ChIJO-Auw3sDFgcRlmaHIdhS5nE</t>
  </si>
  <si>
    <t>Lake Hostel floripa</t>
  </si>
  <si>
    <t>Servidão dos Coroas, 50</t>
  </si>
  <si>
    <t>+55 48 99607-6928</t>
  </si>
  <si>
    <t>https://www.google.com/maps/search/?api=1&amp;query=Lake%20Hostel%20floripa&amp;query_place_id=ChIJWd8jwfU-J5URU3Y4r_RumJY</t>
  </si>
  <si>
    <t>Luiza Village Hotel</t>
  </si>
  <si>
    <t>R. Mal. Floriano Peixoto, 529</t>
  </si>
  <si>
    <t>http://www.luizavillagehotel.com.br/</t>
  </si>
  <si>
    <t>+55 43 99914-6564</t>
  </si>
  <si>
    <t>https://www.google.com/maps/search/?api=1&amp;query=Luiza%20Village%20Hotel&amp;query_place_id=ChIJrQmfASyD6pQRExQDeFzALjs</t>
  </si>
  <si>
    <t>Chalé Madeira</t>
  </si>
  <si>
    <t>Estr. Roberto Burle Marx, 7821</t>
  </si>
  <si>
    <t>https://chalemadeira.com.br/</t>
  </si>
  <si>
    <t>+55 21 96976-8098</t>
  </si>
  <si>
    <t>https://www.google.com/maps/search/?api=1&amp;query=Chal%C3%A9%20Madeira&amp;query_place_id=ChIJcVkux07pmwARn9tFrAyazkw</t>
  </si>
  <si>
    <t>Triplex Aconchego da Neuza</t>
  </si>
  <si>
    <t>Residencial - Av. das Américas, 08</t>
  </si>
  <si>
    <t>http://bio.site/triplexaconchegodaneuza</t>
  </si>
  <si>
    <t>+55 27 99933-7334</t>
  </si>
  <si>
    <t>https://www.google.com/maps/search/?api=1&amp;query=Triplex%20Aconchego%20da%20Neuza&amp;query_place_id=ChIJQ-J7jD3xtwARHyWzxcrRFTA</t>
  </si>
  <si>
    <t>Hotel Vila Brasília</t>
  </si>
  <si>
    <t>Rua Grandu, Viela Q. 48, 14</t>
  </si>
  <si>
    <t>+55 62 3280-3562</t>
  </si>
  <si>
    <t>https://www.google.com/maps/search/?api=1&amp;query=Hotel%20Vila%20Bras%C3%ADlia&amp;query_place_id=ChIJP5mgK5TwXpMRsQFTu7MfT9Y</t>
  </si>
  <si>
    <t>Arthemis Hotel</t>
  </si>
  <si>
    <t>Praça da Sé</t>
  </si>
  <si>
    <t>+55 71 3322-0724</t>
  </si>
  <si>
    <t>https://www.google.com/maps/search/?api=1&amp;query=Arthemis%20Hotel&amp;query_place_id=ChIJV-k_q-gEFgcRnkB_t4-NX24</t>
  </si>
  <si>
    <t>Motel Blue Love</t>
  </si>
  <si>
    <t>R. Prof. Nestor Bezerra, 276</t>
  </si>
  <si>
    <t>https://www.google.com/maps/search/?api=1&amp;query=Motel%20Blue%20Love&amp;query_place_id=ChIJuQv9AXwcqwcRIsvST9Qu3K0</t>
  </si>
  <si>
    <t>Pousada Classic</t>
  </si>
  <si>
    <t>Rod. Augusto Montenegro, 7826</t>
  </si>
  <si>
    <t>https://www.booking.com/hotel/br/pousada-classic-belem.pt-br.html?label=gen173nr-10CAsoIEIVcG91c2FkYS1jbGFzc2ljLWJlbGVtSDNYBGggiAEBmAEzuAEXyAEM2AED6AEB-AEBiAIBqAIBuAL_-OfFBsACAdICJDMyNWEwODAyLWRiNjktNDY2NC04YjgwLTJjYzhmYzlhZDg5MNgCAeACAQ&amp;sid=c1c278401aa3289bed40775f167c69a6&amp;dist=0&amp;group_adults=2&amp;keep_landing=1&amp;sb_price_type=total&amp;type=total&amp;</t>
  </si>
  <si>
    <t>+55 91 99227-1701</t>
  </si>
  <si>
    <t>https://www.google.com/maps/search/?api=1&amp;query=Pousada%20Classic&amp;query_place_id=ChIJjT4F-7thpJIR6yPCH7hCAU0</t>
  </si>
  <si>
    <t>Rodovia CE-040, 2201</t>
  </si>
  <si>
    <t>+55 85 3334-1061</t>
  </si>
  <si>
    <t>https://www.google.com/maps/search/?api=1&amp;query=Pousada&amp;query_place_id=ChIJjeHTGiiXuAcRbavK9FC3SxY</t>
  </si>
  <si>
    <t>Hotel Sombra</t>
  </si>
  <si>
    <t>R. Antônio Gomes Bilby, 645</t>
  </si>
  <si>
    <t>+55 93 99125-8445</t>
  </si>
  <si>
    <t>https://www.google.com/maps/search/?api=1&amp;query=Hotel%20Sombra&amp;query_place_id=ChIJ1xDklIDZX5IRK5yQcOo1D2c</t>
  </si>
  <si>
    <t>HOSTEL- CasAMARelo Salvador</t>
  </si>
  <si>
    <t>Rua Barão de Itapoan, 53 - Ap 401</t>
  </si>
  <si>
    <t>http://casamarelo.com.br/</t>
  </si>
  <si>
    <t>+55 71 99373-4958</t>
  </si>
  <si>
    <t>https://www.google.com/maps/search/?api=1&amp;query=HOSTEL-%20CasAMARelo%20Salvador&amp;query_place_id=ChIJb0DXn68DFgcRpPEjhGC_KkE</t>
  </si>
  <si>
    <t>Hotel Sao Francisco</t>
  </si>
  <si>
    <t>proximo ao lago municipal Depois do destacamento milita primeira - Rua Castelo Branco, rua a esquerda, 848</t>
  </si>
  <si>
    <t>+55 93 98123-4061</t>
  </si>
  <si>
    <t>https://www.google.com/maps/search/?api=1&amp;query=Hotel%20Sao%20Francisco&amp;query_place_id=ChIJT5F9aSiB-JIRC74eU21aG3o</t>
  </si>
  <si>
    <t>Mini Resort Swiss Hotel International</t>
  </si>
  <si>
    <t>Av. Beira Mar, 119</t>
  </si>
  <si>
    <t>+41 79 104 15 15</t>
  </si>
  <si>
    <t>https://www.google.com/maps/search/?api=1&amp;query=Mini%20Resort%20Swiss%20Hotel%20International&amp;query_place_id=ChIJtdhDlCL9uAARyAy4dK8ZZBk</t>
  </si>
  <si>
    <t>Pousada do Urso</t>
  </si>
  <si>
    <t>r dos Iates 17 - Alvenaria</t>
  </si>
  <si>
    <t>+55 41 98488-6624</t>
  </si>
  <si>
    <t>https://www.google.com/maps/search/?api=1&amp;query=Pousada%20do%20Urso&amp;query_place_id=ChIJQ8FLmHi-25QRLpQtkPmZj98</t>
  </si>
  <si>
    <t>Chalés Vista Bela</t>
  </si>
  <si>
    <t>SITIO SERRA NEGRA</t>
  </si>
  <si>
    <t>+55 81 98663-3535</t>
  </si>
  <si>
    <t>https://www.google.com/maps/search/?api=1&amp;query=Chal%C3%A9s%20Vista%20Bela&amp;query_place_id=ChIJqdW6tG4vqgcRloXPpsU7sW4</t>
  </si>
  <si>
    <t>residencial sirius canoa</t>
  </si>
  <si>
    <t>R. Edmundo Nunes, 181</t>
  </si>
  <si>
    <t>http://residencialsiriuscanoa.com/</t>
  </si>
  <si>
    <t>+55 85 99117-7414</t>
  </si>
  <si>
    <t>https://www.google.com/maps/search/?api=1&amp;query=residencial%20sirius%20canoa&amp;query_place_id=ChIJg9uR4kFLuAcRx-siEzPCaNM</t>
  </si>
  <si>
    <t>Hotel Casa Bonita</t>
  </si>
  <si>
    <t>Rua Major Armando de Sousa Melo, 257</t>
  </si>
  <si>
    <t>https://bit.ly/hotelcasabonita</t>
  </si>
  <si>
    <t>+55 21 99098-8668</t>
  </si>
  <si>
    <t>https://www.google.com/maps/search/?api=1&amp;query=Hotel%20Casa%20Bonita&amp;query_place_id=ChIJV0SR0nTkmwAR-QsGI1DZXvY</t>
  </si>
  <si>
    <t>Rio Claro Comfort Hostel e Suítes</t>
  </si>
  <si>
    <t>Rua A (Jardim de Allah), 96</t>
  </si>
  <si>
    <t>https://rio-claro-comfort-hostel-e-suites.hotels-in-saoluis.com/pt/</t>
  </si>
  <si>
    <t>+55 98 99238-0752</t>
  </si>
  <si>
    <t>https://www.google.com/maps/search/?api=1&amp;query=Rio%20Claro%20Comfort%20Hostel%20e%20Su%C3%ADtes&amp;query_place_id=ChIJf5tM_CST9gcReAD5oXJ6geQ</t>
  </si>
  <si>
    <t>Goiânia Tropical Hotel</t>
  </si>
  <si>
    <t>R. 53, 206</t>
  </si>
  <si>
    <t>+55 62 3281-7400</t>
  </si>
  <si>
    <t>https://www.google.com/maps/search/?api=1&amp;query=Goi%C3%A2nia%20Tropical%20Hotel&amp;query_place_id=ChIJ____B6jxXpMRnD3QiaQT4QY</t>
  </si>
  <si>
    <t>Star Motel</t>
  </si>
  <si>
    <t>Av. José Moreira Martins Rato, 799</t>
  </si>
  <si>
    <t>https://lembra.net/lembra/star-motel-av-jose-moreira-martins-rato-799-bairro-de-fatima-serra-es-29160-811/</t>
  </si>
  <si>
    <t>+55 27 3347-1199</t>
  </si>
  <si>
    <t>https://www.google.com/maps/search/?api=1&amp;query=Star%20Motel&amp;query_place_id=ChIJt0NQkAAZuAARAqyxGS6UkKM</t>
  </si>
  <si>
    <t>Hotel Campeão</t>
  </si>
  <si>
    <t>+55 93 99189-4993</t>
  </si>
  <si>
    <t>https://www.google.com/maps/search/?api=1&amp;query=Hotel%20Campe%C3%A3o&amp;query_place_id=ChIJ224rAswfX5IRq9S4pa5sotM</t>
  </si>
  <si>
    <t>Hotel Centro-Oeste</t>
  </si>
  <si>
    <t>Av. 15 de Novembro, 16</t>
  </si>
  <si>
    <t>https://api.whatsapp.com/send?phone=556436742082</t>
  </si>
  <si>
    <t>+55 64 3674-2082</t>
  </si>
  <si>
    <t>https://www.google.com/maps/search/?api=1&amp;query=Hotel%20Centro-Oeste&amp;query_place_id=ChIJIzvCEVK8ZpMRNhYRtcZdRJ8</t>
  </si>
  <si>
    <t>Mega pousada</t>
  </si>
  <si>
    <t>Av. Buriti, 1566</t>
  </si>
  <si>
    <t>https://www.google.com/maps/search/?api=1&amp;query=Mega%20pousada&amp;query_place_id=ChIJ_ZqehJIFbJIRCv1HqVVUprs</t>
  </si>
  <si>
    <t>Pousada Manancial</t>
  </si>
  <si>
    <t>R. Maria Ortiz Barcelos</t>
  </si>
  <si>
    <t>https://mapadavilaitaunas.com.br/anuncio/pousada-manancial/</t>
  </si>
  <si>
    <t>+55 27 99912-2752</t>
  </si>
  <si>
    <t>https://www.google.com/maps/search/?api=1&amp;query=Pousada%20Manancial&amp;query_place_id=ChIJk-FRz75hygARE6r6Enyo8_A</t>
  </si>
  <si>
    <t>Pousada Pesqueiro das Palmeiras</t>
  </si>
  <si>
    <t>Acesso ao Jardim Floresta no name], 42 Porto fanor</t>
  </si>
  <si>
    <t>+55 42 3639-1270</t>
  </si>
  <si>
    <t>https://www.google.com/maps/search/?api=1&amp;query=Pousada%20Pesqueiro%20das%20Palmeiras&amp;query_place_id=ChIJ______8k6JQR0nLpCT7hn2o</t>
  </si>
  <si>
    <t>Pousada Rio dos bois</t>
  </si>
  <si>
    <t>GO-206, 58</t>
  </si>
  <si>
    <t>Inaciolândia</t>
  </si>
  <si>
    <t>+55 64 99999-6645</t>
  </si>
  <si>
    <t>https://www.google.com/maps/search/?api=1&amp;query=Pousada%20Rio%20dos%20bois&amp;query_place_id=ChIJbdadaTl9n5QRLfxncY0SW1g</t>
  </si>
  <si>
    <t>Hotel Sonho Real</t>
  </si>
  <si>
    <t>85160-000</t>
  </si>
  <si>
    <t>+55 42 99860-2353</t>
  </si>
  <si>
    <t>https://www.google.com/maps/search/?api=1&amp;query=Hotel%20Sonho%20Real&amp;query_place_id=ChIJ51tH8ruu75QRR-1zHkauAzg</t>
  </si>
  <si>
    <t>Av. Meaípe, 1000</t>
  </si>
  <si>
    <t>https://www.recantoguaypora.com.br/</t>
  </si>
  <si>
    <t>+55 27 99925-1252</t>
  </si>
  <si>
    <t>https://www.google.com/maps/search/?api=1&amp;query=Pousada&amp;query_place_id=ChIJPWUWAR_5uAARTiVo8sAjnXM</t>
  </si>
  <si>
    <t>R. Maranhão, 181 - Qd.10, Lt.16</t>
  </si>
  <si>
    <t>https://www.facebook.com/pousada4estacoesrq</t>
  </si>
  <si>
    <t>+55 64 99269-9818</t>
  </si>
  <si>
    <t>https://www.google.com/maps/search/?api=1&amp;query=Pousada%204%20Esta%C3%A7%C3%B5es&amp;query_place_id=ChIJjaOq4XnLoJQRx36cic-BPIg</t>
  </si>
  <si>
    <t>Pousada Rir Sorte praia de Jacaraípe</t>
  </si>
  <si>
    <t>Rua Aracajú, 53 - Parque Jacaraipe</t>
  </si>
  <si>
    <t>https://pousadarirsorte.wixsite.com/pousada</t>
  </si>
  <si>
    <t>+55 27 99582-7615</t>
  </si>
  <si>
    <t>https://www.google.com/maps/search/?api=1&amp;query=Pousada%20Rir%20Sorte%20praia%20de%20Jacara%C3%ADpe&amp;query_place_id=ChIJIYuG4gL3twARtoxAtMrmF6s</t>
  </si>
  <si>
    <t>Pousada do Lago</t>
  </si>
  <si>
    <t>Av. Pres. Kennedy, 491</t>
  </si>
  <si>
    <t>+55 42 99102-2413</t>
  </si>
  <si>
    <t>https://www.google.com/maps/search/?api=1&amp;query=Pousada%20do%20Lago&amp;query_place_id=ChIJt7Z5_JYa6JQRb_bCEvqU-Ek</t>
  </si>
  <si>
    <t>Residence Inn by Marriott Rio de Janeiro Barra da Tijuca</t>
  </si>
  <si>
    <t>Av. Embaixador Abelardo Bueno, 5001</t>
  </si>
  <si>
    <t>https://www.marriott.com/en-us/hotels/riori-residence-inn-rio-de-janeiro-barra-da-tijuca/overview/?scid=f2ae0541-1279-4f24-b197-a979c79310b0</t>
  </si>
  <si>
    <t>+55 21 4560-2700</t>
  </si>
  <si>
    <t>https://www.google.com/maps/search/?api=1&amp;query=Residence%20Inn%20by%20Marriott%20Rio%20de%20Janeiro%20Barra%20da%20Tijuca&amp;query_place_id=ChIJFZniC_rbmwARnjVgKZ6qwHE</t>
  </si>
  <si>
    <t>Pousada Benaflô</t>
  </si>
  <si>
    <t>Rua Ângelo Lorenzoni, s/n</t>
  </si>
  <si>
    <t>+55 28 99995-5636</t>
  </si>
  <si>
    <t>https://www.google.com/maps/search/?api=1&amp;query=Pousada%20Benafl%C3%B4&amp;query_place_id=ChIJGU9eVAeRuQARRFwAqyzX8qQ</t>
  </si>
  <si>
    <t>Pousada Moleques do Sul</t>
  </si>
  <si>
    <t>Rua Inério Joaquim Da Silva, 785</t>
  </si>
  <si>
    <t>+55 48 3237-7193</t>
  </si>
  <si>
    <t>https://www.google.com/maps/search/?api=1&amp;query=Pousada%20Moleques%20do%20Sul&amp;query_place_id=ChIJ____P7AlJ5URKMg3fAtahAs</t>
  </si>
  <si>
    <t>Hotel Pousada Recanto Gama</t>
  </si>
  <si>
    <t>Povoado Extrema a 6km de Iaciara</t>
  </si>
  <si>
    <t>+55 62 99845-8025</t>
  </si>
  <si>
    <t>https://www.google.com/maps/search/?api=1&amp;query=Hotel%20Pousada%20Recanto%20Gama&amp;query_place_id=ChIJT1VuMd5bTpMRsIi9p_D6xGk</t>
  </si>
  <si>
    <t>Pousada Bernúncia</t>
  </si>
  <si>
    <t>R. João B Rosa, 235</t>
  </si>
  <si>
    <t>https://www.pousadabernuncia.com.br/</t>
  </si>
  <si>
    <t>+55 47 99229-3020</t>
  </si>
  <si>
    <t>https://www.google.com/maps/search/?api=1&amp;query=Pousada%20Bern%C3%BAncia&amp;query_place_id=ChIJVZeLnBrR2JQRhH01vDn-ruw</t>
  </si>
  <si>
    <t>Pousada Flor De Lótus Praia Grande SC Cidade dos Canyons</t>
  </si>
  <si>
    <t>Estr. Geral</t>
  </si>
  <si>
    <t>https://www.contate.me/pousadaflordelotus</t>
  </si>
  <si>
    <t>+55 51 98037-6119</t>
  </si>
  <si>
    <t>https://www.google.com/maps/search/?api=1&amp;query=Pousada%20Flor%20De%20L%C3%B3tus%20Praia%20Grande%20SC%20Cidade%20dos%20Canyons&amp;query_place_id=ChIJud8GRv4HIpURLOSD_SHyBlE</t>
  </si>
  <si>
    <t>Pousada e Chalés Vale Tancon Eco Village - Urubici</t>
  </si>
  <si>
    <t>Est. Geral de Santa Tereza</t>
  </si>
  <si>
    <t>https://valetancon.com.br/</t>
  </si>
  <si>
    <t>+55 49 99803-4823</t>
  </si>
  <si>
    <t>https://www.google.com/maps/search/?api=1&amp;query=Pousada%20e%20Chal%C3%A9s%20Vale%20Tancon%20Eco%20Village%20-%20Urubici&amp;query_place_id=ChIJZa8V5_ZbIJURF65QtOHYCwA</t>
  </si>
  <si>
    <t>Pousada e Camping Ilha do Sul</t>
  </si>
  <si>
    <t>Unnamed Road, 89295-000</t>
  </si>
  <si>
    <t>http://www.campingilhadosul.com.br/</t>
  </si>
  <si>
    <t>+55 47 3646-0114</t>
  </si>
  <si>
    <t>https://www.google.com/maps/search/?api=1&amp;query=Pousada%20e%20Camping%20Ilha%20do%20Sul&amp;query_place_id=ChIJBzlXttRt3pQRbSH-DbWxGDY</t>
  </si>
  <si>
    <t>Status Motel | Motel em Serra - ES</t>
  </si>
  <si>
    <t>Rodovia ES-010, Sem Número, KM 02</t>
  </si>
  <si>
    <t>https://statusmotel.com.br/</t>
  </si>
  <si>
    <t>+55 27 4009-6969</t>
  </si>
  <si>
    <t>https://www.google.com/maps/search/?api=1&amp;query=Status%20Motel%20%7C%20Motel%20em%20Serra%20-%20ES&amp;query_place_id=ChIJU6WfXW8fuAARBrJYnShrAng</t>
  </si>
  <si>
    <t>Hotel Chama</t>
  </si>
  <si>
    <t>BR-156</t>
  </si>
  <si>
    <t>+55 35213015</t>
  </si>
  <si>
    <t>https://www.google.com/maps/search/?api=1&amp;query=Hotel%20Chama&amp;query_place_id=ChIJ37miZl3FbI0R0wAxNnMETXA</t>
  </si>
  <si>
    <t>Pousada Bela Vista Itaoca Praia</t>
  </si>
  <si>
    <t>Av. Itapemirim, 2752</t>
  </si>
  <si>
    <t>+55 28 3529-1179</t>
  </si>
  <si>
    <t>https://www.google.com/maps/search/?api=1&amp;query=Pousada%20Bela%20Vista%20Itaoca%20Praia&amp;query_place_id=ChIJ_Qr2lT0YuQAR0lgSi2vgAno</t>
  </si>
  <si>
    <t>Hostel Yes Brasil</t>
  </si>
  <si>
    <t>Rampinha - Morro do Cantagalo, R. Criança Esperança</t>
  </si>
  <si>
    <t>https://www.google.com/maps/search/?api=1&amp;query=Hostel%20Yes%20Brasil&amp;query_place_id=ChIJMU2SnBbVmwAR2oAZ--hjMWE</t>
  </si>
  <si>
    <t>Pousada do Paulinho</t>
  </si>
  <si>
    <t>Av. Alameda, 548</t>
  </si>
  <si>
    <t>https://instagram.com/pousadadopaulinho?igshid=MmJiY2I4NDBkZg==</t>
  </si>
  <si>
    <t>+55 62 99928-9553</t>
  </si>
  <si>
    <t>https://www.google.com/maps/search/?api=1&amp;query=Pousada%20do%20Paulinho&amp;query_place_id=ChIJ_XWXTfTdapMRbKB9zrZzcn4</t>
  </si>
  <si>
    <t>Pousada Cariri</t>
  </si>
  <si>
    <t>Av. Santo Antônio</t>
  </si>
  <si>
    <t>+55 88 99904-3511</t>
  </si>
  <si>
    <t>https://www.google.com/maps/search/?api=1&amp;query=Pousada%20Cariri&amp;query_place_id=ChIJ1SHqVSO1uQcRaBEEhz0sV2U</t>
  </si>
  <si>
    <t>Hostelbar Maracatu/Glück Bier</t>
  </si>
  <si>
    <t>R. Prudente de Morais, 351</t>
  </si>
  <si>
    <t>+55 81 3429-3798</t>
  </si>
  <si>
    <t>https://www.google.com/maps/search/?api=1&amp;query=Hostelbar%20Maracatu%2FGl%C3%BCck%20Bier&amp;query_place_id=ChIJL9n6JaUiqwcRpf6mlOwfTwU</t>
  </si>
  <si>
    <t>Hotel Ajax Colatina</t>
  </si>
  <si>
    <t>R. Pedro Epichim, 1524</t>
  </si>
  <si>
    <t>https://www.ajaxhoteis.com.br/</t>
  </si>
  <si>
    <t>+55 27 2102-6102</t>
  </si>
  <si>
    <t>https://www.google.com/maps/search/?api=1&amp;query=Hotel%20Ajax%20Colatina&amp;query_place_id=ChIJkRLby8mptwARL-SC4mzXZNw</t>
  </si>
  <si>
    <t>Pousada Mangas</t>
  </si>
  <si>
    <t>Av. Mte. Álvaro, 186</t>
  </si>
  <si>
    <t>+55 27 99914-6833</t>
  </si>
  <si>
    <t>https://www.google.com/maps/search/?api=1&amp;query=Pousada%20Mangas&amp;query_place_id=ChIJ6xwgT1McuAARG0o03mZxsEU</t>
  </si>
  <si>
    <t>Pousada Valle di Trento</t>
  </si>
  <si>
    <t>Rua Orlindo Tonini, 170</t>
  </si>
  <si>
    <t>https://www.instagram.com/pousadavalleditrento/</t>
  </si>
  <si>
    <t>+55 27 98819-5595</t>
  </si>
  <si>
    <t>https://www.google.com/maps/search/?api=1&amp;query=Pousada%20Valle%20di%20Trento&amp;query_place_id=ChIJz8ZDYKyDtwARb5S4EDbZY4A</t>
  </si>
  <si>
    <t>Pousada Villa Tereza</t>
  </si>
  <si>
    <t>R. Azaléia</t>
  </si>
  <si>
    <t>+55 62 99698-7982</t>
  </si>
  <si>
    <t>https://www.google.com/maps/search/?api=1&amp;query=Pousada%20Villa%20Tereza&amp;query_place_id=ChIJc6a-l75_RZMR-S43-YS2PfY</t>
  </si>
  <si>
    <t>Pousada vaca e formiga</t>
  </si>
  <si>
    <t>http://www.pousadadosolsc.com.br/</t>
  </si>
  <si>
    <t>+55 48 3369-6528</t>
  </si>
  <si>
    <t>https://www.google.com/maps/search/?api=1&amp;query=Pousada%20do%20Sol&amp;query_place_id=ChIJDYy_nK1DJ5URbbl9DTjIzW0</t>
  </si>
  <si>
    <t>Tv. Tatajuba, 535</t>
  </si>
  <si>
    <t>+55 91 98244-9956</t>
  </si>
  <si>
    <t>https://www.google.com/maps/search/?api=1&amp;query=Hotel%20Alvorada&amp;query_place_id=ChIJc6Frhqfer5IRmyUqDvIZNWU</t>
  </si>
  <si>
    <t>Hotel do Baiano</t>
  </si>
  <si>
    <t>Av dos Imigrantes</t>
  </si>
  <si>
    <t>https://www.facebook.com/clubehoteldobaiano/</t>
  </si>
  <si>
    <t>+55 41 3662-1517</t>
  </si>
  <si>
    <t>https://www.google.com/maps/search/?api=1&amp;query=Hotel%20do%20Baiano&amp;query_place_id=ChIJFQMuTiIlw5QR9JQ9rxzftfo</t>
  </si>
  <si>
    <t>Av. Min. João Alberto</t>
  </si>
  <si>
    <t>+55 66 99987-3133</t>
  </si>
  <si>
    <t>https://www.google.com/maps/search/?api=1&amp;query=Hotel%20Avenida&amp;query_place_id=ChIJI_L-3OJuZZMRNJU-7lJRZMg</t>
  </si>
  <si>
    <t>Hotel novo horiente</t>
  </si>
  <si>
    <t>Endereço Av Sol poente. N 2503 cidade nova Marabá PA CEP 68501_670</t>
  </si>
  <si>
    <t>+55 94 99183-4224</t>
  </si>
  <si>
    <t>https://www.google.com/maps/search/?api=1&amp;query=Hotel%20novo%20horiente&amp;query_place_id=ChIJ9yZdR1enw5IRPek-GJtVNqU</t>
  </si>
  <si>
    <t>Hotel Mini Estrela</t>
  </si>
  <si>
    <t>Av. 15 de Novembro, 460</t>
  </si>
  <si>
    <t>https://www.google.com/maps/search/?api=1&amp;query=Hotel%20Mini%20Estrela&amp;query_place_id=ChIJSwEi6FfE05MRYKRF1s00aKM</t>
  </si>
  <si>
    <t>Av. dos Holandeses, 17</t>
  </si>
  <si>
    <t>+55 98 98126-1010</t>
  </si>
  <si>
    <t>https://www.google.com/maps/search/?api=1&amp;query=Pousada%20Tropical&amp;query_place_id=ChIJwRoB9BiM9gcRITZQqQcpsmw</t>
  </si>
  <si>
    <t>Ed. Barra Shopping</t>
  </si>
  <si>
    <t>Ed. Barra Shopping - Av. Simão Soares, 1199</t>
  </si>
  <si>
    <t>+55 28 99925-1334</t>
  </si>
  <si>
    <t>https://www.google.com/maps/search/?api=1&amp;query=Ed.%20Barra%20Shopping&amp;query_place_id=ChIJ___PaT87uQARcU2Xm9bxIyo</t>
  </si>
  <si>
    <t>Terraço Hotel</t>
  </si>
  <si>
    <t>Rua 50 A, Quadra D, R. L-7, 555</t>
  </si>
  <si>
    <t>+55 62 99307-2400</t>
  </si>
  <si>
    <t>https://www.google.com/maps/search/?api=1&amp;query=Terra%C3%A7o%20Hotel&amp;query_place_id=ChIJKV89kkxnXZMRgx1PP1oGhG0</t>
  </si>
  <si>
    <t>Bom Jesus Hotel</t>
  </si>
  <si>
    <t>R. Pedro Caetano, 156</t>
  </si>
  <si>
    <t>+55 27 3261-1184</t>
  </si>
  <si>
    <t>https://www.google.com/maps/search/?api=1&amp;query=Bom%20Jesus%20Hotel&amp;query_place_id=ChIJvSpf4btXuAARjXrko_oBIjY</t>
  </si>
  <si>
    <t>Hotel Enlace - Ji-Paraná</t>
  </si>
  <si>
    <t>Av. Mal. Rondon, 2878</t>
  </si>
  <si>
    <t>https://www.hotelenlace.com.br/</t>
  </si>
  <si>
    <t>+55 69 99389-0850</t>
  </si>
  <si>
    <t>https://www.google.com/maps/search/?api=1&amp;query=Hotel%20Enlace%20-%20Ji-Paran%C3%A1&amp;query_place_id=ChIJHXzZKPebyZMRT_fCYxNFLCI</t>
  </si>
  <si>
    <t>Hotel Atenas</t>
  </si>
  <si>
    <t>Rua Lobo D'Almada, 329</t>
  </si>
  <si>
    <t>+55 92 3345-2713</t>
  </si>
  <si>
    <t>https://www.google.com/maps/search/?api=1&amp;query=Hotel%20Atenas&amp;query_place_id=ChIJC-_4fX0FbJIRsK-hFnFEkqI</t>
  </si>
  <si>
    <t>Hotel Sierra</t>
  </si>
  <si>
    <t>R. José Corrêa de Araújo, 621</t>
  </si>
  <si>
    <t>Itaguajé</t>
  </si>
  <si>
    <t>+55 44 99139-1681</t>
  </si>
  <si>
    <t>https://www.google.com/maps/search/?api=1&amp;query=Hotel%20Sierra&amp;query_place_id=ChIJ6eXHGq2rk5QR0nNgCAaoY2Q</t>
  </si>
  <si>
    <t>Pousada Terra Ronca</t>
  </si>
  <si>
    <t>http://www.pousadaterraronca.com.br/</t>
  </si>
  <si>
    <t>+55 62 99814-9702</t>
  </si>
  <si>
    <t>https://www.google.com/maps/search/?api=1&amp;query=Pousada%20Terra%20Ronca&amp;query_place_id=ChIJ9Y7aiWWFTpMRtpUWGXMzSMg</t>
  </si>
  <si>
    <t>Pousada Casa de la Abuela Quixeré Ceará</t>
  </si>
  <si>
    <t>R. Padre Zacarias, 425</t>
  </si>
  <si>
    <t>Quixeré</t>
  </si>
  <si>
    <t>+55 88 99319-5428</t>
  </si>
  <si>
    <t>https://www.google.com/maps/search/?api=1&amp;query=Pousada%20Casa%20de%20la%20Abuela%20Quixer%C3%A9%20Cear%C3%A1&amp;query_place_id=ChIJneLI4q_VuwcR1AVl3v7vWyE</t>
  </si>
  <si>
    <t>Pousada Boutique Dom Pietro</t>
  </si>
  <si>
    <t>Av. Felicissimo Rodrigues Sobrinho, 185</t>
  </si>
  <si>
    <t>https://www.instagram.com/pousadaboutiquedompietro?igsh=Njg0aHluNXhkZGg1</t>
  </si>
  <si>
    <t>+55 49 99128-5228</t>
  </si>
  <si>
    <t>https://www.google.com/maps/search/?api=1&amp;query=Pousada%20Boutique%20Dom%20Pietro&amp;query_place_id=ChIJnYwaSkxDIJURlP9_akSdlN4</t>
  </si>
  <si>
    <t>Oásis Hotel</t>
  </si>
  <si>
    <t>R. Minas Gerais, 300</t>
  </si>
  <si>
    <t>+55 49 99185-1963</t>
  </si>
  <si>
    <t>https://www.google.com/maps/search/?api=1&amp;query=O%C3%A1sis%20Hotel&amp;query_place_id=ChIJkRfPBjGa8JQRZ9AVx_0Z1NU</t>
  </si>
  <si>
    <t>Av. Santos Dumont, 772</t>
  </si>
  <si>
    <t>Ibiporã</t>
  </si>
  <si>
    <t>+55 43 3258-2082</t>
  </si>
  <si>
    <t>https://www.google.com/maps/search/?api=1&amp;query=Hotel%20Plaza&amp;query_place_id=ChIJL4TagVmvVwERTdcO8rCP5o0</t>
  </si>
  <si>
    <t>D´Lagus Hotel</t>
  </si>
  <si>
    <t>Av. Guajajaras, 88</t>
  </si>
  <si>
    <t>+55 98 3245-1644</t>
  </si>
  <si>
    <t>https://www.google.com/maps/search/?api=1&amp;query=D%C2%B4Lagus%20Hotel&amp;query_place_id=ChIJs-Mh2rCa9gcRq2DlvRKmTQo</t>
  </si>
  <si>
    <t>Pousada Familiar Paranapanema</t>
  </si>
  <si>
    <t>R. José Wilsom Damião, 557</t>
  </si>
  <si>
    <t>Centenário do Sul</t>
  </si>
  <si>
    <t>https://wa.me/message/J463QQUN3TB7K1</t>
  </si>
  <si>
    <t>+55 43 99638-2574</t>
  </si>
  <si>
    <t>https://www.google.com/maps/search/?api=1&amp;query=Pousada%20Familiar%20Paranapanema&amp;query_place_id=ChIJJTjvyWVpk5QRmFvqmpXvy4c</t>
  </si>
  <si>
    <t>Classic Praia</t>
  </si>
  <si>
    <t>Av. Litorânea, 1185</t>
  </si>
  <si>
    <t>http://www.classicpraiahotel.com.br/</t>
  </si>
  <si>
    <t>+55 98 3311-4000</t>
  </si>
  <si>
    <t>https://www.google.com/maps/search/?api=1&amp;query=Classic%20Praia&amp;query_place_id=ChIJkzkWMXON9gcRN7rGIiTt8bY</t>
  </si>
  <si>
    <t>R. Prof. Lima Botelho, 199</t>
  </si>
  <si>
    <t>+55 88 3626-1251</t>
  </si>
  <si>
    <t>https://www.google.com/maps/search/?api=1&amp;query=Hotel%20Alvorada&amp;query_place_id=ChIJSZEV5vPAlAcRJoQP777XX4o</t>
  </si>
  <si>
    <t>Búri Resort</t>
  </si>
  <si>
    <t>R. da Fonte</t>
  </si>
  <si>
    <t>+55 92 98594-6990</t>
  </si>
  <si>
    <t>https://www.google.com/maps/search/?api=1&amp;query=B%C3%BAri%20Resort&amp;query_place_id=ChIJPx6n1SQWbJIR8z3P_qM8brc</t>
  </si>
  <si>
    <t>Centro de Educação Profissional Sérgio Rogério de Castro - SENAI ES</t>
  </si>
  <si>
    <t>R. Ephifânio Pontin, 985</t>
  </si>
  <si>
    <t>http://www.senaies.com.br/</t>
  </si>
  <si>
    <t>+55 27 3256-9950</t>
  </si>
  <si>
    <t>https://www.google.com/maps/search/?api=1&amp;query=Centro%20de%20Educa%C3%A7%C3%A3o%20Profissional%20S%C3%A9rgio%20Rog%C3%A9rio%20de%20Castro%20-%20SENAI%20ES&amp;query_place_id=ChIJP48LpSzAtwARsL6u_2IFKIw</t>
  </si>
  <si>
    <t>Pousada Bacutia</t>
  </si>
  <si>
    <t>Alameda Lás Toscas, 109</t>
  </si>
  <si>
    <t>+55 27 99929-3860</t>
  </si>
  <si>
    <t>https://www.google.com/maps/search/?api=1&amp;query=Pousada%20Bacutia&amp;query_place_id=ChIJtbYl6B75uAAREW6SYl-BE5M</t>
  </si>
  <si>
    <t>Antonieta Hostel</t>
  </si>
  <si>
    <t>Av. Gov. José Malcher, 592</t>
  </si>
  <si>
    <t>http://www.hostelantonieta.com/</t>
  </si>
  <si>
    <t>+55 91 98727-2421</t>
  </si>
  <si>
    <t>https://www.google.com/maps/search/?api=1&amp;query=Antonieta%20Hostel&amp;query_place_id=ChIJAQBso5qOpJIR6jHujgufmtY</t>
  </si>
  <si>
    <t>Hostel Jeri Pousada Jericoacoara</t>
  </si>
  <si>
    <t>R. Iracema, 120</t>
  </si>
  <si>
    <t>+55 88 99701-2386</t>
  </si>
  <si>
    <t>https://www.google.com/maps/search/?api=1&amp;query=Hostel%20Jeri%20Pousada%20Jericoacoara&amp;query_place_id=ChIJRW0D-ZiH6QcRB_WsFFya2PY</t>
  </si>
  <si>
    <t>Pousada Braun</t>
  </si>
  <si>
    <t>Nova Aurora</t>
  </si>
  <si>
    <t>https://www.facebook.com/pousadabraun</t>
  </si>
  <si>
    <t>+55 45 99962-0051</t>
  </si>
  <si>
    <t>https://www.google.com/maps/search/?api=1&amp;query=Pousada%20Braun&amp;query_place_id=ChIJvc5_RcNO8pQRz-pbKp99zLU</t>
  </si>
  <si>
    <t>Hotel Shalom</t>
  </si>
  <si>
    <t>R. Cel. Antônio Vítor, 260</t>
  </si>
  <si>
    <t>http://hotelshalom-garanhuns.blogspot.ie/</t>
  </si>
  <si>
    <t>+55 87 3762-2299</t>
  </si>
  <si>
    <t>https://www.google.com/maps/search/?api=1&amp;query=Hotel%20Shalom&amp;query_place_id=ChIJ61f53OgMBwcRTecXSUNyRqM</t>
  </si>
  <si>
    <t>Hotel PARAÍZO</t>
  </si>
  <si>
    <t>R. Barão do Rio Branco, 972</t>
  </si>
  <si>
    <t>+55 42 3532-5163</t>
  </si>
  <si>
    <t>https://www.google.com/maps/search/?api=1&amp;query=Hotel%20PARA%C3%8DZO&amp;query_place_id=ChIJXx5Q6dmi55QR9JB_iaMacMw</t>
  </si>
  <si>
    <t>Hotel Porto Exclusive</t>
  </si>
  <si>
    <t>R. dos Navegantes, 79c</t>
  </si>
  <si>
    <t>+55 81 98692-3432</t>
  </si>
  <si>
    <t>https://www.google.com/maps/search/?api=1&amp;query=Hotel%20Porto%20Exclusive&amp;query_place_id=ChIJQzbCY92TqgcRxaSDXIxIBgY</t>
  </si>
  <si>
    <t>Rede Andrade Amazônia</t>
  </si>
  <si>
    <t>https://www.andradehoteis.com.br/</t>
  </si>
  <si>
    <t>https://www.google.com/maps/search/?api=1&amp;query=Rede%20Andrade%20Amaz%C3%B4nia&amp;query_place_id=ChIJpfZZ2GQFbJIRsYM5GAl6Iyk</t>
  </si>
  <si>
    <t>Brunos Hotel</t>
  </si>
  <si>
    <t>Alameda Carandá, Qd.30 - Lt.557</t>
  </si>
  <si>
    <t>https://www.instagram.com/brunos8029?igsh=MWczMnc2cHI0aWJzaQ==</t>
  </si>
  <si>
    <t>+55 62 99910-0817</t>
  </si>
  <si>
    <t>https://www.google.com/maps/search/?api=1&amp;query=Brunos%20Hotel&amp;query_place_id=ChIJzQlz6wHXZZMRUq1tyhUbA1c</t>
  </si>
  <si>
    <t>+55 93 3502-2214</t>
  </si>
  <si>
    <t>https://www.google.com/maps/search/?api=1&amp;query=Hotel%20Amazonas&amp;query_place_id=ChIJxcl2jh69_5IRylitZAdWzBM</t>
  </si>
  <si>
    <t>Hotel Tamarineiro</t>
  </si>
  <si>
    <t>R. Rodrigo de Menezes, 63</t>
  </si>
  <si>
    <t>+55 71 3386-7677</t>
  </si>
  <si>
    <t>https://www.google.com/maps/search/?api=1&amp;query=Hotel%20Tamarineiro&amp;query_place_id=ChIJP3H3uC0FFgcRAEcZZj68vBU</t>
  </si>
  <si>
    <t>Hotel Bastos</t>
  </si>
  <si>
    <t>Rua da Forca, 85</t>
  </si>
  <si>
    <t>+55 71 3328-2715</t>
  </si>
  <si>
    <t>https://www.google.com/maps/search/?api=1&amp;query=Hotel%20Bastos&amp;query_place_id=ChIJRXL-rZIEFgcRbog3JzCVemk</t>
  </si>
  <si>
    <t>Hotel E Restaurante Franças Grill</t>
  </si>
  <si>
    <t>Av. Castelo Branco, 1645</t>
  </si>
  <si>
    <t>Figueira</t>
  </si>
  <si>
    <t>+55 43 99927-0889</t>
  </si>
  <si>
    <t>https://www.google.com/maps/search/?api=1&amp;query=Hotel%20E%20Restaurante%20Fran%C3%A7as%20Grill&amp;query_place_id=ChIJk9Rtp-U-6pQRx5gLdcAaGnw</t>
  </si>
  <si>
    <t>Hotel e Restaurante Lago Azul</t>
  </si>
  <si>
    <t>N°50, R. Maria Clara de Jesus</t>
  </si>
  <si>
    <t>+55 64 3657-1091</t>
  </si>
  <si>
    <t>https://www.google.com/maps/search/?api=1&amp;query=Hotel%20e%20Restaurante%20Lago%20Azul&amp;query_place_id=ChIJ06eKHN0EZZMRaKL6aDfFY-A</t>
  </si>
  <si>
    <t>Macksoud Motel</t>
  </si>
  <si>
    <t>BR-153, km 73</t>
  </si>
  <si>
    <t>+55 62 3367-2396</t>
  </si>
  <si>
    <t>https://www.google.com/maps/search/?api=1&amp;query=Macksoud%20Motel&amp;query_place_id=ChIJiUuGDlsRQZMRtWTITI3-1QI</t>
  </si>
  <si>
    <t>Motel Bom Clima</t>
  </si>
  <si>
    <t>R. Canal do Jandiá</t>
  </si>
  <si>
    <t>+55 96 3222-7672</t>
  </si>
  <si>
    <t>https://www.google.com/maps/search/?api=1&amp;query=Motel%20Bom%20Clima&amp;query_place_id=ChIJD1aYESnnYY0RH9LWTEP2eTA</t>
  </si>
  <si>
    <t>Bara's Hotel</t>
  </si>
  <si>
    <t>R. Mario Melo</t>
  </si>
  <si>
    <t>+55 87 99816-6583</t>
  </si>
  <si>
    <t>https://www.google.com/maps/search/?api=1&amp;query=Bara's%20Hotel&amp;query_place_id=ChIJ7cDdFWxVBgcR_KkFXbwV2X8</t>
  </si>
  <si>
    <t>Pousada Esmeralda</t>
  </si>
  <si>
    <t>Praia do Caripi</t>
  </si>
  <si>
    <t>+55 91 99119-6701</t>
  </si>
  <si>
    <t>https://www.google.com/maps/search/?api=1&amp;query=Pousada%20Esmeralda&amp;query_place_id=ChIJWacyq1aDpJIR6KgRAoSFTrY</t>
  </si>
  <si>
    <t>Pousada lokau</t>
  </si>
  <si>
    <t>678, R. Dr. Lauro Sodré, 582</t>
  </si>
  <si>
    <t>+55 93 99201-7341</t>
  </si>
  <si>
    <t>https://www.google.com/maps/search/?api=1&amp;query=Pousada%20lokau&amp;query_place_id=ChIJST0Tyxk0Y5IRkrS4pHgaFRI</t>
  </si>
  <si>
    <t>Hostel Central em Balneário Camboriu</t>
  </si>
  <si>
    <t>Av. Central, 69</t>
  </si>
  <si>
    <t>+55 47 99909-6582</t>
  </si>
  <si>
    <t>https://www.google.com/maps/search/?api=1&amp;query=Hostel%20Central%20em%20Balne%C3%A1rio%20Camboriu&amp;query_place_id=ChIJuwI1QB-32JQRyV97VM8l6eY</t>
  </si>
  <si>
    <t>Pousada Cantinho Azul</t>
  </si>
  <si>
    <t>Tv. Novo Hamburgo, 57</t>
  </si>
  <si>
    <t>Passo de Torres</t>
  </si>
  <si>
    <t>http://www.booking.com.br/pousadacantinhofeliz</t>
  </si>
  <si>
    <t>+55 51 99243-6200</t>
  </si>
  <si>
    <t>https://www.google.com/maps/search/?api=1&amp;query=Pousada%20Cantinho%20Azul&amp;query_place_id=ChIJUxeyhO1pIpURXlSLxhLijuQ</t>
  </si>
  <si>
    <t>Pousada Casa Albatross</t>
  </si>
  <si>
    <t>R. Waldemar Werner</t>
  </si>
  <si>
    <t>+55 47 99713-4617</t>
  </si>
  <si>
    <t>https://www.google.com/maps/search/?api=1&amp;query=Pousada%20Casa%20Albatross&amp;query_place_id=ChIJT2U7M1XQ2JQR05FAjwiOQ3w</t>
  </si>
  <si>
    <t>Pousada Raízes</t>
  </si>
  <si>
    <t>Rua araca, R. São Jorge, 1 - quadra 5 lote</t>
  </si>
  <si>
    <t>https://m.facebook.com/pousadaraizessaojorge/</t>
  </si>
  <si>
    <t>+55 61 99822-1221</t>
  </si>
  <si>
    <t>https://www.google.com/maps/search/?api=1&amp;query=Pousada%20Ra%C3%ADzes&amp;query_place_id=ChIJaVlzCmYKRZMRcujz-oSnRXs</t>
  </si>
  <si>
    <t>Quinta do Mar Flats</t>
  </si>
  <si>
    <t>R. das Piscinas Naturais, 203a</t>
  </si>
  <si>
    <t>http://www.quintadomar.com.br/</t>
  </si>
  <si>
    <t>+55 81 98320-3474</t>
  </si>
  <si>
    <t>https://www.google.com/maps/search/?api=1&amp;query=Quinta%20do%20Mar%20Flats&amp;query_place_id=ChIJvVuugdeRqgcR_7zaYM9Q8Qk</t>
  </si>
  <si>
    <t>POUSADA EM SÃO FRANCISCO DO SUL | Pousada José Marineli</t>
  </si>
  <si>
    <t>Rua Estrada geral do capri, 314</t>
  </si>
  <si>
    <t>https://pousadajosemarineli.com.br/</t>
  </si>
  <si>
    <t>+55 47 98817-0214</t>
  </si>
  <si>
    <t>https://www.google.com/maps/search/?api=1&amp;query=POUSADA%20EM%20S%C3%83O%20FRANCISCO%20DO%20SUL%20%7C%20Pousada%20Jos%C3%A9%20Marineli&amp;query_place_id=ChIJ_8GM_dZF2ZQRD5QvV00wmDQ</t>
  </si>
  <si>
    <t>Quinta da Gávea - Hospedaria e Quintal Criativo</t>
  </si>
  <si>
    <t>Rua Germano Depiné, 705 Cx Postal 64</t>
  </si>
  <si>
    <t>Rodeio</t>
  </si>
  <si>
    <t>+55 47 3091-2514</t>
  </si>
  <si>
    <t>https://www.google.com/maps/search/?api=1&amp;query=Quinta%20da%20G%C3%A1vea%20-%20Hospedaria%20e%20Quintal%20Criativo&amp;query_place_id=ChIJR8jMKfv_3pQRD6v1y3Er4OQ</t>
  </si>
  <si>
    <t>Praia de Tabatinga</t>
  </si>
  <si>
    <t>https://www.google.com/maps/search/?api=1&amp;query=Praia%20de%20Tabatinga&amp;query_place_id=ChIJSbJgySxfqwcR6xYWRJerKZk</t>
  </si>
  <si>
    <t>R. Xavante</t>
  </si>
  <si>
    <t>https://www.google.com/maps/search/?api=1&amp;query=Pousada%20Ele%20e%20Ela&amp;query_place_id=ChIJO0zZpJMZbJIRjw06RQ2GU_M</t>
  </si>
  <si>
    <t>Refúgio Família Rossett (Itapoá SC)</t>
  </si>
  <si>
    <t>R. Espírito Santo, 394</t>
  </si>
  <si>
    <t>+55 41 98721-7466</t>
  </si>
  <si>
    <t>https://www.google.com/maps/search/?api=1&amp;query=Ref%C3%BAgio%20Fam%C3%ADlia%20Rossett%20(Itapo%C3%A1%20SC)&amp;query_place_id=ChIJV09FByVX2ZQREdlzXUpGen0</t>
  </si>
  <si>
    <t>Alex Hotel</t>
  </si>
  <si>
    <t>Av. Joaquim Nabuco, 711</t>
  </si>
  <si>
    <t>+55 92 3622-5004</t>
  </si>
  <si>
    <t>https://www.google.com/maps/search/?api=1&amp;query=Alex%20Hotel&amp;query_place_id=ChIJsUUsEGQFbJIRwlyUjyP6KU8</t>
  </si>
  <si>
    <t>Hotel Sawanópolis</t>
  </si>
  <si>
    <t>Av Perimentral Centro de</t>
  </si>
  <si>
    <t>+55 94 99265-9048</t>
  </si>
  <si>
    <t>https://www.google.com/maps/search/?api=1&amp;query=Hotel%20Sawan%C3%B3polis&amp;query_place_id=ChIJ--Or_AqnH5MR2fl7R_YE-lE</t>
  </si>
  <si>
    <t>Hotel Vale dos Vinhedos</t>
  </si>
  <si>
    <t>R. Agamenon Magalhães</t>
  </si>
  <si>
    <t>https://www.google.com/maps/search/?api=1&amp;query=Hotel%20Vale%20dos%20Vinhedos&amp;query_place_id=ChIJU4BlzJ6_dAcR_UUnoD11V10</t>
  </si>
  <si>
    <t>Pousada Dú Norte</t>
  </si>
  <si>
    <t>R. da Inveja, 356</t>
  </si>
  <si>
    <t>+55 98 98120-6342</t>
  </si>
  <si>
    <t>https://www.google.com/maps/search/?api=1&amp;query=Pousada%20D%C3%BA%20Norte&amp;query_place_id=ChIJK0FacOOO9gcRKkz2hkX2a48</t>
  </si>
  <si>
    <t>Pousada Rodrigues</t>
  </si>
  <si>
    <t>Av. Paulo Maurício C. B. Sampaio, 589</t>
  </si>
  <si>
    <t>https://abre.ai/kdWb</t>
  </si>
  <si>
    <t>+55 88 99919-0066</t>
  </si>
  <si>
    <t>https://www.google.com/maps/search/?api=1&amp;query=Pousada%20Rodrigues&amp;query_place_id=ChIJ45kxiDl2oQcRojucUmmKHnI</t>
  </si>
  <si>
    <t>Residencial Praia Doce</t>
  </si>
  <si>
    <t>R. Homero Gomes de Castro, 1</t>
  </si>
  <si>
    <t>+55 93 99100-1866</t>
  </si>
  <si>
    <t>https://www.google.com/maps/search/?api=1&amp;query=Residencial%20Praia%20Doce&amp;query_place_id=ChIJ-Q2OLSjaX5IRtJ2Qmybu5jY</t>
  </si>
  <si>
    <t>Villa Sophia Hostel</t>
  </si>
  <si>
    <t>R. Sofia Veloso, 51</t>
  </si>
  <si>
    <t>http://www.facebook.com/villasophiahostel</t>
  </si>
  <si>
    <t>+55 51 98407-4205</t>
  </si>
  <si>
    <t>https://www.google.com/maps/search/?api=1&amp;query=Villa%20Sophia%20Hostel&amp;query_place_id=ChIJXXdrbwB5GZURiGrkX5GrDm8</t>
  </si>
  <si>
    <t>R. São Pedro, 03 A</t>
  </si>
  <si>
    <t>https://api.whatsapp.com/send?phone88996912547&amp;text=Ol%C3%A1,%20eu%20gostaria%20de%20fazer%20uma%20reserva!</t>
  </si>
  <si>
    <t>+55 88 3512-2788</t>
  </si>
  <si>
    <t>https://www.google.com/maps/search/?api=1&amp;query=Pousada%20Cear%C3%A1&amp;query_place_id=ChIJp5Syy1Z_oQcRCx0tPfUaKtg</t>
  </si>
  <si>
    <t>URB Hotel</t>
  </si>
  <si>
    <t>R. Antônio Augusto, 212</t>
  </si>
  <si>
    <t>http://www.hoteisvillage.com.br/</t>
  </si>
  <si>
    <t>+55 85 3514-1176</t>
  </si>
  <si>
    <t>https://www.google.com/maps/search/?api=1&amp;query=URB%20Hotel&amp;query_place_id=ChIJ3yWOBWFJxwcRpaiyv09VlT4</t>
  </si>
  <si>
    <t>Café Hostel Kebab Salvador</t>
  </si>
  <si>
    <t>n° 2b - R. dos Marchantes</t>
  </si>
  <si>
    <t>https://www.brazilian.hostelworld.com/st/hostels/p/88886/cafe-hostel/</t>
  </si>
  <si>
    <t>+55 71 98815-2959</t>
  </si>
  <si>
    <t>https://www.google.com/maps/search/?api=1&amp;query=Caf%C3%A9%20Hostel%20Kebab%20Salvador&amp;query_place_id=ChIJO2QIkOAEFgcRNb577zY8zo4</t>
  </si>
  <si>
    <t>Salgueiro Palace Hotel</t>
  </si>
  <si>
    <t>Av. Getúlio Vargas, 2630</t>
  </si>
  <si>
    <t>+55 69 3581-2417</t>
  </si>
  <si>
    <t>https://www.google.com/maps/search/?api=1&amp;query=Salgueiro%20Palace%20Hotel&amp;query_place_id=ChIJp80er5LUypMRynczhhsgUsc</t>
  </si>
  <si>
    <t>Hotel Colors Manaus</t>
  </si>
  <si>
    <t>Rua 10 de Julho, 833</t>
  </si>
  <si>
    <t>https://hotelcolorsmanaus.com/</t>
  </si>
  <si>
    <t>+55 92 98286-9533</t>
  </si>
  <si>
    <t>https://www.google.com/maps/search/?api=1&amp;query=Hotel%20Colors%20Manaus&amp;query_place_id=ChIJ___mqXwFbJIR5UJrF2WqdcE</t>
  </si>
  <si>
    <t>R. 262, 368</t>
  </si>
  <si>
    <t>Itapema</t>
  </si>
  <si>
    <t>https://pousadacastanheira0.wixsite.com/pousadacastanheira</t>
  </si>
  <si>
    <t>+55 47 99191-2103</t>
  </si>
  <si>
    <t>https://www.google.com/maps/search/?api=1&amp;query=Pousada%20Castanheira&amp;query_place_id=ChIJ55ivOiyu2JQR7Ek3_NfCEKA</t>
  </si>
  <si>
    <t>O Veleiro Bed and Breakfast</t>
  </si>
  <si>
    <t>R. Mundo Novo, 1440</t>
  </si>
  <si>
    <t>https://via.eviivo.com/OVlrBdndBrkfst22252970</t>
  </si>
  <si>
    <t>+55 21 2554-8980</t>
  </si>
  <si>
    <t>https://www.google.com/maps/search/?api=1&amp;query=O%20Veleiro%20Bed%20and%20Breakfast&amp;query_place_id=ChIJ_ZNUWut_mQARYZUtOsFLlJs</t>
  </si>
  <si>
    <t>Posto e Pousada Amorim</t>
  </si>
  <si>
    <t>R. Cap. Joaquim Francisco, 471-393</t>
  </si>
  <si>
    <t>Frecheirinha</t>
  </si>
  <si>
    <t>+55 88 99246-4257</t>
  </si>
  <si>
    <t>https://www.google.com/maps/search/?api=1&amp;query=Posto%20e%20Pousada%20Amorim&amp;query_place_id=ChIJNcEeZPkx6wcRmmFmmrFHaBU</t>
  </si>
  <si>
    <t>R. Raimundo Angelo Filho, 173</t>
  </si>
  <si>
    <t>+55 27 99820-5848</t>
  </si>
  <si>
    <t>https://www.google.com/maps/search/?api=1&amp;query=Pousada%20Casa%20Verde&amp;query_place_id=ChIJeReoDeT4uAARnKtq_8pGtFE</t>
  </si>
  <si>
    <t>Pousada Serra do Pirai</t>
  </si>
  <si>
    <t>PR-090, Km 159, 159</t>
  </si>
  <si>
    <t>Piraí do Sul</t>
  </si>
  <si>
    <t>+55 42 99994-6446</t>
  </si>
  <si>
    <t>https://www.google.com/maps/search/?api=1&amp;query=Pousada%20Serra%20do%20Pirai&amp;query_place_id=ChIJiSy8cw7Y6ZQRflp9c93VvWE</t>
  </si>
  <si>
    <t>Acasarosa Hostel</t>
  </si>
  <si>
    <t>R. Abel Esteves Aguiar, 134</t>
  </si>
  <si>
    <t>https://www.acasarosa.com.br/</t>
  </si>
  <si>
    <t>+55 48 92000-0239</t>
  </si>
  <si>
    <t>https://www.google.com/maps/search/?api=1&amp;query=Acasarosa%20Hostel&amp;query_place_id=ChIJQyy-mb8JIpURGAQygozPguM</t>
  </si>
  <si>
    <t>Pousada Patrimônio dos Sonhos</t>
  </si>
  <si>
    <t>ES-190, s/n</t>
  </si>
  <si>
    <t>+55 28 99957-1487</t>
  </si>
  <si>
    <t>https://www.google.com/maps/search/?api=1&amp;query=Pousada%20Patrim%C3%B4nio%20dos%20Sonhos&amp;query_place_id=ChIJh4HC2429uwARNQlpN4NxHGg</t>
  </si>
  <si>
    <t>Hotel Marios Valparaiso</t>
  </si>
  <si>
    <t>Av. Senador Severo Gomes,Quadra29 Etapa B</t>
  </si>
  <si>
    <t>https://www.oyorooms.com/br/hotels-in-Brasilia/?utm_source=Google_gmb_so_BR&amp;utm_medium=Organic&amp;utm_campaign=BR_DFBSB006&amp;locale=pt</t>
  </si>
  <si>
    <t>+55 61 3627-6649</t>
  </si>
  <si>
    <t>https://www.google.com/maps/search/?api=1&amp;query=Hotel%20Marios%20Valparaiso&amp;query_place_id=ChIJv364CySEWZMR-KCrZ_t4YK4</t>
  </si>
  <si>
    <t>Hospedagem Municipal</t>
  </si>
  <si>
    <t>Rua da Constituição, 4</t>
  </si>
  <si>
    <t>+55 21 2232-9833</t>
  </si>
  <si>
    <t>https://www.google.com/maps/search/?api=1&amp;query=Hospedagem%20Municipal&amp;query_place_id=ChIJa3voLGZ_mQARbD1VmhYmcSA</t>
  </si>
  <si>
    <t>Pousada Brasil Recife</t>
  </si>
  <si>
    <t>R. Santos Cosme e Damião, 613</t>
  </si>
  <si>
    <t>https://instagram.com/pousada_brasi?igshid=MmJiY2I4NDBkZg==</t>
  </si>
  <si>
    <t>+55 81 99236-1268</t>
  </si>
  <si>
    <t>https://www.google.com/maps/search/?api=1&amp;query=Pousada%20Brasil%20Recife&amp;query_place_id=ChIJ3zncHnQfqwcR8mlm9DUgbm8</t>
  </si>
  <si>
    <t>Mini Hotel Calçadão</t>
  </si>
  <si>
    <t>R. Hercílio Luz, 358</t>
  </si>
  <si>
    <t>+55 49 98840-1748</t>
  </si>
  <si>
    <t>https://www.google.com/maps/search/?api=1&amp;query=Mini%20Hotel%20Cal%C3%A7ad%C3%A3o&amp;query_place_id=ChIJrWa-jEkf4JQRbt_zYUZ2Zas</t>
  </si>
  <si>
    <t>Motel Leblon</t>
  </si>
  <si>
    <t>Av. Pedro Lazarino, 2078</t>
  </si>
  <si>
    <t>+55 96 98431-1625</t>
  </si>
  <si>
    <t>https://www.google.com/maps/search/?api=1&amp;query=Motel%20Leblon&amp;query_place_id=ChIJy2PAP5jhYY0R2_mLuJpOTDs</t>
  </si>
  <si>
    <t>Pousada Laranjinha</t>
  </si>
  <si>
    <t>Av. Ten. Roxana Bonessi, 2229</t>
  </si>
  <si>
    <t>+55 92 98824-0539</t>
  </si>
  <si>
    <t>https://www.google.com/maps/search/?api=1&amp;query=Pousada%20Laranjinha&amp;query_place_id=ChIJB4bt-ZUZbJIRkIVNYKIisF4</t>
  </si>
  <si>
    <t>Andrey Hotel Mini Box e Churrascaria</t>
  </si>
  <si>
    <t>Av. José Messías Ferreira, 1031</t>
  </si>
  <si>
    <t>+55 64 3444-2479</t>
  </si>
  <si>
    <t>https://www.google.com/maps/search/?api=1&amp;query=Andrey%20Hotel%20Mini%20Box%20e%20Churrascaria&amp;query_place_id=ChIJr7XE6zH0XpMRu8mBxrOhVTU</t>
  </si>
  <si>
    <t>Pousada Nascimento</t>
  </si>
  <si>
    <t>Av. Anchieta, 800</t>
  </si>
  <si>
    <t>+55 27 3362-0825</t>
  </si>
  <si>
    <t>https://www.google.com/maps/search/?api=1&amp;query=Pousada%20Nascimento&amp;query_place_id=ChIJ-5a6M89XuAARRohNlPAzWiM</t>
  </si>
  <si>
    <t>Pousada Pirata</t>
  </si>
  <si>
    <t>Av. Pres. Kennedy, 150</t>
  </si>
  <si>
    <t>+55 81 99272-4309</t>
  </si>
  <si>
    <t>https://www.google.com/maps/search/?api=1&amp;query=Pousada%20Pirata&amp;query_place_id=ChIJN46SUcvmqgcRKc99CHXqY0Q</t>
  </si>
  <si>
    <t>Hotel Icoaraci</t>
  </si>
  <si>
    <t>Tv. do Cruzeiro, 988</t>
  </si>
  <si>
    <t>http://gruposorrisopa.wixsite.com/hotelicoaraci</t>
  </si>
  <si>
    <t>+55 91 98855-5314</t>
  </si>
  <si>
    <t>https://www.google.com/maps/search/?api=1&amp;query=Hotel%20Icoaraci&amp;query_place_id=ChIJIfakRyZkpJIRyOCbFDndRhQ</t>
  </si>
  <si>
    <t>Pousada Nosso Recanto Ipu</t>
  </si>
  <si>
    <t>R. Cel. Félix, 1379</t>
  </si>
  <si>
    <t>+55 88 99724-0646</t>
  </si>
  <si>
    <t>https://www.google.com/maps/search/?api=1&amp;query=Pousada%20Nosso%20Recanto%20Ipu&amp;query_place_id=ChIJc30x6Cz_lAcRnpfkhJwr3LA</t>
  </si>
  <si>
    <t>Petur Gravatá</t>
  </si>
  <si>
    <t>Avenida Cícero Batista de Oliveira, 301 Reservas: (81) 996581940</t>
  </si>
  <si>
    <t>+55 81 99658-1940</t>
  </si>
  <si>
    <t>https://www.google.com/maps/search/?api=1&amp;query=Petur%20Gravat%C3%A1&amp;query_place_id=ChIJ13ojViBIqgcR1s22EYblZ_g</t>
  </si>
  <si>
    <t>Colônia De Férias dos Ferroviários da Vale</t>
  </si>
  <si>
    <t>Av. Nossa Sra. dos Navegantes, 367</t>
  </si>
  <si>
    <t>+351 939 911 408</t>
  </si>
  <si>
    <t>https://www.google.com/maps/search/?api=1&amp;query=Col%C3%B4nia%20De%20F%C3%A9rias%20dos%20Ferrovi%C3%A1rios%20da%20Vale&amp;query_place_id=ChIJkcaWPX8duAARN6CvQlJUPwo</t>
  </si>
  <si>
    <t>Casa Lavinia</t>
  </si>
  <si>
    <t>R. do Giz, 380</t>
  </si>
  <si>
    <t>http://www.casalavinia.com/</t>
  </si>
  <si>
    <t>+55 98 99143-3769</t>
  </si>
  <si>
    <t>https://www.google.com/maps/search/?api=1&amp;query=Casa%20Lavinia&amp;query_place_id=ChIJRxzbA96O9gcRjx2-Vn4fQ4k</t>
  </si>
  <si>
    <t>Rua Joaquim Modesto de Pinho, 51</t>
  </si>
  <si>
    <t>https://youtu.be/zOgrp7qYV14</t>
  </si>
  <si>
    <t>+55 43 99150-8030</t>
  </si>
  <si>
    <t>https://www.google.com/maps/search/?api=1&amp;query=Pousada%20da%20Serra&amp;query_place_id=ChIJT1hXNmKt65QRQtkBRqRQ484</t>
  </si>
  <si>
    <t>Hotel Moriah</t>
  </si>
  <si>
    <t>R. Dr. Camargo, 5495</t>
  </si>
  <si>
    <t>+55 44 98814-7000</t>
  </si>
  <si>
    <t>https://www.google.com/maps/search/?api=1&amp;query=Hotel%20Moriah&amp;query_place_id=ChIJL1wYgWrR8pQRz-lUkeRrqV0</t>
  </si>
  <si>
    <t>Suite Vista Mar</t>
  </si>
  <si>
    <t>Av. Beira Mar, 263</t>
  </si>
  <si>
    <t>+55 71 99957-7945</t>
  </si>
  <si>
    <t>https://www.google.com/maps/search/?api=1&amp;query=Suite%20Vista%20Mar&amp;query_place_id=ChIJN8pGAvIPFgcRatlbUlTLqw8</t>
  </si>
  <si>
    <t>Patz Houz</t>
  </si>
  <si>
    <t>R. Manoel Pedro da Silveira, 111</t>
  </si>
  <si>
    <t>http://www.patzhouz.com/</t>
  </si>
  <si>
    <t>+55 48 98818-2535</t>
  </si>
  <si>
    <t>https://www.google.com/maps/search/?api=1&amp;query=Patz%20Houz&amp;query_place_id=ChIJ-wUCJ1I-J5URJR-9B4eUZGU</t>
  </si>
  <si>
    <t>Pousada Thomas</t>
  </si>
  <si>
    <t>Rod. João Ribeiro Schorling, ES-376, Km 70</t>
  </si>
  <si>
    <t>http://www.pousadathomas.com.br/</t>
  </si>
  <si>
    <t>+55 27 99724-8313</t>
  </si>
  <si>
    <t>https://www.google.com/maps/search/?api=1&amp;query=Pousada%20Thomas&amp;query_place_id=ChIJrRBHzs2zuQARY3sVObZQ3eg</t>
  </si>
  <si>
    <t>Hotel Reobot Center</t>
  </si>
  <si>
    <t>R. Treze de Maio</t>
  </si>
  <si>
    <t>+55 87 3761-3664</t>
  </si>
  <si>
    <t>https://www.google.com/maps/search/?api=1&amp;query=Hotel%20Reobot%20Center&amp;query_place_id=ChIJwdzccf4NBwcR5-OK3V3K6C8</t>
  </si>
  <si>
    <t>Hotel Voyage</t>
  </si>
  <si>
    <t>Av. Antônio Pedro A Silva, 39</t>
  </si>
  <si>
    <t>+55 87 3874-2515</t>
  </si>
  <si>
    <t>https://www.google.com/maps/search/?api=1&amp;query=Hotel%20Voyage&amp;query_place_id=ChIJXWnfZbeMnwcRepvHiHOeuqM</t>
  </si>
  <si>
    <t>Palace Hotel</t>
  </si>
  <si>
    <t>Av. Brasil, 840</t>
  </si>
  <si>
    <t>+55 43 98848-0376</t>
  </si>
  <si>
    <t>https://www.google.com/maps/search/?api=1&amp;query=Palace%20Hotel&amp;query_place_id=ChIJR9MG4AWh7pQRinQt3yjKqCQ</t>
  </si>
  <si>
    <t>Hotel Moreira</t>
  </si>
  <si>
    <t>85 Rua Murilo Lucindo, R. Emiliana Emery</t>
  </si>
  <si>
    <t>https://hotel-moreira.webnode.page/</t>
  </si>
  <si>
    <t>+55 28 99944-9395</t>
  </si>
  <si>
    <t>https://www.google.com/maps/search/?api=1&amp;query=Hotel%20Moreira&amp;query_place_id=ChIJGz61udyTuwAR8aydSjrKwC4</t>
  </si>
  <si>
    <t>Rua Adão Kilffer Sorinho, 81</t>
  </si>
  <si>
    <t>+55 27 99227-9784</t>
  </si>
  <si>
    <t>https://www.google.com/maps/search/?api=1&amp;query=Hotel%20Beira%20Rio&amp;query_place_id=ChIJp-TmV4KxuQARJsuPzD7Uss0</t>
  </si>
  <si>
    <t>Z'Alpes</t>
  </si>
  <si>
    <t>Estrada do Acarape , S/N - Sitio Acarape</t>
  </si>
  <si>
    <t>https://hbook.hsystem.com.br/Booking/IndexMobile?companyId=62b393d6fa02dbb31862380b&amp;utm_medium=social&amp;utm_source=heylink.me</t>
  </si>
  <si>
    <t>+55 88 99494-1909</t>
  </si>
  <si>
    <t>https://www.google.com/maps/search/?api=1&amp;query=Z'Alpes&amp;query_place_id=ChIJtYptf0ZJ6wcRFIqYQ2N5S9M</t>
  </si>
  <si>
    <t>Pousada e Restaurante Padre Cícero</t>
  </si>
  <si>
    <t>R. Padre Cícero, 36</t>
  </si>
  <si>
    <t>+55 88 99703-4239</t>
  </si>
  <si>
    <t>https://www.google.com/maps/search/?api=1&amp;query=Pousada%20e%20Restaurante%20Padre%20C%C3%ADcero&amp;query_place_id=ChIJ0YF3mQCCoQcR_fFKzC3uP1c</t>
  </si>
  <si>
    <t>Hotel Casa Perpétua</t>
  </si>
  <si>
    <t>Av. Eduardo Ribeiro, 890</t>
  </si>
  <si>
    <t>https://casaperpetua.com.br/</t>
  </si>
  <si>
    <t>+55 92 3018-1025</t>
  </si>
  <si>
    <t>https://www.google.com/maps/search/?api=1&amp;query=Hotel%20Casa%20Perp%C3%A9tua&amp;query_place_id=ChIJ7XS27wgFbJIRQD8s5J5LnYk</t>
  </si>
  <si>
    <t>Pousada Opção</t>
  </si>
  <si>
    <t>Av. Getulio Vargas, 210</t>
  </si>
  <si>
    <t>Triunfo</t>
  </si>
  <si>
    <t>http://pousadaopcao.blogspot.com.br/</t>
  </si>
  <si>
    <t>+55 87 99635-1673</t>
  </si>
  <si>
    <t>https://www.google.com/maps/search/?api=1&amp;query=Pousada%20Op%C3%A7%C3%A3o&amp;query_place_id=ChIJo2YLAGECpwcRXi1O8p5e95s</t>
  </si>
  <si>
    <t>Pousada Providência</t>
  </si>
  <si>
    <t>Rua Antônio P Miranda, 45, R. Antônio Pedro de Miranda, 37</t>
  </si>
  <si>
    <t>+55 27 99957-6305</t>
  </si>
  <si>
    <t>https://www.google.com/maps/search/?api=1&amp;query=Pousada%20Provid%C3%AAncia&amp;query_place_id=ChIJJ-Uc0OWRtwAR0y3Vgv3WEEU</t>
  </si>
  <si>
    <t>Pousada da Cris</t>
  </si>
  <si>
    <t>Praia, R. Grécia, 127</t>
  </si>
  <si>
    <t>http://pousadadacris.wix.com/pousadadacris</t>
  </si>
  <si>
    <t>+55 47 98400-9055</t>
  </si>
  <si>
    <t>https://www.google.com/maps/search/?api=1&amp;query=Pousada%20da%20Cris&amp;query_place_id=ChIJ1Y4lO6RF2ZQRKAJMr-n976Y</t>
  </si>
  <si>
    <t>Pousada Recanto das Águas</t>
  </si>
  <si>
    <t>Av: José Manoel Vilela,1600</t>
  </si>
  <si>
    <t>https://www.facebook.com/Pousada-Recanto-das-Aguas-220133634722585/</t>
  </si>
  <si>
    <t>+55 66 99903-4847</t>
  </si>
  <si>
    <t>https://www.google.com/maps/search/?api=1&amp;query=Pousada%20Recanto%20das%20%C3%81guas&amp;query_place_id=ChIJ6U0P3w6QfJMRdkyH3WLw1ls</t>
  </si>
  <si>
    <t>Pousada Lua &amp; Sol</t>
  </si>
  <si>
    <t>R. Romeu Barbosa, 420</t>
  </si>
  <si>
    <t>+55 28 3542-0119</t>
  </si>
  <si>
    <t>https://www.google.com/maps/search/?api=1&amp;query=Pousada%20Lua%20%26%20Sol&amp;query_place_id=ChIJy1Djm4B7uQAR1ykrgrnIhmA</t>
  </si>
  <si>
    <t>Pousada Wall Paraíso</t>
  </si>
  <si>
    <t>R. 112, 259</t>
  </si>
  <si>
    <t>+55 47 99670-0751</t>
  </si>
  <si>
    <t>https://www.google.com/maps/search/?api=1&amp;query=Pousada%20Wall%20Para%C3%ADso&amp;query_place_id=ChIJt_b_P7yx2JQR4e2QyZvdstk</t>
  </si>
  <si>
    <t>Pousada Ancora</t>
  </si>
  <si>
    <t>R. Padre Carlos Furbetta</t>
  </si>
  <si>
    <t>+55 27 99640-3180</t>
  </si>
  <si>
    <t>https://www.google.com/maps/search/?api=1&amp;query=Pousada%20Ancora&amp;query_place_id=ChIJ9WEOFHPmtwARTkmsduB8uGU</t>
  </si>
  <si>
    <t>Casarão da Fonte</t>
  </si>
  <si>
    <t>R. dos Afogados, 221</t>
  </si>
  <si>
    <t>+55 98 98862-2511</t>
  </si>
  <si>
    <t>https://www.google.com/maps/search/?api=1&amp;query=Casar%C3%A3o%20da%20Fonte&amp;query_place_id=ChIJ2clhl-iO9gcRYpx-M-3Q4ng</t>
  </si>
  <si>
    <t>Mini-House-Park</t>
  </si>
  <si>
    <t>R. Alfredo Friedrich, 199</t>
  </si>
  <si>
    <t>https://www.instagram.com/mini.house.park/</t>
  </si>
  <si>
    <t>+55 47 99712-9656</t>
  </si>
  <si>
    <t>https://www.google.com/maps/search/?api=1&amp;query=Mini-House-Park&amp;query_place_id=ChIJ2RmHtUAv3JQR2ASxK3xYzKU</t>
  </si>
  <si>
    <t>Vivenda do Rosa</t>
  </si>
  <si>
    <t>R. dos Poncianos, s/n</t>
  </si>
  <si>
    <t>http://www.vivendadorosa.com.br/</t>
  </si>
  <si>
    <t>+55 48 3355-7438</t>
  </si>
  <si>
    <t>https://www.google.com/maps/search/?api=1&amp;query=Vivenda%20do%20Rosa&amp;query_place_id=ChIJL-c4OT3MJpUR4NP4DdTF6hw</t>
  </si>
  <si>
    <t>Av. Dom Pedro II, 272</t>
  </si>
  <si>
    <t>+55 64 99277-6976</t>
  </si>
  <si>
    <t>https://www.google.com/maps/search/?api=1&amp;query=Hotel%20Sol%20Nascente&amp;query_place_id=ChIJz_qnKNLdX5MRInbYs4rKot8</t>
  </si>
  <si>
    <t>Pousada Jurerê Rural</t>
  </si>
  <si>
    <t>R. do Lamim, 401</t>
  </si>
  <si>
    <t>http://www.jurererural.com/</t>
  </si>
  <si>
    <t>+55 48 99935-6992</t>
  </si>
  <si>
    <t>https://www.google.com/maps/search/?api=1&amp;query=Pousada%20Jurer%C3%AA%20Rural&amp;query_place_id=ChIJDycWdYxDJ5URMcE0XnY1aTk</t>
  </si>
  <si>
    <t>Pousada Villa Theodora</t>
  </si>
  <si>
    <t>Estr. p/ Aparecidinha, Km 5</t>
  </si>
  <si>
    <t>https://www.instagram.com/pousadavillatheodora/</t>
  </si>
  <si>
    <t>+55 27 2235-8128</t>
  </si>
  <si>
    <t>https://www.google.com/maps/search/?api=1&amp;query=Pousada%20Villa%20Theodora&amp;query_place_id=ChIJgY3eHYCBtwARvBPPlXsQCAE</t>
  </si>
  <si>
    <t>Motel Bora Bora</t>
  </si>
  <si>
    <t>BR 316, Al. Moça Bonita, 840</t>
  </si>
  <si>
    <t>https://www.instagram.com/invites/contact/?i=vvnhba8xhtjg&amp;utm_content=n9lkrdv</t>
  </si>
  <si>
    <t>+55 91 98819-0000</t>
  </si>
  <si>
    <t>https://www.google.com/maps/search/?api=1&amp;query=Motel%20Bora%20Bora&amp;query_place_id=ChIJDwNiOyCLpJIRzrkKI18sEDo</t>
  </si>
  <si>
    <t>Hotel Rodoviário</t>
  </si>
  <si>
    <t>R. Ayrton Senna, 258</t>
  </si>
  <si>
    <t>+55 93 98125-5716</t>
  </si>
  <si>
    <t>https://www.google.com/maps/search/?api=1&amp;query=Hotel%20Rodovi%C3%A1rio&amp;query_place_id=ChIJB99RajeB-JIRVkl02tF65a0</t>
  </si>
  <si>
    <t>Hotel Roma</t>
  </si>
  <si>
    <t>Av. Irmã Maria da Graça, 473</t>
  </si>
  <si>
    <t>+55 88 3411-2848</t>
  </si>
  <si>
    <t>https://www.google.com/maps/search/?api=1&amp;query=Hotel%20Roma&amp;query_place_id=ChIJm4UNx3V4uQcRRcl0oqySEX8</t>
  </si>
  <si>
    <t>Sertão Pousada</t>
  </si>
  <si>
    <t>Av. Fernando Bezerra, 297</t>
  </si>
  <si>
    <t>https://instagram.com/sertaopousada</t>
  </si>
  <si>
    <t>+55 87 3874-1388</t>
  </si>
  <si>
    <t>https://www.google.com/maps/search/?api=1&amp;query=Sert%C3%A3o%20Pousada&amp;query_place_id=ChIJ0-j_zbaMnwcRuIg-J3Ls804</t>
  </si>
  <si>
    <t>HOTEL POTY</t>
  </si>
  <si>
    <t>R. Firmino Rosa, 1048</t>
  </si>
  <si>
    <t>Crateús</t>
  </si>
  <si>
    <t>+55 88 3691-7774</t>
  </si>
  <si>
    <t>https://www.google.com/maps/search/?api=1&amp;query=HOTEL%20POTY&amp;query_place_id=ChIJj7CVkeH1lgcR46tyeBTst_o</t>
  </si>
  <si>
    <t>Hotel Volponi</t>
  </si>
  <si>
    <t>Av. Getúlio Vargas, 231</t>
  </si>
  <si>
    <t>+55 27 99979-9899</t>
  </si>
  <si>
    <t>https://www.google.com/maps/search/?api=1&amp;query=Hotel%20Volponi&amp;query_place_id=ChIJF_vuuG8HuQAR4nEb4jDwQzk</t>
  </si>
  <si>
    <t>218 Hotel e Alojamentos Manaus</t>
  </si>
  <si>
    <t>R. Cmte. Paulo Varela, 218</t>
  </si>
  <si>
    <t>+55 92 98136-0718</t>
  </si>
  <si>
    <t>https://www.google.com/maps/search/?api=1&amp;query=218%20Hotel%20e%20Alojamentos%20Manaus&amp;query_place_id=ChIJf3mQmaoRbJIRdC2juwvbBQw</t>
  </si>
  <si>
    <t>Motel carat</t>
  </si>
  <si>
    <t>Av. Autaz Mirim, 1317</t>
  </si>
  <si>
    <t>https://instagram.com/motelcarat?r=nametag</t>
  </si>
  <si>
    <t>+55 92 99529-1787</t>
  </si>
  <si>
    <t>https://www.google.com/maps/search/?api=1&amp;query=Motel%20carat&amp;query_place_id=ChIJ8UAS6CIbbJIR2Nw6rrxmQO0</t>
  </si>
  <si>
    <t>Pousada Companhia do Mar</t>
  </si>
  <si>
    <t>Praia da Guaxindiba - Av. Atlântica, 399</t>
  </si>
  <si>
    <t>+55 27 3762-2020</t>
  </si>
  <si>
    <t>https://www.google.com/maps/search/?api=1&amp;query=Pousada%20Companhia%20do%20Mar&amp;query_place_id=ChIJuWuZBNNoygARu41FaiNrPFo</t>
  </si>
  <si>
    <t>Albergue Cultural São Salomão</t>
  </si>
  <si>
    <t>R. Dr. Corrêa da Silva, 267</t>
  </si>
  <si>
    <t>http://alberguesaosalomao.blogspot.com/</t>
  </si>
  <si>
    <t>+55 81 99165-0055</t>
  </si>
  <si>
    <t>https://www.google.com/maps/search/?api=1&amp;query=Albergue%20Cultural%20S%C3%A3o%20Salom%C3%A3o&amp;query_place_id=ChIJC5Ljmt0bqwcRQNsysRpiR1s</t>
  </si>
  <si>
    <t>Canto da Coruja</t>
  </si>
  <si>
    <t>Rua Um, Estrada para o Mirante da Estrela, s/n, Casa 1</t>
  </si>
  <si>
    <t>http://www.cantodacoruja.com/</t>
  </si>
  <si>
    <t>+55 62 99900-9144</t>
  </si>
  <si>
    <t>https://www.google.com/maps/search/?api=1&amp;query=Canto%20da%20Coruja&amp;query_place_id=ChIJxbJPLRMKRZMROpggL-Zg_wo</t>
  </si>
  <si>
    <t>Pousada Estancia Nobre</t>
  </si>
  <si>
    <t>Ortigueira</t>
  </si>
  <si>
    <t>+55 42 98843-4003</t>
  </si>
  <si>
    <t>https://www.google.com/maps/search/?api=1&amp;query=Pousada%20Estancia%20Nobre&amp;query_place_id=ChIJ0a7TtUBj6ZQRFiXPgABPk84</t>
  </si>
  <si>
    <t>Pousada Ilha dos Frades</t>
  </si>
  <si>
    <t>R. Beira Mar, 160</t>
  </si>
  <si>
    <t>+55 71 99964-7366</t>
  </si>
  <si>
    <t>https://www.google.com/maps/search/?api=1&amp;query=Pousada%20Ilha%20dos%20Frades&amp;query_place_id=ChIJD6R4r7wLFgcR7LJDj0muOrI</t>
  </si>
  <si>
    <t>Residência Tatiane(Canoaquebradachales)</t>
  </si>
  <si>
    <t>R. Descida dos Bugres</t>
  </si>
  <si>
    <t>https://www.google.com/maps/search/?api=1&amp;query=Resid%C3%AAncia%20Tatiane(Canoaquebradachales)&amp;query_place_id=ChIJGeWAaGJLuAcRfH9VJ57_Rzs</t>
  </si>
  <si>
    <t>Hotel Pousada Vó Tértula em Maravilha</t>
  </si>
  <si>
    <t>Travessa Otto Schedler, 36</t>
  </si>
  <si>
    <t>Maravilha</t>
  </si>
  <si>
    <t>https://sites.google.com/view/hotel-pousada-vo-tertula</t>
  </si>
  <si>
    <t>+55 49 99175-8134</t>
  </si>
  <si>
    <t>https://www.google.com/maps/search/?api=1&amp;query=Hotel%20Pousada%20V%C3%B3%20T%C3%A9rtula%20em%20Maravilha&amp;query_place_id=ChIJUe7H5lHl-pQRihxEiexJBgc</t>
  </si>
  <si>
    <t>Pousada Canto do Dragão</t>
  </si>
  <si>
    <t>Guabiruba</t>
  </si>
  <si>
    <t>http://www.cantododragao.com.br/</t>
  </si>
  <si>
    <t>+55 47 99272-0404</t>
  </si>
  <si>
    <t>https://www.google.com/maps/search/?api=1&amp;query=Pousada%20Canto%20do%20Drag%C3%A3o&amp;query_place_id=ChIJ21zHubQ_35QRKguEwXr7eyI</t>
  </si>
  <si>
    <t>POUSADA CAMPOS</t>
  </si>
  <si>
    <t>Av. Ambrósio Lúcio da Silva, 79</t>
  </si>
  <si>
    <t>+55 96 99970-4031</t>
  </si>
  <si>
    <t>https://www.google.com/maps/search/?api=1&amp;query=POUSADA%20CAMPOS&amp;query_place_id=ChIJkzt59-DmYY0RDddM8R0sMPA</t>
  </si>
  <si>
    <t>Pousada Vila do Cowboy</t>
  </si>
  <si>
    <t>R. Beijamin Flôr, 285</t>
  </si>
  <si>
    <t>http://www.pousadaviladocowboy.com.br/</t>
  </si>
  <si>
    <t>+55 47 98900-8864</t>
  </si>
  <si>
    <t>https://www.google.com/maps/search/?api=1&amp;query=Pousada%20Vila%20do%20Cowboy&amp;query_place_id=ChIJIxyAd_LR2JQRY5bB3Z-osmU</t>
  </si>
  <si>
    <t>Hotel Cactos</t>
  </si>
  <si>
    <t>Praça Dr. Sergio Magalhães, 742</t>
  </si>
  <si>
    <t>+55 87 3831-1560</t>
  </si>
  <si>
    <t>https://www.google.com/maps/search/?api=1&amp;query=Hotel%20Cactos&amp;query_place_id=ChIJq6h5mUkWpwcRtSCxC6edFrg</t>
  </si>
  <si>
    <t>A, Av. Djalma Batista, 44</t>
  </si>
  <si>
    <t>+55 92 99100-5620</t>
  </si>
  <si>
    <t>https://www.google.com/maps/search/?api=1&amp;query=Amazon%20Hotel&amp;query_place_id=ChIJndjgiYIabJIRcx-XHrGAM3o</t>
  </si>
  <si>
    <t>Motel Flor de Liz</t>
  </si>
  <si>
    <t>Praça da Folha, 21</t>
  </si>
  <si>
    <t>https://www.facebook.com/motelflordeliz/</t>
  </si>
  <si>
    <t>+55 94 99212-9200</t>
  </si>
  <si>
    <t>https://www.google.com/maps/search/?api=1&amp;query=Motel%20Flor%20de%20Liz&amp;query_place_id=ChIJsXaWwR6hw5IRW8gYTnwVvJg</t>
  </si>
  <si>
    <t>Eternu's Motel</t>
  </si>
  <si>
    <t>Tv. Vileta, 1452</t>
  </si>
  <si>
    <t>+55 91 3236-0771</t>
  </si>
  <si>
    <t>https://www.google.com/maps/search/?api=1&amp;query=Eternu's%20Motel&amp;query_place_id=ChIJgUY6xgWMpJIR8ukWlA-Twqw</t>
  </si>
  <si>
    <t>D' Positivo</t>
  </si>
  <si>
    <t>Av. Dez, 128-198</t>
  </si>
  <si>
    <t>https://www.google.com/maps/search/?api=1&amp;query=D'%20Positivo&amp;query_place_id=ChIJj_b00Iea9gcRc2pi2WHaMW4</t>
  </si>
  <si>
    <t>Motel Eclipse</t>
  </si>
  <si>
    <t>R. Itabaiana, 01</t>
  </si>
  <si>
    <t>+55 81 98733-0443</t>
  </si>
  <si>
    <t>https://www.google.com/maps/search/?api=1&amp;query=Motel%20Eclipse&amp;query_place_id=ChIJPdK6aTVrqwcRdTXoQu7HfRI</t>
  </si>
  <si>
    <t>Park Veredas</t>
  </si>
  <si>
    <t>R. Guanabara, SN - QD 17, AREA 3B</t>
  </si>
  <si>
    <t>+55 64 99255-5666</t>
  </si>
  <si>
    <t>https://www.google.com/maps/search/?api=1&amp;query=Park%20Veredas&amp;query_place_id=ChIJlY47cgDLoJQRrOqYvL4Y87E</t>
  </si>
  <si>
    <t>Pousada Santa Helena</t>
  </si>
  <si>
    <t>Av. Bela Vista, s/n</t>
  </si>
  <si>
    <t>http://www.pousadash.com.br/</t>
  </si>
  <si>
    <t>+55 27 99235-0909</t>
  </si>
  <si>
    <t>https://www.google.com/maps/search/?api=1&amp;query=Pousada%20Santa%20Helena&amp;query_place_id=ChIJuWrtGzIduQAR_z7Edm_1XPo</t>
  </si>
  <si>
    <t>Montanha Palace Hotel</t>
  </si>
  <si>
    <t>Proximo ao Posto Atlantica, Av. Nanuque, 43</t>
  </si>
  <si>
    <t>Montanha</t>
  </si>
  <si>
    <t>+55 27 3754-2818</t>
  </si>
  <si>
    <t>https://www.google.com/maps/search/?api=1&amp;query=Montanha%20Palace%20Hotel&amp;query_place_id=ChIJkcQnc0gMtQARzDfo4ALIgao</t>
  </si>
  <si>
    <t>Saveiros Palace Hotel</t>
  </si>
  <si>
    <t>Av. Miramar, 119</t>
  </si>
  <si>
    <t>http://www.saveirospalacehotel.com.br/</t>
  </si>
  <si>
    <t>+55 28 99930-1413</t>
  </si>
  <si>
    <t>https://www.google.com/maps/search/?api=1&amp;query=Saveiros%20Palace%20Hotel&amp;query_place_id=ChIJkc-gXUc7uQARR06MSLUr7Zk</t>
  </si>
  <si>
    <t>Serramalta Hotel</t>
  </si>
  <si>
    <t>Av. Bernardo Sayão, 593</t>
  </si>
  <si>
    <t>+55 91 3444-1256</t>
  </si>
  <si>
    <t>https://www.google.com/maps/search/?api=1&amp;query=Serramalta%20Hotel&amp;query_place_id=ChIJNQSWRnOZupIRR5cnK85rOR0</t>
  </si>
  <si>
    <t>Barra Surf, hostel em Florianopolis</t>
  </si>
  <si>
    <t>R. Angelina Joaquina Dos Santos, 90</t>
  </si>
  <si>
    <t>+55 48 3364-4323</t>
  </si>
  <si>
    <t>https://www.google.com/maps/search/?api=1&amp;query=Barra%20Surf%2C%20hostel%20em%20Florianopolis&amp;query_place_id=ChIJ2Q_SjE8-J5UR5Pdqd_aM6Ac</t>
  </si>
  <si>
    <t>Chalé Morada</t>
  </si>
  <si>
    <t>Rua 14 Qd. 56 Lt 11 Novo Jardim Oriente Valparaíso de Goiás Cep:</t>
  </si>
  <si>
    <t>+55 61 99362-1991</t>
  </si>
  <si>
    <t>https://www.google.com/maps/search/?api=1&amp;query=Chal%C3%A9%20Morada&amp;query_place_id=ChIJJ_6hGuuHWZMRfBY4vDzSimE</t>
  </si>
  <si>
    <t>Hostel e Pousada Óasis do Sertão</t>
  </si>
  <si>
    <t>R. Manoel Pereira Lima, 162</t>
  </si>
  <si>
    <t>https://m.facebook.com/Hostel-e-Pousada-Oasis-do-Sert%C3%A3o-Triunfo-PE-101095261310855/</t>
  </si>
  <si>
    <t>+55 87 99632-7368</t>
  </si>
  <si>
    <t>https://www.google.com/maps/search/?api=1&amp;query=Hostel%20e%20Pousada%20%C3%93asis%20do%20Sert%C3%A3o&amp;query_place_id=ChIJV41_WGACpwcRVkPsPz6wQac</t>
  </si>
  <si>
    <t>Itaimbezinho Hostel</t>
  </si>
  <si>
    <t>Rua Frei, R. Adercides dos Santos da Silva, n 24</t>
  </si>
  <si>
    <t>https://linktr.ee/CanyonsscEcoturismo</t>
  </si>
  <si>
    <t>+55 48 98824-5384</t>
  </si>
  <si>
    <t>https://www.google.com/maps/search/?api=1&amp;query=Itaimbezinho%20Hostel&amp;query_place_id=ChIJb9XX5NwIIpURYP7IeMrNWKU</t>
  </si>
  <si>
    <t>Sítio Ecológico Espaço Verde</t>
  </si>
  <si>
    <t>+55 81 99645-2945</t>
  </si>
  <si>
    <t>https://www.google.com/maps/search/?api=1&amp;query=S%C3%ADtio%20Ecol%C3%B3gico%20Espa%C3%A7o%20Verde&amp;query_place_id=ChIJJbFFB4wUqwcRQ78sJu2A2No</t>
  </si>
  <si>
    <t>Hotel Banabuiú</t>
  </si>
  <si>
    <t>Av. Queiroz Pessoa, 68</t>
  </si>
  <si>
    <t>Banabuiú</t>
  </si>
  <si>
    <t>https://instagram.com/hotelbanabuiu</t>
  </si>
  <si>
    <t>+55 88 99991-0134</t>
  </si>
  <si>
    <t>https://www.google.com/maps/search/?api=1&amp;query=Hotel%20Banabui%C3%BA&amp;query_place_id=ChIJc9HXqZZrvAcRDLDxw0iP73Q</t>
  </si>
  <si>
    <t>Don Juan Hotel</t>
  </si>
  <si>
    <t>R. Ruy Barbosa, 09</t>
  </si>
  <si>
    <t>+55 71 3322-2225</t>
  </si>
  <si>
    <t>https://www.google.com/maps/search/?api=1&amp;query=Don%20Juan%20Hotel&amp;query_place_id=ChIJrwQBYu4EFgcRUW3QGjtBqWs</t>
  </si>
  <si>
    <t>POUSADA ACRÓPOLE</t>
  </si>
  <si>
    <t>Tv. Bom Jardim, 350</t>
  </si>
  <si>
    <t>+55 91 3083-3674</t>
  </si>
  <si>
    <t>https://www.google.com/maps/search/?api=1&amp;query=POUSADA%20ACR%C3%93POLE&amp;query_place_id=ChIJibViDF6OpJIR8gPTFsCH1aQ</t>
  </si>
  <si>
    <t>Prado Hotel Salgueiro</t>
  </si>
  <si>
    <t>R. Valdemar Menezes, 1193</t>
  </si>
  <si>
    <t>+55 87 3871-1336</t>
  </si>
  <si>
    <t>https://www.google.com/maps/search/?api=1&amp;query=Prado%20Hotel%20Salgueiro&amp;query_place_id=ChIJeUEVXpGRoAcRTJ2C_aeBtXc</t>
  </si>
  <si>
    <t>Vila Cotijuba</t>
  </si>
  <si>
    <t>R. do Farol, 78</t>
  </si>
  <si>
    <t>https://vila-cotijuba.negocio.site/?utm_source=gmb&amp;utm_medium=referral</t>
  </si>
  <si>
    <t>+55 93 99954-2713</t>
  </si>
  <si>
    <t>https://www.google.com/maps/search/?api=1&amp;query=Vila%20Cotijuba&amp;query_place_id=ChIJgwxkKQF7pJIRkUX5yYNSM1w</t>
  </si>
  <si>
    <t>Rede Andrade Boa Viagem Hotel</t>
  </si>
  <si>
    <t>Av. Beira Mar, 82</t>
  </si>
  <si>
    <t>https://redeandradeboaviagem.com.br/</t>
  </si>
  <si>
    <t>+55 81 3314-6570</t>
  </si>
  <si>
    <t>https://www.google.com/maps/search/?api=1&amp;query=Rede%20Andrade%20Boa%20Viagem%20Hotel&amp;query_place_id=ChIJWWpPDgDhqgcRzDM3SNrA-F4</t>
  </si>
  <si>
    <t>CHALÉ MAR AZUL</t>
  </si>
  <si>
    <t>R. Gramado, s/n</t>
  </si>
  <si>
    <t>https://www.facebook.com/profile.php?id=100054349429848</t>
  </si>
  <si>
    <t>+55 27 99281-9543</t>
  </si>
  <si>
    <t>https://www.google.com/maps/search/?api=1&amp;query=CHAL%C3%89%20MAR%20AZUL&amp;query_place_id=ChIJZzsHyvnmtwARWai3LH2xhvg</t>
  </si>
  <si>
    <t>Hotel Prime Ceaka</t>
  </si>
  <si>
    <t>BR-104, Km 68 - 8</t>
  </si>
  <si>
    <t>+55 81 98621-8892</t>
  </si>
  <si>
    <t>https://www.google.com/maps/search/?api=1&amp;query=Hotel%20Prime%20Ceaka&amp;query_place_id=ChIJichJ70JRqQcRXEY-suDY4VE</t>
  </si>
  <si>
    <t>Zumbi Safari</t>
  </si>
  <si>
    <t>Estr. de Nova Cruz, S/N</t>
  </si>
  <si>
    <t>+55 81 99159-8220</t>
  </si>
  <si>
    <t>https://www.google.com/maps/search/?api=1&amp;query=Zumbi%20Safari&amp;query_place_id=ChIJddAeTSYVqwcRLB7FhStJpWY</t>
  </si>
  <si>
    <t>Pousada Canto do Sabiá</t>
  </si>
  <si>
    <t>Rua Maria da Conceição Xavier Almeida</t>
  </si>
  <si>
    <t>+55 28 99992-5755</t>
  </si>
  <si>
    <t>https://www.google.com/maps/search/?api=1&amp;query=Pousada%20Canto%20do%20Sabi%C3%A1&amp;query_place_id=ChIJ86lnwiYbuQARWN3hhLnW2Pc</t>
  </si>
  <si>
    <t>Rancho Haus Bier</t>
  </si>
  <si>
    <t>Km 4 - saída para Guarani, GO-108</t>
  </si>
  <si>
    <t>+55 77 3628-4830</t>
  </si>
  <si>
    <t>https://www.google.com/maps/search/?api=1&amp;query=Rancho%20Haus%20Bier&amp;query_place_id=ChIJmXcALzJxTpMRjsCaY2HQ1CY</t>
  </si>
  <si>
    <t>Casa da Nonna Pousada</t>
  </si>
  <si>
    <t>Ladeira Virgilho Lambert 14</t>
  </si>
  <si>
    <t>+55 27 99620-1508</t>
  </si>
  <si>
    <t>https://www.google.com/maps/search/?api=1&amp;query=Casa%20da%20Nonna%20Pousada&amp;query_place_id=ChIJGdIwd1GCtwARx0RkbNiJozY</t>
  </si>
  <si>
    <t>Pousada Fim da Picada</t>
  </si>
  <si>
    <t>Rodovia ES-165, Km 9,5</t>
  </si>
  <si>
    <t>+55 27 99727-6667</t>
  </si>
  <si>
    <t>https://www.google.com/maps/search/?api=1&amp;query=Pousada%20Fim%20da%20Picada&amp;query_place_id=ChIJOeukq2ORuQARrp8ijCQ8yhw</t>
  </si>
  <si>
    <t>Malia Beach Experience</t>
  </si>
  <si>
    <t>https://www.google.com/maps/search/?api=1&amp;query=Malia%20Beach%20Experience&amp;query_place_id=ChIJrbZe_QeTqgcR9l_FcZOKgPM</t>
  </si>
  <si>
    <t>Pousada e Bistrô Encanto do Avencal - Urubici</t>
  </si>
  <si>
    <t>Urubici Rural- Estrada geral - Estr. Rio Capoeiras, S/N</t>
  </si>
  <si>
    <t>http://www.pousadaencantodoavencal.com.br/</t>
  </si>
  <si>
    <t>+55 49 99803-7888</t>
  </si>
  <si>
    <t>https://www.google.com/maps/search/?api=1&amp;query=Pousada%20e%20Bistr%C3%B4%20Encanto%20do%20Avencal%20-%20Urubici&amp;query_place_id=ChIJ94J52RJHIJURmRxlhKKc4-8</t>
  </si>
  <si>
    <t>Casas Gengibre</t>
  </si>
  <si>
    <t>R. Joaquim Costa, 2</t>
  </si>
  <si>
    <t>http://www.casasgengibre.com.br/</t>
  </si>
  <si>
    <t>+55 61 99174-5194</t>
  </si>
  <si>
    <t>https://www.google.com/maps/search/?api=1&amp;query=Casas%20Gengibre&amp;query_place_id=ChIJ8cvLZ99-RZMRoJ8AFs0J-ik</t>
  </si>
  <si>
    <t>Hotel Savanna</t>
  </si>
  <si>
    <t>R. Melanias Viêira Melo, 113</t>
  </si>
  <si>
    <t>+55 64 99246-8688</t>
  </si>
  <si>
    <t>https://www.google.com/maps/search/?api=1&amp;query=Hotel%20Savanna&amp;query_place_id=ChIJxycz4ByVoJQRStVH66zBEsM</t>
  </si>
  <si>
    <t>Pousada Doce Lar</t>
  </si>
  <si>
    <t>R. Corina Damásio Severino, 77</t>
  </si>
  <si>
    <t>https://whats.link/pousadadocelarpenhasc</t>
  </si>
  <si>
    <t>+55 47 99943-0774</t>
  </si>
  <si>
    <t>https://www.google.com/maps/search/?api=1&amp;query=Pousada%20Doce%20Lar&amp;query_place_id=ChIJga6QODLR2JQR4BTImommevQ</t>
  </si>
  <si>
    <t>Aerotel Rio de Janeiro</t>
  </si>
  <si>
    <t>Aeroporto Internacional do Rio de Janeiro - Galeão – Antonio Carlos Jobim - Level 3, South Pier, International Departures, Terminal 2</t>
  </si>
  <si>
    <t>https://www.myaerotel.com/en-uk/find/americas-europe/brazil/rio-de-janeiro?utm_source=google&amp;utm_medium=organic&amp;utm_campaign=mybusiness&amp;utm_content=GIG_Aero</t>
  </si>
  <si>
    <t>https://www.google.com/maps/search/?api=1&amp;query=Aerotel%20Rio%20de%20Janeiro&amp;query_place_id=ChIJEXof0pF5mQARzswjITVtrL4</t>
  </si>
  <si>
    <t>Inn House Santa Teresa</t>
  </si>
  <si>
    <t>R. Aprazível, 143</t>
  </si>
  <si>
    <t>+55 21 2042-4441</t>
  </si>
  <si>
    <t>https://www.google.com/maps/search/?api=1&amp;query=Inn%20House%20Santa%20Teresa&amp;query_place_id=ChIJaWe1UZx_mQARnCKl38vfGAs</t>
  </si>
  <si>
    <t>Hotel Jardim Piedade</t>
  </si>
  <si>
    <t>Av. Nossa Sra. do Loreto, 1400</t>
  </si>
  <si>
    <t>http://hoteljardimpiedade.blogspot.com/</t>
  </si>
  <si>
    <t>+55 81 3459-8501</t>
  </si>
  <si>
    <t>https://www.google.com/maps/search/?api=1&amp;query=Hotel%20Jardim%20Piedade&amp;query_place_id=ChIJz29Kd3ThqgcR02VnSQYGQKk</t>
  </si>
  <si>
    <t>Hotel Padre Cicero</t>
  </si>
  <si>
    <t>Av. Tancredo Neves, 1540-1616</t>
  </si>
  <si>
    <t>+55 94 99973-0426</t>
  </si>
  <si>
    <t>https://www.google.com/maps/search/?api=1&amp;query=Hotel%20Padre%20Cicero&amp;query_place_id=ChIJu20uQj2ewJIR4DsT686pZFU</t>
  </si>
  <si>
    <t>HOTEL SHALON - Ventania</t>
  </si>
  <si>
    <t>PR-090, 4996-5340</t>
  </si>
  <si>
    <t>+55 42 99812-8439</t>
  </si>
  <si>
    <t>https://www.google.com/maps/search/?api=1&amp;query=HOTEL%20SHALON%20-%20Ventania&amp;query_place_id=ChIJwYtDdffu6ZQRzkYMhxocwHs</t>
  </si>
  <si>
    <t>Hotel Royal - Lobato-PR</t>
  </si>
  <si>
    <t>R. Joaquim Nabuco, 520</t>
  </si>
  <si>
    <t>Lobato</t>
  </si>
  <si>
    <t>+55 44 99823-4973</t>
  </si>
  <si>
    <t>https://www.google.com/maps/search/?api=1&amp;query=Hotel%20Royal%20-%20Lobato-PR&amp;query_place_id=ChIJVduERJohk5QRS0r1yOro40s</t>
  </si>
  <si>
    <t>Central Plaza Hotel</t>
  </si>
  <si>
    <t>Tv. Treze de Maio, 194</t>
  </si>
  <si>
    <t>+55 93 3518-1175</t>
  </si>
  <si>
    <t>https://www.google.com/maps/search/?api=1&amp;query=Central%20Plaza%20Hotel&amp;query_place_id=ChIJO-UNGy3aX5IRqF2C91jx7BU</t>
  </si>
  <si>
    <t>Pousada Amador</t>
  </si>
  <si>
    <t>AP-116, 990-1078</t>
  </si>
  <si>
    <t>+55 96 98430-0467</t>
  </si>
  <si>
    <t>https://www.google.com/maps/search/?api=1&amp;query=Pousada%20Amador&amp;query_place_id=ChIJo9GlM26PaI0RnPsUXxeuz8M</t>
  </si>
  <si>
    <t>Residencial Casa Grande</t>
  </si>
  <si>
    <t>R. Elías Botome, 238</t>
  </si>
  <si>
    <t>https://hostelcasagrande.com/</t>
  </si>
  <si>
    <t>+55 51 99965-1072</t>
  </si>
  <si>
    <t>https://www.google.com/maps/search/?api=1&amp;query=Residencial%20Casa%20Grande&amp;query_place_id=ChIJE9IGd755GZURsJ9UP_8JLbw</t>
  </si>
  <si>
    <t>Todde's Exclusive Resort Paragominas</t>
  </si>
  <si>
    <t>Rua Massaranduba, 670 Esquina com Rua Angelim Condomínio Rural</t>
  </si>
  <si>
    <t>https://www.toddesexclusiveresort.com/</t>
  </si>
  <si>
    <t>+55 94 98812-1234</t>
  </si>
  <si>
    <t>https://www.google.com/maps/search/?api=1&amp;query=Todde's%20Exclusive%20Resort%20Paragominas&amp;query_place_id=ChIJcbigoERnt5IRZzfPwgf0wTg</t>
  </si>
  <si>
    <t>Hostel Bombinhas</t>
  </si>
  <si>
    <t>R. Esquilo, n 324</t>
  </si>
  <si>
    <t>+55 47 99688-3893</t>
  </si>
  <si>
    <t>https://www.google.com/maps/search/?api=1&amp;query=Hostel%20Bombinhas&amp;query_place_id=ChIJKXf1VKSl2JQRNLhlsQTzASE</t>
  </si>
  <si>
    <t>Cachoeira Do Caiado</t>
  </si>
  <si>
    <t>ES - 383</t>
  </si>
  <si>
    <t>https://www.google.com/maps/search/?api=1&amp;query=Cachoeira%20Do%20Caiado&amp;query_place_id=ChIJn1JnJFNzuQARB_QvVULp2Pw</t>
  </si>
  <si>
    <t>Pousada Pingo's</t>
  </si>
  <si>
    <t>R. José García, 96</t>
  </si>
  <si>
    <t>Afonso Cláudio</t>
  </si>
  <si>
    <t>https://www.facebook.com/pousadapingos</t>
  </si>
  <si>
    <t>+55 27 99753-4882</t>
  </si>
  <si>
    <t>https://www.google.com/maps/search/?api=1&amp;query=Pousada%20Pingo's&amp;query_place_id=ChIJQ9bnTSbwuQAR4SfYy5awD6A</t>
  </si>
  <si>
    <t>Rua 04 Quadra 06 Lote 08</t>
  </si>
  <si>
    <t>+55 62 3446-2106</t>
  </si>
  <si>
    <t>https://www.google.com/maps/search/?api=1&amp;query=Pousada%20Centaurus&amp;query_place_id=ChIJTSZVnip_RZMRwI-ZNfUDp-s</t>
  </si>
  <si>
    <t>Pousada Cheiro de Mar</t>
  </si>
  <si>
    <t>rúa DAS POUSADAS S/N (Bairro Vila Nova - Condominio João Rimsa)</t>
  </si>
  <si>
    <t>https://youtu.be/IEeixkQNkW8</t>
  </si>
  <si>
    <t>+54 9 3492 68-5819</t>
  </si>
  <si>
    <t>https://www.google.com/maps/search/?api=1&amp;query=Pousada%20Cheiro%20de%20Mar&amp;query_place_id=ChIJDZqczgi1JpURcJbI1QcggRU</t>
  </si>
  <si>
    <t>Pousada Rural Chick</t>
  </si>
  <si>
    <t>São João d'Aliança</t>
  </si>
  <si>
    <t>+55 62 98468-7369</t>
  </si>
  <si>
    <t>https://www.google.com/maps/search/?api=1&amp;query=Pousada%20Rural%20Chick&amp;query_place_id=ChIJjQw7JsitWpMRAo-PQfEnvk4</t>
  </si>
  <si>
    <t>Pousada Xodó das Montanhas</t>
  </si>
  <si>
    <t>Rodovia ES 165 (Rod Afonso Claudio), Km 128 Comunidade Lajinha - próximo Pedra Azul</t>
  </si>
  <si>
    <t>+55 27 99722-6012</t>
  </si>
  <si>
    <t>https://www.google.com/maps/search/?api=1&amp;query=Pousada%20Xod%C3%B3%20das%20Montanhas&amp;query_place_id=ChIJx_3jKRqTuQARBLh8ZhYtufI</t>
  </si>
  <si>
    <t>Canoa Roots Hostel &amp; Camping</t>
  </si>
  <si>
    <t>R. Quatro Ventos, 563</t>
  </si>
  <si>
    <t>https://bit.ly/Whatsappcanoaroots</t>
  </si>
  <si>
    <t>+55 88 99765-0017</t>
  </si>
  <si>
    <t>https://www.google.com/maps/search/?api=1&amp;query=Canoa%20Roots%20Hostel%20%26%20Camping&amp;query_place_id=ChIJbVydaOFLuAcRKqibHH8Mk_8</t>
  </si>
  <si>
    <t>Pousada Garça Real</t>
  </si>
  <si>
    <t>R. Antenor Cabral da Silva, 90</t>
  </si>
  <si>
    <t>https://instagram.com/pousadagarcareal?utm_medium=copy_link</t>
  </si>
  <si>
    <t>+55 27 99837-5116</t>
  </si>
  <si>
    <t>https://www.google.com/maps/search/?api=1&amp;query=Pousada%20Gar%C3%A7a%20Real&amp;query_place_id=ChIJFfHXHLxhygARXmC9dWY4fbM</t>
  </si>
  <si>
    <t>Cachoeira e Pousada Paraíso dos Pândavas</t>
  </si>
  <si>
    <t>Rodovia GO 239, KM 60</t>
  </si>
  <si>
    <t>http://www.pandavas.com.br/</t>
  </si>
  <si>
    <t>+55 61 99108-2009</t>
  </si>
  <si>
    <t>https://www.google.com/maps/search/?api=1&amp;query=Cachoeira%20e%20Pousada%20Para%C3%ADso%20dos%20P%C3%A2ndavas&amp;query_place_id=ChIJ_UidOzp5RZMR47pazJra3dw</t>
  </si>
  <si>
    <t>Sitio Cantinho do Céu - Pancas - ES</t>
  </si>
  <si>
    <t>+55 27 99610-2101</t>
  </si>
  <si>
    <t>https://www.google.com/maps/search/?api=1&amp;query=Sitio%20Cantinho%20do%20C%C3%A9u%20-%20Pancas%20-%20ES&amp;query_place_id=ChIJEzwT27b6tgARSJSuvDgHhoE</t>
  </si>
  <si>
    <t>Hotel Gaspar</t>
  </si>
  <si>
    <t>Av. Sete de Setembro, 624-734</t>
  </si>
  <si>
    <t>+55 64 3408-1983</t>
  </si>
  <si>
    <t>https://www.google.com/maps/search/?api=1&amp;query=Hotel%20Gaspar&amp;query_place_id=ChIJhaB-sTRsoJQR1G0d_WPyJOA</t>
  </si>
  <si>
    <t>Hotel Santa Carmem</t>
  </si>
  <si>
    <t>R. José Klosovski, 940</t>
  </si>
  <si>
    <t>https://m.facebook.com/hotel.santacarmem/?locale2=pt_BR</t>
  </si>
  <si>
    <t>+55 42 99969-6370</t>
  </si>
  <si>
    <t>https://www.google.com/maps/search/?api=1&amp;query=Hotel%20Santa%20Carmem&amp;query_place_id=ChIJV7_AUk2R7pQRqcpVrlDE5Io</t>
  </si>
  <si>
    <t>Vale do Lago - Casa de Campo e Eventos</t>
  </si>
  <si>
    <t>R. Dep. Nilton Gomes, 2791</t>
  </si>
  <si>
    <t>https://www.valedolagoes.com.br/</t>
  </si>
  <si>
    <t>+55 27 98811-5029</t>
  </si>
  <si>
    <t>https://www.google.com/maps/search/?api=1&amp;query=Vale%20do%20Lago%20-%20Casa%20de%20Campo%20e%20Eventos&amp;query_place_id=ChIJA5w8Q31BuAARAbmwtGOas6g</t>
  </si>
  <si>
    <t>Hotel Viena</t>
  </si>
  <si>
    <t>Rua Lobo D'Almada, 248</t>
  </si>
  <si>
    <t>+55 92 99266-0386</t>
  </si>
  <si>
    <t>https://www.google.com/maps/search/?api=1&amp;query=Hotel%20Viena&amp;query_place_id=ChIJIWuEWvUFbJIRMvZvjsphiys</t>
  </si>
  <si>
    <t>Quality Hotel</t>
  </si>
  <si>
    <t>R. Tulipa, 2-184</t>
  </si>
  <si>
    <t>https://instagram.com/qualityhotel_go?utm_source=qr&amp;igshid=ZDc4ODBmNjlmNQ%3D%3D</t>
  </si>
  <si>
    <t>+55 64 99960-2626</t>
  </si>
  <si>
    <t>https://www.google.com/maps/search/?api=1&amp;query=Quality%20Hotel&amp;query_place_id=ChIJzed22EubYZMROhHB1hq67Ow</t>
  </si>
  <si>
    <t>Hotel e Pousada Castelo Forte - São Luís de Montes Belos</t>
  </si>
  <si>
    <t>Rua Nilson Gomes Caetano, R. São Caetano, 01 - Qd01 - Lt</t>
  </si>
  <si>
    <t>+55 64 98449-9080</t>
  </si>
  <si>
    <t>https://www.google.com/maps/search/?api=1&amp;query=Hotel%20e%20Pousada%20Castelo%20Forte%20-%20S%C3%A3o%20Lu%C3%ADs%20de%20Montes%20Belos&amp;query_place_id=ChIJqdrz5EQ1Z5MRHz-kWa3DprE</t>
  </si>
  <si>
    <t>Hostel Muiraquitã</t>
  </si>
  <si>
    <t>R. do Paraíso, 408</t>
  </si>
  <si>
    <t>https://portalcanoaquebrada.com.br/canoa-quebrada-muiraquita-residence/</t>
  </si>
  <si>
    <t>+55 88 99324-3168</t>
  </si>
  <si>
    <t>https://www.google.com/maps/search/?api=1&amp;query=Hostel%20Muiraquit%C3%A3&amp;query_place_id=ChIJbcvqpThLuAcRt_74VcSQZjo</t>
  </si>
  <si>
    <t>Pousada Porto Da Ilha</t>
  </si>
  <si>
    <t>R. Horácio Barbosa Alves, 726</t>
  </si>
  <si>
    <t>https://instagram.com/pousadaportodailha?igshid=Yzg5MTU1MDY=</t>
  </si>
  <si>
    <t>+55 27 3761-1161</t>
  </si>
  <si>
    <t>https://www.google.com/maps/search/?api=1&amp;query=Pousada%20Porto%20Da%20Ilha&amp;query_place_id=ChIJ3UlG7ZsTygARK0FFtZNd1b4</t>
  </si>
  <si>
    <t>Pousada Capucho</t>
  </si>
  <si>
    <t>R. Nicanor Santos, 218</t>
  </si>
  <si>
    <t>+55 28 99256-9785</t>
  </si>
  <si>
    <t>https://www.google.com/maps/search/?api=1&amp;query=Pousada%20Capucho&amp;query_place_id=ChIJwxmr3BznuwARhFhT5k4I6W8</t>
  </si>
  <si>
    <t>A2 Pousada Pacoval</t>
  </si>
  <si>
    <t>Av. Rio Grande do Norte, 467</t>
  </si>
  <si>
    <t>+55 96 98421-8786</t>
  </si>
  <si>
    <t>https://www.google.com/maps/search/?api=1&amp;query=A2%20Pousada%20Pacoval&amp;query_place_id=ChIJYXLiWCbhYY0RYJzalyC7p44</t>
  </si>
  <si>
    <t>Hotel e Pousada Alves</t>
  </si>
  <si>
    <t>R. 5, 1032 - Quadra B, Lote 25</t>
  </si>
  <si>
    <t>+55 62 99266-6161</t>
  </si>
  <si>
    <t>https://www.google.com/maps/search/?api=1&amp;query=Hotel%20e%20Pousada%20Alves&amp;query_place_id=ChIJlfrECfjzXpMRp27SDYsgMtU</t>
  </si>
  <si>
    <t>Meu Cantinho na Preguiça</t>
  </si>
  <si>
    <t>Complexo Turístico da Preguiça</t>
  </si>
  <si>
    <t>https://abnb.me/tc2opOJGacb</t>
  </si>
  <si>
    <t>+55 27 99856-0620</t>
  </si>
  <si>
    <t>https://www.google.com/maps/search/?api=1&amp;query=Meu%20Cantinho%20na%20Pregui%C3%A7a&amp;query_place_id=ChIJqT2L8hWluwAROd1eQSmm47U</t>
  </si>
  <si>
    <t>Hotel Casa Branca</t>
  </si>
  <si>
    <t>Av. Júlio Brasileiro, 1332 A</t>
  </si>
  <si>
    <t>+55 87 99995-8221</t>
  </si>
  <si>
    <t>https://www.google.com/maps/search/?api=1&amp;query=Hotel%20Casa%20Branca&amp;query_place_id=ChIJMaEe4yYNBwcRUT8PlFAcZWY</t>
  </si>
  <si>
    <t>Hotel Nova Realeza</t>
  </si>
  <si>
    <t>+55 69 99278-7597</t>
  </si>
  <si>
    <t>https://www.google.com/maps/search/?api=1&amp;query=Hotel%20Nova%20Realeza&amp;query_place_id=ChIJT9X8nJbUypMRsEgmbqq-oNQ</t>
  </si>
  <si>
    <t>R. Visc. de Barbacena, 1</t>
  </si>
  <si>
    <t>+55 51 99835-4722</t>
  </si>
  <si>
    <t>https://www.google.com/maps/search/?api=1&amp;query=Pousada%20do%20Mirante&amp;query_place_id=ChIJq1WATpe1JpUROMhWrhFd5rQ</t>
  </si>
  <si>
    <t>Chácara Netuno</t>
  </si>
  <si>
    <t>+55 98 98873-1722</t>
  </si>
  <si>
    <t>https://www.google.com/maps/search/?api=1&amp;query=Ch%C3%A1cara%20Netuno&amp;query_place_id=ChIJVQpyTTWR9gcRrH-gQLdrBUA</t>
  </si>
  <si>
    <t>Pousada Rancho dos Ipês</t>
  </si>
  <si>
    <t>GO-239, km 64</t>
  </si>
  <si>
    <t>+55 61 98123-8408</t>
  </si>
  <si>
    <t>https://www.google.com/maps/search/?api=1&amp;query=Pousada%20Rancho%20dos%20Ip%C3%AAs&amp;query_place_id=ChIJSfEj0Bh2RZMRDjPQQuBkW8o</t>
  </si>
  <si>
    <t>Hotel El Shaday - Nazário - Hotel, Per Noite, Hotel Proximo, Hotel em Nazario</t>
  </si>
  <si>
    <t>Av. José Gonçalves Pinheiro - Zona 01</t>
  </si>
  <si>
    <t>http://instagram.com/hotelelshaday</t>
  </si>
  <si>
    <t>+55 64 99911-7735</t>
  </si>
  <si>
    <t>https://www.google.com/maps/search/?api=1&amp;query=Hotel%20El%20Shaday%20-%20Naz%C3%A1rio%20-%20Hotel%2C%20Per%20Noite%2C%20Hotel%20Proximo%2C%20Hotel%20em%20Nazario&amp;query_place_id=ChIJv4jYTfEbXpMRmWQwVITKDxw</t>
  </si>
  <si>
    <t>Hotel Lourenber- Nova Prata do Iguaçu</t>
  </si>
  <si>
    <t>Av. Iguaçu, 1018</t>
  </si>
  <si>
    <t>Nova Prata do Iguaçu</t>
  </si>
  <si>
    <t>+55 46 99115-4415</t>
  </si>
  <si>
    <t>https://www.google.com/maps/search/?api=1&amp;query=Hotel%20Lourenber-%20Nova%20Prata%20do%20Igua%C3%A7u&amp;query_place_id=ChIJ3cXDKQOr8ZQRo1GbKra1RPM</t>
  </si>
  <si>
    <t>Pousada Buriti</t>
  </si>
  <si>
    <t>R. Demerval Leite da Silva, 74</t>
  </si>
  <si>
    <t>http://www.pousadaburiti.com.br/</t>
  </si>
  <si>
    <t>https://www.google.com/maps/search/?api=1&amp;query=Pousada%20Buriti&amp;query_place_id=ChIJG4DB175hygARg1ldApD0lm4</t>
  </si>
  <si>
    <t>Pousada Farol da Ilha(Grupo Mar e Paz))</t>
  </si>
  <si>
    <t>R. Maceió, 1156</t>
  </si>
  <si>
    <t>https://pousadafaroldailha.com.br/</t>
  </si>
  <si>
    <t>+55 47 99195-1013</t>
  </si>
  <si>
    <t>https://www.google.com/maps/search/?api=1&amp;query=Pousada%20Farol%20da%20Ilha(Grupo%20Mar%20e%20Paz))&amp;query_place_id=ChIJ463HiDBE2ZQRziFdbAmu350</t>
  </si>
  <si>
    <t>Pousada Moinho D'água</t>
  </si>
  <si>
    <t>Avenida Arthur Arpini - Buenos Aires</t>
  </si>
  <si>
    <t>+55 27 99999-0769</t>
  </si>
  <si>
    <t>https://www.google.com/maps/search/?api=1&amp;query=Pousada%20Moinho%20D'%C3%A1gua&amp;query_place_id=ChIJAXpaqlZXuAAR9WDzdfHXnUM</t>
  </si>
  <si>
    <t>Pousada Rosa Sul</t>
  </si>
  <si>
    <t>Av. Porto Novo</t>
  </si>
  <si>
    <t>https://www.rosasul.com.br/</t>
  </si>
  <si>
    <t>+55 48 98862-1957</t>
  </si>
  <si>
    <t>https://www.google.com/maps/search/?api=1&amp;query=Pousada%20Rosa%20Sul&amp;query_place_id=ChIJ3fqgBh_MJpURtaPKVg0zdZA</t>
  </si>
  <si>
    <t>Hotel em Joviânia | Hotel Brugala</t>
  </si>
  <si>
    <t>Av. Dão Barbosa, 1651</t>
  </si>
  <si>
    <t>https://brugalahotel.com/</t>
  </si>
  <si>
    <t>+55 64 3408-2016</t>
  </si>
  <si>
    <t>https://www.google.com/maps/search/?api=1&amp;query=Hotel%20em%20Jovi%C3%A2nia%20%7C%20Hotel%20Brugala&amp;query_place_id=ChIJiShlacdtoJQRgzqzrUfeIdU</t>
  </si>
  <si>
    <t>Ipê Palmas Hostel</t>
  </si>
  <si>
    <t>R. Antonio Marcolino Bento, 293</t>
  </si>
  <si>
    <t>https://www.ipepalmashostel.com/</t>
  </si>
  <si>
    <t>+55 48 99142-4012</t>
  </si>
  <si>
    <t>https://www.google.com/maps/search/?api=1&amp;query=Ip%C3%AA%20Palmas%20Hostel&amp;query_place_id=ChIJc488Yp1bJ5UR7qZ1ju1n9qM</t>
  </si>
  <si>
    <t>Pousada Liberty Noronha Sueste</t>
  </si>
  <si>
    <t>Distrito Estadual - Estrada do Sueste, s/n</t>
  </si>
  <si>
    <t>+55 81 99650-6307</t>
  </si>
  <si>
    <t>https://www.google.com/maps/search/?api=1&amp;query=Pousada%20Liberty%20Noronha%20Sueste&amp;query_place_id=ChIJPXpJbWZSNgYRrmyH13EOMWo</t>
  </si>
  <si>
    <t>Gup Hostel</t>
  </si>
  <si>
    <t>R. XV de Novembro, 2094</t>
  </si>
  <si>
    <t>https://w.app/GupHostelk</t>
  </si>
  <si>
    <t>+55 41 99674-9927</t>
  </si>
  <si>
    <t>https://www.google.com/maps/search/?api=1&amp;query=Gup%20Hostel&amp;query_place_id=ChIJp0MCfjLl3JQRIuwq5TBhK_U</t>
  </si>
  <si>
    <t>Odara Hostel &amp; Guesthouse</t>
  </si>
  <si>
    <t>R. Dra. Praguer Fróes, 97</t>
  </si>
  <si>
    <t>+55 71 99115-1003</t>
  </si>
  <si>
    <t>https://www.google.com/maps/search/?api=1&amp;query=Odara%20Hostel%20%26%20Guesthouse&amp;query_place_id=ChIJIxFQOG4DFgcREjD2cYXcqdg</t>
  </si>
  <si>
    <t>Pousada/Flat Recanto Sonhos do Porto</t>
  </si>
  <si>
    <t>R. da Posteação</t>
  </si>
  <si>
    <t>http://www.sonhosdoporto.com.br/</t>
  </si>
  <si>
    <t>+55 81 3552-1813</t>
  </si>
  <si>
    <t>https://www.google.com/maps/search/?api=1&amp;query=Pousada%2FFlat%20Recanto%20Sonhos%20do%20Porto&amp;query_place_id=ChIJveu6HSiSqgcRvg7czdsllr8</t>
  </si>
  <si>
    <t>VILLAGE VIÇOSA</t>
  </si>
  <si>
    <t>Viçosa do Ceará Lambedouro</t>
  </si>
  <si>
    <t>https://instagram.com/pousadavillagevicosa?igshid=NDA1YzNhOGU=</t>
  </si>
  <si>
    <t>+55 88 99290-1075</t>
  </si>
  <si>
    <t>https://www.google.com/maps/search/?api=1&amp;query=VILLAGE%20VI%C3%87OSA&amp;query_place_id=ChIJ92KiNwBD6wcRs6xaGt3SlP8</t>
  </si>
  <si>
    <t>Salve Maloca Hostel</t>
  </si>
  <si>
    <t>R. Oliveira Filho, 1700</t>
  </si>
  <si>
    <t>https://booking.hqbeds.com.br/salvemaloca</t>
  </si>
  <si>
    <t>+55 85 2136-8330</t>
  </si>
  <si>
    <t>https://www.google.com/maps/search/?api=1&amp;query=Salve%20Maloca%20Hostel&amp;query_place_id=ChIJRdk_QFdHxwcR2z1BJ3egTGs</t>
  </si>
  <si>
    <t>Casas Eleganza | Pousada em Santa Teresa</t>
  </si>
  <si>
    <t>R. Cizela Ferrari de Souza, 1040 n</t>
  </si>
  <si>
    <t>https://www.facebook.com/casaseleganza/</t>
  </si>
  <si>
    <t>+55 27 99646-8420</t>
  </si>
  <si>
    <t>https://www.google.com/maps/search/?api=1&amp;query=Casas%20Eleganza%20%7C%20Pousada%20em%20Santa%20Teresa&amp;query_place_id=ChIJ5TxRGiaDtwARCl4qCpDr3nI</t>
  </si>
  <si>
    <t>Pousada Hotel Santa Helena</t>
  </si>
  <si>
    <t>Av. Monsenhor Joviniano Barreto, 127</t>
  </si>
  <si>
    <t>https://wa.me/558888260571</t>
  </si>
  <si>
    <t>+55 88 99721-2312</t>
  </si>
  <si>
    <t>https://www.google.com/maps/search/?api=1&amp;query=Pousada%20Hotel%20Santa%20Helena&amp;query_place_id=ChIJl5LlcVV_oQcRZm5u1pmKlQ4</t>
  </si>
  <si>
    <t>Toca da Mona Roots Hostel</t>
  </si>
  <si>
    <t>Av. Cezar Hilal, 1335</t>
  </si>
  <si>
    <t>http://instagram.com/tocadamonahostel/</t>
  </si>
  <si>
    <t>+55 27 99850-5232</t>
  </si>
  <si>
    <t>https://www.google.com/maps/search/?api=1&amp;query=Toca%20da%20Mona%20Roots%20Hostel&amp;query_place_id=ChIJRdIndfkXuAAR6yFtZhiEgaE</t>
  </si>
  <si>
    <t>Ayllu Refúgio</t>
  </si>
  <si>
    <t>Estrada Geral do Rio Cachimbo</t>
  </si>
  <si>
    <t>http://www.ayllurefugio.com.br/</t>
  </si>
  <si>
    <t>+55 49 99180-7268</t>
  </si>
  <si>
    <t>https://www.google.com/maps/search/?api=1&amp;query=Ayllu%20Ref%C3%BAgio&amp;query_place_id=ChIJ55wahYVbIJURWTXFK5cVq08</t>
  </si>
  <si>
    <t>R. Cel. Francisco de Braga, 324</t>
  </si>
  <si>
    <t>+55 28 3522-0448</t>
  </si>
  <si>
    <t>https://www.google.com/maps/search/?api=1&amp;query=Hotel%20Alvorada&amp;query_place_id=ChIJN8XV77ZCuQARfA_9tk_o55w</t>
  </si>
  <si>
    <t>2S Hotel</t>
  </si>
  <si>
    <t>652, Av. Hercílio Luz, Centro</t>
  </si>
  <si>
    <t>+55 48 3222-9110</t>
  </si>
  <si>
    <t>https://www.google.com/maps/search/?api=1&amp;query=2S%20Hotel&amp;query_place_id=ChIJlWXsjAM5J5URDzZmgzixLPE</t>
  </si>
  <si>
    <t>Hotel Esperança</t>
  </si>
  <si>
    <t>R. do Senado, 35</t>
  </si>
  <si>
    <t>+55 21 3178-2930</t>
  </si>
  <si>
    <t>https://www.google.com/maps/search/?api=1&amp;query=Hotel%20Esperan%C3%A7a&amp;query_place_id=ChIJ64bd-WA5VgERgqDXWlFBpZM</t>
  </si>
  <si>
    <t>Hotel Magestic</t>
  </si>
  <si>
    <t>R. Pres. Costa e Silva, 1</t>
  </si>
  <si>
    <t>+55 44 3528-4345</t>
  </si>
  <si>
    <t>https://www.google.com/maps/search/?api=1&amp;query=Hotel%20Magestic&amp;query_place_id=ChIJIyqqz0qo85QRHOAGEY8U6w4</t>
  </si>
  <si>
    <t>Hotel Vale do Araguaia</t>
  </si>
  <si>
    <t>Faina</t>
  </si>
  <si>
    <t>+55 62 99285-7102</t>
  </si>
  <si>
    <t>https://www.google.com/maps/search/?api=1&amp;query=Hotel%20Vale%20do%20Araguaia&amp;query_place_id=ChIJT9vsayzdZ5MR2ItLHGrm11s</t>
  </si>
  <si>
    <t>Pousada Rio Guamá</t>
  </si>
  <si>
    <t>R. Padre Ângelo Moreti, s/n</t>
  </si>
  <si>
    <t>http://pousada-rioguama.blogspot.com/</t>
  </si>
  <si>
    <t>+55 91 3467-1431</t>
  </si>
  <si>
    <t>https://www.google.com/maps/search/?api=1&amp;query=Pousada%20Rio%20Guam%C3%A1&amp;query_place_id=ChIJYY6Y3DW-r5IRZAMH40MxBus</t>
  </si>
  <si>
    <t>Lagos Hotel</t>
  </si>
  <si>
    <t>Avenida Goiás Esq. C, Av. Tocantins</t>
  </si>
  <si>
    <t>+55 62 3379-1393</t>
  </si>
  <si>
    <t>https://www.google.com/maps/search/?api=1&amp;query=Lagos%20Hotel&amp;query_place_id=ChIJeUkDfhOFRpMR6BXLBWb9qC4</t>
  </si>
  <si>
    <t>Chácara Hostel Leão de Judá -</t>
  </si>
  <si>
    <t>R. Vanderlei Barbosa de Castro, 10</t>
  </si>
  <si>
    <t>http://www.chacaraleaodejuda.com/</t>
  </si>
  <si>
    <t>+55 43 99926-2676</t>
  </si>
  <si>
    <t>https://www.google.com/maps/search/?api=1&amp;query=Ch%C3%A1cara%20Hostel%20Le%C3%A3o%20de%20Jud%C3%A1%20-&amp;query_place_id=ChIJD3V9--BF65QRYhw5uXt9V0w</t>
  </si>
  <si>
    <t>Pousada Estrela Veadeiros</t>
  </si>
  <si>
    <t>Av. Ary Valadão Filho, 1219</t>
  </si>
  <si>
    <t>+55 62 99830-3899</t>
  </si>
  <si>
    <t>https://www.google.com/maps/search/?api=1&amp;query=Pousada%20Estrela%20Veadeiros&amp;query_place_id=ChIJTbIHgyB_RZMRDRDlVR0fL6Y</t>
  </si>
  <si>
    <t>Pousada Santa Barbara</t>
  </si>
  <si>
    <t>R. Me. Maria Villac, 1787</t>
  </si>
  <si>
    <t>https://reservasdomdiovane.com/</t>
  </si>
  <si>
    <t>+55 48 3085-0445</t>
  </si>
  <si>
    <t>https://www.google.com/maps/search/?api=1&amp;query=Pousada%20Santa%20Barbara&amp;query_place_id=ChIJRSmzdqNDJ5URbiRRhOoBRVc</t>
  </si>
  <si>
    <t>Noronha 350</t>
  </si>
  <si>
    <t>Rua Primavera, SN Vacaria</t>
  </si>
  <si>
    <t>http://www.noronha350.com.br/</t>
  </si>
  <si>
    <t>+55 81 99310-5016</t>
  </si>
  <si>
    <t>https://www.google.com/maps/search/?api=1&amp;query=Noronha%20350&amp;query_place_id=ChIJ82xy_fxTNgYRubGpgnfprYQ</t>
  </si>
  <si>
    <t>Clube de Pesca e Pousada do Rio Paraná</t>
  </si>
  <si>
    <t>6QR7+2W</t>
  </si>
  <si>
    <t>https://m.facebook.com/pages/Clube-de-Pesca-e-Pousada-do-Rio-Paran%C3%A1/1592221587764647?locale=pt_BR</t>
  </si>
  <si>
    <t>+55 44 3028-3771</t>
  </si>
  <si>
    <t>https://www.google.com/maps/search/?api=1&amp;query=Clube%20de%20Pesca%20e%20Pousada%20do%20Rio%20Paran%C3%A1&amp;query_place_id=ChIJn7wXWEu3jZQRWiFa5i5xR0M</t>
  </si>
  <si>
    <t>Vênus Prime - Motel em Acreúna</t>
  </si>
  <si>
    <t>BR-060, 308</t>
  </si>
  <si>
    <t>https://www.venusmotel.com.br/</t>
  </si>
  <si>
    <t>+55 64 3645-1733</t>
  </si>
  <si>
    <t>https://www.google.com/maps/search/?api=1&amp;query=V%C3%AAnus%20Prime%20-%20Motel%20em%20Acre%C3%BAna&amp;query_place_id=ChIJU1PztG1CYJMRzaK8DZ27OwE</t>
  </si>
  <si>
    <t>Casa Anselmo B&amp;B JPA</t>
  </si>
  <si>
    <t>Loteamento pedra do sal - R. Ave do Paraíso, qd 8 - lot 3</t>
  </si>
  <si>
    <t>https://casa-anselmo.hoteld2.com/</t>
  </si>
  <si>
    <t>+55 71 99662-2201</t>
  </si>
  <si>
    <t>https://www.google.com/maps/search/?api=1&amp;query=Casa%20Anselmo%20B%26B%20JPA&amp;query_place_id=ChIJuawth4gXFgcRTIb45760DVY</t>
  </si>
  <si>
    <t>Pousada Floresta</t>
  </si>
  <si>
    <t>Sobrado com muro de vidro - R. Augusto Ernesto Boettcher, 229</t>
  </si>
  <si>
    <t>+55 47 99653-2158</t>
  </si>
  <si>
    <t>https://www.google.com/maps/search/?api=1&amp;query=Pousada%20Floresta&amp;query_place_id=ChIJ8Tnpftmw3pQRWmBVbhnwtw0</t>
  </si>
  <si>
    <t>Pousada Monjope</t>
  </si>
  <si>
    <t>R. Lajedo, 10</t>
  </si>
  <si>
    <t>http://pousadamonjope.com.br/</t>
  </si>
  <si>
    <t>+55 81 3543-1591</t>
  </si>
  <si>
    <t>https://www.google.com/maps/search/?api=1&amp;query=Pousada%20Monjope&amp;query_place_id=ChIJtZMgpmMVqwcRinjRW1QH-CA</t>
  </si>
  <si>
    <t>Hotel e Restaurante Nossa Senhora Aparecida</t>
  </si>
  <si>
    <t>R. Mal. Deodoro da Fonseca, 908</t>
  </si>
  <si>
    <t>+55 43 99170-1351</t>
  </si>
  <si>
    <t>https://www.google.com/maps/search/?api=1&amp;query=Hotel%20e%20Restaurante%20Nossa%20Senhora%20Aparecida&amp;query_place_id=ChIJmaYcKaU2wJQRBwqc1yMFJqk</t>
  </si>
  <si>
    <t>Luz Hotel Brasil</t>
  </si>
  <si>
    <t>Av. Sabino Bezerra de Queiroz, 5341</t>
  </si>
  <si>
    <t>https://hotelcity.com.br/vilhena/luz-hotel-brasil/</t>
  </si>
  <si>
    <t>+55 69 3322-1970</t>
  </si>
  <si>
    <t>https://www.google.com/maps/search/?api=1&amp;query=Luz%20Hotel%20Brasil&amp;query_place_id=ChIJMZNdhSxquZMRKYrbI1JqdRM</t>
  </si>
  <si>
    <t>Flats Angatu</t>
  </si>
  <si>
    <t>Recanto, Praça Quatro, 218</t>
  </si>
  <si>
    <t>https://www.flatsangatu.com.br/</t>
  </si>
  <si>
    <t>+55 81 99326-1002</t>
  </si>
  <si>
    <t>https://www.google.com/maps/search/?api=1&amp;query=Flats%20Angatu&amp;query_place_id=ChIJV81oyEmTqgcRbNFmENPvBWY</t>
  </si>
  <si>
    <t>Hotel San Francisco</t>
  </si>
  <si>
    <t>Av. Dr. Carlos Barbosa, 974</t>
  </si>
  <si>
    <t>+55 51 3026-7055</t>
  </si>
  <si>
    <t>https://www.google.com/maps/search/?api=1&amp;query=Hotel%20San%20Francisco&amp;query_place_id=ChIJ97GOSGV4GZURrejc6hoz2Is</t>
  </si>
  <si>
    <t>Snob Motel - São Mateus</t>
  </si>
  <si>
    <t>Rodovia Othovarino Duarte Santo, S/N</t>
  </si>
  <si>
    <t>https://www.instagram.com/snobmotel.saomateus/</t>
  </si>
  <si>
    <t>+55 27 99656-3413</t>
  </si>
  <si>
    <t>https://www.google.com/maps/search/?api=1&amp;query=Snob%20Motel%20-%20S%C3%A3o%20Mateus&amp;query_place_id=ChIJxUwe01gSygARQUnFtXwmwdE</t>
  </si>
  <si>
    <t>Hotel Fiorot</t>
  </si>
  <si>
    <t>R. São José, 277</t>
  </si>
  <si>
    <t>Gov. Lindenberg</t>
  </si>
  <si>
    <t>+55 27 3744-5147</t>
  </si>
  <si>
    <t>https://www.google.com/maps/search/?api=1&amp;query=Hotel%20Fiorot&amp;query_place_id=ChIJycU2EtBEtgAR6n6wUts4-oM</t>
  </si>
  <si>
    <t>Pousada J. Alves</t>
  </si>
  <si>
    <t>Av. Castelo Branco, 1189</t>
  </si>
  <si>
    <t>Exu</t>
  </si>
  <si>
    <t>+55 87 99968-4833</t>
  </si>
  <si>
    <t>https://www.google.com/maps/search/?api=1&amp;query=Pousada%20J.%20Alves&amp;query_place_id=ChIJsSCPPLDIoQcRv34kRGU-1g8</t>
  </si>
  <si>
    <t>Dormitório Paraense</t>
  </si>
  <si>
    <t>R. Onze de Outubro, 15</t>
  </si>
  <si>
    <t>+55 98 99104-3621</t>
  </si>
  <si>
    <t>https://www.google.com/maps/search/?api=1&amp;query=Dormit%C3%B3rio%20Paraense&amp;query_place_id=ChIJI32sPVKO9gcRbLNXVY58HXE</t>
  </si>
  <si>
    <t>Hotel Rio dos Bois</t>
  </si>
  <si>
    <t>Pereira Vasconcelos - R. Manaus</t>
  </si>
  <si>
    <t>+55 64 3643-1487</t>
  </si>
  <si>
    <t>https://www.google.com/maps/search/?api=1&amp;query=Hotel%20Rio%20dos%20Bois&amp;query_place_id=ChIJH6Sx9778n5QRc_eQz7uQTso</t>
  </si>
  <si>
    <t>Hotéis nobres</t>
  </si>
  <si>
    <t>R. Barão do Rio Branco, 524A</t>
  </si>
  <si>
    <t>http://www.hotelembaixador.com/</t>
  </si>
  <si>
    <t>https://www.google.com/maps/search/?api=1&amp;query=Hot%C3%A9is%20nobres&amp;query_place_id=ChIJS9IuZWnk3JQRZBAMdKdmx-A</t>
  </si>
  <si>
    <t>HOTEL JARDIM</t>
  </si>
  <si>
    <t>http://www.instagram.com/hotel.jardim/</t>
  </si>
  <si>
    <t>+55 81 99945-0148</t>
  </si>
  <si>
    <t>https://www.google.com/maps/search/?api=1&amp;query=HOTEL%20JARDIM&amp;query_place_id=ChIJKWEHmIF0qQcRE2dR-8SqNW8</t>
  </si>
  <si>
    <t>Nosso Lounge Hostel &amp; Restaurante</t>
  </si>
  <si>
    <t>Servidão Caminho da Prainha, 52</t>
  </si>
  <si>
    <t>+55 48 98404-1495</t>
  </si>
  <si>
    <t>https://www.google.com/maps/search/?api=1&amp;query=Nosso%20Lounge%20Hostel%20%26%20Restaurante&amp;query_place_id=ChIJ69gsMthDJ5URSRwp9ydioSU</t>
  </si>
  <si>
    <t>HOTEL RADIR</t>
  </si>
  <si>
    <t>R. Buenos Aires, 2513</t>
  </si>
  <si>
    <t>+55 69 99250-8001</t>
  </si>
  <si>
    <t>https://www.google.com/maps/search/?api=1&amp;query=HOTEL%20RADIR&amp;query_place_id=ChIJE7QHgovUypMR5-0sZYK-JZg</t>
  </si>
  <si>
    <t>Hoshtel</t>
  </si>
  <si>
    <t>R. Sá Ferreira, 189</t>
  </si>
  <si>
    <t>+55 21 3288-7150</t>
  </si>
  <si>
    <t>https://www.google.com/maps/search/?api=1&amp;query=Hoshtel&amp;query_place_id=ChIJoWC-_RXVmwARyWwf6zUMjKA</t>
  </si>
  <si>
    <t>Pousada Eusebio</t>
  </si>
  <si>
    <t>R. Blumenau, 651</t>
  </si>
  <si>
    <t>+55 85 4108-0800</t>
  </si>
  <si>
    <t>https://www.google.com/maps/search/?api=1&amp;query=Pousada%20Eusebio&amp;query_place_id=ChIJv3NYTOBbxwcRbsDJHrdqZKg</t>
  </si>
  <si>
    <t>Hotel Santa Fé</t>
  </si>
  <si>
    <t>Av. Juscelino Kubitschek de Oliveira, 652</t>
  </si>
  <si>
    <t>Dom Eliseu</t>
  </si>
  <si>
    <t>+55 94 98442-0237</t>
  </si>
  <si>
    <t>https://www.google.com/maps/search/?api=1&amp;query=Hotel%20Santa%20F%C3%A9&amp;query_place_id=ChIJz4nZVeUtxpIRJPRRMMEnx0M</t>
  </si>
  <si>
    <t>Kasa Hostel e Karaokê</t>
  </si>
  <si>
    <t>R. Islândia, 156</t>
  </si>
  <si>
    <t>https://kasahostelkaraoke.com.br/</t>
  </si>
  <si>
    <t>+55 47 99234-2500</t>
  </si>
  <si>
    <t>https://www.google.com/maps/search/?api=1&amp;query=Kasa%20Hostel%20e%20Karaok%C3%AA&amp;query_place_id=ChIJcdk0T77L2JQR5obuFNL8sT4</t>
  </si>
  <si>
    <t>Pousada - Vale Verde Bungalows</t>
  </si>
  <si>
    <t>R. 41295, 200</t>
  </si>
  <si>
    <t>http://www.valeverdebungalows.com.br/</t>
  </si>
  <si>
    <t>+55 48 99967-5910</t>
  </si>
  <si>
    <t>https://www.google.com/maps/search/?api=1&amp;query=Pousada%20-%20Vale%20Verde%20Bungalows&amp;query_place_id=ChIJVVVVVVWV-IgROv2OVnHa9G8</t>
  </si>
  <si>
    <t>Pousada Thaimaçu</t>
  </si>
  <si>
    <t>Margens do RIo São Benedito, s/n</t>
  </si>
  <si>
    <t>http://www.thaimacu.com.br/</t>
  </si>
  <si>
    <t>+55 66 3563-2055</t>
  </si>
  <si>
    <t>https://www.google.com/maps/search/?api=1&amp;query=Pousada%20Thaima%C3%A7u&amp;query_place_id=ChIJ84PrzuVmq5MR5n0BgjVv-5g</t>
  </si>
  <si>
    <t>Chill On The Beach Hostel</t>
  </si>
  <si>
    <t>R. Dias da Rocha, 31 C</t>
  </si>
  <si>
    <t>+55 21 2547-3347</t>
  </si>
  <si>
    <t>https://www.google.com/maps/search/?api=1&amp;query=Chill%20On%20The%20Beach%20Hostel&amp;query_place_id=ChIJ9zR3dUTVmwARsoyAZIYoGkA</t>
  </si>
  <si>
    <t>Hotel Pousada Real</t>
  </si>
  <si>
    <t>R. Barão do Rio Branco, 197</t>
  </si>
  <si>
    <t>+55 43 99981-9126</t>
  </si>
  <si>
    <t>https://www.google.com/maps/search/?api=1&amp;query=Hotel%20Pousada%20Real&amp;query_place_id=ChIJkS0tNcL2wZQRu8NCfYD1Dms</t>
  </si>
  <si>
    <t>Hotel Quinzinho</t>
  </si>
  <si>
    <t>Rua Epitácio Pessoa, 1050</t>
  </si>
  <si>
    <t>+55 88 3412-0833</t>
  </si>
  <si>
    <t>https://www.google.com/maps/search/?api=1&amp;query=Hotel%20Quinzinho&amp;query_place_id=ChIJjz_ad5SfvgcRde62D8KtjJ0</t>
  </si>
  <si>
    <t>Hotel Real 24 horas</t>
  </si>
  <si>
    <t>Av. Barão do Rio Branco, 14</t>
  </si>
  <si>
    <t>+55 47 3411-9719</t>
  </si>
  <si>
    <t>https://www.google.com/maps/search/?api=1&amp;query=Hotel%20Real%2024%20horas&amp;query_place_id=ChIJGY4k5aq535QRErrdCrEjCkE</t>
  </si>
  <si>
    <t>Hotel Recanto Cândido de Abreu</t>
  </si>
  <si>
    <t>Rua - Av. Visc. Charles de Laguiche, 798</t>
  </si>
  <si>
    <t>+55 43 99616-6329</t>
  </si>
  <si>
    <t>https://www.google.com/maps/search/?api=1&amp;query=Hotel%20Recanto%20C%C3%A2ndido%20de%20Abreu&amp;query_place_id=ChIJG5N67WZN6ZQRlpP6-eyPD88</t>
  </si>
  <si>
    <t>Pousada Salvador Praia</t>
  </si>
  <si>
    <t>R. Jardim Iracema, 04</t>
  </si>
  <si>
    <t>https://www.google.com/maps/search/?api=1&amp;query=Pousada%20Salvador%20Praia&amp;query_place_id=ChIJKd7-4mobFgcRv-zac2UiVtc</t>
  </si>
  <si>
    <t>Hotel Pouso Real</t>
  </si>
  <si>
    <t>Rua Samuel Levy, 404 - Aquidaban</t>
  </si>
  <si>
    <t>+55 28 3522-8822</t>
  </si>
  <si>
    <t>https://www.google.com/maps/search/?api=1&amp;query=Hotel%20Pouso%20Real&amp;query_place_id=ChIJY9zZf7RCuQARUueXFF59c6A</t>
  </si>
  <si>
    <t>Hotel Fenícia</t>
  </si>
  <si>
    <t>R. Rio Grande do Sul, 772</t>
  </si>
  <si>
    <t>+55 69 99379-1507</t>
  </si>
  <si>
    <t>https://www.google.com/maps/search/?api=1&amp;query=Hotel%20Fen%C3%ADcia&amp;query_place_id=ChIJXzb75dPMuJMR8AZlzh-nWTA</t>
  </si>
  <si>
    <t>Hotel Goiânia</t>
  </si>
  <si>
    <t>Av. Oeste, 1429 - Qd. E1 Lt. 15</t>
  </si>
  <si>
    <t>+55 62 3211-6757</t>
  </si>
  <si>
    <t>https://www.google.com/maps/search/?api=1&amp;query=Hotel%20Goi%C3%A2nia&amp;query_place_id=ChIJ1SW088HzXpMRMGwr-_fNQO8</t>
  </si>
  <si>
    <t>Love Star Pousada</t>
  </si>
  <si>
    <t>R. Carambeí, 431</t>
  </si>
  <si>
    <t>+55 92 98111-1103</t>
  </si>
  <si>
    <t>https://www.google.com/maps/search/?api=1&amp;query=Love%20Star%20Pousada&amp;query_place_id=ChIJqVBY_VQZbJIRsZNOMUvcu5k</t>
  </si>
  <si>
    <t>Pousada Nordestina</t>
  </si>
  <si>
    <t>Rua José Nunes da Cunha, 296</t>
  </si>
  <si>
    <t>+55 81 3474-6629</t>
  </si>
  <si>
    <t>https://www.google.com/maps/search/?api=1&amp;query=Pousada%20Nordestina&amp;query_place_id=ChIJE1Agn6_hqgcR4bSyfA6xyC0</t>
  </si>
  <si>
    <t>R. Amazonas, 2858</t>
  </si>
  <si>
    <t>https://instagram.com/hotelmodeloespigao?igshid=YmMyMTA2M2Y=</t>
  </si>
  <si>
    <t>+55 69 98486-3462</t>
  </si>
  <si>
    <t>https://www.google.com/maps/search/?api=1&amp;query=Hotel%20Modelo&amp;query_place_id=ChIJteSJAAjBt5MRRHYYDoapItE</t>
  </si>
  <si>
    <t>Pousada Suíça</t>
  </si>
  <si>
    <t>Rodovia Afonso Schwab, Km 8</t>
  </si>
  <si>
    <t>https://sites.google.com/view/pousadasuica</t>
  </si>
  <si>
    <t>+55 27 99293-5046</t>
  </si>
  <si>
    <t>https://www.google.com/maps/search/?api=1&amp;query=Pousada%20Su%C3%AD%C3%A7a&amp;query_place_id=ChIJkZkw7P8quAARMROgb93J7YQ</t>
  </si>
  <si>
    <t>Edificio Carone</t>
  </si>
  <si>
    <t>Av. Miramar</t>
  </si>
  <si>
    <t>+55 27 99926-5673</t>
  </si>
  <si>
    <t>https://www.google.com/maps/search/?api=1&amp;query=Edificio%20Carone&amp;query_place_id=ChIJ7-QPEB47uQARImJrloGJRXM</t>
  </si>
  <si>
    <t>Espaço Brisas de Aldeia</t>
  </si>
  <si>
    <t>Pernambuco - Rua Cruzeiro do Sul, CEP 54745-720, Aldeia</t>
  </si>
  <si>
    <t>+55 81 99272-3878</t>
  </si>
  <si>
    <t>https://www.google.com/maps/search/?api=1&amp;query=Espa%C3%A7o%20Brisas%20de%20Aldeia&amp;query_place_id=ChIJY9Rd13ARqwcRHt8cBBx2Bho</t>
  </si>
  <si>
    <t>Lider Motel</t>
  </si>
  <si>
    <t>Av. Pirarucu, 821</t>
  </si>
  <si>
    <t>+55 92 3029-2858</t>
  </si>
  <si>
    <t>https://www.google.com/maps/search/?api=1&amp;query=Lider%20Motel&amp;query_place_id=ChIJfdfcmaodbJIRAwHdJ__-Kkk</t>
  </si>
  <si>
    <t>Pousada Brasil Tropical</t>
  </si>
  <si>
    <t>Estr. Serra Negra, 190</t>
  </si>
  <si>
    <t>https://tropicalinnbrazil.inn.fan/</t>
  </si>
  <si>
    <t>+55 81 99945-8487</t>
  </si>
  <si>
    <t>https://www.google.com/maps/search/?api=1&amp;query=Pousada%20Brasil%20Tropical&amp;query_place_id=ChIJa9n3VrAvqgcRh1Aia1dOJmE</t>
  </si>
  <si>
    <t>Pousada Soldadinho do Araripe</t>
  </si>
  <si>
    <t>Sitio Farias e Santo Antonio, s/n - Zona Rural</t>
  </si>
  <si>
    <t>http://pousadasoldadinhodoararipe.com.br/</t>
  </si>
  <si>
    <t>+55 88 3532-3232</t>
  </si>
  <si>
    <t>https://www.google.com/maps/search/?api=1&amp;query=Pousada%20Soldadinho%20do%20Araripe&amp;query_place_id=ChIJMalL8v2boQcRBhLq7sMBGv0</t>
  </si>
  <si>
    <t>Serrambi Praia Suites</t>
  </si>
  <si>
    <t>Av. Salina, 244</t>
  </si>
  <si>
    <t>+55 81 98924-1635</t>
  </si>
  <si>
    <t>https://www.google.com/maps/search/?api=1&amp;query=Serrambi%20Praia%20Suites&amp;query_place_id=ChIJjaBITj-QqgcR-cxvGxv8JXE</t>
  </si>
  <si>
    <t>Pousada Abais-Inn</t>
  </si>
  <si>
    <t>R. Profa. Maria José sussuarana Lage, 427</t>
  </si>
  <si>
    <t>+55 81 98401-3883</t>
  </si>
  <si>
    <t>https://www.google.com/maps/search/?api=1&amp;query=Pousada%20Abais-Inn&amp;query_place_id=ChIJZTScpdLuqgcRoJb2uH-tz5U</t>
  </si>
  <si>
    <t>Hotel 68</t>
  </si>
  <si>
    <t>R. 68, 543</t>
  </si>
  <si>
    <t>+55 62 3225-3752</t>
  </si>
  <si>
    <t>https://www.google.com/maps/search/?api=1&amp;query=Hotel%2068&amp;query_place_id=ChIJD2KjQ-DzXpMR3IJHTMJ43tE</t>
  </si>
  <si>
    <t>Pousada Hotel Araguaia</t>
  </si>
  <si>
    <t>Rua Wilmar Ferreira Dourado setor Araguaia Aragarças GO Números 105, R. Wilmar Ferreira Dourado, 105</t>
  </si>
  <si>
    <t>+55 64 98406-1588</t>
  </si>
  <si>
    <t>https://www.google.com/maps/search/?api=1&amp;query=Pousada%20Hotel%20Araguaia&amp;query_place_id=ChIJFYz67R1vZZMR5dmWVxFIgpM</t>
  </si>
  <si>
    <t>L Guimarães Hotel - LG</t>
  </si>
  <si>
    <t>R. Dr. Baltazar C Farias, 141</t>
  </si>
  <si>
    <t>+55 87 3874-1126</t>
  </si>
  <si>
    <t>https://www.google.com/maps/search/?api=1&amp;query=L%20Guimar%C3%A3es%20Hotel%20-%20LG&amp;query_place_id=ChIJBbc2wzXznwcR7tp1K3MXFv0</t>
  </si>
  <si>
    <t>Hotel e Supermercado "Bom Filho"</t>
  </si>
  <si>
    <t>Tv. Júlio César, 138</t>
  </si>
  <si>
    <t>+55 91 99969-3129</t>
  </si>
  <si>
    <t>https://www.google.com/maps/search/?api=1&amp;query=Hotel%20e%20Supermercado%20%22Bom%20Filho%22&amp;query_place_id=ChIJBfXtSHYlu5IRzaVONnSjeaU</t>
  </si>
  <si>
    <t>Pousada Casarão de Itaúnas</t>
  </si>
  <si>
    <t>Av. Bento Daher, KM 20</t>
  </si>
  <si>
    <t>https://www.itaunas.net/</t>
  </si>
  <si>
    <t>+55 27 99592-1111</t>
  </si>
  <si>
    <t>https://www.google.com/maps/search/?api=1&amp;query=Pousada%20Casar%C3%A3o%20de%20Ita%C3%BAnas&amp;query_place_id=ChIJO7FZjb1hygARcZeBaxCqa3c</t>
  </si>
  <si>
    <t>Pousada Point da Ilha</t>
  </si>
  <si>
    <t>Ilha de Cotijuba Rua Magalhães Barata, 10 Pousada point da Ilha Praia Vai Quem Quer</t>
  </si>
  <si>
    <t>+55 91 99921-3977</t>
  </si>
  <si>
    <t>https://www.google.com/maps/search/?api=1&amp;query=Pousada%20Point%20da%20Ilha&amp;query_place_id=ChIJCS1-jddvpJIR8xNhS82_ziA</t>
  </si>
  <si>
    <t>Hangar House Hostel</t>
  </si>
  <si>
    <t>Av. Duque de Caxias, 1384</t>
  </si>
  <si>
    <t>+55 91 98540-3441</t>
  </si>
  <si>
    <t>https://www.google.com/maps/search/?api=1&amp;query=Hangar%20House%20Hostel&amp;query_place_id=ChIJJxyUZ5SLpJIRWPFzcK5wsXw</t>
  </si>
  <si>
    <t>Pousada Flor do Campestre</t>
  </si>
  <si>
    <t>Estrada Geral, SC-370</t>
  </si>
  <si>
    <t>https://instagram.com/flordocampestre?utm_medium=copy_link</t>
  </si>
  <si>
    <t>+55 48 99922-1918</t>
  </si>
  <si>
    <t>https://www.google.com/maps/search/?api=1&amp;query=Pousada%20Flor%20do%20Campestre&amp;query_place_id=ChIJU2ySM9xBIJURPoa0z-hcp0M</t>
  </si>
  <si>
    <t>Pousada Vista Pedra Azul</t>
  </si>
  <si>
    <t>Rota do Carmo, km 5</t>
  </si>
  <si>
    <t>https://www.facebook.com/pousadavistapedraazul/</t>
  </si>
  <si>
    <t>+55 27 99668-4448</t>
  </si>
  <si>
    <t>https://www.google.com/maps/search/?api=1&amp;query=Pousada%20Vista%20Pedra%20Azul&amp;query_place_id=ChIJ031nqr-WuQAR46XceLuFDko</t>
  </si>
  <si>
    <t>Atelier Pousada - Alto Paraíso</t>
  </si>
  <si>
    <t>https://www.google.com/maps/search/?api=1&amp;query=Atelier%20Pousada%20-%20Alto%20Para%C3%ADso&amp;query_place_id=ChIJGWZy0th-RZMRzzL_-oWPBXQ</t>
  </si>
  <si>
    <t>Hotel e pousada Califórnia</t>
  </si>
  <si>
    <t>Rua bela Vista 104 DISTRITO DE NOVA CALIFÓRNIA</t>
  </si>
  <si>
    <t>+55 69 99269-7339</t>
  </si>
  <si>
    <t>https://www.google.com/maps/search/?api=1&amp;query=Hotel%20e%20pousada%20Calif%C3%B3rnia&amp;query_place_id=ChIJX6EdK6IrK5IRDLRpNoHEaZY</t>
  </si>
  <si>
    <t>Mama Africa Hostel</t>
  </si>
  <si>
    <t>R. João Josino da Silva, 196</t>
  </si>
  <si>
    <t>https://www.mamafricahostel.com.br/</t>
  </si>
  <si>
    <t>+55 48 98850-0732</t>
  </si>
  <si>
    <t>https://www.google.com/maps/search/?api=1&amp;query=Mama%20Africa%20Hostel&amp;query_place_id=ChIJFUTMVrk-J5UR058Sce4ItZ8</t>
  </si>
  <si>
    <t>Pousada Rosa Negra</t>
  </si>
  <si>
    <t>R. Caminho do Rei, sn</t>
  </si>
  <si>
    <t>https://pousadarosanegra.com.br/</t>
  </si>
  <si>
    <t>+55 48 99149-1716</t>
  </si>
  <si>
    <t>https://www.google.com/maps/search/?api=1&amp;query=Pousada%20Rosa%20Negra&amp;query_place_id=ChIJT_U2OxHMJpURM_Yf9Fv3V1c</t>
  </si>
  <si>
    <t>Hotel e Pousada Caminhos da Serra</t>
  </si>
  <si>
    <t>BR-282, Km 137</t>
  </si>
  <si>
    <t>https://instagram.com/pousadacaminhosdaserra?igshid=MzRlODBiNWFlZA==</t>
  </si>
  <si>
    <t>+55 49 99956-3484</t>
  </si>
  <si>
    <t>https://www.google.com/maps/search/?api=1&amp;query=Hotel%20e%20Pousada%20Caminhos%20da%20Serra&amp;query_place_id=ChIJF9HjJwJvIJURDLv4IDf5G_k</t>
  </si>
  <si>
    <t>Hotel Dallas</t>
  </si>
  <si>
    <t>146, Av. Sebastião João Clímaco, 2</t>
  </si>
  <si>
    <t>+55 69 99607-9546</t>
  </si>
  <si>
    <t>https://www.google.com/maps/search/?api=1&amp;query=Hotel%20Dallas&amp;query_place_id=ChIJu1DpZH6m05MRDx0o72UW4oY</t>
  </si>
  <si>
    <t>Hotel Dom Cláudio</t>
  </si>
  <si>
    <t>R. Fausto Aguiar, 700</t>
  </si>
  <si>
    <t>+55 85 99199-5454</t>
  </si>
  <si>
    <t>https://www.google.com/maps/search/?api=1&amp;query=Hotel%20Dom%20Cl%C3%A1udio&amp;query_place_id=ChIJR3Nlu4xTxwcRtHsRVngH12U</t>
  </si>
  <si>
    <t>Príncipe Hotel</t>
  </si>
  <si>
    <t>R. Perobal, 3697</t>
  </si>
  <si>
    <t>+55 44 3624-9463</t>
  </si>
  <si>
    <t>https://www.google.com/maps/search/?api=1&amp;query=Pr%C3%ADncipe%20Hotel&amp;query_place_id=ChIJfxJUyafW8pQRxmPKosl7wKo</t>
  </si>
  <si>
    <t>Hotel Duas Águias</t>
  </si>
  <si>
    <t>https://www.facebook.com/hotelduasaguias?mibextid=JRoKGi</t>
  </si>
  <si>
    <t>https://www.google.com/maps/search/?api=1&amp;query=Hotel%20Duas%20%C3%81guias&amp;query_place_id=ChIJVdQaVEck6pQROHvS3cfYLWM</t>
  </si>
  <si>
    <t>Monsenhor Flat</t>
  </si>
  <si>
    <t>R. Monsenhor Celso, 252</t>
  </si>
  <si>
    <t>+55 41 3026-8880</t>
  </si>
  <si>
    <t>https://www.google.com/maps/search/?api=1&amp;query=Monsenhor%20Flat&amp;query_place_id=ChIJkWTb8mzk3JQRSzBacd0SDrM</t>
  </si>
  <si>
    <t>Pousada Maruada</t>
  </si>
  <si>
    <t>R. Pref. Raimundo Coimbra Filho</t>
  </si>
  <si>
    <t>+55 87 98844-3090</t>
  </si>
  <si>
    <t>https://www.google.com/maps/search/?api=1&amp;query=Pousada%20Maruada&amp;query_place_id=ChIJN1gAg5AoCwcR46LhREPfiig</t>
  </si>
  <si>
    <t>+55 44 99999-6488</t>
  </si>
  <si>
    <t>https://www.google.com/maps/search/?api=1&amp;query=Horizonte%20Hotel&amp;query_place_id=ChIJJXoHkfuS8pQRyeSyCb3uKs4</t>
  </si>
  <si>
    <t>Hotel de Trânsito Ugeirm Sindicato dos Agentes PC/RS</t>
  </si>
  <si>
    <t>R. Ignacio Montanha, 37</t>
  </si>
  <si>
    <t>https://ugeirmsindicato.com.br/</t>
  </si>
  <si>
    <t>+55 51 3225-1707</t>
  </si>
  <si>
    <t>https://www.google.com/maps/search/?api=1&amp;query=Hotel%20de%20Tr%C3%A2nsito%20Ugeirm%20Sindicato%20dos%20Agentes%20PC%2FRS&amp;query_place_id=ChIJYYvNUlV5GZURe2Suf1iRGeI</t>
  </si>
  <si>
    <t>Paraiso Beach Hotel</t>
  </si>
  <si>
    <t>R. Francisco Bezerra de Vasconcelos, 297</t>
  </si>
  <si>
    <t>http://www.paraisobeachhoteis.com.br/</t>
  </si>
  <si>
    <t>+55 85 2181-1640</t>
  </si>
  <si>
    <t>https://www.google.com/maps/search/?api=1&amp;query=Paraiso%20Beach%20Hotel&amp;query_place_id=ChIJ57Xd0QBDxwcRYt8TZQhFqoI</t>
  </si>
  <si>
    <t>+55 28 99982-2862</t>
  </si>
  <si>
    <t>https://www.google.com/maps/search/?api=1&amp;query=Pousada%20Doce%20Lar&amp;query_place_id=ChIJEczfvIujuwAR95NDgraq7CQ</t>
  </si>
  <si>
    <t>Pousada Mirante Romântico</t>
  </si>
  <si>
    <t>Rua São José de Alto Viçosa, s/n</t>
  </si>
  <si>
    <t>http://descubravendanova.es.gov.br/guia/pousada-mirante-romantico/</t>
  </si>
  <si>
    <t>+55 28 99958-3034</t>
  </si>
  <si>
    <t>https://www.google.com/maps/search/?api=1&amp;query=Pousada%20Mirante%20Rom%C3%A2ntico&amp;query_place_id=ChIJLYRNWsqauQAR4dGAdQk42Lg</t>
  </si>
  <si>
    <t>Rota Norte Hotel</t>
  </si>
  <si>
    <t>Proximo ao Emerson - Av. Tancredo Neves (Avenida II), 2667</t>
  </si>
  <si>
    <t>https://wa.me/5569992190952?text=Vim%20pelo%20Google</t>
  </si>
  <si>
    <t>+55 69 99219-0952</t>
  </si>
  <si>
    <t>https://www.google.com/maps/search/?api=1&amp;query=Rota%20Norte%20Hotel&amp;query_place_id=ChIJZwGSxoT1uJMRwE8aLrCgENA</t>
  </si>
  <si>
    <t>Lagoa Lazer hotel</t>
  </si>
  <si>
    <t>R. Romão Batista, 205</t>
  </si>
  <si>
    <t>+55 88 3571-3331</t>
  </si>
  <si>
    <t>https://www.google.com/maps/search/?api=1&amp;query=Lagoa%20Lazer%20hotel&amp;query_place_id=ChIJUXwMI695oQcR1r9Q0Hq24fU</t>
  </si>
  <si>
    <t>Hotel Continental 2</t>
  </si>
  <si>
    <t>R. Pinheiro, 126</t>
  </si>
  <si>
    <t>+55 81 3476-2409</t>
  </si>
  <si>
    <t>https://www.google.com/maps/search/?api=1&amp;query=Hotel%20Continental%202&amp;query_place_id=ChIJL57j8NnjqgcREzvFeW91MV0</t>
  </si>
  <si>
    <t>Sertão Hotel</t>
  </si>
  <si>
    <t>Av. Maj. Antônio Rufino, 1371</t>
  </si>
  <si>
    <t>+55 87 3871-0024</t>
  </si>
  <si>
    <t>https://www.google.com/maps/search/?api=1&amp;query=Sert%C3%A3o%20Hotel&amp;query_place_id=ChIJaRb0xpKRoAcRiVbGC7oII6U</t>
  </si>
  <si>
    <t>Hotel pousada Belo Sono</t>
  </si>
  <si>
    <t>Rodovia PR 281 km 0, número 141</t>
  </si>
  <si>
    <t>Salto do Lontra</t>
  </si>
  <si>
    <t>https://www.facebook.com/pg/Hotel-Pousada-Belo-Sono-3123368141022488/</t>
  </si>
  <si>
    <t>+55 46 3538-1370</t>
  </si>
  <si>
    <t>https://www.google.com/maps/search/?api=1&amp;query=Hotel%20pousada%20Belo%20Sono&amp;query_place_id=ChIJF6-p0FBX8JQRNZG_Tnly9rM</t>
  </si>
  <si>
    <t>Vitor hotel II</t>
  </si>
  <si>
    <t>R. Jacarandá</t>
  </si>
  <si>
    <t>https://www.vitorhotel.com.br/</t>
  </si>
  <si>
    <t>+55 64 99900-1742</t>
  </si>
  <si>
    <t>https://www.google.com/maps/search/?api=1&amp;query=Vitor%20hotel%20II&amp;query_place_id=ChIJi1WM129VnZQRuePwAspNcRc</t>
  </si>
  <si>
    <t>POUSADA ARARA CANINDÉ &amp; CHAPADA GUIA TURISMO</t>
  </si>
  <si>
    <t>Rua 12, Quadra 6, Lote 13</t>
  </si>
  <si>
    <t>https://instagram.com/pousadacaninde?igshid=MzRlODBiNWFlZA==</t>
  </si>
  <si>
    <t>+55 61 99957-1217</t>
  </si>
  <si>
    <t>https://www.google.com/maps/search/?api=1&amp;query=POUSADA%20ARARA%20CANIND%C3%89%20%26%20CHAPADA%20GUIA%20TURISMO&amp;query_place_id=ChIJd0e8O99-RZMRnxc6BqveKGc</t>
  </si>
  <si>
    <t>SONHO DE SEREIA</t>
  </si>
  <si>
    <t>Av. Atlântica, 378</t>
  </si>
  <si>
    <t>https://sonhos-de-sereia.bedsandhotels.com/</t>
  </si>
  <si>
    <t>+55 27 99241-8621</t>
  </si>
  <si>
    <t>https://www.google.com/maps/search/?api=1&amp;query=SONHO%20DE%20SEREIA&amp;query_place_id=ChIJd6NKMZxDuAARwmpXWuduVDQ</t>
  </si>
  <si>
    <t>Tamboleiro's Hotel Residence</t>
  </si>
  <si>
    <t>Pelourinho, Ladeira do Carmo, 07</t>
  </si>
  <si>
    <t>https://www.tamboleiros.com/</t>
  </si>
  <si>
    <t>+55 71 98473-3280</t>
  </si>
  <si>
    <t>https://www.google.com/maps/search/?api=1&amp;query=Tamboleiro's%20Hotel%20Residence&amp;query_place_id=ChIJzzFpGucEFgcRkoNCgt2GhFs</t>
  </si>
  <si>
    <t>Hostel Aventura</t>
  </si>
  <si>
    <t>R. Coleto Paulino, Quadra 13 - Lote 32</t>
  </si>
  <si>
    <t>+55 61 98118-8751</t>
  </si>
  <si>
    <t>https://www.google.com/maps/search/?api=1&amp;query=Hostel%20Aventura&amp;query_place_id=ChIJuVvbIyF_RZMRapQAhVJPNkU</t>
  </si>
  <si>
    <t>Lofts Vila Bela</t>
  </si>
  <si>
    <t>R. Gen. Eduardo Sócrates, Quadra 2, Lote 5/6</t>
  </si>
  <si>
    <t>https://www.google.com/maps/search/?api=1&amp;query=Lofts%20Vila%20Bela&amp;query_place_id=ChIJ9bad6XdtXJMR7Q7mQbzw0kA</t>
  </si>
  <si>
    <t>Solcity Hostel - hospedagem em salvador - hostel em salvador - porto da barra</t>
  </si>
  <si>
    <t>R. Afonso Celso, 164</t>
  </si>
  <si>
    <t>http://www.solcityhostel.com.br/</t>
  </si>
  <si>
    <t>+55 71 99414-8716</t>
  </si>
  <si>
    <t>https://www.google.com/maps/search/?api=1&amp;query=Solcity%20Hostel%20-%20hospedagem%20em%20salvador%20-%20hostel%20em%20salvador%20-%20porto%20da%20barra&amp;query_place_id=ChIJ__8bwpwDFgcR0E9Vhv5NcC4</t>
  </si>
  <si>
    <t>Jantorno Plaza Hotel</t>
  </si>
  <si>
    <t>R. Dom José Dalvit, 22</t>
  </si>
  <si>
    <t>+55 27 99988-0355</t>
  </si>
  <si>
    <t>https://www.google.com/maps/search/?api=1&amp;query=Jantorno%20Plaza%20Hotel&amp;query_place_id=ChIJpwVy-w-atQARgVsSlwRDYE4</t>
  </si>
  <si>
    <t>HOTEL GUAPORÉ</t>
  </si>
  <si>
    <t>R. Princesa Isabel, 774-860</t>
  </si>
  <si>
    <t>http://hotelguapore.zip.net/</t>
  </si>
  <si>
    <t>+55 69 98500-1003</t>
  </si>
  <si>
    <t>https://www.google.com/maps/search/?api=1&amp;query=HOTEL%20GUAPOR%C3%89&amp;query_place_id=ChIJz5iIx2o4z5MR0PRLsZZk3NU</t>
  </si>
  <si>
    <t>Pousada Preguiça</t>
  </si>
  <si>
    <t>R. Da igreja, 120</t>
  </si>
  <si>
    <t>+55 88 99935-4712</t>
  </si>
  <si>
    <t>https://www.google.com/maps/search/?api=1&amp;query=Pousada%20Pregui%C3%A7a&amp;query_place_id=ChIJ64SycoZLuAcRKfbxcL3OvDE</t>
  </si>
  <si>
    <t>Hotel Cabo Finisterra</t>
  </si>
  <si>
    <t>R. André Cavalcanti, 50</t>
  </si>
  <si>
    <t>+55 21 2252-9798</t>
  </si>
  <si>
    <t>https://www.google.com/maps/search/?api=1&amp;query=Hotel%20Cabo%20Finisterra&amp;query_place_id=ChIJO0wmVXB_mQARjY7DhF2Xp7k</t>
  </si>
  <si>
    <t>Aquariu's Pousada</t>
  </si>
  <si>
    <t>R. da Saudade, 299</t>
  </si>
  <si>
    <t>+55 81 3221-7116</t>
  </si>
  <si>
    <t>https://www.google.com/maps/search/?api=1&amp;query=Aquariu's%20Pousada&amp;query_place_id=ChIJ9SjcVb4YqwcRnZ-TBVDMr6M</t>
  </si>
  <si>
    <t>Motel Talismã ab</t>
  </si>
  <si>
    <t>Av. Anhanguera, 536</t>
  </si>
  <si>
    <t>+55 96 98117-5545</t>
  </si>
  <si>
    <t>https://www.google.com/maps/search/?api=1&amp;query=Motel%20Talism%C3%A3%20ab&amp;query_place_id=ChIJoyY-Lb3hYY0RTDc8HSzfXR8</t>
  </si>
  <si>
    <t>Hotel São Cipriano</t>
  </si>
  <si>
    <t>R. Ébano Pereira, 311</t>
  </si>
  <si>
    <t>+55 42 3646-1594</t>
  </si>
  <si>
    <t>https://www.google.com/maps/search/?api=1&amp;query=Hotel%20S%C3%A3o%20Cipriano&amp;query_place_id=ChIJB4B7nrOW7pQRqwETcW3pQUM</t>
  </si>
  <si>
    <t>Hotel Central de Anápolis</t>
  </si>
  <si>
    <t>R. Barão do Rio Branco, 898</t>
  </si>
  <si>
    <t>+55 62 3324-6476</t>
  </si>
  <si>
    <t>https://www.google.com/maps/search/?api=1&amp;query=Hotel%20Central%20de%20An%C3%A1polis&amp;query_place_id=ChIJC3aBfualXpMROEBcQfvilr4</t>
  </si>
  <si>
    <t>Goiás Center Hotel</t>
  </si>
  <si>
    <t>LT.05 s - R. 34, 72860-448</t>
  </si>
  <si>
    <t>https://wa.me/message/BIPX65PWA42BG1</t>
  </si>
  <si>
    <t>+55 61 3628-7796</t>
  </si>
  <si>
    <t>https://www.google.com/maps/search/?api=1&amp;query=Goi%C3%A1s%20Center%20Hotel&amp;query_place_id=ChIJeQdSslGbWZMRS64hg8tXENU</t>
  </si>
  <si>
    <t>Hotel Sol Leste</t>
  </si>
  <si>
    <t>R. Possidônio Soares, s/n</t>
  </si>
  <si>
    <t>+55 85 3361-6233</t>
  </si>
  <si>
    <t>https://www.google.com/maps/search/?api=1&amp;query=Hotel%20Sol%20Leste&amp;query_place_id=ChIJWzlWn1MwqpMRgRj9WfO-YJw</t>
  </si>
  <si>
    <t>Hotel Évora</t>
  </si>
  <si>
    <t>R. Artista Bitencourt, 14</t>
  </si>
  <si>
    <t>https://www.sagreshoteis.com.br/hotel-evora</t>
  </si>
  <si>
    <t>+55 47 3367-1616</t>
  </si>
  <si>
    <t>https://www.google.com/maps/search/?api=1&amp;query=Hotel%20%C3%89vora&amp;query_place_id=ChIJW96wRTs4J5URwOJph04OC4U</t>
  </si>
  <si>
    <t>Village das Araucárias</t>
  </si>
  <si>
    <t>+55 42 98837-5108</t>
  </si>
  <si>
    <t>https://www.google.com/maps/search/?api=1&amp;query=Village%20das%20Arauc%C3%A1rias&amp;query_place_id=ChIJ-aiwrEjZ65QR7VIyc4c_3w0</t>
  </si>
  <si>
    <t>Sunhouse Hostel</t>
  </si>
  <si>
    <t>R. Altenor Viêira, 377</t>
  </si>
  <si>
    <t>http://www.sunhousehostel.com/</t>
  </si>
  <si>
    <t>+55 48 99673-9879</t>
  </si>
  <si>
    <t>https://www.google.com/maps/search/?api=1&amp;query=Sunhouse%20Hostel&amp;query_place_id=ChIJ90ELQ7k-J5UR6baYcjQmhdc</t>
  </si>
  <si>
    <t>FLAT COPACABANA PRINCESA ISABEL 500</t>
  </si>
  <si>
    <t>Av. Princesa Isabel, 500 - apto 206</t>
  </si>
  <si>
    <t>+55 21 99858-7945</t>
  </si>
  <si>
    <t>https://www.google.com/maps/search/?api=1&amp;query=FLAT%20COPACABANA%20PRINCESA%20ISABEL%20500&amp;query_place_id=ChIJAQBQXf9_mQAR5HFRSFhZ8Xo</t>
  </si>
  <si>
    <t>Hospedaria Morro Branco</t>
  </si>
  <si>
    <t>R. José T de Souza, 121</t>
  </si>
  <si>
    <t>https://www.booking.com/Pulse-Z3UfWM</t>
  </si>
  <si>
    <t>+55 85 98787-3400</t>
  </si>
  <si>
    <t>https://www.google.com/maps/search/?api=1&amp;query=Hospedaria%20Morro%20Branco&amp;query_place_id=ChIJq9iS8bKPuAcRoj_XeVkQ6SU</t>
  </si>
  <si>
    <t>Hostel Ipelandia</t>
  </si>
  <si>
    <t>Alameda Caibi</t>
  </si>
  <si>
    <t>+55 45 3523-7047</t>
  </si>
  <si>
    <t>https://www.google.com/maps/search/?api=1&amp;query=Hostel%20Ipelandia&amp;query_place_id=ChIJLy9woLaR9pQRcIZprMr_8JY</t>
  </si>
  <si>
    <t>Pousada Topázio Noronha</t>
  </si>
  <si>
    <t>Rua Padre Gurgel, 4080</t>
  </si>
  <si>
    <t>https://topazionoronha.com.br/</t>
  </si>
  <si>
    <t>+55 81 99313-9585</t>
  </si>
  <si>
    <t>https://www.google.com/maps/search/?api=1&amp;query=Pousada%20Top%C3%A1zio%20Noronha&amp;query_place_id=ChIJPXpJbWZSNgYR0R2oWuxd1Vc</t>
  </si>
  <si>
    <t>Condomínio Oasis das Flores</t>
  </si>
  <si>
    <t>R. Baraúna, 200</t>
  </si>
  <si>
    <t>https://www.oasisdasflores.com.br/</t>
  </si>
  <si>
    <t>+55 81 99938-4136</t>
  </si>
  <si>
    <t>https://www.google.com/maps/search/?api=1&amp;query=Condom%C3%ADnio%20Oasis%20das%20Flores&amp;query_place_id=ChIJ92hmMy-SqgcRwv0NBPDw6yw</t>
  </si>
  <si>
    <t>Flat Casa da Praia</t>
  </si>
  <si>
    <t>Rua Caraúna, 20</t>
  </si>
  <si>
    <t>https://hotels.cloudbeds.com/pt-br/reservas/VFmow3#checkin=2024-08-06&amp;checkout=2024-08-07</t>
  </si>
  <si>
    <t>+55 81 98150-2050</t>
  </si>
  <si>
    <t>https://www.google.com/maps/search/?api=1&amp;query=Flat%20Casa%20da%20Praia&amp;query_place_id=ChIJaQka-PuTqgcRsfA15NsXxZM</t>
  </si>
  <si>
    <t>Pousada Pontal de Maracaípe</t>
  </si>
  <si>
    <t>+55 81 3552-1056</t>
  </si>
  <si>
    <t>https://www.google.com/maps/search/?api=1&amp;query=Pousada%20Pontal%20de%20Maraca%C3%ADpe&amp;query_place_id=ChIJ3VCj1LWRqgcRyljgSGCTZ6E</t>
  </si>
  <si>
    <t>ENINOVA Hotels Experience</t>
  </si>
  <si>
    <t>R. Ten. João Cícero, 47 - 7º andar</t>
  </si>
  <si>
    <t>http://www.eninova.com.br/</t>
  </si>
  <si>
    <t>+55 81 3771-0620</t>
  </si>
  <si>
    <t>https://www.google.com/maps/search/?api=1&amp;query=ENINOVA%20Hotels%20Experience&amp;query_place_id=ChIJCYJgWKYfqwcRBf4gID-DN0M</t>
  </si>
  <si>
    <t>R. Elísio Bandeira, Quadra 61 - Lote 16</t>
  </si>
  <si>
    <t>http://www.pousadaparaisogo.com.br/</t>
  </si>
  <si>
    <t>+55 62 99558-0330</t>
  </si>
  <si>
    <t>https://www.google.com/maps/search/?api=1&amp;query=Pousada%20Para%C3%ADso&amp;query_place_id=ChIJe4L8zHV_RZMR4uMpTx9jHlw</t>
  </si>
  <si>
    <t>HOTEL ALVORADA</t>
  </si>
  <si>
    <t>R. Onze de Agosto, quadra 351 - lote 39</t>
  </si>
  <si>
    <t>+55 91 99126-3254</t>
  </si>
  <si>
    <t>https://www.google.com/maps/search/?api=1&amp;query=HOTEL%20ALVORADA&amp;query_place_id=ChIJL7DwdGqdpJIRcqJRFP2oAig</t>
  </si>
  <si>
    <t>Hotel Paulista</t>
  </si>
  <si>
    <t>BR-230, 20</t>
  </si>
  <si>
    <t>+55 91 99341-4326</t>
  </si>
  <si>
    <t>https://www.google.com/maps/search/?api=1&amp;query=Hotel%20Paulista&amp;query_place_id=ChIJ4ajNw8oplZIRKdsAnre5kd0</t>
  </si>
  <si>
    <t>Morada dos Saguis Chalés</t>
  </si>
  <si>
    <t>Rua 10, quadra 14 lote 04 Estancia, Av. Paraíso</t>
  </si>
  <si>
    <t>https://www.moradadossaguis.com.br/</t>
  </si>
  <si>
    <t>+55 62 99917-0880</t>
  </si>
  <si>
    <t>https://www.google.com/maps/search/?api=1&amp;query=Morada%20dos%20Saguis%20Chal%C3%A9s&amp;query_place_id=ChIJd_xD4tx_RZMRg7naTXLSCFM</t>
  </si>
  <si>
    <t>Hotel Presidente</t>
  </si>
  <si>
    <t>Av. John Kennedy, 67 A</t>
  </si>
  <si>
    <t>https://hotel-presidente.artaxnet.com/#/</t>
  </si>
  <si>
    <t>+55 44 3810-4939</t>
  </si>
  <si>
    <t>https://www.google.com/maps/search/?api=1&amp;query=Hotel%20Presidente&amp;query_place_id=ChIJDfLMCM117ZQRBaMoArGuOVk</t>
  </si>
  <si>
    <t>Pousada Sampaio Brandão</t>
  </si>
  <si>
    <t>R. Mário Melo, 61</t>
  </si>
  <si>
    <t>+55 81 3227-7380</t>
  </si>
  <si>
    <t>https://www.google.com/maps/search/?api=1&amp;query=Pousada%20Sampaio%20Brand%C3%A3o&amp;query_place_id=ChIJ9_lRguSdqwcRLpLzJvsUc-4</t>
  </si>
  <si>
    <t>Arena Hoel</t>
  </si>
  <si>
    <t>Av. Constantino Nery, 4638</t>
  </si>
  <si>
    <t>+55 92 99379-4412</t>
  </si>
  <si>
    <t>https://www.google.com/maps/search/?api=1&amp;query=Arena%20Hoel&amp;query_place_id=ChIJsY70UHUQbJIRhU5LGkSGX_A</t>
  </si>
  <si>
    <t>CanasCenter Apart Hotel</t>
  </si>
  <si>
    <t>Av. das Nações, 676</t>
  </si>
  <si>
    <t>https://hbook.hsystem.com.br/Booking?companyId=64a427e78e2c9a1573e04b96</t>
  </si>
  <si>
    <t>+55 48 99642-6660</t>
  </si>
  <si>
    <t>https://www.google.com/maps/search/?api=1&amp;query=CanasCenter%20Apart%20Hotel&amp;query_place_id=ChIJ_ZUvnphDJ5URjC0cTZCqhMg</t>
  </si>
  <si>
    <t>Mangue Oranje Hostel</t>
  </si>
  <si>
    <t>R. da Moeda, 71</t>
  </si>
  <si>
    <t>+55 81 3038-7207</t>
  </si>
  <si>
    <t>https://www.google.com/maps/search/?api=1&amp;query=Mangue%20Oranje%20Hostel&amp;query_place_id=ChIJczRpJ6UYqwcRBaPaEP4n1BY</t>
  </si>
  <si>
    <t>HOTEL DA TANIA</t>
  </si>
  <si>
    <t>+55 93 99191-0806</t>
  </si>
  <si>
    <t>https://www.google.com/maps/search/?api=1&amp;query=HOTEL%20DA%20TANIA&amp;query_place_id=ChIJYXJK7mHxWpIRr67WVL8B6Io</t>
  </si>
  <si>
    <t>Pousada Tenoné</t>
  </si>
  <si>
    <t>Passagem Sexta Linha, 6</t>
  </si>
  <si>
    <t>+55 91 98062-8565</t>
  </si>
  <si>
    <t>https://www.google.com/maps/search/?api=1&amp;query=Pousada%20Tenon%C3%A9&amp;query_place_id=ChIJxRCfMElhpJIRkJbrkPbuIaA</t>
  </si>
  <si>
    <t>Hotel E Restaurante Da Mineira</t>
  </si>
  <si>
    <t>Rod. Arthur Bernardes, 46</t>
  </si>
  <si>
    <t>+55 91 98163-1250</t>
  </si>
  <si>
    <t>https://www.google.com/maps/search/?api=1&amp;query=Hotel%20E%20Restaurante%20Da%20Mineira&amp;query_place_id=ChIJK2gpQYphpJIRr0LpALk5y5c</t>
  </si>
  <si>
    <t>Casa Blanca</t>
  </si>
  <si>
    <t>Av. Padre Cícero, 4700</t>
  </si>
  <si>
    <t>+55 88 3523-2267</t>
  </si>
  <si>
    <t>https://www.google.com/maps/search/?api=1&amp;query=Casa%20Blanca&amp;query_place_id=ChIJH2nhBqyDoQcRCV7YjiAfSG4</t>
  </si>
  <si>
    <t>Clube Ilha Berger</t>
  </si>
  <si>
    <t>Rua Dalmácio Espíndola, 5</t>
  </si>
  <si>
    <t>Santa Maria de Jetibá</t>
  </si>
  <si>
    <t>+55 27 99700-1256</t>
  </si>
  <si>
    <t>https://www.google.com/maps/search/?api=1&amp;query=Clube%20Ilha%20Berger&amp;query_place_id=ChIJaRKwIz_XuQARZhmy366RLDM</t>
  </si>
  <si>
    <t>Ao lado da entrada para a Gruta Nossa Senhora de Lourdes - SC-370</t>
  </si>
  <si>
    <t>https://bit.ly/WhatsdaPousada</t>
  </si>
  <si>
    <t>+55 49 3278-2033</t>
  </si>
  <si>
    <t>https://www.google.com/maps/search/?api=1&amp;query=Pousada%20Santa%20Teresinha&amp;query_place_id=ChIJJQBxhxxbIJURvzYnAhw2dUI</t>
  </si>
  <si>
    <t>Leblon Inn Residence Service</t>
  </si>
  <si>
    <t>Rua Dias Ferreira, 15</t>
  </si>
  <si>
    <t>+55 21 2178-9900</t>
  </si>
  <si>
    <t>https://www.google.com/maps/search/?api=1&amp;query=Leblon%20Inn%20Residence%20Service&amp;query_place_id=ChIJRaHYaEvUmwAR2lQ0o6kEX1U</t>
  </si>
  <si>
    <t>Pousada Casa do Cerrado</t>
  </si>
  <si>
    <t>Rua Francisco Carlos, Quadra, 51 - Lote 15</t>
  </si>
  <si>
    <t>http://www.pousadacasadocerrado.com.br/</t>
  </si>
  <si>
    <t>+55 62 3446-1809</t>
  </si>
  <si>
    <t>https://www.google.com/maps/search/?api=1&amp;query=Pousada%20Casa%20do%20Cerrado&amp;query_place_id=ChIJO--ISM5-RZMRHs1F24rbk8Q</t>
  </si>
  <si>
    <t>Pousada PortoBello Convenções</t>
  </si>
  <si>
    <t>R. Prof. Miguel Nunes Viana, 64</t>
  </si>
  <si>
    <t>https://abre.ai/portobelloconvencoes</t>
  </si>
  <si>
    <t>+55 81 98151-2391</t>
  </si>
  <si>
    <t>https://www.google.com/maps/search/?api=1&amp;query=Pousada%20PortoBello%20Conven%C3%A7%C3%B5es&amp;query_place_id=ChIJO09r9rIZqwcR8OiZGljhLBM</t>
  </si>
  <si>
    <t>Pousada Recanto Itaúnas</t>
  </si>
  <si>
    <t>R. D, 6</t>
  </si>
  <si>
    <t>http://recantoitaunas.wixsite.com/recanto</t>
  </si>
  <si>
    <t>+55 27 99716-7213</t>
  </si>
  <si>
    <t>https://www.google.com/maps/search/?api=1&amp;query=Pousada%20Recanto%20Ita%C3%BAnas&amp;query_place_id=ChIJRW3yupdhygARJJ1VM-kg3sU</t>
  </si>
  <si>
    <t>Sítio Ecológico Belas Ondas</t>
  </si>
  <si>
    <t>ES-010 Apos Projeto Tamar, primeira esquerda</t>
  </si>
  <si>
    <t>+55 27 99931-3358</t>
  </si>
  <si>
    <t>https://www.google.com/maps/search/?api=1&amp;query=S%C3%ADtio%20Ecol%C3%B3gico%20Belas%20Ondas&amp;query_place_id=ChIJw_Dn8qktyAARSKr4LdbQt4g</t>
  </si>
  <si>
    <t>Villa Annapurna</t>
  </si>
  <si>
    <t>Rodovia Go 239 km 12 Zona rural</t>
  </si>
  <si>
    <t>http://annapurnavilla.com.br/</t>
  </si>
  <si>
    <t>+55 62 99366-9488</t>
  </si>
  <si>
    <t>https://www.google.com/maps/search/?api=1&amp;query=Villa%20Annapurna&amp;query_place_id=ChIJN17KR1J3RZMRYq4aJ8QR27c</t>
  </si>
  <si>
    <t>Yellow Hostel</t>
  </si>
  <si>
    <t>Yellow Hostel - Av. Antônio Gil Veloso, 1428 - casa 04</t>
  </si>
  <si>
    <t>http://www.hostelyellow.com.br/</t>
  </si>
  <si>
    <t>+55 27 99908-1428</t>
  </si>
  <si>
    <t>https://www.google.com/maps/search/?api=1&amp;query=Yellow%20Hostel&amp;query_place_id=ChIJE2smDeQXuAARJqiuvt13Myk</t>
  </si>
  <si>
    <t>Pousada ouro verde</t>
  </si>
  <si>
    <t>R. dos Imigrantes, 769</t>
  </si>
  <si>
    <t>https://wa.me/5569993723501?text=%20Ol%C3%A1%20vim%20do%20Google%20Maps%20Gostaria%20de%20Reservar%20uma%20pousada!</t>
  </si>
  <si>
    <t>+55 69 99372-3501</t>
  </si>
  <si>
    <t>https://www.google.com/maps/search/?api=1&amp;query=Pousada%20ouro%20verde&amp;query_place_id=ChIJSa2H1ohjyZMRSnzYAm0rYUs</t>
  </si>
  <si>
    <t>Hotel Portal da Praia</t>
  </si>
  <si>
    <t>Av. Pedro Ludovíco Teixeira, 3269</t>
  </si>
  <si>
    <t>+55 66 99219-7541</t>
  </si>
  <si>
    <t>https://www.google.com/maps/search/?api=1&amp;query=Hotel%20Portal%20da%20Praia&amp;query_place_id=ChIJDZsPXJZvZZMRrJsYGbdFWaw</t>
  </si>
  <si>
    <t>Hospedagem Centro Champagnat</t>
  </si>
  <si>
    <t>R. São Salvador, 957</t>
  </si>
  <si>
    <t>https://hospedagemcentrochampagnat.com.br/</t>
  </si>
  <si>
    <t>+55 43 3028-0954</t>
  </si>
  <si>
    <t>https://www.google.com/maps/search/?api=1&amp;query=Hospedagem%20Centro%20Champagnat&amp;query_place_id=ChIJj2LAEqJE65QRnnQ7xiN1_jQ</t>
  </si>
  <si>
    <t>Pousada Cor E Arte</t>
  </si>
  <si>
    <t>25 Largo do Pelourinho, Pelourinho</t>
  </si>
  <si>
    <t>https://www.locahotels.com/pousada-cor-e-arte-salvador-bresil/</t>
  </si>
  <si>
    <t>+55 71 99999-0042</t>
  </si>
  <si>
    <t>https://www.google.com/maps/search/?api=1&amp;query=Pousada%20Cor%20E%20Arte&amp;query_place_id=ChIJOcuqPF4FFgcRerA33znmgOQ</t>
  </si>
  <si>
    <t>Hotel Casanossa</t>
  </si>
  <si>
    <t>Av. Interventor Manoel Ribas, 355</t>
  </si>
  <si>
    <t>http://www.hotelcasanossa.com.br/</t>
  </si>
  <si>
    <t>+55 42 3522-1833</t>
  </si>
  <si>
    <t>https://www.google.com/maps/search/?api=1&amp;query=Hotel%20Casanossa&amp;query_place_id=ChIJI0TfFPBh5pQRb6JIsQLyX_s</t>
  </si>
  <si>
    <t>Hotel Nosso Bosque</t>
  </si>
  <si>
    <t>RUA GUILHERME MUNIZ, 489</t>
  </si>
  <si>
    <t>http://www.nossobosque.com.br/</t>
  </si>
  <si>
    <t>+55 47 3521-8417</t>
  </si>
  <si>
    <t>https://www.google.com/maps/search/?api=1&amp;query=Hotel%20Nosso%20Bosque&amp;query_place_id=ChIJfWub41S735QRBKn2X8M6dFs</t>
  </si>
  <si>
    <t>A Ponte Hostel</t>
  </si>
  <si>
    <t>R. Cap. Lima, 410</t>
  </si>
  <si>
    <t>+55 81 3034-6603</t>
  </si>
  <si>
    <t>https://www.google.com/maps/search/?api=1&amp;query=A%20Ponte%20Hostel&amp;query_place_id=ChIJAyBeDJQYqwcRbKMY5QlP5uc</t>
  </si>
  <si>
    <t>Hotel Carolina</t>
  </si>
  <si>
    <t>R. Erasmo C de Melo, 1361</t>
  </si>
  <si>
    <t>São Jorge do Ivaí</t>
  </si>
  <si>
    <t>http://hotelcarolinasji.wixsite.com/hcarolinasji</t>
  </si>
  <si>
    <t>+55 44 98834-4701</t>
  </si>
  <si>
    <t>https://www.google.com/maps/search/?api=1&amp;query=Hotel%20Carolina&amp;query_place_id=ChIJTwiAnYs07ZQRrdNNtRNH-ds</t>
  </si>
  <si>
    <t>Tamandaré Praia Hotel</t>
  </si>
  <si>
    <t>Av. José Bezerra Sobrinho, 220</t>
  </si>
  <si>
    <t>https://www.tamandarepraiahotel.com/</t>
  </si>
  <si>
    <t>+55 81 98191-4968</t>
  </si>
  <si>
    <t>https://www.google.com/maps/search/?api=1&amp;query=Tamandar%C3%A9%20Praia%20Hotel&amp;query_place_id=ChIJDaoFUa15AAcRaTrxqdbRDjI</t>
  </si>
  <si>
    <t>Makan Pousada Bar</t>
  </si>
  <si>
    <t>Avenida Beira Mar 117 Praia</t>
  </si>
  <si>
    <t>https://instagram.com/makanpousadabar?igshid=YmMyMTA2M2Y=</t>
  </si>
  <si>
    <t>+55 81 99990-9908</t>
  </si>
  <si>
    <t>https://www.google.com/maps/search/?api=1&amp;query=Makan%20Pousada%20Bar&amp;query_place_id=ChIJuW8hKO3pqgcRPl1-FLZzdRQ</t>
  </si>
  <si>
    <t>Hotel Prisma</t>
  </si>
  <si>
    <t>R. Ricardo Kaufman</t>
  </si>
  <si>
    <t>Mamborê</t>
  </si>
  <si>
    <t>+55 44 3110-1776</t>
  </si>
  <si>
    <t>https://www.google.com/maps/search/?api=1&amp;query=Hotel%20Prisma&amp;query_place_id=ChIJbVsWrymQ7ZQRyeMIbkdC5DE</t>
  </si>
  <si>
    <t>Hotel econômico</t>
  </si>
  <si>
    <t>Av. São Francisco, 3948</t>
  </si>
  <si>
    <t>https://www.google.com/maps/search/?api=1&amp;query=Hotel%20econ%C3%B4mico&amp;query_place_id=ChIJP3xcbHh5z5MRYn5dGQS9HLw</t>
  </si>
  <si>
    <t>Pousada VIP</t>
  </si>
  <si>
    <t>Av. Itaúba, 1004</t>
  </si>
  <si>
    <t>+55 994344516</t>
  </si>
  <si>
    <t>https://www.google.com/maps/search/?api=1&amp;query=Pousada%20VIP&amp;query_place_id=ChIJ_1YBtQkcbJIRf8B_KDyFyH4</t>
  </si>
  <si>
    <t>Hotel Fuhrmann</t>
  </si>
  <si>
    <t>Av. Transcontinental, 1818</t>
  </si>
  <si>
    <t>+55 69 3421-2567</t>
  </si>
  <si>
    <t>https://www.google.com/maps/search/?api=1&amp;query=Hotel%20Fuhrmann&amp;query_place_id=ChIJWYu4slWayZMRzCC6rAGPhh0</t>
  </si>
  <si>
    <t>Recanto Praia Hotel</t>
  </si>
  <si>
    <t>Av. Carlos Castro, 01</t>
  </si>
  <si>
    <t>+55 27 99720-0637</t>
  </si>
  <si>
    <t>https://www.google.com/maps/search/?api=1&amp;query=Recanto%20Praia%20Hotel&amp;query_place_id=ChIJI1TolCtpygARHuM-95a74_8</t>
  </si>
  <si>
    <t>Pensão Millenium - Centro</t>
  </si>
  <si>
    <t>+55 92 3248-3415</t>
  </si>
  <si>
    <t>https://www.google.com/maps/search/?api=1&amp;query=Pens%C3%A3o%20Millenium%20-%20Centro&amp;query_place_id=ChIJPcSwgH0FbJIRwrkuxnhJIuw</t>
  </si>
  <si>
    <t>Residencial Sol de Bora Bora</t>
  </si>
  <si>
    <t>R. Des. Manoel de Andrade Teixeira</t>
  </si>
  <si>
    <t>https://www.google.com/maps/search/?api=1&amp;query=Residencial%20Sol%20de%20Bora%20Bora&amp;query_place_id=ChIJPfKLKX49FgcRaTIxLr3nnQ0</t>
  </si>
  <si>
    <t>Villa Do Sol Pousada</t>
  </si>
  <si>
    <t>Quadra 363, Tv. Bernardino Mundurucu, 21</t>
  </si>
  <si>
    <t>https://www.instagram.com/villadosol_pousada?igsh=MXJleGNxNHdyMW9qbg%3D%3D&amp;utm_source=qr</t>
  </si>
  <si>
    <t>+55 91 99338-6970</t>
  </si>
  <si>
    <t>https://www.google.com/maps/search/?api=1&amp;query=Villa%20Do%20Sol%20Pousada&amp;query_place_id=ChIJsxNKQAOdpJIRaKsDrMGxXD0</t>
  </si>
  <si>
    <t>Motel Faraó</t>
  </si>
  <si>
    <t>Av. Manoel Dom Branco, n° 25</t>
  </si>
  <si>
    <t>+55 88 3523-8998</t>
  </si>
  <si>
    <t>https://www.google.com/maps/search/?api=1&amp;query=Motel%20Fara%C3%B3&amp;query_place_id=ChIJ203mBmuBoQcRk073_ByDDtg</t>
  </si>
  <si>
    <t>Posto Ipê</t>
  </si>
  <si>
    <t>R. Jerônimo Monteiro, 338</t>
  </si>
  <si>
    <t>Itarana</t>
  </si>
  <si>
    <t>+55 27 3720-1262</t>
  </si>
  <si>
    <t>https://www.google.com/maps/search/?api=1&amp;query=Posto%20Ip%C3%AA&amp;query_place_id=ChIJP8bKl01ltwARK6Ii0LE6LiU</t>
  </si>
  <si>
    <t>RECANTO Ju&amp;Ju Pontal do Paraná</t>
  </si>
  <si>
    <t>Av. Monteiro Lobato, 491</t>
  </si>
  <si>
    <t>http://recantonapraiajuju.com/?utm_source=gmb&amp;utm_medium=referral</t>
  </si>
  <si>
    <t>+55 41 98490-2015</t>
  </si>
  <si>
    <t>https://www.google.com/maps/search/?api=1&amp;query=RECANTO%20Ju%26Ju%20Pontal%20do%20Paran%C3%A1&amp;query_place_id=ChIJfyEYMFKV25QR3lkd4NGPyNA</t>
  </si>
  <si>
    <t>Pousada Tortuga</t>
  </si>
  <si>
    <t>R. Rogério da Silva Mendes, 511</t>
  </si>
  <si>
    <t>https://www.google.com/maps/search/?api=1&amp;query=Pousada%20Tortuga&amp;query_place_id=ChIJa77wLqPiuAARefkS2udiMRY</t>
  </si>
  <si>
    <t>Pousada Tre-Fiori</t>
  </si>
  <si>
    <t>Rota do Lagarto, km3</t>
  </si>
  <si>
    <t>https://api.whatsapp.com/send/?phone=5527995771124&amp;text&amp;type=phone_number&amp;app_absent=0</t>
  </si>
  <si>
    <t>+55 27 99577-1124</t>
  </si>
  <si>
    <t>https://www.google.com/maps/search/?api=1&amp;query=Pousada%20Tre-Fiori&amp;query_place_id=ChIJv4ROD_GZuQARFDKetOwOL70</t>
  </si>
  <si>
    <t>Hotel Porangatu ( Pousada )</t>
  </si>
  <si>
    <t>Rua 2 esq com, Av. Ouro Preto, Qd A - Lt 22</t>
  </si>
  <si>
    <t>https://www.google.com/url?sa=t&amp;source=web&amp;rct=j&amp;opi=89978449&amp;url=https://wa.me/55062985151065?source=google&amp;ved=2ahUKEwipovvNoJ2LAxV7hJUCHb0uB_cQqoENegQILRAA&amp;usg=AOvVaw3YBRC9nGV2f-6sKTDBGj1E</t>
  </si>
  <si>
    <t>+55 62 98515-1065</t>
  </si>
  <si>
    <t>https://www.google.com/maps/search/?api=1&amp;query=Hotel%20Porangatu%20(%20Pousada%20)&amp;query_place_id=ChIJuay64GYRQZMR8z8F0c32diM</t>
  </si>
  <si>
    <t>Kasa Grande Motel</t>
  </si>
  <si>
    <t>20</t>
  </si>
  <si>
    <t>Pombos</t>
  </si>
  <si>
    <t>+55 81 98164-1025</t>
  </si>
  <si>
    <t>https://www.google.com/maps/search/?api=1&amp;query=Kasa%20Grande%20Motel&amp;query_place_id=ChIJDfnwhxZTqgcRdZe1g93jC04</t>
  </si>
  <si>
    <t>Pousada dos Corais</t>
  </si>
  <si>
    <t>R. Maria Ortiz Barcelos, 154</t>
  </si>
  <si>
    <t>http://www.pousadadoscorais.com.br/</t>
  </si>
  <si>
    <t>+55 27 99988-8145</t>
  </si>
  <si>
    <t>https://www.google.com/maps/search/?api=1&amp;query=Pousada%20dos%20Corais&amp;query_place_id=ChIJu5C9JLphygARZj2zxrp2Iu4</t>
  </si>
  <si>
    <t>Pousada e Restaurante Três Barras</t>
  </si>
  <si>
    <t>Pousada e Restaurante Três Barras - Av Sítio Três Barras</t>
  </si>
  <si>
    <t>http://www.pousadatresbarras.com/</t>
  </si>
  <si>
    <t>+55 42 99164-6133</t>
  </si>
  <si>
    <t>https://www.google.com/maps/search/?api=1&amp;query=Pousada%20e%20Restaurante%20Tr%C3%AAs%20Barras&amp;query_place_id=ChIJ_7jrK5_T65QROe6LJb09xMw</t>
  </si>
  <si>
    <t>Pousada Verde - Urussuquara</t>
  </si>
  <si>
    <t>Est São Mateus x Estiva Barra Nova Urussuquara</t>
  </si>
  <si>
    <t>+55 27 99925-8705</t>
  </si>
  <si>
    <t>https://www.google.com/maps/search/?api=1&amp;query=Pousada%20Verde%20-%20Urussuquara&amp;query_place_id=ChIJ2bDm1SL0yQAR0mi-7Ch_BEo</t>
  </si>
  <si>
    <t>Angel Hospedagem de Quartos</t>
  </si>
  <si>
    <t>R. Jade, 13</t>
  </si>
  <si>
    <t>https://angelhospedagem.com.br/</t>
  </si>
  <si>
    <t>+55 27 99791-0707</t>
  </si>
  <si>
    <t>https://www.google.com/maps/search/?api=1&amp;query=Angel%20Hospedagem%20de%20Quartos&amp;query_place_id=ChIJg9Y2J0o_uAAR-jitJBQuTrA</t>
  </si>
  <si>
    <t>Pousada Morro da Palha</t>
  </si>
  <si>
    <t>Estr. da Paina</t>
  </si>
  <si>
    <t>http://www.instagram.com.br/pousadamorrodapalha</t>
  </si>
  <si>
    <t>+55 41 99788-4792</t>
  </si>
  <si>
    <t>https://www.google.com/maps/search/?api=1&amp;query=Pousada%20Morro%20da%20Palha&amp;query_place_id=ChIJ78rMAkgk3ZQRb-LkPGfZF10</t>
  </si>
  <si>
    <t>Pousada Vale dos Balões</t>
  </si>
  <si>
    <t>Estrada da, Estr. Vila Rosa</t>
  </si>
  <si>
    <t>http://www.pousadavaledosbaloes.com/</t>
  </si>
  <si>
    <t>+55 51 99246-9290</t>
  </si>
  <si>
    <t>https://www.google.com/maps/search/?api=1&amp;query=Pousada%20Vale%20dos%20Bal%C3%B5es&amp;query_place_id=ChIJy94104cJIpURFVTL9uJU3no</t>
  </si>
  <si>
    <t>Pousada Vó Celina</t>
  </si>
  <si>
    <t>R. 19 de Julho, 35</t>
  </si>
  <si>
    <t>https://pousadavocelina.com/</t>
  </si>
  <si>
    <t>+55 48 99661-2493</t>
  </si>
  <si>
    <t>https://www.google.com/maps/search/?api=1&amp;query=Pousada%20V%C3%B3%20Celina&amp;query_place_id=ChIJRUS4kFcJIpURQI90NOZ9gtk</t>
  </si>
  <si>
    <t>Hotel Fazenda Vale Do Rio Ávila</t>
  </si>
  <si>
    <t>Br 364, km 64</t>
  </si>
  <si>
    <t>https://www.facebook.com/HotelFazendaValedoRioAvila/</t>
  </si>
  <si>
    <t>+55 69 98104-2791</t>
  </si>
  <si>
    <t>https://www.google.com/maps/search/?api=1&amp;query=Hotel%20Fazenda%20Vale%20Do%20Rio%20%C3%81vila&amp;query_place_id=ChIJDb6TqkYHuZMRPTkU75YuDM8</t>
  </si>
  <si>
    <t>Pousada Requinte</t>
  </si>
  <si>
    <t>Av. Hugo Musso, 45</t>
  </si>
  <si>
    <t>+55 27 3349-9456</t>
  </si>
  <si>
    <t>https://www.google.com/maps/search/?api=1&amp;query=Pousada%20Requinte&amp;query_place_id=ChIJ-crqLk8WuAAR6kLmn0moEtU</t>
  </si>
  <si>
    <t>Hotel Caribe</t>
  </si>
  <si>
    <t>Av. Ewerson de Abreu Sodré, 807</t>
  </si>
  <si>
    <t>+55 27 3261-2833</t>
  </si>
  <si>
    <t>https://www.google.com/maps/search/?api=1&amp;query=Hotel%20Caribe&amp;query_place_id=ChIJrUpexaZXuAARqRZmz4SCRQ0</t>
  </si>
  <si>
    <t>Hotelo</t>
  </si>
  <si>
    <t>R. Sen. Dantas, 38</t>
  </si>
  <si>
    <t>http://hotelojardins.blogspot.com.br/</t>
  </si>
  <si>
    <t>+55 21 2524-4446</t>
  </si>
  <si>
    <t>https://www.google.com/maps/search/?api=1&amp;query=Hotelo&amp;query_place_id=ChIJey6AgWF_mQARASgacGc8U9U</t>
  </si>
  <si>
    <t>Crisotila Hotel</t>
  </si>
  <si>
    <t>Av. Piauí, 115</t>
  </si>
  <si>
    <t>+55 62 3379-5202</t>
  </si>
  <si>
    <t>https://www.google.com/maps/search/?api=1&amp;query=Crisotila%20Hotel&amp;query_place_id=ChIJo59lEhaFRpMRgPk5bRHaA3Q</t>
  </si>
  <si>
    <t>Hotel Jardim</t>
  </si>
  <si>
    <t>R. Ildefonso Albano, 950</t>
  </si>
  <si>
    <t>+55 85 99616-0007</t>
  </si>
  <si>
    <t>https://www.google.com/maps/search/?api=1&amp;query=Hotel%20Jardim&amp;query_place_id=ChIJOXOGmltIxwcRZt3i6b8qBDA</t>
  </si>
  <si>
    <t>Hotel Montes Belos</t>
  </si>
  <si>
    <t>R. Rui Barbosa, Qd. 28 - Lt. 527</t>
  </si>
  <si>
    <t>+55 62 99800-2930</t>
  </si>
  <si>
    <t>https://www.google.com/maps/search/?api=1&amp;query=Hotel%20Montes%20Belos&amp;query_place_id=ChIJiVQS1HDXZZMRV2FkB-NCMuM</t>
  </si>
  <si>
    <t>PRAÇA HOTEL</t>
  </si>
  <si>
    <t>Av. Gov. Lacerda de Águiar, 367</t>
  </si>
  <si>
    <t>+55 27 99925-7310</t>
  </si>
  <si>
    <t>https://www.google.com/maps/search/?api=1&amp;query=PRA%C3%87A%20HOTEL&amp;query_place_id=ChIJFWm5LGmVtQARXabRJumx9Oo</t>
  </si>
  <si>
    <t>Condomínio Privê Dois Irmãos</t>
  </si>
  <si>
    <t>Av. Luiz Antônio de Araújo, 500</t>
  </si>
  <si>
    <t>+55 81 3266-5391</t>
  </si>
  <si>
    <t>https://www.google.com/maps/search/?api=1&amp;query=Condom%C3%ADnio%20Priv%C3%AA%20Dois%20Irm%C3%A3os&amp;query_place_id=ChIJH_PSdCEaqwcRIwnC2pqSgr4</t>
  </si>
  <si>
    <t>Condominio Residencial Thermas Do Rio Quente</t>
  </si>
  <si>
    <t>75695-000, R. Mato Grosso, 578-712</t>
  </si>
  <si>
    <t>+55 34 99939-2504</t>
  </si>
  <si>
    <t>https://www.google.com/maps/search/?api=1&amp;query=Condominio%20Residencial%20Thermas%20Do%20Rio%20Quente&amp;query_place_id=ChIJ8YnoZ3nLoJQR9gmjnBFF6dM</t>
  </si>
  <si>
    <t>Edifício San Jorge 1 e 2 - Polonini Piúma</t>
  </si>
  <si>
    <t>R. Abel Castanho, S/n - Lote 2</t>
  </si>
  <si>
    <t>https://poloninipiuma.com.br/</t>
  </si>
  <si>
    <t>+55 28 99253-4327</t>
  </si>
  <si>
    <t>https://www.google.com/maps/search/?api=1&amp;query=Edif%C3%ADcio%20San%20Jorge%201%20e%202%20-%20Polonini%20Pi%C3%BAma&amp;query_place_id=ChIJW2fsCsAbuQARRcmmV0NI4no</t>
  </si>
  <si>
    <t>Pousada Kaluanã</t>
  </si>
  <si>
    <t>R. Policarpo de Souza Costa, 737</t>
  </si>
  <si>
    <t>+55 49 99812-2725</t>
  </si>
  <si>
    <t>https://www.google.com/maps/search/?api=1&amp;query=Pousada%20Kaluan%C3%A3&amp;query_place_id=ChIJb9J1BvVDIJURAvd55QMDM38</t>
  </si>
  <si>
    <t>Pousada UFPE INN - Desconto especial para EMPRESAS. Emitimos nota fiscal. Pousada toda Climatizada.</t>
  </si>
  <si>
    <t>R. Gen. Vargas, N 103</t>
  </si>
  <si>
    <t>http://www.hostelufpeinn.com.br/</t>
  </si>
  <si>
    <t>+55 81 99908-1490</t>
  </si>
  <si>
    <t>https://www.google.com/maps/search/?api=1&amp;query=Pousada%20UFPE%20INN%20-%20Desconto%20especial%20para%20EMPRESAS.%20Emitimos%20nota%20fiscal.%20Pousada%20toda%20Climatizada.&amp;query_place_id=ChIJC6SN8V0ZqwcRLrLzTU1XE3I</t>
  </si>
  <si>
    <t>Hotel Mega Polo Goiânia</t>
  </si>
  <si>
    <t>Av. Bernardo Sayão, 2500</t>
  </si>
  <si>
    <t>http://www.mpmgoiania.com.br/servicos/hotel-mega-polo-moda-goiania</t>
  </si>
  <si>
    <t>+55 62 3412-0950</t>
  </si>
  <si>
    <t>https://www.google.com/maps/search/?api=1&amp;query=Hotel%20Mega%20Polo%20Goi%C3%A2nia&amp;query_place_id=ChIJB31QB93zXpMRNvkjVtybjvs</t>
  </si>
  <si>
    <t>Pousada do Morro</t>
  </si>
  <si>
    <t>Estrada do Forte Marechal Luz, s/n</t>
  </si>
  <si>
    <t>http://www.pousadadomorrosaochico.com/</t>
  </si>
  <si>
    <t>+55 47 3442-2944</t>
  </si>
  <si>
    <t>https://www.google.com/maps/search/?api=1&amp;query=Pousada%20do%20Morro&amp;query_place_id=ChIJS5lm7zRF2ZQRY6MEPMnQTp0</t>
  </si>
  <si>
    <t>Camping Caminho das Águas</t>
  </si>
  <si>
    <t>Estr. p/ Rio Claro</t>
  </si>
  <si>
    <t>+55 28 99940-2261</t>
  </si>
  <si>
    <t>https://www.google.com/maps/search/?api=1&amp;query=Camping%20Caminho%20das%20%C3%81guas&amp;query_place_id=ChIJ4dM9KzWruwARW4ixcjOMRus</t>
  </si>
  <si>
    <t>Pousada Mar de Marobá</t>
  </si>
  <si>
    <t>Rua 13 Praia de Marobá</t>
  </si>
  <si>
    <t>+55 28 99921-1399</t>
  </si>
  <si>
    <t>https://www.google.com/maps/search/?api=1&amp;query=Pousada%20Mar%20de%20Marob%C3%A1&amp;query_place_id=ChIJb2r1nOg1uQAReRyneXtqIA8</t>
  </si>
  <si>
    <t>Av. Goiás, 1140</t>
  </si>
  <si>
    <t>+55 64 3608-1930</t>
  </si>
  <si>
    <t>https://www.google.com/maps/search/?api=1&amp;query=Diplomata%20Hotel&amp;query_place_id=ChIJQziBAks0oJQRSsIuDb219HQ</t>
  </si>
  <si>
    <t>Villa Gardena Suítes</t>
  </si>
  <si>
    <t>Rua Mané Chico, s/n</t>
  </si>
  <si>
    <t>http://www.villagardena.com.br/</t>
  </si>
  <si>
    <t>+55 48 99938-7270</t>
  </si>
  <si>
    <t>https://www.google.com/maps/search/?api=1&amp;query=Villa%20Gardena%20Su%C3%ADtes&amp;query_place_id=ChIJZ-4jnRjMJpURWBaITFU84EI</t>
  </si>
  <si>
    <t>La Visa Hotel</t>
  </si>
  <si>
    <t>Av. Vila Rica, 33</t>
  </si>
  <si>
    <t>Peabiru</t>
  </si>
  <si>
    <t>https://wa.me/5544997430097</t>
  </si>
  <si>
    <t>+55 44 3810-9225</t>
  </si>
  <si>
    <t>https://www.google.com/maps/search/?api=1&amp;query=La%20Visa%20Hotel&amp;query_place_id=ChIJb-z9sEAN7ZQRufsuvhbK_Mw</t>
  </si>
  <si>
    <t>Pousada Joa House beach</t>
  </si>
  <si>
    <t>R. Presciliano da Silva, 680</t>
  </si>
  <si>
    <t>https://linktr.ee/reservapousada</t>
  </si>
  <si>
    <t>+55 21 96402-0314</t>
  </si>
  <si>
    <t>https://www.google.com/maps/search/?api=1&amp;query=Pousada%20Joa%20House%20beach&amp;query_place_id=ChIJb4ykatnQmwARX3uf-zC78ao</t>
  </si>
  <si>
    <t>R. Francisco Palma, 168</t>
  </si>
  <si>
    <t>+55 43 99931-7536</t>
  </si>
  <si>
    <t>https://www.google.com/maps/search/?api=1&amp;query=Hotel%20Alvorada&amp;query_place_id=ChIJ_YMl-XCilJQRKRz7pIfIhpw</t>
  </si>
  <si>
    <t>Hotel Opção</t>
  </si>
  <si>
    <t>Rua 10 de Julho, 435</t>
  </si>
  <si>
    <t>+55 92 3622-4168</t>
  </si>
  <si>
    <t>https://www.google.com/maps/search/?api=1&amp;query=Hotel%20Op%C3%A7%C3%A3o&amp;query_place_id=ChIJk4wm0XwFbJIRKTGDOBligIU</t>
  </si>
  <si>
    <t>American Flat FH</t>
  </si>
  <si>
    <t>Américan Flat - Av. dos Holandeses</t>
  </si>
  <si>
    <t>https://www.google.com/maps/search/?api=1&amp;query=American%20Flat%20FH&amp;query_place_id=ChIJ1TPfbOGF9gcRo6DCKdWSQmk</t>
  </si>
  <si>
    <t>Condomínio Biarritz Flat Residence</t>
  </si>
  <si>
    <t>Av. dos Holandeses, 1160</t>
  </si>
  <si>
    <t>+55 98 98833-8364</t>
  </si>
  <si>
    <t>https://www.google.com/maps/search/?api=1&amp;query=Condom%C3%ADnio%20Biarritz%20Flat%20Residence&amp;query_place_id=ChIJQyUpsTmN9gcRxk0tm0aCpj8</t>
  </si>
  <si>
    <t>Hotel Iguaçu</t>
  </si>
  <si>
    <t>http://hoteliguacu.net.br/</t>
  </si>
  <si>
    <t>+55 46 99921-3965</t>
  </si>
  <si>
    <t>https://www.google.com/maps/search/?api=1&amp;query=Hotel%20Igua%C3%A7u&amp;query_place_id=ChIJyyCu95_e75QRh6KfFkLl1LM</t>
  </si>
  <si>
    <t>Motel Seven</t>
  </si>
  <si>
    <t>Av. Arq Jose Henrique Bentes, 07</t>
  </si>
  <si>
    <t>https://www.google.com/maps/search/?api=1&amp;query=Motel%20Seven&amp;query_place_id=ChIJXcYOeR8ZbJIRRcA-2-vTy9Q</t>
  </si>
  <si>
    <t>Pollo Plaza Hotel</t>
  </si>
  <si>
    <t>R. Duzentos e Treze, 55</t>
  </si>
  <si>
    <t>+55 64 3413-3600</t>
  </si>
  <si>
    <t>https://www.google.com/maps/search/?api=1&amp;query=Pollo%20Plaza%20Hotel&amp;query_place_id=ChIJ5RzbYQqUoJQRky3c3xFfQfk</t>
  </si>
  <si>
    <t>Hotel Novo Horizonte</t>
  </si>
  <si>
    <t>Rua Prudente De Morais, Tv. São Sebastião, 762 - com a</t>
  </si>
  <si>
    <t>https://centraldepublicacoes.com.br/Anuncios/hotel/</t>
  </si>
  <si>
    <t>+55 93 99129-2236</t>
  </si>
  <si>
    <t>https://www.google.com/maps/search/?api=1&amp;query=Hotel%20Novo%20Horizonte&amp;query_place_id=ChIJMUnMjBc0Y5IR0D3F5P9OHC0</t>
  </si>
  <si>
    <t>Hotel Family inn Atlantic Palace</t>
  </si>
  <si>
    <t>Av. dos Golfinhos, 771</t>
  </si>
  <si>
    <t>http://www.familyinn.com.br/?utm_source=google&amp;utm_medium=organic&amp;utm_campaign=google-meu-negocio</t>
  </si>
  <si>
    <t>+55 85 98666-6464</t>
  </si>
  <si>
    <t>https://www.google.com/maps/search/?api=1&amp;query=Hotel%20Family%20inn%20Atlantic%20Palace&amp;query_place_id=ChIJwWseUa5cxwcRSkmlA5mAu-g</t>
  </si>
  <si>
    <t>Castros Palace Hotel</t>
  </si>
  <si>
    <t>rua 18 qd 18 lt 24 joaquim alves de sousa</t>
  </si>
  <si>
    <t>+55 64 99936-6540</t>
  </si>
  <si>
    <t>https://www.google.com/maps/search/?api=1&amp;query=Castros%20Palace%20Hotel&amp;query_place_id=ChIJzw97CYQFZZMREQFfwINbSSI</t>
  </si>
  <si>
    <t>Hostel Pousada e Camping Pedra do Urubu</t>
  </si>
  <si>
    <t>Estrada Geral da Guarda, 634</t>
  </si>
  <si>
    <t>Guarda do Embau - Palhoça</t>
  </si>
  <si>
    <t>+55 48 99615-5161</t>
  </si>
  <si>
    <t>https://www.google.com/maps/search/?api=1&amp;query=Hostel%20Pousada%20e%20Camping%20Pedra%20do%20Urubu&amp;query_place_id=ChIJ4ZS3e9TXJpURGKzJ6iNv1fc</t>
  </si>
  <si>
    <t>Casa Flor de Hibisco</t>
  </si>
  <si>
    <t>R. Pedro Gomes de Souza, 46</t>
  </si>
  <si>
    <t>https://instagram.com/pousadadosanto?utm_medium=copy_link</t>
  </si>
  <si>
    <t>+55 47 99190-9962</t>
  </si>
  <si>
    <t>https://www.google.com/maps/search/?api=1&amp;query=Casa%20Flor%20de%20Hibisco&amp;query_place_id=ChIJM_nmz6rR2JQRQ3_pRJCgO44</t>
  </si>
  <si>
    <t>Pousada Coco Babaçu</t>
  </si>
  <si>
    <t>Estr. Quatiguaba, 46</t>
  </si>
  <si>
    <t>http://www.pousadacocobabacu.com.br/</t>
  </si>
  <si>
    <t>+55 88 99271-0773</t>
  </si>
  <si>
    <t>https://www.google.com/maps/search/?api=1&amp;query=Pousada%20Coco%20Baba%C3%A7u&amp;query_place_id=ChIJg3ePCTBn6wcRE9V66P7Me6E</t>
  </si>
  <si>
    <t>Pousada Pituba</t>
  </si>
  <si>
    <t>Rua Valle Cabral</t>
  </si>
  <si>
    <t>+55 71 3451-3570</t>
  </si>
  <si>
    <t>https://www.google.com/maps/search/?api=1&amp;query=Pousada%20Pituba&amp;query_place_id=ChIJdYk262wbFgcRU7v3yYU5D7c</t>
  </si>
  <si>
    <t>Pousada Mirante dos Canyons</t>
  </si>
  <si>
    <t>https://pousadamirantedoscanyons.com.br/</t>
  </si>
  <si>
    <t>+55 51 99266-6328</t>
  </si>
  <si>
    <t>https://www.google.com/maps/search/?api=1&amp;query=Pousada%20Mirante%20dos%20Canyons&amp;query_place_id=ChIJ-8oXTckJIpURHK4FtMvtpuQ</t>
  </si>
  <si>
    <t>Pousada do Bosque</t>
  </si>
  <si>
    <t>Av. Tancredo Neves, 318</t>
  </si>
  <si>
    <t>+55 61 3631-1960</t>
  </si>
  <si>
    <t>https://www.google.com/maps/search/?api=1&amp;query=Pousada%20do%20Bosque&amp;query_place_id=ChIJSQlrJ2SiUJMR3FWqOMrMxpA</t>
  </si>
  <si>
    <t>Hotel Bello</t>
  </si>
  <si>
    <t>1A Travessa Pinto, 87</t>
  </si>
  <si>
    <t>+55 71 3241-3049</t>
  </si>
  <si>
    <t>https://www.google.com/maps/search/?api=1&amp;query=Hotel%20Bello&amp;query_place_id=ChIJ87VBQh8bFgcRdcthDzpCdus</t>
  </si>
  <si>
    <t>Hotel Rodoviária</t>
  </si>
  <si>
    <t>R. Voluntários da Pátria, 1183</t>
  </si>
  <si>
    <t>+55 51 3226-6158</t>
  </si>
  <si>
    <t>https://www.google.com/maps/search/?api=1&amp;query=Hotel%20Rodovi%C3%A1ria&amp;query_place_id=ChIJ-ddpmqZ5GZURv5jP7R8DT9I</t>
  </si>
  <si>
    <t>Av. Mal. Deodoro, 163</t>
  </si>
  <si>
    <t>Cornélio Procópio</t>
  </si>
  <si>
    <t>https://www.instagram.com/hotelcentral_cp/</t>
  </si>
  <si>
    <t>+55 43 99608-0773</t>
  </si>
  <si>
    <t>https://www.google.com/maps/search/?api=1&amp;query=Hotel%20Central&amp;query_place_id=ChIJ9wQwOD3f6pQRM1cf14N9484</t>
  </si>
  <si>
    <t>Hotel Universitário Goiatuba</t>
  </si>
  <si>
    <t>Rodovia GO-320, Qd. 33, Lt. 20 ao 22, S/Nº</t>
  </si>
  <si>
    <t>+55 64 3495-5437</t>
  </si>
  <si>
    <t>https://www.google.com/maps/search/?api=1&amp;query=Hotel%20Universit%C3%A1rio%20Goiatuba&amp;query_place_id=ChIJ7STs8uH3oJQRZhs6wZRd1Ic</t>
  </si>
  <si>
    <t>BR HOTEL EXPRESS</t>
  </si>
  <si>
    <t>R. Deputado Bernardo Guimarães Ribas Carli, 845</t>
  </si>
  <si>
    <t>+55 42 3622-2237</t>
  </si>
  <si>
    <t>https://www.google.com/maps/search/?api=1&amp;query=BR%20HOTEL%20EXPRESS&amp;query_place_id=ChIJfYSJv7E375QRIOuPBoBLpco</t>
  </si>
  <si>
    <t>Av. José Falb Rangel, 297</t>
  </si>
  <si>
    <t>https://mail.google.com/mail/u/0/?tab=rm1#inbox</t>
  </si>
  <si>
    <t>+55 88 99741-6989</t>
  </si>
  <si>
    <t>https://www.google.com/maps/search/?api=1&amp;query=Hotel%20Villa%20Real&amp;query_place_id=ChIJ1yiIGNHG6gcR-4Ctje9tuwM</t>
  </si>
  <si>
    <t>Flat's Casa Feng-Shuí</t>
  </si>
  <si>
    <t>R. das Piscinas Naturais, 1060</t>
  </si>
  <si>
    <t>+55 81 99556-1866</t>
  </si>
  <si>
    <t>https://www.google.com/maps/search/?api=1&amp;query=Flat's%20Casa%20Feng-Shu%C3%AD&amp;query_place_id=ChIJsaZL5CmSqgcRP8k73EaEzpg</t>
  </si>
  <si>
    <t>Urbanu's Flat</t>
  </si>
  <si>
    <t>Batista da Silva - R. Josemar B da Silva, 381</t>
  </si>
  <si>
    <t>+55 87 92000-9424</t>
  </si>
  <si>
    <t>https://www.google.com/maps/search/?api=1&amp;query=Urbanu's%20Flat&amp;query_place_id=ChIJ52SbjDtxcwcRvdDL9ZnlHmo</t>
  </si>
  <si>
    <t>Gaeta Hotel</t>
  </si>
  <si>
    <t>Avenida Manoel Santana, 44, CEP:, 29208-010</t>
  </si>
  <si>
    <t>https://www.gaetahotel.com.br/?utm_source=google&amp;utm_medium=organic&amp;utm_campaign=google-meu-negocio</t>
  </si>
  <si>
    <t>+55 27 99644-1736</t>
  </si>
  <si>
    <t>https://www.google.com/maps/search/?api=1&amp;query=Gaeta%20Hotel&amp;query_place_id=ChIJcxvS0URXuAARGhVu9L5krho</t>
  </si>
  <si>
    <t>Hotel Calixto | São Luis</t>
  </si>
  <si>
    <t>Av. Atlântica, 556</t>
  </si>
  <si>
    <t>https://hotelcalixto.yolasite.com/</t>
  </si>
  <si>
    <t>+55 98 3304-2076</t>
  </si>
  <si>
    <t>https://www.google.com/maps/search/?api=1&amp;query=Hotel%20Calixto%20%7C%20S%C3%A3o%20Luis&amp;query_place_id=ChIJP8XFmoqS9gcRL67XTKo2ES4</t>
  </si>
  <si>
    <t>Hotel Portal</t>
  </si>
  <si>
    <t>R. Benedito Salles, 2023</t>
  </si>
  <si>
    <t>http://hotelportalpr.com.br/</t>
  </si>
  <si>
    <t>+55 43 99801-6166</t>
  </si>
  <si>
    <t>https://www.google.com/maps/search/?api=1&amp;query=Hotel%20Portal&amp;query_place_id=ChIJS_OIiB_JwZQRUACZzqyvH0Y</t>
  </si>
  <si>
    <t>Pousada BarraVille</t>
  </si>
  <si>
    <t>Rua Atta Michereff, 280</t>
  </si>
  <si>
    <t>+55 47 99638-0495</t>
  </si>
  <si>
    <t>https://www.google.com/maps/search/?api=1&amp;query=Pousada%20BarraVille&amp;query_place_id=ChIJK6tIpwYr2ZQRMLvM3LH7BSQ</t>
  </si>
  <si>
    <t>Pousada/Camping Mirante Serrano</t>
  </si>
  <si>
    <t>GO-239, km 60</t>
  </si>
  <si>
    <t>https://pousada-mirante-serra.vlihovay.com/</t>
  </si>
  <si>
    <t>+55 62 99404-0196</t>
  </si>
  <si>
    <t>https://www.google.com/maps/search/?api=1&amp;query=Pousada%2FCamping%20Mirante%20Serrano&amp;query_place_id=ChIJZ0_xee53RZMRikp3BGytxpA</t>
  </si>
  <si>
    <t>Hotel Real-Marechal Cândido rondon</t>
  </si>
  <si>
    <t>Av. Maripá, 44</t>
  </si>
  <si>
    <t>http://www.souturista.com.br/hotelrealmcr</t>
  </si>
  <si>
    <t>+55 45 3254-1300</t>
  </si>
  <si>
    <t>https://www.google.com/maps/search/?api=1&amp;query=Hotel%20Real-Marechal%20C%C3%A2ndido%20rondon&amp;query_place_id=ChIJEc5pX0GA85QRFsOy9an-Cbg</t>
  </si>
  <si>
    <t>Pousada do Nogueira</t>
  </si>
  <si>
    <t>R. Guruçá, s/n</t>
  </si>
  <si>
    <t>https://www.pousadadonogueira.com/</t>
  </si>
  <si>
    <t>+55 27 99915-9122</t>
  </si>
  <si>
    <t>https://www.google.com/maps/search/?api=1&amp;query=Pousada%20do%20Nogueira&amp;query_place_id=ChIJP7TseGLNyQARgKofgnB7EXk</t>
  </si>
  <si>
    <t>Hotel Jambori</t>
  </si>
  <si>
    <t>R. Rio Branco, 413</t>
  </si>
  <si>
    <t>+55 64 99278-5665</t>
  </si>
  <si>
    <t>https://www.google.com/maps/search/?api=1&amp;query=Hotel%20Jambori&amp;query_place_id=ChIJHSrd7gFYoJQRew2ZPH8zJ2k</t>
  </si>
  <si>
    <t>Abinadabe Hotel</t>
  </si>
  <si>
    <t>Av. Arnaldo Busato, 1460</t>
  </si>
  <si>
    <t>+55 49 3644-2146</t>
  </si>
  <si>
    <t>https://www.google.com/maps/search/?api=1&amp;query=Abinadabe%20Hotel&amp;query_place_id=ChIJ45mLKLKb8JQR0Nu3An_Ktnc</t>
  </si>
  <si>
    <t>Mauá Rio Hostel</t>
  </si>
  <si>
    <t>Ladeira Felipe Neri, 15</t>
  </si>
  <si>
    <t>+55 21 3400-7591</t>
  </si>
  <si>
    <t>https://www.google.com/maps/search/?api=1&amp;query=Mau%C3%A1%20Rio%20Hostel&amp;query_place_id=ChIJybMgUFp_mQARtKeCGhFGks8</t>
  </si>
  <si>
    <t>Hotel Premier</t>
  </si>
  <si>
    <t>Av. Brasil, 6340</t>
  </si>
  <si>
    <t>+55 45 3225-4211</t>
  </si>
  <si>
    <t>https://www.google.com/maps/search/?api=1&amp;query=Hotel%20Premier&amp;query_place_id=ChIJKfSlXBLU85QRwXHMtKs-iUA</t>
  </si>
  <si>
    <t>Casa Recife Pousada</t>
  </si>
  <si>
    <t>Rua Jonathas de Vasconcelos m,445</t>
  </si>
  <si>
    <t>https://www.google.com/maps/search/?api=1&amp;query=Casa%20Recife%20Pousada&amp;query_place_id=ChIJy1dazIgfqwcR-vHgubo-yfQ</t>
  </si>
  <si>
    <t>Hotel Lice</t>
  </si>
  <si>
    <t>Av. 16 de Novembro, 1275</t>
  </si>
  <si>
    <t>+55 91 3771-1271</t>
  </si>
  <si>
    <t>https://www.google.com/maps/search/?api=1&amp;query=Hotel%20Lice&amp;query_place_id=ChIJ4TpglUprpJIRNZPL9jApX50</t>
  </si>
  <si>
    <t>Pousada Luz do Araguaia</t>
  </si>
  <si>
    <t>R. 12, 371</t>
  </si>
  <si>
    <t>+55 62 3364-1122</t>
  </si>
  <si>
    <t>https://www.google.com/maps/search/?api=1&amp;query=Pousada%20Luz%20do%20Araguaia&amp;query_place_id=ChIJ2yOxIe-aapMR-HgW0twBEEY</t>
  </si>
  <si>
    <t>Porto Star Prime</t>
  </si>
  <si>
    <t>Pça. 12, 219</t>
  </si>
  <si>
    <t>https://www.alugueflattemporada.com.br/index.html</t>
  </si>
  <si>
    <t>+55 81 97336-2929</t>
  </si>
  <si>
    <t>https://www.google.com/maps/search/?api=1&amp;query=Porto%20Star%20Prime&amp;query_place_id=ChIJTdoCpgyTqgcRs74jlw8_DPY</t>
  </si>
  <si>
    <t>Hotel Del Sol</t>
  </si>
  <si>
    <t>Av. Oceano Índico, 815</t>
  </si>
  <si>
    <t>http://hoteldelsolguriri.com.br/</t>
  </si>
  <si>
    <t>+55 27 3761-1030</t>
  </si>
  <si>
    <t>https://www.google.com/maps/search/?api=1&amp;query=Hotel%20Del%20Sol&amp;query_place_id=ChIJtX3PuygTygARkxVUZkYr0Qg</t>
  </si>
  <si>
    <t>Kalema´s motel Campo Mourão</t>
  </si>
  <si>
    <t>Rua Projetada 11, Lote 2, s/n</t>
  </si>
  <si>
    <t>https://www.kalemasmotel.com/</t>
  </si>
  <si>
    <t>+55 44 99878-4439</t>
  </si>
  <si>
    <t>https://www.google.com/maps/search/?api=1&amp;query=Kalema%C2%B4s%20motel%20Campo%20Mour%C3%A3o&amp;query_place_id=ChIJAQAAACt17ZQRr1bh48bEtdQ</t>
  </si>
  <si>
    <t>Pousada Pommer</t>
  </si>
  <si>
    <t>Av. Esbertalina Barbosa Damiani, 422</t>
  </si>
  <si>
    <t>https://instagram.com/pommerpousadaoficial?igshid=Yzg5MTU1MDY=</t>
  </si>
  <si>
    <t>+55 27 99968-4324</t>
  </si>
  <si>
    <t>https://www.google.com/maps/search/?api=1&amp;query=Pousada%20Pommer&amp;query_place_id=ChIJnR-x_8ATygAR4vwwZNkwoUM</t>
  </si>
  <si>
    <t>Refúgio Richmond</t>
  </si>
  <si>
    <t>Rodovia 375, iconha Richmond</t>
  </si>
  <si>
    <t>+55 28 99968-0518</t>
  </si>
  <si>
    <t>https://www.google.com/maps/search/?api=1&amp;query=Ref%C3%BAgio%20Richmond&amp;query_place_id=ChIJF0idF05yuQARpk-hObjtik8</t>
  </si>
  <si>
    <t>Violeta Meaípe Hotel</t>
  </si>
  <si>
    <t>Rua da Enseada (Residencial Beira Mar</t>
  </si>
  <si>
    <t>http://www.hotelvioleta.com/</t>
  </si>
  <si>
    <t>+55 27 3272-2000</t>
  </si>
  <si>
    <t>https://www.google.com/maps/search/?api=1&amp;query=Violeta%20Mea%C3%ADpe%20Hotel&amp;query_place_id=ChIJAQAAwLlXuAARlensDNZe7UI</t>
  </si>
  <si>
    <t>Canto Alegre Pernambuco</t>
  </si>
  <si>
    <t>Rua Capela de Santo Antonio, 38 Canto Alegre Praia de Catuama - Pernambuco</t>
  </si>
  <si>
    <t>https://instagram.com/cantoalegrepernambuco</t>
  </si>
  <si>
    <t>https://www.google.com/maps/search/?api=1&amp;query=Canto%20Alegre%20Pernambuco&amp;query_place_id=ChIJw3yU835eqwcR8QHFugMiRpc</t>
  </si>
  <si>
    <t>Pousada Caminhos da Natureza</t>
  </si>
  <si>
    <t>Estrada geral rio capoeia S/N Rio</t>
  </si>
  <si>
    <t>https://www.google.com/maps/search/?api=1&amp;query=Pousada%20Caminhos%20da%20Natureza&amp;query_place_id=ChIJHV9j5KxHIJUR2FvMVEK61yc</t>
  </si>
  <si>
    <t>Anaconda Amazon Island</t>
  </si>
  <si>
    <t>Igarapé Jacaré-Ubal s/n Zona Rural</t>
  </si>
  <si>
    <t>+55 92 99146-4620</t>
  </si>
  <si>
    <t>https://www.google.com/maps/search/?api=1&amp;query=Anaconda%20Amazon%20Island&amp;query_place_id=ChIJz3XmeCxsbJIRY1AI3hCRkCk</t>
  </si>
  <si>
    <t>R. Interventor Manoel Ribas, 452</t>
  </si>
  <si>
    <t>+55 44 3568-1240</t>
  </si>
  <si>
    <t>https://www.google.com/maps/search/?api=1&amp;query=Hotel%20Avenida&amp;query_place_id=ChIJ0XlNJA2Q7ZQRreiomckGO9o</t>
  </si>
  <si>
    <t>cityhotel</t>
  </si>
  <si>
    <t>R. Francisco Torres, 806</t>
  </si>
  <si>
    <t>http://cityhotelcuritiba.com.br/</t>
  </si>
  <si>
    <t>+55 41 3264-3366</t>
  </si>
  <si>
    <t>https://www.google.com/maps/search/?api=1&amp;query=cityhotel&amp;query_place_id=ChIJ0XLYc0Pk3JQRv5MBRPyAzjo</t>
  </si>
  <si>
    <t>Hotel Araguaia</t>
  </si>
  <si>
    <t>Av. José Mendonça, 267</t>
  </si>
  <si>
    <t>+55 94 98416-5828</t>
  </si>
  <si>
    <t>https://www.google.com/maps/search/?api=1&amp;query=Hotel%20Araguaia&amp;query_place_id=ChIJ10nTIaVKH5MRHySnMFeKJHY</t>
  </si>
  <si>
    <t>Hotel do Ary</t>
  </si>
  <si>
    <t>R. Sete de Setembro, 267</t>
  </si>
  <si>
    <t>https://www.instagram.com/hoteldoary/</t>
  </si>
  <si>
    <t>+55 42 99927-2528</t>
  </si>
  <si>
    <t>https://www.google.com/maps/search/?api=1&amp;query=Hotel%20do%20Ary&amp;query_place_id=ChIJp1GRGMOg6JQR69nBkLTLwwE</t>
  </si>
  <si>
    <t>RG Hotel</t>
  </si>
  <si>
    <t>Av José Martins de Resende Centro</t>
  </si>
  <si>
    <t>+55 94 98135-3420</t>
  </si>
  <si>
    <t>https://www.google.com/maps/search/?api=1&amp;query=RG%20Hotel&amp;query_place_id=ChIJEfBdqgunH5MROFoQrj6DkL8</t>
  </si>
  <si>
    <t>Hotel Michels</t>
  </si>
  <si>
    <t>R. Brasil, 205</t>
  </si>
  <si>
    <t>Missal</t>
  </si>
  <si>
    <t>https://hotelmichels.com/</t>
  </si>
  <si>
    <t>+55 45 99822-5252</t>
  </si>
  <si>
    <t>https://www.google.com/maps/search/?api=1&amp;query=Hotel%20Michels&amp;query_place_id=ChIJSTBkSUUF9JQRgWvxbitOn1c</t>
  </si>
  <si>
    <t>Hotel Thuris - Hotel em Cascavel, Hotéis bom e barato, ambiente limpo, café da manhã ,estacionamento, no centro de cascavel</t>
  </si>
  <si>
    <t>R. Erechim, 1926</t>
  </si>
  <si>
    <t>https://www.hotelthuris.com.br/</t>
  </si>
  <si>
    <t>+55 45 99925-5082</t>
  </si>
  <si>
    <t>https://www.google.com/maps/search/?api=1&amp;query=Hotel%20Thuris%20-%20Hotel%20em%20Cascavel%2C%20Hot%C3%A9is%20bom%20e%20barato%2C%20ambiente%20limpo%2C%20caf%C3%A9%20da%20manh%C3%A3%20%2Cestacionamento%2C%20no%20centro%20de%20cascavel&amp;query_place_id=ChIJN3nglmzU85QR_Zw9YD0eHds</t>
  </si>
  <si>
    <t>POUSADA PINHEIROS</t>
  </si>
  <si>
    <t>+55 81 3273-1212</t>
  </si>
  <si>
    <t>https://www.google.com/maps/search/?api=1&amp;query=POUSADA%20PINHEIROS&amp;query_place_id=ChIJ7610imMZqwcRnfFvafY03C8</t>
  </si>
  <si>
    <t>Hotel Serra Norte.</t>
  </si>
  <si>
    <t>R. Tres Primaria, 1326-1582</t>
  </si>
  <si>
    <t>+55 96 98806-4101</t>
  </si>
  <si>
    <t>https://www.google.com/maps/search/?api=1&amp;query=Hotel%20Serra%20Norte.&amp;query_place_id=ChIJr6pPph-CY40RpyJVqWyV3A0</t>
  </si>
  <si>
    <t>Canto Hotel</t>
  </si>
  <si>
    <t>Tv. Prudente de Morães, 65</t>
  </si>
  <si>
    <t>http://www.cantohotel.com/</t>
  </si>
  <si>
    <t>+55 71 3510-1679</t>
  </si>
  <si>
    <t>https://www.google.com/maps/search/?api=1&amp;query=Canto%20Hotel&amp;query_place_id=ChIJH_54ZMwDFgcRf4kTpaay98k</t>
  </si>
  <si>
    <t>Pousada Paralelo 14</t>
  </si>
  <si>
    <t>R. Francisco Carlos, Quadra 52 lote 13 a 15</t>
  </si>
  <si>
    <t>https://www.pousadaparalelo14.com/</t>
  </si>
  <si>
    <t>+55 62 99668-0699</t>
  </si>
  <si>
    <t>https://www.google.com/maps/search/?api=1&amp;query=Pousada%20Paralelo%2014&amp;query_place_id=ChIJdfA85c5-RZMR4lQy9JgVeJ0</t>
  </si>
  <si>
    <t>Capivara's Hostel</t>
  </si>
  <si>
    <t>Rua Desembargador Motta, 3535</t>
  </si>
  <si>
    <t>https://www.capivarashostelcuritiba.com.br/</t>
  </si>
  <si>
    <t>+55 41 3387-8477</t>
  </si>
  <si>
    <t>https://www.google.com/maps/search/?api=1&amp;query=Capivara's%20Hostel&amp;query_place_id=ChIJJXIpJlXk3JQRLT2wJML1WDc</t>
  </si>
  <si>
    <t>Hostel 3 2 5</t>
  </si>
  <si>
    <t>R. Panamá, 325</t>
  </si>
  <si>
    <t>http://www.instagram.com/hostel325</t>
  </si>
  <si>
    <t>https://www.google.com/maps/search/?api=1&amp;query=Hostel%203%202%205&amp;query_place_id=ChIJZVvUbgPK2JQR7hZuhiW9Zdc</t>
  </si>
  <si>
    <t>Hostel Encantadas Ecologic</t>
  </si>
  <si>
    <t>Trilha principal 1 Praia de Encantadas Ilha do mel</t>
  </si>
  <si>
    <t>+55 41 99671-5030</t>
  </si>
  <si>
    <t>https://www.google.com/maps/search/?api=1&amp;query=Hostel%20Encantadas%20Ecologic&amp;query_place_id=ChIJA1YHeEm525QRp8hXuVAoO2c</t>
  </si>
  <si>
    <t>Pousada Vila Mathilde</t>
  </si>
  <si>
    <t>Rua Principal s/nº- Matilde, Alfredo Chaves, 29240-000</t>
  </si>
  <si>
    <t>+55 27 3269-4082</t>
  </si>
  <si>
    <t>https://www.google.com/maps/search/?api=1&amp;query=Pousada%20Vila%20Mathilde&amp;query_place_id=ChIJRa11ejimuQAREeert6d-XEE</t>
  </si>
  <si>
    <t>Sitio Só no Céu</t>
  </si>
  <si>
    <t>Rodovia Valdir Loureiro de Almeida, Km 65,5, s/n Caldeirão - Serra dos Pregos</t>
  </si>
  <si>
    <t>+55 27 99731-0180</t>
  </si>
  <si>
    <t>https://www.google.com/maps/search/?api=1&amp;query=Sitio%20S%C3%B3%20no%20C%C3%A9u&amp;query_place_id=ChIJXVAnuMd-twARR1Sreav_F2s</t>
  </si>
  <si>
    <t>Goiás Hotel Luziânia</t>
  </si>
  <si>
    <t>Quadra 13 Lote 20 - 35 - 36 SN</t>
  </si>
  <si>
    <t>https://goiashotellza.com.br/</t>
  </si>
  <si>
    <t>+55 61 3060-2990</t>
  </si>
  <si>
    <t>https://www.google.com/maps/search/?api=1&amp;query=Goi%C3%A1s%20Hotel%20Luzi%C3%A2nia&amp;query_place_id=ChIJ7xdpWHOXWZMR-WuvS32I2qE</t>
  </si>
  <si>
    <t>Coliving Hostel Curitiba Centro Aluguel de Quartos</t>
  </si>
  <si>
    <t>R. Cruz Machado, 396 - 5º andar</t>
  </si>
  <si>
    <t>https://sites.google.com/view/coliving-hostel-curitiba-centr/in%C3%ADcio</t>
  </si>
  <si>
    <t>+55 41 99976-2974</t>
  </si>
  <si>
    <t>https://www.google.com/maps/search/?api=1&amp;query=Coliving%20Hostel%20Curitiba%20Centro%20Aluguel%20de%20Quartos&amp;query_place_id=ChIJc_1FHA3k3JQR2mpPqIs_Fio</t>
  </si>
  <si>
    <t>Hotel iporã e pousada em Iporã do oeste</t>
  </si>
  <si>
    <t>Rua Teotônio Centro, de</t>
  </si>
  <si>
    <t>https://bit.ly/HOTEL%20e%20pousada%20em%20Ipor%C3%A3%20do%20oeste%20sc%20Sc</t>
  </si>
  <si>
    <t>+55 49 99166-8167</t>
  </si>
  <si>
    <t>https://www.google.com/maps/search/?api=1&amp;query=Hotel%20ipor%C3%A3%20e%20pousada%20em%20Ipor%C3%A3%20do%20oeste&amp;query_place_id=ChIJl0rsbb5T-pQRJCW87vZ-uaA</t>
  </si>
  <si>
    <t>Pousada Aratuca</t>
  </si>
  <si>
    <t>R. Videira, 262</t>
  </si>
  <si>
    <t>https://www.pousadaaratuca.com.br/</t>
  </si>
  <si>
    <t>+55 47 99197-9957</t>
  </si>
  <si>
    <t>https://www.google.com/maps/search/?api=1&amp;query=Pousada%20Aratuca&amp;query_place_id=ChIJq98z_nxF2ZQRnL7p_C5Qnhk</t>
  </si>
  <si>
    <t>Hotel Clima</t>
  </si>
  <si>
    <t>R. Silveira Martins, 462</t>
  </si>
  <si>
    <t>+55 71 3460-3577</t>
  </si>
  <si>
    <t>https://www.google.com/maps/search/?api=1&amp;query=Hotel%20Clima&amp;query_place_id=ChIJoSeNmh0bFgcR9GxkrAE56Xo</t>
  </si>
  <si>
    <t>Hotel Jacaré Ltda</t>
  </si>
  <si>
    <t>Av. Dep. Albino Zeni, 875</t>
  </si>
  <si>
    <t>https://www.hoteljacare.com.br/</t>
  </si>
  <si>
    <t>+55 47 98826-9613</t>
  </si>
  <si>
    <t>https://www.google.com/maps/search/?api=1&amp;query=Hotel%20Jacar%C3%A9%20Ltda&amp;query_place_id=ChIJhT-JO1GR35QRGeKiyVg5Bic</t>
  </si>
  <si>
    <t>Av. Pres. Vargas, 394</t>
  </si>
  <si>
    <t>+55 27 3258-1364</t>
  </si>
  <si>
    <t>https://www.google.com/maps/search/?api=1&amp;query=Hotel%20Capixaba&amp;query_place_id=ChIJsWaAiXy-twARihltW1hRWCg</t>
  </si>
  <si>
    <t>Hotel Belomar</t>
  </si>
  <si>
    <t>R. Cap. Gaudêncio</t>
  </si>
  <si>
    <t>+55 81 3726-2062</t>
  </si>
  <si>
    <t>https://www.google.com/maps/search/?api=1&amp;query=Hotel%20Belomar&amp;query_place_id=ChIJtTsqPzvGqQcRD6t24UPw4Do</t>
  </si>
  <si>
    <t>Labyrintus Motel</t>
  </si>
  <si>
    <t>R. Cinco, 23 - Quadra J</t>
  </si>
  <si>
    <t>+55 98 98881-6546</t>
  </si>
  <si>
    <t>https://www.google.com/maps/search/?api=1&amp;query=Labyrintus%20Motel&amp;query_place_id=ChIJu84Nf1uQ9gcRfSl04Gw7oz0</t>
  </si>
  <si>
    <t>Hostel Paraná</t>
  </si>
  <si>
    <t>Av. Dr. Vicente Machado, 1516</t>
  </si>
  <si>
    <t>https://facebook.com/hostelparanapg/</t>
  </si>
  <si>
    <t>+55 42 3323-2004</t>
  </si>
  <si>
    <t>https://www.google.com/maps/search/?api=1&amp;query=Hostel%20Paran%C3%A1&amp;query_place_id=ChIJrwFTYGsa6JQRnd6PZdk0eM0</t>
  </si>
  <si>
    <t>Hotel Centro dos Canyons em Praia Grande</t>
  </si>
  <si>
    <t>R. Irineu Bornhausen, 449</t>
  </si>
  <si>
    <t>http://centrodoscanyonshotel.com/?utm_source=gmb&amp;utm_medium=referral</t>
  </si>
  <si>
    <t>+55 48 99992-7873</t>
  </si>
  <si>
    <t>https://www.google.com/maps/search/?api=1&amp;query=Hotel%20Centro%20dos%20Canyons%20em%20Praia%20Grande&amp;query_place_id=ChIJAQB86t4IIpURtRYXIIo5fE4</t>
  </si>
  <si>
    <t>Av. Cel. Otávio Tosta, 1190</t>
  </si>
  <si>
    <t>+55 44 3642-1325</t>
  </si>
  <si>
    <t>https://www.google.com/maps/search/?api=1&amp;query=Palace%20Hotel&amp;query_place_id=ChIJNSJ1akOv9JQRKvK3uPIBMbo</t>
  </si>
  <si>
    <t>Hostel Solluz</t>
  </si>
  <si>
    <t>Rua Santo Celestino Coleto, 454</t>
  </si>
  <si>
    <t>+55 41 3154-0056</t>
  </si>
  <si>
    <t>https://www.google.com/maps/search/?api=1&amp;query=Hostel%20Solluz&amp;query_place_id=ChIJv6cWSpLm3JQRw1g4z96-igU</t>
  </si>
  <si>
    <t>Pousada Barrancos</t>
  </si>
  <si>
    <t>R. Narciso Alves, 10</t>
  </si>
  <si>
    <t>+55 41 99612-0276</t>
  </si>
  <si>
    <t>https://www.google.com/maps/search/?api=1&amp;query=Pousada%20Barrancos&amp;query_place_id=ChIJ9degHoqV25QRHGiTyHxYRII</t>
  </si>
  <si>
    <t>Voilà Hostel</t>
  </si>
  <si>
    <t>Servidão João Carlos Werner, 143</t>
  </si>
  <si>
    <t>+55 48 99115-4731</t>
  </si>
  <si>
    <t>https://www.google.com/maps/search/?api=1&amp;query=Voil%C3%A0%20Hostel&amp;query_place_id=ChIJj9POt1s4J5URcexj6I8P08A</t>
  </si>
  <si>
    <t>Hotel Janaina - Porto Belo</t>
  </si>
  <si>
    <t>R. Rodolfo Patrocínio Gonçalves, 50</t>
  </si>
  <si>
    <t>https://www.hoteljanaina.com/</t>
  </si>
  <si>
    <t>+55 47 99162-1454</t>
  </si>
  <si>
    <t>https://www.google.com/maps/search/?api=1&amp;query=Hotel%20Janaina%20-%20Porto%20Belo&amp;query_place_id=ChIJxfY9Iguv2JQR1RseheUdSMQ</t>
  </si>
  <si>
    <t>Retiro Sonho Meu</t>
  </si>
  <si>
    <t>Corredo da Manteiga, s/n</t>
  </si>
  <si>
    <t>Viana</t>
  </si>
  <si>
    <t>+55 27 99989-5101</t>
  </si>
  <si>
    <t>https://www.google.com/maps/search/?api=1&amp;query=Retiro%20Sonho%20Meu&amp;query_place_id=ChIJDdCN1U5JuAARZ2DC_QTHw4w</t>
  </si>
  <si>
    <t>Quinta dos Samaniego</t>
  </si>
  <si>
    <t>https://www.booking.com/hotel/br/quinta-dos-samaniego-itaunas.pt-br.html</t>
  </si>
  <si>
    <t>https://www.google.com/maps/search/?api=1&amp;query=Quinta%20dos%20Samaniego&amp;query_place_id=ChIJu9Gp3I5hygARHVe0d5Dx4z0</t>
  </si>
  <si>
    <t>Contêiner 10 Hospedagem</t>
  </si>
  <si>
    <t>Av. Quinze de Novembro, 10</t>
  </si>
  <si>
    <t>https://www.bnbee.com.br/pt/c10</t>
  </si>
  <si>
    <t>+55 27 99827-8450</t>
  </si>
  <si>
    <t>https://www.google.com/maps/search/?api=1&amp;query=Cont%C3%AAiner%2010%20Hospedagem&amp;query_place_id=ChIJodljM_YduAARObwNkGgqGAQ</t>
  </si>
  <si>
    <t>Hostel do Gui</t>
  </si>
  <si>
    <t>R. Ver. Jovenal Domingues, 179-315</t>
  </si>
  <si>
    <t>+55 62 99954-1617</t>
  </si>
  <si>
    <t>https://www.google.com/maps/search/?api=1&amp;query=Hostel%20do%20Gui&amp;query_place_id=ChIJ1dEnUNp-RZMRII_Uxns0M2k</t>
  </si>
  <si>
    <t>Pousada Refúgio da Lua</t>
  </si>
  <si>
    <t>R. Adílio Souza Rosa</t>
  </si>
  <si>
    <t>+55 48 99989-9135</t>
  </si>
  <si>
    <t>https://www.google.com/maps/search/?api=1&amp;query=Pousada%20Ref%C3%BAgio%20da%20Lua&amp;query_place_id=ChIJGVcDKUwpJ5UR46T7tuD1vYw</t>
  </si>
  <si>
    <t>Hotel Arco Íris</t>
  </si>
  <si>
    <t>Av. Brasil Sul, 680</t>
  </si>
  <si>
    <t>+55 62 3098-2559</t>
  </si>
  <si>
    <t>https://www.google.com/maps/search/?api=1&amp;query=Hotel%20Arco%20%C3%8Dris&amp;query_place_id=ChIJl_6Gcm-kXpMRNxebNKZPnuo</t>
  </si>
  <si>
    <t>Av. Rio Maraca, 48</t>
  </si>
  <si>
    <t>https://www.instagram.com/hotelcentra01?igsh=MTVya2NlZzduazA4ZA==</t>
  </si>
  <si>
    <t>+55 96 3223-2907</t>
  </si>
  <si>
    <t>https://www.google.com/maps/search/?api=1&amp;query=Hotel%20Central&amp;query_place_id=ChIJF5aoGy7hYY0RfmWRaJvagxg</t>
  </si>
  <si>
    <t>Hotel Pousada Aguiar</t>
  </si>
  <si>
    <t>R. Rafael Virgolino Águiar, 30 - BX. 03</t>
  </si>
  <si>
    <t>+55 81 3656-1509</t>
  </si>
  <si>
    <t>https://www.google.com/maps/search/?api=1&amp;query=Hotel%20Pousada%20Aguiar&amp;query_place_id=ChIJZ9ppkwHrqwcRUzIkwYGPH0A</t>
  </si>
  <si>
    <t>Pousada Victoria</t>
  </si>
  <si>
    <t>GO-118, 904</t>
  </si>
  <si>
    <t>+55 62 99664-6337</t>
  </si>
  <si>
    <t>https://www.google.com/maps/search/?api=1&amp;query=Pousada%20Victoria&amp;query_place_id=ChIJexCwvWGrWpMRN56x3q9IbWM</t>
  </si>
  <si>
    <t>R. 6, 185</t>
  </si>
  <si>
    <t>+55 62 99927-6172</t>
  </si>
  <si>
    <t>https://www.google.com/maps/search/?api=1&amp;query=Hotel%20dos%20Viajantes&amp;query_place_id=ChIJ76abEJWaapMRUzGmPc6pB3I</t>
  </si>
  <si>
    <t>Manhatã Hostel</t>
  </si>
  <si>
    <t>Rua Barão de Itapoan, 31</t>
  </si>
  <si>
    <t>https://manhatahostel.com.br/</t>
  </si>
  <si>
    <t>+55 71 99177-4869</t>
  </si>
  <si>
    <t>https://www.google.com/maps/search/?api=1&amp;query=Manhat%C3%A3%20Hostel&amp;query_place_id=ChIJVVUqY4QDFgcRSENL_tFx0p4</t>
  </si>
  <si>
    <t>AO LADO DO COLÉGIO EDITH PRATES - R. Ver. Arnô Reinaldo da Silva, 129</t>
  </si>
  <si>
    <t>+55 47 99934-1669</t>
  </si>
  <si>
    <t>https://www.google.com/maps/search/?api=1&amp;query=Casa%20do%20Lago&amp;query_place_id=ChIJD9crkxbS2JQRB-5020F8v8E</t>
  </si>
  <si>
    <t>Pousada Cantinho da Família</t>
  </si>
  <si>
    <t>R. Pereira de Almeida, 20</t>
  </si>
  <si>
    <t>http://www.instagram.com/pousada_cantinho_da_familia</t>
  </si>
  <si>
    <t>+55 21 97584-9009</t>
  </si>
  <si>
    <t>https://www.google.com/maps/search/?api=1&amp;query=Pousada%20Cantinho%20da%20Fam%C3%ADlia&amp;query_place_id=ChIJ8YyLeAB_mQARAgHcEE9RQRg</t>
  </si>
  <si>
    <t>Savana Hostel</t>
  </si>
  <si>
    <t>R. Mangaba, Lote 18</t>
  </si>
  <si>
    <t>https://www.savanahostel.com.br/</t>
  </si>
  <si>
    <t>+55 62 99511-9024</t>
  </si>
  <si>
    <t>https://www.google.com/maps/search/?api=1&amp;query=Savana%20Hostel&amp;query_place_id=ChIJE7TKStx-RZMRd-Ao0Y-849k</t>
  </si>
  <si>
    <t>Pousada Germano</t>
  </si>
  <si>
    <t>Av. Doca Belo, 212</t>
  </si>
  <si>
    <t>http://bit.ly/3Rbpj39</t>
  </si>
  <si>
    <t>+55 88 99626-6457</t>
  </si>
  <si>
    <t>https://www.google.com/maps/search/?api=1&amp;query=Pousada%20Germano&amp;query_place_id=ChIJY6WgUKifvQcRWFARiL50Mr8</t>
  </si>
  <si>
    <t>Pousada Recanto da Mata • Marechal Floriano</t>
  </si>
  <si>
    <t>Rodovia Francisco stockl</t>
  </si>
  <si>
    <t>https://wa.me/5527999359011?text=Ol%C3%A1!+Gostaria+de+saber+mais+informa%C3%A7%C3%B5es+sobre+a+Pousada+Recanto+da+Mata.+Voc%C3%AAs+t%C3%AAm+disponibilidade+para+os+pr%C3%B3ximos+dias?+E+quais+s%C3%A3o+os+valores+e+formas+de+reserva?</t>
  </si>
  <si>
    <t>+55 27 99935-9011</t>
  </si>
  <si>
    <t>https://www.google.com/maps/search/?api=1&amp;query=Pousada%20Recanto%20da%20Mata%20%E2%80%A2%20Marechal%20Floriano&amp;query_place_id=ChIJ00goVxOluQARG_PEvbzw16s</t>
  </si>
  <si>
    <t>Caminho dos girassóis</t>
  </si>
  <si>
    <t>R. Almiro José da Silva, 2000</t>
  </si>
  <si>
    <t>+55 43 99603-2181</t>
  </si>
  <si>
    <t>https://www.google.com/maps/search/?api=1&amp;query=Caminho%20dos%20girass%C3%B3is&amp;query_place_id=ChIJIQ8at0DB6pQRpNFKvkqnvdg</t>
  </si>
  <si>
    <t>Porto Sol Vila by AFT</t>
  </si>
  <si>
    <t>Rua Gilberto Antônio Chagas, 173</t>
  </si>
  <si>
    <t>https://www.alugueflattemporada.com.br/</t>
  </si>
  <si>
    <t>https://www.google.com/maps/search/?api=1&amp;query=Porto%20Sol%20Vila%20by%20AFT&amp;query_place_id=ChIJdfu3-dmRqgcRPMGG-KD0HxQ</t>
  </si>
  <si>
    <t>Posto Santa Clara</t>
  </si>
  <si>
    <t>R. Francisco Joaquim, 65</t>
  </si>
  <si>
    <t>+55 81 3721-6087</t>
  </si>
  <si>
    <t>https://www.google.com/maps/search/?api=1&amp;query=Posto%20Santa%20Clara&amp;query_place_id=ChIJB8pyicGLqQcRJochChrEpfc</t>
  </si>
  <si>
    <t>Pousada Bem Te Vi</t>
  </si>
  <si>
    <t>R. Adolpho Pereira Duarte, 41</t>
  </si>
  <si>
    <t>http://pousadabemtevi.com/</t>
  </si>
  <si>
    <t>+55 27 99899-0487</t>
  </si>
  <si>
    <t>https://www.google.com/maps/search/?api=1&amp;query=Pousada%20Bem%20Te%20Vi&amp;query_place_id=ChIJu5C9JLphygAReew3i3N3mG8</t>
  </si>
  <si>
    <t>Gav Resorts - Showroom Pirenópolis</t>
  </si>
  <si>
    <t>R. Nossa Sra. do Rosário, 32</t>
  </si>
  <si>
    <t>+55 800 300 6565</t>
  </si>
  <si>
    <t>https://www.google.com/maps/search/?api=1&amp;query=Gav%20Resorts%20-%20Showroom%20Piren%C3%B3polis&amp;query_place_id=ChIJR9OWJkJtXJMRfJQnwKman1Q</t>
  </si>
  <si>
    <t>Cana Brava Hotel</t>
  </si>
  <si>
    <t>R. 14, 260</t>
  </si>
  <si>
    <t>https://www.facebook.com/canabravahotel%20/</t>
  </si>
  <si>
    <t>+55 62 3379-1328</t>
  </si>
  <si>
    <t>https://www.google.com/maps/search/?api=1&amp;query=Cana%20Brava%20Hotel&amp;query_place_id=ChIJMe-CTD6FRpMR3sxyzIbfO2Q</t>
  </si>
  <si>
    <t>Hotel Pousada Beneventes</t>
  </si>
  <si>
    <t>Alfredo Chaves/Matilde/Es</t>
  </si>
  <si>
    <t>https://linktr.ee/HotelPousadaBeneventes</t>
  </si>
  <si>
    <t>+55 27 99858-4028</t>
  </si>
  <si>
    <t>https://www.google.com/maps/search/?api=1&amp;query=Hotel%20Pousada%20Beneventes&amp;query_place_id=ChIJc2Pgf0amuQARWl1fUDR5SdE</t>
  </si>
  <si>
    <t>SANTAREM PALACE HOTEL</t>
  </si>
  <si>
    <t>http://www.hotel.com.br/</t>
  </si>
  <si>
    <t>+55 66 99928-0236</t>
  </si>
  <si>
    <t>https://www.google.com/maps/search/?api=1&amp;query=SANTAREM%20PALACE%20HOTEL&amp;query_place_id=ChIJ26FDRM8fX5IRivMNtqtGNZI</t>
  </si>
  <si>
    <t>Santiago Hotel</t>
  </si>
  <si>
    <t>R. São José, 235</t>
  </si>
  <si>
    <t>https://santiago-salgadinho.hotelgo.online/</t>
  </si>
  <si>
    <t>+55 88 99917-2109</t>
  </si>
  <si>
    <t>https://www.google.com/maps/search/?api=1&amp;query=Santiago%20Hotel&amp;query_place_id=ChIJl0ElylV_oQcRipiE0ihr5bs</t>
  </si>
  <si>
    <t>Hotel Estalagem Fort Esperança</t>
  </si>
  <si>
    <t>km, Rodovia Fued Nemer, 3</t>
  </si>
  <si>
    <t>https://www.facebook.com/Hotel-Fort-Esperan%C3%A7a-770873709688607/timeline/</t>
  </si>
  <si>
    <t>+55 28 3310-2591</t>
  </si>
  <si>
    <t>https://www.google.com/maps/search/?api=1&amp;query=Hotel%20Estalagem%20Fort%20Esperan%C3%A7a&amp;query_place_id=ChIJl6_Kh6R8uQARBBFzScsBJ3U</t>
  </si>
  <si>
    <t>Toraryca Apart Hotel Restaurante</t>
  </si>
  <si>
    <t>Tv. Padre Eutíquio, 612</t>
  </si>
  <si>
    <t>https://www.google.com/maps/search/?api=1&amp;query=Toraryca%20Apart%20Hotel%20Restaurante&amp;query_place_id=ChIJR5SF1vKOpJIRUUam6E2v33E</t>
  </si>
  <si>
    <t>Apart Hotel Encantos do Mar</t>
  </si>
  <si>
    <t>Av. Beira Mar, 4359</t>
  </si>
  <si>
    <t>https://www.encantosdomar.com/</t>
  </si>
  <si>
    <t>+55 48 3308-1900</t>
  </si>
  <si>
    <t>https://www.google.com/maps/search/?api=1&amp;query=Apart%20Hotel%20Encantos%20do%20Mar&amp;query_place_id=ChIJTxfnFVIpJ5URl_-03auCv4Y</t>
  </si>
  <si>
    <t>Imbituba Surf Hostel</t>
  </si>
  <si>
    <t>Av. Manoel Florentino Machado, 309</t>
  </si>
  <si>
    <t>https://instagram.com/imbitubasurfhostel</t>
  </si>
  <si>
    <t>+55 48 99861-7251</t>
  </si>
  <si>
    <t>https://www.google.com/maps/search/?api=1&amp;query=Imbituba%20Surf%20Hostel&amp;query_place_id=ChIJGTZpwmK1JpURx-EGdCFtgHU</t>
  </si>
  <si>
    <t>Pousada Do MAGAL</t>
  </si>
  <si>
    <t>+55 93 98106-7332</t>
  </si>
  <si>
    <t>https://www.google.com/maps/search/?api=1&amp;query=Pousada%20Do%20MAGAL&amp;query_place_id=ChIJnVBWEkyC-JIRkU-z2MeuOdc</t>
  </si>
  <si>
    <t>Pousada Garfort</t>
  </si>
  <si>
    <t>Araripina</t>
  </si>
  <si>
    <t>+55 87 99950-6992</t>
  </si>
  <si>
    <t>https://www.google.com/maps/search/?api=1&amp;query=Pousada%20Garfort&amp;query_place_id=ChIJNcqausKpnwcRFh3zpNKfCqU</t>
  </si>
  <si>
    <t>Pousada Colinas Da Serra</t>
  </si>
  <si>
    <t>Rodovia BR 282, Km 132 Altos</t>
  </si>
  <si>
    <t>+55 49 99984-0945</t>
  </si>
  <si>
    <t>https://www.google.com/maps/search/?api=1&amp;query=Pousada%20Colinas%20Da%20Serra&amp;query_place_id=ChIJ1Y8nuKJvIJURI3B_30NwFSs</t>
  </si>
  <si>
    <t>Hospedaria Santa Bárbara</t>
  </si>
  <si>
    <t>R. Coelho Rodrigues, 82</t>
  </si>
  <si>
    <t>+55 21 98522-9674</t>
  </si>
  <si>
    <t>https://www.google.com/maps/search/?api=1&amp;query=Hospedaria%20Santa%20B%C3%A1rbara&amp;query_place_id=ChIJr2ozPRucmQARA6743INKC5k</t>
  </si>
  <si>
    <t>Pousada Lua Clara - Chapada dos Veadeiros</t>
  </si>
  <si>
    <t>Av. Abílio Szervinsks, 361</t>
  </si>
  <si>
    <t>http://www.luaclarachapada.com/</t>
  </si>
  <si>
    <t>+55 62 99644-4146</t>
  </si>
  <si>
    <t>https://www.google.com/maps/search/?api=1&amp;query=Pousada%20Lua%20Clara%20-%20Chapada%20dos%20Veadeiros&amp;query_place_id=ChIJGSW6zxh_RZMRXFJ-XiRd0C4</t>
  </si>
  <si>
    <t>Pousada Monte Sião Château</t>
  </si>
  <si>
    <t>Rodovia SC 110 km 393 Vacas Gordas</t>
  </si>
  <si>
    <t>https://www.pousadamontesiaochateau.com.br/</t>
  </si>
  <si>
    <t>+55 49 99806-8066</t>
  </si>
  <si>
    <t>https://www.google.com/maps/search/?api=1&amp;query=Pousada%20Monte%20Si%C3%A3o%20Ch%C3%A2teau&amp;query_place_id=ChIJo2CeLdlHIJURcqYvSoUDwC8</t>
  </si>
  <si>
    <t>Hostel Pontal do Duque</t>
  </si>
  <si>
    <t>Rua Risoleta Neves, N. 8 zap ( 21) 9736-92537</t>
  </si>
  <si>
    <t>+55 21 97369-2537</t>
  </si>
  <si>
    <t>https://www.google.com/maps/search/?api=1&amp;query=Hostel%20Pontal%20do%20Duque&amp;query_place_id=ChIJNTmSq5nDmwARDYv5XmaP67s</t>
  </si>
  <si>
    <t>Hotel La villa morena</t>
  </si>
  <si>
    <t>Rua. Tatajuba, 140</t>
  </si>
  <si>
    <t>https://hotelvillamorena.com.br/</t>
  </si>
  <si>
    <t>+55 96 92000-1739</t>
  </si>
  <si>
    <t>https://www.google.com/maps/search/?api=1&amp;query=Hotel%20La%20villa%20morena&amp;query_place_id=ChIJS_8mdADFbI0RmOE49wSGcE4</t>
  </si>
  <si>
    <t>Hotel Versalles</t>
  </si>
  <si>
    <t>R. Gen. Rondon, 1007</t>
  </si>
  <si>
    <t>https://www.google.com/maps/search/?api=1&amp;query=Hotel%20Versalles&amp;query_place_id=ChIJIephbALhYY0ROcyLh4nOiZ4</t>
  </si>
  <si>
    <t>Serra Dourada Hotel</t>
  </si>
  <si>
    <t>Rod. Transbrasiliana, 7027</t>
  </si>
  <si>
    <t>+55 33836533</t>
  </si>
  <si>
    <t>https://www.google.com/maps/search/?api=1&amp;query=Serra%20Dourada%20Hotel&amp;query_place_id=ChIJY42ieaJdQZMRJjKrZSQfYNo</t>
  </si>
  <si>
    <t>Espírito Santo Hotel</t>
  </si>
  <si>
    <t>Pio Nunes De Andrade, 2993</t>
  </si>
  <si>
    <t>+55 88 99736-6520</t>
  </si>
  <si>
    <t>https://www.google.com/maps/search/?api=1&amp;query=Esp%C3%ADrito%20Santo%20Hotel&amp;query_place_id=ChIJby_UwV7RuwcRMXZ3oVkqrNY</t>
  </si>
  <si>
    <t>Pousada Atlântica</t>
  </si>
  <si>
    <t>Rua Alegre, 83</t>
  </si>
  <si>
    <t>https://instagram.com/pousadaatlanticaa?igshid=MzRlODBiNWFlZA==</t>
  </si>
  <si>
    <t>+55 28 98122-1127</t>
  </si>
  <si>
    <t>https://www.google.com/maps/search/?api=1&amp;query=Pousada%20Atl%C3%A2ntica&amp;query_place_id=ChIJ2bb2xLs7uQAR0dN7aEuUrrE</t>
  </si>
  <si>
    <t>Pousada Maravista</t>
  </si>
  <si>
    <t>R. Haroldo Secchin</t>
  </si>
  <si>
    <t>http://www.pousadamaravista.com.br/</t>
  </si>
  <si>
    <t>+55 28 99945-2097</t>
  </si>
  <si>
    <t>https://www.google.com/maps/search/?api=1&amp;query=Pousada%20Maravista&amp;query_place_id=ChIJf_FKvLziuAARiyPKtpbGWwc</t>
  </si>
  <si>
    <t>Rede Reserva Copacabana</t>
  </si>
  <si>
    <t>R. Francisco Sá, 96 - casa 1</t>
  </si>
  <si>
    <t>https://www.google.com/maps/search/?api=1&amp;query=Rede%20Reserva%20Copacabana&amp;query_place_id=ChIJhRSHjT3VmwARqh-i85RUcKY</t>
  </si>
  <si>
    <t>Hotel Barriga Verde</t>
  </si>
  <si>
    <t>Av. Sete de Setembro, 2099</t>
  </si>
  <si>
    <t>+55 69 3481-2476</t>
  </si>
  <si>
    <t>https://www.google.com/maps/search/?api=1&amp;query=Hotel%20Barriga%20Verde&amp;query_place_id=ChIJsd_EQKfBt5MRhGKSD--UpJs</t>
  </si>
  <si>
    <t>Katito Hotel</t>
  </si>
  <si>
    <t>R. Irineu Gobbo, 380</t>
  </si>
  <si>
    <t>+55 42 99835-1269</t>
  </si>
  <si>
    <t>https://www.google.com/maps/search/?api=1&amp;query=Katito%20Hotel&amp;query_place_id=ChIJCWPNDW2_6ZQRF5kt2cK1wkI</t>
  </si>
  <si>
    <t>Hotel Santa Ana</t>
  </si>
  <si>
    <t>https://www.google.com/maps/search/?api=1&amp;query=Hotel%20Santa%20Ana&amp;query_place_id=ChIJw1O9CkDU85QRSVmP2jNZOGk</t>
  </si>
  <si>
    <t>The Place Hostel | Pousada em recife</t>
  </si>
  <si>
    <t>R. Carlos Pereira Falcão, 218 - Casa 2</t>
  </si>
  <si>
    <t>+55 81 98529-6170</t>
  </si>
  <si>
    <t>https://www.google.com/maps/search/?api=1&amp;query=The%20Place%20Hostel%20%7C%20Pousada%20em%20recife&amp;query_place_id=ChIJw8nVv1IfqwcRyfJrqcf4WCo</t>
  </si>
  <si>
    <t>5GWR+FX - Km 01 saida para Colinas</t>
  </si>
  <si>
    <t>+55 62 99922-5216</t>
  </si>
  <si>
    <t>https://www.google.com/maps/search/?api=1&amp;query=Pousada%20Toca%20da%20Raposa&amp;query_place_id=ChIJtVn6zqWKRZMR7H0S750ZH70</t>
  </si>
  <si>
    <t>Pousada Solar dos Deuses</t>
  </si>
  <si>
    <t>Largo do Cruzeiro de São Francisco, 12</t>
  </si>
  <si>
    <t>http://www.solardosdeuses.com.br/</t>
  </si>
  <si>
    <t>+55 71 3322-1911</t>
  </si>
  <si>
    <t>https://www.google.com/maps/search/?api=1&amp;query=Pousada%20Solar%20dos%20Deuses&amp;query_place_id=ChIJ5xnbmugEFgcRQb89VXEcKa4</t>
  </si>
  <si>
    <t>Hotel de Trânsito de Cascavel</t>
  </si>
  <si>
    <t>R. Rio de Janeiro, 239</t>
  </si>
  <si>
    <t>+55 45 98822-2509</t>
  </si>
  <si>
    <t>https://www.google.com/maps/search/?api=1&amp;query=Hotel%20de%20Tr%C3%A2nsito%20de%20Cascavel&amp;query_place_id=ChIJYSgXMGrU85QRTmUY9trAVBk</t>
  </si>
  <si>
    <t>Hostel Armazém do Heyokah</t>
  </si>
  <si>
    <t>Rua Boanerges Pereira de Medeiros, 1105</t>
  </si>
  <si>
    <t>+55 49 3278-5354</t>
  </si>
  <si>
    <t>https://www.google.com/maps/search/?api=1&amp;query=Hostel%20Armaz%C3%A9m%20do%20Heyokah&amp;query_place_id=ChIJH0MHBwtEIJURg_yt1jWSW4w</t>
  </si>
  <si>
    <t>Pousada Aurora - Chapada dos Veadeiros</t>
  </si>
  <si>
    <t>R. Francisco Carlos, quadra 55 - lote 27</t>
  </si>
  <si>
    <t>https://www.instagram.com/pousadaauroragoias/</t>
  </si>
  <si>
    <t>+55 62 99274-4538</t>
  </si>
  <si>
    <t>https://www.google.com/maps/search/?api=1&amp;query=Pousada%20Aurora%20-%20Chapada%20dos%20Veadeiros&amp;query_place_id=ChIJ72KpSNV_RZMR6pCwHh5VrvQ</t>
  </si>
  <si>
    <t>Hotel Nova Erechim.</t>
  </si>
  <si>
    <t>Av. Coronel Ernesto Bertaso, 45</t>
  </si>
  <si>
    <t>Nova Erechim</t>
  </si>
  <si>
    <t>https://www.facebook.com/pages/category/Hotel/Hotel-Nova-Erechim-489651254562666/</t>
  </si>
  <si>
    <t>+55 49 98801-7172</t>
  </si>
  <si>
    <t>https://www.google.com/maps/search/?api=1&amp;query=Hotel%20Nova%20Erechim.&amp;query_place_id=ChIJ2cZ4cSok-5QRAi8zPK-Sn5o</t>
  </si>
  <si>
    <t>Matinha Hotel</t>
  </si>
  <si>
    <t>Av. Tancredo Neves, s/n</t>
  </si>
  <si>
    <t>+55 62 3385-3686</t>
  </si>
  <si>
    <t>https://www.google.com/maps/search/?api=1&amp;query=Matinha%20Hotel&amp;query_place_id=ChIJ1QIiBDf1aZMRB0T_D7p5fzs</t>
  </si>
  <si>
    <t>Hotel São Marcos Ponta Grossa</t>
  </si>
  <si>
    <t>R. Cel. Francisco Ribas, 53</t>
  </si>
  <si>
    <t>+55 42 2702-0504</t>
  </si>
  <si>
    <t>https://www.google.com/maps/search/?api=1&amp;query=Hotel%20S%C3%A3o%20Marcos%20Ponta%20Grossa&amp;query_place_id=ChIJ3ZevJQAb6JQROQkSt2yacqk</t>
  </si>
  <si>
    <t>Hotel Styllo</t>
  </si>
  <si>
    <t>Av. Edgard Santos, 2090</t>
  </si>
  <si>
    <t>+55 71 3232-6370</t>
  </si>
  <si>
    <t>https://www.google.com/maps/search/?api=1&amp;query=Hotel%20Styllo&amp;query_place_id=ChIJp5bLR_MaFgcRlZ8ksL_awqk</t>
  </si>
  <si>
    <t>R. Afonso Cláudio, 1000</t>
  </si>
  <si>
    <t>+55 28 99976-0298</t>
  </si>
  <si>
    <t>https://www.google.com/maps/search/?api=1&amp;query=Hotel%20Floresta&amp;query_place_id=ChIJQ_TIGz86ugARdLROEku1na8</t>
  </si>
  <si>
    <t>Krystal Hotel</t>
  </si>
  <si>
    <t>R. Barroso, 54</t>
  </si>
  <si>
    <t>http://www.krystalhotel.com.br/</t>
  </si>
  <si>
    <t>+55 92 3233-7535</t>
  </si>
  <si>
    <t>https://www.google.com/maps/search/?api=1&amp;query=Krystal%20Hotel&amp;query_place_id=ChIJm8x2834FbJIRgGoX47WAERs</t>
  </si>
  <si>
    <t>Vila Carioca Hostel</t>
  </si>
  <si>
    <t>R. Estácio Coimbra, 84</t>
  </si>
  <si>
    <t>+55 21 2535-3224</t>
  </si>
  <si>
    <t>https://www.google.com/maps/search/?api=1&amp;query=Vila%20Carioca%20Hostel&amp;query_place_id=ChIJH0dBiO9_mQARqZzJD9QuBWw</t>
  </si>
  <si>
    <t>Hotel da família</t>
  </si>
  <si>
    <t>Avenida Jose Afemar Ferreira Qd 36 lts 06/07</t>
  </si>
  <si>
    <t>+55 64 99212-2080</t>
  </si>
  <si>
    <t>https://www.google.com/maps/search/?api=1&amp;query=Hotel%20da%20fam%C3%ADlia&amp;query_place_id=ChIJRdmli7fVX5MR1vYeCRcQH5A</t>
  </si>
  <si>
    <t>Chalés Recanto dos Golfinhos</t>
  </si>
  <si>
    <t>R. Santa Maria do Cambucá, s/n</t>
  </si>
  <si>
    <t>+55 81 98890-5389</t>
  </si>
  <si>
    <t>https://www.google.com/maps/search/?api=1&amp;query=Chal%C3%A9s%20Recanto%20dos%20Golfinhos&amp;query_place_id=ChIJc8POQDFdqwcRJLIQ-Bm73x8</t>
  </si>
  <si>
    <t>Pousada e restaurante Kero Kero</t>
  </si>
  <si>
    <t>Av. Gov. Fernando Guilhon</t>
  </si>
  <si>
    <t>+55 94 99122-5778</t>
  </si>
  <si>
    <t>https://www.google.com/maps/search/?api=1&amp;query=Pousada%20e%20restaurante%20Kero%20Kero&amp;query_place_id=ChIJnUzJsuuOIJMRjDmszgKS-5s</t>
  </si>
  <si>
    <t>Pousada Villa Carmo</t>
  </si>
  <si>
    <t>R. do Carmo, 58</t>
  </si>
  <si>
    <t>http://www.instagram.com/pousadavilla_carmo</t>
  </si>
  <si>
    <t>+55 71 3213-3476</t>
  </si>
  <si>
    <t>https://www.google.com/maps/search/?api=1&amp;query=Pousada%20Villa%20Carmo&amp;query_place_id=ChIJezYcleAEFgcRbRseB3WVGp0</t>
  </si>
  <si>
    <t>Pousada da Célia - Urubici Santa Catarina</t>
  </si>
  <si>
    <t>Av. Rodolfo Anderman, 1010</t>
  </si>
  <si>
    <t>https://patrickarrudameunegocio.my.canva.site/pousada-da-c-lia</t>
  </si>
  <si>
    <t>+55 49 99958-1024</t>
  </si>
  <si>
    <t>https://www.google.com/maps/search/?api=1&amp;query=Pousada%20da%20C%C3%A9lia%20-%20Urubici%20Santa%20Catarina&amp;query_place_id=ChIJ27ldDctDIJURbFmpH4OsuzQ</t>
  </si>
  <si>
    <t>Pousada Village Rio Centro</t>
  </si>
  <si>
    <t>Estr. dos Bandeirantes, 8637 - casa 77</t>
  </si>
  <si>
    <t>http://pousadavillageriocentro.com.br/</t>
  </si>
  <si>
    <t>+55 21 97979-3405</t>
  </si>
  <si>
    <t>https://www.google.com/maps/search/?api=1&amp;query=Pousada%20Village%20Rio%20Centro&amp;query_place_id=ChIJzeVeIA_dmwARcz-Y-REPiv8</t>
  </si>
  <si>
    <t>Restobar e Pousada Zenaide</t>
  </si>
  <si>
    <t>Rua da praia, R. Regência Augusta, s/n</t>
  </si>
  <si>
    <t>+55 27 99840-0061</t>
  </si>
  <si>
    <t>https://www.google.com/maps/search/?api=1&amp;query=Restobar%20e%20Pousada%20Zenaide&amp;query_place_id=ChIJzcnERWUtyAARkF5N_Eocqa8</t>
  </si>
  <si>
    <t>Pousada Mar &amp; Paz - São Francisco do Sul</t>
  </si>
  <si>
    <t>Av. das Dunas, 240</t>
  </si>
  <si>
    <t>https://pousadamarepaz.com.br/</t>
  </si>
  <si>
    <t>https://www.google.com/maps/search/?api=1&amp;query=Pousada%20Mar%20%26%20Paz%20-%20S%C3%A3o%20Francisco%20do%20Sul&amp;query_place_id=ChIJc7VPXSZF2ZQRPcLVILyHA-Q</t>
  </si>
  <si>
    <t>Canasvieiras Central Hotel</t>
  </si>
  <si>
    <t>Av. das Nações, 375</t>
  </si>
  <si>
    <t>http://www.centralcanasvieirashotel.com.br/</t>
  </si>
  <si>
    <t>+55 48 3307-6010</t>
  </si>
  <si>
    <t>https://www.google.com/maps/search/?api=1&amp;query=Canasvieiras%20Central%20Hotel&amp;query_place_id=ChIJn9yeD5xDJ5URxTrclpA3pnM</t>
  </si>
  <si>
    <t>Hotel Pousada Bacanga</t>
  </si>
  <si>
    <t>Cep 65082007 - Rua Santa Rita, Av. dos Portugueses, 10</t>
  </si>
  <si>
    <t>+55 98 3226-3274</t>
  </si>
  <si>
    <t>https://www.google.com/maps/search/?api=1&amp;query=Hotel%20Pousada%20Bacanga&amp;query_place_id=ChIJRSIbSBeP9gcRwb4EZmmTnmA</t>
  </si>
  <si>
    <t>Hotel Brisa da Serra</t>
  </si>
  <si>
    <t>CE-292, Km 4</t>
  </si>
  <si>
    <t>+55 88 99203-3666</t>
  </si>
  <si>
    <t>https://www.google.com/maps/search/?api=1&amp;query=Hotel%20Brisa%20da%20Serra&amp;query_place_id=ChIJ3c7o1pqDoQcR9-2Hv2McnU0</t>
  </si>
  <si>
    <t>R. Leonel Machado, 283-377</t>
  </si>
  <si>
    <t>+55 49 3233-0088</t>
  </si>
  <si>
    <t>https://www.google.com/maps/search/?api=1&amp;query=Hotel%20Natal&amp;query_place_id=ChIJIVJTxqkuIJURS_Qlu0zdAcs</t>
  </si>
  <si>
    <t>Hotel Tradição - Capinzal /SC</t>
  </si>
  <si>
    <t>Ac. Cidade Alta, 4975</t>
  </si>
  <si>
    <t>Capinzal</t>
  </si>
  <si>
    <t>http://www.hoteltradicao.com.br/</t>
  </si>
  <si>
    <t>+55 49 3555-6068</t>
  </si>
  <si>
    <t>https://www.google.com/maps/search/?api=1&amp;query=Hotel%20Tradi%C3%A7%C3%A3o%20-%20Capinzal%20%2FSC&amp;query_place_id=ChIJu3sczRzC45QRMWsLn1JPcmI</t>
  </si>
  <si>
    <t>Pousada Villa Chá</t>
  </si>
  <si>
    <t>Av. Beira Mar, 29</t>
  </si>
  <si>
    <t>http://www.pousadavillacha.com.br/</t>
  </si>
  <si>
    <t>+55 51 98658-6178</t>
  </si>
  <si>
    <t>https://www.google.com/maps/search/?api=1&amp;query=Pousada%20Villa%20Ch%C3%A1&amp;query_place_id=ChIJj2ZBvJNpIpURZ-NbdQXKkwk</t>
  </si>
  <si>
    <t>Hotel Danilucci</t>
  </si>
  <si>
    <t>R. Corumbiara, 4555</t>
  </si>
  <si>
    <t>+55 69 3442-2885</t>
  </si>
  <si>
    <t>https://www.google.com/maps/search/?api=1&amp;query=Hotel%20Danilucci&amp;query_place_id=ChIJmeNbM71ryJMRQENUuRIwGUw</t>
  </si>
  <si>
    <t>Hotel Preserve</t>
  </si>
  <si>
    <t>R. Leônidas Ferreira de Barros, 13</t>
  </si>
  <si>
    <t>http://www.facebook.com/Hotel-Preserve-733736296669289/</t>
  </si>
  <si>
    <t>+55 43 3535-2740</t>
  </si>
  <si>
    <t>https://www.google.com/maps/search/?api=1&amp;query=Hotel%20Preserve&amp;query_place_id=ChIJAQAAAABpwpQRuEQTA3X5g9s</t>
  </si>
  <si>
    <t>Pousada Rota do Parque.</t>
  </si>
  <si>
    <t>Av. Alfredo Brunetti, 876</t>
  </si>
  <si>
    <t>+55 47 99119-9551</t>
  </si>
  <si>
    <t>https://www.google.com/maps/search/?api=1&amp;query=Pousada%20Rota%20do%20Parque.&amp;query_place_id=ChIJhUeSXnrR2JQR91kLns56DsQ</t>
  </si>
  <si>
    <t>Pousada Aroeira Praia Grande - Fundão - ES</t>
  </si>
  <si>
    <t>Pousada Aroeira - R. Nossa Sra. das Graças, 63</t>
  </si>
  <si>
    <t>+55 27 99915-4906</t>
  </si>
  <si>
    <t>https://www.google.com/maps/search/?api=1&amp;query=Pousada%20Aroeira%20Praia%20Grande%20-%20Fund%C3%A3o%20-%20ES&amp;query_place_id=ChIJ20C1OKDxtwARW5wSWDxwDAQ</t>
  </si>
  <si>
    <t>Pousada Encantos do Sul</t>
  </si>
  <si>
    <t>Rua 20 de Junho, s/n</t>
  </si>
  <si>
    <t>http://www.pousadaencantosdosul.com.br/</t>
  </si>
  <si>
    <t>+55 48 99902-9444</t>
  </si>
  <si>
    <t>https://www.google.com/maps/search/?api=1&amp;query=Pousada%20Encantos%20do%20Sul&amp;query_place_id=ChIJe5Stgx0pJ5URoMLK7MskVmk</t>
  </si>
  <si>
    <t>Pousada Morada Paraíso</t>
  </si>
  <si>
    <t>Rua Presidente Costa e Silva, Estr. Rio Hern, 2764</t>
  </si>
  <si>
    <t>Schroeder</t>
  </si>
  <si>
    <t>https://moradaparaiso.com.br/</t>
  </si>
  <si>
    <t>+55 47 3307-0070</t>
  </si>
  <si>
    <t>https://www.google.com/maps/search/?api=1&amp;query=Pousada%20Morada%20Para%C3%ADso&amp;query_place_id=ChIJvceQEPi93pQRlRXv2u_GZc8</t>
  </si>
  <si>
    <t>Hostel Estação Maracanã</t>
  </si>
  <si>
    <t>R. Visc. de Itamarati, 25</t>
  </si>
  <si>
    <t>+55 21 97614-0952</t>
  </si>
  <si>
    <t>https://www.google.com/maps/search/?api=1&amp;query=Hostel%20Esta%C3%A7%C3%A3o%20Maracan%C3%A3&amp;query_place_id=ChIJT35ndUd_mQARzVdy6TaJBiE</t>
  </si>
  <si>
    <t>R. 13 de Maio, 925</t>
  </si>
  <si>
    <t>https://www.instagram.com/pousada.diamante/</t>
  </si>
  <si>
    <t>+55 88 99364-8402</t>
  </si>
  <si>
    <t>https://www.google.com/maps/search/?api=1&amp;query=Pousada%20Diamante&amp;query_place_id=ChIJL0StCebLlAcRgaZfp9B1kyA</t>
  </si>
  <si>
    <t>Pousada e Restaurante Serra das Nuvens</t>
  </si>
  <si>
    <t>Av. Joaquim Luz, 175</t>
  </si>
  <si>
    <t>Sertaneja</t>
  </si>
  <si>
    <t>+55 43 98487-3195</t>
  </si>
  <si>
    <t>https://www.google.com/maps/search/?api=1&amp;query=Pousada%20e%20Restaurante%20Serra%20das%20Nuvens&amp;query_place_id=ChIJZ0YJuvq065QRzwvm2Kv_OLU</t>
  </si>
  <si>
    <t>Pousada Mali</t>
  </si>
  <si>
    <t>R. das Piscinas Naturais, Lote E - Quadra 01</t>
  </si>
  <si>
    <t>+55 81 99602-6407</t>
  </si>
  <si>
    <t>https://www.google.com/maps/search/?api=1&amp;query=Pousada%20Mali&amp;query_place_id=ChIJT2gkmYOTqgcRwA2ewy4aVCM</t>
  </si>
  <si>
    <t>Pousada Mandacaru</t>
  </si>
  <si>
    <t>R. do Brejo</t>
  </si>
  <si>
    <t>+55 88 3271-8855</t>
  </si>
  <si>
    <t>https://www.google.com/maps/search/?api=1&amp;query=Pousada%20Mandacaru&amp;query_place_id=ChIJtwMxlFZ_oQcRGvRzJGnouX8</t>
  </si>
  <si>
    <t>Hostel Mundo</t>
  </si>
  <si>
    <t>R. Ten. Antônio João, 1047</t>
  </si>
  <si>
    <t>http://www.booking.com/Share-75ja9i</t>
  </si>
  <si>
    <t>+55 47 98837-5992</t>
  </si>
  <si>
    <t>https://www.google.com/maps/search/?api=1&amp;query=Hostel%20Mundo&amp;query_place_id=ChIJcU7UiCuv3pQRHnHwP8kczgg</t>
  </si>
  <si>
    <t>Diamante</t>
  </si>
  <si>
    <t>+55 92 4104-4593</t>
  </si>
  <si>
    <t>https://www.google.com/maps/search/?api=1&amp;query=Diamante&amp;query_place_id=ChIJhREe5tUZbJIRbRcu0P00eGg</t>
  </si>
  <si>
    <t>+55 64 99928-3707</t>
  </si>
  <si>
    <t>https://www.google.com/maps/search/?api=1&amp;query=Hotel%20das%20Flores&amp;query_place_id=ChIJsVWn08i3p5QR864P80R7eRM</t>
  </si>
  <si>
    <t>Residencial Dom Luiz</t>
  </si>
  <si>
    <t>Passagem Santo Sebastião, 10</t>
  </si>
  <si>
    <t>https://www.booking.com/Share-DpvFGL</t>
  </si>
  <si>
    <t>https://www.google.com/maps/search/?api=1&amp;query=Residencial%20Dom%20Luiz&amp;query_place_id=ChIJ4ZA8hJ2JpJIRVF7iTLMHqE8</t>
  </si>
  <si>
    <t>Drops Motel POA Zona Sul</t>
  </si>
  <si>
    <t>Av. Cel. Marcos, 2222</t>
  </si>
  <si>
    <t>http://www.dropspoazonasul.com.br/</t>
  </si>
  <si>
    <t>+55 51 99865-6241</t>
  </si>
  <si>
    <t>https://www.google.com/maps/search/?api=1&amp;query=Drops%20Motel%20POA%20Zona%20Sul&amp;query_place_id=ChIJCROv4wKDGZURuaVUXHn6w7w</t>
  </si>
  <si>
    <t>Hotel Pousada Caminhos do Caparaó</t>
  </si>
  <si>
    <t>Av. João Costa, 804</t>
  </si>
  <si>
    <t>Irupi</t>
  </si>
  <si>
    <t>http://www.facebook.com/pousadacaminhosdocaparao</t>
  </si>
  <si>
    <t>+55 28 99956-6811</t>
  </si>
  <si>
    <t>https://www.google.com/maps/search/?api=1&amp;query=Hotel%20Pousada%20Caminhos%20do%20Capara%C3%B3&amp;query_place_id=ChIJPaRuteBKugARoA6h5D_45Fw</t>
  </si>
  <si>
    <t>Pousada Dom Diego</t>
  </si>
  <si>
    <t>R. Guaraciaba, 369</t>
  </si>
  <si>
    <t>http://www.pousadadomdiego.com.br/</t>
  </si>
  <si>
    <t>+55 27 3074-4983</t>
  </si>
  <si>
    <t>https://www.google.com/maps/search/?api=1&amp;query=Pousada%20Dom%20Diego&amp;query_place_id=ChIJuw7XRMv3twARB2zE4Po49gk</t>
  </si>
  <si>
    <t>Pousada Vale do Rubi</t>
  </si>
  <si>
    <t>R. Santo André, 53</t>
  </si>
  <si>
    <t>http://www.pousadavaledorubi.com/</t>
  </si>
  <si>
    <t>+55 43 99912-7964</t>
  </si>
  <si>
    <t>https://www.google.com/maps/search/?api=1&amp;query=Pousada%20Vale%20do%20Rubi&amp;query_place_id=ChIJm935c1Fb65QRopUPPit2ylA</t>
  </si>
  <si>
    <t>Brisamar</t>
  </si>
  <si>
    <t>R. Julio de Castilhos, 101</t>
  </si>
  <si>
    <t>+55 48 99643-6275</t>
  </si>
  <si>
    <t>https://www.google.com/maps/search/?api=1&amp;query=Brisamar&amp;query_place_id=ChIJL7iMeVQtIpUROhlFugXpY-c</t>
  </si>
  <si>
    <t>Ipanema Beach Star</t>
  </si>
  <si>
    <t>R. Prudente de Morais, 729</t>
  </si>
  <si>
    <t>https://www.google.com/maps/search/?api=1&amp;query=Ipanema%20Beach%20Star&amp;query_place_id=ChIJnXMVpSLVmwARtJdDz9osTOY</t>
  </si>
  <si>
    <t>Blessed Hotel Pousada</t>
  </si>
  <si>
    <t>PRAIA - R. Carlos Antão Pereira Lima, 150</t>
  </si>
  <si>
    <t>http://spablessedhotel.com/</t>
  </si>
  <si>
    <t>(404) 647-9724</t>
  </si>
  <si>
    <t>https://www.google.com/maps/search/?api=1&amp;query=Blessed%20Hotel%20Pousada&amp;query_place_id=ChIJwS6cAvNBqwcRatoI9IGq3OA</t>
  </si>
  <si>
    <t>Hotel e Pousada Pontilhão</t>
  </si>
  <si>
    <t>Av Humberto Mendonça nr nr 1079</t>
  </si>
  <si>
    <t>+55 64 99338-1736</t>
  </si>
  <si>
    <t>https://www.google.com/maps/search/?api=1&amp;query=Hotel%20e%20Pousada%20Pontilh%C3%A3o&amp;query_place_id=ChIJmeC8158jXpMRqZW9rNIXMaM</t>
  </si>
  <si>
    <t>Pousada Rural Acapulco</t>
  </si>
  <si>
    <t>Córrego Ingá, s/n</t>
  </si>
  <si>
    <t>https://pousadaacapulco.net/</t>
  </si>
  <si>
    <t>+55 27 99801-9069</t>
  </si>
  <si>
    <t>https://www.google.com/maps/search/?api=1&amp;query=Pousada%20Rural%20Acapulco&amp;query_place_id=ChIJQdAAoz_wuQARdmI8MfTEvFE</t>
  </si>
  <si>
    <t>HOTEL MARQUES MONTIVIDIU GO</t>
  </si>
  <si>
    <t>R. Olivério Olívio de Oliveira</t>
  </si>
  <si>
    <t>+55 64 99294-9777</t>
  </si>
  <si>
    <t>https://www.google.com/maps/search/?api=1&amp;query=HOTEL%20MARQUES%20MONTIVIDIU%20GO&amp;query_place_id=ChIJXUeRSpybYZMRDe0Uv4D4AA0</t>
  </si>
  <si>
    <t>Jacaré Palace Hotel</t>
  </si>
  <si>
    <t>Tv. Manoel Antônio dos Santos, 187</t>
  </si>
  <si>
    <t>http://lindas.com.br/</t>
  </si>
  <si>
    <t>+55 94 98409-1606</t>
  </si>
  <si>
    <t>https://www.google.com/maps/search/?api=1&amp;query=Jacar%C3%A9%20Palace%20Hotel&amp;query_place_id=ChIJjcoFViSq5ZIRepBk5-UyyNU</t>
  </si>
  <si>
    <t>Hotel Nacional Ibatiba.</t>
  </si>
  <si>
    <t>Av. Mario Andreaza, 366</t>
  </si>
  <si>
    <t>+55 28 3543-0079</t>
  </si>
  <si>
    <t>https://www.google.com/maps/search/?api=1&amp;query=Hotel%20Nacional%20Ibatiba.&amp;query_place_id=ChIJ1bhFDz46ugARvLgRk4ClYOs</t>
  </si>
  <si>
    <t>Av. Santa Catarina, 650</t>
  </si>
  <si>
    <t>São Carlos</t>
  </si>
  <si>
    <t>+55 49 3325-4050</t>
  </si>
  <si>
    <t>https://www.google.com/maps/search/?api=1&amp;query=Palace%20Hotel&amp;query_place_id=ChIJZaiEln4--5QRXGTllCuq28A</t>
  </si>
  <si>
    <t>Pousada - Valentina Ramos - Joinville -SC</t>
  </si>
  <si>
    <t>R. Palmares, 300</t>
  </si>
  <si>
    <t>+55 47 99209-6416</t>
  </si>
  <si>
    <t>https://www.google.com/maps/search/?api=1&amp;query=Pousada%20-%20Valentina%20Ramos%20-%20Joinville%20-SC&amp;query_place_id=ChIJswz839ax3pQRmxlOvc9QzPQ</t>
  </si>
  <si>
    <t>Hotel Assados na Brasa</t>
  </si>
  <si>
    <t>Av. Jorge Teixeira, 3249</t>
  </si>
  <si>
    <t>Alto Paraíso</t>
  </si>
  <si>
    <t>+55 69 3534-2083</t>
  </si>
  <si>
    <t>https://www.google.com/maps/search/?api=1&amp;query=Hotel%20Assados%20na%20Brasa&amp;query_place_id=ChIJ1Yx0rzXEzJMRqNCt8wuT3Nk</t>
  </si>
  <si>
    <t>Hotel Costa Oeste</t>
  </si>
  <si>
    <t>R. Brasília, 600</t>
  </si>
  <si>
    <t>http://www.correiodolago.com.br/lista-telefonica-registro/hotel-costa-oeste/21/</t>
  </si>
  <si>
    <t>+55 45 3268-1179</t>
  </si>
  <si>
    <t>https://www.google.com/maps/search/?api=1&amp;query=Hotel%20Costa%20Oeste&amp;query_place_id=ChIJsbImZwNs9JQRZeipB_fWT1M</t>
  </si>
  <si>
    <t>Pousada Painel</t>
  </si>
  <si>
    <t>R. Maj. José Serafim</t>
  </si>
  <si>
    <t>Painel</t>
  </si>
  <si>
    <t>https://instagram.com/pousadapaineloficial?utm_source=qr&amp;igshid=MzNlNGNkZWQ4Mg%3D%3D</t>
  </si>
  <si>
    <t>+55 49 3235-0152</t>
  </si>
  <si>
    <t>https://www.google.com/maps/search/?api=1&amp;query=Pousada%20Painel&amp;query_place_id=ChIJWSXZeNX7H5UR0bdmHzr8IVE</t>
  </si>
  <si>
    <t>Nega Maluca Guesthouse</t>
  </si>
  <si>
    <t>R. dos Marchantes, 15</t>
  </si>
  <si>
    <t>http://www.negamaluca.com/</t>
  </si>
  <si>
    <t>+55 71 3242-9249</t>
  </si>
  <si>
    <t>https://www.google.com/maps/search/?api=1&amp;query=Nega%20Maluca%20Guesthouse&amp;query_place_id=ChIJ0e4amuAEFgcRXHlk0o8JeAE</t>
  </si>
  <si>
    <t>Pousada Ka 347</t>
  </si>
  <si>
    <t>R. Maria Ortiz Barcelos, 5901</t>
  </si>
  <si>
    <t>https://www.ka347.com.br/</t>
  </si>
  <si>
    <t>+55 27 99513-2886</t>
  </si>
  <si>
    <t>https://www.google.com/maps/search/?api=1&amp;query=Pousada%20Ka%20347&amp;query_place_id=ChIJCckQlr5hygARCxHvZIQTgBE</t>
  </si>
  <si>
    <t>Sweet Love</t>
  </si>
  <si>
    <t>Av. Dep. Luís Eduardo Magalhães, 18</t>
  </si>
  <si>
    <t>+55 98 3304-6157</t>
  </si>
  <si>
    <t>https://www.google.com/maps/search/?api=1&amp;query=Sweet%20Love&amp;query_place_id=ChIJc-QwQCeN9gcRJ5Eh6ArKRz8</t>
  </si>
  <si>
    <t>Mares do Sul Pousada</t>
  </si>
  <si>
    <t>R. Francisco Pacheco de Souza, 393</t>
  </si>
  <si>
    <t>http://www.maresdosulpousada.com.br/</t>
  </si>
  <si>
    <t>+55 48 3354-1921</t>
  </si>
  <si>
    <t>https://www.google.com/maps/search/?api=1&amp;query=Mares%20do%20Sul%20Pousada&amp;query_place_id=ChIJZ9X3IJzRJpUR3gb26JMtVjM</t>
  </si>
  <si>
    <t>Solar Encanto do Marajó</t>
  </si>
  <si>
    <t>R. Primeira, 190</t>
  </si>
  <si>
    <t>http://www.solarencantodomarajo.com.br/</t>
  </si>
  <si>
    <t>+55 91 98886-3736</t>
  </si>
  <si>
    <t>https://www.google.com/maps/search/?api=1&amp;query=Solar%20Encanto%20do%20Maraj%C3%B3&amp;query_place_id=ChIJ73IVpYm5ppIR2V3FXiWmf4M</t>
  </si>
  <si>
    <t>Casa do Peregrino</t>
  </si>
  <si>
    <t>R. Cardeal Arcoverde, 49</t>
  </si>
  <si>
    <t>https://wa.me/5587991965443/?text=menu</t>
  </si>
  <si>
    <t>+55 87 99196-5443</t>
  </si>
  <si>
    <t>https://www.google.com/maps/search/?api=1&amp;query=Casa%20do%20Peregrino&amp;query_place_id=ChIJNTnD03gxqAcR_-0R0rEUvyM</t>
  </si>
  <si>
    <t>Pousada Alecrim - Aquiraz CE</t>
  </si>
  <si>
    <t>R. Francisco Pires Sobrinho, 200</t>
  </si>
  <si>
    <t>http://mlsnlucia.wixsite.com/pousadalecrim</t>
  </si>
  <si>
    <t>+55 19 99613-8058</t>
  </si>
  <si>
    <t>https://www.google.com/maps/search/?api=1&amp;query=Pousada%20Alecrim%20-%20Aquiraz%20CE&amp;query_place_id=ChIJo06Nrj9fxwcRBhp7ZoQq33s</t>
  </si>
  <si>
    <t>Nossa Guarda Acomodações</t>
  </si>
  <si>
    <t>R. Inês Maria de Jesus, 278</t>
  </si>
  <si>
    <t>https://www.nossaguarda.com.br/</t>
  </si>
  <si>
    <t>+55 48 99178-8097</t>
  </si>
  <si>
    <t>https://www.google.com/maps/search/?api=1&amp;query=Nossa%20Guarda%20Acomoda%C3%A7%C3%B5es&amp;query_place_id=ChIJE6Kl3tbXJpURNJv9R3ak12Q</t>
  </si>
  <si>
    <t>Pousada Aranã</t>
  </si>
  <si>
    <t>+55 27 99839-5227</t>
  </si>
  <si>
    <t>https://www.google.com/maps/search/?api=1&amp;query=Pousada%20Aran%C3%A3&amp;query_place_id=ChIJp8eCFGYtyAARR3bzyYzCidI</t>
  </si>
  <si>
    <t>Costão da Fortaleza Lodge</t>
  </si>
  <si>
    <t>Estr. do Churriado, s/n</t>
  </si>
  <si>
    <t>+55 48 99142-3975</t>
  </si>
  <si>
    <t>https://www.google.com/maps/search/?api=1&amp;query=Cost%C3%A3o%20da%20Fortaleza%20Lodge&amp;query_place_id=ChIJW1phCKIHIpURWVXTIVI48TY</t>
  </si>
  <si>
    <t>R. Dom Teresa Cristina, 48-136</t>
  </si>
  <si>
    <t>https://hoteldosviajantes.com/</t>
  </si>
  <si>
    <t>+55 91 98944-4760</t>
  </si>
  <si>
    <t>https://www.google.com/maps/search/?api=1&amp;query=Hotel%20dos%20Viajantes&amp;query_place_id=ChIJAcT6-xD_x5IRCdlJoAFUzFA</t>
  </si>
  <si>
    <t>Piumar Motel</t>
  </si>
  <si>
    <t>148, Av. Maria Gonçalves Marvilla</t>
  </si>
  <si>
    <t>+55 28 99919-3803</t>
  </si>
  <si>
    <t>https://www.google.com/maps/search/?api=1&amp;query=Piumar%20Motel&amp;query_place_id=ChIJAfLzF20buQARSznC9DQvBmE</t>
  </si>
  <si>
    <t>Hotel Belas Artes</t>
  </si>
  <si>
    <t>R. Jose Ferreira de Lima, 2801</t>
  </si>
  <si>
    <t>+55 88 3412-0188</t>
  </si>
  <si>
    <t>https://www.google.com/maps/search/?api=1&amp;query=Hotel%20Belas%20Artes&amp;query_place_id=ChIJacv6-YggvAcRnDE5czUX1SY</t>
  </si>
  <si>
    <t>Rancho Velho Oeste</t>
  </si>
  <si>
    <t>Rod. João Jorge Saad, s/n</t>
  </si>
  <si>
    <t>Paiçandu</t>
  </si>
  <si>
    <t>+55 44 99964-8542</t>
  </si>
  <si>
    <t>https://www.google.com/maps/search/?api=1&amp;query=Rancho%20Velho%20Oeste&amp;query_place_id=ChIJ4znGClwv7ZQRhRtDxVvlkWQ</t>
  </si>
  <si>
    <t>CENTER HOTEL E RESTAURANTE DA JANE</t>
  </si>
  <si>
    <t>Av. Irapuan Costa Júnior, 77</t>
  </si>
  <si>
    <t>+55 64 3478-1436</t>
  </si>
  <si>
    <t>https://www.google.com/maps/search/?api=1&amp;query=CENTER%20HOTEL%20E%20RESTAURANTE%20DA%20JANE&amp;query_place_id=ChIJ70J21gJyppQRVIACavvCFhA</t>
  </si>
  <si>
    <t>Pousada Family</t>
  </si>
  <si>
    <t>R. Manoel Mario de Lima</t>
  </si>
  <si>
    <t>+55 71 98664-9226</t>
  </si>
  <si>
    <t>https://www.google.com/maps/search/?api=1&amp;query=Pousada%20Family&amp;query_place_id=ChIJvaA3nYcFFgcRM0BsH0aKGMM</t>
  </si>
  <si>
    <t>Ipanema Tower</t>
  </si>
  <si>
    <t>R. Prudente de Morais, 1008</t>
  </si>
  <si>
    <t>http://www.ipanemaforrent.com.br/</t>
  </si>
  <si>
    <t>+55 21 2267-3227</t>
  </si>
  <si>
    <t>https://www.google.com/maps/search/?api=1&amp;query=Ipanema%20Tower&amp;query_place_id=ChIJg7ar_wTVmwARdZ4Zlk6Rg70</t>
  </si>
  <si>
    <t>Hotel Pousada do lago- Alvorada do Sul</t>
  </si>
  <si>
    <t>R. Luís Ribeiro, 213</t>
  </si>
  <si>
    <t>https://www.instagram.com/hotel.pousadadolago?igsh=MXB2OWVjbzZxczV4eg%3D%3D&amp;utm_source=qr</t>
  </si>
  <si>
    <t>+55 43 99906-0301</t>
  </si>
  <si>
    <t>https://www.google.com/maps/search/?api=1&amp;query=Hotel%20Pousada%20do%20lago-%20Alvorada%20do%20Sul&amp;query_place_id=ChIJU3uGYHCilJQR2sO9ND6gRWo</t>
  </si>
  <si>
    <t>Quartos da Sônia</t>
  </si>
  <si>
    <t>Av. Luiza de Medeiros, 2</t>
  </si>
  <si>
    <t>+55 81 99652-7462</t>
  </si>
  <si>
    <t>https://www.google.com/maps/search/?api=1&amp;query=Quartos%20da%20S%C3%B4nia&amp;query_place_id=ChIJEeMHLXIaqwcRTMjJwN8BKJE</t>
  </si>
  <si>
    <t>MORADA DO SOL HOTEL RESORT</t>
  </si>
  <si>
    <t>Residencial - R. das Chacaras</t>
  </si>
  <si>
    <t>https://wa.me/5593991000172</t>
  </si>
  <si>
    <t>+55 93 99100-0172</t>
  </si>
  <si>
    <t>https://www.google.com/maps/search/?api=1&amp;query=MORADA%20DO%20SOL%20HOTEL%20RESORT&amp;query_place_id=ChIJf6iWx7rZX5IRrwghJv3Sank</t>
  </si>
  <si>
    <t>Katsbarnea Hostel</t>
  </si>
  <si>
    <t>R. dos Tubarões, 261</t>
  </si>
  <si>
    <t>https://instagram.com/katsbarneahostel?igshid=YmMyMTA2M2Y=</t>
  </si>
  <si>
    <t>+55 48 99970-2007</t>
  </si>
  <si>
    <t>https://www.google.com/maps/search/?api=1&amp;query=Katsbarnea%20Hostel&amp;query_place_id=ChIJD6KEshdqJ5URC_93omVYHbM</t>
  </si>
  <si>
    <t>Gavoa Flat</t>
  </si>
  <si>
    <t>+55 81 98973-1630</t>
  </si>
  <si>
    <t>https://www.google.com/maps/search/?api=1&amp;query=Gavoa%20Flat&amp;query_place_id=ChIJRfCtVEhBqwcRp_TYIvxaB4w</t>
  </si>
  <si>
    <t>Pousada Ponta do Lago</t>
  </si>
  <si>
    <t>R. Dep. Fernando Viégas, 498</t>
  </si>
  <si>
    <t>https://pousadapontadolago.com.br/</t>
  </si>
  <si>
    <t>+55 48 99177-3637</t>
  </si>
  <si>
    <t>https://www.google.com/maps/search/?api=1&amp;query=Pousada%20Ponta%20do%20Lago&amp;query_place_id=ChIJXyZ0PSRDJ5UR7LZdrtDmBOQ</t>
  </si>
  <si>
    <t>Casa Flor Paquetá</t>
  </si>
  <si>
    <t>R. Alambari Luz, 725</t>
  </si>
  <si>
    <t>+55 21 98864-1883</t>
  </si>
  <si>
    <t>https://www.google.com/maps/search/?api=1&amp;query=Casa%20Flor%20Paquet%C3%A1&amp;query_place_id=ChIJQ5en-aWemQARjCV_ElHBE24</t>
  </si>
  <si>
    <t>Pousada Mar de Luna - Penha, SC</t>
  </si>
  <si>
    <t>Av. Eugênio Krause, 4849</t>
  </si>
  <si>
    <t>http://www.pousadamardeluna.com.br/</t>
  </si>
  <si>
    <t>+55 47 99289-0158</t>
  </si>
  <si>
    <t>https://www.google.com/maps/search/?api=1&amp;query=Pousada%20Mar%20de%20Luna%20-%20Penha%2C%20SC&amp;query_place_id=ChIJ6eI4UDLR2JQR5zkO5uimAjU</t>
  </si>
  <si>
    <t>Pousada Paraná</t>
  </si>
  <si>
    <t>Capital dos Pinheirais - Gralha Azul Eco Park, Estr. Gralha Azul</t>
  </si>
  <si>
    <t>https://www.gralhaazul.eco.br/hospedagem/pousada-parana</t>
  </si>
  <si>
    <t>+55 42 99980-4079</t>
  </si>
  <si>
    <t>https://www.google.com/maps/search/?api=1&amp;query=Pousada%20Paran%C3%A1&amp;query_place_id=ChIJf6PQqa7X7pQRgTNdmtVBNFs</t>
  </si>
  <si>
    <t>El Misti Hostel</t>
  </si>
  <si>
    <t>Praia de Botafogo, 462 - Casa 9</t>
  </si>
  <si>
    <t>http://www.elmistibota.com/</t>
  </si>
  <si>
    <t>+55 800 020 2661</t>
  </si>
  <si>
    <t>https://www.google.com/maps/search/?api=1&amp;query=El%20Misti%20Hostel&amp;query_place_id=ChIJb5zsp_F_mQARgf-OLay0DbE</t>
  </si>
  <si>
    <t>Hostel Piratas do Sol</t>
  </si>
  <si>
    <t>R. Marquês de Valença, 210</t>
  </si>
  <si>
    <t>+55 81 98219-7977</t>
  </si>
  <si>
    <t>https://www.google.com/maps/search/?api=1&amp;query=Hostel%20Piratas%20do%20Sol&amp;query_place_id=ChIJI02FfcofqwcRZQ3jYvTrP4c</t>
  </si>
  <si>
    <t>HOTEL EXECUTIVO</t>
  </si>
  <si>
    <t>R. Honório Lôbo, 01</t>
  </si>
  <si>
    <t>+55 61 3142-0879</t>
  </si>
  <si>
    <t>https://www.google.com/maps/search/?api=1&amp;query=HOTEL%20EXECUTIVO&amp;query_place_id=ChIJy5twN1ujUJMRQdX6ehXLc_4</t>
  </si>
  <si>
    <t>Pousada Ilha Encantada</t>
  </si>
  <si>
    <t>R. São João, 82-A - B2</t>
  </si>
  <si>
    <t>+55 98 3235-9734</t>
  </si>
  <si>
    <t>https://www.google.com/maps/search/?api=1&amp;query=Pousada%20Ilha%20Encantada&amp;query_place_id=ChIJWxu8CvuP9gcR9UbFPjyZfMQ</t>
  </si>
  <si>
    <t>Mirante Hotel</t>
  </si>
  <si>
    <t>R. Gen. Tibúrcio, 53</t>
  </si>
  <si>
    <t>https://api.whatsapp.com/send?phone=5588996279558</t>
  </si>
  <si>
    <t>+55 88 99627-9558</t>
  </si>
  <si>
    <t>https://www.google.com/maps/search/?api=1&amp;query=Mirante%20Hotel&amp;query_place_id=ChIJ59lgRuDG6gcRZG_sgrFVm1I</t>
  </si>
  <si>
    <t>Hostel de casa Bc</t>
  </si>
  <si>
    <t>R. 2500, 172</t>
  </si>
  <si>
    <t>https://www.odecasahostelbc.com.br/</t>
  </si>
  <si>
    <t>+55 47 93382-0805</t>
  </si>
  <si>
    <t>https://www.google.com/maps/search/?api=1&amp;query=Hostel%20de%20casa%20Bc&amp;query_place_id=ChIJLxxtAQ622JQR8ue22BVtYrQ</t>
  </si>
  <si>
    <t>Psicultura, pousada e pesque-pague Brasil 21</t>
  </si>
  <si>
    <t>Zona Rural</t>
  </si>
  <si>
    <t>https://www.facebook.com/pisciculturapousadapesquepague/</t>
  </si>
  <si>
    <t>+55 61 99991-0021</t>
  </si>
  <si>
    <t>https://www.google.com/maps/search/?api=1&amp;query=Psicultura%2C%20pousada%20e%20pesque-pague%20Brasil%2021&amp;query_place_id=ChIJLcfTKh43W5MRDP4kqvL_VNo</t>
  </si>
  <si>
    <t>Pousada Mont’Serrat</t>
  </si>
  <si>
    <t>R. Elizeu Gasparini, 142</t>
  </si>
  <si>
    <t>+55 28 99943-9652</t>
  </si>
  <si>
    <t>https://www.google.com/maps/search/?api=1&amp;query=Pousada%20Mont%E2%80%99Serrat&amp;query_place_id=ChIJIRHvh01yuQARyzX1rMNIkQE</t>
  </si>
  <si>
    <t>Pousada Regência</t>
  </si>
  <si>
    <t>R. Regência Augusta, S/N</t>
  </si>
  <si>
    <t>https://www.instagram.com/tv/CUcukU6jk4Z/?utm_medium=copy_link</t>
  </si>
  <si>
    <t>+55 27 99840-5314</t>
  </si>
  <si>
    <t>https://www.google.com/maps/search/?api=1&amp;query=Pousada%20Reg%C3%AAncia&amp;query_place_id=ChIJ90arEP8tyAAR-fWJ0VowByo</t>
  </si>
  <si>
    <t>Pousada Casa de Shiva</t>
  </si>
  <si>
    <t>Rua Quaresmeira, qd 06 lote 05 Setor</t>
  </si>
  <si>
    <t>http://www.pousadacasadeshiva.com/</t>
  </si>
  <si>
    <t>+55 62 98206-4666</t>
  </si>
  <si>
    <t>https://www.google.com/maps/search/?api=1&amp;query=Pousada%20Casa%20de%20Shiva&amp;query_place_id=ChIJY1nidCp_RZMRm9T4TSpKdj4</t>
  </si>
  <si>
    <t>Pousada Paraíso dos Cânions</t>
  </si>
  <si>
    <t>Interior/fazenda quinze dias</t>
  </si>
  <si>
    <t>Bom Jardim da Serra</t>
  </si>
  <si>
    <t>https://www.booking.com/hotel/br/paraiso-dos-canions.pt-br.html?aid=360920;label=New_Portuguese_PT_ROW_6409090206-_9oPl604g33uUPimd0_L7QS60966725526%3Apl%3Ata%3Ap1%3Ap2%3Aac%3Aap1t1%3Aneg;sid=91be1efb104738d129bc3f260dd382c7;dest_id=-630419;dest_type=city;dist=0;hapos=1;hpos=1;room1=A%2CA;sb_price_type=total;sr_order=popularity;srepoch=1559391315;srpvid=4dac56296bc50824;type=total;ucfs=1&amp;#hotelTmpl</t>
  </si>
  <si>
    <t>+55 49 99156-5331</t>
  </si>
  <si>
    <t>https://www.google.com/maps/search/?api=1&amp;query=Pousada%20Para%C3%ADso%20dos%20C%C3%A2nions&amp;query_place_id=ChIJ81RTWCazIZURVKGIRdEYo-0</t>
  </si>
  <si>
    <t>Hotel Acácia</t>
  </si>
  <si>
    <t>Av. Treze de Maio, 450a</t>
  </si>
  <si>
    <t>https://www.google.com/maps/search/?api=1&amp;query=Hotel%20Ac%C3%A1cia&amp;query_place_id=ChIJR2PQE7rltgARDtzto3Ukabc</t>
  </si>
  <si>
    <t>Golden Hotel</t>
  </si>
  <si>
    <t>R. Arabutã, 9</t>
  </si>
  <si>
    <t>+55 51 3326-6800</t>
  </si>
  <si>
    <t>https://www.google.com/maps/search/?api=1&amp;query=Golden%20Hotel&amp;query_place_id=ChIJa3tXspJ5GZURPybhHzBmKH8</t>
  </si>
  <si>
    <t>Hotel Central (SOB NOVA DIREÇÃO)</t>
  </si>
  <si>
    <t>R. Rui Barbosa, 515</t>
  </si>
  <si>
    <t>+55 43 99608-8261</t>
  </si>
  <si>
    <t>https://www.google.com/maps/search/?api=1&amp;query=Hotel%20Central%20(SOB%20NOVA%20DIRE%C3%87%C3%83O)&amp;query_place_id=ChIJ25we1tUR6pQR8kXO__M6lEY</t>
  </si>
  <si>
    <t>Millenium Hotel</t>
  </si>
  <si>
    <t>R. Dez Novembro, 117</t>
  </si>
  <si>
    <t>Campos Sales</t>
  </si>
  <si>
    <t>+55 88 3533-2645</t>
  </si>
  <si>
    <t>https://www.google.com/maps/search/?api=1&amp;query=Millenium%20Hotel&amp;query_place_id=ChIJmWWKX2k0nwcRkJjH2HBHsTk</t>
  </si>
  <si>
    <t>Hotel Fenix</t>
  </si>
  <si>
    <t>Entre Terminal Rodoviário e Mercado de - Av. Alm. Barroso, 35</t>
  </si>
  <si>
    <t>+55 91 3246-9650</t>
  </si>
  <si>
    <t>https://www.google.com/maps/search/?api=1&amp;query=Hotel%20Fenix&amp;query_place_id=ChIJxeqcuTqMpJIRxSBpMOsh9CU</t>
  </si>
  <si>
    <t>Victor Hotel - Piraí do Sul</t>
  </si>
  <si>
    <t>R. João Tôrres Pereira, 404</t>
  </si>
  <si>
    <t>+55 42 99973-3475</t>
  </si>
  <si>
    <t>https://www.google.com/maps/search/?api=1&amp;query=Victor%20Hotel%20-%20Pira%C3%AD%20do%20Sul&amp;query_place_id=ChIJobzG7qx-wpQRAAT_r1EDizQ</t>
  </si>
  <si>
    <t>Hotel Atlântico</t>
  </si>
  <si>
    <t>Rodovia BR 232, KM 14 Jardim</t>
  </si>
  <si>
    <t>http://www.instagram.com/hotel.atlantico</t>
  </si>
  <si>
    <t>+55 81 3481-0035</t>
  </si>
  <si>
    <t>https://www.google.com/maps/search/?api=1&amp;query=Hotel%20Atl%C3%A2ntico&amp;query_place_id=ChIJKczTl9wcqwcRMvUmn6XaslM</t>
  </si>
  <si>
    <t>Motel Oklahoma</t>
  </si>
  <si>
    <t>Av. Brasil, 41821</t>
  </si>
  <si>
    <t>http://www.moteloklahoma.com.br/</t>
  </si>
  <si>
    <t>+55 21 2413-8000</t>
  </si>
  <si>
    <t>https://www.google.com/maps/search/?api=1&amp;query=Motel%20Oklahoma&amp;query_place_id=ChIJKa7wJY_hmwARCaC38akBlmg</t>
  </si>
  <si>
    <t>Britos Hotel</t>
  </si>
  <si>
    <t>+55 94 3431-1783</t>
  </si>
  <si>
    <t>https://www.google.com/maps/search/?api=1&amp;query=Britos%20Hotel&amp;query_place_id=ChIJj7GzgUdLH5MRnKgrYvRCBW0</t>
  </si>
  <si>
    <t>R. Crisântemos, s/n</t>
  </si>
  <si>
    <t>+55 27 99971-3713</t>
  </si>
  <si>
    <t>https://www.google.com/maps/search/?api=1&amp;query=Pousada%20Nativos&amp;query_place_id=ChIJU11W32nwtwARqHA7xjR7ACI</t>
  </si>
  <si>
    <t>Hostel Bella Ciao - Hospedagem e Estadia Temporária no Rio de Janeiro</t>
  </si>
  <si>
    <t>R. Duquesa de Bragança, 53</t>
  </si>
  <si>
    <t>https://www.booking.com/hotel/br/hostel-rio-de-janeiro.pt-br.html?aid=376377;label=adm-VyH9tWJLICmTee7RHvqAvgS410921749332:pl:ta:p1:p22.563.000:ac:ap:neg:fi:tikwd-300761756341:lp1001655:li:dec:dm:ppccp=UmFuZG9tSVYkc2RlIyh9YXwxhKG0pUU-3JdcXtALQMg;sid=8152597bf6059875117fd16f8d5ad23b;all_sr_blocks=425123006_287997849_0_0_0;checkin=2021-01-19;checkout=2021-01-20;dest_id=-666610;dest_type=city;dist=0;from_beach_non_key_ufi_sr=1;group_adults=2;group_children=0;hapos=9;highlighted_blocks=425123006_287997849_0_0_0;hpos=9;no_rooms=1;room1=A,A;sb_price_type=total;sr_order=popularity;sr_pri_blocks=425123006_287997849_0_0_0__7120;srepoch=1610766564;srpvid=51821631ead70137;type=total;ucfs=1&amp;#hotelTmpl</t>
  </si>
  <si>
    <t>+55 21 2042-6011</t>
  </si>
  <si>
    <t>https://www.google.com/maps/search/?api=1&amp;query=Hostel%20Bella%20Ciao%20-%20Hospedagem%20e%20Estadia%20Tempor%C3%A1ria%20no%20Rio%20de%20Janeiro&amp;query_place_id=ChIJVVUpm3N-mQARzZ6w7Cu84eg</t>
  </si>
  <si>
    <t>Pousada e Pensionato Dona Rosa</t>
  </si>
  <si>
    <t>R. Vinte e Oito de Dezembro, 56</t>
  </si>
  <si>
    <t>+55 88 3521-1124</t>
  </si>
  <si>
    <t>https://www.google.com/maps/search/?api=1&amp;query=Pousada%20e%20Pensionato%20Dona%20Rosa&amp;query_place_id=ChIJzR1mspGEoQcRazeTL1_O0vA</t>
  </si>
  <si>
    <t>Pousada Vigia das Marés</t>
  </si>
  <si>
    <t>Avenida Porto Novo, R. Caminho do Rei, 60</t>
  </si>
  <si>
    <t>http://vigiadasmares.com.br/</t>
  </si>
  <si>
    <t>+55 48 99954-0436</t>
  </si>
  <si>
    <t>https://www.google.com/maps/search/?api=1&amp;query=Pousada%20Vigia%20das%20Mar%C3%A9s&amp;query_place_id=ChIJ2whYehjMJpURkaXDt6A3714</t>
  </si>
  <si>
    <t>Porto Flats - Porto de Galinhas</t>
  </si>
  <si>
    <t>R. do Pantanal Um Ou Estrada de Maracaípe, N09</t>
  </si>
  <si>
    <t>https://portoflats.com.br/</t>
  </si>
  <si>
    <t>+55 81 99395-9755</t>
  </si>
  <si>
    <t>https://www.google.com/maps/search/?api=1&amp;query=Porto%20Flats%20-%20Porto%20de%20Galinhas&amp;query_place_id=ChIJTSs0seGRqgcRSG6u7nttyKA</t>
  </si>
  <si>
    <t>Fica, Vai ter Bolo Hostel</t>
  </si>
  <si>
    <t>R. José Cândido, 560</t>
  </si>
  <si>
    <t>+55 47 99667-1989</t>
  </si>
  <si>
    <t>https://www.google.com/maps/search/?api=1&amp;query=Fica%2C%20Vai%20ter%20Bolo%20Hostel&amp;query_place_id=ChIJrYs4yV_M2JQRRU90DrmbgLw</t>
  </si>
  <si>
    <t>HOSTEL SOL DA BARRA</t>
  </si>
  <si>
    <t>R. Recife, 212</t>
  </si>
  <si>
    <t>https://www.locahotels.com/hostel-sol-da-barra-salvador-bresil/</t>
  </si>
  <si>
    <t>+55 71 99100-2123</t>
  </si>
  <si>
    <t>https://www.google.com/maps/search/?api=1&amp;query=HOSTEL%20SOL%20DA%20BARRA&amp;query_place_id=ChIJG9DeDi0DFgcR--BuOxHWvag</t>
  </si>
  <si>
    <t>Pousada Pôr do Sol</t>
  </si>
  <si>
    <t>Av. Caruaru, 603</t>
  </si>
  <si>
    <t>+55 87 98878-8696</t>
  </si>
  <si>
    <t>https://www.google.com/maps/search/?api=1&amp;query=Pousada%20P%C3%B4r%20do%20Sol&amp;query_place_id=ChIJtQm5adwMBwcRNGaZAqiiW-w</t>
  </si>
  <si>
    <t>Hotel Brolezzi</t>
  </si>
  <si>
    <t>SC-355, Km 54 - s/n</t>
  </si>
  <si>
    <t>Videira</t>
  </si>
  <si>
    <t>+55 49 3566-1324</t>
  </si>
  <si>
    <t>https://www.google.com/maps/search/?api=1&amp;query=Hotel%20Brolezzi&amp;query_place_id=ChIJp_N7lj5O4ZQRV8uOzrHHs4k</t>
  </si>
  <si>
    <t>Empire Hotel</t>
  </si>
  <si>
    <t>Av. Rio Verde, 246</t>
  </si>
  <si>
    <t>+55 64 99206-4348</t>
  </si>
  <si>
    <t>https://www.google.com/maps/search/?api=1&amp;query=Empire%20Hotel&amp;query_place_id=ChIJ6y-ynEubYZMR1X63y3eDQe8</t>
  </si>
  <si>
    <t>San Phellipe Hotel</t>
  </si>
  <si>
    <t>Ao lado da BR 050 - Av. Luís R Horta, 80</t>
  </si>
  <si>
    <t>+55 64 98143-6060</t>
  </si>
  <si>
    <t>https://www.google.com/maps/search/?api=1&amp;query=San%20Phellipe%20Hotel&amp;query_place_id=ChIJ7w8euwBmppQR8SwXd3pa-R0</t>
  </si>
  <si>
    <t>Hotel Fortaleza Manaus</t>
  </si>
  <si>
    <t>R. Saldanha Marinho, 321</t>
  </si>
  <si>
    <t>+55 92 3348-2168</t>
  </si>
  <si>
    <t>https://www.google.com/maps/search/?api=1&amp;query=Hotel%20Fortaleza%20Manaus&amp;query_place_id=ChIJ_aII830FbJIRZ2i8F7anA2Y</t>
  </si>
  <si>
    <t>Pousada Alto da Chapada</t>
  </si>
  <si>
    <t>Av. Paraíso, quadra 64 - lote 8</t>
  </si>
  <si>
    <t>+55 61 99264-8263</t>
  </si>
  <si>
    <t>https://www.google.com/maps/search/?api=1&amp;query=Pousada%20Alto%20da%20Chapada&amp;query_place_id=ChIJK2HRkCl_RZMRUVkedJeyjrM</t>
  </si>
  <si>
    <t>Pousada das Orquídeas</t>
  </si>
  <si>
    <t>Av. Joinville, 399</t>
  </si>
  <si>
    <t>+55 49 3339-0233</t>
  </si>
  <si>
    <t>https://www.google.com/maps/search/?api=1&amp;query=Pousada%20das%20Orqu%C3%ADdeas&amp;query_place_id=ChIJ37XyH6A--5QRVPvnRQ_eMYQ</t>
  </si>
  <si>
    <t>Bella Casa Pousada</t>
  </si>
  <si>
    <t>R. Aurora, 966</t>
  </si>
  <si>
    <t>http://www.bellacasabc.com.br/</t>
  </si>
  <si>
    <t>+55 47 93300-8925</t>
  </si>
  <si>
    <t>https://www.google.com/maps/search/?api=1&amp;query=Bella%20Casa%20Pousada&amp;query_place_id=ChIJgWEaRli32JQRnIt1VkzqLW8</t>
  </si>
  <si>
    <t>Hostel Praia do Rosa</t>
  </si>
  <si>
    <t>Rua Dente da leão</t>
  </si>
  <si>
    <t>https://www.instagram.com/praiadorosahostel/</t>
  </si>
  <si>
    <t>+55 48 99815-2349</t>
  </si>
  <si>
    <t>https://www.google.com/maps/search/?api=1&amp;query=Hostel%20Praia%20do%20Rosa&amp;query_place_id=ChIJLXiFyT3MJpUR92ON7CQrmQc</t>
  </si>
  <si>
    <t>Pousada Porto Iguaba</t>
  </si>
  <si>
    <t>R. Lopei, 399</t>
  </si>
  <si>
    <t>+55 45 99860-6573</t>
  </si>
  <si>
    <t>https://www.google.com/maps/search/?api=1&amp;query=Pousada%20Porto%20Iguaba&amp;query_place_id=ChIJ-TLvTPqO9JQRaC7eDvWhHQM</t>
  </si>
  <si>
    <t>Fish Inn Hotel</t>
  </si>
  <si>
    <t>Av. Paraná, 587</t>
  </si>
  <si>
    <t>+55 47 99773-0648</t>
  </si>
  <si>
    <t>https://www.google.com/maps/search/?api=1&amp;query=Fish%20Inn%20Hotel&amp;query_place_id=ChIJw0nbQTEr2ZQRmkCbV8yJEF4</t>
  </si>
  <si>
    <t>Av. Guajajaras, 123</t>
  </si>
  <si>
    <t>https://www.instagram.com/hotel_brasilslz?igsh=czVjczM4emdteGsw</t>
  </si>
  <si>
    <t>+55 98 3304-3050</t>
  </si>
  <si>
    <t>https://www.google.com/maps/search/?api=1&amp;query=HOTEL%20BRASIL&amp;query_place_id=ChIJVYRhUUqR9gcRcCB04H_p2Uc</t>
  </si>
  <si>
    <t>Aviva - Centro Administrativo</t>
  </si>
  <si>
    <t>Av Particular, SN</t>
  </si>
  <si>
    <t>https://www.rioquente.com.br/</t>
  </si>
  <si>
    <t>https://www.google.com/maps/search/?api=1&amp;query=Aviva%20-%20Centro%20Administrativo&amp;query_place_id=ChIJh8MFCD3LoJQRQG3fGneir_c</t>
  </si>
  <si>
    <t>Hotel Pousada Girassol</t>
  </si>
  <si>
    <t>Av. Sete de Setembro, 1370</t>
  </si>
  <si>
    <t>http://www.pousadagirassolriviera.com/</t>
  </si>
  <si>
    <t>+55 41 99288-2449</t>
  </si>
  <si>
    <t>https://www.google.com/maps/search/?api=1&amp;query=Hotel%20Pousada%20Girassol&amp;query_place_id=ChIJxcbyjmju25QRFaHkuMowDwg</t>
  </si>
  <si>
    <t>BC Paradise Hostel</t>
  </si>
  <si>
    <t>R. 2850, 453</t>
  </si>
  <si>
    <t>+55 48 99901-7350</t>
  </si>
  <si>
    <t>https://www.google.com/maps/search/?api=1&amp;query=BC%20Paradise%20Hostel&amp;query_place_id=ChIJKRpXAQ222JQRdwbFVtCMDxQ</t>
  </si>
  <si>
    <t>PIZZARIA MARIANA</t>
  </si>
  <si>
    <t>Av. Pres. Geisel, 1095</t>
  </si>
  <si>
    <t>+55 88 3422-3187</t>
  </si>
  <si>
    <t>https://www.google.com/maps/search/?api=1&amp;query=PIZZARIA%20MARIANA&amp;query_place_id=ChIJkV0b0NXmuwcRpqLKe9085-U</t>
  </si>
  <si>
    <t>Miragem Motel</t>
  </si>
  <si>
    <t>PE-090, 2350</t>
  </si>
  <si>
    <t>https://www.google.com/maps/search/?api=1&amp;query=Miragem%20Motel&amp;query_place_id=ChIJVWDwyWK8qwcR9XGHQTgPbUo</t>
  </si>
  <si>
    <t>Castelo Hotel</t>
  </si>
  <si>
    <t>Rod. Pedro Cola, 440</t>
  </si>
  <si>
    <t>https://www.instagram.com/castelo.hotel/</t>
  </si>
  <si>
    <t>+55 28 99951-9482</t>
  </si>
  <si>
    <t>https://www.google.com/maps/search/?api=1&amp;query=Castelo%20Hotel&amp;query_place_id=ChIJgzlE7wl8uQAROk6YNP8Ywiw</t>
  </si>
  <si>
    <t>Mustang Hotel</t>
  </si>
  <si>
    <t>R. Joaquim Sampaio, 156</t>
  </si>
  <si>
    <t>+55 87 3871-1387</t>
  </si>
  <si>
    <t>https://www.google.com/maps/search/?api=1&amp;query=Mustang%20Hotel&amp;query_place_id=ChIJn3vjTsyRoAcRvb0JTVqGNm4</t>
  </si>
  <si>
    <t>Salvatori Hotel</t>
  </si>
  <si>
    <t>Av. Paraná, 786</t>
  </si>
  <si>
    <t>http://www.salvatorihotel.com.br/?utm_source=google&amp;utm_medium=organic&amp;utm_campaign=google-meu-negocio</t>
  </si>
  <si>
    <t>+55 42 3272-5005</t>
  </si>
  <si>
    <t>https://www.google.com/maps/search/?api=1&amp;query=Salvatori%20Hotel&amp;query_place_id=ChIJPeF3hUCD6ZQRvXsRA60FFJY</t>
  </si>
  <si>
    <t>Garibaldi Apart Hotel</t>
  </si>
  <si>
    <t>R. Vicente da Fontoura, 1507</t>
  </si>
  <si>
    <t>https://www.aparthotelgaribaldi.com.br/</t>
  </si>
  <si>
    <t>+55 51 3273-6616</t>
  </si>
  <si>
    <t>https://www.google.com/maps/search/?api=1&amp;query=Garibaldi%20Apart%20Hotel&amp;query_place_id=ChIJmxOgej94GZURUJiRLCX42uQ</t>
  </si>
  <si>
    <t>Hotel Castelo Branco</t>
  </si>
  <si>
    <t>Av. Maracanã, 2503</t>
  </si>
  <si>
    <t>Arapongas</t>
  </si>
  <si>
    <t>+55 43 3276-4591</t>
  </si>
  <si>
    <t>https://www.google.com/maps/search/?api=1&amp;query=Hotel%20Castelo%20Branco&amp;query_place_id=ChIJN91UkGCh7JQRjpPYikNphI0</t>
  </si>
  <si>
    <t>Pousada Rancho da Ni</t>
  </si>
  <si>
    <t>Estrada de Vila Borba, Km 22, s/n</t>
  </si>
  <si>
    <t>+55 62 3486-1259</t>
  </si>
  <si>
    <t>https://www.google.com/maps/search/?api=1&amp;query=Pousada%20Rancho%20da%20Ni&amp;query_place_id=ChIJDX6uYtdNRJMRJCU3Mt22log</t>
  </si>
  <si>
    <t>Pousada e Restaurante Tucunaré</t>
  </si>
  <si>
    <t>Rua Alameda Quadra, 8A - Lote 10</t>
  </si>
  <si>
    <t>http://www.pousadatucunares.com.br/</t>
  </si>
  <si>
    <t>+55 62 99901-7291</t>
  </si>
  <si>
    <t>https://www.google.com/maps/search/?api=1&amp;query=Pousada%20e%20Restaurante%20Tucunar%C3%A9&amp;query_place_id=ChIJAW0HSkPdapMR10dkwVL9-iU</t>
  </si>
  <si>
    <t>Pousada CERTRI</t>
  </si>
  <si>
    <t>Av. José Bezerra, N° 165</t>
  </si>
  <si>
    <t>http://www.pousadacertri.com.br/</t>
  </si>
  <si>
    <t>+55 87 99932-9435</t>
  </si>
  <si>
    <t>https://www.google.com/maps/search/?api=1&amp;query=Pousada%20CERTRI&amp;query_place_id=ChIJXeNHBmACpwcRTp9NstM8b08</t>
  </si>
  <si>
    <t>Galileu Hotel</t>
  </si>
  <si>
    <t>esquina com - Rua 15 583 Quadra 52 18 Rua 15, R. 10</t>
  </si>
  <si>
    <t>+55 62 99455-2744</t>
  </si>
  <si>
    <t>https://www.google.com/maps/search/?api=1&amp;query=Galileu%20Hotel&amp;query_place_id=ChIJScDw6PSbapMRMxDK-Cy6KLA</t>
  </si>
  <si>
    <t>HOTEL POUSADA EMERIM - S.Rosa do Sul</t>
  </si>
  <si>
    <t>R. Alberto Trajano, 204</t>
  </si>
  <si>
    <t>Santa Rosa do Sul</t>
  </si>
  <si>
    <t>http://www.pousadaemerim.com.br/</t>
  </si>
  <si>
    <t>+55 48 98801-1689</t>
  </si>
  <si>
    <t>https://www.google.com/maps/search/?api=1&amp;query=HOTEL%20POUSADA%20EMERIM%20-%20S.Rosa%20do%20Sul&amp;query_place_id=ChIJRwdo_goXIpURzVYYBKQNsTY</t>
  </si>
  <si>
    <t>Pousada Center Piratuba</t>
  </si>
  <si>
    <t>R. 13 de Março, 17</t>
  </si>
  <si>
    <t>http://www.pousadacenter.com.br/</t>
  </si>
  <si>
    <t>+55 49 3553-1426</t>
  </si>
  <si>
    <t>https://www.google.com/maps/search/?api=1&amp;query=Pousada%20Center%20Piratuba&amp;query_place_id=ChIJJSB7omS945QRbmwa6e3SYWI</t>
  </si>
  <si>
    <t>Gostinho de Sítio</t>
  </si>
  <si>
    <t>Estrada Geral da Invernada</t>
  </si>
  <si>
    <t>São Pedro de Alcântara</t>
  </si>
  <si>
    <t>http://www.pousadagostinhodesitio.com.br/</t>
  </si>
  <si>
    <t>+55 48 99981-5753</t>
  </si>
  <si>
    <t>https://www.google.com/maps/search/?api=1&amp;query=Gostinho%20de%20S%C3%ADtio&amp;query_place_id=ChIJeZxREuy7IJURMcNkVoDmgIA</t>
  </si>
  <si>
    <t>Pousada Mini Farm</t>
  </si>
  <si>
    <t>R. 38, 23/25</t>
  </si>
  <si>
    <t>https://minifarmmedieval.wixsite.com/my-site</t>
  </si>
  <si>
    <t>+55 61 98225-5007</t>
  </si>
  <si>
    <t>https://www.google.com/maps/search/?api=1&amp;query=Pousada%20Mini%20Farm&amp;query_place_id=ChIJB7EYoLqbWZMR2V0Nhm09YpU</t>
  </si>
  <si>
    <t>Easy Hospedagem</t>
  </si>
  <si>
    <t>R. Aristídes Lôbo, 02</t>
  </si>
  <si>
    <t>http://www.easyhospedagemfloripa.com/</t>
  </si>
  <si>
    <t>+55 48 99643-5650</t>
  </si>
  <si>
    <t>https://www.google.com/maps/search/?api=1&amp;query=Easy%20Hospedagem&amp;query_place_id=ChIJPzQJiq05J5URz6I5bhEbPWw</t>
  </si>
  <si>
    <t>Pousada Dona Elena Penha SC</t>
  </si>
  <si>
    <t>R. Inácio Francisco de Souza, 616</t>
  </si>
  <si>
    <t>+55 47 98438-9545</t>
  </si>
  <si>
    <t>https://www.google.com/maps/search/?api=1&amp;query=Pousada%20Dona%20Elena%20Penha%20SC&amp;query_place_id=ChIJUcJBQxvR2JQRu_5JolHvlGU</t>
  </si>
  <si>
    <t>Hotel L'equipe</t>
  </si>
  <si>
    <t>R. Cap. Joaquim Lourenço, 450</t>
  </si>
  <si>
    <t>+55 88 99661-7846</t>
  </si>
  <si>
    <t>https://www.google.com/maps/search/?api=1&amp;query=Hotel%20L'equipe&amp;query_place_id=ChIJ0SxMSK9J6wcRsNLy01TF6TE</t>
  </si>
  <si>
    <t>OYO Hotel Praia de Ondina - Salvador</t>
  </si>
  <si>
    <t>Av. Oceânica, 3033 - B1</t>
  </si>
  <si>
    <t>https://www.oyorooms.com/84338/</t>
  </si>
  <si>
    <t>+55 71 3237-3630</t>
  </si>
  <si>
    <t>https://www.google.com/maps/search/?api=1&amp;query=OYO%20Hotel%20Praia%20de%20Ondina%20-%20Salvador&amp;query_place_id=ChIJ1_7eVg4DFgcRLOaGaqbcNuk</t>
  </si>
  <si>
    <t>Eduardo's Hotel</t>
  </si>
  <si>
    <t>Alameda Aristiliano Ramos</t>
  </si>
  <si>
    <t>http://hoteleduardos.com.br/</t>
  </si>
  <si>
    <t>+55 47 3521-0694</t>
  </si>
  <si>
    <t>https://www.google.com/maps/search/?api=1&amp;query=Eduardo's%20Hotel&amp;query_place_id=ChIJe5SO0KO535QR5cXdVoH-ReA</t>
  </si>
  <si>
    <t>Chaves Hotel</t>
  </si>
  <si>
    <t>Av. Norte Sul, 5398</t>
  </si>
  <si>
    <t>+55 69 3442-1861</t>
  </si>
  <si>
    <t>https://www.google.com/maps/search/?api=1&amp;query=Chaves%20Hotel&amp;query_place_id=ChIJrdkEk-5ryJMRWGY9RzQC3fQ</t>
  </si>
  <si>
    <t>Hotel Cecatto</t>
  </si>
  <si>
    <t>Av. Brasília, 1040</t>
  </si>
  <si>
    <t>Pinhalzinho</t>
  </si>
  <si>
    <t>+55 49 3366-3662</t>
  </si>
  <si>
    <t>https://www.google.com/maps/search/?api=1&amp;query=Hotel%20Cecatto&amp;query_place_id=ChIJTb1pQ_9yaQERwZyEpBfV7jM</t>
  </si>
  <si>
    <t>Hotel Posto Silva</t>
  </si>
  <si>
    <t>Av. João Soares de Lira, 428-470</t>
  </si>
  <si>
    <t>+55 81 3721-2603</t>
  </si>
  <si>
    <t>https://www.google.com/maps/search/?api=1&amp;query=Hotel%20Posto%20Silva&amp;query_place_id=ChIJCcu73-iLqQcRtJ14QpS2u0E</t>
  </si>
  <si>
    <t>Pousada do Nivinho</t>
  </si>
  <si>
    <t>Av. General Carlos Cavalcanti, 2492</t>
  </si>
  <si>
    <t>+55 42 99971-6819</t>
  </si>
  <si>
    <t>https://www.google.com/maps/search/?api=1&amp;query=Pousada%20do%20Nivinho&amp;query_place_id=ChIJc_lXfWMb6JQRJhRK1X_JjqA</t>
  </si>
  <si>
    <t>Pousada Chafariz</t>
  </si>
  <si>
    <t>Av. Neco Mendonça, 25</t>
  </si>
  <si>
    <t>+55 62 99683-8494</t>
  </si>
  <si>
    <t>https://www.google.com/maps/search/?api=1&amp;query=Pousada%20Chafariz&amp;query_place_id=ChIJq-O0VghsXJMRWR72GaWKIZc</t>
  </si>
  <si>
    <t>Pousada em Camocim de São Félix | Leeb Pousada a 15 km de Bonito</t>
  </si>
  <si>
    <t>Rod. PE-103, Km 18, s/n</t>
  </si>
  <si>
    <t>https://beacons.ai/leebpousada</t>
  </si>
  <si>
    <t>+55 81 99648-5039</t>
  </si>
  <si>
    <t>https://www.google.com/maps/search/?api=1&amp;query=Pousada%20em%20Camocim%20de%20S%C3%A3o%20F%C3%A9lix%20%7C%20Leeb%20Pousada%20a%2015%20km%20de%20Bonito&amp;query_place_id=ChIJ0QdmbwsYqgcRKAddNrNhdd8</t>
  </si>
  <si>
    <t>Pousada Brasil &amp; Hostel</t>
  </si>
  <si>
    <t>+55 62 99536-8732</t>
  </si>
  <si>
    <t>https://www.google.com/maps/search/?api=1&amp;query=Pousada%20Brasil%20%26%20Hostel&amp;query_place_id=ChIJM82MmzIJQ5MRvv-R1vs7hE0</t>
  </si>
  <si>
    <t>Pousada São Francisco do Sul-SC</t>
  </si>
  <si>
    <t>R. Corupa, 180</t>
  </si>
  <si>
    <t>+55 47 3442-5748</t>
  </si>
  <si>
    <t>https://www.google.com/maps/search/?api=1&amp;query=Pousada%20S%C3%A3o%20Francisco%20do%20Sul-SC&amp;query_place_id=ChIJjb7tgrFF2ZQRyOB7u9YO26s</t>
  </si>
  <si>
    <t>Pousada Portal do Parque Nacional Da Amazônia</t>
  </si>
  <si>
    <t>https://www.facebook.com/Pousada-Portal-do-Parque-Nacional-da-Amaz%C3%B4nia-398866200305474/</t>
  </si>
  <si>
    <t>+55 93 99174-6243</t>
  </si>
  <si>
    <t>https://www.google.com/maps/search/?api=1&amp;query=Pousada%20Portal%20do%20Parque%20Nacional%20Da%20Amaz%C3%B4nia&amp;query_place_id=ChIJWxxylLA1XpIRib34_IbW0HU</t>
  </si>
  <si>
    <t>Rancho Vede Vale</t>
  </si>
  <si>
    <t>Estr. da Faxina</t>
  </si>
  <si>
    <t>+55 41 99111-9410</t>
  </si>
  <si>
    <t>https://www.google.com/maps/search/?api=1&amp;query=Rancho%20Vede%20Vale&amp;query_place_id=ChIJhwisYtE_3ZQR1tXxv7DS8wQ</t>
  </si>
  <si>
    <t>Bora Bora Residence</t>
  </si>
  <si>
    <t>R. Gralha, 113</t>
  </si>
  <si>
    <t>http://www.boraboraresidence.com/</t>
  </si>
  <si>
    <t>+55 47 98928-4720</t>
  </si>
  <si>
    <t>https://www.google.com/maps/search/?api=1&amp;query=Bora%20Bora%20Residence&amp;query_place_id=ChIJVeW3LFOl3pQR5RH_s--EAuU</t>
  </si>
  <si>
    <t>Fazenda Lagos - Rio Negrinho - SC</t>
  </si>
  <si>
    <t>Estrada Geral Rio dos Bugres, 5000</t>
  </si>
  <si>
    <t>+55 47 99986-0006</t>
  </si>
  <si>
    <t>https://www.google.com/maps/search/?api=1&amp;query=Fazenda%20Lagos%20-%20Rio%20Negrinho%20-%20SC&amp;query_place_id=ChIJISnRftvZ3ZQRY2Z5OB5BOQU</t>
  </si>
  <si>
    <t>Pousada Rosa 08</t>
  </si>
  <si>
    <t>http://www.pousadarosa08.com.br/</t>
  </si>
  <si>
    <t>+55 48 99166-4965</t>
  </si>
  <si>
    <t>https://www.google.com/maps/search/?api=1&amp;query=Pousada%20Rosa%2008&amp;query_place_id=ChIJi8z226XNJpURdRq4Bx4XQKo</t>
  </si>
  <si>
    <t>Pousada Mato Grosso</t>
  </si>
  <si>
    <t>Av. Irmäos Marchio, Quadra 18 - Lote 03</t>
  </si>
  <si>
    <t>Mineiros</t>
  </si>
  <si>
    <t>+55 64 99606-2057</t>
  </si>
  <si>
    <t>https://www.google.com/maps/search/?api=1&amp;query=Pousada%20Mato%20Grosso&amp;query_place_id=ChIJRXoJBG0vY5MRuf5Bzt_cXRc</t>
  </si>
  <si>
    <t>Pousada Corais da Barra</t>
  </si>
  <si>
    <t>R. Afonso Celso, 541</t>
  </si>
  <si>
    <t>http://www.pousadacoraisdabarra.com.br/</t>
  </si>
  <si>
    <t>+55 71 99177-2840</t>
  </si>
  <si>
    <t>https://www.google.com/maps/search/?api=1&amp;query=Pousada%20Corais%20da%20Barra&amp;query_place_id=ChIJf4QtqoIDFgcRwLaN65XmmPY</t>
  </si>
  <si>
    <t>Hotel de Trânsito ST-SGT de Marabá-PA</t>
  </si>
  <si>
    <t>Av. Vp- Três, 531</t>
  </si>
  <si>
    <t>+55 94 3322-2667</t>
  </si>
  <si>
    <t>https://www.google.com/maps/search/?api=1&amp;query=Hotel%20de%20Tr%C3%A2nsito%20ST-SGT%20de%20Marab%C3%A1-PA&amp;query_place_id=ChIJ9artEyShw5IRno8sY69vgxU</t>
  </si>
  <si>
    <t>Pousada Coqueiros Prainha | Hotel | Restaurante</t>
  </si>
  <si>
    <t>R. Des. Péricles Ribeiro, 793</t>
  </si>
  <si>
    <t>https://www.instagram.com/p/Cj7_KpiuZ0U/?igshid=YmMyMTA2M2Y=</t>
  </si>
  <si>
    <t>+55 85 99941-3309</t>
  </si>
  <si>
    <t>https://www.google.com/maps/search/?api=1&amp;query=Pousada%20Coqueiros%20Prainha%20%7C%20Hotel%20%7C%20Restaurante&amp;query_place_id=ChIJH4y1tdBdxwcR7tLgePBOuFw</t>
  </si>
  <si>
    <t>Pousada Felício</t>
  </si>
  <si>
    <t>R. Alm. Barroso, 319</t>
  </si>
  <si>
    <t>+55 47 99752-1853</t>
  </si>
  <si>
    <t>https://www.google.com/maps/search/?api=1&amp;query=Pousada%20Fel%C3%ADcio&amp;query_place_id=ChIJ91GYMH1O2ZQRpDtQE-YRZOg</t>
  </si>
  <si>
    <t>Pousada Morada dos Ventos</t>
  </si>
  <si>
    <t>R. Hilton Provedel, 13</t>
  </si>
  <si>
    <t>https://moradaventos.tripcombined.com/</t>
  </si>
  <si>
    <t>+55 28 3536-2000</t>
  </si>
  <si>
    <t>https://www.google.com/maps/search/?api=1&amp;query=Pousada%20Morada%20dos%20Ventos&amp;query_place_id=ChIJOfudLpEFuQARL2dhhOhh1AQ</t>
  </si>
  <si>
    <t>Hotel Mucambo</t>
  </si>
  <si>
    <t>Estr. Sobral-Mucambo, 36</t>
  </si>
  <si>
    <t>Mucambo</t>
  </si>
  <si>
    <t>+55 88 99451-9006</t>
  </si>
  <si>
    <t>https://www.google.com/maps/search/?api=1&amp;query=Hotel%20Mucambo&amp;query_place_id=ChIJm1FD7-bTlAcRlsWaz9AYgeA</t>
  </si>
  <si>
    <t>Pousada Esmeralda Bed &amp; Breakfast</t>
  </si>
  <si>
    <t>Ladeira do Baluarte, 29</t>
  </si>
  <si>
    <t>http://www.pousadaesmeralda.com/</t>
  </si>
  <si>
    <t>+33 7 45 63 92 13</t>
  </si>
  <si>
    <t>https://www.google.com/maps/search/?api=1&amp;query=Pousada%20Esmeralda%20Bed%20%26%20Breakfast&amp;query_place_id=ChIJrWBz4yAFFgcRhZ4NwH2O55s</t>
  </si>
  <si>
    <t>Vale dos Pássaros - Pousada e Spa</t>
  </si>
  <si>
    <t>S/N Antônio da Penha, R. Bernardino Monteiro</t>
  </si>
  <si>
    <t>https://valedospassarospousada.com.br/</t>
  </si>
  <si>
    <t>+55 27 99311-0585</t>
  </si>
  <si>
    <t>https://www.google.com/maps/search/?api=1&amp;query=Vale%20dos%20P%C3%A1ssaros%20-%20Pousada%20e%20Spa&amp;query_place_id=ChIJSVfvx3SEtwAR7phC-yEeURA</t>
  </si>
  <si>
    <t>Pousada Vida de Peixe</t>
  </si>
  <si>
    <t>Rodovia GO-237, Km 10, s/n</t>
  </si>
  <si>
    <t>http://www.pousadavidadepeixe.com.br/</t>
  </si>
  <si>
    <t>+55 21 99815-7413</t>
  </si>
  <si>
    <t>https://www.google.com/maps/search/?api=1&amp;query=Pousada%20Vida%20de%20Peixe&amp;query_place_id=ChIJnxCMN3JvRJMRLDQl_B2nTPY</t>
  </si>
  <si>
    <t>Refugio Monte Olimpo</t>
  </si>
  <si>
    <t>Estrada da Avenquinha ao Salto Refugio Monte Olimpo - Rodovia Municipal, 510 - nº 3.201</t>
  </si>
  <si>
    <t>https://www.refugiomonteolimpo.com.br/</t>
  </si>
  <si>
    <t>+55 47 99964-7160</t>
  </si>
  <si>
    <t>https://www.google.com/maps/search/?api=1&amp;query=Refugio%20Monte%20Olimpo&amp;query_place_id=ChIJvRfvV74t3JQRiWZld0iBDE0</t>
  </si>
  <si>
    <t>Motel caribe</t>
  </si>
  <si>
    <t>Rodovia Br 230, 10 - Km 94, 01</t>
  </si>
  <si>
    <t>Carolina</t>
  </si>
  <si>
    <t>+55 98 3199-0728</t>
  </si>
  <si>
    <t>https://www.google.com/maps/search/?api=1&amp;query=Motel%20caribe&amp;query_place_id=ChIJEegRuJaR9gcRhl2t1QIUpvo</t>
  </si>
  <si>
    <t>Pousada e Lanches Ipanema</t>
  </si>
  <si>
    <t>R. Paraíba, 912</t>
  </si>
  <si>
    <t>+55 47 99795-6503</t>
  </si>
  <si>
    <t>https://www.google.com/maps/search/?api=1&amp;query=Pousada%20e%20Lanches%20Ipanema&amp;query_place_id=ChIJQZreR6qx3pQRYfRYI2EpQp0</t>
  </si>
  <si>
    <t>Serra Village Hotel</t>
  </si>
  <si>
    <t>Rua Valdemar Aristides dos Santos II Dep. Grijalva F. da Costa</t>
  </si>
  <si>
    <t>+55 88 99655-6175</t>
  </si>
  <si>
    <t>https://www.google.com/maps/search/?api=1&amp;query=Serra%20Village%20Hotel&amp;query_place_id=ChIJie33QkvLlAcRq8cbvklihPk</t>
  </si>
  <si>
    <t>Benta Rosa - Chalés de Luxo em Urubici</t>
  </si>
  <si>
    <t>Estrada Geral de Santa Terezinha, S/N - Lote 41</t>
  </si>
  <si>
    <t>http://www.bentarosaurubici.com.br/</t>
  </si>
  <si>
    <t>+55 49 99984-4794</t>
  </si>
  <si>
    <t>https://www.google.com/maps/search/?api=1&amp;query=Benta%20Rosa%20-%20Chal%C3%A9s%20de%20Luxo%20em%20Urubici&amp;query_place_id=ChIJq-uZxghDIJURJYSD7fXvig8</t>
  </si>
  <si>
    <t>554-748, R. Lélio Silva</t>
  </si>
  <si>
    <t>+55 96 3521-2098</t>
  </si>
  <si>
    <t>https://www.google.com/maps/search/?api=1&amp;query=Hotel%20Tropical&amp;query_place_id=ChIJjd8uoF3FbI0RTIJiQ7b1V-k</t>
  </si>
  <si>
    <t>Av. 2, SN - QUADRA 82 LOTE 3 A 2 Etapa A</t>
  </si>
  <si>
    <t>+55 61 3060-1606</t>
  </si>
  <si>
    <t>https://www.google.com/maps/search/?api=1&amp;query=Hotel%20Avenida&amp;query_place_id=ChIJcezb6dyHWZMRiiT8ZUdi5uA</t>
  </si>
  <si>
    <t>Hotel Flat Lisboa</t>
  </si>
  <si>
    <t>Av. Macapá, 1917</t>
  </si>
  <si>
    <t>+55 69 99323-3426</t>
  </si>
  <si>
    <t>https://www.google.com/maps/search/?api=1&amp;query=Hotel%20Flat%20Lisboa&amp;query_place_id=ChIJlQBrO12lyZMRajDWu21JZr4</t>
  </si>
  <si>
    <t>Kyrie Canoinhas Hotel</t>
  </si>
  <si>
    <t>Rua Vidal Ramos, 1122</t>
  </si>
  <si>
    <t>https://linktr.ee/kyriehotelcanoinhas</t>
  </si>
  <si>
    <t>+55 47 99115-9251</t>
  </si>
  <si>
    <t>https://www.google.com/maps/search/?api=1&amp;query=Kyrie%20Canoinhas%20Hotel&amp;query_place_id=ChIJ-QenZX8N55QRnny5YjnYIF8</t>
  </si>
  <si>
    <t>Pousada Lene</t>
  </si>
  <si>
    <t>Estr. do Marahu, 1</t>
  </si>
  <si>
    <t>+55 91 99313-6501</t>
  </si>
  <si>
    <t>https://www.google.com/maps/search/?api=1&amp;query=Pousada%20Lene&amp;query_place_id=ChIJURyyCgsWpJIRj1_441HMksk</t>
  </si>
  <si>
    <t>Recreio das Hortensias Pousada e Albergue</t>
  </si>
  <si>
    <t>Estr. dos Bandeirantes, 12333</t>
  </si>
  <si>
    <t>https://linktr.ee/recreiodashortensias</t>
  </si>
  <si>
    <t>+55 21 97934-4949</t>
  </si>
  <si>
    <t>https://www.google.com/maps/search/?api=1&amp;query=Recreio%20das%20Hortensias%20Pousada%20e%20Albergue&amp;query_place_id=ChIJYSMCF_7cmwARPjNOgbjxLqs</t>
  </si>
  <si>
    <t>Live In Fortaleza Hotel</t>
  </si>
  <si>
    <t>R. Dr. Gilberto Studart, 2300</t>
  </si>
  <si>
    <t>https://liveinhotel.com.br/</t>
  </si>
  <si>
    <t>+55 85 98990-2400</t>
  </si>
  <si>
    <t>https://www.google.com/maps/search/?api=1&amp;query=Live%20In%20Fortaleza%20Hotel&amp;query_place_id=ChIJz1swgItHxwcRjSKeGCMvXWs</t>
  </si>
  <si>
    <t>Praia Grande Hotel</t>
  </si>
  <si>
    <t>R. Alberto Santos, 608</t>
  </si>
  <si>
    <t>+55 48 99107-7696</t>
  </si>
  <si>
    <t>https://www.google.com/maps/search/?api=1&amp;query=Praia%20Grande%20Hotel&amp;query_place_id=ChIJtwhnwd0IIpURGXykcwkVE4w</t>
  </si>
  <si>
    <t>Hostel Caminho Das Hortências</t>
  </si>
  <si>
    <t>Estr. Geral Alto Cedros</t>
  </si>
  <si>
    <t>https://bio.site/cdh</t>
  </si>
  <si>
    <t>+55 47 99922-3462</t>
  </si>
  <si>
    <t>https://www.google.com/maps/search/?api=1&amp;query=Hostel%20Caminho%20Das%20Hort%C3%AAncias&amp;query_place_id=ChIJqapauWJg3pQRbBFLl4fSM3s</t>
  </si>
  <si>
    <t>Pousada Cantos e Encantos</t>
  </si>
  <si>
    <t>SC-110, KM 391 - s/n</t>
  </si>
  <si>
    <t>https://www.pousadacantoseencantos.com/</t>
  </si>
  <si>
    <t>+55 49 99146-2180</t>
  </si>
  <si>
    <t>https://www.google.com/maps/search/?api=1&amp;query=Pousada%20Cantos%20e%20Encantos&amp;query_place_id=ChIJvX_Plk5GIJUR3CgZIotQ54U</t>
  </si>
  <si>
    <t>Pousada Casa da Praia</t>
  </si>
  <si>
    <t>R. Dr. João de Oliveira, 657</t>
  </si>
  <si>
    <t>https://pousadacasadapraia.com.br/</t>
  </si>
  <si>
    <t>+55 48 98509-0001</t>
  </si>
  <si>
    <t>https://www.google.com/maps/search/?api=1&amp;query=Pousada%20Casa%20da%20Praia&amp;query_place_id=ChIJmUOWSAVDJ5URMYwucRE5Els</t>
  </si>
  <si>
    <t>Pousada Esquina da Praia - Pousada Em Piedade</t>
  </si>
  <si>
    <t>Av. Ayrton Senna da Silva, 387 - CASA 1</t>
  </si>
  <si>
    <t>https://www.google.com/maps/search/?api=1&amp;query=Pousada%20Esquina%20da%20Praia%20-%20Pousada%20Em%20Piedade&amp;query_place_id=ChIJxz_QXrPhqgcRw4MsWK3bZ2A</t>
  </si>
  <si>
    <t>Aras Hotel</t>
  </si>
  <si>
    <t>+55 93 99138-2013</t>
  </si>
  <si>
    <t>https://www.google.com/maps/search/?api=1&amp;query=Aras%20Hotel&amp;query_place_id=ChIJAQAAQOvoX5IRSwddVY0ZQ_Q</t>
  </si>
  <si>
    <t>Pousada Amaralina</t>
  </si>
  <si>
    <t>Av. Amaralina, 790</t>
  </si>
  <si>
    <t>+55 71 3248-7822</t>
  </si>
  <si>
    <t>https://www.google.com/maps/search/?api=1&amp;query=Pousada%20Amaralina&amp;query_place_id=ChIJR4qA76UcFgcRbCdzCDG2BGk</t>
  </si>
  <si>
    <t>R. Emílio Moreira, 1442</t>
  </si>
  <si>
    <t>+55 92 3232-4148</t>
  </si>
  <si>
    <t>https://www.google.com/maps/search/?api=1&amp;query=Pousada%20Montemurro&amp;query_place_id=ChIJMVjyRWUFbJIRbXoAP388w2g</t>
  </si>
  <si>
    <t>HOTEL CASTELO</t>
  </si>
  <si>
    <t>R. Pres. Juscelino Kubitscheck, 671</t>
  </si>
  <si>
    <t>+55 45 3226-6868</t>
  </si>
  <si>
    <t>https://www.google.com/maps/search/?api=1&amp;query=HOTEL%20CASTELO&amp;query_place_id=ChIJq36BcqnW85QRVFHsdBl_Qe4</t>
  </si>
  <si>
    <t>Hotel Sol Nascente - Tapejara - Pr</t>
  </si>
  <si>
    <t>Av. Paraná, 115</t>
  </si>
  <si>
    <t>Tapejara</t>
  </si>
  <si>
    <t>+55 44 3677-3321</t>
  </si>
  <si>
    <t>https://www.google.com/maps/search/?api=1&amp;query=Hotel%20Sol%20Nascente%20-%20Tapejara%20-%20Pr&amp;query_place_id=ChIJJc-KjTel8pQRAeXZdGgFUHE</t>
  </si>
  <si>
    <t>Pousada O Pereira</t>
  </si>
  <si>
    <t>+55 88 99968-7242</t>
  </si>
  <si>
    <t>https://www.google.com/maps/search/?api=1&amp;query=Pousada%20O%20Pereira&amp;query_place_id=ChIJqfHy6uOauwcRA42xmC-MV_s</t>
  </si>
  <si>
    <t>Hotel Pousada Mineirinho</t>
  </si>
  <si>
    <t>R. Roque Frederico Sabino, 715</t>
  </si>
  <si>
    <t>+55 41 3458-3496</t>
  </si>
  <si>
    <t>https://www.google.com/maps/search/?api=1&amp;query=Hotel%20Pousada%20Mineirinho&amp;query_place_id=ChIJrdapU62U25QRDkQmWkLkHyQ</t>
  </si>
  <si>
    <t>Maracangalha</t>
  </si>
  <si>
    <t>Av. Santos Dumont, 23 A</t>
  </si>
  <si>
    <t>+55 91 98551-2840</t>
  </si>
  <si>
    <t>https://www.google.com/maps/search/?api=1&amp;query=Maracangalha&amp;query_place_id=ChIJhVCCUiuKpJIRia1IBaHXZEg</t>
  </si>
  <si>
    <t>Petisco Hotel</t>
  </si>
  <si>
    <t>R. Benedita C Vasconcelos</t>
  </si>
  <si>
    <t>https://hotel-petisco.webnode.page/</t>
  </si>
  <si>
    <t>+55 88 99360-7407</t>
  </si>
  <si>
    <t>https://www.google.com/maps/search/?api=1&amp;query=Petisco%20Hotel&amp;query_place_id=ChIJW0sjh4O26gcRi6RSkDq0O2g</t>
  </si>
  <si>
    <t>POUSADA VILA REAL GURIRI</t>
  </si>
  <si>
    <t>R. Horácio Barbosa Alves, 965</t>
  </si>
  <si>
    <t>+55 27 98804-6548</t>
  </si>
  <si>
    <t>https://www.google.com/maps/search/?api=1&amp;query=POUSADA%20VILA%20REAL%20GURIRI&amp;query_place_id=ChIJ9enzJW4TygARqgZ7XVLHGgQ</t>
  </si>
  <si>
    <t>Av. Carolina Viêira da Mota, 570</t>
  </si>
  <si>
    <t>+55 64 3608-1656</t>
  </si>
  <si>
    <t>https://www.google.com/maps/search/?api=1&amp;query=Hotel%20Modelo&amp;query_place_id=ChIJJb_8JyQ1oJQRy_Inm_rj4lI</t>
  </si>
  <si>
    <t>HOSTEL INN LAGO</t>
  </si>
  <si>
    <t>R. Eng. Antônio Rebouças, 1274</t>
  </si>
  <si>
    <t>+55 42 99963-3658</t>
  </si>
  <si>
    <t>https://www.google.com/maps/search/?api=1&amp;query=HOSTEL%20INN%20LAGO&amp;query_place_id=ChIJu6EBDCs275QRsgflmQBwVeE</t>
  </si>
  <si>
    <t>Pousada Recanto do Repolho</t>
  </si>
  <si>
    <t>BR-373, Km 430 - s/n</t>
  </si>
  <si>
    <t>https://www.instagram.com/pousadaerecantodorepolho/</t>
  </si>
  <si>
    <t>+55 42 98834-3599</t>
  </si>
  <si>
    <t>https://www.google.com/maps/search/?api=1&amp;query=Pousada%20Recanto%20do%20Repolho&amp;query_place_id=ChIJoZ1iDzQ275QR6yitvWnaaYI</t>
  </si>
  <si>
    <t>Pousada Maya</t>
  </si>
  <si>
    <t>R. 11, Q.11 - Lotes 4 e 5</t>
  </si>
  <si>
    <t>http://pousadamaya.com.br/</t>
  </si>
  <si>
    <t>+55 62 98484-4448</t>
  </si>
  <si>
    <t>https://www.google.com/maps/search/?api=1&amp;query=Pousada%20Maya&amp;query_place_id=ChIJxZfdOtx-RZMRRQETi1ralQ0</t>
  </si>
  <si>
    <t>Pousada Yvanna</t>
  </si>
  <si>
    <t>Go225 km02 Entrada lateral depois do trevo sentido Corumba, R. Brasília</t>
  </si>
  <si>
    <t>+55 62 98563-3428</t>
  </si>
  <si>
    <t>https://www.google.com/maps/search/?api=1&amp;query=Pousada%20Yvanna&amp;query_place_id=ChIJmYsESBNtXJMR8JNiFbwyc5k</t>
  </si>
  <si>
    <t>Hotel dos Viajantes de Ipameri</t>
  </si>
  <si>
    <t>Av. Nossa Sra. da Aparecida, n12</t>
  </si>
  <si>
    <t>+55 64 99286-7230</t>
  </si>
  <si>
    <t>https://www.google.com/maps/search/?api=1&amp;query=Hotel%20dos%20Viajantes%20de%20Ipameri&amp;query_place_id=ChIJuQzx4KIFp5QRlLyXwbs1a8s</t>
  </si>
  <si>
    <t>Sitio Menina dos Olhos</t>
  </si>
  <si>
    <t>Estrada de Paraju km 5, s/n</t>
  </si>
  <si>
    <t>http://www.sitiomeninadosolhos.com.br/</t>
  </si>
  <si>
    <t>+55 27 99981-5419</t>
  </si>
  <si>
    <t>https://www.google.com/maps/search/?api=1&amp;query=Sitio%20Menina%20dos%20Olhos&amp;query_place_id=ChIJ-ULktYG3uQARALfGVlbMrMk</t>
  </si>
  <si>
    <t>Sítio São Vicente Engenho Macujé</t>
  </si>
  <si>
    <t>Engenho Macujé</t>
  </si>
  <si>
    <t>+55 83 98876-4630</t>
  </si>
  <si>
    <t>https://www.google.com/maps/search/?api=1&amp;query=S%C3%ADtio%20S%C3%A3o%20Vicente%20Engenho%20Macuj%C3%A9&amp;query_place_id=ChIJmd21R2v9qgcRo6oYjFccObg</t>
  </si>
  <si>
    <t>Pousada Terra Nossa</t>
  </si>
  <si>
    <t>R. Leovigildo de Carvalho, 3</t>
  </si>
  <si>
    <t>+55 71 3321-5840</t>
  </si>
  <si>
    <t>https://www.google.com/maps/search/?api=1&amp;query=Pousada%20Terra%20Nossa&amp;query_place_id=ChIJR89JsucEFgcRz_TQxaJdPEY</t>
  </si>
  <si>
    <t>R. Marquês de Caravelas, 465</t>
  </si>
  <si>
    <t>https://www.google.com/maps/search/?api=1&amp;query=Hotel%20Barra%20Mar&amp;query_place_id=ChIJvyf2eXgDFgcRy7icQFIwuX8</t>
  </si>
  <si>
    <t>Hotel e Restaurante Alabama</t>
  </si>
  <si>
    <t>Quadra 04, Lt03, Av. Tancredo Neves</t>
  </si>
  <si>
    <t>+55 62 3312-2616</t>
  </si>
  <si>
    <t>https://www.google.com/maps/search/?api=1&amp;query=Hotel%20e%20Restaurante%20Alabama&amp;query_place_id=ChIJ7xJrR-pgXZMR2DO88vSnuck</t>
  </si>
  <si>
    <t>Pousada Rio</t>
  </si>
  <si>
    <t>Via Paisagística, 420</t>
  </si>
  <si>
    <t>+55 88 99685-9839</t>
  </si>
  <si>
    <t>https://www.google.com/maps/search/?api=1&amp;query=Pousada%20Rio&amp;query_place_id=ChIJZxuUVWA1vAcR8uJUcU3Ponk</t>
  </si>
  <si>
    <t>Casa 307 Hostel</t>
  </si>
  <si>
    <t>Rua 10 de Julho, 307</t>
  </si>
  <si>
    <t>https://www.booking.com/hotel/br/casa-307.pt-br.html?label=gen173nr-1FCAsoIEIIY2FzYS0zMDdILVgEaCCIAQGYAS24ARjIAQzYAQHoAQH4AQOIAgGoAgS4AtWFnaIGwAIB0gIkMDYzNWIyNWEtMDNkMC00OGU0LTk3ZmUtYzA1NmUyM2VjNWJm2AIF4AIB&amp;sid=1728ae23a1830425cfba6dfa12fccbae&amp;dist=0&amp;keep_landing=1&amp;sb_price_type=total&amp;type=total&amp;</t>
  </si>
  <si>
    <t>https://www.google.com/maps/search/?api=1&amp;query=Casa%20307%20Hostel&amp;query_place_id=ChIJN-HYynwFbJIRdTn1i5z_OB8</t>
  </si>
  <si>
    <t>Harus Motel</t>
  </si>
  <si>
    <t>Av. Guarapari, 1000</t>
  </si>
  <si>
    <t>https://www.harusmotel.com.br/</t>
  </si>
  <si>
    <t>+55 27 99943-7005</t>
  </si>
  <si>
    <t>https://www.google.com/maps/search/?api=1&amp;query=Harus%20Motel&amp;query_place_id=ChIJd9KQI9oeuAARy5blcosfXnY</t>
  </si>
  <si>
    <t>OYO Hotel Stella Maris - Salvador</t>
  </si>
  <si>
    <t>R. Cap. Melo, 252 - B1</t>
  </si>
  <si>
    <t>https://www.oyorooms.com/83692/</t>
  </si>
  <si>
    <t>+55 11 5043-9074</t>
  </si>
  <si>
    <t>https://www.google.com/maps/search/?api=1&amp;query=OYO%20Hotel%20Stella%20Maris%20-%20Salvador&amp;query_place_id=ChIJ27SJ9mgXFgcRL-DCC6ctLg4</t>
  </si>
  <si>
    <t>Youkoso Hostel</t>
  </si>
  <si>
    <t>R. Felíciano Nunes Píres, 180</t>
  </si>
  <si>
    <t>https://admin.hqbeds.com.br/pt-br/hqb/O75y5QByaE/availability</t>
  </si>
  <si>
    <t>+55 48 99613-9086</t>
  </si>
  <si>
    <t>https://www.google.com/maps/search/?api=1&amp;query=Youkoso%20Hostel&amp;query_place_id=ChIJ__9YGz04J5URCDzgGoc_Jbs</t>
  </si>
  <si>
    <t>Pousada Flor do Juá</t>
  </si>
  <si>
    <t>R. Padre Cícero, 1153</t>
  </si>
  <si>
    <t>https://pousadaflordojua.com.br/</t>
  </si>
  <si>
    <t>+55 88 2157-2751</t>
  </si>
  <si>
    <t>https://www.google.com/maps/search/?api=1&amp;query=Pousada%20Flor%20do%20Ju%C3%A1&amp;query_place_id=ChIJJX8Ws_-DoQcR9VeeWg6yK3c</t>
  </si>
  <si>
    <t>Vieira Jucá</t>
  </si>
  <si>
    <t>R. Dois, 744</t>
  </si>
  <si>
    <t>+55 98 98162-8205</t>
  </si>
  <si>
    <t>https://www.google.com/maps/search/?api=1&amp;query=Vieira%20Juc%C3%A1&amp;query_place_id=ChIJAQAAAKGO9gcRk7zPFyZ4Vzg</t>
  </si>
  <si>
    <t>Margarida's Pousada</t>
  </si>
  <si>
    <t>R. Barão da Torre, 600</t>
  </si>
  <si>
    <t>+55 21 2239-1840</t>
  </si>
  <si>
    <t>https://www.google.com/maps/search/?api=1&amp;query=Margarida's%20Pousada&amp;query_place_id=ChIJA6SFrgfVmwARJcd-FCAyYcA</t>
  </si>
  <si>
    <t>Hostel Berghaus</t>
  </si>
  <si>
    <t>R. Profa. Maria Júlia Franco, 175</t>
  </si>
  <si>
    <t>http://www.hostelberghaus.com/</t>
  </si>
  <si>
    <t>+55 48 99179-9779</t>
  </si>
  <si>
    <t>https://www.google.com/maps/search/?api=1&amp;query=Hostel%20Berghaus&amp;query_place_id=ChIJ6wxFuDI4J5URgCMOlIcewpo</t>
  </si>
  <si>
    <t>Lira Hostel &amp; Hotel em Caruaru</t>
  </si>
  <si>
    <t>R. Luís Paes, 38</t>
  </si>
  <si>
    <t>+55 81 99788-0556</t>
  </si>
  <si>
    <t>https://www.google.com/maps/search/?api=1&amp;query=Lira%20Hostel%20%26%20Hotel%20em%20Caruaru&amp;query_place_id=ChIJUzjZEM-LqQcR6WOOTzzDxk4</t>
  </si>
  <si>
    <t>Pousada Portal da Ilha</t>
  </si>
  <si>
    <t>Avenida Beira Mar, Av. Atlântica, N° 2526</t>
  </si>
  <si>
    <t>+55 28 99941-0320</t>
  </si>
  <si>
    <t>https://www.google.com/maps/search/?api=1&amp;query=Pousada%20Portal%20da%20Ilha&amp;query_place_id=ChIJp1uibfMcuQARraa2WHZLgzQ</t>
  </si>
  <si>
    <t>Hotel Ilheus</t>
  </si>
  <si>
    <t>3813, Av. Pres. Vargas, 3569</t>
  </si>
  <si>
    <t>+55 91 98982-9268</t>
  </si>
  <si>
    <t>https://www.google.com/maps/search/?api=1&amp;query=Hotel%20Ilheus&amp;query_place_id=ChIJzVho9wZet5IRseF52fq4zJQ</t>
  </si>
  <si>
    <t>Rede Andrade hotéis ,269</t>
  </si>
  <si>
    <t>R. Conde da Castanheira, 269</t>
  </si>
  <si>
    <t>+55 82 99635-8983</t>
  </si>
  <si>
    <t>https://www.google.com/maps/search/?api=1&amp;query=Rede%20Andrade%20hot%C3%A9is%20%2C269&amp;query_place_id=ChIJXyuMPV4dFgcRm0VuQKCt6zc</t>
  </si>
  <si>
    <t>Av. Brasil Sul, 555</t>
  </si>
  <si>
    <t>+55 62 3314-7755</t>
  </si>
  <si>
    <t>https://www.google.com/maps/search/?api=1&amp;query=Hotel%20Uai&amp;query_place_id=ChIJ_5cV3VWjXpMRsNJrqQ-DWvU</t>
  </si>
  <si>
    <t>Hotel Coroados</t>
  </si>
  <si>
    <t>R. Sen. Souza Naves, 314</t>
  </si>
  <si>
    <t>+55 43 3315-5500</t>
  </si>
  <si>
    <t>https://www.google.com/maps/search/?api=1&amp;query=Hotel%20Coroados&amp;query_place_id=ChIJeaozlmBD65QRqCL4E8Z7Jqg</t>
  </si>
  <si>
    <t>R. Mal. Rondon, 128</t>
  </si>
  <si>
    <t>https://api.whatsapp.com/send?phone=559137291291&amp;text=Ol%C3%A1,%20Venho%20Atrav%C3%A9z%20do%20Google</t>
  </si>
  <si>
    <t>+55 91 3729-1291</t>
  </si>
  <si>
    <t>https://www.google.com/maps/search/?api=1&amp;query=Hotel%20Mineiro&amp;query_place_id=ChIJR_BlifNdt5IRdvdJQpdGmec</t>
  </si>
  <si>
    <t>Malice Hotel</t>
  </si>
  <si>
    <t>PE-022, 28</t>
  </si>
  <si>
    <t>+55 81 3372-5555</t>
  </si>
  <si>
    <t>https://www.google.com/maps/search/?api=1&amp;query=Malice%20Hotel&amp;query_place_id=ChIJZZjl_rMXqwcRGOPSt68ddxM</t>
  </si>
  <si>
    <t>Pousada A Nave</t>
  </si>
  <si>
    <t>R. Ítalo Vasconcelos, s/n</t>
  </si>
  <si>
    <t>http://www.anave.tur.br/</t>
  </si>
  <si>
    <t>+55 27 99808-0834</t>
  </si>
  <si>
    <t>https://www.google.com/maps/search/?api=1&amp;query=Pousada%20A%20Nave&amp;query_place_id=ChIJkTUIEr9hygAR_WVdbNkesqE</t>
  </si>
  <si>
    <t>Hotel de Transito de Oficiais da Aeronautica</t>
  </si>
  <si>
    <t>R. Silva Filho, 107</t>
  </si>
  <si>
    <t>https://www2.fab.mil.br/dirad/index.php/reserva-hotel-de-transito</t>
  </si>
  <si>
    <t>+55 91 3182-9409</t>
  </si>
  <si>
    <t>https://www.google.com/maps/search/?api=1&amp;query=Hotel%20de%20Transito%20de%20Oficiais%20da%20Aeronautica&amp;query_place_id=ChIJcdOC_oWJpJIRNN_ghi16S0o</t>
  </si>
  <si>
    <t>Casa Imperial Hotel Pousada</t>
  </si>
  <si>
    <t>R. São Bernardo, 150</t>
  </si>
  <si>
    <t>https://www.casaimperialpousada.com.br/</t>
  </si>
  <si>
    <t>+55 98 98428-0984</t>
  </si>
  <si>
    <t>https://www.google.com/maps/search/?api=1&amp;query=Casa%20Imperial%20Hotel%20Pousada&amp;query_place_id=ChIJaT6LNvWT9gcRWRWm_ISxmXI</t>
  </si>
  <si>
    <t>Chacara Renovare IPCC</t>
  </si>
  <si>
    <t>24°59'30.1"S 53°18'29., Av. Brasil, 4</t>
  </si>
  <si>
    <t>http://ipcc.com.br/</t>
  </si>
  <si>
    <t>+55 45 3030-3500</t>
  </si>
  <si>
    <t>https://www.google.com/maps/search/?api=1&amp;query=Chacara%20Renovare%20IPCC&amp;query_place_id=ChIJHcX-jK2A8ZQRQjih7nWDKlc</t>
  </si>
  <si>
    <t>Porto das Dunas Boutique Praia Hotel</t>
  </si>
  <si>
    <t>R. Marlin Azul, 1061</t>
  </si>
  <si>
    <t>http://portodasdunaspraiahotel.com.br/</t>
  </si>
  <si>
    <t>+55 85 4042-1177</t>
  </si>
  <si>
    <t>https://www.google.com/maps/search/?api=1&amp;query=Porto%20das%20Dunas%20Boutique%20Praia%20Hotel&amp;query_place_id=ChIJO2BpwuFdxwcRHIOAjqCZ8A8</t>
  </si>
  <si>
    <t>Pousada Dona Alice / Barra da Lagoa</t>
  </si>
  <si>
    <t>Rod. Jorn. Manoel de Menezes, 3.117</t>
  </si>
  <si>
    <t>https://www.pousadadonaalice.com.br/</t>
  </si>
  <si>
    <t>+55 48 98801-8222</t>
  </si>
  <si>
    <t>https://www.google.com/maps/search/?api=1&amp;query=Pousada%20Dona%20Alice%20%2F%20Barra%20da%20Lagoa&amp;query_place_id=ChIJB6n0Bl8-J5URyzxdu9JyjbQ</t>
  </si>
  <si>
    <t>Pousada Recanto do Lago</t>
  </si>
  <si>
    <t>https://www.instagram.com/pousada.recanto.do.lago?igsh=MWUyNHZhMHIzczNuaw==</t>
  </si>
  <si>
    <t>+55 27 99870-7420</t>
  </si>
  <si>
    <t>https://www.google.com/maps/search/?api=1&amp;query=Pousada%20Recanto%20do%20Lago&amp;query_place_id=ChIJ7ZUxUIOXuQARPZdJnLMLS7g</t>
  </si>
  <si>
    <t>Pousada Sol e Mar Guaratuba</t>
  </si>
  <si>
    <t>Av. Curitiba, 598</t>
  </si>
  <si>
    <t>http://www.pousadasolemarguaratuba.com.br/</t>
  </si>
  <si>
    <t>+55 41 99500-0950</t>
  </si>
  <si>
    <t>https://www.google.com/maps/search/?api=1&amp;query=Pousada%20Sol%20e%20Mar%20Guaratuba&amp;query_place_id=ChIJjVl2VV3725QRZ7wUe--_Mb4</t>
  </si>
  <si>
    <t>Pousada Santo Amaro</t>
  </si>
  <si>
    <t>R. das Flores, 869</t>
  </si>
  <si>
    <t>https://wa.me/558896616620</t>
  </si>
  <si>
    <t>+55 88 3511-0092</t>
  </si>
  <si>
    <t>https://www.google.com/maps/search/?api=1&amp;query=Pousada%20Santo%20Amaro&amp;query_place_id=ChIJCxOxup94oQcRvgbmYKtG6Fs</t>
  </si>
  <si>
    <t>Hotel Jandaia</t>
  </si>
  <si>
    <t>R. Beraldo Caetano Gomes, 319</t>
  </si>
  <si>
    <t>+55 64 98115-1618</t>
  </si>
  <si>
    <t>https://www.google.com/maps/search/?api=1&amp;query=Hotel%20Jandaia&amp;query_place_id=ChIJEY2dWmOGYJMROe7sS06Xp-g</t>
  </si>
  <si>
    <t>Pousada das Palmeiras</t>
  </si>
  <si>
    <t>R. Ana Beje, 741</t>
  </si>
  <si>
    <t>+55 42 3275-1103</t>
  </si>
  <si>
    <t>https://www.google.com/maps/search/?api=1&amp;query=Pousada%20das%20Palmeiras&amp;query_place_id=ChIJSW3XabW-6ZQROer9ZLAsF6M</t>
  </si>
  <si>
    <t>Guarda Encantada Surf Hostel &amp; Backpackers</t>
  </si>
  <si>
    <t>R. Adelina Rodrigues Martins, S/N</t>
  </si>
  <si>
    <t>+55 48 99682-5227</t>
  </si>
  <si>
    <t>https://www.google.com/maps/search/?api=1&amp;query=Guarda%20Encantada%20Surf%20Hostel%20%26%20Backpackers&amp;query_place_id=ChIJIaZyONbXJpURhzfgJkMVxjo</t>
  </si>
  <si>
    <t>Pousada Marina Praia</t>
  </si>
  <si>
    <t>Av. Pedro Maciel, 345</t>
  </si>
  <si>
    <t>+55 85 99638-9798</t>
  </si>
  <si>
    <t>https://www.google.com/maps/search/?api=1&amp;query=Pousada%20Marina%20Praia&amp;query_place_id=ChIJy7acblGOuAcRj-FMEzus1oc</t>
  </si>
  <si>
    <t>Pousada Recanto das Montanhas</t>
  </si>
  <si>
    <t>Rua Orlandino Moreira dos Santos</t>
  </si>
  <si>
    <t>https://www.instagram.com/recantodasmontanhaspancas/</t>
  </si>
  <si>
    <t>https://www.google.com/maps/search/?api=1&amp;query=Pousada%20Recanto%20das%20Montanhas&amp;query_place_id=ChIJyRLjgrjltgARLSPSePxW8MU</t>
  </si>
  <si>
    <t>Pousada João de Barro</t>
  </si>
  <si>
    <t>R. Rogério da Silva Mendes</t>
  </si>
  <si>
    <t>+55 27 98834-5999</t>
  </si>
  <si>
    <t>https://www.google.com/maps/search/?api=1&amp;query=Pousada%20Jo%C3%A3o%20de%20Barro&amp;query_place_id=ChIJf9AKO5niuAARthl5Us70Myo</t>
  </si>
  <si>
    <t>R. Prof. Ademir Francisco, 228</t>
  </si>
  <si>
    <t>https://hotels.cloudbeds.com/reservas/KxVDPO</t>
  </si>
  <si>
    <t>+55 48 99608-0084</t>
  </si>
  <si>
    <t>https://www.google.com/maps/search/?api=1&amp;query=Duque%20Hostel&amp;query_place_id=ChIJucH8jHs_J5URLCmsudHs8ec</t>
  </si>
  <si>
    <t>Estação Verde &amp; Água</t>
  </si>
  <si>
    <t>R. Sítio Verde e Água</t>
  </si>
  <si>
    <t>+55 27 99747-1320</t>
  </si>
  <si>
    <t>https://www.google.com/maps/search/?api=1&amp;query=Esta%C3%A7%C3%A3o%20Verde%20%26%20%C3%81gua&amp;query_place_id=ChIJ7b8XXGpLuAARfzKaefmjH9U</t>
  </si>
  <si>
    <t>Pousada Apart. Bela Vista</t>
  </si>
  <si>
    <t>R. Paraíba, 634</t>
  </si>
  <si>
    <t>+55 47 99902-3901</t>
  </si>
  <si>
    <t>https://www.google.com/maps/search/?api=1&amp;query=Pousada%20Apart.%20Bela%20Vista&amp;query_place_id=ChIJ4yw1OJbR2JQRPscDIRQJgFM</t>
  </si>
  <si>
    <t>Itajuba Plaza Hotel</t>
  </si>
  <si>
    <t>Av. Goiás, 185</t>
  </si>
  <si>
    <t>+55 64 3674-1551</t>
  </si>
  <si>
    <t>https://www.google.com/maps/search/?api=1&amp;query=Itajuba%20Plaza%20Hotel&amp;query_place_id=ChIJdZvveUu8ZpMRcEOYDUChkyQ</t>
  </si>
  <si>
    <t>R. Minas Gerais, Quadra 02 - Lote 11/12</t>
  </si>
  <si>
    <t>Inhumas</t>
  </si>
  <si>
    <t>+55 62 3511-1527</t>
  </si>
  <si>
    <t>https://www.google.com/maps/search/?api=1&amp;query=Hotel%20dos%20Viajantes&amp;query_place_id=ChIJTbGImFd4XpMR5yhEeSmYXOY</t>
  </si>
  <si>
    <t>Hotel Natália Rayz</t>
  </si>
  <si>
    <t>Tv. da Saudade</t>
  </si>
  <si>
    <t>Placas</t>
  </si>
  <si>
    <t>+55 93 98106-7417</t>
  </si>
  <si>
    <t>https://www.google.com/maps/search/?api=1&amp;query=Hotel%20Nat%C3%A1lia%20Rayz&amp;query_place_id=ChIJR-ibNA9di5IRfokB9mCxDrc</t>
  </si>
  <si>
    <t>Pousada Água Santa</t>
  </si>
  <si>
    <t>Rodovia, SC-110</t>
  </si>
  <si>
    <t>https://www.booking.com/hotel/br/pousada-agua-santa-sao-joaquim</t>
  </si>
  <si>
    <t>+55 49 99977-9977</t>
  </si>
  <si>
    <t>https://www.google.com/maps/search/?api=1&amp;query=Pousada%20%C3%81gua%20Santa&amp;query_place_id=ChIJK-RhJFMpIJURLE4Ngspr90I</t>
  </si>
  <si>
    <t>Chalés Pouso da Ilha</t>
  </si>
  <si>
    <t>Av. Beira Mar, 32</t>
  </si>
  <si>
    <t>+55 81 99235-0361</t>
  </si>
  <si>
    <t>https://www.google.com/maps/search/?api=1&amp;query=Chal%C3%A9s%20Pouso%20da%20Ilha&amp;query_place_id=ChIJkwvXlcxCqwcRylOHqNsUdgY</t>
  </si>
  <si>
    <t>Fly</t>
  </si>
  <si>
    <t>Av. Mário Andreazza, 400 - A 1</t>
  </si>
  <si>
    <t>http://flymotelslz.com.br/</t>
  </si>
  <si>
    <t>+55 98 98706-8002</t>
  </si>
  <si>
    <t>https://www.google.com/maps/search/?api=1&amp;query=Fly&amp;query_place_id=ChIJb1y91RaS9gcRfz0axDhcUxo</t>
  </si>
  <si>
    <t>Hotel Cruz do Pascoal</t>
  </si>
  <si>
    <t>R. dos Marchantes, 5</t>
  </si>
  <si>
    <t>+55 71 3037-3618</t>
  </si>
  <si>
    <t>https://www.google.com/maps/search/?api=1&amp;query=Hotel%20Cruz%20do%20Pascoal&amp;query_place_id=ChIJORs1kOAEFgcRlQmhwMNQrUs</t>
  </si>
  <si>
    <t>Pousada Camury - Rio Palmital, Garuva</t>
  </si>
  <si>
    <t>R. Celso Prado Gonçalves</t>
  </si>
  <si>
    <t>https://pousadacamury.com.br/</t>
  </si>
  <si>
    <t>+55 47 99984-0233</t>
  </si>
  <si>
    <t>https://www.google.com/maps/search/?api=1&amp;query=Pousada%20Camury%20-%20Rio%20Palmital%2C%20Garuva&amp;query_place_id=ChIJgVcneO4D3JQRe-TOCkIr-rM</t>
  </si>
  <si>
    <t>Pousada Pés na Areia</t>
  </si>
  <si>
    <t>Avenida Nossa Senhoras - Av. Nossa Sra. dos Navegantes, 2771</t>
  </si>
  <si>
    <t>+55 27 99527-5876</t>
  </si>
  <si>
    <t>https://www.google.com/maps/search/?api=1&amp;query=Pousada%20P%C3%A9s%20na%20Areia&amp;query_place_id=ChIJxf6tpgz3twARcaFTReU2qMw</t>
  </si>
  <si>
    <t>HOTEL &amp; CAMPING ESPAÇO VERDE</t>
  </si>
  <si>
    <t>BR-277</t>
  </si>
  <si>
    <t>https://www.facebook.com/Pousada-Camping-Espa%C3%A7o-Verde-1807104946028908</t>
  </si>
  <si>
    <t>+55 42 99950-4060</t>
  </si>
  <si>
    <t>https://www.google.com/maps/search/?api=1&amp;query=HOTEL%20%26%20CAMPING%20ESPA%C3%87O%20VERDE&amp;query_place_id=ChIJfSk_jBSv75QRnC_hPoMMcbI</t>
  </si>
  <si>
    <t>Rio Hotel - Petrolândia</t>
  </si>
  <si>
    <t>Av. Djalma Wanderley, 109</t>
  </si>
  <si>
    <t>https://www.instagram.com/rio_hotel_petrolandia/?hl=pt-br</t>
  </si>
  <si>
    <t>+55 87 99188-7756</t>
  </si>
  <si>
    <t>https://www.google.com/maps/search/?api=1&amp;query=Rio%20Hotel%20-%20Petrol%C3%A2ndia&amp;query_place_id=ChIJF6zzvuwJCQcRMN4OAlTNQZg</t>
  </si>
  <si>
    <t>Hotel Porto Plaza Anexo</t>
  </si>
  <si>
    <t>Av. Eduardo Angelim, 50</t>
  </si>
  <si>
    <t>+55 91 99295-0606</t>
  </si>
  <si>
    <t>https://www.google.com/maps/search/?api=1&amp;query=Hotel%20Porto%20Plaza%20Anexo&amp;query_place_id=ChIJm1Ok4tadpJIRt_2ncoBFpZo</t>
  </si>
  <si>
    <t>Hotel Nevada</t>
  </si>
  <si>
    <t>Rua Manoel Joaquim Pinto, 213</t>
  </si>
  <si>
    <t>+55 49 3233-0259</t>
  </si>
  <si>
    <t>https://www.google.com/maps/search/?api=1&amp;query=Hotel%20Nevada&amp;query_place_id=ChIJf235kawuIJURuQsXngkmKAo</t>
  </si>
  <si>
    <t>Lube Hotel Corbélia</t>
  </si>
  <si>
    <t>R. Hortência, 201</t>
  </si>
  <si>
    <t>+55 45 99962-8969</t>
  </si>
  <si>
    <t>https://www.google.com/maps/search/?api=1&amp;query=Lube%20Hotel%20Corb%C3%A9lia&amp;query_place_id=ChIJLxvBCvMx8pQR3x0zOgfHBW4</t>
  </si>
  <si>
    <t>Hotel Portas da Amazônia</t>
  </si>
  <si>
    <t>R. Dr. Malcher, 15</t>
  </si>
  <si>
    <t>+55 91 3222-9952</t>
  </si>
  <si>
    <t>https://www.google.com/maps/search/?api=1&amp;query=Hotel%20Portas%20da%20Amaz%C3%B4nia&amp;query_place_id=ChIJU_2JQ_GOpJIRpdW_S7cwACA</t>
  </si>
  <si>
    <t>Ilha Mar Hotel</t>
  </si>
  <si>
    <t>Av. Santos Dumont, 2660</t>
  </si>
  <si>
    <t>+55 98 3237-4404</t>
  </si>
  <si>
    <t>https://www.google.com/maps/search/?api=1&amp;query=Ilha%20Mar%20Hotel&amp;query_place_id=ChIJM3AUPKWa9gcRmzybtzmtAU0</t>
  </si>
  <si>
    <t>Pousada Azul do Mar</t>
  </si>
  <si>
    <t>R. Geraldina Alves de Olivera, 232</t>
  </si>
  <si>
    <t>+55 28 3529-1633</t>
  </si>
  <si>
    <t>https://www.google.com/maps/search/?api=1&amp;query=Pousada%20Azul%20do%20Mar&amp;query_place_id=ChIJ0TAf9DUYuQARSk_-lyd5nRQ</t>
  </si>
  <si>
    <t>Pousada Vila Morena</t>
  </si>
  <si>
    <t>R. Dercílio Ferreira da Fonseca, S/N</t>
  </si>
  <si>
    <t>http://www.pousadavilamorena.com.br/</t>
  </si>
  <si>
    <t>+55 27 99504-7124</t>
  </si>
  <si>
    <t>https://www.google.com/maps/search/?api=1&amp;query=Pousada%20Vila%20Morena&amp;query_place_id=ChIJWwzSvr5hygARH6qjkXQ0qss</t>
  </si>
  <si>
    <t>Pousada Santa Terezinha</t>
  </si>
  <si>
    <t>R. Aderbal Ramos da Silva, 264</t>
  </si>
  <si>
    <t>+55 48 99979-9773</t>
  </si>
  <si>
    <t>https://www.google.com/maps/search/?api=1&amp;query=Pousada%20Santa%20Terezinha&amp;query_place_id=ChIJd-IvFaTRJpURtKRJ_rVHq58</t>
  </si>
  <si>
    <t>Hostel Villa Pomerânia</t>
  </si>
  <si>
    <t>R. Hermann Weege, 452</t>
  </si>
  <si>
    <t>http://www.villapomerania.com.br/</t>
  </si>
  <si>
    <t>+55 47 99165-6605</t>
  </si>
  <si>
    <t>https://www.google.com/maps/search/?api=1&amp;query=Hostel%20Villa%20Pomer%C3%A2nia&amp;query_place_id=ChIJAQDwchDl3pQRtbyKBFkHqGM</t>
  </si>
  <si>
    <t>HSM Hotel</t>
  </si>
  <si>
    <t>Av. Nove de Agosto, 2223</t>
  </si>
  <si>
    <t>+55 27 99945-2555</t>
  </si>
  <si>
    <t>https://www.google.com/maps/search/?api=1&amp;query=HSM%20Hotel&amp;query_place_id=ChIJbY8nu9v9tQARtKxQ7Ic5WjM</t>
  </si>
  <si>
    <t>Apart Hotel Residencial Bela Vista</t>
  </si>
  <si>
    <t>R. Afonso Cardoso da Veiga, 686</t>
  </si>
  <si>
    <t>http://www.canasvieiras.com.br/belavista</t>
  </si>
  <si>
    <t>https://www.google.com/maps/search/?api=1&amp;query=Apart%20Hotel%20Residencial%20Bela%20Vista&amp;query_place_id=ChIJJbKPlqNDJ5URilOmYC-Sa-Y</t>
  </si>
  <si>
    <t>Hotel Amazon Palace</t>
  </si>
  <si>
    <t>Av. Mal. Rondon, 783</t>
  </si>
  <si>
    <t>+55 93 99136-8309</t>
  </si>
  <si>
    <t>https://www.google.com/maps/search/?api=1&amp;query=Hotel%20Amazon%20Palace&amp;query_place_id=ChIJQREI2cDbX5IRohF3YbtB0kY</t>
  </si>
  <si>
    <t>Hotel dos viajantes _ Pousada _ Indiara</t>
  </si>
  <si>
    <t>R. Dez, 29</t>
  </si>
  <si>
    <t>+55 64 98115-7289</t>
  </si>
  <si>
    <t>https://www.google.com/maps/search/?api=1&amp;query=Hotel%20dos%20viajantes%20_%20Pousada%20_%20Indiara&amp;query_place_id=ChIJj5Ww_LfVX5MR4j1s2qj6ptw</t>
  </si>
  <si>
    <t>Haleakala Hostel &amp; Pousada</t>
  </si>
  <si>
    <t>R. John Lennon, s/n</t>
  </si>
  <si>
    <t>http://www.haleakala.com.br/</t>
  </si>
  <si>
    <t>+55 48 99678-5763</t>
  </si>
  <si>
    <t>https://www.google.com/maps/search/?api=1&amp;query=Haleakala%20Hostel%20%26%20Pousada&amp;query_place_id=ChIJ2d4Hb_NrbQERw5qcQ4ubYbw</t>
  </si>
  <si>
    <t>Pousada Rosa dos Ventos</t>
  </si>
  <si>
    <t>R. Inácio Francisco de Souza, 2359</t>
  </si>
  <si>
    <t>+55 47 3345-5802</t>
  </si>
  <si>
    <t>https://www.google.com/maps/search/?api=1&amp;query=Pousada%20Rosa%20dos%20Ventos&amp;query_place_id=ChIJk6-Py8TR2JQRITT4P7htds0</t>
  </si>
  <si>
    <t>Av. J.K., 996</t>
  </si>
  <si>
    <t>https://hotelcity.com.br/jaru/hotel-parana/</t>
  </si>
  <si>
    <t>+55 69 3521-2406</t>
  </si>
  <si>
    <t>https://www.google.com/maps/search/?api=1&amp;query=Hotel%20Paran%C3%A1&amp;query_place_id=ChIJjXt1opTqy5MRoLNS58-X-EM</t>
  </si>
  <si>
    <t>Hotel Paradize</t>
  </si>
  <si>
    <t>R. Conde de Porto Alegre, 49</t>
  </si>
  <si>
    <t>+55 71 3388-8188</t>
  </si>
  <si>
    <t>https://www.google.com/maps/search/?api=1&amp;query=Hotel%20Paradize&amp;query_place_id=ChIJ-9sU9jIFFgcR4_bQBhydKUE</t>
  </si>
  <si>
    <t>Eco Resort Scandolo Riguetti</t>
  </si>
  <si>
    <t>BR-369</t>
  </si>
  <si>
    <t>+55 43 99661-2188</t>
  </si>
  <si>
    <t>https://www.google.com/maps/search/?api=1&amp;query=Eco%20Resort%20Scandolo%20Riguetti&amp;query_place_id=ChIJIfhoEsuj6pQRG5z67GqcS14</t>
  </si>
  <si>
    <t>Av. Jones dos Santos Neves, 569</t>
  </si>
  <si>
    <t>https://www.instagram.com/hotelavenidabsf37?igsh=ZmwyZGd4eXpwbnQ3</t>
  </si>
  <si>
    <t>+55 27 99616-3089</t>
  </si>
  <si>
    <t>https://www.google.com/maps/search/?api=1&amp;query=Hotel%20Avenida&amp;query_place_id=ChIJO0vx_YmetgAR2o0REyLL-SI</t>
  </si>
  <si>
    <t>Pousada Linda Flor</t>
  </si>
  <si>
    <t>R. Arcênia Faria, 147</t>
  </si>
  <si>
    <t>+55 62 99668-4026</t>
  </si>
  <si>
    <t>https://www.google.com/maps/search/?api=1&amp;query=Pousada%20Linda%20Flor&amp;query_place_id=ChIJo46qh99-RZMRG1-x1NU0VhI</t>
  </si>
  <si>
    <t>Hospedaria Cosanostra</t>
  </si>
  <si>
    <t>Praça da Igreja - R. Demerval Leite da Silva, 113</t>
  </si>
  <si>
    <t>+55 27 99627-1138</t>
  </si>
  <si>
    <t>https://www.google.com/maps/search/?api=1&amp;query=Hospedaria%20Cosanostra&amp;query_place_id=ChIJdU74Kb9hygAR63U32VRu1Hk</t>
  </si>
  <si>
    <t>Hotel e Pousada Girassol</t>
  </si>
  <si>
    <t>Prolongamento Da Avenida, R. 7 de Setembro</t>
  </si>
  <si>
    <t>https://teleguiabr.com.br/anuncios/hotel-pousada-j-s-girassol</t>
  </si>
  <si>
    <t>+55 43 99964-0264</t>
  </si>
  <si>
    <t>https://www.google.com/maps/search/?api=1&amp;query=Hotel%20e%20Pousada%20Girassol&amp;query_place_id=ChIJR89ckCOh7pQRKIUUZSd4I4U</t>
  </si>
  <si>
    <t>Pousada Sternadt</t>
  </si>
  <si>
    <t>R. João Kalinosk, 185</t>
  </si>
  <si>
    <t>+55 47 3446-1823</t>
  </si>
  <si>
    <t>https://www.google.com/maps/search/?api=1&amp;query=Pousada%20Sternadt&amp;query_place_id=ChIJXa4CSwIr2ZQR1lymuNaraD4</t>
  </si>
  <si>
    <t>Pousada Romântica</t>
  </si>
  <si>
    <t>Av. Dezoito de Fevereiro, 1928</t>
  </si>
  <si>
    <t>http://www.pousadaromantica.com.br/</t>
  </si>
  <si>
    <t>+55 49 3553-0440</t>
  </si>
  <si>
    <t>https://www.google.com/maps/search/?api=1&amp;query=Pousada%20Rom%C3%A2ntica&amp;query_place_id=ChIJk8uVa_W945QRV9xQaN9FXYg</t>
  </si>
  <si>
    <t>Pousada Mangue Seco</t>
  </si>
  <si>
    <t>R. Ítalo Vasconcelos, 01</t>
  </si>
  <si>
    <t>https://www.pousadamangueseco.com.br/</t>
  </si>
  <si>
    <t>+55 27 99805-9499</t>
  </si>
  <si>
    <t>https://www.google.com/maps/search/?api=1&amp;query=Pousada%20Mangue%20Seco&amp;query_place_id=ChIJEbwBsO5hygARkTa5RXSGh_U</t>
  </si>
  <si>
    <t>Vamos Motel Prime - Unidade Luziânia</t>
  </si>
  <si>
    <t>Quadra 5 Lote 4 BR-040, Parque, s/n</t>
  </si>
  <si>
    <t>https://vamosmoteis.com.br/unidade-luziania/</t>
  </si>
  <si>
    <t>+55 61 3974-1111</t>
  </si>
  <si>
    <t>https://www.google.com/maps/search/?api=1&amp;query=Vamos%20Motel%20Prime%20-%20Unidade%20Luzi%C3%A2nia&amp;query_place_id=ChIJmSDFjaOaWZMRQLURwpZj4Q4</t>
  </si>
  <si>
    <t>Hotel Aeroporto</t>
  </si>
  <si>
    <t>Av. São Cristóvão, 4</t>
  </si>
  <si>
    <t>http://www.hotelaeroporto.webnode.com/</t>
  </si>
  <si>
    <t>+55 71 99112-7994</t>
  </si>
  <si>
    <t>https://www.google.com/maps/search/?api=1&amp;query=Hotel%20Aeroporto&amp;query_place_id=ChIJBV4RPFIWFgcRPWKJwo3WOgk</t>
  </si>
  <si>
    <t>Santa Rita Palace Hotel</t>
  </si>
  <si>
    <t>Tv. Treze de Maio, 144</t>
  </si>
  <si>
    <t>https://wa.link/c002xj</t>
  </si>
  <si>
    <t>+55 93 99224-5724</t>
  </si>
  <si>
    <t>https://www.google.com/maps/search/?api=1&amp;query=Santa%20Rita%20Palace%20Hotel&amp;query_place_id=ChIJOba1Fi3aX5IRxvYZb2mBdpU</t>
  </si>
  <si>
    <t>Hotel Esplanada</t>
  </si>
  <si>
    <t>R. Eugênio Mela, 323</t>
  </si>
  <si>
    <t>Loanda</t>
  </si>
  <si>
    <t>+55 44 3425-1101</t>
  </si>
  <si>
    <t>https://www.google.com/maps/search/?api=1&amp;query=Hotel%20Esplanada&amp;query_place_id=ChIJm1PgQdOmjZQR9C1RSDZEMxk</t>
  </si>
  <si>
    <t>Soares Hotel</t>
  </si>
  <si>
    <t>+55 69 3442-7913</t>
  </si>
  <si>
    <t>https://www.google.com/maps/search/?api=1&amp;query=Soares%20Hotel&amp;query_place_id=ChIJPyEduOhryJMRgeGeKz2JkOI</t>
  </si>
  <si>
    <t>Tintto Hotel</t>
  </si>
  <si>
    <t>Av. Almirante Barroso, 727 - apto 101</t>
  </si>
  <si>
    <t>https://tinttohotel.com.br/</t>
  </si>
  <si>
    <t>+55 85 3085-5168</t>
  </si>
  <si>
    <t>https://www.google.com/maps/search/?api=1&amp;query=Tintto%20Hotel&amp;query_place_id=ChIJRdnP10dIxwcRYTQMGu7S1yw</t>
  </si>
  <si>
    <t>Pousada Os Maias</t>
  </si>
  <si>
    <t>Av. Porcino Maia, 418</t>
  </si>
  <si>
    <t>https://pousadaocodo.wixsite.com/meusite</t>
  </si>
  <si>
    <t>+55 88 99958-1940</t>
  </si>
  <si>
    <t>https://www.google.com/maps/search/?api=1&amp;query=Pousada%20Os%20Maias&amp;query_place_id=ChIJF7hN8eGauwcRdcQeZU1MEEI</t>
  </si>
  <si>
    <t>Pousada Life</t>
  </si>
  <si>
    <t>Rua Valdemar Aristides dos Santos, nº 200</t>
  </si>
  <si>
    <t>+55 88 99453-8187</t>
  </si>
  <si>
    <t>https://www.google.com/maps/search/?api=1&amp;query=Pousada%20Life&amp;query_place_id=ChIJvfYWa6XLlAcR88ZkC8YYzyE</t>
  </si>
  <si>
    <t>KS Residence</t>
  </si>
  <si>
    <t>R. Aldo Bonadei, 166</t>
  </si>
  <si>
    <t>http://www.kshoteis.com.br/</t>
  </si>
  <si>
    <t>+55 21 2493-1216</t>
  </si>
  <si>
    <t>https://www.google.com/maps/search/?api=1&amp;query=KS%20Residence&amp;query_place_id=ChIJc0KMHsfQmwARpolWEDXmhWs</t>
  </si>
  <si>
    <t>Pousada Caiobá</t>
  </si>
  <si>
    <t>R. Jacarezinho, 275</t>
  </si>
  <si>
    <t>https://instagram.com/pousadacaioba_oficial</t>
  </si>
  <si>
    <t>+55 41 99569-6112</t>
  </si>
  <si>
    <t>https://www.google.com/maps/search/?api=1&amp;query=Pousada%20Caiob%C3%A1&amp;query_place_id=ChIJM5dOG8fv25QRdjgbWh0BJmA</t>
  </si>
  <si>
    <t>Pousada Mundo Dha Lua</t>
  </si>
  <si>
    <t>Rua 12 s/n Vila de</t>
  </si>
  <si>
    <t>http://www.pousadamundodhalua.com.br/</t>
  </si>
  <si>
    <t>+55 61 99983-8577</t>
  </si>
  <si>
    <t>https://www.google.com/maps/search/?api=1&amp;query=Pousada%20Mundo%20Dha%20Lua&amp;query_place_id=ChIJSSwDn2gKRZMRwaGd4pEa4KU</t>
  </si>
  <si>
    <t>Submarino Hostel</t>
  </si>
  <si>
    <t>Tv. Ângela Chaves, 121</t>
  </si>
  <si>
    <t>+55 48 99949-8489</t>
  </si>
  <si>
    <t>https://www.google.com/maps/search/?api=1&amp;query=Submarino%20Hostel&amp;query_place_id=ChIJJa7zrrg-J5UR5K9nO4Kj7gI</t>
  </si>
  <si>
    <t>Hotel Pacheco' s</t>
  </si>
  <si>
    <t>104, R. Monte Castelo, 2</t>
  </si>
  <si>
    <t>+55 91 3729-3041</t>
  </si>
  <si>
    <t>https://www.google.com/maps/search/?api=1&amp;query=Hotel%20Pacheco'%20s&amp;query_place_id=ChIJV7dbkFhnt5IRQczX-8072BE</t>
  </si>
  <si>
    <t>Hotel Rio Sul</t>
  </si>
  <si>
    <t>Av. Afonso Pena, 792</t>
  </si>
  <si>
    <t>+55 64 3431-9572</t>
  </si>
  <si>
    <t>https://www.google.com/maps/search/?api=1&amp;query=Hotel%20Rio%20Sul&amp;query_place_id=ChIJ-wzXhKQNoZQR3V3Dka1xLbk</t>
  </si>
  <si>
    <t>Kiss Motel</t>
  </si>
  <si>
    <t>https://www.google.com/maps/search/?api=1&amp;query=Kiss%20Motel&amp;query_place_id=ChIJISMIzxuS9gcRk1zjETzUMos</t>
  </si>
  <si>
    <t>Hotel Fascínio</t>
  </si>
  <si>
    <t>Praça de Santana, 113</t>
  </si>
  <si>
    <t>https://fascnio.hotelgo.online/</t>
  </si>
  <si>
    <t>+55 71 3321-6731</t>
  </si>
  <si>
    <t>https://www.google.com/maps/search/?api=1&amp;query=Hotel%20Fasc%C3%ADnio&amp;query_place_id=ChIJHVNk_OgEFgcRCpftq9xAFEg</t>
  </si>
  <si>
    <t>Av. Juscelino Kubitscheck, Qd 39 - lote 17</t>
  </si>
  <si>
    <t>+55 64 99943-2990</t>
  </si>
  <si>
    <t>https://www.google.com/maps/search/?api=1&amp;query=Brunos%20Hotel&amp;query_place_id=ChIJhahCs9fhYJMRa2-SqnaG9PE</t>
  </si>
  <si>
    <t>Hotel Sousa</t>
  </si>
  <si>
    <t>R. Flávio Bezerra, 480</t>
  </si>
  <si>
    <t>https://hotel-pousada.com/</t>
  </si>
  <si>
    <t>+55 98 3258-8043</t>
  </si>
  <si>
    <t>https://www.google.com/maps/search/?api=1&amp;query=Hotel%20Sousa&amp;query_place_id=ChIJFdmno6-a9gcRojW9mHjiCUw</t>
  </si>
  <si>
    <t>Grande Hotel Limoeiro</t>
  </si>
  <si>
    <t>Praça Da Bandeira, 42</t>
  </si>
  <si>
    <t>+55 81 3628-3420</t>
  </si>
  <si>
    <t>https://www.google.com/maps/search/?api=1&amp;query=Grande%20Hotel%20Limoeiro&amp;query_place_id=ChIJddCq0ni8qwcRe-_bvX_htdY</t>
  </si>
  <si>
    <t>Hotel Confort</t>
  </si>
  <si>
    <t>+55 64 99900-8497</t>
  </si>
  <si>
    <t>https://www.google.com/maps/search/?api=1&amp;query=Hotel%20Confort&amp;query_place_id=ChIJTZvuKxO3p5QRp9K6vChRMfQ</t>
  </si>
  <si>
    <t>Hotel Simioni</t>
  </si>
  <si>
    <t>Av. Brasil, 1281</t>
  </si>
  <si>
    <t>+55 45 3268-1343</t>
  </si>
  <si>
    <t>https://www.google.com/maps/search/?api=1&amp;query=Hotel%20Simioni&amp;query_place_id=ChIJb-CYn6du9JQRvbZdFONS7lM</t>
  </si>
  <si>
    <t>Pousada Manga Rosa</t>
  </si>
  <si>
    <t>R. César Zama, 60</t>
  </si>
  <si>
    <t>https://www.locahotels.com/pousada-manga-rosa-salvador-bresil/</t>
  </si>
  <si>
    <t>+55 71 3267-4266</t>
  </si>
  <si>
    <t>https://www.google.com/maps/search/?api=1&amp;query=Pousada%20Manga%20Rosa&amp;query_place_id=ChIJh0GNCoQDFgcRkxO4EDUb1Y8</t>
  </si>
  <si>
    <t>Pousada Nhambu</t>
  </si>
  <si>
    <t>Av. José de Assis Baeta, 590</t>
  </si>
  <si>
    <t>+55 27 99799-2645</t>
  </si>
  <si>
    <t>https://www.google.com/maps/search/?api=1&amp;query=Pousada%20Nhambu&amp;query_place_id=ChIJJUVAg1FGtAARlWQBqhjzy4Q</t>
  </si>
  <si>
    <t>HOSPEDARIA OCA RUCA</t>
  </si>
  <si>
    <t>Rua Derly dos Santos Maia, R. Dois de Fevereiro, 75</t>
  </si>
  <si>
    <t>https://www.ocaruca.com.br/</t>
  </si>
  <si>
    <t>+55 27 99510-6226</t>
  </si>
  <si>
    <t>https://www.google.com/maps/search/?api=1&amp;query=HOSPEDARIA%20OCA%20RUCA&amp;query_place_id=ChIJGXGxFClauAARUL58nv4ATPQ</t>
  </si>
  <si>
    <t>Hotel Relax Center</t>
  </si>
  <si>
    <t>R. São Vicente de Paula, 50</t>
  </si>
  <si>
    <t>Ferreiros</t>
  </si>
  <si>
    <t>+55 81 99382-8662</t>
  </si>
  <si>
    <t>https://www.google.com/maps/search/?api=1&amp;query=Hotel%20Relax%20Center&amp;query_place_id=ChIJ50wT89x9rAcRjgxjDYAIk-A</t>
  </si>
  <si>
    <t>HOTEL DELTA</t>
  </si>
  <si>
    <t>Av. Cinco de Janeiro, 1139</t>
  </si>
  <si>
    <t>+55 64 99246-5049</t>
  </si>
  <si>
    <t>https://www.google.com/maps/search/?api=1&amp;query=HOTEL%20DELTA&amp;query_place_id=ChIJ4YsjovVqZ5MRFjQCcY1IsGQ</t>
  </si>
  <si>
    <t>Hotel XV Duo</t>
  </si>
  <si>
    <t>Rua Professora Edith Gordan, 146</t>
  </si>
  <si>
    <t>https://www.booking.com/hotel/br/xv-duo.pt-br.html</t>
  </si>
  <si>
    <t>+55 42 3272-2969</t>
  </si>
  <si>
    <t>https://www.google.com/maps/search/?api=1&amp;query=Hotel%20XV%20Duo&amp;query_place_id=ChIJTbpuUDyD6ZQRpmL3kv_MQFQ</t>
  </si>
  <si>
    <t>Pousada Família Flores | Pousada em Penha | Próximo ao Beto Carrero</t>
  </si>
  <si>
    <t>R. Timóteo Perfeito Flores, 2820</t>
  </si>
  <si>
    <t>https://pousadafamiliaflores.jetmedia.com.br/</t>
  </si>
  <si>
    <t>+55 47 99124-5716</t>
  </si>
  <si>
    <t>https://www.google.com/maps/search/?api=1&amp;query=Pousada%20Fam%C3%ADlia%20Flores%20%7C%20Pousada%20em%20Penha%20%7C%20Pr%C3%B3ximo%20ao%20Beto%20Carrero&amp;query_place_id=ChIJm9SwktzR2JQRxxnO3tFp864</t>
  </si>
  <si>
    <t>Pousada da Z</t>
  </si>
  <si>
    <t>http://www.serracatarinense.com/urubici/hospedagens/6-pousada-da-ze</t>
  </si>
  <si>
    <t>+55 49 99185-0092</t>
  </si>
  <si>
    <t>https://www.google.com/maps/search/?api=1&amp;query=Pousada%20da%20Z&amp;query_place_id=ChIJ_0ecohtbIJURgFrjp9DlNQk</t>
  </si>
  <si>
    <t>Tilaninho Turismo Hotel</t>
  </si>
  <si>
    <t>Trevo Sul - ( Saída para Catalão - Rod. Jk</t>
  </si>
  <si>
    <t>+55 64 99279-8650</t>
  </si>
  <si>
    <t>https://www.google.com/maps/search/?api=1&amp;query=Tilaninho%20Turismo%20Hotel&amp;query_place_id=ChIJ7-WNjAoGp5QR0JATDjoyjSw</t>
  </si>
  <si>
    <t>Hotel Point</t>
  </si>
  <si>
    <t>ao lado do posto/ sem número - Av. Ulisses Guimarães</t>
  </si>
  <si>
    <t>+55 93 98424-6296</t>
  </si>
  <si>
    <t>https://www.google.com/maps/search/?api=1&amp;query=Hotel%20Point&amp;query_place_id=ChIJh03hrWmmX5IRQssE_Xzq3pM</t>
  </si>
  <si>
    <t>Pousada Rancho Da Serra</t>
  </si>
  <si>
    <t>R. Cap. Ferreira, 1394</t>
  </si>
  <si>
    <t>+55 88 99939-6032</t>
  </si>
  <si>
    <t>https://www.google.com/maps/search/?api=1&amp;query=Pousada%20Rancho%20Da%20Serra&amp;query_place_id=ChIJE76BE9HllAcRoqeffeouy9Q</t>
  </si>
  <si>
    <t>Hotel Piazza Batel</t>
  </si>
  <si>
    <t>Alameda Dr. Carlos de Carvalho, 1286</t>
  </si>
  <si>
    <t>https://www.google.com/maps/search/?api=1&amp;query=Hotel%20Piazza%20Batel&amp;query_place_id=ChIJl1VN0vTj3JQRqu-tDT133t8</t>
  </si>
  <si>
    <t>Pousada Doce Paixão</t>
  </si>
  <si>
    <t>Av. Leste, 141</t>
  </si>
  <si>
    <t>+55 91 99150-4364</t>
  </si>
  <si>
    <t>https://www.google.com/maps/search/?api=1&amp;query=Pousada%20Doce%20Paix%C3%A3o&amp;query_place_id=ChIJcSFhB0qJpJIRHjYE9tmeIhM</t>
  </si>
  <si>
    <t>Juliana Park Hotel</t>
  </si>
  <si>
    <t>Tv. João Pessoa, 31</t>
  </si>
  <si>
    <t>+55 93 99162-2931</t>
  </si>
  <si>
    <t>https://www.google.com/maps/search/?api=1&amp;query=Juliana%20Park%20Hotel&amp;query_place_id=ChIJd49AJNPbX5IR-_dMR9YaFDM</t>
  </si>
  <si>
    <t>Flat Hotel Vale das Montanhas</t>
  </si>
  <si>
    <t>R. França Martins</t>
  </si>
  <si>
    <t>+55 41 3678-1646</t>
  </si>
  <si>
    <t>https://www.google.com/maps/search/?api=1&amp;query=Flat%20Hotel%20Vale%20das%20Montanhas&amp;query_place_id=ChIJnR1Y-wVBw5QRJBfUKLOxsTk</t>
  </si>
  <si>
    <t>Pousada e Hostel Polônia</t>
  </si>
  <si>
    <t>Av. Polônia, 521</t>
  </si>
  <si>
    <t>+55 51 3024-2815</t>
  </si>
  <si>
    <t>https://www.google.com/maps/search/?api=1&amp;query=Pousada%20e%20Hostel%20Pol%C3%B4nia&amp;query_place_id=ChIJOVlicZR5GZURHFKRqE2ygg0</t>
  </si>
  <si>
    <t>Pousada Village Itaoca</t>
  </si>
  <si>
    <t>Praia de - R. Bom Jesus, 79</t>
  </si>
  <si>
    <t>+55 28 3529-1320</t>
  </si>
  <si>
    <t>https://www.google.com/maps/search/?api=1&amp;query=Pousada%20Village%20Itaoca&amp;query_place_id=ChIJ___HmD0YuQARDyP1tVciNEI</t>
  </si>
  <si>
    <t>Residencial Girassois da Barra</t>
  </si>
  <si>
    <t>R. Prof. Ademir Francisco, 163</t>
  </si>
  <si>
    <t>+55 48 3304-8396</t>
  </si>
  <si>
    <t>https://www.google.com/maps/search/?api=1&amp;query=Residencial%20Girassois%20da%20Barra&amp;query_place_id=ChIJp09PM04-J5URX4uCP9Ieeoo</t>
  </si>
  <si>
    <t>Casa de Temporada das Mangueiras</t>
  </si>
  <si>
    <t>Rua a. Do Rosário, 163a</t>
  </si>
  <si>
    <t>+55 81 99858-0685</t>
  </si>
  <si>
    <t>https://www.google.com/maps/search/?api=1&amp;query=Casa%20de%20Temporada%20das%20Mangueiras&amp;query_place_id=ChIJYekZW64iqwcRv-Ol0xXDNCY</t>
  </si>
  <si>
    <t>Pousada Costa do Sol</t>
  </si>
  <si>
    <t>49,7, ES-010, 75</t>
  </si>
  <si>
    <t>+55 27 99258-1180</t>
  </si>
  <si>
    <t>https://www.google.com/maps/search/?api=1&amp;query=Pousada%20Costa%20do%20Sol&amp;query_place_id=ChIJbewxJXPmtwARPMOTDQDICyg</t>
  </si>
  <si>
    <t>Pousada do Dudu 1</t>
  </si>
  <si>
    <t>Rodovia PR 218 Km 47 Saída Para Nova Fátima</t>
  </si>
  <si>
    <t>+55 43 98417-2179</t>
  </si>
  <si>
    <t>https://www.google.com/maps/search/?api=1&amp;query=Pousada%20do%20Dudu%201&amp;query_place_id=ChIJB1fHmvT16pQRfjGzl1vHeXM</t>
  </si>
  <si>
    <t>R. dos Expedicionários, 219</t>
  </si>
  <si>
    <t>+55 43 3557-5800</t>
  </si>
  <si>
    <t>https://www.google.com/maps/search/?api=1&amp;query=Center%20Hotel&amp;query_place_id=ChIJ-SI9HqURwpQRMBVl9Bve9BQ</t>
  </si>
  <si>
    <t>Villa Hostel</t>
  </si>
  <si>
    <t>R. Teodoro da Silva, 379</t>
  </si>
  <si>
    <t>http://www.villahostel.com.br/</t>
  </si>
  <si>
    <t>+55 21 98485-3548</t>
  </si>
  <si>
    <t>https://www.google.com/maps/search/?api=1&amp;query=Villa%20Hostel&amp;query_place_id=ChIJIxQoL3J-mQARTWds44-TiB0</t>
  </si>
  <si>
    <t>Pousada Abaeté</t>
  </si>
  <si>
    <t>POUSADA EM CANASVIEIRAS - R. Antônio Heil, 476</t>
  </si>
  <si>
    <t>https://abaetefloripa.com.br/</t>
  </si>
  <si>
    <t>+55 48 99968-7172</t>
  </si>
  <si>
    <t>https://www.google.com/maps/search/?api=1&amp;query=Pousada%20Abaet%C3%A9&amp;query_place_id=ChIJR5FkPqVDJ5URsVDpY0F5fek</t>
  </si>
  <si>
    <t>Trip Bar Hostel</t>
  </si>
  <si>
    <t>Ao lado das Lojas Americanas - Praia de Jericoacoara - R. do Forró, s/n</t>
  </si>
  <si>
    <t>+55 88 99986-8281</t>
  </si>
  <si>
    <t>https://www.google.com/maps/search/?api=1&amp;query=Trip%20Bar%20Hostel&amp;query_place_id=ChIJC7vcvYiG6QcRWIgnnIkYFnE</t>
  </si>
  <si>
    <t>Pousada Serra da Mesa</t>
  </si>
  <si>
    <t>http://serradamesaonline.com.br/</t>
  </si>
  <si>
    <t>+55 62 97400-7141</t>
  </si>
  <si>
    <t>https://www.google.com/maps/search/?api=1&amp;query=Pousada%20Serra%20da%20Mesa&amp;query_place_id=ChIJD7mdy-VbRJMRwKfHZGburkY</t>
  </si>
  <si>
    <t>Cerrado Hotel</t>
  </si>
  <si>
    <t>Rua jenipapo</t>
  </si>
  <si>
    <t>+55 62 98108-6067</t>
  </si>
  <si>
    <t>https://www.google.com/maps/search/?api=1&amp;query=Cerrado%20Hotel&amp;query_place_id=ChIJD1Togta1Q5MR1oqVQIqqU10</t>
  </si>
  <si>
    <t>Pousada Santa Vitória</t>
  </si>
  <si>
    <t>R. Emílio Ribeiro, 79</t>
  </si>
  <si>
    <t>+55 49 3232-0304</t>
  </si>
  <si>
    <t>https://www.google.com/maps/search/?api=1&amp;query=Pousada%20Santa%20Vit%C3%B3ria&amp;query_place_id=ChIJG97HDiK0IZURtFBu6fLr1z0</t>
  </si>
  <si>
    <t>Pousada Doce Encanto</t>
  </si>
  <si>
    <t>Estr. Geral Rio dos Indios, s/n</t>
  </si>
  <si>
    <t>+55 48 99909-4138</t>
  </si>
  <si>
    <t>https://www.google.com/maps/search/?api=1&amp;query=Pousada%20Doce%20Encanto&amp;query_place_id=ChIJ64wYKJHjIJURBAsSZt8pJ10</t>
  </si>
  <si>
    <t>Pousada Canto da Guarda</t>
  </si>
  <si>
    <t>R. Inês Maria de Jesus, 100</t>
  </si>
  <si>
    <t>http://www.pousadacantodaguarda.com.br/</t>
  </si>
  <si>
    <t>+55 48 99113-5624</t>
  </si>
  <si>
    <t>https://www.google.com/maps/search/?api=1&amp;query=Pousada%20Canto%20da%20Guarda&amp;query_place_id=ChIJffeBDtHXJpURBVk-byqhyzM</t>
  </si>
  <si>
    <t>Pousada e Restaurante Água Viva</t>
  </si>
  <si>
    <t>Av. Meaípe, 1258</t>
  </si>
  <si>
    <t>+55 27 3272-0654</t>
  </si>
  <si>
    <t>https://www.google.com/maps/search/?api=1&amp;query=Pousada%20e%20Restaurante%20%C3%81gua%20Viva&amp;query_place_id=ChIJT0Jesxj5uAARJU6-SSFBha0</t>
  </si>
  <si>
    <t>Ecomarine Apart-hotel</t>
  </si>
  <si>
    <t>R. Luiz Hunger, 57</t>
  </si>
  <si>
    <t>https://www.ecomarineaparthotel.com.br/br/reserva</t>
  </si>
  <si>
    <t>+55 47 99978-7713</t>
  </si>
  <si>
    <t>https://www.google.com/maps/search/?api=1&amp;query=Ecomarine%20Apart-hotel&amp;query_place_id=ChIJkUsVffzR2JQRM3AKWd7xDh8</t>
  </si>
  <si>
    <t>Trip Inn Recife</t>
  </si>
  <si>
    <t>R. Dr. Ulisses Lins de Albuquerque, 132</t>
  </si>
  <si>
    <t>https://www.google.com/maps/search/?api=1&amp;query=Trip%20Inn%20Recife&amp;query_place_id=ChIJP2RYdtPhqgcRBzZT7adle2g</t>
  </si>
  <si>
    <t>Residencial Sausalito</t>
  </si>
  <si>
    <t>R. Min. Viveiros de Castro, 127</t>
  </si>
  <si>
    <t>+55 21 2101-9292</t>
  </si>
  <si>
    <t>https://www.google.com/maps/search/?api=1&amp;query=Residencial%20Sausalito&amp;query_place_id=ChIJnQ01vlXVmwARbSJWusSQSH4</t>
  </si>
  <si>
    <t>Europa | Pousada</t>
  </si>
  <si>
    <t>https://portalcanoaquebrada.com.br/canoa-quebrada-pousada-europa/</t>
  </si>
  <si>
    <t>+55 88 99655-9108</t>
  </si>
  <si>
    <t>https://www.google.com/maps/search/?api=1&amp;query=Europa%20%7C%20Pousada&amp;query_place_id=ChIJZ9D0Y0BLuAcRcSV5wue094M</t>
  </si>
  <si>
    <t>Hotel Nevi</t>
  </si>
  <si>
    <t>R. Dr. Francisco Beltrão, 485</t>
  </si>
  <si>
    <t>Clevelândia</t>
  </si>
  <si>
    <t>+55 46 3252-1246</t>
  </si>
  <si>
    <t>https://www.google.com/maps/search/?api=1&amp;query=Hotel%20Nevi&amp;query_place_id=ChIJf2IiI_o95ZQR1fMKWLyRVTM</t>
  </si>
  <si>
    <t>Itabras Hotel</t>
  </si>
  <si>
    <t>R. 45, 963</t>
  </si>
  <si>
    <t>+55 62 98540-7976</t>
  </si>
  <si>
    <t>https://www.google.com/maps/search/?api=1&amp;query=Itabras%20Hotel&amp;query_place_id=ChIJKV89kkxnXZMRXMSccv0a5lw</t>
  </si>
  <si>
    <t>Pavesi Palace Hotel</t>
  </si>
  <si>
    <t>R. Santa Ana, 360 - Bairro</t>
  </si>
  <si>
    <t>+55 93 98109-6162</t>
  </si>
  <si>
    <t>https://www.google.com/maps/search/?api=1&amp;query=Pavesi%20Palace%20Hotel&amp;query_place_id=ChIJQ7VTVNiA-JIRRCn4fAj2UBw</t>
  </si>
  <si>
    <t>Pousada DiLuis</t>
  </si>
  <si>
    <t>R. das Flôres, 10</t>
  </si>
  <si>
    <t>+55 71 99961-2919</t>
  </si>
  <si>
    <t>https://www.google.com/maps/search/?api=1&amp;query=Pousada%20DiLuis&amp;query_place_id=ChIJN4gQVrAKFgcR83KlcwXwQnQ</t>
  </si>
  <si>
    <t>Good Hostel &amp; Pousada</t>
  </si>
  <si>
    <t>R. João Cordeiro, 540 ALTOS</t>
  </si>
  <si>
    <t>https://www.instagram.com/Goodhostelpousada/</t>
  </si>
  <si>
    <t>+55 85 99989-8665</t>
  </si>
  <si>
    <t>https://www.google.com/maps/search/?api=1&amp;query=Good%20Hostel%20%26%20Pousada&amp;query_place_id=ChIJizSZbHNJxwcRGBY9Lsve9-o</t>
  </si>
  <si>
    <t>Hotel Bosio</t>
  </si>
  <si>
    <t>Brasil - Rod. Othovarino Duarte Santos, 1685</t>
  </si>
  <si>
    <t>https://instagram.com/hotelbosio?igshid=Yzg5MTU1MDY=</t>
  </si>
  <si>
    <t>+55 27 3761-5444</t>
  </si>
  <si>
    <t>https://www.google.com/maps/search/?api=1&amp;query=Hotel%20Bosio&amp;query_place_id=ChIJ2S7O3AgTygARTXcQbogDc_Y</t>
  </si>
  <si>
    <t>Hotel Lumiar</t>
  </si>
  <si>
    <t>+55 69 99921-1739</t>
  </si>
  <si>
    <t>https://www.google.com/maps/search/?api=1&amp;query=Hotel%20Lumiar&amp;query_place_id=ChIJ7_MOFBVDLZIRCGbadzYEm6U</t>
  </si>
  <si>
    <t>Pousada Dourada</t>
  </si>
  <si>
    <t>R. Carlos Rolim, 23</t>
  </si>
  <si>
    <t>https://www.facebook.com/PousadaDourada/</t>
  </si>
  <si>
    <t>+55 88 3691-0845</t>
  </si>
  <si>
    <t>https://www.google.com/maps/search/?api=1&amp;query=Pousada%20Dourada&amp;query_place_id=ChIJ7Znt2bb1lgcRptbIH8UmZJM</t>
  </si>
  <si>
    <t>Hotel Oásis</t>
  </si>
  <si>
    <t>Hotel com Café da Manhã Hotel com Estacionamento, Hotel no Centro de São Mateus - Rua Tenente Max Wolf Filho, 764 Hotel em São Mateus, Hotéis em São Mateus Hospedagem em São Mateus, Hotel Familiar Pernoite em, R. Ten. Max Wolf Filho, 764</t>
  </si>
  <si>
    <t>+55 42 3532-1167</t>
  </si>
  <si>
    <t>https://www.google.com/maps/search/?api=1&amp;query=Hotel%20O%C3%A1sis&amp;query_place_id=ChIJoRXDR9qi55QR2GHIC_Km_pA</t>
  </si>
  <si>
    <t>Pousada do Cassio</t>
  </si>
  <si>
    <t>R. Francisco Paulo Araújo</t>
  </si>
  <si>
    <t>https://www.pousadadocassio.com.br/</t>
  </si>
  <si>
    <t>+55 47 3644-0400</t>
  </si>
  <si>
    <t>https://www.google.com/maps/search/?api=1&amp;query=Pousada%20do%20Cassio&amp;query_place_id=ChIJl1rS2PrQ3ZQRFTH-poNSRcU</t>
  </si>
  <si>
    <t>Hotel Pousada Pôr do Sol</t>
  </si>
  <si>
    <t>R. Caxambú, 51</t>
  </si>
  <si>
    <t>+55 46 99925-6689</t>
  </si>
  <si>
    <t>https://www.google.com/maps/search/?api=1&amp;query=Hotel%20Pousada%20P%C3%B4r%20do%20Sol&amp;query_place_id=ChIJqdPXz59S5ZQRVxrJSOC_-74</t>
  </si>
  <si>
    <t>Um dia mais Hostel</t>
  </si>
  <si>
    <t>Rod. Rozália Paulina Ferreira, 4973</t>
  </si>
  <si>
    <t>+55 48 99100-6616</t>
  </si>
  <si>
    <t>https://www.google.com/maps/search/?api=1&amp;query=Um%20dia%20mais%20Hostel&amp;query_place_id=ChIJof0vgcMlJ5URbt2nB0iCs6w</t>
  </si>
  <si>
    <t>Flats Charme do cerrado</t>
  </si>
  <si>
    <t>R. Ipê, quadra 1 - lote 29</t>
  </si>
  <si>
    <t>https://instagram.com/charmedocerrado?utm_medium=copy_link</t>
  </si>
  <si>
    <t>+55 62 99601-5750</t>
  </si>
  <si>
    <t>https://www.google.com/maps/search/?api=1&amp;query=Flats%20Charme%20do%20cerrado&amp;query_place_id=ChIJC1v_DnZtXJMRPn7tDZS3jsI</t>
  </si>
  <si>
    <t>Hotel Pouse Bem</t>
  </si>
  <si>
    <t>R. Londrina, 353</t>
  </si>
  <si>
    <t>https://wa.me/message/7ENWVKWV62FJG1</t>
  </si>
  <si>
    <t>+55 44 99181-0615</t>
  </si>
  <si>
    <t>https://www.google.com/maps/search/?api=1&amp;query=Hotel%20Pouse%20Bem&amp;query_place_id=ChIJFWZyA_y98pQR-Qx26PU6or4</t>
  </si>
  <si>
    <t>Life Hotel Mineiros Goias</t>
  </si>
  <si>
    <t>Av. Oitava, 52</t>
  </si>
  <si>
    <t>+55 64 3661-3971</t>
  </si>
  <si>
    <t>https://www.google.com/maps/search/?api=1&amp;query=Life%20Hotel%20Mineiros%20Goias&amp;query_place_id=ChIJFb_oYWovY5MRHp8c54NHowM</t>
  </si>
  <si>
    <t>Hotel Casa Nova</t>
  </si>
  <si>
    <t>Av. Nelsom Ronconi, 80-110</t>
  </si>
  <si>
    <t>+55 27 99905-2201</t>
  </si>
  <si>
    <t>https://www.google.com/maps/search/?api=1&amp;query=Hotel%20Casa%20Nova&amp;query_place_id=ChIJ__VHbgFytgARLHKgFp95DF0</t>
  </si>
  <si>
    <t>Hotel Akemi</t>
  </si>
  <si>
    <t>Av. Ceará, 81</t>
  </si>
  <si>
    <t>https://www.instagram.com/hotel.akemi?igsh=MXgwMHdrYjd4YjFqYg==</t>
  </si>
  <si>
    <t>+55 91 3226-5961</t>
  </si>
  <si>
    <t>https://www.google.com/maps/search/?api=1&amp;query=Hotel%20Akemi&amp;query_place_id=ChIJSdVkhzuMpJIRJdtnSOzZH7w</t>
  </si>
  <si>
    <t>Hotel Matinha</t>
  </si>
  <si>
    <t>Av. Vinte e Um de Abril</t>
  </si>
  <si>
    <t>+55 62 99673-1333</t>
  </si>
  <si>
    <t>https://www.google.com/maps/search/?api=1&amp;query=Hotel%20Matinha&amp;query_place_id=ChIJ1RflLLJFTpMRendNYQL6nZs</t>
  </si>
  <si>
    <t>Astros Hotel</t>
  </si>
  <si>
    <t>Av. Mario Ferreira, 188</t>
  </si>
  <si>
    <t>Silvânia</t>
  </si>
  <si>
    <t>+55 62 99858-8824</t>
  </si>
  <si>
    <t>https://www.google.com/maps/search/?api=1&amp;query=Astros%20Hotel&amp;query_place_id=ChIJ4bsApOQuWZMRJDlsw8DiHAI</t>
  </si>
  <si>
    <t>HOTEL DA MOTTA</t>
  </si>
  <si>
    <t>R. Pastor Meyer, 167</t>
  </si>
  <si>
    <t>+55 45 3254-4175</t>
  </si>
  <si>
    <t>https://www.google.com/maps/search/?api=1&amp;query=HOTEL%20DA%20MOTTA&amp;query_place_id=ChIJHwmVekeA85QRRSiB7kxhRcQ</t>
  </si>
  <si>
    <t>Hotel Brasil sua casa fora de casa</t>
  </si>
  <si>
    <t>Distrito - BR-163, Km 1185 - s/n</t>
  </si>
  <si>
    <t>+55 93 99187-7729</t>
  </si>
  <si>
    <t>https://www.google.com/maps/search/?api=1&amp;query=Hotel%20Brasil%20sua%20casa%20fora%20de%20casa&amp;query_place_id=ChIJKUmmtxjgfJIR9bVTAQ0BIdw</t>
  </si>
  <si>
    <t>Pousada ephira</t>
  </si>
  <si>
    <t>+55 41 99236-2761</t>
  </si>
  <si>
    <t>https://www.google.com/maps/search/?api=1&amp;query=Pousada%20ephira&amp;query_place_id=ChIJcdIhy5K825QRbiN9Aswz_4c</t>
  </si>
  <si>
    <t>Hotel Ipê</t>
  </si>
  <si>
    <t>https://www.instagram.com/hotel_ipe/</t>
  </si>
  <si>
    <t>+55 27 99639-2333</t>
  </si>
  <si>
    <t>https://www.google.com/maps/search/?api=1&amp;query=Hotel%20Ip%C3%AA&amp;query_place_id=ChIJvzuArh1ktwARAUj8Ese3Ys4</t>
  </si>
  <si>
    <t>Pousada Rosa e Silva</t>
  </si>
  <si>
    <t>Av. Conselheiro Rosa e Silva, 1599</t>
  </si>
  <si>
    <t>+55 81 3241-3849</t>
  </si>
  <si>
    <t>https://www.google.com/maps/search/?api=1&amp;query=Pousada%20Rosa%20e%20Silva&amp;query_place_id=ChIJYz03zfgYqwcRo_AhvBQXSCs</t>
  </si>
  <si>
    <t>VIVA! Seu Motel | Motel em Porto Alegre - RS</t>
  </si>
  <si>
    <t>Av. Manoel Elias, 1800</t>
  </si>
  <si>
    <t>http://www.vivaseumotel.com.br/</t>
  </si>
  <si>
    <t>+55 51 3386-1800</t>
  </si>
  <si>
    <t>https://www.google.com/maps/search/?api=1&amp;query=VIVA!%20Seu%20Motel%20%7C%20Motel%20em%20Porto%20Alegre%20-%20RS&amp;query_place_id=ChIJN1am_zZ3GZURv0TIaMUfvw4</t>
  </si>
  <si>
    <t>Pousada Muralha</t>
  </si>
  <si>
    <t>R. Matutina, 24</t>
  </si>
  <si>
    <t>+55 62 99465-6369</t>
  </si>
  <si>
    <t>https://www.google.com/maps/search/?api=1&amp;query=Pousada%20Muralha&amp;query_place_id=ChIJeVo6wwhsXJMRqGrW00GUOMM</t>
  </si>
  <si>
    <t>Victor Hotel</t>
  </si>
  <si>
    <t>Av. São Paulo, s/n</t>
  </si>
  <si>
    <t>Terra Rica</t>
  </si>
  <si>
    <t>http://victorhotelpr.com.br/</t>
  </si>
  <si>
    <t>+55 44 3441-2270</t>
  </si>
  <si>
    <t>https://www.google.com/maps/search/?api=1&amp;query=Victor%20Hotel&amp;query_place_id=ChIJlXQp2YZ5kpQRkECF9r_xdoY</t>
  </si>
  <si>
    <t>Pousada Nery</t>
  </si>
  <si>
    <t>R. Manoel Mario de Lima, 150</t>
  </si>
  <si>
    <t>https://sites.google.com/view/pousadas-salvador?usp=sharing</t>
  </si>
  <si>
    <t>https://www.google.com/maps/search/?api=1&amp;query=Pousada%20Nery&amp;query_place_id=ChIJ_eInQoEFFgcRmE9ASOjwoZE</t>
  </si>
  <si>
    <t>Hotel Pousada Mar Azul</t>
  </si>
  <si>
    <t>Av. Dep. Anibal Khury, 621</t>
  </si>
  <si>
    <t>+55 41 99906-6695</t>
  </si>
  <si>
    <t>https://www.google.com/maps/search/?api=1&amp;query=Hotel%20Pousada%20Mar%20Azul&amp;query_place_id=ChIJz9AywY6-25QRi9BSbmcnxKg</t>
  </si>
  <si>
    <t>Hotel Vila VeraTheresa</t>
  </si>
  <si>
    <t>LOT PONTAL DE MACEIO Pontal de Maceió - Rua C, 1011</t>
  </si>
  <si>
    <t>http://hotelvilaveratheresa.com/</t>
  </si>
  <si>
    <t>+55 88 98156-5663</t>
  </si>
  <si>
    <t>https://www.google.com/maps/search/?api=1&amp;query=Hotel%20Vila%20VeraTheresa&amp;query_place_id=ChIJf9JBD41PuAcRVKbJHy65xmc</t>
  </si>
  <si>
    <t>Mana Beach Experience - Relax Flat's</t>
  </si>
  <si>
    <t>Praia Muro Alto - Rodovia PE-09 Lote 4A, SN - Muro Alto Condomínio Mana Beach Experience, Praia do Muro Alto</t>
  </si>
  <si>
    <t>https://sites.google.com/view/manabeachexperience-relaxflats</t>
  </si>
  <si>
    <t>+55 81 99644-9511</t>
  </si>
  <si>
    <t>https://www.google.com/maps/search/?api=1&amp;query=Mana%20Beach%20Experience%20-%20Relax%20Flat's&amp;query_place_id=ChIJ1854hG2TqgcR8LtpN5PsuBY</t>
  </si>
  <si>
    <t>Pousada Paraíso do Sul - Espaço para eventos</t>
  </si>
  <si>
    <t>Av. Neptuno</t>
  </si>
  <si>
    <t>+55 41 99695-1970</t>
  </si>
  <si>
    <t>https://www.google.com/maps/search/?api=1&amp;query=Pousada%20Para%C3%ADso%20do%20Sul%20-%20Espa%C3%A7o%20para%20eventos&amp;query_place_id=ChIJW9eXspKV25QR0I_X3I3wSC4</t>
  </si>
  <si>
    <t>Pousada Vila do Loro</t>
  </si>
  <si>
    <t>29260, 000</t>
  </si>
  <si>
    <t>http://www.viladoloro.com.br/</t>
  </si>
  <si>
    <t>+55 27 99780-0506</t>
  </si>
  <si>
    <t>https://www.google.com/maps/search/?api=1&amp;query=Pousada%20Vila%20do%20Loro&amp;query_place_id=ChIJn_MIdKFKuAARmT6DbbGNp8Y</t>
  </si>
  <si>
    <t>Pousada Estalagem da Fazenda</t>
  </si>
  <si>
    <t>3CM6+4M</t>
  </si>
  <si>
    <t>http://www.pousadaestalagemdafazenda.com.br/?utm_source=google&amp;utm_medium=wix_google_business_profile&amp;utm_campaign=17335767739616326579</t>
  </si>
  <si>
    <t>+55 27 99732-9610</t>
  </si>
  <si>
    <t>https://www.google.com/maps/search/?api=1&amp;query=Pousada%20Estalagem%20da%20Fazenda&amp;query_place_id=ChIJe7QVmpSDtwARwIH7a9IGe1Q</t>
  </si>
  <si>
    <t>Hospedagem São Francisco</t>
  </si>
  <si>
    <t>R. Um, 81</t>
  </si>
  <si>
    <t>https://instagram.com/hospedagem.saofrancisco?igshid=NzZlODBkYWE4Ng==</t>
  </si>
  <si>
    <t>+55 98 98801-0150</t>
  </si>
  <si>
    <t>https://www.google.com/maps/search/?api=1&amp;query=Hospedagem%20S%C3%A3o%20Francisco&amp;query_place_id=ChIJYXhIWpaO9gcRER0UQoOqQ4A</t>
  </si>
  <si>
    <t>Hotel Ipiranga</t>
  </si>
  <si>
    <t>Rod. Governador Mário Covas, 1983</t>
  </si>
  <si>
    <t>+55 27 99882-4278</t>
  </si>
  <si>
    <t>https://www.google.com/maps/search/?api=1&amp;query=Hotel%20Ipiranga&amp;query_place_id=ChIJyfL3PaoNygARgDwGcgICPxw</t>
  </si>
  <si>
    <t>Pousada e Restaurante Vale das Cachoeiras</t>
  </si>
  <si>
    <t>R. Curt Hering, 386</t>
  </si>
  <si>
    <t>Pres. Getúlio</t>
  </si>
  <si>
    <t>+55 4797958406</t>
  </si>
  <si>
    <t>https://www.google.com/maps/search/?api=1&amp;query=Pousada%20e%20Restaurante%20Vale%20das%20Cachoeiras&amp;query_place_id=ChIJLX6T1pG035QRwcWA8j8R4S8</t>
  </si>
  <si>
    <t>Pousada Olho D'Água</t>
  </si>
  <si>
    <t>R. dos Magistrados, 28</t>
  </si>
  <si>
    <t>+55 98 3248-1632</t>
  </si>
  <si>
    <t>https://www.google.com/maps/search/?api=1&amp;query=Pousada%20Olho%20D'%C3%81gua&amp;query_place_id=ChIJm7aM5PaS9gcRdBDlkGtzw3k</t>
  </si>
  <si>
    <t>Afrodite Motel</t>
  </si>
  <si>
    <t>R. da Vitória, 1466</t>
  </si>
  <si>
    <t>https://www.facebook.com/Afroditemotelslz/?fref=ts</t>
  </si>
  <si>
    <t>+55 98 98857-9247</t>
  </si>
  <si>
    <t>https://www.google.com/maps/search/?api=1&amp;query=Afrodite%20Motel&amp;query_place_id=ChIJf10H-pyR9gcR5rRP_yF1zb8</t>
  </si>
  <si>
    <t>Pousada Sertão Veredas e EcoTurismo</t>
  </si>
  <si>
    <t>R. Cap. Antônio Carlos</t>
  </si>
  <si>
    <t>http://visiteterraronca.com.br/</t>
  </si>
  <si>
    <t>+55 62 99604-8931</t>
  </si>
  <si>
    <t>https://www.google.com/maps/search/?api=1&amp;query=Pousada%20Sert%C3%A3o%20Veredas%20e%20EcoTurismo&amp;query_place_id=ChIJl-Vmf2KvTpMRB9Vz35A3te0</t>
  </si>
  <si>
    <t>Hostel Canto dos Artistas</t>
  </si>
  <si>
    <t>http://hostel-canto-dos-artistas.info/</t>
  </si>
  <si>
    <t>+55 81 3493-1921</t>
  </si>
  <si>
    <t>https://www.google.com/maps/search/?api=1&amp;query=Hostel%20Canto%20dos%20Artistas&amp;query_place_id=ChIJyx7bSrsiqwcRvFfQQ2pDNOk</t>
  </si>
  <si>
    <t>Pousada dos Ventos</t>
  </si>
  <si>
    <t>Rua Minas Gerais, 84</t>
  </si>
  <si>
    <t>+55 47 98883-5222</t>
  </si>
  <si>
    <t>https://www.google.com/maps/search/?api=1&amp;query=Pousada%20dos%20Ventos&amp;query_place_id=ChIJN_ebg9PR2JQR7PaoWCYOesE</t>
  </si>
  <si>
    <t>Hospedaria Refúgio do Invernador | Pousada em Urubici</t>
  </si>
  <si>
    <t>Rua, Estr. Geral do Invernador, 1600 - Km 1, 6</t>
  </si>
  <si>
    <t>http://www.refugiodoinvernador.com.br/</t>
  </si>
  <si>
    <t>+55 47 99235-1327</t>
  </si>
  <si>
    <t>https://www.google.com/maps/search/?api=1&amp;query=Hospedaria%20Ref%C3%BAgio%20do%20Invernador%20%7C%20Pousada%20em%20Urubici&amp;query_place_id=ChIJWRLHIhBDIJURbSxDG0f01cU</t>
  </si>
  <si>
    <t>Pousada Pontal do Sul</t>
  </si>
  <si>
    <t>Av. das Araucárias, 506</t>
  </si>
  <si>
    <t>https://www.pousadapontaldosul.com/</t>
  </si>
  <si>
    <t>+55 41 99989-9273</t>
  </si>
  <si>
    <t>https://www.google.com/maps/search/?api=1&amp;query=Pousada%20Pontal%20do%20Sul&amp;query_place_id=ChIJOfVPDVq_25QR-qL25omVF2w</t>
  </si>
  <si>
    <t>Mandallah Hostel joinville</t>
  </si>
  <si>
    <t>R. Cecílio Ferreira, 186p</t>
  </si>
  <si>
    <t>https://www.instagram.com/hostelmandallah/</t>
  </si>
  <si>
    <t>+55 47 99931-2958</t>
  </si>
  <si>
    <t>https://www.google.com/maps/search/?api=1&amp;query=Mandallah%20Hostel%20joinville&amp;query_place_id=ChIJ0wPBsP6v3pQRSdFU78aHTsM</t>
  </si>
  <si>
    <t>HOTEL ARAUJO</t>
  </si>
  <si>
    <t>Praça da Matriz</t>
  </si>
  <si>
    <t>https://www.facebook.com/HOTEL-ARAUJO-511104898942931/</t>
  </si>
  <si>
    <t>+55 62 3425-1223</t>
  </si>
  <si>
    <t>https://www.google.com/maps/search/?api=1&amp;query=HOTEL%20ARAUJO&amp;query_place_id=ChIJ5SnyRnmvTpMR3rRX-W2HZPM</t>
  </si>
  <si>
    <t>Hotel Holiday House</t>
  </si>
  <si>
    <t>Av 1 Qd C Lote 34 Estancia do Vicinal 507, 75695000 Estancia do</t>
  </si>
  <si>
    <t>http://www.holidayhouse.com.br/</t>
  </si>
  <si>
    <t>+55 64 3452-9859</t>
  </si>
  <si>
    <t>https://www.google.com/maps/search/?api=1&amp;query=Hotel%20Holiday%20House&amp;query_place_id=ChIJoQ2jZWzKoJQR-Qgbtk8JSfo</t>
  </si>
  <si>
    <t>Hotel ideal</t>
  </si>
  <si>
    <t>Passagem Benígno Góes, 125</t>
  </si>
  <si>
    <t>+55 91 99154-5460</t>
  </si>
  <si>
    <t>https://www.google.com/maps/search/?api=1&amp;query=Hotel%20ideal&amp;query_place_id=ChIJRVbmI-etu5IRYMJ9roQwoQo</t>
  </si>
  <si>
    <t>Motel Love Story</t>
  </si>
  <si>
    <t>+55 64 99313-9304</t>
  </si>
  <si>
    <t>https://www.google.com/maps/search/?api=1&amp;query=Motel%20Love%20Story&amp;query_place_id=ChIJ6z0-9E5mppQR-MV3hgZn1dQ</t>
  </si>
  <si>
    <t>Recanto Bem Viver</t>
  </si>
  <si>
    <t>BR-050, KM 294</t>
  </si>
  <si>
    <t>+55 64 99978-9621</t>
  </si>
  <si>
    <t>https://www.google.com/maps/search/?api=1&amp;query=Recanto%20Bem%20Viver&amp;query_place_id=ChIJY8xLZPN9ppQR9bLKwtYtqyE</t>
  </si>
  <si>
    <t>Hotel Devaneios</t>
  </si>
  <si>
    <t>R. Barão de Água Branca, 393</t>
  </si>
  <si>
    <t>https://www.moteldevaneios.com.br/</t>
  </si>
  <si>
    <t>+55 81 3339-5688</t>
  </si>
  <si>
    <t>https://www.google.com/maps/search/?api=1&amp;query=Hotel%20Devaneios&amp;query_place_id=ChIJObtdKqsfqwcRShhikZ2hh1I</t>
  </si>
  <si>
    <t>Motel Salou</t>
  </si>
  <si>
    <t>Estr. do Mendanha, 3459</t>
  </si>
  <si>
    <t>http://www.motelsalou.com.br/</t>
  </si>
  <si>
    <t>+55 21 2413-7569</t>
  </si>
  <si>
    <t>https://www.google.com/maps/search/?api=1&amp;query=Motel%20Salou&amp;query_place_id=ChIJ82J9JZThmwARBUvk-5tilDQ</t>
  </si>
  <si>
    <t>SD Plaza Hotel</t>
  </si>
  <si>
    <t>R. Cel. Estanislau Frota, 184</t>
  </si>
  <si>
    <t>https://www.sdplazahotel.com.br/</t>
  </si>
  <si>
    <t>+55 88 99688-0964</t>
  </si>
  <si>
    <t>https://www.google.com/maps/search/?api=1&amp;query=SD%20Plaza%20Hotel&amp;query_place_id=ChIJBXGA--LG6gcRufPAss5yKxw</t>
  </si>
  <si>
    <t>Hotel Pousada Bela Vista</t>
  </si>
  <si>
    <t>Rua 05 quadra 27 chácara 01</t>
  </si>
  <si>
    <t>+55 62 99632-2951</t>
  </si>
  <si>
    <t>https://www.google.com/maps/search/?api=1&amp;query=Hotel%20Pousada%20Bela%20Vista&amp;query_place_id=ChIJG5Zd7FUjX5MRtr22UdqOdYA</t>
  </si>
  <si>
    <t>Hotel San Diego</t>
  </si>
  <si>
    <t>R. Sen. Pompeu, 190</t>
  </si>
  <si>
    <t>+55 21 2233-8791</t>
  </si>
  <si>
    <t>https://www.google.com/maps/search/?api=1&amp;query=Hotel%20San%20Diego&amp;query_place_id=ChIJMZ7U5UF_mQAR6opXmuK8Urk</t>
  </si>
  <si>
    <t>Pousada Ilha Brasil</t>
  </si>
  <si>
    <t>R. dos Cardeais, 193</t>
  </si>
  <si>
    <t>+55 47 3443-6655</t>
  </si>
  <si>
    <t>https://www.google.com/maps/search/?api=1&amp;query=Pousada%20Ilha%20Brasil&amp;query_place_id=ChIJ4XPecytR2ZQRrtJFUy97-HA</t>
  </si>
  <si>
    <t>Pousada Veadeiros</t>
  </si>
  <si>
    <t>R. das Nascentes, 129</t>
  </si>
  <si>
    <t>http://www.pousadaveadeiros.com.br/</t>
  </si>
  <si>
    <t>+55 62 3446-2060</t>
  </si>
  <si>
    <t>https://www.google.com/maps/search/?api=1&amp;query=Pousada%20Veadeiros&amp;query_place_id=ChIJX8-dcih_RZMRcOECPuUn0js</t>
  </si>
  <si>
    <t>Casa São José - Roma, SSA</t>
  </si>
  <si>
    <t>Av. Luiz Tarquínio 18, ROMA SSA</t>
  </si>
  <si>
    <t>https://linktr.ee/Pousadasj?fbclid=PAZXh0bgNhZW0CMTEAAaekRf3LBAEW_MxEOefHidKiXMu_s9PFbTtIP3HIxQy-NWm73sDJMCwHY0vK-A_aem_jF56AN-a7kaSGa9h_4C_BQ</t>
  </si>
  <si>
    <t>+55 71 3312-0055</t>
  </si>
  <si>
    <t>https://www.google.com/maps/search/?api=1&amp;query=Casa%20S%C3%A3o%20Jos%C3%A9%20-%20Roma%2C%20SSA&amp;query_place_id=ChIJIwPZzWcFFgcRchrhKjWZw7I</t>
  </si>
  <si>
    <t>Estância Água Viva</t>
  </si>
  <si>
    <t>Rod. Celso Garcia Cid, S/n</t>
  </si>
  <si>
    <t>Tamarana</t>
  </si>
  <si>
    <t>+55 43 99188-1924</t>
  </si>
  <si>
    <t>https://www.google.com/maps/search/?api=1&amp;query=Est%C3%A2ncia%20%C3%81gua%20Viva&amp;query_place_id=ChIJ8zH8Ntma65QRViYJ5f5rp5Q</t>
  </si>
  <si>
    <t>Pleione Residence Flats em Curitiba de Temporada</t>
  </si>
  <si>
    <t>R. Felipe Camarão, 506</t>
  </si>
  <si>
    <t>https://www.pleioneresidence.com.br/</t>
  </si>
  <si>
    <t>+55 41 99590-7709</t>
  </si>
  <si>
    <t>https://www.google.com/maps/search/?api=1&amp;query=Pleione%20Residence%20Flats%20em%20Curitiba%20de%20Temporada&amp;query_place_id=ChIJzdJeIfjk3JQRLvsu3P3iCAI</t>
  </si>
  <si>
    <t>Bosque Oriri</t>
  </si>
  <si>
    <t>R. José Afonso Vieira Lopes, 1313</t>
  </si>
  <si>
    <t>+55 42 99149-1454</t>
  </si>
  <si>
    <t>https://www.google.com/maps/search/?api=1&amp;query=Bosque%20Oriri&amp;query_place_id=ChIJt-BpvVot5pQR-42gvnwXGQg</t>
  </si>
  <si>
    <t>Pousada Swell Bangalôs Farol de Santa Marta</t>
  </si>
  <si>
    <t>Farol de Santa Marta - R. Estrela do Mar, 273</t>
  </si>
  <si>
    <t>http://www.swellbangalos.com.br/</t>
  </si>
  <si>
    <t>+55 48 99996-1324</t>
  </si>
  <si>
    <t>https://www.google.com/maps/search/?api=1&amp;query=Pousada%20Swell%20Bangal%C3%B4s%20Farol%20de%20Santa%20Marta&amp;query_place_id=ChIJr35ql_L9I5UR8hsc0RnNrlI</t>
  </si>
  <si>
    <t>Refúgio dos Guaiás</t>
  </si>
  <si>
    <t>Av. Aroeira da Praia, R. Açaí</t>
  </si>
  <si>
    <t>https://hbook.hsystem.com.br/Booking?companyId=601c3499ab41d42680456b96</t>
  </si>
  <si>
    <t>+55 47 99727-5786</t>
  </si>
  <si>
    <t>https://www.google.com/maps/search/?api=1&amp;query=Ref%C3%BAgio%20dos%20Guai%C3%A1s&amp;query_place_id=ChIJ-yFXZZam2JQRgylcyz6bUbA</t>
  </si>
  <si>
    <t>HOTEL BRISA RIO</t>
  </si>
  <si>
    <t>R. Cel. Alexandrino, 1179</t>
  </si>
  <si>
    <t>+55 88 99695-8440</t>
  </si>
  <si>
    <t>https://www.google.com/maps/search/?api=1&amp;query=HOTEL%20BRISA%20RIO&amp;query_place_id=ChIJUXLMTlayuQcRh_yMLVGly3M</t>
  </si>
  <si>
    <t>Av. Afonso Pena, 1441</t>
  </si>
  <si>
    <t>+55 64 3431-2044</t>
  </si>
  <si>
    <t>https://www.google.com/maps/search/?api=1&amp;query=Hotel%20S%C3%A3o%20Jo%C3%A3o&amp;query_place_id=ChIJR6mTG3sNoZQR51-ofa7tBqI</t>
  </si>
  <si>
    <t>Pousada Manhã de Sol</t>
  </si>
  <si>
    <t>Rua 07, quadra 15, lote 04, S/N, R. São Jorge, 1</t>
  </si>
  <si>
    <t>http://www.manhadesol.com/</t>
  </si>
  <si>
    <t>+55 62 99963-0179</t>
  </si>
  <si>
    <t>https://www.google.com/maps/search/?api=1&amp;query=Pousada%20Manh%C3%A3%20de%20Sol&amp;query_place_id=ChIJ9Q5_GhQLRZMRDDYgHWl6iBM</t>
  </si>
  <si>
    <t>Arena Praia Hotel</t>
  </si>
  <si>
    <t>https://www.booking.com/hotel/br/arena-praia.pt-br.html</t>
  </si>
  <si>
    <t>https://www.google.com/maps/search/?api=1&amp;query=Arena%20Praia%20Hotel&amp;query_place_id=ChIJZck40wtJxwcRHzUvpTY62fA</t>
  </si>
  <si>
    <t>Pousada Joaripe</t>
  </si>
  <si>
    <t>Rod. Linhares, 112</t>
  </si>
  <si>
    <t>https://pousadajoaripe.com.br/</t>
  </si>
  <si>
    <t>+55 27 98894-3622</t>
  </si>
  <si>
    <t>https://www.google.com/maps/search/?api=1&amp;query=Pousada%20Joaripe&amp;query_place_id=ChIJSwDzoBzxtwARZJo7qkaV1GA</t>
  </si>
  <si>
    <t>Hotel Ponderosa</t>
  </si>
  <si>
    <t>Rua Presciliano Corrêa, 68</t>
  </si>
  <si>
    <t>https://www.instagram.com/explore/locations/567537653415140/hotel-ponderosa/</t>
  </si>
  <si>
    <t>+55 41 3423-2464</t>
  </si>
  <si>
    <t>https://www.google.com/maps/search/?api=1&amp;query=Hotel%20Ponderosa&amp;query_place_id=ChIJKXdRzEOa25QRsR4YgbHSHoE</t>
  </si>
  <si>
    <t>Pousada Israel</t>
  </si>
  <si>
    <t>Av. Pref. Luís Gonzaga, 75</t>
  </si>
  <si>
    <t>+55 62 99328-8546</t>
  </si>
  <si>
    <t>https://www.google.com/maps/search/?api=1&amp;query=Pousada%20Israel&amp;query_place_id=ChIJHxM-Mw5sXJMRQ9H3WoyvcOE</t>
  </si>
  <si>
    <t>A Pousada da Praia</t>
  </si>
  <si>
    <t>R. dos Magistrados, 10</t>
  </si>
  <si>
    <t>http://www.apousadadapraiaslz.com.br/</t>
  </si>
  <si>
    <t>+55 98 99605-4738</t>
  </si>
  <si>
    <t>https://www.google.com/maps/search/?api=1&amp;query=A%20Pousada%20da%20Praia&amp;query_place_id=ChIJJVTz4faS9gcRvgw7o_uny0Y</t>
  </si>
  <si>
    <t>Solar das Artes Pousada Boutique</t>
  </si>
  <si>
    <t>R. das Laranjeiras, 34</t>
  </si>
  <si>
    <t>+55 71 3481-0085</t>
  </si>
  <si>
    <t>https://www.google.com/maps/search/?api=1&amp;query=Solar%20das%20Artes%20Pousada%20Boutique&amp;query_place_id=ChIJP8rBe-gEFgcRONCRRzrAAL8</t>
  </si>
  <si>
    <t>Hotel Rusticos</t>
  </si>
  <si>
    <t>R. Muniz Freire, 299</t>
  </si>
  <si>
    <t>+55 27 99952-1193</t>
  </si>
  <si>
    <t>https://www.google.com/maps/search/?api=1&amp;query=Hotel%20Rusticos&amp;query_place_id=ChIJc3ACIytpygARYtcsVIV4IaE</t>
  </si>
  <si>
    <t>Hotel e Pousada Blue Garden</t>
  </si>
  <si>
    <t>R. Wilma de Lourdes Parizotto Letti, 412</t>
  </si>
  <si>
    <t>+55 49 99934-2985</t>
  </si>
  <si>
    <t>https://www.google.com/maps/search/?api=1&amp;query=Hotel%20e%20Pousada%20Blue%20Garden&amp;query_place_id=ChIJOc6zvO4Z4JQRCFOODrrnihs</t>
  </si>
  <si>
    <t>Pousada Familiar Beberibe</t>
  </si>
  <si>
    <t>R. Luís Monteiro, 222</t>
  </si>
  <si>
    <t>+55 85 99754-7854</t>
  </si>
  <si>
    <t>https://www.google.com/maps/search/?api=1&amp;query=Pousada%20Familiar%20Beberibe&amp;query_place_id=ChIJM0XT4FGOuAcRaRy0eSRiVx0</t>
  </si>
  <si>
    <t>Swiss Flats</t>
  </si>
  <si>
    <t>R. Esperança, 2600</t>
  </si>
  <si>
    <t>https://hospedaria.org/swiss-flats-porto-de-galinhas-brasil/</t>
  </si>
  <si>
    <t>https://www.google.com/maps/search/?api=1&amp;query=Swiss%20Flats&amp;query_place_id=ChIJfYkLGSmSqgcRHwKxCLCXDME</t>
  </si>
  <si>
    <t>Pousada Praiana - Porto de Galinhas</t>
  </si>
  <si>
    <t>R. Saberé, 5</t>
  </si>
  <si>
    <t>+55 81 98583-7983</t>
  </si>
  <si>
    <t>https://www.google.com/maps/search/?api=1&amp;query=Pousada%20Praiana%20-%20Porto%20de%20Galinhas&amp;query_place_id=ChIJf5Gg07GRqgcRmS4yQ8MmziE</t>
  </si>
  <si>
    <t>Hotel Souza</t>
  </si>
  <si>
    <t>R. Barão do Rio Branco, 912</t>
  </si>
  <si>
    <t>+55 42 3623-2137</t>
  </si>
  <si>
    <t>https://www.google.com/maps/search/?api=1&amp;query=Hotel%20Souza&amp;query_place_id=ChIJcXjLDzM275QRbM8pfYMGCC0</t>
  </si>
  <si>
    <t>Hotel Universitário</t>
  </si>
  <si>
    <t>BR-423, 281</t>
  </si>
  <si>
    <t>+55 87 99640-5302</t>
  </si>
  <si>
    <t>https://www.google.com/maps/search/?api=1&amp;query=Hotel%20Universit%C3%A1rio&amp;query_place_id=ChIJjW5WVdgMBwcR8K30g1lJ8Xc</t>
  </si>
  <si>
    <t>Av. Sete de Setembro, 512</t>
  </si>
  <si>
    <t>+55 71 3329-5228</t>
  </si>
  <si>
    <t>https://www.google.com/maps/search/?api=1&amp;query=Hotel%20Granada&amp;query_place_id=ChIJBW5YMO0EFgcRn0zLwwEmZcc</t>
  </si>
  <si>
    <t>Colúmbia Hotel</t>
  </si>
  <si>
    <t>Av. Brasil, 309</t>
  </si>
  <si>
    <t>+55 64 3651-1520</t>
  </si>
  <si>
    <t>https://www.google.com/maps/search/?api=1&amp;query=Col%C3%BAmbia%20Hotel&amp;query_place_id=ChIJTw9af9wJn5QRUVRp4trqQUE</t>
  </si>
  <si>
    <t>Av. 24 de Outubro, 324</t>
  </si>
  <si>
    <t>+55 62 3233-9281</t>
  </si>
  <si>
    <t>https://www.google.com/maps/search/?api=1&amp;query=Hotel%20Santa%20Cruz&amp;query_place_id=ChIJk2LzV_jzXpMR4o62yKf1DoQ</t>
  </si>
  <si>
    <t>Hotel Embaixador De Curitiba</t>
  </si>
  <si>
    <t>R. Barão do Rio Branco, 524</t>
  </si>
  <si>
    <t>https://www.hotelembaixador.com/</t>
  </si>
  <si>
    <t>+55 41 3026-0939</t>
  </si>
  <si>
    <t>https://www.google.com/maps/search/?api=1&amp;query=Hotel%20Embaixador%20De%20Curitiba&amp;query_place_id=ChIJQUN9ZWnk3JQRaqdN5UUk4LE</t>
  </si>
  <si>
    <t>Av. Rio Negro</t>
  </si>
  <si>
    <t>+55 69 99284-5299</t>
  </si>
  <si>
    <t>https://www.google.com/maps/search/?api=1&amp;query=Hotel%20Central&amp;query_place_id=ChIJEeBHIPkquZMR4Xah4OnEqn0</t>
  </si>
  <si>
    <t>Hotel Dom Corujao</t>
  </si>
  <si>
    <t>Av. Presidente Getúlio Vargas, 592-A</t>
  </si>
  <si>
    <t>+55 42 98838-6602</t>
  </si>
  <si>
    <t>https://www.google.com/maps/search/?api=1&amp;query=Hotel%20Dom%20Corujao&amp;query_place_id=ChIJ4e8uzVh15pQRLINqaRbwZ7M</t>
  </si>
  <si>
    <t>Hotel Residencial</t>
  </si>
  <si>
    <t>Rua Moises de Freitas 1111</t>
  </si>
  <si>
    <t>+55 69 99215-6500</t>
  </si>
  <si>
    <t>https://www.google.com/maps/search/?api=1&amp;query=Hotel%20Residencial&amp;query_place_id=ChIJyZv54Z31uJMRAFq6PHb6-ws</t>
  </si>
  <si>
    <t>Shallon Palace Hotel</t>
  </si>
  <si>
    <t>R. Catalão, 233</t>
  </si>
  <si>
    <t>+55 64 98412-1663</t>
  </si>
  <si>
    <t>https://www.google.com/maps/search/?api=1&amp;query=Shallon%20Palace%20Hotel&amp;query_place_id=ChIJbeRbJku8ZpMRo6agbupWl5Q</t>
  </si>
  <si>
    <t>Hotel São Francisco - Tres Barras Do Parana - Pr</t>
  </si>
  <si>
    <t>85485-000, R. Nossa Sra. Aparecida</t>
  </si>
  <si>
    <t>+55 45 3235-2009</t>
  </si>
  <si>
    <t>https://www.google.com/maps/search/?api=1&amp;query=Hotel%20S%C3%A3o%20Francisco%20-%20Tres%20Barras%20Do%20Parana%20-%20Pr&amp;query_place_id=ChIJXbFc84u68ZQR1P8NorDlNEc</t>
  </si>
  <si>
    <t>Pousada São José</t>
  </si>
  <si>
    <t>Acesso lateral do prédio na - Rua Américo Matrangola, 38, Av. Getúlio Vargas, 241</t>
  </si>
  <si>
    <t>http://www.pousadasaojose.com/</t>
  </si>
  <si>
    <t>+55 47 3305-0120</t>
  </si>
  <si>
    <t>https://www.google.com/maps/search/?api=1&amp;query=Pousada%20S%C3%A3o%20Jos%C3%A9&amp;query_place_id=ChIJ9zaJD2ux3pQRar4Aik7grjk</t>
  </si>
  <si>
    <t>Casarão Hotel</t>
  </si>
  <si>
    <t>R. Vitória, 109</t>
  </si>
  <si>
    <t>http://instagram.com/casaraoh</t>
  </si>
  <si>
    <t>+55 64 99949-5222</t>
  </si>
  <si>
    <t>https://www.google.com/maps/search/?api=1&amp;query=Casar%C3%A3o%20Hotel&amp;query_place_id=ChIJGWA4zjdCYJMRweVFgYRuQig</t>
  </si>
  <si>
    <t>Rua padre jose de anchieta</t>
  </si>
  <si>
    <t>http://www.pousadasolardapraia.com.br/</t>
  </si>
  <si>
    <t>+55 27 99961-4788</t>
  </si>
  <si>
    <t>https://www.google.com/maps/search/?api=1&amp;query=Pousada%20Solar%20da%20Praia&amp;query_place_id=ChIJfwFYK4scuQARw33w7mjHw3A</t>
  </si>
  <si>
    <t>Receptivo Rio Quente Parques e Hotéis</t>
  </si>
  <si>
    <t>+55 64 3513-9792</t>
  </si>
  <si>
    <t>https://www.google.com/maps/search/?api=1&amp;query=Receptivo%20Rio%20Quente%20Parques%20e%20Hot%C3%A9is&amp;query_place_id=ChIJrZ2BQaPLoJQRRoK_DQFzv0U</t>
  </si>
  <si>
    <t>Pousada Safari</t>
  </si>
  <si>
    <t>R. Julieta Rita Soares, 509</t>
  </si>
  <si>
    <t>https://pousadasafari.com.br/</t>
  </si>
  <si>
    <t>+55 47 3224-4115</t>
  </si>
  <si>
    <t>https://www.google.com/maps/search/?api=1&amp;query=Pousada%20Safari&amp;query_place_id=ChIJJ0htv-bR2JQRKf3g6lC0dyA</t>
  </si>
  <si>
    <t>Hotel Jaguaríndia Village</t>
  </si>
  <si>
    <t>R. Praia Canoe Jaguaribe</t>
  </si>
  <si>
    <t>https://jaguarindiavillage.com/</t>
  </si>
  <si>
    <t>+55 88 98145-0841</t>
  </si>
  <si>
    <t>https://www.google.com/maps/search/?api=1&amp;query=Hotel%20Jaguar%C3%ADndia%20Village&amp;query_place_id=ChIJtx2ba6JPuAcRA_5aCxdjXOg</t>
  </si>
  <si>
    <t>Pousada Dona Teresinha</t>
  </si>
  <si>
    <t>Estr. Geral do Rio Atafona I</t>
  </si>
  <si>
    <t>São Bonifácio</t>
  </si>
  <si>
    <t>https://www.instagram.com/pousadateresinha</t>
  </si>
  <si>
    <t>+55 48 3252-0805</t>
  </si>
  <si>
    <t>https://www.google.com/maps/search/?api=1&amp;query=Pousada%20Dona%20Teresinha&amp;query_place_id=ChIJhdoFQknaIJURtmMxuAfvI5g</t>
  </si>
  <si>
    <t>Road House Rota GO 118</t>
  </si>
  <si>
    <t>Rua das Mangabeiras, Quadra 7, Lote 1 01</t>
  </si>
  <si>
    <t>+55 62 3446-1558</t>
  </si>
  <si>
    <t>https://www.google.com/maps/search/?api=1&amp;query=Road%20House%20Rota%20GO%20118&amp;query_place_id=ChIJIVXADWCGRZMReSMcdo3evpU</t>
  </si>
  <si>
    <t>Raffa's Hotel</t>
  </si>
  <si>
    <t>Av. São João, 585</t>
  </si>
  <si>
    <t>+55 64 3411-4808</t>
  </si>
  <si>
    <t>https://www.google.com/maps/search/?api=1&amp;query=Raffa's%20Hotel&amp;query_place_id=ChIJUZo2ShVmppQRToAA00c5fK8</t>
  </si>
  <si>
    <t>Cantelli Hotel</t>
  </si>
  <si>
    <t>R. Caribamba, 2216</t>
  </si>
  <si>
    <t>+55 69 3642-2083</t>
  </si>
  <si>
    <t>https://www.google.com/maps/search/?api=1&amp;query=Cantelli%20Hotel&amp;query_place_id=ChIJsSmKuh3JyJMRvg-Yeoq-3lk</t>
  </si>
  <si>
    <t>Hotel Santo Antoninho</t>
  </si>
  <si>
    <t>R. 68, 47 - Quadra 109</t>
  </si>
  <si>
    <t>https://www.booking.com/hotel/br/santo-antoninho.html</t>
  </si>
  <si>
    <t>+55 62 3223-1815</t>
  </si>
  <si>
    <t>https://www.google.com/maps/search/?api=1&amp;query=Hotel%20Santo%20Antoninho&amp;query_place_id=ChIJ9wAASCP0XpMRXpQV7mYhTe8</t>
  </si>
  <si>
    <t>Pousada Recanto dos Pássaros</t>
  </si>
  <si>
    <t>Av. dos Cometas</t>
  </si>
  <si>
    <t>http://www.pousadarecantodospassaros.net.br/</t>
  </si>
  <si>
    <t>+55 27 99714-7906</t>
  </si>
  <si>
    <t>https://www.google.com/maps/search/?api=1&amp;query=Pousada%20Recanto%20dos%20P%C3%A1ssaros&amp;query_place_id=ChIJZ3z-o4vtyQAR6F4qBff5QjI</t>
  </si>
  <si>
    <t>Solar das Pedras Hostel</t>
  </si>
  <si>
    <t>R. da Palma, 127</t>
  </si>
  <si>
    <t>https://www.google.com/maps/search/?api=1&amp;query=Solar%20das%20Pedras%20Hostel&amp;query_place_id=ChIJTSNfeWiF9gcRPnBJR6D7Vxo</t>
  </si>
  <si>
    <t>Drops Motel Porto Alegre</t>
  </si>
  <si>
    <t>Av. Prof. Oscar Pereira, 1786</t>
  </si>
  <si>
    <t>https://www.dropspoa.com.br/</t>
  </si>
  <si>
    <t>+55 51 99576-6423</t>
  </si>
  <si>
    <t>https://www.google.com/maps/search/?api=1&amp;query=Drops%20Motel%20Porto%20Alegre&amp;query_place_id=ChIJ56esvIp5GZUR5PRYfnSn39A</t>
  </si>
  <si>
    <t>Hotel Mandacaru</t>
  </si>
  <si>
    <t>1171, Av. Joaquim Lopes Pedrosa, 1079</t>
  </si>
  <si>
    <t>+55 88 3672-0103</t>
  </si>
  <si>
    <t>https://www.google.com/maps/search/?api=1&amp;query=Hotel%20Mandacaru&amp;query_place_id=ChIJpY8deJ3OlQcRKDjKsO3nlgw</t>
  </si>
  <si>
    <t>Pousada Cambucá</t>
  </si>
  <si>
    <t>R. Adolpho Pereira Duarte, 21</t>
  </si>
  <si>
    <t>https://www.google.com/maps/search/?api=1&amp;query=Pousada%20Cambuc%C3%A1&amp;query_place_id=ChIJu5C9JLphygARzpMKWT-5Xe8</t>
  </si>
  <si>
    <t>Pousada Love Star</t>
  </si>
  <si>
    <t>Av. Autaz Mirim, 10363</t>
  </si>
  <si>
    <t>https://www.google.com/maps/search/?api=1&amp;query=Pousada%20Love%20Star&amp;query_place_id=ChIJrRtR_VQZbJIRyXYYfvyO82Y</t>
  </si>
  <si>
    <t>Clube Naval do Veleiro</t>
  </si>
  <si>
    <t>R. Cmte. Didier, 1-183</t>
  </si>
  <si>
    <t>https://www.google.com/maps/search/?api=1&amp;query=Clube%20Naval%20do%20Veleiro&amp;query_place_id=ChIJyf8GJ5CJpJIR8V2boyajPRk</t>
  </si>
  <si>
    <t>Pousada Igrejinha dos Carneiros</t>
  </si>
  <si>
    <t>Sitio Boa Esperança, SN, quadra 5 a 6, CP 96</t>
  </si>
  <si>
    <t>+55 81 98911-3050</t>
  </si>
  <si>
    <t>https://www.google.com/maps/search/?api=1&amp;query=Pousada%20Igrejinha%20dos%20Carneiros&amp;query_place_id=ChIJVVQzPQ2DqgcRr3g0jWdL6ZI</t>
  </si>
  <si>
    <t>Pousada Santa Bárbara Marudá-Pará</t>
  </si>
  <si>
    <t>Avenida Euvaldo Gama Alves - s/n Rua Principal</t>
  </si>
  <si>
    <t>Marapanim</t>
  </si>
  <si>
    <t>+55 91 98188-7205</t>
  </si>
  <si>
    <t>https://www.google.com/maps/search/?api=1&amp;query=Pousada%20Santa%20B%C3%A1rbara%20Marud%C3%A1-Par%C3%A1&amp;query_place_id=ChIJgUquRI08ppIR5ABC4USnurI</t>
  </si>
  <si>
    <t>Pousada Vale da Mata</t>
  </si>
  <si>
    <t>Rota do Lagarto, s/n</t>
  </si>
  <si>
    <t>+55 27 99262-9047</t>
  </si>
  <si>
    <t>https://www.google.com/maps/search/?api=1&amp;query=Pousada%20Vale%20da%20Mata&amp;query_place_id=ChIJ73dURTyauQARF73oHEvoATA</t>
  </si>
  <si>
    <t>Pousada Vida Simples</t>
  </si>
  <si>
    <t>R. Dr. Francisco Mascarenhas, 2080</t>
  </si>
  <si>
    <t>https://www.instagram.com/pousadavidasimples/</t>
  </si>
  <si>
    <t>+55 41 98442-7943</t>
  </si>
  <si>
    <t>https://www.google.com/maps/search/?api=1&amp;query=Pousada%20Vida%20Simples&amp;query_place_id=ChIJHy0GJYFO2ZQRYvhaB202hFQ</t>
  </si>
  <si>
    <t>Sant'Ana Pousada</t>
  </si>
  <si>
    <t>Av. Governador Agamenon Magalhães, 98</t>
  </si>
  <si>
    <t>https://www.santanapousada.com.br/</t>
  </si>
  <si>
    <t>+55 81 3533-0928</t>
  </si>
  <si>
    <t>https://www.google.com/maps/search/?api=1&amp;query=Sant'Ana%20Pousada&amp;query_place_id=ChIJVX1HByhIqgcRBVgm25sBFoU</t>
  </si>
  <si>
    <t>A Casa dos Mestres</t>
  </si>
  <si>
    <t>R. de São Francisco, 26 Centro</t>
  </si>
  <si>
    <t>http://acasadosmestres.com.br/</t>
  </si>
  <si>
    <t>https://www.google.com/maps/search/?api=1&amp;query=A%20Casa%20dos%20Mestres&amp;query_place_id=ChIJPW3d6scFFgcRBikSAMD4di8</t>
  </si>
  <si>
    <t>Oasis Boutique Hotel &amp; Spa</t>
  </si>
  <si>
    <t>R. Waldemar de Oliveira, S/N</t>
  </si>
  <si>
    <t>http://www.spaoasis.com.br/</t>
  </si>
  <si>
    <t>+55 81 3533-0380</t>
  </si>
  <si>
    <t>https://www.google.com/maps/search/?api=1&amp;query=Oasis%20Boutique%20Hotel%20%26%20Spa&amp;query_place_id=ChIJwZ3PC_03qgcRUC2pdHdnPA0</t>
  </si>
  <si>
    <t>Pousada Alto da Lapa</t>
  </si>
  <si>
    <t>Unnamed Road, 73860-000</t>
  </si>
  <si>
    <t>+55 62 99951-5086</t>
  </si>
  <si>
    <t>https://www.google.com/maps/search/?api=1&amp;query=Pousada%20Alto%20da%20Lapa&amp;query_place_id=ChIJlaLfxnqFTpMR3FfLpUgVlng</t>
  </si>
  <si>
    <t>Pousada Anjo da Guarda</t>
  </si>
  <si>
    <t>48 99962 1817 Whats, R. Inês Maria de Jesus, 156</t>
  </si>
  <si>
    <t>https://www.pousadaanjodaguarda.com/</t>
  </si>
  <si>
    <t>+55 48 99620-6383</t>
  </si>
  <si>
    <t>https://www.google.com/maps/search/?api=1&amp;query=Pousada%20Anjo%20da%20Guarda&amp;query_place_id=ChIJfVZi2tPXJpURsgO4hCb67Wk</t>
  </si>
  <si>
    <t>+55 43 3472-5051</t>
  </si>
  <si>
    <t>https://www.google.com/maps/search/?api=1&amp;query=Hotel%20Plaza&amp;query_place_id=ChIJvcO5_ZIV7JQRmU24gg9VPy4</t>
  </si>
  <si>
    <t>Pousada Adler</t>
  </si>
  <si>
    <t>R. João Belarmino Grando, 101</t>
  </si>
  <si>
    <t>Treze Tílias</t>
  </si>
  <si>
    <t>+55 49 99832-8484</t>
  </si>
  <si>
    <t>https://www.google.com/maps/search/?api=1&amp;query=Pousada%20Adler&amp;query_place_id=ChIJvyHD3kP_45QRt2s4lQGFKS4</t>
  </si>
  <si>
    <t>Pousada Hotel Veraneio Fortaleza</t>
  </si>
  <si>
    <t>Av. Dioguinho, 6000</t>
  </si>
  <si>
    <t>https://www.facebook.com/pousadaveraneiofortalezace/</t>
  </si>
  <si>
    <t>+55 85 99197-3563</t>
  </si>
  <si>
    <t>https://www.google.com/maps/search/?api=1&amp;query=Pousada%20Hotel%20Veraneio%20Fortaleza&amp;query_place_id=ChIJCwPuF4dGxwcRgO1nRZmhXbo</t>
  </si>
  <si>
    <t>Pousada Aruanã</t>
  </si>
  <si>
    <t>Centro, R. Terceira, 450</t>
  </si>
  <si>
    <t>https://pousadaaruana.tripcombined.com/</t>
  </si>
  <si>
    <t>+55 91 3741-1492</t>
  </si>
  <si>
    <t>https://www.google.com/maps/search/?api=1&amp;query=Pousada%20Aruan%C3%A3&amp;query_place_id=ChIJC653xoK5ppIRAhJLCO6sdKk</t>
  </si>
  <si>
    <t>Pousada Dona Alice</t>
  </si>
  <si>
    <t>R. Bernardo Tasso, 216</t>
  </si>
  <si>
    <t>Urussanga</t>
  </si>
  <si>
    <t>+55 48 99949-0130</t>
  </si>
  <si>
    <t>https://www.google.com/maps/search/?api=1&amp;query=Pousada%20Dona%20Alice&amp;query_place_id=ChIJE5Ess7J1IZUROmwRPcqgBeY</t>
  </si>
  <si>
    <t>Discovery Canyon</t>
  </si>
  <si>
    <t>SC 290 KM 27,5 - S/N Serra do Faxinal</t>
  </si>
  <si>
    <t>https://www.discoverycanyon.com.br/</t>
  </si>
  <si>
    <t>+55 48 3198-0960</t>
  </si>
  <si>
    <t>https://www.google.com/maps/search/?api=1&amp;query=Discovery%20Canyon&amp;query_place_id=ChIJGeh345gRIpURGXO2zlELvLE</t>
  </si>
  <si>
    <t>Praia do Jubarte</t>
  </si>
  <si>
    <t>Rua Projetada, S/n</t>
  </si>
  <si>
    <t>http://facebook.com/campingdojubarte</t>
  </si>
  <si>
    <t>+55 22 99877-0156</t>
  </si>
  <si>
    <t>https://www.google.com/maps/search/?api=1&amp;query=Praia%20do%20Jubarte&amp;query_place_id=ChIJYy4SWWg0uQARZNdVM-hrvwA</t>
  </si>
  <si>
    <t>BR-153, km 70</t>
  </si>
  <si>
    <t>+55 62 98479-1310</t>
  </si>
  <si>
    <t>https://www.google.com/maps/search/?api=1&amp;query=Hotel%20Sol%20Nascente&amp;query_place_id=ChIJN7KzbzARQZMRiLk0kaNUvK0</t>
  </si>
  <si>
    <t>Pousada Veneza Brasileira</t>
  </si>
  <si>
    <t>Av. Eng. Abdias de Carvalho, :400</t>
  </si>
  <si>
    <t>+55 81 3445-6571</t>
  </si>
  <si>
    <t>https://www.google.com/maps/search/?api=1&amp;query=Pousada%20Veneza%20Brasileira&amp;query_place_id=ChIJb0rj2EgZqwcREdlwdVZ-WtQ</t>
  </si>
  <si>
    <t>Cyril Hotel</t>
  </si>
  <si>
    <t>PE-022, 54</t>
  </si>
  <si>
    <t>+55 81 3023-8047</t>
  </si>
  <si>
    <t>https://www.google.com/maps/search/?api=1&amp;query=Cyril%20Hotel&amp;query_place_id=ChIJf04oyx4WqwcRo1UO7xicKPg</t>
  </si>
  <si>
    <t>Moment's Hotel</t>
  </si>
  <si>
    <t>Av. Afrânio Peixoto, S/N</t>
  </si>
  <si>
    <t>https://momentshotel.com.br/</t>
  </si>
  <si>
    <t>+55 71 3397-1222</t>
  </si>
  <si>
    <t>https://www.google.com/maps/search/?api=1&amp;query=Moment's%20Hotel&amp;query_place_id=ChIJyTOgieYRFgcRfGcIHKOR3Zw</t>
  </si>
  <si>
    <t>Hotel Nova Aldeota</t>
  </si>
  <si>
    <t>Estr. do Algodão</t>
  </si>
  <si>
    <t>+55 88 3412-2147</t>
  </si>
  <si>
    <t>https://www.google.com/maps/search/?api=1&amp;query=Hotel%20Nova%20Aldeota&amp;query_place_id=ChIJYcnvkXWfvgcRk8r3tdOkpBg</t>
  </si>
  <si>
    <t>Pensão Granada - Centro</t>
  </si>
  <si>
    <t>R. dos Andradas, 371</t>
  </si>
  <si>
    <t>+55 92 3622-0031</t>
  </si>
  <si>
    <t>https://www.google.com/maps/search/?api=1&amp;query=Pens%C3%A3o%20Granada%20-%20Centro&amp;query_place_id=ChIJ-4TT9YEFbJIRyUWTzGLPwfk</t>
  </si>
  <si>
    <t>Pousada Malibu Itaoca Praia E.S</t>
  </si>
  <si>
    <t>R. Beto Peçanha, 396</t>
  </si>
  <si>
    <t>+55 28 99995-7373</t>
  </si>
  <si>
    <t>https://www.google.com/maps/search/?api=1&amp;query=Pousada%20Malibu%20Itaoca%20Praia%20E.S&amp;query_place_id=ChIJyeCwoTsYuQAREtm3v0BFdvQ</t>
  </si>
  <si>
    <t>Hotel Willys</t>
  </si>
  <si>
    <t>https://www.google.com/maps/search/?api=1&amp;query=Hotel%20Willys&amp;query_place_id=ChIJQ2hIw-5ryJMR4H1CjRJ6X2c</t>
  </si>
  <si>
    <t>Pousada Meu Paraíso</t>
  </si>
  <si>
    <t>R. Benjamin Constant, 700</t>
  </si>
  <si>
    <t>+55 45 99944-1275</t>
  </si>
  <si>
    <t>https://www.google.com/maps/search/?api=1&amp;query=Pousada%20Meu%20Para%C3%ADso&amp;query_place_id=ChIJtXyNxsmR9pQRfOl-f098Y2o</t>
  </si>
  <si>
    <t>Pouso D'Braga</t>
  </si>
  <si>
    <t>Vila Matutina</t>
  </si>
  <si>
    <t>+55 62 3331-1720</t>
  </si>
  <si>
    <t>https://www.google.com/maps/search/?api=1&amp;query=Pouso%20D'Braga&amp;query_place_id=ChIJr7qen_lrXJMRdL1zmjelY6o</t>
  </si>
  <si>
    <t>Hotel Lara 10 - Curitiba Centro</t>
  </si>
  <si>
    <t>R. Mariano Torres, 718</t>
  </si>
  <si>
    <t>https://hotellara10.com.br/</t>
  </si>
  <si>
    <t>+55 41 3073-2337</t>
  </si>
  <si>
    <t>https://www.google.com/maps/search/?api=1&amp;query=Hotel%20Lara%2010%20-%20Curitiba%20Centro&amp;query_place_id=ChIJKfjdeLTl3JQReWW72SXfduI</t>
  </si>
  <si>
    <t>Pousada Recanto da Pedra</t>
  </si>
  <si>
    <t>Itaguaçu</t>
  </si>
  <si>
    <t>+55 27 99767-5150</t>
  </si>
  <si>
    <t>https://www.google.com/maps/search/?api=1&amp;query=Pousada%20Recanto%20da%20Pedra&amp;query_place_id=ChIJV-01eTtdtwARDfLAU7mmjQM</t>
  </si>
  <si>
    <t>Morro do Finder Hostel e Pousada em Joinville</t>
  </si>
  <si>
    <t>R. Barriga Verde, 680</t>
  </si>
  <si>
    <t>https://hostelmorrodofinder.com.br/</t>
  </si>
  <si>
    <t>+55 47 98881-8266</t>
  </si>
  <si>
    <t>https://www.google.com/maps/search/?api=1&amp;query=Morro%20do%20Finder%20Hostel%20e%20Pousada%20em%20Joinville&amp;query_place_id=ChIJ_b9kdEWv3pQR6RETbx1KJj4</t>
  </si>
  <si>
    <t>Hotel Sonho Meu</t>
  </si>
  <si>
    <t>s/n Av. Maracanã 5-8</t>
  </si>
  <si>
    <t>+55 62 3383-3388</t>
  </si>
  <si>
    <t>https://www.google.com/maps/search/?api=1&amp;query=Hotel%20Sonho%20Meu&amp;query_place_id=ChIJnVVmRW-1Q5MRBfLP-sL4oEA</t>
  </si>
  <si>
    <t>Hotel Conde</t>
  </si>
  <si>
    <t>Tv. da Matriz, 137</t>
  </si>
  <si>
    <t>+55 91 98540-4306</t>
  </si>
  <si>
    <t>https://www.google.com/maps/search/?api=1&amp;query=Hotel%20Conde&amp;query_place_id=ChIJbWQoT0KbpJIRERnWkyuATds</t>
  </si>
  <si>
    <t>Pousada&amp;Hostel Solar do Lazer</t>
  </si>
  <si>
    <t>Hostel Solar do lazer - R. Bernardo Guimarães, 107</t>
  </si>
  <si>
    <t>https://www.instagram.com/hostelsolardolazer?igsh=MTdiMnAwc2g0OG41ZQ==</t>
  </si>
  <si>
    <t>+55 81 99809-6867</t>
  </si>
  <si>
    <t>https://www.google.com/maps/search/?api=1&amp;query=Pousada%26Hostel%20Solar%20do%20Lazer&amp;query_place_id=ChIJbVH1veoYqwcRjwiNrgmoPPE</t>
  </si>
  <si>
    <t>R. João Dionísio, 60</t>
  </si>
  <si>
    <t>+55 27 99992-8290</t>
  </si>
  <si>
    <t>https://www.google.com/maps/search/?api=1&amp;query=Pousada%20Brisa%20do%20Mar&amp;query_place_id=ChIJ-SAkn2fntwARvFMSDClM3AA</t>
  </si>
  <si>
    <t>Pousada Maria de Lourdes</t>
  </si>
  <si>
    <t>R. Manoel Joaquim de Santana, 115</t>
  </si>
  <si>
    <t>+55 81 3519-3125</t>
  </si>
  <si>
    <t>https://www.google.com/maps/search/?api=1&amp;query=Pousada%20Maria%20de%20Lourdes&amp;query_place_id=ChIJe_Dqz7IaqwcRgTQKxC43DiI</t>
  </si>
  <si>
    <t>Camping e Pousada Itaipava</t>
  </si>
  <si>
    <t>Av. Itapemirim, 455-513</t>
  </si>
  <si>
    <t>https://campingitaipava.com.br/</t>
  </si>
  <si>
    <t>+55 28 99994-0962</t>
  </si>
  <si>
    <t>https://www.google.com/maps/search/?api=1&amp;query=Camping%20e%20Pousada%20Itaipava&amp;query_place_id=ChIJ5VZulEoYuQARygzlaT4qv8U</t>
  </si>
  <si>
    <t>Motel Caravelle</t>
  </si>
  <si>
    <t>SC-447, 2863</t>
  </si>
  <si>
    <t>https://www.motelcaravelle.com.br/</t>
  </si>
  <si>
    <t>+55 48 3524-4687</t>
  </si>
  <si>
    <t>https://www.google.com/maps/search/?api=1&amp;query=Motel%20Caravelle&amp;query_place_id=ChIJaW9ixvYtIpURBen1lQDgLBA</t>
  </si>
  <si>
    <t>Porto de Galinhas Hostel</t>
  </si>
  <si>
    <t>Praça Seis, 190</t>
  </si>
  <si>
    <t>+55 81 99639-7657</t>
  </si>
  <si>
    <t>https://www.google.com/maps/search/?api=1&amp;query=Porto%20de%20Galinhas%20Hostel&amp;query_place_id=ChIJqz-HA4eRqgcRV2OZ61Pjcm8</t>
  </si>
  <si>
    <t>Pousada Convés das Ondas</t>
  </si>
  <si>
    <t>R. João Manoel de Souza, 373</t>
  </si>
  <si>
    <t>+55 47 3345-9000</t>
  </si>
  <si>
    <t>https://www.google.com/maps/search/?api=1&amp;query=Pousada%20Conv%C3%A9s%20das%20Ondas&amp;query_place_id=ChIJoa9KvhvS2JQRD0hnJkCaPSo</t>
  </si>
  <si>
    <t>Pousada do Pescador</t>
  </si>
  <si>
    <t>R. Manoel Vidal, 257</t>
  </si>
  <si>
    <t>http://www.pousadadopescador.com.br/?id=016</t>
  </si>
  <si>
    <t>+55 48 3237-7122</t>
  </si>
  <si>
    <t>https://www.google.com/maps/search/?api=1&amp;query=Pousada%20do%20Pescador&amp;query_place_id=ChIJzR2YdyYkJ5URV1YgZkEyo_E</t>
  </si>
  <si>
    <t>Villeta di Italia</t>
  </si>
  <si>
    <t>ES-080, 523</t>
  </si>
  <si>
    <t>http://www.villetaditalia.com/</t>
  </si>
  <si>
    <t>+55 27 99945-2904</t>
  </si>
  <si>
    <t>https://www.google.com/maps/search/?api=1&amp;query=Villeta%20di%20Italia&amp;query_place_id=ChIJq7ar4ayDtwARSJni79XqAnw</t>
  </si>
  <si>
    <t>Costa Montana Hospedagem e Lazer</t>
  </si>
  <si>
    <t>Estrada Geral, S/N</t>
  </si>
  <si>
    <t>+55 48 98861-7218</t>
  </si>
  <si>
    <t>https://www.google.com/maps/search/?api=1&amp;query=Costa%20Montana%20Hospedagem%20e%20Lazer&amp;query_place_id=ChIJW-A9frqlIZUR7dLa5OGY0fY</t>
  </si>
  <si>
    <t>Av. Pres. Getúlio Vargas, 308</t>
  </si>
  <si>
    <t>https://www.facebook.com/hotelnossasraaparecida/</t>
  </si>
  <si>
    <t>+55 42 3552-1517</t>
  </si>
  <si>
    <t>https://www.google.com/maps/search/?api=1&amp;query=Hotel%20Nossa%20Senhora%20Aparecida&amp;query_place_id=ChIJW4J05E-C5pQRZcV5wVYdVTU</t>
  </si>
  <si>
    <t>Av. Lino Sampaio, 30</t>
  </si>
  <si>
    <t>+55 64 99240-1674</t>
  </si>
  <si>
    <t>https://www.google.com/maps/search/?api=1&amp;query=Real%20Hotel&amp;query_place_id=ChIJX4asAPZip5QRuGe3Q0KQaSI</t>
  </si>
  <si>
    <t>Hotel Santa Inêz</t>
  </si>
  <si>
    <t>80 Loteamento Edith M Coutinho</t>
  </si>
  <si>
    <t>+55 81 99814-7171</t>
  </si>
  <si>
    <t>https://www.google.com/maps/search/?api=1&amp;query=Hotel%20Santa%20In%C3%AAz&amp;query_place_id=ChIJBRjBAuSdqwcRPI5hJqSlPxU</t>
  </si>
  <si>
    <t>Go Inn Belem</t>
  </si>
  <si>
    <t>R. Sen. Manoel Barata, 532</t>
  </si>
  <si>
    <t>+55 91 3241-3011</t>
  </si>
  <si>
    <t>https://www.google.com/maps/search/?api=1&amp;query=Go%20Inn%20Belem&amp;query_place_id=ChIJd17FnZOOpJIRnCP-_kmudOk</t>
  </si>
  <si>
    <t>Pousada Brisa de Itapuama</t>
  </si>
  <si>
    <t>Av. Alcides Alves de Souza, 43</t>
  </si>
  <si>
    <t>+55 81 98819-7699</t>
  </si>
  <si>
    <t>https://www.google.com/maps/search/?api=1&amp;query=Pousada%20Brisa%20de%20Itapuama&amp;query_place_id=ChIJN1oFs-bvqgcRXdFhFl7dess</t>
  </si>
  <si>
    <t>Pousada Serra Bela</t>
  </si>
  <si>
    <t>Rua Enock Ignácio de Oliveira, 828</t>
  </si>
  <si>
    <t>https://wa.link/la50uv</t>
  </si>
  <si>
    <t>+55 87 2156-0653</t>
  </si>
  <si>
    <t>https://www.google.com/maps/search/?api=1&amp;query=Pousada%20Serra%20Bela&amp;query_place_id=ChIJxUgM_DsWpwcRSvWWUMEkdyM</t>
  </si>
  <si>
    <t>Pousada e Gastrobar Farol</t>
  </si>
  <si>
    <t>Praia - Av. Atlântica, 210</t>
  </si>
  <si>
    <t>+55 28 2145-8711</t>
  </si>
  <si>
    <t>https://www.google.com/maps/search/?api=1&amp;query=Pousada%20e%20Gastrobar%20Farol&amp;query_place_id=ChIJjZSNMBcYuQARjmsOQ_ssyrY</t>
  </si>
  <si>
    <t>Pousada Martins Canal</t>
  </si>
  <si>
    <t>Praça Trajano Lino Gonçalves, 84 - Centro</t>
  </si>
  <si>
    <t>+55 27 99662-0135</t>
  </si>
  <si>
    <t>https://www.google.com/maps/search/?api=1&amp;query=Pousada%20Martins%20Canal&amp;query_place_id=ChIJEylTz7xXuAARGPLqPozJYyc</t>
  </si>
  <si>
    <t>Balneario de Souza</t>
  </si>
  <si>
    <t>+55 69 99202-5115</t>
  </si>
  <si>
    <t>https://www.google.com/maps/search/?api=1&amp;query=Balneario%20de%20Souza&amp;query_place_id=ChIJQdDb5AWNMpIRMsgMW29YTvM</t>
  </si>
  <si>
    <t>R. Quinze de Novembro, 146</t>
  </si>
  <si>
    <t>Erval Velho</t>
  </si>
  <si>
    <t>https://www.facebook.com/hotelcentral.ev</t>
  </si>
  <si>
    <t>+55 49 3542-1350</t>
  </si>
  <si>
    <t>https://www.google.com/maps/search/?api=1&amp;query=Hotel%20Central&amp;query_place_id=ChIJVRCs0CXn45QRmTTFN_56D3c</t>
  </si>
  <si>
    <t>Pesqueiro do Mazzy</t>
  </si>
  <si>
    <t>Br 280 km 287</t>
  </si>
  <si>
    <t>https://www.irineopolis.sc.gov.br/</t>
  </si>
  <si>
    <t>+55 42 99925-0341</t>
  </si>
  <si>
    <t>https://www.google.com/maps/search/?api=1&amp;query=Pesqueiro%20do%20Mazzy&amp;query_place_id=ChIJPXDsfu7x5pQRdRLjE-9b_eY</t>
  </si>
  <si>
    <t>Pousada da Preta</t>
  </si>
  <si>
    <t>R. Hercílio Nicolau dos Santos, 233</t>
  </si>
  <si>
    <t>+55 48 3283-1298</t>
  </si>
  <si>
    <t>https://www.google.com/maps/search/?api=1&amp;query=Pousada%20da%20Preta&amp;query_place_id=ChIJDz2L_dDXJpURQqvYNK8ZNYk</t>
  </si>
  <si>
    <t>Hostel Pantanal Em Florianópolis</t>
  </si>
  <si>
    <t>R. Dep. Antônio Edu Vieira, 485</t>
  </si>
  <si>
    <t>https://sites.google.com/view/hostelpantanal/in%C3%ADcio</t>
  </si>
  <si>
    <t>+55 48 99203-2569</t>
  </si>
  <si>
    <t>https://www.google.com/maps/search/?api=1&amp;query=Hostel%20Pantanal%20Em%20Florian%C3%B3polis&amp;query_place_id=ChIJI2QaHyM5J5UR9kjJT9IzG_g</t>
  </si>
  <si>
    <t>Hotel das Rosas - Piracanjuba</t>
  </si>
  <si>
    <t>Av. Antônio Batista Arantes, 95</t>
  </si>
  <si>
    <t>https://whatsbio.link/HoteldasRosas</t>
  </si>
  <si>
    <t>+55 64 99204-7091</t>
  </si>
  <si>
    <t>https://www.google.com/maps/search/?api=1&amp;query=Hotel%20das%20Rosas%20-%20Piracanjuba&amp;query_place_id=ChIJE2j38nJDX5MRIvotpRaIyVI</t>
  </si>
  <si>
    <t>Midway Hotel</t>
  </si>
  <si>
    <t>R. do Senado, 64</t>
  </si>
  <si>
    <t>http://midwayhotel.com.br/</t>
  </si>
  <si>
    <t>+55 21 2252-5680</t>
  </si>
  <si>
    <t>https://www.google.com/maps/search/?api=1&amp;query=Midway%20Hotel&amp;query_place_id=ChIJhenUtzB_mQARmrHncDmYbJ0</t>
  </si>
  <si>
    <t>Lago Azul Confort Hotel</t>
  </si>
  <si>
    <t>esquina com a - Avenida Bernardo Sayão, R. Piauí</t>
  </si>
  <si>
    <t>+55 62 98606-1503</t>
  </si>
  <si>
    <t>https://www.google.com/maps/search/?api=1&amp;query=Lago%20Azul%20Confort%20Hotel&amp;query_place_id=ChIJZUZjwH3FQ5MRPD9_Q7ZhiLM</t>
  </si>
  <si>
    <t>Pousada Araucaris</t>
  </si>
  <si>
    <t>Estrada RM 400, Rua João Friedrich, 1686</t>
  </si>
  <si>
    <t>https://www.instagram.com/araucarispousada/</t>
  </si>
  <si>
    <t>+55 47 99141-9259</t>
  </si>
  <si>
    <t>https://www.google.com/maps/search/?api=1&amp;query=Pousada%20Araucaris&amp;query_place_id=ChIJhYZVsUAt3JQR79J1IXuw9AI</t>
  </si>
  <si>
    <t>Hotel Tajá</t>
  </si>
  <si>
    <t>R. Deodoro de Mendonça, 497</t>
  </si>
  <si>
    <t>+55 91 3226-3532</t>
  </si>
  <si>
    <t>https://www.google.com/maps/search/?api=1&amp;query=Hotel%20Taj%C3%A1&amp;query_place_id=ChIJb44m-jqMpJIRODV-tDup_ck</t>
  </si>
  <si>
    <t>Litoral Palace Hotel</t>
  </si>
  <si>
    <t>Av. Cipriano Santos, 64</t>
  </si>
  <si>
    <t>https://www.litoralpalacehotel.com.br/</t>
  </si>
  <si>
    <t>+55 91 3228-1730</t>
  </si>
  <si>
    <t>https://www.google.com/maps/search/?api=1&amp;query=Litoral%20Palace%20Hotel&amp;query_place_id=ChIJj-3isTuMpJIRS_gwege9NV4</t>
  </si>
  <si>
    <t>Hotel Beira Rio - Crateús Ce</t>
  </si>
  <si>
    <t>Av. Sgt. Hermínio, 1006</t>
  </si>
  <si>
    <t>+55 88 99639-0528</t>
  </si>
  <si>
    <t>https://www.google.com/maps/search/?api=1&amp;query=Hotel%20Beira%20Rio%20-%20Crate%C3%BAs%20Ce&amp;query_place_id=ChIJ84D4GMT1lgcRxfJLR4LehxY</t>
  </si>
  <si>
    <t>Pousada Alecrim do Campo</t>
  </si>
  <si>
    <t>Rua 12, Quadra 09, Lote 04</t>
  </si>
  <si>
    <t>https://www.instagram.com/pousadaalecrimdocampo/</t>
  </si>
  <si>
    <t>+55 61 99988-9078</t>
  </si>
  <si>
    <t>https://www.google.com/maps/search/?api=1&amp;query=Pousada%20Alecrim%20do%20Campo&amp;query_place_id=ChIJlagorWgKRZMRpzU0r75s1m8</t>
  </si>
  <si>
    <t>Pousada do Sobrado</t>
  </si>
  <si>
    <t>R. Rui Barbosa, s/n</t>
  </si>
  <si>
    <t>http://www.pousadadosobrado.pirenopolis.tur.br/</t>
  </si>
  <si>
    <t>+55 62 98622-3392</t>
  </si>
  <si>
    <t>https://www.google.com/maps/search/?api=1&amp;query=Pousada%20do%20Sobrado&amp;query_place_id=ChIJp7WAIQZsXJMRt7R_Ttt2OME</t>
  </si>
  <si>
    <t>Nômades: Riverside | Adventure Hostels &amp; Coworking</t>
  </si>
  <si>
    <t>R. Laurindo José de Souza, 1100</t>
  </si>
  <si>
    <t>https://nomadeshostels.com/riverside/</t>
  </si>
  <si>
    <t>+55 48 98501-9469</t>
  </si>
  <si>
    <t>https://www.google.com/maps/search/?api=1&amp;query=N%C3%B4mades%3A%20Riverside%20%7C%20Adventure%20Hostels%20%26%20Coworking&amp;query_place_id=ChIJrwaWAA0_J5URs4QA3C-eq5U</t>
  </si>
  <si>
    <t>Barra Apart Service</t>
  </si>
  <si>
    <t>R. Marquês de Caravelas, 237</t>
  </si>
  <si>
    <t>+55 71 3264-7401</t>
  </si>
  <si>
    <t>https://www.google.com/maps/search/?api=1&amp;query=Barra%20Apart%20Service&amp;query_place_id=ChIJnU-BZoIDFgcRe03x5pa8TPk</t>
  </si>
  <si>
    <t>Triunfo Papo Hotel</t>
  </si>
  <si>
    <t>Av. Olavo Gomes de Oliveira, 281</t>
  </si>
  <si>
    <t>+55 87 99955-2285</t>
  </si>
  <si>
    <t>https://www.google.com/maps/search/?api=1&amp;query=Triunfo%20Papo%20Hotel&amp;query_place_id=ChIJOX9_C7EDpwcRUV9EaFZgB1A</t>
  </si>
  <si>
    <t>Hotel Foz Brasil</t>
  </si>
  <si>
    <t>Av. Brasil, 168</t>
  </si>
  <si>
    <t>+55 45 3523-5310</t>
  </si>
  <si>
    <t>https://www.google.com/maps/search/?api=1&amp;query=Hotel%20Foz%20Brasil&amp;query_place_id=ChIJLTCH2VGR9pQRwAxJmBMND_w</t>
  </si>
  <si>
    <t>https://www.google.com/maps/search/?api=1&amp;query=Hotel%20P%C3%B4r%20do%20Sol&amp;query_place_id=ChIJy3Mb-cCERpMRp25Tf0detvc</t>
  </si>
  <si>
    <t>Odage Hotel</t>
  </si>
  <si>
    <t>Tv. da Lapa, 195</t>
  </si>
  <si>
    <t>+55 41 3224-8458</t>
  </si>
  <si>
    <t>https://www.google.com/maps/search/?api=1&amp;query=Odage%20Hotel&amp;query_place_id=ChIJX1BGumnk3JQRqsQwJ0XrdP0</t>
  </si>
  <si>
    <t>R. Americano do Brasil, 366</t>
  </si>
  <si>
    <t>+55 61 3621-2382</t>
  </si>
  <si>
    <t>https://www.google.com/maps/search/?api=1&amp;query=Hotel%20Vit%C3%B3ria&amp;query_place_id=ChIJS4HQsVOYWZMRnRwtGqlEzj0</t>
  </si>
  <si>
    <t>Hotel pousada do Martinho</t>
  </si>
  <si>
    <t>R. Pref. Neuri Baú, 300</t>
  </si>
  <si>
    <t>http://www.hoteldomartinho.com.br/</t>
  </si>
  <si>
    <t>+55 46 3538-1300</t>
  </si>
  <si>
    <t>https://www.google.com/maps/search/?api=1&amp;query=Hotel%20pousada%20do%20Martinho&amp;query_place_id=ChIJw50j9FBX8JQR8IUL7N2A1vU</t>
  </si>
  <si>
    <t>Pousada Enseada São Miguel</t>
  </si>
  <si>
    <t>R. Arnô Becker, 956</t>
  </si>
  <si>
    <t>https://www.enseadasaomiguel.com.br/</t>
  </si>
  <si>
    <t>+55 47 99183-4360</t>
  </si>
  <si>
    <t>https://www.google.com/maps/search/?api=1&amp;query=Pousada%20Enseada%20S%C3%A3o%20Miguel&amp;query_place_id=ChIJbTDslMnP2JQRuVyndutFoX4</t>
  </si>
  <si>
    <t>R. Orlando Chaplim, 161C</t>
  </si>
  <si>
    <t>https://www.booking.com/hotel/br/pousada-almeida.pt-br.html?</t>
  </si>
  <si>
    <t>+55 48 3232-3517</t>
  </si>
  <si>
    <t>https://www.google.com/maps/search/?api=1&amp;query=Pousada%20Almeida&amp;query_place_id=ChIJs3HP20U-J5URZ4i6S5Pj6Co</t>
  </si>
  <si>
    <t>Valecachoeirado -Cachoeira do vale</t>
  </si>
  <si>
    <t>Estancia salvego</t>
  </si>
  <si>
    <t>http://www.valecachoeirado.com.br/</t>
  </si>
  <si>
    <t>+55 43 99633-7283</t>
  </si>
  <si>
    <t>https://www.google.com/maps/search/?api=1&amp;query=Valecachoeirado%20-Cachoeira%20do%20vale&amp;query_place_id=ChIJu1PBRffL65QRbCzPdweZzSY</t>
  </si>
  <si>
    <t>Hotel Km 73</t>
  </si>
  <si>
    <t>BR-101</t>
  </si>
  <si>
    <t>Araquari</t>
  </si>
  <si>
    <t>https://hotel-km-73.ueniweb.com/?utm_campaign=gmb</t>
  </si>
  <si>
    <t>+55 47 99618-5364</t>
  </si>
  <si>
    <t>https://www.google.com/maps/search/?api=1&amp;query=Hotel%20Km%2073&amp;query_place_id=ChIJX6DMRNIz2ZQR-n8ngeiEIRc</t>
  </si>
  <si>
    <t>Hotel Luar</t>
  </si>
  <si>
    <t>WhatsApp: 45999654665, R. Raimundo Leonardi, 987</t>
  </si>
  <si>
    <t>+55 45 99965-4665</t>
  </si>
  <si>
    <t>https://www.google.com/maps/search/?api=1&amp;query=Hotel%20Luar&amp;query_place_id=ChIJw4Ta1YmV85QRxazv9bcQNxQ</t>
  </si>
  <si>
    <t>Pousada Paraiso Central</t>
  </si>
  <si>
    <t>paraisocentralcascavel@gmail.com - Tv. João Moreira de Paula, 1145</t>
  </si>
  <si>
    <t>https://web.facebook.com/centropousada/?locale=pt_BR&amp;_rdc=1&amp;_rdr</t>
  </si>
  <si>
    <t>+55 85 3334-0109</t>
  </si>
  <si>
    <t>https://www.google.com/maps/search/?api=1&amp;query=Pousada%20Paraiso%20Central&amp;query_place_id=ChIJSXtQvi2XuAcRilDl5DfPGSw</t>
  </si>
  <si>
    <t>Itatocan Hotel</t>
  </si>
  <si>
    <t>Av. Nagib Mutran, 366A</t>
  </si>
  <si>
    <t>https://www.itatocan.com.br/</t>
  </si>
  <si>
    <t>+55 94 3324-2900</t>
  </si>
  <si>
    <t>https://www.google.com/maps/search/?api=1&amp;query=Itatocan%20Hotel&amp;query_place_id=ChIJOblc9FOnw5IReDBynJU5LDY</t>
  </si>
  <si>
    <t>Rod. Eng. Lineu Bonato, 2390</t>
  </si>
  <si>
    <t>+55 49 3565-9965</t>
  </si>
  <si>
    <t>https://www.google.com/maps/search/?api=1&amp;query=Hotel%20BR&amp;query_place_id=ChIJ5X8WigNP4ZQRGrfBmnvNAeU</t>
  </si>
  <si>
    <t>Pousada Casarinha</t>
  </si>
  <si>
    <t>Av. Dep. Aníbal Khury, 879</t>
  </si>
  <si>
    <t>+55 41 99632-8644</t>
  </si>
  <si>
    <t>https://www.google.com/maps/search/?api=1&amp;query=Pousada%20Casarinha&amp;query_place_id=ChIJAe5wFp-V25QR6i8uS96jOoI</t>
  </si>
  <si>
    <t>Pousada E Hostel Fortaleza4u - Soluções em hospedagens!</t>
  </si>
  <si>
    <t>R. Carlos Vasconcelos, 871</t>
  </si>
  <si>
    <t>+55 85 99704-5729</t>
  </si>
  <si>
    <t>https://www.google.com/maps/search/?api=1&amp;query=Pousada%20E%20Hostel%20Fortaleza4u%20-%20Solu%C3%A7%C3%B5es%20em%20hospedagens!&amp;query_place_id=ChIJoYBiIEVJxwcR39VS2XsNVHQ</t>
  </si>
  <si>
    <t>Pousada Princesa do Mar</t>
  </si>
  <si>
    <t>Rua 1700 - Dr. João Carlos de Aguiar, 223</t>
  </si>
  <si>
    <t>http://www.pousadaprincesadomar.com.br/</t>
  </si>
  <si>
    <t>+55 47 99211-0628</t>
  </si>
  <si>
    <t>https://www.google.com/maps/search/?api=1&amp;query=Pousada%20Princesa%20do%20Mar&amp;query_place_id=ChIJh4oJsCtR2ZQRnDL9bccntPo</t>
  </si>
  <si>
    <t>Pousada Vila Oeste</t>
  </si>
  <si>
    <t>R. Paraná, 299</t>
  </si>
  <si>
    <t>+55 49 99186-1886</t>
  </si>
  <si>
    <t>https://www.google.com/maps/search/?api=1&amp;query=Pousada%20Vila%20Oeste&amp;query_place_id=ChIJpbLxqn1X2ZQRnJUGCaMdiX8</t>
  </si>
  <si>
    <t>Residence Hotel</t>
  </si>
  <si>
    <t>Av. Silvio Avidos, 2338</t>
  </si>
  <si>
    <t>http://www.residencehotelcolatina.com.br/</t>
  </si>
  <si>
    <t>+55 27 3131-3300</t>
  </si>
  <si>
    <t>https://www.google.com/maps/search/?api=1&amp;query=Residence%20Hotel&amp;query_place_id=ChIJx6MssXYHtwARlAq1rtSzi40</t>
  </si>
  <si>
    <t>Casarão 65</t>
  </si>
  <si>
    <t>R. Florianópolis</t>
  </si>
  <si>
    <t>+55 71 3565-4911</t>
  </si>
  <si>
    <t>https://www.google.com/maps/search/?api=1&amp;query=Casar%C3%A3o%2065&amp;query_place_id=ChIJ4QrLdoIDFgcRdqdMUPGn0BE</t>
  </si>
  <si>
    <t>Pousada Pássaros Park</t>
  </si>
  <si>
    <t>R. 1750, 263</t>
  </si>
  <si>
    <t>http://www.pousadapassarospark.com.br/</t>
  </si>
  <si>
    <t>+55 47 99247-5185</t>
  </si>
  <si>
    <t>https://www.google.com/maps/search/?api=1&amp;query=Pousada%20P%C3%A1ssaros%20Park&amp;query_place_id=ChIJGQvJMg5R2ZQR8VkBJ7Ew748</t>
  </si>
  <si>
    <t>Pousada Più Bella</t>
  </si>
  <si>
    <t>Rua Luiza Fagno Cattafesta</t>
  </si>
  <si>
    <t>https://www.instagram.com/pousadapiubella/</t>
  </si>
  <si>
    <t>+55 27 99533-3594</t>
  </si>
  <si>
    <t>https://www.google.com/maps/search/?api=1&amp;query=Pousada%20Pi%C3%B9%20Bella&amp;query_place_id=ChIJx-s_PQuDtwAR-OlCmxrBUk0</t>
  </si>
  <si>
    <t>Hotel Vida Nova</t>
  </si>
  <si>
    <t>R. Vig. Joaquim Pinto, 581</t>
  </si>
  <si>
    <t>+55 81 99950-7868</t>
  </si>
  <si>
    <t>https://www.google.com/maps/search/?api=1&amp;query=Hotel%20Vida%20Nova&amp;query_place_id=ChIJddCq0ni8qwcRE_wMntYce3A</t>
  </si>
  <si>
    <t>Centro Sul Hotel</t>
  </si>
  <si>
    <t>Av. Hercílio Luz, 652</t>
  </si>
  <si>
    <t>https://www.google.com/maps/search/?api=1&amp;query=Centro%20Sul%20Hotel&amp;query_place_id=ChIJtSW33Do4J5URN_x2Ic6PI-8</t>
  </si>
  <si>
    <t>Hotel Rio Sevilha</t>
  </si>
  <si>
    <t>R. dos Andradas, 127</t>
  </si>
  <si>
    <t>+55 21 2203-0056</t>
  </si>
  <si>
    <t>https://www.google.com/maps/search/?api=1&amp;query=Hotel%20Rio%20Sevilha&amp;query_place_id=ChIJ2VOI7lx_mQARG--sL0Lm4ew</t>
  </si>
  <si>
    <t>Bendita Pousada</t>
  </si>
  <si>
    <t>Av Sete de Setembro, 2998 Avenida Sete de Setembro, Praça Santo Antônio da Barra, 2998</t>
  </si>
  <si>
    <t>+55 71 98727-3700</t>
  </si>
  <si>
    <t>https://www.google.com/maps/search/?api=1&amp;query=Bendita%20Pousada&amp;query_place_id=ChIJDRwuIoEDFgcRvBqlSsaDw4k</t>
  </si>
  <si>
    <t>Pousada Mar à Vista</t>
  </si>
  <si>
    <t>R. dos Baobás, 777</t>
  </si>
  <si>
    <t>+55 81 4042-2912</t>
  </si>
  <si>
    <t>https://www.google.com/maps/search/?api=1&amp;query=Pousada%20Mar%20%C3%A0%20Vista&amp;query_place_id=ChIJi3AZ-k2TqgcRTvu17xxgz3A</t>
  </si>
  <si>
    <t>HOTEL BELTMORE</t>
  </si>
  <si>
    <t>NÚMERO - R. Cristóvão Colombo, 596</t>
  </si>
  <si>
    <t>https://padrebernardo.go.gov.br/hotel-beltmore/</t>
  </si>
  <si>
    <t>+55 61 99967-1421</t>
  </si>
  <si>
    <t>https://www.google.com/maps/search/?api=1&amp;query=HOTEL%20BELTMORE&amp;query_place_id=ChIJ29SIuigWW5MR-hggaTjHd8g</t>
  </si>
  <si>
    <t>Alma gêmea pousada</t>
  </si>
  <si>
    <t>Av. Margarita, 3851</t>
  </si>
  <si>
    <t>https://www.google.com/maps/search/?api=1&amp;query=Alma%20g%C3%AAmea%20pousada&amp;query_place_id=ChIJuwJrTJ4ZbJIR4L6X8qyIf40</t>
  </si>
  <si>
    <t>R. Adamastor Salvador, 22</t>
  </si>
  <si>
    <t>+55 27 3120-3040</t>
  </si>
  <si>
    <t>https://www.google.com/maps/search/?api=1&amp;query=Pousada%20Casa%20Verde&amp;query_place_id=ChIJbUH8dDKotwARbtpD6r0RXI0</t>
  </si>
  <si>
    <t>Palmital Pallace Hotel</t>
  </si>
  <si>
    <t>Av. Maximiliano Vicentin, 432</t>
  </si>
  <si>
    <t>+55 42 98868-9329</t>
  </si>
  <si>
    <t>https://www.google.com/maps/search/?api=1&amp;query=Palmital%20Pallace%20Hotel&amp;query_place_id=ChIJp7ySI0Jv7pQRspXDmd0yCRE</t>
  </si>
  <si>
    <t>Doce Recanto</t>
  </si>
  <si>
    <t>Av. Contorno, 100</t>
  </si>
  <si>
    <t>+55 98 98808-3713</t>
  </si>
  <si>
    <t>https://www.google.com/maps/search/?api=1&amp;query=Doce%20Recanto&amp;query_place_id=ChIJhztHnjKO9gcRqZK4NxeSezg</t>
  </si>
  <si>
    <t>Pousada El Patrón</t>
  </si>
  <si>
    <t>R. Vicente Bento, 430</t>
  </si>
  <si>
    <t>+55 47 99136-6006</t>
  </si>
  <si>
    <t>https://www.google.com/maps/search/?api=1&amp;query=Pousada%20El%20Patr%C3%B3n&amp;query_place_id=ChIJnxxa6NDT2JQRqHTsgbfToGE</t>
  </si>
  <si>
    <t>Pousada Caminho das Cachoeiras</t>
  </si>
  <si>
    <t>Rua 1, Quadra 16, Lote 1, S/n Vila</t>
  </si>
  <si>
    <t>http://www.caminhodascachoeiras.com.br/</t>
  </si>
  <si>
    <t>+55 61 99807-4342</t>
  </si>
  <si>
    <t>https://www.google.com/maps/search/?api=1&amp;query=Pousada%20Caminho%20das%20Cachoeiras&amp;query_place_id=ChIJlagorWgKRZMR4y_O1YLYooo</t>
  </si>
  <si>
    <t>Pousada Casa Donadello</t>
  </si>
  <si>
    <t>R. Orlindo Donadello, s/n</t>
  </si>
  <si>
    <t>http://www.casadonadello.com.br/</t>
  </si>
  <si>
    <t>+55 27 99987-8078</t>
  </si>
  <si>
    <t>https://www.google.com/maps/search/?api=1&amp;query=Pousada%20Casa%20Donadello&amp;query_place_id=ChIJBSfjRzqmuQARoME3x3xsm6w</t>
  </si>
  <si>
    <t>Pousada Paraíso das Orquídeas</t>
  </si>
  <si>
    <t>R. Paraíso, 25</t>
  </si>
  <si>
    <t>Medianeira</t>
  </si>
  <si>
    <t>+55 45 99846-7391</t>
  </si>
  <si>
    <t>https://www.google.com/maps/search/?api=1&amp;query=Pousada%20Para%C3%ADso%20das%20Orqu%C3%ADdeas&amp;query_place_id=ChIJYfaf328B9JQRAFviAcmvILM</t>
  </si>
  <si>
    <t>Pousada João e Maria</t>
  </si>
  <si>
    <t>Rodovia Pedro Cutini</t>
  </si>
  <si>
    <t>http://www.pousadajoaoemaria.com/</t>
  </si>
  <si>
    <t>+55 27 99704-2277</t>
  </si>
  <si>
    <t>https://www.google.com/maps/search/?api=1&amp;query=Pousada%20Jo%C3%A3o%20e%20Maria&amp;query_place_id=ChIJA0ArBXaUtwARFthdFQEwaP8</t>
  </si>
  <si>
    <t>Vila Cizinho</t>
  </si>
  <si>
    <t>R. B, 11</t>
  </si>
  <si>
    <t>https://www.vilacizinho.com.br/</t>
  </si>
  <si>
    <t>+55 27 99966-4391</t>
  </si>
  <si>
    <t>https://www.google.com/maps/search/?api=1&amp;query=Vila%20Cizinho&amp;query_place_id=ChIJ54TTUpZhygARjgqq-wx96Wc</t>
  </si>
  <si>
    <t>Hostel Vista do Mar</t>
  </si>
  <si>
    <t>Avenida Niemeyer, 314, Rua 6 de janeiro, 5</t>
  </si>
  <si>
    <t>+55 21 98192-3359</t>
  </si>
  <si>
    <t>https://www.google.com/maps/search/?api=1&amp;query=Hostel%20Vista%20do%20Mar&amp;query_place_id=ChIJBVUiIjzUmwARNZUc-ld7mmU</t>
  </si>
  <si>
    <t>Hotel Encanto do Sertão</t>
  </si>
  <si>
    <t>R. Aloizio Rodrigues, 09</t>
  </si>
  <si>
    <t>https://instagram.com/hotelencantodosertao_</t>
  </si>
  <si>
    <t>+55 87 99917-2675</t>
  </si>
  <si>
    <t>https://www.google.com/maps/search/?api=1&amp;query=Hotel%20Encanto%20do%20Sert%C3%A3o&amp;query_place_id=ChIJk4_gTjQDpwcROHb4VFaoCMI</t>
  </si>
  <si>
    <t>Pousada Casarão do Porto</t>
  </si>
  <si>
    <t>R. Ipê, 1</t>
  </si>
  <si>
    <t>https://api.whatsapp.com/send?phone=5581981986740</t>
  </si>
  <si>
    <t>+55 81 98198-6740</t>
  </si>
  <si>
    <t>https://www.google.com/maps/search/?api=1&amp;query=Pousada%20Casar%C3%A3o%20do%20Porto&amp;query_place_id=ChIJ63hRGSyTqgcRPV9t70_4RgM</t>
  </si>
  <si>
    <t>Hotel Rufino</t>
  </si>
  <si>
    <t>Av. Bernardo Sayão, 410</t>
  </si>
  <si>
    <t>https://api.whatsapp.com/send?phone=5591981098887</t>
  </si>
  <si>
    <t>+55 91 3444-2239</t>
  </si>
  <si>
    <t>https://www.google.com/maps/search/?api=1&amp;query=Hotel%20Rufino&amp;query_place_id=ChIJYZPuMHSiupIR-scZKHUtkgk</t>
  </si>
  <si>
    <t>Cerrado Hotel e Restaurante</t>
  </si>
  <si>
    <t>Av. Min. João Alberto, 2357</t>
  </si>
  <si>
    <t>+55 66 99664-4668</t>
  </si>
  <si>
    <t>https://www.google.com/maps/search/?api=1&amp;query=Cerrado%20Hotel%20e%20Restaurante&amp;query_place_id=ChIJvzRwnFtvZZMR7mI2030PdN4</t>
  </si>
  <si>
    <t>Hotel Magnífico</t>
  </si>
  <si>
    <t>Rua 24 de Maio, 554</t>
  </si>
  <si>
    <t>https://instagram.com/hotelmagnifico?igshid=MTNiYzNiMzkwZA%3D%3D&amp;utm_source=qr</t>
  </si>
  <si>
    <t>+55 92 99518-9249</t>
  </si>
  <si>
    <t>https://www.google.com/maps/search/?api=1&amp;query=Hotel%20Magn%C3%ADfico&amp;query_place_id=ChIJiSHninwFbJIRB7lZ2GQkg1E</t>
  </si>
  <si>
    <t>Pousada Estilo Brasil - Centro / Fortaleza</t>
  </si>
  <si>
    <t>R. Rufino de Alencar, 272</t>
  </si>
  <si>
    <t>https://pousadalusobrasil.com.br/</t>
  </si>
  <si>
    <t>+55 85 3017-4588</t>
  </si>
  <si>
    <t>https://www.google.com/maps/search/?api=1&amp;query=Pousada%20Estilo%20Brasil%20-%20Centro%20%2F%20Fortaleza&amp;query_place_id=ChIJhy1YNUxIxwcRrm6eOuB5ur4</t>
  </si>
  <si>
    <t>Hotel Colonial</t>
  </si>
  <si>
    <t>Av. 25 de Agosto, 5454</t>
  </si>
  <si>
    <t>https://www.instagram.com/hotelcolonial.ro/</t>
  </si>
  <si>
    <t>+55 69 3442-1347</t>
  </si>
  <si>
    <t>https://www.google.com/maps/search/?api=1&amp;query=Hotel%20Colonial&amp;query_place_id=ChIJIRSI9u9ryJMRcvs1mGNWV5w</t>
  </si>
  <si>
    <t>Cacau Café e Hostel</t>
  </si>
  <si>
    <t>R. 230, 117</t>
  </si>
  <si>
    <t>https://cacauhostel.com/</t>
  </si>
  <si>
    <t>+55 62 98329-7538</t>
  </si>
  <si>
    <t>https://www.google.com/maps/search/?api=1&amp;query=Cacau%20Caf%C3%A9%20e%20Hostel&amp;query_place_id=ChIJJbV6aH7xXpMRrHQuleIzWgI</t>
  </si>
  <si>
    <t>Hotel Pousada Vale do Sol</t>
  </si>
  <si>
    <t>R. Antônio Munhoz</t>
  </si>
  <si>
    <t>http://www.valedosolaltonia.com.br/</t>
  </si>
  <si>
    <t>+55 44 3659-1058</t>
  </si>
  <si>
    <t>https://www.google.com/maps/search/?api=1&amp;query=Hotel%20Pousada%20Vale%20do%20Sol&amp;query_place_id=ChIJ9WqW-T1N85QRW8ZXr_pxius</t>
  </si>
  <si>
    <t>Pousada Paradiso</t>
  </si>
  <si>
    <t>Estrada Particular, Km 1 s/n Zona Rural</t>
  </si>
  <si>
    <t>https://www.instagram.com/pousada_paradiso/</t>
  </si>
  <si>
    <t>+55 27 99984-9284</t>
  </si>
  <si>
    <t>https://www.google.com/maps/search/?api=1&amp;query=Pousada%20Paradiso&amp;query_place_id=ChIJ4fKo6geDtwAR5VsBp_g51Io</t>
  </si>
  <si>
    <t>Pousada Chalé dos Ipês</t>
  </si>
  <si>
    <t>Rod. Josil Espíndola Agostini</t>
  </si>
  <si>
    <t>https://www.instagram.com/chaledosipes</t>
  </si>
  <si>
    <t>+55 27 99956-6268</t>
  </si>
  <si>
    <t>https://www.google.com/maps/search/?api=1&amp;query=Pousada%20Chal%C3%A9%20dos%20Ip%C3%AAs&amp;query_place_id=ChIJ02BEze6FtwAR_LVFvPUWHNg</t>
  </si>
  <si>
    <t>Rod. Francisco Stocke</t>
  </si>
  <si>
    <t>+55 27 99991-1329</t>
  </si>
  <si>
    <t>https://www.google.com/maps/search/?api=1&amp;query=Pousada%20Terra%20Nossa&amp;query_place_id=ChIJ8-Fou2qwuQAR3TIB-fZSaGA</t>
  </si>
  <si>
    <t>Vibe House Hostel</t>
  </si>
  <si>
    <t>Servidão Amaro Agostinho dos Santos, 126</t>
  </si>
  <si>
    <t>https://instagram.com/vibehousehostel?utm_medium=copy_link</t>
  </si>
  <si>
    <t>+55 48 99207-8082</t>
  </si>
  <si>
    <t>https://www.google.com/maps/search/?api=1&amp;query=Vibe%20House%20Hostel&amp;query_place_id=ChIJ7_-zMF0-J5URYAe7fDGvILE</t>
  </si>
  <si>
    <t>Gengibre Hospedaria</t>
  </si>
  <si>
    <t>R. Mato Grosso, 170</t>
  </si>
  <si>
    <t>+55 47 99724-2770</t>
  </si>
  <si>
    <t>https://www.google.com/maps/search/?api=1&amp;query=Gengibre%20Hospedaria&amp;query_place_id=ChIJnQ4QXnMr2ZQRgEDmg7Mf-Qs</t>
  </si>
  <si>
    <t>Pousada Rio das Águas</t>
  </si>
  <si>
    <t>R. Ernesto Keler, 47</t>
  </si>
  <si>
    <t>https://instagram.com/pousadariodasaguas</t>
  </si>
  <si>
    <t>+55 45 99109-1011</t>
  </si>
  <si>
    <t>https://www.google.com/maps/search/?api=1&amp;query=Pousada%20Rio%20das%20%C3%81guas&amp;query_place_id=ChIJpWB9VBCR9pQRHqYQKTbG9Ao</t>
  </si>
  <si>
    <t>Hotel Arco-íris</t>
  </si>
  <si>
    <t>Av. Francisco Mardegan, 282</t>
  </si>
  <si>
    <t>+55 28 3521-4623</t>
  </si>
  <si>
    <t>https://www.google.com/maps/search/?api=1&amp;query=Hotel%20Arco-%C3%ADris&amp;query_place_id=ChIJ20aDcaBduQAR8YH1VpTwnEI</t>
  </si>
  <si>
    <t>Ideal Lages Hotel</t>
  </si>
  <si>
    <t>R. Casemiro de Abreu, numero 69</t>
  </si>
  <si>
    <t>+55 49 99809-3200</t>
  </si>
  <si>
    <t>https://www.google.com/maps/search/?api=1&amp;query=Ideal%20Lages%20Hotel&amp;query_place_id=ChIJJd0amjIf4JQRfQv35rzr-N0</t>
  </si>
  <si>
    <t>Lux Hotel</t>
  </si>
  <si>
    <t>Av. Júlia Rodrigues Tôrres, 37</t>
  </si>
  <si>
    <t>+55 81 3726-1653</t>
  </si>
  <si>
    <t>https://www.google.com/maps/search/?api=1&amp;query=Lux%20Hotel&amp;query_place_id=ChIJr0T4jBXGqQcRhKSo1sjlDzY</t>
  </si>
  <si>
    <t>Hotel Caffer</t>
  </si>
  <si>
    <t>Santa Cecília</t>
  </si>
  <si>
    <t>+55 49 99155-4455</t>
  </si>
  <si>
    <t>https://www.google.com/maps/search/?api=1&amp;query=Hotel%20Caffer&amp;query_place_id=ChIJFzuoY3TB4JQR6oaUNBqjAqs</t>
  </si>
  <si>
    <t>Av. José Alves Tolêdo, 833</t>
  </si>
  <si>
    <t>Uruana</t>
  </si>
  <si>
    <t>+55 62 3344-1211</t>
  </si>
  <si>
    <t>https://www.google.com/maps/search/?api=1&amp;query=Hotel%20dos%20Viajantes&amp;query_place_id=ChIJF6be6DQVXZMRrXAAaVUJAPc</t>
  </si>
  <si>
    <t>Hotel Raludi</t>
  </si>
  <si>
    <t>Av. Francisco Vinagre, 22</t>
  </si>
  <si>
    <t>http://www.raludi.com.br/</t>
  </si>
  <si>
    <t>+55 91 99376-1420</t>
  </si>
  <si>
    <t>https://www.google.com/maps/search/?api=1&amp;query=Hotel%20Raludi&amp;query_place_id=ChIJEQFZyDqdpJIRi7ABtp2u6hI</t>
  </si>
  <si>
    <t>Hotel Raul Lins</t>
  </si>
  <si>
    <t>BR-122, 2172-2228</t>
  </si>
  <si>
    <t>+55 87 99611-5575</t>
  </si>
  <si>
    <t>https://www.google.com/maps/search/?api=1&amp;query=Hotel%20Raul%20Lins&amp;query_place_id=ChIJ7TAnbjvznwcRfWZODWRQByI</t>
  </si>
  <si>
    <t>Titanium Hotel</t>
  </si>
  <si>
    <t>Av. Pio XII, 1402</t>
  </si>
  <si>
    <t>http://www.facebook.com/hoteltitanium/</t>
  </si>
  <si>
    <t>+55 64 98427-9198</t>
  </si>
  <si>
    <t>https://www.google.com/maps/search/?api=1&amp;query=Titanium%20Hotel&amp;query_place_id=ChIJhxdgY8u9ZpMRMtm_YJ31WQQ</t>
  </si>
  <si>
    <t>Av. Sete de Setembro, 2759</t>
  </si>
  <si>
    <t>https://www.hotelmachado.com.br/</t>
  </si>
  <si>
    <t>+55 69 98444-1003</t>
  </si>
  <si>
    <t>https://www.google.com/maps/search/?api=1&amp;query=Hotel%20Machado&amp;query_place_id=ChIJU2nZjAjBt5MRCR_hXoAKVfA</t>
  </si>
  <si>
    <t>Hotel Rubi</t>
  </si>
  <si>
    <t>Carlos Alberto Meister, 900</t>
  </si>
  <si>
    <t>Monte Castelo</t>
  </si>
  <si>
    <t>+55 47 99123-6644</t>
  </si>
  <si>
    <t>https://www.google.com/maps/search/?api=1&amp;query=Hotel%20Rubi&amp;query_place_id=ChIJ3z7tfiNP55QR_D1Z099hbnI</t>
  </si>
  <si>
    <t>Maihai Porto</t>
  </si>
  <si>
    <t>R. das Piscinas Naturais, 202</t>
  </si>
  <si>
    <t>https://www.maihai.com.br/</t>
  </si>
  <si>
    <t>+55 81 99323-3188</t>
  </si>
  <si>
    <t>https://www.google.com/maps/search/?api=1&amp;query=Maihai%20Porto&amp;query_place_id=ChIJ3a0LTD6TqgcRJNXu-G6-wWk</t>
  </si>
  <si>
    <t>Center Plaza Hotel</t>
  </si>
  <si>
    <t>R. Cabo Otávio Aragão, 185</t>
  </si>
  <si>
    <t>+55 81 3731-1475</t>
  </si>
  <si>
    <t>https://www.google.com/maps/search/?api=1&amp;query=Center%20Plaza%20Hotel&amp;query_place_id=ChIJMR5X4lOwcZMR-fJv9mM-fgE</t>
  </si>
  <si>
    <t>R. Santo Antônio, 154-254</t>
  </si>
  <si>
    <t>http://www.gloriahotel.com.br/</t>
  </si>
  <si>
    <t>+55 62 98182-0341</t>
  </si>
  <si>
    <t>https://www.google.com/maps/search/?api=1&amp;query=Hotel%20Gl%C3%B3ria&amp;query_place_id=ChIJef6zdQJNQ5MRHs3MLBINOgY</t>
  </si>
  <si>
    <t>Avenida Dr - Av. Deusdeth Ferreira de Moura, 08</t>
  </si>
  <si>
    <t>+55 62 3371-1462</t>
  </si>
  <si>
    <t>https://www.google.com/maps/search/?api=1&amp;query=Hotel%20Araguaia&amp;query_place_id=ChIJs8UqZAZ5Z5MRxdiLstig_Ps</t>
  </si>
  <si>
    <t>Hotel Bavaria Suíte Ltda</t>
  </si>
  <si>
    <t>R. Santa Catarina, 802</t>
  </si>
  <si>
    <t>http://www.souturista.com.br/hotelbavaria</t>
  </si>
  <si>
    <t>+55 45 3254-4025</t>
  </si>
  <si>
    <t>https://www.google.com/maps/search/?api=1&amp;query=Hotel%20Bavaria%20Su%C3%ADte%20Ltda&amp;query_place_id=ChIJM0XdUEGA85QRGKGvnfAVvck</t>
  </si>
  <si>
    <t>HOTEL SERV-LAR</t>
  </si>
  <si>
    <t>R. Joaquim de Macedo Melo, 7</t>
  </si>
  <si>
    <t>+55 88 99412-3301</t>
  </si>
  <si>
    <t>https://www.google.com/maps/search/?api=1&amp;query=HOTEL%20SERV-LAR&amp;query_place_id=ChIJrS822AjelQcR-4BazDiRhJM</t>
  </si>
  <si>
    <t>Rodo Hotel</t>
  </si>
  <si>
    <t>Tv. Nina Ribeiro, 112</t>
  </si>
  <si>
    <t>https://wa.me/559187225698</t>
  </si>
  <si>
    <t>+55 91 3276-9922</t>
  </si>
  <si>
    <t>https://www.google.com/maps/search/?api=1&amp;query=Rodo%20Hotel&amp;query_place_id=ChIJFy2tzjCMpJIR6kAcyNkHie0</t>
  </si>
  <si>
    <t>Suítes Stettin</t>
  </si>
  <si>
    <t>R. XV de Novembro, 1269</t>
  </si>
  <si>
    <t>http://www.hostelstettin.com.br/</t>
  </si>
  <si>
    <t>+55 47 99631-1313</t>
  </si>
  <si>
    <t>https://www.google.com/maps/search/?api=1&amp;query=Su%C3%ADtes%20Stettin&amp;query_place_id=ChIJi0lCIePk3pQRLF-MkfcRmo8</t>
  </si>
  <si>
    <t>Av. Dr - Av. Deusdete Ferreira de Moura</t>
  </si>
  <si>
    <t>+55 62 3371-1825</t>
  </si>
  <si>
    <t>https://www.google.com/maps/search/?api=1&amp;query=Hotel%20Serrano&amp;query_place_id=ChIJ2_LAZ3B5Z5MRTPP1Yu6GhBA</t>
  </si>
  <si>
    <t>Pousada Maresias - Ilha de Guriri, Espírito Santo.</t>
  </si>
  <si>
    <t>R. Horácio Barbosa Alves, 786</t>
  </si>
  <si>
    <t>https://instagram.com/pousadamaresiasguriri?igshid=Yzg5MTU1MDY=</t>
  </si>
  <si>
    <t>+55 27 99893-7117</t>
  </si>
  <si>
    <t>https://www.google.com/maps/search/?api=1&amp;query=Pousada%20Maresias%20-%20Ilha%20de%20Guriri%2C%20Esp%C3%ADrito%20Santo.&amp;query_place_id=ChIJaTqz8psTygARJpqCyHH2HEo</t>
  </si>
  <si>
    <t>Recepção Eco Resort Grupo Scandolo Riguetti</t>
  </si>
  <si>
    <t>https://www.google.com/maps/search/?api=1&amp;query=Recep%C3%A7%C3%A3o%20Eco%20Resort%20Grupo%20Scandolo%20Riguetti&amp;query_place_id=ChIJm2ddDM2j6pQRFYL8IUPUkTQ</t>
  </si>
  <si>
    <t>Hotel Volpini Ibaiti</t>
  </si>
  <si>
    <t>+55 43 99630-7331</t>
  </si>
  <si>
    <t>https://www.google.com/maps/search/?api=1&amp;query=Hotel%20Volpini%20Ibaiti&amp;query_place_id=ChIJEQI77FIR6pQRfcQ7NaLJ2s4</t>
  </si>
  <si>
    <t>Hotel Pororoca</t>
  </si>
  <si>
    <t>R. Castelo Branco, 705</t>
  </si>
  <si>
    <t>+55 96 98432-3666</t>
  </si>
  <si>
    <t>https://www.google.com/maps/search/?api=1&amp;query=Hotel%20Pororoca&amp;query_place_id=ChIJB_vQb9NRYY0RMxEQNmctokE</t>
  </si>
  <si>
    <t>La Alhambra Apart Hotel</t>
  </si>
  <si>
    <t>Av. Luiz Boiteux Piazza, 3437</t>
  </si>
  <si>
    <t>http://www.apartlaalhambra.com/</t>
  </si>
  <si>
    <t>+55 48 3284-8921</t>
  </si>
  <si>
    <t>https://www.google.com/maps/search/?api=1&amp;query=La%20Alhambra%20Apart%20Hotel&amp;query_place_id=ChIJK-AjdlpCJ5URggwRFGNIZjI</t>
  </si>
  <si>
    <t>R. João Francisco Rodrigues, 314</t>
  </si>
  <si>
    <t>+55 88 99647-2441</t>
  </si>
  <si>
    <t>https://www.google.com/maps/search/?api=1&amp;query=Pousada%20Aconchego&amp;query_place_id=ChIJX2bhJ6iXuQcRfbztNse-0aY</t>
  </si>
  <si>
    <t>Pousada Terra Mar</t>
  </si>
  <si>
    <t>Av. Uirapurú, 01, Enseada das Garças</t>
  </si>
  <si>
    <t>http://www.pousadaterramar.com.br/</t>
  </si>
  <si>
    <t>+55 27 99865-0110</t>
  </si>
  <si>
    <t>https://www.google.com/maps/search/?api=1&amp;query=Pousada%20Terra%20Mar&amp;query_place_id=ChIJx_90x27wtwARC-lHbBMOWOY</t>
  </si>
  <si>
    <t>Bella Catarina Bombinhas</t>
  </si>
  <si>
    <t>R. Cardeal, 239</t>
  </si>
  <si>
    <t>https://bellacatarinabombinhas.com.br/</t>
  </si>
  <si>
    <t>+55 47 99969-9168</t>
  </si>
  <si>
    <t>https://www.google.com/maps/search/?api=1&amp;query=Bella%20Catarina%20Bombinhas&amp;query_place_id=ChIJtQxHF8ql2JQRyM2oZxq6zXU</t>
  </si>
  <si>
    <t>Freitas Hotel</t>
  </si>
  <si>
    <t>Praça da Folha, 10</t>
  </si>
  <si>
    <t>+55 94 99116-1643</t>
  </si>
  <si>
    <t>https://www.google.com/maps/search/?api=1&amp;query=Freitas%20Hotel&amp;query_place_id=ChIJF4DBzPGgw5IRydjhRTghSJg</t>
  </si>
  <si>
    <t>Rua Campos Novos</t>
  </si>
  <si>
    <t>Caçador</t>
  </si>
  <si>
    <t>+55 49 3202-4158</t>
  </si>
  <si>
    <t>https://www.google.com/maps/search/?api=1&amp;query=Hotel%20Pousada&amp;query_place_id=ChIJ4ejazf615pQRX2LRmeM6tZc</t>
  </si>
  <si>
    <t>Pousada Paulo Afonso</t>
  </si>
  <si>
    <t>R. Ariston Bertino de Carvalho</t>
  </si>
  <si>
    <t>+55 71 3354-9779</t>
  </si>
  <si>
    <t>https://www.google.com/maps/search/?api=1&amp;query=Pousada%20Paulo%20Afonso&amp;query_place_id=ChIJqzJOiEobFgcRfnzfEF9jXi4</t>
  </si>
  <si>
    <t>Hotel Mororó</t>
  </si>
  <si>
    <t>FONE CELULAR 87-991610892 - Av. Dr. Lourival de Souza Borges, 320 - 01</t>
  </si>
  <si>
    <t>+55 87 99161-0892</t>
  </si>
  <si>
    <t>https://www.google.com/maps/search/?api=1&amp;query=Hotel%20Moror%C3%B3&amp;query_place_id=ChIJrzKuP7SMnwcRui1hvh6wAzw</t>
  </si>
  <si>
    <t>Pousada Caminho do Rei</t>
  </si>
  <si>
    <t>R. Caminho do Rei, 919</t>
  </si>
  <si>
    <t>https://www.caminhodorei.com.br/</t>
  </si>
  <si>
    <t>+55 48 99841-7817</t>
  </si>
  <si>
    <t>https://www.google.com/maps/search/?api=1&amp;query=Pousada%20Caminho%20do%20Rei&amp;query_place_id=ChIJjyPoeRDMJpUR6y1W0vQbm38</t>
  </si>
  <si>
    <t>Pousada Recanto dos Anjos</t>
  </si>
  <si>
    <t>R. Inácio Francisco de Souza, 84</t>
  </si>
  <si>
    <t>http://pousadarecantodosanjossc.com.br/</t>
  </si>
  <si>
    <t>+55 47 3398-4361</t>
  </si>
  <si>
    <t>https://www.google.com/maps/search/?api=1&amp;query=Pousada%20Recanto%20dos%20Anjos&amp;query_place_id=ChIJ3cvWArHR2JQR_oFYnu599tY</t>
  </si>
  <si>
    <t>K Motel</t>
  </si>
  <si>
    <t>R. Piauí, 77</t>
  </si>
  <si>
    <t>https://www.instagram.com/kmotellinhares/</t>
  </si>
  <si>
    <t>+55 27 3264-2598</t>
  </si>
  <si>
    <t>https://www.google.com/maps/search/?api=1&amp;query=K%20Motel&amp;query_place_id=ChIJyapFYgMmtgARl9mh5CjyZKQ</t>
  </si>
  <si>
    <t>Hotel Pousada Catarina Mina</t>
  </si>
  <si>
    <t>R. Nazareth, 82</t>
  </si>
  <si>
    <t>+55 98 98589-2858</t>
  </si>
  <si>
    <t>https://www.google.com/maps/search/?api=1&amp;query=Hotel%20Pousada%20Catarina%20Mina&amp;query_place_id=ChIJO_cC8Y2P9gcRON8x6FYSvV0</t>
  </si>
  <si>
    <t>Hotel Domo</t>
  </si>
  <si>
    <t>Av. São João, 2595</t>
  </si>
  <si>
    <t>http://hoteldomo.com.br/</t>
  </si>
  <si>
    <t>+55 42 99817-7531</t>
  </si>
  <si>
    <t>https://www.google.com/maps/search/?api=1&amp;query=Hotel%20Domo&amp;query_place_id=ChIJG-NOA9jr6JQRLMUQuEGnX4g</t>
  </si>
  <si>
    <t>Hotel B&amp;A</t>
  </si>
  <si>
    <t>R. Abel Figueiredo, 08</t>
  </si>
  <si>
    <t>+55 94 99131-2258</t>
  </si>
  <si>
    <t>https://www.google.com/maps/search/?api=1&amp;query=Hotel%20B%26A&amp;query_place_id=ChIJoaD_yT-ewJIR8duU7po0TaU</t>
  </si>
  <si>
    <t>Inn Flat</t>
  </si>
  <si>
    <t>R. Francisco Arruda, 265</t>
  </si>
  <si>
    <t>+55 92 3877-8265</t>
  </si>
  <si>
    <t>https://www.google.com/maps/search/?api=1&amp;query=Inn%20Flat&amp;query_place_id=ChIJ68YEVR0bbJIRusbuwUzmvUM</t>
  </si>
  <si>
    <t>Pousada Native</t>
  </si>
  <si>
    <t>R. Afonso Luís Borba, 567</t>
  </si>
  <si>
    <t>+55 47 99941-3033</t>
  </si>
  <si>
    <t>https://www.google.com/maps/search/?api=1&amp;query=Pousada%20Native&amp;query_place_id=ChIJeboT97c-J5URvpwTLtpZEPw</t>
  </si>
  <si>
    <t>Tri Hotel Centro Chapecó</t>
  </si>
  <si>
    <t>Av. Nereu Ramos, 1390 E</t>
  </si>
  <si>
    <t>http://www.trihoteis.com/centrochapeco/</t>
  </si>
  <si>
    <t>+55 49 3361-7200</t>
  </si>
  <si>
    <t>https://www.google.com/maps/search/?api=1&amp;query=Tri%20Hotel%20Centro%20Chapec%C3%B3&amp;query_place_id=ChIJ7VfgFOm35JQR_BP9ThuAc_8</t>
  </si>
  <si>
    <t>https://www.google.com/maps/search/?api=1&amp;query=Hotel%20Ideal&amp;query_place_id=ChIJCeq-PIIFbJIRtXoVOBnjc1c</t>
  </si>
  <si>
    <t>Hotel Araguaia Bom Jesus-GO</t>
  </si>
  <si>
    <t>Av. Goiás, 710</t>
  </si>
  <si>
    <t>http://www.araguaiahotel.com/</t>
  </si>
  <si>
    <t>+55 64 98429-2311</t>
  </si>
  <si>
    <t>https://www.google.com/maps/search/?api=1&amp;query=Hotel%20Araguaia%20Bom%20Jesus-GO&amp;query_place_id=ChIJZRuHPFc0oJQRo94wBzNHKVA</t>
  </si>
  <si>
    <t>Paraíso Plaza Hotel</t>
  </si>
  <si>
    <t>R. JOÃO NORBERTO VILELA, 41 - LT 14 Qd 62</t>
  </si>
  <si>
    <t>http://www.paraisoplazahotel.com.br/</t>
  </si>
  <si>
    <t>+55 64 98434-0497</t>
  </si>
  <si>
    <t>https://www.google.com/maps/search/?api=1&amp;query=Para%C3%ADso%20Plaza%20Hotel&amp;query_place_id=ChIJVVVVVVW5ZJMR9ijWfhCuKaY</t>
  </si>
  <si>
    <t>Hotel Panorâmico</t>
  </si>
  <si>
    <t>R. Minervino Machado, 440</t>
  </si>
  <si>
    <t>+55 66 99252-9335</t>
  </si>
  <si>
    <t>https://www.google.com/maps/search/?api=1&amp;query=Hotel%20Panor%C3%A2mico&amp;query_place_id=ChIJpVwO4R1vZZMRemoksMTzTZs</t>
  </si>
  <si>
    <t>Hotel Seven</t>
  </si>
  <si>
    <t>rua 07, Q.14, L. 35</t>
  </si>
  <si>
    <t>http://www.hotelseven.com.br/</t>
  </si>
  <si>
    <t>+55 62 3998-7979</t>
  </si>
  <si>
    <t>https://www.google.com/maps/search/?api=1&amp;query=Hotel%20Seven&amp;query_place_id=ChIJpXcHI9_1XpMRoYhGbeZOgZ4</t>
  </si>
  <si>
    <t>Pousada Cheiro do Mar</t>
  </si>
  <si>
    <t>29185-000, Av. Atlântica, 840-1030</t>
  </si>
  <si>
    <t>+55 27 99847-9757</t>
  </si>
  <si>
    <t>https://www.google.com/maps/search/?api=1&amp;query=Pousada%20Cheiro%20do%20Mar&amp;query_place_id=ChIJy-jPLgPxtwARVnLo6DhTyrs</t>
  </si>
  <si>
    <t>Hotel Martins Goioerê</t>
  </si>
  <si>
    <t>Av. Vicente Carlos barbosa</t>
  </si>
  <si>
    <t>Goioerê</t>
  </si>
  <si>
    <t>https://m.facebook.com/hotelmartinsgoioere/</t>
  </si>
  <si>
    <t>+55 44 3522-1627</t>
  </si>
  <si>
    <t>https://www.google.com/maps/search/?api=1&amp;query=Hotel%20Martins%20Goioer%C3%AA&amp;query_place_id=ChIJJxI8jDmL8pQRUK8I_kPIaT0</t>
  </si>
  <si>
    <t>Pousada Capim Dourado</t>
  </si>
  <si>
    <t>http://www.pousadacapimdourado.com.br/</t>
  </si>
  <si>
    <t>+55 62 99661-1519</t>
  </si>
  <si>
    <t>https://www.google.com/maps/search/?api=1&amp;query=Pousada%20Capim%20Dourado&amp;query_place_id=ChIJq1TaX_5_RZMRfXIQa6LAGFg</t>
  </si>
  <si>
    <t>Pousada Casa do Ceo - Praia do Rosa SC</t>
  </si>
  <si>
    <t>Praia do Rosa - Av. Porto Novo, 962</t>
  </si>
  <si>
    <t>https://www.casadoceo.com.br/</t>
  </si>
  <si>
    <t>+55 48 99169-5129</t>
  </si>
  <si>
    <t>https://www.google.com/maps/search/?api=1&amp;query=Pousada%20Casa%20do%20Ceo%20-%20Praia%20do%20Rosa%20SC&amp;query_place_id=ChIJh91wXRjMJpURJvPaFjMXxTE</t>
  </si>
  <si>
    <t>Pousada e Restaurante Céu</t>
  </si>
  <si>
    <t>ILHA DE COTIJUBA PRAIA DO VAI QUEM QUER - R. Magalhaes Barata, 121</t>
  </si>
  <si>
    <t>https://www.instagram.com/pousadaceuoficial/</t>
  </si>
  <si>
    <t>+55 91 98246-6379</t>
  </si>
  <si>
    <t>https://www.google.com/maps/search/?api=1&amp;query=Pousada%20e%20Restaurante%20C%C3%A9u&amp;query_place_id=ChIJHVe1zihupJIRkeYmRxkqnZ0</t>
  </si>
  <si>
    <t>Pousada Serraninhos</t>
  </si>
  <si>
    <t>Rodovia Bernadino Monteiro Km 06, s/n</t>
  </si>
  <si>
    <t>+55 27 99859-9168</t>
  </si>
  <si>
    <t>https://www.google.com/maps/search/?api=1&amp;query=Pousada%20Serraninhos&amp;query_place_id=ChIJqzyE7FiHtwARKb_C-dgFQYc</t>
  </si>
  <si>
    <t>Hotel Serra Grande</t>
  </si>
  <si>
    <t>AV. ENFERMEIRO JOSÉ EVANGELISTA DE VASCONCELO N° 101, BR-222, KM 311</t>
  </si>
  <si>
    <t>+55 88 99216-4181</t>
  </si>
  <si>
    <t>https://www.google.com/maps/search/?api=1&amp;query=Hotel%20Serra%20Grande&amp;query_place_id=ChIJNTI6x9VJ6wcRXm_rtX_riXk</t>
  </si>
  <si>
    <t>Paraiso Apart-Hotel</t>
  </si>
  <si>
    <t>Estr. Dom João Becker, 1075</t>
  </si>
  <si>
    <t>http://www.instagram.com/rdhoteis</t>
  </si>
  <si>
    <t>https://www.google.com/maps/search/?api=1&amp;query=Paraiso%20Apart-Hotel&amp;query_place_id=ChIJNTyMgRtqJ5URACzvHGblSJY</t>
  </si>
  <si>
    <t>Pousada - Rancho da Guaiaca</t>
  </si>
  <si>
    <t>PR-151, km 402</t>
  </si>
  <si>
    <t>https://www.ranchodaguaiaca.com.br/</t>
  </si>
  <si>
    <t>+55 41 98877-4887</t>
  </si>
  <si>
    <t>https://www.google.com/maps/search/?api=1&amp;query=Pousada%20-%20Rancho%20da%20Guaiaca&amp;query_place_id=ChIJ8f8xSfny55QRBCUiNSObs3M</t>
  </si>
  <si>
    <t>Av. Rio Grande do Sul, 3422</t>
  </si>
  <si>
    <t>+55 45 99847-3733</t>
  </si>
  <si>
    <t>https://www.google.com/maps/search/?api=1&amp;query=Hotel%20Paran%C3%A1&amp;query_place_id=ChIJu6aYQ6mB85QRQoPazJRQE7A</t>
  </si>
  <si>
    <t>Hotel Vanalli</t>
  </si>
  <si>
    <t>1000, Av. Minas Gerais</t>
  </si>
  <si>
    <t>https://www.facebook.com/hotelvanalli</t>
  </si>
  <si>
    <t>+55 43 99962-6601</t>
  </si>
  <si>
    <t>https://www.google.com/maps/search/?api=1&amp;query=Hotel%20Vanalli&amp;query_place_id=ChIJa-EbnJMV7JQRlIDXKLU0RN8</t>
  </si>
  <si>
    <t>Hotel Recanto Verde</t>
  </si>
  <si>
    <t>Av. Pedro Álvares Cabral, 311</t>
  </si>
  <si>
    <t>https://www.hotelrecantoverde.com.br/</t>
  </si>
  <si>
    <t>+55 62 99805-5567</t>
  </si>
  <si>
    <t>https://www.google.com/maps/search/?api=1&amp;query=Hotel%20Recanto%20Verde&amp;query_place_id=ChIJgfVi-kRoT5MRYPt7fY6wPr4</t>
  </si>
  <si>
    <t>Le Flâneur Hostel</t>
  </si>
  <si>
    <t>R. Delminda Silveira, 815</t>
  </si>
  <si>
    <t>+55 48 3733-7551</t>
  </si>
  <si>
    <t>https://www.google.com/maps/search/?api=1&amp;query=Le%20Fl%C3%A2neur%20Hostel&amp;query_place_id=ChIJJ8kW6WU4J5URMFYS-9hvafw</t>
  </si>
  <si>
    <t>Rafael Hotel</t>
  </si>
  <si>
    <t>Av. Indaiá, 183</t>
  </si>
  <si>
    <t>+55 64 3634-1247</t>
  </si>
  <si>
    <t>https://www.google.com/maps/search/?api=1&amp;query=Rafael%20Hotel&amp;query_place_id=ChIJ6SP-1YpQnZQRuOf6Tvl9RBo</t>
  </si>
  <si>
    <t>IBIZA CENTER HOTEL</t>
  </si>
  <si>
    <t>https://www.instagram.com/ibiza_center_hotel?igsh=NGFvZW04dGUzOHQ2</t>
  </si>
  <si>
    <t>+55 87 99928-6086</t>
  </si>
  <si>
    <t>https://www.google.com/maps/search/?api=1&amp;query=IBIZA%20CENTER%20HOTEL&amp;query_place_id=ChIJ9clcCuobqAcRvO6LFRvb-Vg</t>
  </si>
  <si>
    <t>Sun Hotel</t>
  </si>
  <si>
    <t>R. Lima Bacuri, 67B</t>
  </si>
  <si>
    <t>+55 92 99233-7071</t>
  </si>
  <si>
    <t>https://www.google.com/maps/search/?api=1&amp;query=Sun%20Hotel&amp;query_place_id=ChIJg1aJLXkFbJIRuSkyAZzYl5U</t>
  </si>
  <si>
    <t>Hotel Glória Macapá</t>
  </si>
  <si>
    <t>R. Leopoldo Machado, 2085</t>
  </si>
  <si>
    <t>+55 96 98407-2306</t>
  </si>
  <si>
    <t>https://www.google.com/maps/search/?api=1&amp;query=Hotel%20Gl%C3%B3ria%20Macap%C3%A1&amp;query_place_id=ChIJATcJIBvhYY0RsdIy-CPPu48</t>
  </si>
  <si>
    <t>Madu Hotel</t>
  </si>
  <si>
    <t>Av. Brasil, 1673</t>
  </si>
  <si>
    <t>+55 44 99809-2122</t>
  </si>
  <si>
    <t>https://www.google.com/maps/search/?api=1&amp;query=Madu%20Hotel&amp;query_place_id=ChIJacuNrUrkkpQR6ITUuclEF60</t>
  </si>
  <si>
    <t>Palace Hotel - Diárias de 90,00 - Desconto para empresas | em Anápolis</t>
  </si>
  <si>
    <t>Praça Bom Jesus, 100</t>
  </si>
  <si>
    <t>https://instagram.com/palacehotelanapolis?igshid=1p2g47wb8nlnh</t>
  </si>
  <si>
    <t>+55 62 3943-6343</t>
  </si>
  <si>
    <t>https://www.google.com/maps/search/?api=1&amp;query=Palace%20Hotel%20-%20Di%C3%A1rias%20de%2090%2C00%20-%20Desconto%20para%20empresas%20%7C%20em%20An%C3%A1polis&amp;query_place_id=ChIJhUUIpHukXpMRbHhOB3P98yo</t>
  </si>
  <si>
    <t>Hotel Ji Paraná</t>
  </si>
  <si>
    <t>Av. Transcontinental, 3168</t>
  </si>
  <si>
    <t>https://linktr.ee/hoteljiparana</t>
  </si>
  <si>
    <t>+55 69 99248-6713</t>
  </si>
  <si>
    <t>https://www.google.com/maps/search/?api=1&amp;query=Hotel%20Ji%20Paran%C3%A1&amp;query_place_id=ChIJod7MS5CbyZMRxWJBvnDeuCY</t>
  </si>
  <si>
    <t>Camping e Hostel Internacional</t>
  </si>
  <si>
    <t>R. Manêncio Martins, 21</t>
  </si>
  <si>
    <t>https://campinginternacional.com.br/</t>
  </si>
  <si>
    <t>+55 45 99848-0390</t>
  </si>
  <si>
    <t>https://www.google.com/maps/search/?api=1&amp;query=Camping%20e%20Hostel%20Internacional&amp;query_place_id=ChIJ6R3wcuyR9pQRexVdBlq7aag</t>
  </si>
  <si>
    <t>Hotel Canaã</t>
  </si>
  <si>
    <t>R. Ainoã, 16 - QD E</t>
  </si>
  <si>
    <t>+55 92 99305-6631</t>
  </si>
  <si>
    <t>https://www.google.com/maps/search/?api=1&amp;query=Hotel%20Cana%C3%A3&amp;query_place_id=ChIJybKqAT8QbJIRu9eoQGt5sEI</t>
  </si>
  <si>
    <t>Buriti Hotel</t>
  </si>
  <si>
    <t>Av. José Coutinho da Conceição, 990</t>
  </si>
  <si>
    <t>https://www.hotelburiti.com.br/</t>
  </si>
  <si>
    <t>+55 27 99992-3912</t>
  </si>
  <si>
    <t>https://www.google.com/maps/search/?api=1&amp;query=Buriti%20Hotel&amp;query_place_id=ChIJ0aT9NaDftwARmH-2Phq34LA</t>
  </si>
  <si>
    <t>Hotel das Nações de Ortigueira</t>
  </si>
  <si>
    <t>Av. Paraná, 143</t>
  </si>
  <si>
    <t>http://hoteldasnacoes.com.br/</t>
  </si>
  <si>
    <t>+55 42 99965-9051</t>
  </si>
  <si>
    <t>https://www.google.com/maps/search/?api=1&amp;query=Hotel%20das%20Na%C3%A7%C3%B5es%20de%20Ortigueira&amp;query_place_id=ChIJA3QVmK_e65QRkkDGLesHZcU</t>
  </si>
  <si>
    <t>Hotel VeC</t>
  </si>
  <si>
    <t>Av. Paraná, 1581 - Sala 1</t>
  </si>
  <si>
    <t>+55 47 3445-3198</t>
  </si>
  <si>
    <t>https://www.google.com/maps/search/?api=1&amp;query=Hotel%20VeC&amp;query_place_id=ChIJ8RIu3scF3JQRu_o5cCcRtPk</t>
  </si>
  <si>
    <t>Hotel Pousada Aconchego</t>
  </si>
  <si>
    <t>Rua 25 de Agosto, 403</t>
  </si>
  <si>
    <t>São José do Egito</t>
  </si>
  <si>
    <t>http://www.aconchegopousadasje.com.br/</t>
  </si>
  <si>
    <t>+55 87 99932-3228</t>
  </si>
  <si>
    <t>https://www.google.com/maps/search/?api=1&amp;query=Hotel%20Pousada%20Aconchego&amp;query_place_id=ChIJJdigRG2oqAcRWpC4asqIciM</t>
  </si>
  <si>
    <t>Hotel Skalla</t>
  </si>
  <si>
    <t>Av. Sergino Ribeiro de Mendonça, 516</t>
  </si>
  <si>
    <t>https://www.google.com/maps/search/?api=1&amp;query=Hotel%20Skalla&amp;query_place_id=ChIJVVQAtS_on5QRpyJ3aUSo72Y</t>
  </si>
  <si>
    <t>Pousada Eco</t>
  </si>
  <si>
    <t>Av. Getúlio Vargas, 839</t>
  </si>
  <si>
    <t>+55 47 99286-1898</t>
  </si>
  <si>
    <t>https://www.google.com/maps/search/?api=1&amp;query=Pousada%20Eco&amp;query_place_id=ChIJW2PuJn-P3pQRgSe46x26wDI</t>
  </si>
  <si>
    <t>ELIZ HOTEL</t>
  </si>
  <si>
    <t>R. Manassés dos Réis, 382</t>
  </si>
  <si>
    <t>https://www.facebook.com/elizhotel.sooretama.5?fref=ts</t>
  </si>
  <si>
    <t>+55 27 98894-8109</t>
  </si>
  <si>
    <t>https://www.google.com/maps/search/?api=1&amp;query=ELIZ%20HOTEL&amp;query_place_id=ChIJv2o_sAUZtgARW5ObHRkQ7a0</t>
  </si>
  <si>
    <t>London Executive Hotel</t>
  </si>
  <si>
    <t>Av. Pres. Juscelino, 487</t>
  </si>
  <si>
    <t>Cafelândia</t>
  </si>
  <si>
    <t>https://www.booking.com/hotel/br/london-executive.pt-br.html</t>
  </si>
  <si>
    <t>+55 45 3241-3851</t>
  </si>
  <si>
    <t>https://www.google.com/maps/search/?api=1&amp;query=London%20Executive%20Hotel&amp;query_place_id=ChIJNUUetfhL8pQRanHc551h9qU</t>
  </si>
  <si>
    <t>Pousada Recanto Verde</t>
  </si>
  <si>
    <t>Av. Dr Jose Mariano, 10</t>
  </si>
  <si>
    <t>São Benedito do Sul</t>
  </si>
  <si>
    <t>+55 81 98180-3195</t>
  </si>
  <si>
    <t>https://www.google.com/maps/search/?api=1&amp;query=Pousada%20Recanto%20Verde&amp;query_place_id=ChIJE0-dfWjXqQcRvS9JbrTGrhk</t>
  </si>
  <si>
    <t>Farol Beach</t>
  </si>
  <si>
    <t>Av. das Dunas, 2</t>
  </si>
  <si>
    <t>+55 71 99135-5217</t>
  </si>
  <si>
    <t>https://www.google.com/maps/search/?api=1&amp;query=Farol%20Beach&amp;query_place_id=ChIJQbsozysYFgcRPYshZMFnNjY</t>
  </si>
  <si>
    <t>Pousada do Cipó</t>
  </si>
  <si>
    <t>+55 47 99138-2483</t>
  </si>
  <si>
    <t>https://www.google.com/maps/search/?api=1&amp;query=Pousada%20do%20Cip%C3%B3&amp;query_place_id=ChIJa6jbRyzn5pQR3Igips9KrrE</t>
  </si>
  <si>
    <t>DS Hostel</t>
  </si>
  <si>
    <t>R. do Bpo., 296</t>
  </si>
  <si>
    <t>http://dsempreendimentos.com/</t>
  </si>
  <si>
    <t>+55 21 96469-1102</t>
  </si>
  <si>
    <t>https://www.google.com/maps/search/?api=1&amp;query=DS%20Hostel&amp;query_place_id=ChIJjfDG2zV_mQARkgb3ZWp0KWI</t>
  </si>
  <si>
    <t>Pousada Aconchego Da Chapada</t>
  </si>
  <si>
    <t>R. São José Operário</t>
  </si>
  <si>
    <t>http://www.pousadaaconchegodachapada.com.br/</t>
  </si>
  <si>
    <t>+55 62 3446-1637</t>
  </si>
  <si>
    <t>https://www.google.com/maps/search/?api=1&amp;query=Pousada%20Aconchego%20Da%20Chapada&amp;query_place_id=ChIJM66VKSh_RZMRG6UXC93IEnU</t>
  </si>
  <si>
    <t>Pousada Caminho dos Canyons</t>
  </si>
  <si>
    <t>Estrada Serra do Faxinal km 07</t>
  </si>
  <si>
    <t>http://www.pousadacaminhodoscanyons.com.br/</t>
  </si>
  <si>
    <t>+55 48 98505-0651</t>
  </si>
  <si>
    <t>https://www.google.com/maps/search/?api=1&amp;query=Pousada%20Caminho%20dos%20Canyons&amp;query_place_id=ChIJp1HM9mYIIpURTi73O13_1Is</t>
  </si>
  <si>
    <t>Hostel e Pousada Boa Vista</t>
  </si>
  <si>
    <t>R. São Borja, 532</t>
  </si>
  <si>
    <t>+55 47 98914-9835</t>
  </si>
  <si>
    <t>https://www.google.com/maps/search/?api=1&amp;query=Hostel%20e%20Pousada%20Boa%20Vista&amp;query_place_id=ChIJVVXhAZqx3pQRVGnV9ALh14c</t>
  </si>
  <si>
    <t>Cristal Hotel II</t>
  </si>
  <si>
    <t>Av. Sen. Nilo de Souza Coelho, 173</t>
  </si>
  <si>
    <t>+55 81 3444-2922</t>
  </si>
  <si>
    <t>https://www.google.com/maps/search/?api=1&amp;query=Cristal%20Hotel%20II&amp;query_place_id=ChIJ9ZAU9PUXqwcRIQE94gLisNg</t>
  </si>
  <si>
    <t>Hotéis Wamosy</t>
  </si>
  <si>
    <t>+55 51 3342-0689</t>
  </si>
  <si>
    <t>https://www.google.com/maps/search/?api=1&amp;query=Hot%C3%A9is%20Wamosy&amp;query_place_id=ChIJR77OY5J5GZURT8S2mFxOhS0</t>
  </si>
  <si>
    <t>FELICE. HOTEL</t>
  </si>
  <si>
    <t>Rua Padre Ernesto Bevilaqua, 487</t>
  </si>
  <si>
    <t>+55 44 99912-7658</t>
  </si>
  <si>
    <t>https://www.google.com/maps/search/?api=1&amp;query=FELICE.%20HOTEL&amp;query_place_id=ChIJzeozgmiXjZQRAGtoV3a5UI8</t>
  </si>
  <si>
    <t>Pousada LR - Hospedagens</t>
  </si>
  <si>
    <t>R. Valdir Drasto Donadia, 192</t>
  </si>
  <si>
    <t>http://pousadalr.com.br/</t>
  </si>
  <si>
    <t>+55 27 99974-3890</t>
  </si>
  <si>
    <t>https://www.google.com/maps/search/?api=1&amp;query=Pousada%20LR%20-%20Hospedagens&amp;query_place_id=ChIJUSBteDMZuAARumd0qBCXERk</t>
  </si>
  <si>
    <t>Pousada Pérola</t>
  </si>
  <si>
    <t>R. João Betega, 1949</t>
  </si>
  <si>
    <t>+55 42 3532-1252</t>
  </si>
  <si>
    <t>https://www.google.com/maps/search/?api=1&amp;query=Pousada%20P%C3%A9rola&amp;query_place_id=ChIJF_-xwNei55QRX0BaXAieWsk</t>
  </si>
  <si>
    <t>Village Novo - Beach Suítes</t>
  </si>
  <si>
    <t>Av. Sete de Setembro, 3659</t>
  </si>
  <si>
    <t>http://www.villagenovo.com/</t>
  </si>
  <si>
    <t>+55 71 3267-4362</t>
  </si>
  <si>
    <t>https://www.google.com/maps/search/?api=1&amp;query=Village%20Novo%20-%20Beach%20Su%C3%ADtes&amp;query_place_id=ChIJ_0AnAYQDFgcRvI5Nv-uLym8</t>
  </si>
  <si>
    <t>Maly Boutique Hotel Fortaleza</t>
  </si>
  <si>
    <t>Av. Clóvis Arrais Maia, 2790</t>
  </si>
  <si>
    <t>http://www.malyhoteis.com.br/</t>
  </si>
  <si>
    <t>+55 85 99111-0568</t>
  </si>
  <si>
    <t>https://www.google.com/maps/search/?api=1&amp;query=Maly%20Boutique%20Hotel%20Fortaleza&amp;query_place_id=ChIJHSQjYz1HxwcRJaWuTQIyo1o</t>
  </si>
  <si>
    <t>Pousada Estrela do Mar - Salvador (BA)</t>
  </si>
  <si>
    <t>R. Afonso Celso, 119</t>
  </si>
  <si>
    <t>https://estreladomarsalvador.com/</t>
  </si>
  <si>
    <t>+55 71 3511-3881</t>
  </si>
  <si>
    <t>https://www.google.com/maps/search/?api=1&amp;query=Pousada%20Estrela%20do%20Mar%20-%20Salvador%20(BA)&amp;query_place_id=ChIJCQp-wJwDFgcRPyL1Lmh3eKs</t>
  </si>
  <si>
    <t>Pousada Mar&amp;Cia</t>
  </si>
  <si>
    <t>Trapiche Encantadas, s/n</t>
  </si>
  <si>
    <t>http://www.pousadamarecia.com.br/</t>
  </si>
  <si>
    <t>+55 41 99596-2865</t>
  </si>
  <si>
    <t>https://www.google.com/maps/search/?api=1&amp;query=Pousada%20Mar%26Cia&amp;query_place_id=ChIJNVVCPkq525QRakve7FhAXKA</t>
  </si>
  <si>
    <t>Los Piratas</t>
  </si>
  <si>
    <t>R. São Boaventura, 268</t>
  </si>
  <si>
    <t>+55 91 3353-3782</t>
  </si>
  <si>
    <t>https://www.google.com/maps/search/?api=1&amp;query=Los%20Piratas&amp;query_place_id=ChIJ-_-95liOpJIRnZAGJKLyEDM</t>
  </si>
  <si>
    <t>Palace Beach Hostel</t>
  </si>
  <si>
    <t>https://www.palacebeachhostel.com.br/</t>
  </si>
  <si>
    <t>+55 21 99090-1797</t>
  </si>
  <si>
    <t>https://www.google.com/maps/search/?api=1&amp;query=Palace%20Beach%20Hostel&amp;query_place_id=ChIJg0sII47VmwARSjeLN34Y_hY</t>
  </si>
  <si>
    <t>Villa Uliana</t>
  </si>
  <si>
    <t>Br 262 Km 90 Sitio Carmem - Villa Uliana</t>
  </si>
  <si>
    <t>https://instagram.com/villauliana?igshid=YmMyMTA2M2Y=</t>
  </si>
  <si>
    <t>+55 27 99634-5157</t>
  </si>
  <si>
    <t>https://www.google.com/maps/search/?api=1&amp;query=Villa%20Uliana&amp;query_place_id=ChIJ6dBxUzCXuQARHDGO0lknaEU</t>
  </si>
  <si>
    <t>Hotel Mesquita</t>
  </si>
  <si>
    <t>R. João Coriolano, 211</t>
  </si>
  <si>
    <t>+55 64 98127-6022</t>
  </si>
  <si>
    <t>https://www.google.com/maps/search/?api=1&amp;query=Hotel%20Mesquita&amp;query_place_id=ChIJbeRbJku8ZpMRMGK_pGGrTjw</t>
  </si>
  <si>
    <t>Motel Beija-Flor</t>
  </si>
  <si>
    <t>R. Nove, 546-676</t>
  </si>
  <si>
    <t>+55 98 3301-5388</t>
  </si>
  <si>
    <t>https://www.google.com/maps/search/?api=1&amp;query=Motel%20Beija-Flor&amp;query_place_id=ChIJ7fMHL4Wa9gcRSuM3RmN5GfQ</t>
  </si>
  <si>
    <t>Pousada Termas Piratuba</t>
  </si>
  <si>
    <t>R. Floriano Bender, 210</t>
  </si>
  <si>
    <t>http://www.pousadatermaspiratuba.com.br/</t>
  </si>
  <si>
    <t>+55 49 99950-3938</t>
  </si>
  <si>
    <t>https://www.google.com/maps/search/?api=1&amp;query=Pousada%20Termas%20Piratuba&amp;query_place_id=ChIJwaZtnPa945QRixcTxKeYYvo</t>
  </si>
  <si>
    <t>HOTEL JORGE EDUARDO</t>
  </si>
  <si>
    <t>R. Prof. Luís Carlos, 89</t>
  </si>
  <si>
    <t>+55 81 99741-7320</t>
  </si>
  <si>
    <t>https://www.google.com/maps/search/?api=1&amp;query=HOTEL%20JORGE%20EDUARDO&amp;query_place_id=ChIJvzKCoiB7qQcROGzxi3YEN-g</t>
  </si>
  <si>
    <t>Hotel Liberdade</t>
  </si>
  <si>
    <t>R. João Abreu, 210</t>
  </si>
  <si>
    <t>https://www.agenciatrue.com.br/hotelliberdade</t>
  </si>
  <si>
    <t>+55 62 3481-4331</t>
  </si>
  <si>
    <t>https://www.google.com/maps/search/?api=1&amp;query=Hotel%20Liberdade&amp;query_place_id=ChIJM0ROX4ZtTpMRETfMcfyBIYE</t>
  </si>
  <si>
    <t>Pousada Nova Ludovicense</t>
  </si>
  <si>
    <t>R. de Santa Rita, 519</t>
  </si>
  <si>
    <t>http://www.instagram.com/pousadanovaludovicense</t>
  </si>
  <si>
    <t>+55 98 3221-0235</t>
  </si>
  <si>
    <t>https://www.google.com/maps/search/?api=1&amp;query=Pousada%20Nova%20Ludovicense&amp;query_place_id=ChIJGwcJBuOO9gcRAR7yLrqyp0c</t>
  </si>
  <si>
    <t>EcoCharme Pousada do Marcilio</t>
  </si>
  <si>
    <t>Rua Padre Gurgel, 3550</t>
  </si>
  <si>
    <t>+55 81 3366-6252</t>
  </si>
  <si>
    <t>https://www.google.com/maps/search/?api=1&amp;query=EcoCharme%20Pousada%20do%20Marcilio&amp;query_place_id=ChIJPXpJbWZSNgYRA8-Pa_8n_oU</t>
  </si>
  <si>
    <t>POUSADA FM CAVALCANTE</t>
  </si>
  <si>
    <t>RUA 201 QUADRA, 01 - LOTE 04</t>
  </si>
  <si>
    <t>+55 61 99688-4700</t>
  </si>
  <si>
    <t>https://www.google.com/maps/search/?api=1&amp;query=POUSADA%20FM%20CAVALCANTE&amp;query_place_id=ChIJQcppUR6LRZMR-Fzyar58SGQ</t>
  </si>
  <si>
    <t>Encanto do Litoral</t>
  </si>
  <si>
    <t>R. da Bahia, 498</t>
  </si>
  <si>
    <t>+55 81 98366-3599</t>
  </si>
  <si>
    <t>https://www.google.com/maps/search/?api=1&amp;query=Encanto%20do%20Litoral&amp;query_place_id=ChIJGSLHXYleqwcRGDW_SQgphro</t>
  </si>
  <si>
    <t>Pousada e Cerimonial Ponta da Pedra</t>
  </si>
  <si>
    <t>Rodovia BR 262, Km 87 s/n Zona Rural</t>
  </si>
  <si>
    <t>http://www.pousadapontadapedra.com.br/</t>
  </si>
  <si>
    <t>+55 27 3248-1713</t>
  </si>
  <si>
    <t>https://www.google.com/maps/search/?api=1&amp;query=Pousada%20e%20Cerimonial%20Ponta%20da%20Pedra&amp;query_place_id=ChIJ7UugZFiXuQARXC8zNz4aiXM</t>
  </si>
  <si>
    <t>Pousada Inácia</t>
  </si>
  <si>
    <t>Rodovia GO-118 KM 159, Fazenda Almessegas</t>
  </si>
  <si>
    <t>http://www.pousadainacia.com.br/</t>
  </si>
  <si>
    <t>+55 62 99908-0895</t>
  </si>
  <si>
    <t>https://www.google.com/maps/search/?api=1&amp;query=Pousada%20In%C3%A1cia&amp;query_place_id=ChIJq08KP_V5RZMRy4CSCaUHCqE</t>
  </si>
  <si>
    <t>Pousada Chalé Valverde</t>
  </si>
  <si>
    <t>Av. 1, 187</t>
  </si>
  <si>
    <t>http://www.facebook.com/chalevalverde</t>
  </si>
  <si>
    <t>+55 48 99111-1509</t>
  </si>
  <si>
    <t>https://www.google.com/maps/search/?api=1&amp;query=Pousada%20Chal%C3%A9%20Valverde&amp;query_place_id=ChIJX5uw_PlAIpUR6XNmCoIkJac</t>
  </si>
  <si>
    <t>Arco-íris Palace Hotel</t>
  </si>
  <si>
    <t>Av. Mal. Deodoro da Fonseca, 304 - 496-622</t>
  </si>
  <si>
    <t>+55 91 99172-9545</t>
  </si>
  <si>
    <t>https://www.google.com/maps/search/?api=1&amp;query=Arco-%C3%ADris%20Palace%20Hotel&amp;query_place_id=ChIJ-7Ls5GXbupIR7XBnDOpSXSY</t>
  </si>
  <si>
    <t>Hotel Aruanã</t>
  </si>
  <si>
    <t>Av. Isaias Scherrer, 95</t>
  </si>
  <si>
    <t>+55 28 3520-4060</t>
  </si>
  <si>
    <t>https://www.google.com/maps/search/?api=1&amp;query=Hotel%20Aruan%C3%A3&amp;query_place_id=ChIJi9QpnZMbuQARYQ-z_h5h5UA</t>
  </si>
  <si>
    <t>Pousada Sayonara</t>
  </si>
  <si>
    <t>R. do Meio, 870</t>
  </si>
  <si>
    <t>+55 81 99914-1596</t>
  </si>
  <si>
    <t>https://www.google.com/maps/search/?api=1&amp;query=Pousada%20Sayonara&amp;query_place_id=ChIJF_GA2YZeqwcRHx73JQtPTyU</t>
  </si>
  <si>
    <t>Pousada Spazzio</t>
  </si>
  <si>
    <t>BR-122, 10</t>
  </si>
  <si>
    <t>+55 87 3861-5544</t>
  </si>
  <si>
    <t>https://www.google.com/maps/search/?api=1&amp;query=Pousada%20Spazzio&amp;query_place_id=ChIJuQjz6qR6cwcRNrPQG_aVqeU</t>
  </si>
  <si>
    <t>Rua Veridiano Santos Dias, 408</t>
  </si>
  <si>
    <t>Terra Roxa</t>
  </si>
  <si>
    <t>+55 44 3645-2548</t>
  </si>
  <si>
    <t>https://www.google.com/maps/search/?api=1&amp;query=Hotel%20Campos%20Verdes&amp;query_place_id=ChIJeefCho-g9JQRUYg6JUwJNkE</t>
  </si>
  <si>
    <t>Hotel Amazônia Center</t>
  </si>
  <si>
    <t>R. Dep. Raimundo Chaves, 55</t>
  </si>
  <si>
    <t>Óbidos</t>
  </si>
  <si>
    <t>+55 93 99123-9915</t>
  </si>
  <si>
    <t>https://www.google.com/maps/search/?api=1&amp;query=Hotel%20Amaz%C3%B4nia%20Center&amp;query_place_id=ChIJlbahqsBXfZIRfEtbftDwQZk</t>
  </si>
  <si>
    <t>Residencial Vida Viva</t>
  </si>
  <si>
    <t>R. Conselheiro Francisco Bezerra de Carvalho, 421</t>
  </si>
  <si>
    <t>+55 81 98501-8193</t>
  </si>
  <si>
    <t>https://www.google.com/maps/search/?api=1&amp;query=Residencial%20Vida%20Viva&amp;query_place_id=ChIJC6_pzsM3qgcR2kYXvtuPhsw</t>
  </si>
  <si>
    <t>Sea Wolf Hostel Lagoa</t>
  </si>
  <si>
    <t>Av. Afonso Delambert Neto, 12</t>
  </si>
  <si>
    <t>https://swshostel.com/</t>
  </si>
  <si>
    <t>+55 48 98821-9440</t>
  </si>
  <si>
    <t>https://www.google.com/maps/search/?api=1&amp;query=Sea%20Wolf%20Hostel%20Lagoa&amp;query_place_id=ChIJs3IPT1o_J5URYlqfbEVvPiA</t>
  </si>
  <si>
    <t>Tubiba Hostel</t>
  </si>
  <si>
    <t>Av - R. Dr. Leopoldo Lins, n° 1193</t>
  </si>
  <si>
    <t>+55 81 99874-3836</t>
  </si>
  <si>
    <t>https://www.google.com/maps/search/?api=1&amp;query=Tubiba%20Hostel&amp;query_place_id=ChIJXTGi6Zx5AAcRS6MUeRy2Jcs</t>
  </si>
  <si>
    <t>Pousada Vó Júlia Urubici</t>
  </si>
  <si>
    <t>Av. Pref. Natal Zilli, 3488</t>
  </si>
  <si>
    <t>https://pousadavojuliaurubici.com.br/</t>
  </si>
  <si>
    <t>+55 48 99934-4872</t>
  </si>
  <si>
    <t>https://www.google.com/maps/search/?api=1&amp;query=Pousada%20V%C3%B3%20J%C3%BAlia%20Urubici&amp;query_place_id=ChIJoaZpf7FDIJURsJfB52tQT3Q</t>
  </si>
  <si>
    <t>Hotel e Pousada Rio Vermelho</t>
  </si>
  <si>
    <t>Avenida Dário de Paiva Sampaio, 1 Avenida Dario de Paiva Sampaio, 1</t>
  </si>
  <si>
    <t>https://hotel-e-pousada-rio-vermelho-goias8.webnode.com/</t>
  </si>
  <si>
    <t>+55 62 99238-5195</t>
  </si>
  <si>
    <t>https://www.google.com/maps/search/?api=1&amp;query=Hotel%20e%20Pousada%20Rio%20Vermelho&amp;query_place_id=ChIJjy9USXp5Z5MREzKX00THzFg</t>
  </si>
  <si>
    <t>Hospedagem Lêdo</t>
  </si>
  <si>
    <t>Rua Gonçalves Lédo, 5 - 1° Andar</t>
  </si>
  <si>
    <t>+55 21 2507-9783</t>
  </si>
  <si>
    <t>https://www.google.com/maps/search/?api=1&amp;query=Hospedagem%20L%C3%AAdo&amp;query_place_id=ChIJcXDb0md_mQARlTldam84MNc</t>
  </si>
  <si>
    <t>Hotel Vila Rica</t>
  </si>
  <si>
    <t>R. Jorge Staviano, 150</t>
  </si>
  <si>
    <t>+55 42 98870-1201</t>
  </si>
  <si>
    <t>https://www.google.com/maps/search/?api=1&amp;query=Hotel%20Vila%20Rica&amp;query_place_id=ChIJ_R6WAEzZ65QRVeFdCZ83YMc</t>
  </si>
  <si>
    <t>Hotel Daytona</t>
  </si>
  <si>
    <t>Av. Gen. San Martin, 444</t>
  </si>
  <si>
    <t>+55 71 3389-7524</t>
  </si>
  <si>
    <t>https://www.google.com/maps/search/?api=1&amp;query=Hotel%20Daytona&amp;query_place_id=ChIJWxYFObQEFgcR5vnoAvHlT3k</t>
  </si>
  <si>
    <t>Hotel e Restaurante Poliani</t>
  </si>
  <si>
    <t>Av. Rio Branco, 290</t>
  </si>
  <si>
    <t>Rio Branco do Ivaí</t>
  </si>
  <si>
    <t>+55 43 3467-1351</t>
  </si>
  <si>
    <t>https://www.google.com/maps/search/?api=1&amp;query=Hotel%20e%20Restaurante%20Poliani&amp;query_place_id=ChIJd_12Kus085QRH6Tlj-yTUoA</t>
  </si>
  <si>
    <t>Pousada Pedra Branca</t>
  </si>
  <si>
    <t>Av. Sabino Vieira Cavalcante, 325</t>
  </si>
  <si>
    <t>+55 88 99736-4291</t>
  </si>
  <si>
    <t>https://www.google.com/maps/search/?api=1&amp;query=Pousada%20Pedra%20Branca&amp;query_place_id=ChIJoULJxjuevQcR6faaQmr1pFg</t>
  </si>
  <si>
    <t>Hotel Estar</t>
  </si>
  <si>
    <t>Travessa Luíz Enio, Tv. Luiz Rigolao, 2883 - Rigolon, 2883</t>
  </si>
  <si>
    <t>https://www.instagram.com/hotel__estar?igsh=MWRmcGJ2Z2R5NnV4NQ==</t>
  </si>
  <si>
    <t>+55 69 2216-0006</t>
  </si>
  <si>
    <t>https://www.google.com/maps/search/?api=1&amp;query=Hotel%20Estar&amp;query_place_id=ChIJp80er5LUypMRmZkTTQHrYfQ</t>
  </si>
  <si>
    <t>Hotel Lagoa</t>
  </si>
  <si>
    <t>Av. Rodrigo Otávio, 4850</t>
  </si>
  <si>
    <t>+55 92 3347-1392</t>
  </si>
  <si>
    <t>https://www.google.com/maps/search/?api=1&amp;query=Hotel%20Lagoa&amp;query_place_id=ChIJt2aWDigFbJIR32juxU3YgMo</t>
  </si>
  <si>
    <t>Hotel Nobre</t>
  </si>
  <si>
    <t>R. Ten. Valmir Alcântara</t>
  </si>
  <si>
    <t>+55 71 3014-2350</t>
  </si>
  <si>
    <t>https://www.google.com/maps/search/?api=1&amp;query=Hotel%20Nobre&amp;query_place_id=ChIJ69QiFbkbFgcRMh2BEhoGg-o</t>
  </si>
  <si>
    <t>Pousada Ecomar</t>
  </si>
  <si>
    <t>Rod. Baldicero Filomeno, 9401</t>
  </si>
  <si>
    <t>https://www.pousadaecomar.com.br/</t>
  </si>
  <si>
    <t>+55 48 3237-6212</t>
  </si>
  <si>
    <t>https://www.google.com/maps/search/?api=1&amp;query=Pousada%20Ecomar&amp;query_place_id=ChIJ66avLvkvJ5URFis4rs3262k</t>
  </si>
  <si>
    <t>Casa da Lua Pousada</t>
  </si>
  <si>
    <t>R. do Segredo, 278</t>
  </si>
  <si>
    <t>https://www.casadaluapousada.com.br/</t>
  </si>
  <si>
    <t>+55 62 3446-1700</t>
  </si>
  <si>
    <t>https://www.google.com/maps/search/?api=1&amp;query=Casa%20da%20Lua%20Pousada&amp;query_place_id=ChIJGYMnQeB-RZMRLtoFLeGpfog</t>
  </si>
  <si>
    <t>Leblon Ocean Hotel Residência</t>
  </si>
  <si>
    <t>R. Rainha Guilhermina, 117</t>
  </si>
  <si>
    <t>+55 21 2158-8282</t>
  </si>
  <si>
    <t>https://www.google.com/maps/search/?api=1&amp;query=Leblon%20Ocean%20Hotel%20Resid%C3%AAncia&amp;query_place_id=ChIJTQY4y0zUmwAR5dR8QUZbo4w</t>
  </si>
  <si>
    <t>Pousada Catavento</t>
  </si>
  <si>
    <t>R. 4</t>
  </si>
  <si>
    <t>https://www.instagram.com/pousadacata.vento/</t>
  </si>
  <si>
    <t>+55 61 99859-5788</t>
  </si>
  <si>
    <t>https://www.google.com/maps/search/?api=1&amp;query=Pousada%20Catavento&amp;query_place_id=ChIJZ_L7U8N-RZMREQTLkiho61g</t>
  </si>
  <si>
    <t>CAMALEÃO Ecopousada Ltda</t>
  </si>
  <si>
    <t>Rodovia ES 010, km 54 - Lagoa</t>
  </si>
  <si>
    <t>https://www.ecocamaleao.com.br/</t>
  </si>
  <si>
    <t>+55 27 99222-1408</t>
  </si>
  <si>
    <t>https://www.google.com/maps/search/?api=1&amp;query=CAMALE%C3%83O%20Ecopousada%20Ltda&amp;query_place_id=ChIJ7b7asTryyQARV6ioTlWxYK4</t>
  </si>
  <si>
    <t>Hotel Serrano Imperial</t>
  </si>
  <si>
    <t>Av. Osvaldo Cruz, 80-A</t>
  </si>
  <si>
    <t>+55 87 99182-9474</t>
  </si>
  <si>
    <t>https://www.google.com/maps/search/?api=1&amp;query=Hotel%20Serrano%20Imperial&amp;query_place_id=ChIJGwxzt-gbqAcR0cMDLBxf6_I</t>
  </si>
  <si>
    <t>Miranda Palace Hotel</t>
  </si>
  <si>
    <t>Bairro: Rui Pires de Lima, R. das Acácias, s/n - Centro</t>
  </si>
  <si>
    <t>+55 93 98105-3447</t>
  </si>
  <si>
    <t>https://www.google.com/maps/search/?api=1&amp;query=Miranda%20Palace%20Hotel&amp;query_place_id=ChIJvU0bjRuB-JIRfNjzbAiS3S0</t>
  </si>
  <si>
    <t>Hotel Juliana</t>
  </si>
  <si>
    <t>+55 93 98116-1530</t>
  </si>
  <si>
    <t>https://www.google.com/maps/search/?api=1&amp;query=Hotel%20Juliana&amp;query_place_id=ChIJ15_Fe9INWJIRi8qrijQYuMI</t>
  </si>
  <si>
    <t>Hotel Santa Helena</t>
  </si>
  <si>
    <t>R. Dr. Laranjeiras, 913</t>
  </si>
  <si>
    <t>+55 42 3035-6225</t>
  </si>
  <si>
    <t>https://www.google.com/maps/search/?api=1&amp;query=Hotel%20Santa%20Helena&amp;query_place_id=ChIJD--3UzI275QR_BQiiCK-aP0</t>
  </si>
  <si>
    <t>Hotel Fazenda Recanto Sol</t>
  </si>
  <si>
    <t>Rodovia PR 151 KM 279,5 S/N FAZENDA 100 ÁRVORES SANTO ANTONIO CAIXA POSTAL 93</t>
  </si>
  <si>
    <t>+55 42 3232-4600</t>
  </si>
  <si>
    <t>https://www.google.com/maps/search/?api=1&amp;query=Hotel%20Fazenda%20Recanto%20Sol&amp;query_place_id=ChIJO2UL6MuDwpQR9tgH9p_HkXE</t>
  </si>
  <si>
    <t>Pousada do Sergio</t>
  </si>
  <si>
    <t>Estr. Roberto Burle Marx, 9555</t>
  </si>
  <si>
    <t>http://www.pousadadosergio.com.br/</t>
  </si>
  <si>
    <t>+55 21 2410-0788</t>
  </si>
  <si>
    <t>https://www.google.com/maps/search/?api=1&amp;query=Pousada%20do%20Sergio&amp;query_place_id=ChIJVVVVDQTsmwARclt4VGxeQJQ</t>
  </si>
  <si>
    <t>Deck1920</t>
  </si>
  <si>
    <t>R. Emilio Bernardino, 780</t>
  </si>
  <si>
    <t>https://www.deck1920.com.br/</t>
  </si>
  <si>
    <t>+55 45 3096-6535</t>
  </si>
  <si>
    <t>https://www.google.com/maps/search/?api=1&amp;query=Deck1920&amp;query_place_id=ChIJCYheKwbU85QRrj_t4hIrprI</t>
  </si>
  <si>
    <t>Pousada e Restaurante A Vida é Bela</t>
  </si>
  <si>
    <t>62852-000, R. Jaguaruana, 540</t>
  </si>
  <si>
    <t>https://instagram.com/pousadaavidaebela?igshid=MzNlNGNkZWQ4Mg==</t>
  </si>
  <si>
    <t>+55 85 99613-4410</t>
  </si>
  <si>
    <t>https://www.google.com/maps/search/?api=1&amp;query=Pousada%20e%20Restaurante%20A%20Vida%20%C3%A9%20Bela&amp;query_place_id=ChIJd7I_EYCcuAcRp8I4E0AGU94</t>
  </si>
  <si>
    <t>Girassol Carioca</t>
  </si>
  <si>
    <t>84, Av. Mem de Sá, Centro</t>
  </si>
  <si>
    <t>+55 21 96438-4890</t>
  </si>
  <si>
    <t>https://www.google.com/maps/search/?api=1&amp;query=Girassol%20Carioca&amp;query_place_id=ChIJEUPiMHl_mQAR1nqiZPpLyh4</t>
  </si>
  <si>
    <t>Hotel Cachoeirinha</t>
  </si>
  <si>
    <t>Av. Carvalho Leal, 1141</t>
  </si>
  <si>
    <t>+55 92 3631-8491</t>
  </si>
  <si>
    <t>https://www.google.com/maps/search/?api=1&amp;query=Hotel%20Cachoeirinha&amp;query_place_id=ChIJTRQ6mW0FbJIRcNxQ07Fe5QM</t>
  </si>
  <si>
    <t>Hotel Santa Teresa</t>
  </si>
  <si>
    <t>Rua Ricardo, Rua Hilario Pasolini, 173</t>
  </si>
  <si>
    <t>https://instagram.com/hotelsantateresaes?igshid=YmMyMTA2M2Y=</t>
  </si>
  <si>
    <t>+55 27 99898-2058</t>
  </si>
  <si>
    <t>https://www.google.com/maps/search/?api=1&amp;query=Hotel%20Santa%20Teresa&amp;query_place_id=ChIJixHQjE2CtwARnlu45BsOQAM</t>
  </si>
  <si>
    <t>Pousada Joinville</t>
  </si>
  <si>
    <t>R. Osvaldo H Bachtold, 200</t>
  </si>
  <si>
    <t>+55 47 99708-9365</t>
  </si>
  <si>
    <t>https://www.google.com/maps/search/?api=1&amp;query=Pousada%20Joinville&amp;query_place_id=ChIJy3qIygqw3pQRnZ44UZwYQ2c</t>
  </si>
  <si>
    <t>Rede Sagres de Hotéis - Balneário Camboriú</t>
  </si>
  <si>
    <t>Av. Brasil, 1590</t>
  </si>
  <si>
    <t>http://sagreshoteis.com.br/</t>
  </si>
  <si>
    <t>https://www.google.com/maps/search/?api=1&amp;query=Rede%20Sagres%20de%20Hot%C3%A9is%20-%20Balne%C3%A1rio%20Cambori%C3%BA&amp;query_place_id=ChIJA8pQhOK32JQRqZRwou4y08M</t>
  </si>
  <si>
    <t>Hotel Araujo</t>
  </si>
  <si>
    <t>Av. Juscelino Kubitschek de Oliveira, 582</t>
  </si>
  <si>
    <t>+55 94 98194-1117</t>
  </si>
  <si>
    <t>https://www.google.com/maps/search/?api=1&amp;query=Hotel%20Araujo&amp;query_place_id=ChIJWTamB_0txpIRVH5vTUu_Ne0</t>
  </si>
  <si>
    <t>Pousada Dos Meus Sonhos</t>
  </si>
  <si>
    <t>R. Amauri Miranda, 65</t>
  </si>
  <si>
    <t>https://instagram.com/pousadadosmeussonhos?igshid=YmMyMTA2M2Y=</t>
  </si>
  <si>
    <t>+55 81 99730-3048</t>
  </si>
  <si>
    <t>https://www.google.com/maps/search/?api=1&amp;query=Pousada%20Dos%20Meus%20Sonhos&amp;query_place_id=ChIJMS6nk8zuqgcRXvdsJ32yCKM</t>
  </si>
  <si>
    <t>Pousada Canto da Praia</t>
  </si>
  <si>
    <t>Pousada Canto da Praia - R. Aldomário Brilhante, 163</t>
  </si>
  <si>
    <t>https://instagram.com/pousadacantodapraia.anchieta?igshid=YmMyMTA2M2Y=</t>
  </si>
  <si>
    <t>+55 28 99920-6508</t>
  </si>
  <si>
    <t>https://www.google.com/maps/search/?api=1&amp;query=Pousada%20Canto%20da%20Praia&amp;query_place_id=ChIJ37Zmg64CuQAReg9-qTzyLO8</t>
  </si>
  <si>
    <t>Av. Pietrângelo Viváqua de Biase, 130</t>
  </si>
  <si>
    <t>https://instagram.com/pousada.madrid</t>
  </si>
  <si>
    <t>+55 27 99898-0222</t>
  </si>
  <si>
    <t>https://www.google.com/maps/search/?api=1&amp;query=Pousada%20Madrid&amp;query_place_id=ChIJcXXi2WBXuAARI-vv1pn43RI</t>
  </si>
  <si>
    <t>Pousada Poesia | Salvador-BA</t>
  </si>
  <si>
    <t>R. da Poesia, 118</t>
  </si>
  <si>
    <t>https://pousadapoesiahotel.com/</t>
  </si>
  <si>
    <t>+55 71 99958-8881</t>
  </si>
  <si>
    <t>https://www.google.com/maps/search/?api=1&amp;query=Pousada%20Poesia%20%7C%20Salvador-BA&amp;query_place_id=ChIJLXYVItUZFgcRltoTtOvGxss</t>
  </si>
  <si>
    <t>Pousada Praia de Cima</t>
  </si>
  <si>
    <t>R. dos Falcões, 1</t>
  </si>
  <si>
    <t>http://www.praiadapinheira.com/pousadapraiadecima.htm</t>
  </si>
  <si>
    <t>+55 48 3283-1151</t>
  </si>
  <si>
    <t>https://www.google.com/maps/search/?api=1&amp;query=Pousada%20Praia%20de%20Cima&amp;query_place_id=ChIJm1HiZyMoJ5URH8BmCIS0FiE</t>
  </si>
  <si>
    <t>Pousada Condomínio Rio &amp; Mar Ltda</t>
  </si>
  <si>
    <t>servidão 103, 126</t>
  </si>
  <si>
    <t>https://pousadarioemar.com.br/</t>
  </si>
  <si>
    <t>+55 48 3341-1400</t>
  </si>
  <si>
    <t>https://www.google.com/maps/search/?api=1&amp;query=Pousada%20Condom%C3%ADnio%20Rio%20%26%20Mar%20Ltda&amp;query_place_id=ChIJ447t2uIoJ5URQfdX4__kvB8</t>
  </si>
  <si>
    <t>Asa Branca Residence</t>
  </si>
  <si>
    <t>+55 81 99420-2724</t>
  </si>
  <si>
    <t>https://www.google.com/maps/search/?api=1&amp;query=Asa%20Branca%20Residence&amp;query_place_id=ChIJn8OjQy0eqwcRewBLiq-YKZ4</t>
  </si>
  <si>
    <t>USEHOTEL</t>
  </si>
  <si>
    <t>R. Cel. Vicente, 456</t>
  </si>
  <si>
    <t>+55 51 4066-3231</t>
  </si>
  <si>
    <t>https://www.google.com/maps/search/?api=1&amp;query=USEHOTEL&amp;query_place_id=ChIJ9U4RVPF5GZURY-2mDjlh22g</t>
  </si>
  <si>
    <t>Hostel Braz</t>
  </si>
  <si>
    <t>R. FW, 74</t>
  </si>
  <si>
    <t>http://www.hostelbraz.com.br/</t>
  </si>
  <si>
    <t>+55 21 3449-3421</t>
  </si>
  <si>
    <t>https://www.google.com/maps/search/?api=1&amp;query=Hostel%20Braz&amp;query_place_id=ChIJJcn8ovX6mwARdkLE1x0XCpk</t>
  </si>
  <si>
    <t>Hotel do Lago</t>
  </si>
  <si>
    <t>R. Pedro Viêira Januário, 521 - Qd 01 Lt 04</t>
  </si>
  <si>
    <t>https://hoteldolagobelavista.com.br/</t>
  </si>
  <si>
    <t>+55 62 3551-1914</t>
  </si>
  <si>
    <t>https://www.google.com/maps/search/?api=1&amp;query=Hotel%20do%20Lago&amp;query_place_id=ChIJN4R8hyElX5MR_ZSE2BTYcbs</t>
  </si>
  <si>
    <t>Hotel Pescador</t>
  </si>
  <si>
    <t>Av. Salustrino Martins Pinheiro, 404</t>
  </si>
  <si>
    <t>+55 61 3321-2152</t>
  </si>
  <si>
    <t>https://www.google.com/maps/search/?api=1&amp;query=Hotel%20Pescador&amp;query_place_id=ChIJ8a_9F1UlWpMR25ZCixVFtqU</t>
  </si>
  <si>
    <t>Pousada Villaggio Fiori</t>
  </si>
  <si>
    <t>Córrego Valão de Alto São Lourenço, Circuito Caravaggio, S/N</t>
  </si>
  <si>
    <t>http://www.pousadavillaggiofiori.com.br/</t>
  </si>
  <si>
    <t>+55 27 99977-1313</t>
  </si>
  <si>
    <t>https://www.google.com/maps/search/?api=1&amp;query=Pousada%20Villaggio%20Fiori&amp;query_place_id=ChIJSVsHQmJ5twARBoTONPq5-bA</t>
  </si>
  <si>
    <t>Pousada em Aracruz Vila Nôra Flats</t>
  </si>
  <si>
    <t>Alameda Vasco Alves de Oliveira, 10</t>
  </si>
  <si>
    <t>https://www.vilanoraflats.com.br/</t>
  </si>
  <si>
    <t>+55 27 99903-7623</t>
  </si>
  <si>
    <t>https://www.google.com/maps/search/?api=1&amp;query=Pousada%20em%20Aracruz%20Vila%20N%C3%B4ra%20Flats&amp;query_place_id=ChIJz5ifKPnvtwAR-JPwhoR3dQM</t>
  </si>
  <si>
    <t>+55 62 99322-4116</t>
  </si>
  <si>
    <t>https://www.google.com/maps/search/?api=1&amp;query=Hotel%20Calif%C3%B3rnia&amp;query_place_id=ChIJ8ZDy4EYRQZMRPUtBXWAxP74</t>
  </si>
  <si>
    <t>R. da União, 367</t>
  </si>
  <si>
    <t>+55 81 3231-3017</t>
  </si>
  <si>
    <t>https://www.google.com/maps/search/?api=1&amp;query=Hotel%20Uni%C3%A3o&amp;query_place_id=ChIJ90rjXr4YqwcR5nBUXSKSE3U</t>
  </si>
  <si>
    <t>R. Bernardino Monteiro, 310</t>
  </si>
  <si>
    <t>+55 27 99877-1721</t>
  </si>
  <si>
    <t>https://www.google.com/maps/search/?api=1&amp;query=Hotel%20Cana%C3%A3&amp;query_place_id=ChIJgaw9jYF3twAR1IWPWbUx9Lw</t>
  </si>
  <si>
    <t>Veras Apart Hotel</t>
  </si>
  <si>
    <t>R. Sen. Manoel Barata, 1357</t>
  </si>
  <si>
    <t>+55 91 3225-0721</t>
  </si>
  <si>
    <t>https://www.google.com/maps/search/?api=1&amp;query=Veras%20Apart%20Hotel&amp;query_place_id=ChIJT-7wnJaOpJIR4cTjCIrqNh8</t>
  </si>
  <si>
    <t>Hotel | SESC</t>
  </si>
  <si>
    <t>Av. João Ricardo Haddad, 1760</t>
  </si>
  <si>
    <t>+55 27 3221-1400</t>
  </si>
  <si>
    <t>https://www.google.com/maps/search/?api=1&amp;query=Hotel%20%7C%20SESC&amp;query_place_id=ChIJpyuh45tXuAARhfwV0Ck47d8</t>
  </si>
  <si>
    <t>Pousada Lago da Colina - Urubici</t>
  </si>
  <si>
    <t>Estrada da Jararaca</t>
  </si>
  <si>
    <t>http://www.pousadalagodacolina.com.br/</t>
  </si>
  <si>
    <t>+55 48 99161-5566</t>
  </si>
  <si>
    <t>https://www.google.com/maps/search/?api=1&amp;query=Pousada%20Lago%20da%20Colina%20-%20Urubici&amp;query_place_id=ChIJ0Wec7v9DIJURTfNJjD7VYhQ</t>
  </si>
  <si>
    <t>Pousada Madre Guarda</t>
  </si>
  <si>
    <t>esquina com - Rua Nicolau do Santos, R. Vinte e Oito</t>
  </si>
  <si>
    <t>http://www.pousadamadreguarda.com.br/</t>
  </si>
  <si>
    <t>+55 51 98176-7751</t>
  </si>
  <si>
    <t>https://www.google.com/maps/search/?api=1&amp;query=Pousada%20Madre%20Guarda&amp;query_place_id=ChIJrVIiI9LXJpURrCrrZsDlyx8</t>
  </si>
  <si>
    <t>Pousada Solar das Conchas</t>
  </si>
  <si>
    <t>R. Jeronimo Monteiro</t>
  </si>
  <si>
    <t>http://solardasconchas.com.br/</t>
  </si>
  <si>
    <t>+55 27 3250-6656</t>
  </si>
  <si>
    <t>https://www.google.com/maps/search/?api=1&amp;query=Pousada%20Solar%20das%20Conchas&amp;query_place_id=ChIJx2AuUG_vtwARicN5WgXE0S0</t>
  </si>
  <si>
    <t>Pousada Mirante de Areia</t>
  </si>
  <si>
    <t>em frente ao, Campo de Futebol - R. Teófilo Cabral da Silva</t>
  </si>
  <si>
    <t>+55 27 99698-3331</t>
  </si>
  <si>
    <t>https://www.google.com/maps/search/?api=1&amp;query=Pousada%20Mirante%20de%20Areia&amp;query_place_id=ChIJx-pfS7lhygARf7K9hoEkfXk</t>
  </si>
  <si>
    <t>Hotel Sol Brilhante</t>
  </si>
  <si>
    <t>Av. Sete de Setembro, 3835</t>
  </si>
  <si>
    <t>http://www.bahiaturismo.com.br/</t>
  </si>
  <si>
    <t>+55 71 3012-4682</t>
  </si>
  <si>
    <t>https://www.google.com/maps/search/?api=1&amp;query=Hotel%20Sol%20Brilhante&amp;query_place_id=ChIJYwCgDoQDFgcRzd7ikCXlqqY</t>
  </si>
  <si>
    <t>ES-010</t>
  </si>
  <si>
    <t>+55 27 99965-5544</t>
  </si>
  <si>
    <t>https://www.google.com/maps/search/?api=1&amp;query=Pousada%20Vit%C3%B3ria&amp;query_place_id=ChIJc5d3jgHntwARy1gnlS5Omj8</t>
  </si>
  <si>
    <t>R. Dr. José Mariano, 194</t>
  </si>
  <si>
    <t>http://diplomatahotelgaranhuns.com.br/</t>
  </si>
  <si>
    <t>+55 87 3761-0539</t>
  </si>
  <si>
    <t>https://www.google.com/maps/search/?api=1&amp;query=Diplomata%20Hotel&amp;query_place_id=ChIJEQONOu8MBwcRUofpLRwqN78</t>
  </si>
  <si>
    <t>Casa Grande Hotel - Econômico com Qualidade!</t>
  </si>
  <si>
    <t>Av. Altina Píres Arantes, 12A</t>
  </si>
  <si>
    <t>+55 64 99695-1606</t>
  </si>
  <si>
    <t>https://www.google.com/maps/search/?api=1&amp;query=Casa%20Grande%20Hotel%20-%20Econ%C3%B4mico%20com%20Qualidade!&amp;query_place_id=ChIJ_4jPwjFCYJMRJVnw4RnvC_k</t>
  </si>
  <si>
    <t>Hotel Pereira</t>
  </si>
  <si>
    <t>Av. Maranhão, 310</t>
  </si>
  <si>
    <t>+55 62 3347-3603</t>
  </si>
  <si>
    <t>https://www.google.com/maps/search/?api=1&amp;query=Hotel%20Pereira&amp;query_place_id=ChIJD7plJ-qkQ5MRieHMX8lUYOs</t>
  </si>
  <si>
    <t>Pousada Natureza da prata</t>
  </si>
  <si>
    <t>Estr. do Lameirão Pequeno, 2817</t>
  </si>
  <si>
    <t>https://pousada-natureza-da-prata.negocio.site/?utm_source=gmb&amp;utm_medium=referral</t>
  </si>
  <si>
    <t>+55 21 98310-7055</t>
  </si>
  <si>
    <t>https://www.google.com/maps/search/?api=1&amp;query=Pousada%20Natureza%20da%20prata&amp;query_place_id=ChIJGeml63HhmwAR9nTALLa6h74</t>
  </si>
  <si>
    <t>Wyndham Salvador Hangar Aeroporto</t>
  </si>
  <si>
    <t>Av. Luís Viana Filho, 13223</t>
  </si>
  <si>
    <t>https://www.hcchotels.com.br/wyndham-salvador-aeroporto</t>
  </si>
  <si>
    <t>+55 71 3797-9700</t>
  </si>
  <si>
    <t>https://www.google.com/maps/search/?api=1&amp;query=Wyndham%20Salvador%20Hangar%20Aeroporto&amp;query_place_id=ChIJnygpZ6kXFgcRDLt7RPXT3J8</t>
  </si>
  <si>
    <t>Pousada Bom Futuro</t>
  </si>
  <si>
    <t>R. Bom Futuro, 719</t>
  </si>
  <si>
    <t>+55 47 99172-0719</t>
  </si>
  <si>
    <t>https://www.google.com/maps/search/?api=1&amp;query=Pousada%20Bom%20Futuro&amp;query_place_id=ChIJ2wVi_JbR2JQR-7sZsMHfL1k</t>
  </si>
  <si>
    <t>Pousada Pão de Mel</t>
  </si>
  <si>
    <t>avenida Luiz Pereira Junior</t>
  </si>
  <si>
    <t>+55 87 99999-5672</t>
  </si>
  <si>
    <t>https://www.google.com/maps/search/?api=1&amp;query=Pousada%20P%C3%A3o%20de%20Mel&amp;query_place_id=ChIJ1-S7IvudBwcRdyMV6LBYF6s</t>
  </si>
  <si>
    <t>Pousada Rocamadour</t>
  </si>
  <si>
    <t>Rod. BR 262, KM65 Alto Nova Almeida</t>
  </si>
  <si>
    <t>+55 27 99530-3075</t>
  </si>
  <si>
    <t>https://www.google.com/maps/search/?api=1&amp;query=Pousada%20Rocamadour&amp;query_place_id=ChIJgTWogb28uQARmDsMxgaq0K8</t>
  </si>
  <si>
    <t>Motel A2</t>
  </si>
  <si>
    <t>R. Guilherme Alves, 1003</t>
  </si>
  <si>
    <t>https://moteladois.com.br/</t>
  </si>
  <si>
    <t>+55 51 3315-8255</t>
  </si>
  <si>
    <t>https://www.google.com/maps/search/?api=1&amp;query=Motel%20A2&amp;query_place_id=ChIJ72YP9g55GZUR2gIa7QAghgs</t>
  </si>
  <si>
    <t>Bodhi Float Center - Spa de Flutuação no Rio de Janeiro</t>
  </si>
  <si>
    <t>inside the vila, Edifício Issa - R. Visc. de Pirajá, 102</t>
  </si>
  <si>
    <t>https://bodhifloat.center/</t>
  </si>
  <si>
    <t>+55 21 3496-3039</t>
  </si>
  <si>
    <t>Centro de bem-estar</t>
  </si>
  <si>
    <t>https://www.google.com/maps/search/?api=1&amp;query=Bodhi%20Float%20Center%20-%20Spa%20de%20Flutua%C3%A7%C3%A3o%20no%20Rio%20de%20Janeiro&amp;query_place_id=ChIJI8o7tjXVmwARCL_0ZUPT0Cg</t>
  </si>
  <si>
    <t>R. Um, 92</t>
  </si>
  <si>
    <t>+55 91 98470-1062</t>
  </si>
  <si>
    <t>https://www.google.com/maps/search/?api=1&amp;query=Hotel%20Santa%20Clara&amp;query_place_id=ChIJtbh8lCmKpJIRBlFiAnwK6Ss</t>
  </si>
  <si>
    <t>Hotel Art Final</t>
  </si>
  <si>
    <t>Av. Simão Soares, S/N</t>
  </si>
  <si>
    <t>https://www.hotelartfinal.com.br/</t>
  </si>
  <si>
    <t>+55 28 99948-2483</t>
  </si>
  <si>
    <t>https://www.google.com/maps/search/?api=1&amp;query=Hotel%20Art%20Final&amp;query_place_id=ChIJAYUbWD47uQARzpej8Sgfjjg</t>
  </si>
  <si>
    <t>Hotel San Diego - Goiânia</t>
  </si>
  <si>
    <t>Hotel em goiania/hotel na 44/hotel pra casal/hotel pra solteiro/hotel com café damanha/pernoite/diaria/Rua 300 248 St R. 300 Q, R. 300 Q 168, 248 - 168, 248</t>
  </si>
  <si>
    <t>https://sandiegohotel.com.br/</t>
  </si>
  <si>
    <t>+55 62 99623-8314</t>
  </si>
  <si>
    <t>https://www.google.com/maps/search/?api=1&amp;query=Hotel%20San%20Diego%20-%20Goi%C3%A2nia&amp;query_place_id=ChIJBQu9jsbzXpMRc6xCMzVql9g</t>
  </si>
  <si>
    <t>Pousada da Mercia</t>
  </si>
  <si>
    <t>R. Toquinho, 16</t>
  </si>
  <si>
    <t>+55 71 3285-5367</t>
  </si>
  <si>
    <t>https://www.google.com/maps/search/?api=1&amp;query=Pousada%20da%20Mercia&amp;query_place_id=ChIJp9MaNoEXFgcRoafpWROKKQs</t>
  </si>
  <si>
    <t>Hotel Elite</t>
  </si>
  <si>
    <t>Av. Costa e Silva, 363</t>
  </si>
  <si>
    <t>+55 44 99970-6678</t>
  </si>
  <si>
    <t>https://www.google.com/maps/search/?api=1&amp;query=Hotel%20Elite&amp;query_place_id=ChIJI7EPBZGg9JQRrvX8u7r4ORc</t>
  </si>
  <si>
    <t>Pousada Mucuripe</t>
  </si>
  <si>
    <t>Av. da Abolição, 3991</t>
  </si>
  <si>
    <t>+55 85 99928-0185</t>
  </si>
  <si>
    <t>https://www.google.com/maps/search/?api=1&amp;query=Pousada%20Mucuripe&amp;query_place_id=ChIJ1TQcx9hHxwcRl8dzm4QgBRo</t>
  </si>
  <si>
    <t>Sensually Motel</t>
  </si>
  <si>
    <t>Próximo ao n° 09 - Estr. de Ribamar, S/N</t>
  </si>
  <si>
    <t>https://www.google.com/maps/search/?api=1&amp;query=Sensually%20Motel&amp;query_place_id=ChIJ5TwGaz6Q9gcR37fbW7ZMIH0</t>
  </si>
  <si>
    <t>Hotel Conde Matarazzo</t>
  </si>
  <si>
    <t>R. Pombo, 134</t>
  </si>
  <si>
    <t>+55 43 99955-9814</t>
  </si>
  <si>
    <t>https://www.google.com/maps/search/?api=1&amp;query=Hotel%20Conde%20Matarazzo&amp;query_place_id=ChIJO2MOC_dqwpQRES1rJkbCTmQ</t>
  </si>
  <si>
    <t>Hotel Palace Itupiranga</t>
  </si>
  <si>
    <t>R. São Félix, 311</t>
  </si>
  <si>
    <t>+55 94 99253-4673</t>
  </si>
  <si>
    <t>https://www.google.com/maps/search/?api=1&amp;query=Hotel%20Palace%20Itupiranga&amp;query_place_id=ChIJT15QVXq1w5IR8MzoX1uypJs</t>
  </si>
  <si>
    <t>Pousada Quebra-Mar</t>
  </si>
  <si>
    <t>R. Menegundes V. Machado, 30</t>
  </si>
  <si>
    <t>+55 33 99974-1163</t>
  </si>
  <si>
    <t>https://www.google.com/maps/search/?api=1&amp;query=Pousada%20Quebra-Mar&amp;query_place_id=ChIJcy-dqNVoygARjgg-wHKkqNQ</t>
  </si>
  <si>
    <t>CLH Suítes Foz do Iguaçu</t>
  </si>
  <si>
    <t>Av. Juscelino Kubitscheck, 874</t>
  </si>
  <si>
    <t>https://www.clhsuites.com/pt/</t>
  </si>
  <si>
    <t>+55 45 3029-7224</t>
  </si>
  <si>
    <t>https://www.google.com/maps/search/?api=1&amp;query=CLH%20Su%C3%ADtes%20Foz%20do%20Igua%C3%A7u&amp;query_place_id=ChIJxwYMY6OR9pQRU2mhZm-BJFM</t>
  </si>
  <si>
    <t>Pousada Cristal da Terra</t>
  </si>
  <si>
    <t>Rua 1, Quadra 3, Lote 1, S/n</t>
  </si>
  <si>
    <t>http://www.pousadacristaldaterra.com.br/</t>
  </si>
  <si>
    <t>+55 62 3455-1052</t>
  </si>
  <si>
    <t>https://www.google.com/maps/search/?api=1&amp;query=Pousada%20Cristal%20da%20Terra&amp;query_place_id=ChIJZcI9xdd-RZMRC5VA2yRE6Ug</t>
  </si>
  <si>
    <t>Pousada Recanto das Araras</t>
  </si>
  <si>
    <t>Av. Beira Rio, 365</t>
  </si>
  <si>
    <t>+55 64 3638-2697</t>
  </si>
  <si>
    <t>https://www.google.com/maps/search/?api=1&amp;query=Pousada%20Recanto%20das%20Araras&amp;query_place_id=ChIJgyHM7INvZZMRpfpK7Cgtc7s</t>
  </si>
  <si>
    <t>Rua Josefa Nunes, Quadra 20 A, S/N - Lote 4 Centro</t>
  </si>
  <si>
    <t>+55 62 99904-9320</t>
  </si>
  <si>
    <t>https://www.google.com/maps/search/?api=1&amp;query=Hotel%20Santa%20B%C3%A1rbara&amp;query_place_id=ChIJ1bXNMwJNQ5MRFloM-bBmxCw</t>
  </si>
  <si>
    <t>Casa Altos de Santa Teresa</t>
  </si>
  <si>
    <t>R. Alm. Alexandrino, 3476</t>
  </si>
  <si>
    <t>https://casaaltosdesantateresa.com/</t>
  </si>
  <si>
    <t>+55 21 98712-5824</t>
  </si>
  <si>
    <t>https://www.google.com/maps/search/?api=1&amp;query=Casa%20Altos%20de%20Santa%20Teresa&amp;query_place_id=ChIJbzj9Dbh_mQAR3MfhLTGmJCI</t>
  </si>
  <si>
    <t>Hotel e Restaurante Novo Horizonte</t>
  </si>
  <si>
    <t>R. Oscar Gauer Khunn, 55</t>
  </si>
  <si>
    <t>Iretama</t>
  </si>
  <si>
    <t>https://wa.me/5544999666754</t>
  </si>
  <si>
    <t>+55 44 99966-6754</t>
  </si>
  <si>
    <t>https://www.google.com/maps/search/?api=1&amp;query=Hotel%20e%20Restaurante%20Novo%20Horizonte&amp;query_place_id=ChIJw64iRObN7ZQRzY_Xa3wF-6s</t>
  </si>
  <si>
    <t>Hotel São Domingos</t>
  </si>
  <si>
    <t>R. Conceição, 1054</t>
  </si>
  <si>
    <t>+55 42 99947-6132</t>
  </si>
  <si>
    <t>https://www.google.com/maps/search/?api=1&amp;query=Hotel%20S%C3%A3o%20Domingos&amp;query_place_id=ChIJHZ5cgRpY3ZQRXTmYjsB8LqI</t>
  </si>
  <si>
    <t>Barra Beach Club</t>
  </si>
  <si>
    <t>Servidão da Prainha, 122</t>
  </si>
  <si>
    <t>+55 48 3232-3336</t>
  </si>
  <si>
    <t>https://www.google.com/maps/search/?api=1&amp;query=Barra%20Beach%20Club&amp;query_place_id=ChIJFa3GNEY-J5UR_MdGbSV_T5Y</t>
  </si>
  <si>
    <t>Pousada Beija-Flor</t>
  </si>
  <si>
    <t>https://www.facebook.com/beijaflorcaparao/</t>
  </si>
  <si>
    <t>+55 28 99920-4022</t>
  </si>
  <si>
    <t>https://www.google.com/maps/search/?api=1&amp;query=Pousada%20Beija-Flor&amp;query_place_id=ChIJKVQiu7S8uwARi5R7Q__6_Jw</t>
  </si>
  <si>
    <t>Pousada Guaricana</t>
  </si>
  <si>
    <t>Av. Dep. Aníbal Khury, 8405</t>
  </si>
  <si>
    <t>https://www.pousadaguaricana.com.br/</t>
  </si>
  <si>
    <t>+55 41 99991-6016</t>
  </si>
  <si>
    <t>https://www.google.com/maps/search/?api=1&amp;query=Pousada%20Guaricana&amp;query_place_id=ChIJrxv8EDOV25QRNdRUaHApxKA</t>
  </si>
  <si>
    <t>Pousada Cabanas do Curupira</t>
  </si>
  <si>
    <t>Estrada da Graciosa, PR-410, km. 29 - 5</t>
  </si>
  <si>
    <t>Antonina</t>
  </si>
  <si>
    <t>http://www.cabanasdocurupira.com/</t>
  </si>
  <si>
    <t>+55 41 98778-4251</t>
  </si>
  <si>
    <t>https://www.google.com/maps/search/?api=1&amp;query=Pousada%20Cabanas%20do%20Curupira&amp;query_place_id=ChIJeT-E_XqH3JQR9UxuSyL-qLg</t>
  </si>
  <si>
    <t>Pousada Encontro das Águas Tibagi</t>
  </si>
  <si>
    <t>R. Guataçara Borba Carneiro, 1640</t>
  </si>
  <si>
    <t>+55 42 98824-2023</t>
  </si>
  <si>
    <t>https://www.google.com/maps/search/?api=1&amp;query=Pousada%20Encontro%20das%20%C3%81guas%20Tibagi&amp;query_place_id=ChIJK5hJgVi_6ZQRSZfJ9iUXE0o</t>
  </si>
  <si>
    <t>Hotel Pinotti</t>
  </si>
  <si>
    <t>R. João M Carlos, 135</t>
  </si>
  <si>
    <t>Curitibanos</t>
  </si>
  <si>
    <t>https://hotelpinotti.orbitpages.online/reserva</t>
  </si>
  <si>
    <t>+55 49 3241-0625</t>
  </si>
  <si>
    <t>https://www.google.com/maps/search/?api=1&amp;query=Hotel%20Pinotti&amp;query_place_id=ChIJE6ZSier54JQRsxsIjQoSxoY</t>
  </si>
  <si>
    <t>Hotel Gralha Azul</t>
  </si>
  <si>
    <t>Rua Bandeirantes, 954</t>
  </si>
  <si>
    <t>https://www.oyorooms.com/br/?utm_source=Google_gmb_so_BR&amp;utm_medium=Organic&amp;utm_campaign=BR_GOITR005&amp;locale=pt</t>
  </si>
  <si>
    <t>+55 64 3430-4171</t>
  </si>
  <si>
    <t>https://www.google.com/maps/search/?api=1&amp;query=Hotel%20Gralha%20Azul&amp;query_place_id=ChIJI-o9wnsNoZQRhuAxVd0dYo0</t>
  </si>
  <si>
    <t>R. Joaquim Caetano da Silva, 620</t>
  </si>
  <si>
    <t>+55 96 3521-1250</t>
  </si>
  <si>
    <t>https://www.google.com/maps/search/?api=1&amp;query=Hotel%20Floresta&amp;query_place_id=ChIJbUqF82_FbI0R-JvgCO825iU</t>
  </si>
  <si>
    <t>Afos Pousada</t>
  </si>
  <si>
    <t>Av. Manoel Borba, 722 - 1º andar</t>
  </si>
  <si>
    <t>+55 87 3838-3785</t>
  </si>
  <si>
    <t>https://www.google.com/maps/search/?api=1&amp;query=Afos%20Pousada&amp;query_place_id=ChIJOQ7zzh9IpgcRVKEHqz01wAQ</t>
  </si>
  <si>
    <t>Hotel Londrina</t>
  </si>
  <si>
    <t>Av. Castelo Branco, 1741</t>
  </si>
  <si>
    <t>https://hotelcity.com.br/ji-parana/hotel-londrina/</t>
  </si>
  <si>
    <t>+55 69 3421-3533</t>
  </si>
  <si>
    <t>https://www.google.com/maps/search/?api=1&amp;query=Hotel%20Londrina&amp;query_place_id=ChIJCfgxxf6ayZMRQnucpBGlwDI</t>
  </si>
  <si>
    <t>Hotel Vila Catavento</t>
  </si>
  <si>
    <t>Ed. Vila Catavento - Av. da Integração, 460 - 3° Andar</t>
  </si>
  <si>
    <t>http://www.hotelvilacatavento.com.br/</t>
  </si>
  <si>
    <t>+55 87 99202-3205</t>
  </si>
  <si>
    <t>https://www.google.com/maps/search/?api=1&amp;query=Hotel%20Vila%20Catavento&amp;query_place_id=ChIJkScfWtpxcwcRBG369qk6fkI</t>
  </si>
  <si>
    <t>Pousada Enseada de Guriri</t>
  </si>
  <si>
    <t>Av. Esbertalina Barbosa Damiani, 1534</t>
  </si>
  <si>
    <t>https://instagram.com/pousadaenseada?igshid=Yzg5MTU1MDY=</t>
  </si>
  <si>
    <t>+55 27 99988-3005</t>
  </si>
  <si>
    <t>https://www.google.com/maps/search/?api=1&amp;query=Pousada%20Enseada%20de%20Guriri&amp;query_place_id=ChIJWY2Sk3UTygARSRC5KynZJ4M</t>
  </si>
  <si>
    <t>Hotel Novo Centro</t>
  </si>
  <si>
    <t>Av. Cardoso de Sá, 1000</t>
  </si>
  <si>
    <t>+55 87 3024-3291</t>
  </si>
  <si>
    <t>https://www.google.com/maps/search/?api=1&amp;query=Hotel%20Novo%20Centro&amp;query_place_id=ChIJRTQbakdwcwcR96c5rLv-Ov8</t>
  </si>
  <si>
    <t>ALPHA HOSPEDARIA, HOSTEL &amp; POUSADA</t>
  </si>
  <si>
    <t>Jd - R. Pedro Marcos Prado, 280</t>
  </si>
  <si>
    <t>https://www.google.com/maps/search/?api=1&amp;query=ALPHA%20HOSPEDARIA%2C%20HOSTEL%20%26%20POUSADA&amp;query_place_id=ChIJKe_pH1JD65QRqj-MdREdC_M</t>
  </si>
  <si>
    <t>Estância Pedra da Onça</t>
  </si>
  <si>
    <t>Rod. Josil Espíndola Agostini, 67</t>
  </si>
  <si>
    <t>+55 27 99755-0815</t>
  </si>
  <si>
    <t>https://www.google.com/maps/search/?api=1&amp;query=Est%C3%A2ncia%20Pedra%20da%20On%C3%A7a&amp;query_place_id=ChIJWzjcHZZjtwAR1eqoYxn_CMI</t>
  </si>
  <si>
    <t>Pousada Zimbauê</t>
  </si>
  <si>
    <t>R. Teófilo Cabral da Silva, 255</t>
  </si>
  <si>
    <t>+55 27 98111-9159</t>
  </si>
  <si>
    <t>https://www.google.com/maps/search/?api=1&amp;query=Pousada%20Zimbau%C3%AA&amp;query_place_id=ChIJWSotFLlhygAR1ZBiZnuDXk4</t>
  </si>
  <si>
    <t>Alvorada Suite</t>
  </si>
  <si>
    <t>R. Cariri, 31</t>
  </si>
  <si>
    <t>https://alvorada-suite.negocio.site/?utm_source=gmb&amp;utm_medium=referral</t>
  </si>
  <si>
    <t>+55 92 99215-2214</t>
  </si>
  <si>
    <t>https://www.google.com/maps/search/?api=1&amp;query=Alvorada%20Suite&amp;query_place_id=ChIJnwm9ym8QbJIR4iELDwSwcWw</t>
  </si>
  <si>
    <t>Pousada Flor de Tuna</t>
  </si>
  <si>
    <t>Av. Adolfo Konder, 2038</t>
  </si>
  <si>
    <t>https://www.pousadaflordetuna.com.br/</t>
  </si>
  <si>
    <t>+55 49 99123-5636</t>
  </si>
  <si>
    <t>https://www.google.com/maps/search/?api=1&amp;query=Pousada%20Flor%20de%20Tuna&amp;query_place_id=ChIJ-XgylL5DIJURhlnyMsiP9DQ</t>
  </si>
  <si>
    <t>Hotel Portal Do Crato</t>
  </si>
  <si>
    <t>Av. Joaquim Pinheiro Bezerra de Menezes, 20</t>
  </si>
  <si>
    <t>http://hotelportaldocrato.webnode.com.br/</t>
  </si>
  <si>
    <t>+55 88 98838-3939</t>
  </si>
  <si>
    <t>https://www.google.com/maps/search/?api=1&amp;query=Hotel%20Portal%20Do%20Crato&amp;query_place_id=ChIJdU8lmWCEoQcRNPjyYVKlkvY</t>
  </si>
  <si>
    <t>Pink Motel</t>
  </si>
  <si>
    <t>BR-101, s/n</t>
  </si>
  <si>
    <t>+55 27 99924-8041</t>
  </si>
  <si>
    <t>https://www.google.com/maps/search/?api=1&amp;query=Pink%20Motel&amp;query_place_id=ChIJLV6Qcx4ktgARMhEdf0UusuQ</t>
  </si>
  <si>
    <t>Motel Pandora</t>
  </si>
  <si>
    <t>R. Tancredo Neves, 266</t>
  </si>
  <si>
    <t>+55 98 3227-2825</t>
  </si>
  <si>
    <t>https://www.google.com/maps/search/?api=1&amp;query=Motel%20Pandora&amp;query_place_id=ChIJJxK2dAuP9gcR9a4QqW_Rbow</t>
  </si>
  <si>
    <t>Hotel Marilua</t>
  </si>
  <si>
    <t>R. Ivone Feitosa de Aguiar</t>
  </si>
  <si>
    <t>+55 28 99994-9387</t>
  </si>
  <si>
    <t>https://www.google.com/maps/search/?api=1&amp;query=Hotel%20Marilua&amp;query_place_id=ChIJB3JhAqz4uwAR443MSmtUBrQ</t>
  </si>
  <si>
    <t>Hotel Londres</t>
  </si>
  <si>
    <t>Av. Brasil, 1656</t>
  </si>
  <si>
    <t>+55 44 3676-5074</t>
  </si>
  <si>
    <t>https://www.google.com/maps/search/?api=1&amp;query=Hotel%20Londres&amp;query_place_id=ChIJVXib99bH8pQRmSIg0Lgmi44</t>
  </si>
  <si>
    <t>Costa del Sol Resort</t>
  </si>
  <si>
    <t>Praia do Paraíso, 300</t>
  </si>
  <si>
    <t>http://costadelsolhotel.com.br/</t>
  </si>
  <si>
    <t>+55 91 3618-2002</t>
  </si>
  <si>
    <t>https://www.google.com/maps/search/?api=1&amp;query=Costa%20del%20Sol%20Resort&amp;query_place_id=ChIJYVkBvOs9pJIR4u0Rr1nWiQg</t>
  </si>
  <si>
    <t>Hostel Quintal do Maracanã - Tijuca</t>
  </si>
  <si>
    <t>http://hostel-quintal-do-maracana-tijuca.info/</t>
  </si>
  <si>
    <t>+55 21 3178-0270</t>
  </si>
  <si>
    <t>https://www.google.com/maps/search/?api=1&amp;query=Hostel%20Quintal%20do%20Maracan%C3%A3%20-%20Tijuca&amp;query_place_id=ChIJYfhX_Vx-mQARaiR-K2lOZxA</t>
  </si>
  <si>
    <t>POUSADA SÃO LUCAS</t>
  </si>
  <si>
    <t>R. João Veras de Siqueira, 1780</t>
  </si>
  <si>
    <t>+55 87 3871-2083</t>
  </si>
  <si>
    <t>https://www.google.com/maps/search/?api=1&amp;query=POUSADA%20S%C3%83O%20LUCAS&amp;query_place_id=ChIJjRORvXSRoAcRyg4Xfon4Nv8</t>
  </si>
  <si>
    <t>Fazenda Borbulha</t>
  </si>
  <si>
    <t>+55 66 99902-3821</t>
  </si>
  <si>
    <t>https://www.google.com/maps/search/?api=1&amp;query=Fazenda%20Borbulha&amp;query_place_id=ChIJ49GVVqqrAZMRi0iQ_rofoxI</t>
  </si>
  <si>
    <t>Pousada Baobá de Olinda</t>
  </si>
  <si>
    <t>R. do Sol, 147</t>
  </si>
  <si>
    <t>https://fale-conosco.click/PousadaBaobadeOlinda</t>
  </si>
  <si>
    <t>+55 81 99257-0831</t>
  </si>
  <si>
    <t>https://www.google.com/maps/search/?api=1&amp;query=Pousada%20Baob%C3%A1%20de%20Olinda&amp;query_place_id=ChIJ21I_NroiqwcRsYjiFivgtDs</t>
  </si>
  <si>
    <t>Le Chateaux Joa Boutique Hotel</t>
  </si>
  <si>
    <t>R. José Pancetti, 70</t>
  </si>
  <si>
    <t>+55 21 97253-1218</t>
  </si>
  <si>
    <t>https://www.google.com/maps/search/?api=1&amp;query=Le%20Chateaux%20Joa%20Boutique%20Hotel&amp;query_place_id=ChIJBwdid9jQmwARCX0OpJi8pR8</t>
  </si>
  <si>
    <t>Mar a Vista Hostel</t>
  </si>
  <si>
    <t>Av. Oceânica, 171</t>
  </si>
  <si>
    <t>http://instagram.com/maravistahostel</t>
  </si>
  <si>
    <t>+55 71 99983-8184</t>
  </si>
  <si>
    <t>https://www.google.com/maps/search/?api=1&amp;query=Mar%20a%20Vista%20Hostel&amp;query_place_id=ChIJa0Mxg6kDFgcRdZrdEQW37-w</t>
  </si>
  <si>
    <t>Estr. Barra Sucatinga</t>
  </si>
  <si>
    <t>http://www.pousadadabarrace.com.br/</t>
  </si>
  <si>
    <t>+55 85 99969-3302</t>
  </si>
  <si>
    <t>https://www.google.com/maps/search/?api=1&amp;query=Pousada%20da%20Barra&amp;query_place_id=ChIJcVs0Uy31uAcRBQsssUsIt4w</t>
  </si>
  <si>
    <t>Pousada Recanto Lisieux</t>
  </si>
  <si>
    <t>BR 262, Km 65 Alto de Nova Almeida</t>
  </si>
  <si>
    <t>https://www.recantolisieux.com.br/</t>
  </si>
  <si>
    <t>+55 27 99905-4815</t>
  </si>
  <si>
    <t>https://www.google.com/maps/search/?api=1&amp;query=Pousada%20Recanto%20Lisieux&amp;query_place_id=ChIJL03PLPG6uQARXg7h16yvu9I</t>
  </si>
  <si>
    <t>Nacif's Suites</t>
  </si>
  <si>
    <t>Rua Estrela do Sul, 120 Curicica</t>
  </si>
  <si>
    <t>+55 21 99521-0444</t>
  </si>
  <si>
    <t>https://www.google.com/maps/search/?api=1&amp;query=Nacif's%20Suites&amp;query_place_id=ChIJRb0cO7TZmwAREdmYEGQhHQw</t>
  </si>
  <si>
    <t>Vila Bonita Guest House</t>
  </si>
  <si>
    <t>http://www.vilabonita.tur.br/</t>
  </si>
  <si>
    <t>+55 61 98261-0964</t>
  </si>
  <si>
    <t>https://www.google.com/maps/search/?api=1&amp;query=Vila%20Bonita%20Guest%20House&amp;query_place_id=ChIJv4WcJoV_RZMRxY5dF65IUdw</t>
  </si>
  <si>
    <t>Mediterrâneo Praia Hotel</t>
  </si>
  <si>
    <t>Rua Vicente Matias</t>
  </si>
  <si>
    <t>+55 85 98773-0305</t>
  </si>
  <si>
    <t>https://www.google.com/maps/search/?api=1&amp;query=Mediterr%C3%A2neo%20Praia%20Hotel&amp;query_place_id=ChIJ49epYX-PuAcRmnPHnS1AphM</t>
  </si>
  <si>
    <t>Hotel Fortaleza II Manaus</t>
  </si>
  <si>
    <t>Rua Leovegildo Coêlho, N393</t>
  </si>
  <si>
    <t>+55 92 3347-1068</t>
  </si>
  <si>
    <t>https://www.google.com/maps/search/?api=1&amp;query=Hotel%20Fortaleza%20II%20Manaus&amp;query_place_id=ChIJ-0q8u-0FbJIRtzmyTQvAQAs</t>
  </si>
  <si>
    <t>Mirage Hotel</t>
  </si>
  <si>
    <t>Av. João Batista de Figueiredo, 2090</t>
  </si>
  <si>
    <t>+55 69 99306-6878</t>
  </si>
  <si>
    <t>https://www.google.com/maps/search/?api=1&amp;query=Mirage%20Hotel&amp;query_place_id=ChIJRSZqVHDJyJMRgE7ZqJAGzZY</t>
  </si>
  <si>
    <t>Hotel Queluz Amazônico</t>
  </si>
  <si>
    <t>Tv. Primeira de Queluz, 316</t>
  </si>
  <si>
    <t>https://hotelqueluzamazonicopa.com.br/</t>
  </si>
  <si>
    <t>+55 91 99130-4490</t>
  </si>
  <si>
    <t>https://www.google.com/maps/search/?api=1&amp;query=Hotel%20Queluz%20Amaz%C3%B4nico&amp;query_place_id=ChIJCwAAaDqMpJIRurjOYCQBxGo</t>
  </si>
  <si>
    <t>Pousada Itaúnas</t>
  </si>
  <si>
    <t>R. Mendes de Oliveira, 185 - B</t>
  </si>
  <si>
    <t>https://instagram.com/pousadaitaunas?igshid=Yzg5MTU1MDY=</t>
  </si>
  <si>
    <t>+55 27 99738-5947</t>
  </si>
  <si>
    <t>https://www.google.com/maps/search/?api=1&amp;query=Pousada%20Ita%C3%BAnas&amp;query_place_id=ChIJI3NlGitpygAR1w8Ygzctfrw</t>
  </si>
  <si>
    <t>WJ Hotel</t>
  </si>
  <si>
    <t>PE-292, 100</t>
  </si>
  <si>
    <t>https://wa.me/5587981700785</t>
  </si>
  <si>
    <t>+55 87 98170-0785</t>
  </si>
  <si>
    <t>https://www.google.com/maps/search/?api=1&amp;query=WJ%20Hotel&amp;query_place_id=ChIJAwB34cY3pgcR-zb2i2SOx7g</t>
  </si>
  <si>
    <t>Hotel Kuara Uçá</t>
  </si>
  <si>
    <t>R. Xaréu, 3</t>
  </si>
  <si>
    <t>+55 81 99742-0309</t>
  </si>
  <si>
    <t>https://www.google.com/maps/search/?api=1&amp;query=Hotel%20Kuara%20U%C3%A7%C3%A1&amp;query_place_id=ChIJUeIPs3RAqwcRdGdPKOq_bQc</t>
  </si>
  <si>
    <t>Hotel Pousada Paraiso Guarapari</t>
  </si>
  <si>
    <t>OBS. Nao temos piscina, foto de terceiros - R. Benedito Mello Serrano, 124</t>
  </si>
  <si>
    <t>https://paraisopousadaguar.wixsite.com/pousada-paraiso-guar</t>
  </si>
  <si>
    <t>+55 27 99589-8322</t>
  </si>
  <si>
    <t>https://www.google.com/maps/search/?api=1&amp;query=Hotel%20Pousada%20Paraiso%20Guarapari&amp;query_place_id=ChIJET4N0ZFXuAARMD8QHiuLrMQ</t>
  </si>
  <si>
    <t>Hostel Nossa Casa</t>
  </si>
  <si>
    <t>R. Sen. Alberto Pasqualine, 127</t>
  </si>
  <si>
    <t>https://www.facebook.com/hostelnossacasa</t>
  </si>
  <si>
    <t>+55 48 99621-6462</t>
  </si>
  <si>
    <t>https://www.google.com/maps/search/?api=1&amp;query=Hostel%20Nossa%20Casa&amp;query_place_id=ChIJz4uSvbs3J5UR6TynEcdZcFw</t>
  </si>
  <si>
    <t>HOTEL BUONA SERA</t>
  </si>
  <si>
    <t>R. das Indústrias, 1705</t>
  </si>
  <si>
    <t>https://www.facebook.com/hotelbuonasera.com.br/</t>
  </si>
  <si>
    <t>+55 44 99834-5858</t>
  </si>
  <si>
    <t>https://www.google.com/maps/search/?api=1&amp;query=HOTEL%20BUONA%20SERA&amp;query_place_id=ChIJUxB1CTml8pQRIwPjSOOs-0Q</t>
  </si>
  <si>
    <t>Fazenda Macuca</t>
  </si>
  <si>
    <t>Fazenda Macuca, Rodovia PE-187, s/n</t>
  </si>
  <si>
    <t>Correntes</t>
  </si>
  <si>
    <t>http://www.macuca.com.br/</t>
  </si>
  <si>
    <t>https://www.google.com/maps/search/?api=1&amp;query=Fazenda%20Macuca&amp;query_place_id=ChIJBxZXBHIaBwcRvXBnxmHF1Ho</t>
  </si>
  <si>
    <t>Casa de Mainha Friendly Hostel</t>
  </si>
  <si>
    <t>Ladeira do Capoteiro - R. Arthur d'Almeida Couto, 55A</t>
  </si>
  <si>
    <t>+55 71 99247-6947</t>
  </si>
  <si>
    <t>https://www.google.com/maps/search/?api=1&amp;query=Casa%20de%20Mainha%20Friendly%20Hostel&amp;query_place_id=ChIJqR_cLtQEFgcRAAg1NGYYjN4</t>
  </si>
  <si>
    <t>http://www.pousadacasadapraiaitaunas.com.br/</t>
  </si>
  <si>
    <t>+55 27 99902-0533</t>
  </si>
  <si>
    <t>https://www.google.com/maps/search/?api=1&amp;query=Pousada%20Casa%20da%20Praia&amp;query_place_id=ChIJu5C9JLphygARPR2gS-izx2E</t>
  </si>
  <si>
    <t>Hotel Mauá</t>
  </si>
  <si>
    <t>R. do Comércio, 604</t>
  </si>
  <si>
    <t>http://www.hotelmaua.com.br/</t>
  </si>
  <si>
    <t>+55 49 3677-0170</t>
  </si>
  <si>
    <t>https://www.google.com/maps/search/?api=1&amp;query=Hotel%20Mau%C3%A1&amp;query_place_id=ChIJIVDPUbW3-5QRExZER79uB7o</t>
  </si>
  <si>
    <t>Hotel Iretama</t>
  </si>
  <si>
    <t>Av. Paraná, 391</t>
  </si>
  <si>
    <t>+55 44 99984-8609</t>
  </si>
  <si>
    <t>https://www.google.com/maps/search/?api=1&amp;query=Hotel%20Iretama&amp;query_place_id=ChIJC8ncalq17ZQRrgnf6EHmlLg</t>
  </si>
  <si>
    <t>Sítio Fontes Pereira</t>
  </si>
  <si>
    <t>+55 27 99985-5441</t>
  </si>
  <si>
    <t>https://www.google.com/maps/search/?api=1&amp;query=S%C3%ADtio%20Fontes%20Pereira&amp;query_place_id=ChIJ6_TyNYCDtwARqJ1MsHoRiGY</t>
  </si>
  <si>
    <t>R. Vênus, 251</t>
  </si>
  <si>
    <t>http://www.pousadabemtevisetiba.com.br/</t>
  </si>
  <si>
    <t>+55 27 3262-1498</t>
  </si>
  <si>
    <t>https://www.google.com/maps/search/?api=1&amp;query=Pousada%20Bem%20Te%20Vi&amp;query_place_id=ChIJeQZ0H4BZuAARPBpk-nPDUBc</t>
  </si>
  <si>
    <t>Estância Cachoeira Hotel Fazenda e Pousada</t>
  </si>
  <si>
    <t>Estr. do Candiro, 58</t>
  </si>
  <si>
    <t>http://www.estanciacachoeira.com.br/</t>
  </si>
  <si>
    <t>+55 43 99109-1691</t>
  </si>
  <si>
    <t>https://www.google.com/maps/search/?api=1&amp;query=Est%C3%A2ncia%20Cachoeira%20Hotel%20Fazenda%20e%20Pousada&amp;query_place_id=ChIJ15AQNdWd65QRTCNMYGO3wlg</t>
  </si>
  <si>
    <t>Hostel Recife Sol e Mar</t>
  </si>
  <si>
    <t>R. Srg. Waldir Correia, 256</t>
  </si>
  <si>
    <t>+55 81 3132-2507</t>
  </si>
  <si>
    <t>https://www.google.com/maps/search/?api=1&amp;query=Hostel%20Recife%20Sol%20e%20Mar&amp;query_place_id=ChIJq2_5PzIeqwcRyrzCJ1R5QAA</t>
  </si>
  <si>
    <t>Pousada Homestay Jaraguá do Sul</t>
  </si>
  <si>
    <t>R. Teodoro Acipio Fagundes, 131</t>
  </si>
  <si>
    <t>https://www.facebook.com/homestayjaragua/</t>
  </si>
  <si>
    <t>+55 47 3370-8175</t>
  </si>
  <si>
    <t>https://www.google.com/maps/search/?api=1&amp;query=Pousada%20Homestay%20Jaragu%C3%A1%20do%20Sul&amp;query_place_id=ChIJzfkQa26U3pQRbk6VnkCm5ac</t>
  </si>
  <si>
    <t>Hostel Luz</t>
  </si>
  <si>
    <t>R. Cmte. Braga Junior, 108</t>
  </si>
  <si>
    <t>https://www.facebook.com/hostelluz.iriri/</t>
  </si>
  <si>
    <t>+55 27 99687-2017</t>
  </si>
  <si>
    <t>https://www.google.com/maps/search/?api=1&amp;query=Hostel%20Luz&amp;query_place_id=ChIJRzBIxvQcuQARaA4zECTonXM</t>
  </si>
  <si>
    <t>Hotel Manenti</t>
  </si>
  <si>
    <t>R. Rui Barbosa, 1784</t>
  </si>
  <si>
    <t>http://www.hotelmanenti.com/</t>
  </si>
  <si>
    <t>+55 48 3525-0042</t>
  </si>
  <si>
    <t>https://www.google.com/maps/search/?api=1&amp;query=Hotel%20Manenti&amp;query_place_id=ChIJCZnuvH-7pQAR0cFbLf-fy1Q</t>
  </si>
  <si>
    <t>Hostel Quintal da Sereia</t>
  </si>
  <si>
    <t>R. da Aurora, 29</t>
  </si>
  <si>
    <t>+55 71 99734-7829</t>
  </si>
  <si>
    <t>https://www.google.com/maps/search/?api=1&amp;query=Hostel%20Quintal%20da%20Sereia&amp;query_place_id=ChIJCxZfUX0XFgcRX7mNMKPC6ys</t>
  </si>
  <si>
    <t>Mafra Hotel</t>
  </si>
  <si>
    <t>R. Rio Maracá, 4</t>
  </si>
  <si>
    <t>+55 96 3222-6622</t>
  </si>
  <si>
    <t>https://www.google.com/maps/search/?api=1&amp;query=Mafra%20Hotel&amp;query_place_id=ChIJQ3csmv_gYY0RlRmeybohvlk</t>
  </si>
  <si>
    <t>HOSTEL WANDERLUST</t>
  </si>
  <si>
    <t>R. Naipi, 290</t>
  </si>
  <si>
    <t>+55 45 99826-1129</t>
  </si>
  <si>
    <t>https://www.google.com/maps/search/?api=1&amp;query=HOSTEL%20WANDERLUST&amp;query_place_id=ChIJUVfTfTaQ9pQRrO7OUmwRssE</t>
  </si>
  <si>
    <t>Hotel Pousada Dom Manuel</t>
  </si>
  <si>
    <t>Av. Eduardo Rodrigues, 21</t>
  </si>
  <si>
    <t>https://www.pousadadommanuel.com.br/</t>
  </si>
  <si>
    <t>https://www.google.com/maps/search/?api=1&amp;query=Hotel%20Pousada%20Dom%20Manuel&amp;query_place_id=ChIJT7AJfZEbuQARGn81yjAJAxs</t>
  </si>
  <si>
    <t>Pousada Buenos Aires</t>
  </si>
  <si>
    <t>R. Deodoro da Fonseca, 756</t>
  </si>
  <si>
    <t>https://bit.ly/PousadaBuenosAires</t>
  </si>
  <si>
    <t>+55 41 99989-7014</t>
  </si>
  <si>
    <t>https://www.google.com/maps/search/?api=1&amp;query=Pousada%20Buenos%20Aires&amp;query_place_id=ChIJA8YdlASV25QRtO2tha7WkEw</t>
  </si>
  <si>
    <t>Copacabana praia hotel</t>
  </si>
  <si>
    <t>R. Francisco Otaviano, 30</t>
  </si>
  <si>
    <t>https://copacabanapraiahotelj.blogspot.com/</t>
  </si>
  <si>
    <t>https://www.google.com/maps/search/?api=1&amp;query=Copacabana%20praia%20hotel&amp;query_place_id=ChIJ0dnK2q7VmwARFwRoAsA-9f0</t>
  </si>
  <si>
    <t>Sitio Ambrosim</t>
  </si>
  <si>
    <t>Cachoeira Alegre</t>
  </si>
  <si>
    <t>+55 28 99923-7662</t>
  </si>
  <si>
    <t>https://www.google.com/maps/search/?api=1&amp;query=Sitio%20Ambrosim&amp;query_place_id=ChIJRy43TPCFuQAREFgayjKHpY4</t>
  </si>
  <si>
    <t>Hotel San Marino</t>
  </si>
  <si>
    <t>Av. Goiás, 343</t>
  </si>
  <si>
    <t>https://sites.google.com/view/whatsappaqui/hotel-san-marino</t>
  </si>
  <si>
    <t>+55 62 98630-7752</t>
  </si>
  <si>
    <t>https://www.google.com/maps/search/?api=1&amp;query=Hotel%20San%20Marino&amp;query_place_id=ChIJ3_43pobBXJMRBpT_mtYVb1o</t>
  </si>
  <si>
    <t>Hotel Minuano Express</t>
  </si>
  <si>
    <t>Av. Farrapos, 31</t>
  </si>
  <si>
    <t>https://www.minuanohotel.com.br/</t>
  </si>
  <si>
    <t>+55 51 3226-3062</t>
  </si>
  <si>
    <t>https://www.google.com/maps/search/?api=1&amp;query=Hotel%20Minuano%20Express&amp;query_place_id=ChIJH4PXtad5GZURnMkmouJl8n8</t>
  </si>
  <si>
    <t>Pousada Suzarte Casa de Apoio 2</t>
  </si>
  <si>
    <t>R. Direita da Piedade, 21</t>
  </si>
  <si>
    <t>+55 71 3033-0890</t>
  </si>
  <si>
    <t>https://www.google.com/maps/search/?api=1&amp;query=Pousada%20Suzarte%20Casa%20de%20Apoio%202&amp;query_place_id=ChIJ5esBiPQFFgcRwk2WruxgDxY</t>
  </si>
  <si>
    <t>Hotel d'Oeste</t>
  </si>
  <si>
    <t>R. Euclídes da Cunha, 485</t>
  </si>
  <si>
    <t>https://bookings.hospedin.com/hotel-d-oeste</t>
  </si>
  <si>
    <t>+55 49 3647-0335</t>
  </si>
  <si>
    <t>https://www.google.com/maps/search/?api=1&amp;query=Hotel%20d'Oeste&amp;query_place_id=ChIJLczdlOwQ-5QReEJ_WgTMuhA</t>
  </si>
  <si>
    <t>Clube e Pousada karyne</t>
  </si>
  <si>
    <t>R. do Urucuia, s/n</t>
  </si>
  <si>
    <t>https://sites.google.com/view/clubeepousadamartins/p%C3%A1gina-inicial</t>
  </si>
  <si>
    <t>+55 61 99641-1026</t>
  </si>
  <si>
    <t>https://www.google.com/maps/search/?api=1&amp;query=Clube%20e%20Pousada%20karyne&amp;query_place_id=ChIJYXEuqTbAUJMRvmrWZHVkGDI</t>
  </si>
  <si>
    <t>Pousada Rancho do Nhesko</t>
  </si>
  <si>
    <t>Estrada Municipal João Duarte, 200</t>
  </si>
  <si>
    <t>https://www.instagram.com/pousada_rancho_do_nhesko/</t>
  </si>
  <si>
    <t>+55 47 3440-1133</t>
  </si>
  <si>
    <t>https://www.google.com/maps/search/?api=1&amp;query=Pousada%20Rancho%20do%20Nhesko&amp;query_place_id=ChIJTbOAcsAD3JQRMzzvelyXTI0</t>
  </si>
  <si>
    <t>R. C, Quadra 04, Lotes 10/11</t>
  </si>
  <si>
    <t>http://www.portaldobeijaflor.com/</t>
  </si>
  <si>
    <t>+55 62 99608-1011</t>
  </si>
  <si>
    <t>https://www.google.com/maps/search/?api=1&amp;query=Pousada%20Beija-Flor&amp;query_place_id=ChIJn-Sisy5_RZMRY5HzLBS6pKI</t>
  </si>
  <si>
    <t>Hotel Portal do Vale</t>
  </si>
  <si>
    <t>BR-429, KM 110</t>
  </si>
  <si>
    <t>+55 69 99229-3733</t>
  </si>
  <si>
    <t>https://www.google.com/maps/search/?api=1&amp;query=Hotel%20Portal%20do%20Vale&amp;query_place_id=ChIJzVpg05l5z5MRlPP51PDpXSA</t>
  </si>
  <si>
    <t>Casa do Bil Recreio Rua FW</t>
  </si>
  <si>
    <t>R. FW, 8 - quadra 111</t>
  </si>
  <si>
    <t>https://instagram.com/casadobillrecreio?utm_medium=copy_link</t>
  </si>
  <si>
    <t>+55 21 3988-4075</t>
  </si>
  <si>
    <t>https://www.google.com/maps/search/?api=1&amp;query=Casa%20do%20Bil%20Recreio%20Rua%20FW&amp;query_place_id=ChIJlc_px6bCmwARU5Dl5cM5-gc</t>
  </si>
  <si>
    <t>Pousada Equilíbrio dos Canyons</t>
  </si>
  <si>
    <t>Estrada Geral, Acesso, 368</t>
  </si>
  <si>
    <t>https://equilibriodoscanyons.com.br/</t>
  </si>
  <si>
    <t>+55 48 99153-4104</t>
  </si>
  <si>
    <t>https://www.google.com/maps/search/?api=1&amp;query=Pousada%20Equil%C3%ADbrio%20dos%20Canyons&amp;query_place_id=ChIJkTWYPvgJIpURnYtb21T4_BU</t>
  </si>
  <si>
    <t>Pousada Cabanas Jardim dos Canyons</t>
  </si>
  <si>
    <t>Estrada Geral, sn</t>
  </si>
  <si>
    <t>http://www.cabanasjardimdoscanyons.com.br/</t>
  </si>
  <si>
    <t>+55 48 99115-1505</t>
  </si>
  <si>
    <t>https://www.google.com/maps/search/?api=1&amp;query=Pousada%20Cabanas%20Jardim%20dos%20Canyons&amp;query_place_id=ChIJ4eFCDdIJIpURxnWw0ZupXvs</t>
  </si>
  <si>
    <t>Hotel Moro</t>
  </si>
  <si>
    <t>BR-153, 501</t>
  </si>
  <si>
    <t>+55 42 98876-7593</t>
  </si>
  <si>
    <t>https://www.google.com/maps/search/?api=1&amp;query=Hotel%20Moro&amp;query_place_id=ChIJ_emuE1Ni5pQReSkTU5fz2JM</t>
  </si>
  <si>
    <t>Hotel Transcontinental</t>
  </si>
  <si>
    <t>R. Júlio Guerra, 268</t>
  </si>
  <si>
    <t>https://hotelcity.com.br/ji-parana/hotel-transcontinental/</t>
  </si>
  <si>
    <t>+55 69 3423-1212</t>
  </si>
  <si>
    <t>https://www.google.com/maps/search/?api=1&amp;query=Hotel%20Transcontinental&amp;query_place_id=ChIJG-IP1xqbyZMRsPb5L022uZY</t>
  </si>
  <si>
    <t>Motel dos Alpes</t>
  </si>
  <si>
    <t>Av. Prof. Oscar Pereira, 3923</t>
  </si>
  <si>
    <t>https://www.moteldosalpes.com.br/</t>
  </si>
  <si>
    <t>+55 51 3339-1399</t>
  </si>
  <si>
    <t>https://www.google.com/maps/search/?api=1&amp;query=Motel%20dos%20Alpes&amp;query_place_id=ChIJJ1_9O8iCGZUR7CMUKo-RvrI</t>
  </si>
  <si>
    <t>Pampas Hotel</t>
  </si>
  <si>
    <t>Av. Rubens Ribeiro da Silva, 999</t>
  </si>
  <si>
    <t>http://www.pampashotel.com.br/</t>
  </si>
  <si>
    <t>+55 47 3622-5409</t>
  </si>
  <si>
    <t>https://www.google.com/maps/search/?api=1&amp;query=Pampas%20Hotel&amp;query_place_id=ChIJQa5us-wS55QR7tIwox8pDnU</t>
  </si>
  <si>
    <t>Hotel e Restaurante Boa Viagem</t>
  </si>
  <si>
    <t>Av. Djalma Batista, 36</t>
  </si>
  <si>
    <t>+55 92 99410-8818</t>
  </si>
  <si>
    <t>https://www.google.com/maps/search/?api=1&amp;query=Hotel%20e%20Restaurante%20Boa%20Viagem&amp;query_place_id=ChIJK1KWboIabJIROUaBQFliLUI</t>
  </si>
  <si>
    <t>Hotel Malibu Fortaleza</t>
  </si>
  <si>
    <t>Av. Rui Barbosa, 900</t>
  </si>
  <si>
    <t>+55 85 3016-4214</t>
  </si>
  <si>
    <t>https://www.google.com/maps/search/?api=1&amp;query=Hotel%20Malibu%20Fortaleza&amp;query_place_id=ChIJXf3d1elJxwcRY-5l-QXO760</t>
  </si>
  <si>
    <t>Pousada &amp; Restaurante Lá Na praia</t>
  </si>
  <si>
    <t>Av. Beira Mar, 727</t>
  </si>
  <si>
    <t>https://hotels.cloudbeds.com/reservas/uXpg7p</t>
  </si>
  <si>
    <t>+55 81 98272-0719</t>
  </si>
  <si>
    <t>https://www.google.com/maps/search/?api=1&amp;query=Pousada%20%26%20Restaurante%20L%C3%A1%20Na%20praia&amp;query_place_id=ChIJf_f5u1xjAAcRgkrQCcm-JJE</t>
  </si>
  <si>
    <t>Sítio Recanto Primata</t>
  </si>
  <si>
    <t>R. Gustavo Hertel, S/N</t>
  </si>
  <si>
    <t>http://www.recantoprimata.com.br/</t>
  </si>
  <si>
    <t>+55 27 99777-9066</t>
  </si>
  <si>
    <t>https://www.google.com/maps/search/?api=1&amp;query=S%C3%ADtio%20Recanto%20Primata&amp;query_place_id=ChIJATTihJmzuQARLSFl4WoMVjs</t>
  </si>
  <si>
    <t>Jardim Secreto Hostel e Camping</t>
  </si>
  <si>
    <t>R. Matutina, 18</t>
  </si>
  <si>
    <t>+55 62 98153-2571</t>
  </si>
  <si>
    <t>https://www.google.com/maps/search/?api=1&amp;query=Jardim%20Secreto%20Hostel%20e%20Camping&amp;query_place_id=ChIJ8bpA4AhsXJMRccZ6vp4xwtY</t>
  </si>
  <si>
    <t>Hostel Farol da Barra Floripa</t>
  </si>
  <si>
    <t>Servidão da Prainha, 29</t>
  </si>
  <si>
    <t>http://www.hostelfaroldabarra.com.br/</t>
  </si>
  <si>
    <t>+55 48 98833-1968</t>
  </si>
  <si>
    <t>https://www.google.com/maps/search/?api=1&amp;query=Hostel%20Farol%20da%20Barra%20Floripa&amp;query_place_id=ChIJ6xt_iJE_J5URczsirjW963o</t>
  </si>
  <si>
    <t>Hotel Alphaville</t>
  </si>
  <si>
    <t>R. Anhanguera, 326</t>
  </si>
  <si>
    <t>http://hotelalphaville.com/</t>
  </si>
  <si>
    <t>+55 64 99654-8629</t>
  </si>
  <si>
    <t>https://www.google.com/maps/search/?api=1&amp;query=Hotel%20Alphaville&amp;query_place_id=ChIJDS1oQwRyppQRDm1pD1WFkFU</t>
  </si>
  <si>
    <t>Rental Palhoça - Acomodações Residenciais</t>
  </si>
  <si>
    <t>R. Sebastião Alzemiro dos Santos, 389</t>
  </si>
  <si>
    <t>https://rentalacomodacoes.com.br/</t>
  </si>
  <si>
    <t>+55 48 3197-2919</t>
  </si>
  <si>
    <t>https://www.google.com/maps/search/?api=1&amp;query=Rental%20Palho%C3%A7a%20-%20Acomoda%C3%A7%C3%B5es%20Residenciais&amp;query_place_id=ChIJQ-KwrdE1J5URf7GzDnh4AlI</t>
  </si>
  <si>
    <t>Pousada Estação Sol e Lua</t>
  </si>
  <si>
    <t>R. Prof. Ademir Francisco, 181</t>
  </si>
  <si>
    <t>https://www.solelua.tur.br/</t>
  </si>
  <si>
    <t>+55 48 99111-6003</t>
  </si>
  <si>
    <t>https://www.google.com/maps/search/?api=1&amp;query=Pousada%20Esta%C3%A7%C3%A3o%20Sol%20e%20Lua&amp;query_place_id=ChIJ9ebQM04-J5URJCe7nR7uXyA</t>
  </si>
  <si>
    <t>Hostel/ HotelSão Luís</t>
  </si>
  <si>
    <t>Av. Contôrno Leste Oeste</t>
  </si>
  <si>
    <t>https://hostelsaoluis.com.br/</t>
  </si>
  <si>
    <t>https://www.google.com/maps/search/?api=1&amp;query=Hostel%2F%20HotelS%C3%A3o%20Lu%C3%ADs&amp;query_place_id=ChIJHcwGQhyR9gcR0yH6ByfpHMU</t>
  </si>
  <si>
    <t>Hotel Castelo</t>
  </si>
  <si>
    <t>R. do Lavradio, 62</t>
  </si>
  <si>
    <t>+55 21 2507-8784</t>
  </si>
  <si>
    <t>https://www.google.com/maps/search/?api=1&amp;query=Hotel%20Castelo&amp;query_place_id=ChIJY_ZA4WV_mQARBiPjyJBsgsU</t>
  </si>
  <si>
    <t>Solar dos Poetas</t>
  </si>
  <si>
    <t>R. da Cruz, 287</t>
  </si>
  <si>
    <t>https://hbook.hsystem.com.br/Booking?companyId=60ff3fa9f2258a7527e3460f</t>
  </si>
  <si>
    <t>+55 98 3181-7424</t>
  </si>
  <si>
    <t>https://www.google.com/maps/search/?api=1&amp;query=Solar%20dos%20Poetas&amp;query_place_id=ChIJvXk3qC2P9gcRTrqq-xq-31U</t>
  </si>
  <si>
    <t>Pousada Vista do Balneário</t>
  </si>
  <si>
    <t>R. Samuel Jaime Wait, 65</t>
  </si>
  <si>
    <t>http://www.pousadavistadobalneario.com.br/</t>
  </si>
  <si>
    <t>+55 27 3751-1117</t>
  </si>
  <si>
    <t>https://www.google.com/maps/search/?api=1&amp;query=Pousada%20Vista%20do%20Balne%C3%A1rio&amp;query_place_id=ChIJ0YvKMkgEtQARR9yQjgc6L_w</t>
  </si>
  <si>
    <t>R. Um, 418</t>
  </si>
  <si>
    <t>https://gohotele.com/primavera9</t>
  </si>
  <si>
    <t>+55 64 3691-1947</t>
  </si>
  <si>
    <t>https://www.google.com/maps/search/?api=1&amp;query=Hotel%20Primavera&amp;query_place_id=ChIJqUWGiTEJoJQRAeJU2k9QM-E</t>
  </si>
  <si>
    <t>Hotel Beira - Rio</t>
  </si>
  <si>
    <t>+55 27 99977-5268</t>
  </si>
  <si>
    <t>https://www.google.com/maps/search/?api=1&amp;query=Hotel%20Beira%20-%20Rio&amp;query_place_id=ChIJ-69zOWpvtwARFYKJTDEeYZs</t>
  </si>
  <si>
    <t>Hotel Pedágio</t>
  </si>
  <si>
    <t>R. João Mota Sobrinho, 177</t>
  </si>
  <si>
    <t>São Bento do Una</t>
  </si>
  <si>
    <t>+55 81 99638-5725</t>
  </si>
  <si>
    <t>https://www.google.com/maps/search/?api=1&amp;query=Hotel%20Ped%C3%A1gio&amp;query_place_id=ChIJ9zvBNqXXqQcRlw_dMQGuZDA</t>
  </si>
  <si>
    <t>1055, Av. Pres. Tancredo Neves</t>
  </si>
  <si>
    <t>+55 28 99982-2544</t>
  </si>
  <si>
    <t>https://www.google.com/maps/search/?api=1&amp;query=Hotel%20Beira%20Rio&amp;query_place_id=ChIJzzZbjGU0ugARnoLt32tcGbE</t>
  </si>
  <si>
    <t>Hotel Haus</t>
  </si>
  <si>
    <t>R. Des. Farias Santos, 120</t>
  </si>
  <si>
    <t>Vila Pavão</t>
  </si>
  <si>
    <t>https://gohotele.com/haushhhh</t>
  </si>
  <si>
    <t>+55 27 99805-8838</t>
  </si>
  <si>
    <t>https://www.google.com/maps/search/?api=1&amp;query=Hotel%20Haus&amp;query_place_id=ChIJ33c-s3LNtQAR1db7CTD3Kjo</t>
  </si>
  <si>
    <t>Pousada dos Gravatais</t>
  </si>
  <si>
    <t>R. Cel. Luís Soares, 88</t>
  </si>
  <si>
    <t>https://www.pousadagravatais.com/</t>
  </si>
  <si>
    <t>+55 28 99959-9640</t>
  </si>
  <si>
    <t>https://www.google.com/maps/search/?api=1&amp;query=Pousada%20dos%20Gravatais&amp;query_place_id=ChIJKYPD51o7uQARsmo4zCPPN40</t>
  </si>
  <si>
    <t>Pousada Catarina</t>
  </si>
  <si>
    <t>R. Quintino Bocaiúva, 303</t>
  </si>
  <si>
    <t>Biguaçu</t>
  </si>
  <si>
    <t>https://gohotele.com/pousadacaf2</t>
  </si>
  <si>
    <t>+55 48 3065-7073</t>
  </si>
  <si>
    <t>https://www.google.com/maps/search/?api=1&amp;query=Pousada%20Catarina&amp;query_place_id=ChIJP55bgTlMJ5UR7hCSOPvCrvc</t>
  </si>
  <si>
    <t>Pousada GURIRI</t>
  </si>
  <si>
    <t>Av. Gov. Eurico Vieira de Rezende, 62</t>
  </si>
  <si>
    <t>https://gohotele.com/pousadagurir</t>
  </si>
  <si>
    <t>+55 27 99773-7449</t>
  </si>
  <si>
    <t>https://www.google.com/maps/search/?api=1&amp;query=Pousada%20GURIRI&amp;query_place_id=ChIJ0wvvXnYTygARr63FpS47yOA</t>
  </si>
  <si>
    <t>Villa dos Ganchos Home</t>
  </si>
  <si>
    <t>SC 410 km 12 n12395 Canto dos Ganchos</t>
  </si>
  <si>
    <t>https://gohotele.com/dosganchos</t>
  </si>
  <si>
    <t>+55 48 99110-2080</t>
  </si>
  <si>
    <t>https://www.google.com/maps/search/?api=1&amp;query=Villa%20dos%20Ganchos%20Home&amp;query_place_id=ChIJ-wsUVQ9XJ5UR5wzYGL3uukk</t>
  </si>
  <si>
    <t>Nova Pousada dos Chás</t>
  </si>
  <si>
    <t>R. Prof. Renato Barbosa, 361</t>
  </si>
  <si>
    <t>https://www.pousadadoschas.com.br/</t>
  </si>
  <si>
    <t>+55 48 3030-6292</t>
  </si>
  <si>
    <t>https://www.google.com/maps/search/?api=1&amp;query=Nova%20Pousada%20dos%20Ch%C3%A1s&amp;query_place_id=ChIJB9KWmHBEJ5URmydo21TUYXw</t>
  </si>
  <si>
    <t>CanCoq Guest House</t>
  </si>
  <si>
    <t>R. 3100, 40</t>
  </si>
  <si>
    <t>https://cancoq.com.br/</t>
  </si>
  <si>
    <t>+55 47 99772-3505</t>
  </si>
  <si>
    <t>https://www.google.com/maps/search/?api=1&amp;query=CanCoq%20Guest%20House&amp;query_place_id=ChIJR3R1Sw222JQRSuQxPZjV-yQ</t>
  </si>
  <si>
    <t>Marina e Cabanas São Miguel</t>
  </si>
  <si>
    <t>R. Arnô Becker, 1234</t>
  </si>
  <si>
    <t>https://cabanasaomiguel.com.br/</t>
  </si>
  <si>
    <t>+55 47 99934-4497</t>
  </si>
  <si>
    <t>https://www.google.com/maps/search/?api=1&amp;query=Marina%20e%20Cabanas%20S%C3%A3o%20Miguel&amp;query_place_id=ChIJ_8wVhBbP2JQRJwTcwgGH3SY</t>
  </si>
  <si>
    <t>Pousada QuartoCrescente Cotijuba</t>
  </si>
  <si>
    <t>Ilha de Cotijuba, Praia Vai Quem Quer - Av. Magalhães Barata, 1265</t>
  </si>
  <si>
    <t>https://gohotele.com/pousadaquart</t>
  </si>
  <si>
    <t>+55 91 99127-2792</t>
  </si>
  <si>
    <t>https://www.google.com/maps/search/?api=1&amp;query=Pousada%20QuartoCrescente%20Cotijuba&amp;query_place_id=ChIJtyN3FS9upJIRqAJAkAOtNug</t>
  </si>
  <si>
    <t>Pousada Daneliv</t>
  </si>
  <si>
    <t>https://www.facebook.com/pousada.daneliv/</t>
  </si>
  <si>
    <t>+55 42 99927-2926</t>
  </si>
  <si>
    <t>https://www.google.com/maps/search/?api=1&amp;query=Pousada%20Daneliv&amp;query_place_id=ChIJT56uGeib6JQRF3374xG4Qyg</t>
  </si>
  <si>
    <t>Palmeiras Park Hotel</t>
  </si>
  <si>
    <t>Av. Paraúna, Quadra C, Lote 1a s/n Setor, R. José Cândido Guimarães</t>
  </si>
  <si>
    <t>https://gohotele.com/palmeirapark</t>
  </si>
  <si>
    <t>+55 64 3571-1717</t>
  </si>
  <si>
    <t>https://www.google.com/maps/search/?api=1&amp;query=Palmeiras%20Park%20Hotel&amp;query_place_id=ChIJueDQ4SsiXpMRIb7OQxJpS9U</t>
  </si>
  <si>
    <t>Av. Comercial</t>
  </si>
  <si>
    <t>Cocalzinho de Goiás</t>
  </si>
  <si>
    <t>+55 62 3339-1160</t>
  </si>
  <si>
    <t>https://www.google.com/maps/search/?api=1&amp;query=Hotel%20S%C3%A3o%20Jorge&amp;query_place_id=ChIJT7BXW5B2XJMRvcXe04V0FX0</t>
  </si>
  <si>
    <t>Hostel Nova Orla | Residencial</t>
  </si>
  <si>
    <t>R. dos Andradas, 1756</t>
  </si>
  <si>
    <t>https://www.booking.com/hotel/br/residencial-jary-apart.pt-br.html?aid=304142;label=gen173nr-1FCAEoggI46AdIM1gEaCCIAQGYAS24ARjIAQzYAQHoAQH4AQuIAgGoAgQ;sid=a901d229ac95112cfbc6d11609463c24;atlas_src=sr_iw_btn;dist=0;group_adults=1;group_children=0;no_rooms=1;room1=A;sb_price_type=total;type=total;ucfs=1&amp;</t>
  </si>
  <si>
    <t>+55 51 3225-2458</t>
  </si>
  <si>
    <t>https://www.google.com/maps/search/?api=1&amp;query=Hostel%20Nova%20Orla%20%7C%20Residencial&amp;query_place_id=ChIJDxWmgQh5GZUR1g9MScUIOM4</t>
  </si>
  <si>
    <t>Hotel Clube Monte Aghá</t>
  </si>
  <si>
    <t>R. Adalto Píres Martins, N20</t>
  </si>
  <si>
    <t>https://gohotele.com/clubemonte</t>
  </si>
  <si>
    <t>+55 28 99964-6853</t>
  </si>
  <si>
    <t>https://www.google.com/maps/search/?api=1&amp;query=Hotel%20Clube%20Monte%20Agh%C3%A1&amp;query_place_id=ChIJQWkIL5QbuQARoUdczBqiQMI</t>
  </si>
  <si>
    <t>Hotel Clic Chic</t>
  </si>
  <si>
    <t>Av. Dezenove de Maio, 95</t>
  </si>
  <si>
    <t>https://gohotele.com/clicchic</t>
  </si>
  <si>
    <t>+55 87 3773-1745</t>
  </si>
  <si>
    <t>https://www.google.com/maps/search/?api=1&amp;query=Hotel%20Clic%20Chic&amp;query_place_id=ChIJWVyn9PdhBwcRjpV4t3y9HYU</t>
  </si>
  <si>
    <t>Galinha D'angola Guest House</t>
  </si>
  <si>
    <t>Praça Dezenove, a1</t>
  </si>
  <si>
    <t>+55 81 99486-6933</t>
  </si>
  <si>
    <t>https://www.google.com/maps/search/?api=1&amp;query=Galinha%20D'angola%20Guest%20House&amp;query_place_id=ChIJuUPmwyeSqgcRW9K8BoKfusY</t>
  </si>
  <si>
    <t>Pousada Ju&amp;Ju 2</t>
  </si>
  <si>
    <t>Av. Três, 178</t>
  </si>
  <si>
    <t>https://gohotele.com/pousadaju</t>
  </si>
  <si>
    <t>https://www.google.com/maps/search/?api=1&amp;query=Pousada%20Ju%26Ju%202&amp;query_place_id=ChIJ_6t0LgiV25QRvYcs5gxEURQ</t>
  </si>
  <si>
    <t>Pousada Passo do Mar</t>
  </si>
  <si>
    <t>Av. Beira Mar, 155</t>
  </si>
  <si>
    <t>+55 51 99967-1926</t>
  </si>
  <si>
    <t>https://www.google.com/maps/search/?api=1&amp;query=Pousada%20Passo%20do%20Mar&amp;query_place_id=ChIJSwQ8F5NpIpURK_2S_B2CPP0</t>
  </si>
  <si>
    <t>Pousada Chalés Alto da Estância</t>
  </si>
  <si>
    <t>Rua do João de Barro - Rua 2, quadra 02, lote 24</t>
  </si>
  <si>
    <t>http://www.chalesaltodaestancia.com.br/</t>
  </si>
  <si>
    <t>+55 61 98467-7484</t>
  </si>
  <si>
    <t>https://www.google.com/maps/search/?api=1&amp;query=Pousada%20Chal%C3%A9s%20Alto%20da%20Est%C3%A2ncia&amp;query_place_id=ChIJ8eLJ1dh-RZMR4--S-fbictA</t>
  </si>
  <si>
    <t>América Hotel Ibaiti</t>
  </si>
  <si>
    <t>R. São Judas Tadeu, 23</t>
  </si>
  <si>
    <t>https://gohotele.com/amricaibaiti</t>
  </si>
  <si>
    <t>+55 43 99652-6970</t>
  </si>
  <si>
    <t>https://www.google.com/maps/search/?api=1&amp;query=Am%C3%A9rica%20Hotel%20Ibaiti&amp;query_place_id=ChIJc-U1gsYR6pQRjuSb0OPa4So</t>
  </si>
  <si>
    <t>Chalés Recanto Paraíso</t>
  </si>
  <si>
    <t>Al. do Cristal, Qd. 01 - LT 03</t>
  </si>
  <si>
    <t>+55 62 98245-1717</t>
  </si>
  <si>
    <t>https://www.google.com/maps/search/?api=1&amp;query=Chal%C3%A9s%20Recanto%20Para%C3%ADso&amp;query_place_id=ChIJpRAcDSZ_RZMR8p0NB1aVLk4</t>
  </si>
  <si>
    <t>Território Hotel</t>
  </si>
  <si>
    <t>Av. Vitória, 470</t>
  </si>
  <si>
    <t>https://gohotele.com/territrio</t>
  </si>
  <si>
    <t>+55 27 99925-5149</t>
  </si>
  <si>
    <t>https://www.google.com/maps/search/?api=1&amp;query=Territ%C3%B3rio%20Hotel&amp;query_place_id=ChIJ97yeCEPbtQARr3KyHl9MVUo</t>
  </si>
  <si>
    <t>Mariá Hotel</t>
  </si>
  <si>
    <t>R. Barão do Rio Branco, 355</t>
  </si>
  <si>
    <t>Paraíso do Norte</t>
  </si>
  <si>
    <t>https://wa.me/message/7VMVSP6AQLB7G1</t>
  </si>
  <si>
    <t>+55 44 3431-1853</t>
  </si>
  <si>
    <t>https://www.google.com/maps/search/?api=1&amp;query=Mari%C3%A1%20Hotel&amp;query_place_id=ChIJV3GtAYKmkpQREk0S9dBIyno</t>
  </si>
  <si>
    <t>Goiás Palace Hotel</t>
  </si>
  <si>
    <t>Av. Walquir Vieira de Rezende, 1040</t>
  </si>
  <si>
    <t>+55 64 3635-1762</t>
  </si>
  <si>
    <t>https://www.google.com/maps/search/?api=1&amp;query=Goi%C3%A1s%20Palace%20Hotel&amp;query_place_id=ChIJH5aEEAiQfJMR72qPMQHd33w</t>
  </si>
  <si>
    <t>Hotel Joman - Goiânia</t>
  </si>
  <si>
    <t>Av. Goiás, 1710</t>
  </si>
  <si>
    <t>https://admin.booking.com/hotel/hoteladmin/extranet_ng/manage/calendar/index.html?hotel_id=2041052&amp;ses=0dd2743e37afd9c63a20a47fee7d6ca6&amp;lang=xb&amp;source=nav</t>
  </si>
  <si>
    <t>+55 62 3212-0608</t>
  </si>
  <si>
    <t>https://www.google.com/maps/search/?api=1&amp;query=Hotel%20Joman%20-%20Goi%C3%A2nia&amp;query_place_id=ChIJe1H9LMPzXpMRuuANABgXxa0</t>
  </si>
  <si>
    <t>Av. Floriano Peixoto, 346</t>
  </si>
  <si>
    <t>+55 92 99470-5950</t>
  </si>
  <si>
    <t>https://www.google.com/maps/search/?api=1&amp;query=Hotel%20Roma&amp;query_place_id=ChIJX_5mKX8FbJIRY7QsGJfdzug</t>
  </si>
  <si>
    <t>Medieval Motel Spa</t>
  </si>
  <si>
    <t>R. Dona Alzira, 626</t>
  </si>
  <si>
    <t>http://www.motelmedieval.com.br/</t>
  </si>
  <si>
    <t>+55 51 99997-0626</t>
  </si>
  <si>
    <t>https://www.google.com/maps/search/?api=1&amp;query=Medieval%20Motel%20Spa&amp;query_place_id=ChIJQz94lcx3GZURRl5YzDXYsj8</t>
  </si>
  <si>
    <t>Hotel &amp; Buffet Caravelle</t>
  </si>
  <si>
    <t>vamos ver - Av. Francisco Paz Aragão, 207</t>
  </si>
  <si>
    <t>https://gohotele.com/buffetcarave</t>
  </si>
  <si>
    <t>+55 88 3685-1759</t>
  </si>
  <si>
    <t>https://www.google.com/maps/search/?api=1&amp;query=Hotel%20%26%20Buffet%20Caravelle&amp;query_place_id=ChIJCdHCcFBJlAcROOrt_NGAQBA</t>
  </si>
  <si>
    <t>Hotel Valéria</t>
  </si>
  <si>
    <t>180, R. da Matriz, 18</t>
  </si>
  <si>
    <t>https://www.oyorooms.com/br/hotels-in-Salvador/?utm_source=Google_gmb_so_BR&amp;utm_medium=Organic&amp;utm_campaign=BR_BASSA014&amp;locale=pt</t>
  </si>
  <si>
    <t>+55 71 4042-8510</t>
  </si>
  <si>
    <t>https://www.google.com/maps/search/?api=1&amp;query=Hotel%20Val%C3%A9ria&amp;query_place_id=ChIJi5rQwm8RFgcRpyg6aKYlzuM</t>
  </si>
  <si>
    <t>Sete Sete Hotel</t>
  </si>
  <si>
    <t>Tv. 1º de Março, 673</t>
  </si>
  <si>
    <t>https://gohotele.com/setesete</t>
  </si>
  <si>
    <t>+55 91 3222-7730</t>
  </si>
  <si>
    <t>https://www.google.com/maps/search/?api=1&amp;query=Sete%20Sete%20Hotel&amp;query_place_id=ChIJ56m6v42OpJIRd5G5S4okqkU</t>
  </si>
  <si>
    <t>Diassis Hotel</t>
  </si>
  <si>
    <t>Em frente a Rodoviária - R. Pref. Valdemiro Ferreira Gomes, 73</t>
  </si>
  <si>
    <t>https://linktr.ee/hoteldiassis</t>
  </si>
  <si>
    <t>+55 88 99924-3591</t>
  </si>
  <si>
    <t>https://www.google.com/maps/search/?api=1&amp;query=Diassis%20Hotel&amp;query_place_id=ChIJRb12uy3klAcRbLQEzwus9QY</t>
  </si>
  <si>
    <t>Hotel Oriente</t>
  </si>
  <si>
    <t>R. Maringá, 2826</t>
  </si>
  <si>
    <t>Ivaté</t>
  </si>
  <si>
    <t>https://gohotele.com/orienteo2</t>
  </si>
  <si>
    <t>+55 44 3673-1131</t>
  </si>
  <si>
    <t>https://www.google.com/maps/search/?api=1&amp;query=Hotel%20Oriente&amp;query_place_id=ChIJ_fCoU18gjZQRGNfLshngV9Y</t>
  </si>
  <si>
    <t>Pousada Canoeiros</t>
  </si>
  <si>
    <t>Rua 9, SN Qd. 19 - Lt 1 a 13</t>
  </si>
  <si>
    <t>https://pousadacanoeiros.com.br/</t>
  </si>
  <si>
    <t>+55 62 99828-1820</t>
  </si>
  <si>
    <t>https://www.google.com/maps/search/?api=1&amp;query=Pousada%20Canoeiros&amp;query_place_id=ChIJHUC1ZfTdapMR_Y6Yjj2yVus</t>
  </si>
  <si>
    <t>Pousada Garanhuns</t>
  </si>
  <si>
    <t>Av. Sen. Paulo Pessoa Guerra</t>
  </si>
  <si>
    <t>+55 87 99945-3600</t>
  </si>
  <si>
    <t>https://www.google.com/maps/search/?api=1&amp;query=Pousada%20Garanhuns&amp;query_place_id=ChIJO3DbOKMNBwcRbzR-0291b_I</t>
  </si>
  <si>
    <t>Toca do Ceará Pousada fera</t>
  </si>
  <si>
    <t>Rua Principal - Regência</t>
  </si>
  <si>
    <t>+55 27 99859-1592</t>
  </si>
  <si>
    <t>https://www.google.com/maps/search/?api=1&amp;query=Toca%20do%20Cear%C3%A1%20Pousada%20fera&amp;query_place_id=ChIJt3aWbW8tyAARlbu9tmN87VU</t>
  </si>
  <si>
    <t>Pousada Palmelo - A melhor pousada da cidade</t>
  </si>
  <si>
    <t>R. 3, 497</t>
  </si>
  <si>
    <t>https://linktr.ee/pousadapalmelo?utm_source=linktree_admin_share</t>
  </si>
  <si>
    <t>+55 64 3694-1129</t>
  </si>
  <si>
    <t>https://www.google.com/maps/search/?api=1&amp;query=Pousada%20Palmelo%20-%20A%20melhor%20pousada%20da%20cidade&amp;query_place_id=ChIJQzX0KZJfp5QRtbOz0rTxGs8</t>
  </si>
  <si>
    <t>Casa Petunia Pousada Boutique</t>
  </si>
  <si>
    <t>R. Eng. Milton Oliveira, 217</t>
  </si>
  <si>
    <t>https://booking.hqbeds.com.br/casapetunia</t>
  </si>
  <si>
    <t>https://www.google.com/maps/search/?api=1&amp;query=Casa%20Petunia%20Pousada%20Boutique&amp;query_place_id=ChIJVXIM0YIDFgcRpFjvOWgUDKg</t>
  </si>
  <si>
    <t>Hotel Dalva Manaus</t>
  </si>
  <si>
    <t>Av. Djalma Batista, 21</t>
  </si>
  <si>
    <t>https://gohotele.com/dalvamanaus</t>
  </si>
  <si>
    <t>+55 92 99484-7009</t>
  </si>
  <si>
    <t>https://www.google.com/maps/search/?api=1&amp;query=Hotel%20Dalva%20Manaus&amp;query_place_id=ChIJeb2OZIIabJIRKQ9IDAPKd3o</t>
  </si>
  <si>
    <t>https://gohotele.com/pousadarec29</t>
  </si>
  <si>
    <t>+55 47 3307-9459</t>
  </si>
  <si>
    <t>https://www.google.com/maps/search/?api=1&amp;query=Recanto%20dos%20P%C3%A1ssaros&amp;query_place_id=ChIJewlav-6x3pQRb72aCbq5SiQ</t>
  </si>
  <si>
    <t>Hotel Centro Oeste</t>
  </si>
  <si>
    <t>R. 14, 319</t>
  </si>
  <si>
    <t>http://hotelcentrooeste.com.br/</t>
  </si>
  <si>
    <t>+55 62 3295-7667</t>
  </si>
  <si>
    <t>https://www.google.com/maps/search/?api=1&amp;query=Hotel%20Centro%20Oeste&amp;query_place_id=ChIJ-3w7zGr0XpMR-XQRIx1OOoc</t>
  </si>
  <si>
    <t>Estr. de Ribamar, 1924</t>
  </si>
  <si>
    <t>https://gohotele.com/pousadadiam2</t>
  </si>
  <si>
    <t>+55 98 3244-0886</t>
  </si>
  <si>
    <t>https://www.google.com/maps/search/?api=1&amp;query=Pousada%20Diamantes&amp;query_place_id=ChIJW59pcUKQ9gcRjOG19JLtHmc</t>
  </si>
  <si>
    <t>Aldeia das Flores Hotel</t>
  </si>
  <si>
    <t>R. 1140, 169</t>
  </si>
  <si>
    <t>https://wa.me/6230937038</t>
  </si>
  <si>
    <t>+55 62 3093-7038</t>
  </si>
  <si>
    <t>https://www.google.com/maps/search/?api=1&amp;query=Aldeia%20das%20Flores%20Hotel&amp;query_place_id=ChIJr6u1RhDxXpMRFj3su8QAfzc</t>
  </si>
  <si>
    <t>Astron Suítes Mondial Salvador By Nobile</t>
  </si>
  <si>
    <t>R. Alceu Amoroso Lima, 276b</t>
  </si>
  <si>
    <t>https://www.nobilehoteis.com.br/norte-e-nordeste/bahia/salvador/astron-suites-mondial-salvador-by-nobile/</t>
  </si>
  <si>
    <t>https://www.google.com/maps/search/?api=1&amp;query=Astron%20Su%C3%ADtes%20Mondial%20Salvador%20By%20Nobile&amp;query_place_id=ChIJrW_ratQbFgcRgRt5FMR6kCw</t>
  </si>
  <si>
    <t>Pousada Clube Assefaz Vila Velha</t>
  </si>
  <si>
    <t>Rod. do Sol, 1102</t>
  </si>
  <si>
    <t>http://sbreserva.silbeck.com.br/assefaz</t>
  </si>
  <si>
    <t>+55 27 3211-5102</t>
  </si>
  <si>
    <t>https://www.google.com/maps/search/?api=1&amp;query=Pousada%20Clube%20Assefaz%20Vila%20Velha&amp;query_place_id=ChIJ5xMB8mtAuAARaxCwxDjeFRE</t>
  </si>
  <si>
    <t>Hotel Parati</t>
  </si>
  <si>
    <t>R. Pref. Virgínio Maccari, 256</t>
  </si>
  <si>
    <t>Morro da Fumaça</t>
  </si>
  <si>
    <t>https://www.instagram.com/hotelparati/</t>
  </si>
  <si>
    <t>+55 48 99911-1008</t>
  </si>
  <si>
    <t>https://www.google.com/maps/search/?api=1&amp;query=Hotel%20Parati&amp;query_place_id=ChIJJ8lCjlF7IZURnp-I2vP2Mvc</t>
  </si>
  <si>
    <t>Pousada Casinha Laranjal - Ribeirão Claro</t>
  </si>
  <si>
    <t>Fazenda Laranjal, 919 Caixa Postal 46</t>
  </si>
  <si>
    <t>https://gohotele.com/pousadacasin</t>
  </si>
  <si>
    <t>+55 11 99195-5977</t>
  </si>
  <si>
    <t>https://www.google.com/maps/search/?api=1&amp;query=Pousada%20Casinha%20Laranjal%20-%20Ribeir%C3%A3o%20Claro&amp;query_place_id=ChIJd3AKPJhLwJQRTPzQ9md6SO0</t>
  </si>
  <si>
    <t>Benedetto Hotel Marilândia, ES.</t>
  </si>
  <si>
    <t>R. Ângela Savergnini, 165</t>
  </si>
  <si>
    <t>Marilândia</t>
  </si>
  <si>
    <t>https://www.facebook.com/benedetto.benedetto.9/</t>
  </si>
  <si>
    <t>+55 27 99714-8436</t>
  </si>
  <si>
    <t>https://www.google.com/maps/search/?api=1&amp;query=Benedetto%20Hotel%20Maril%C3%A2ndia%2C%20ES.&amp;query_place_id=ChIJb2VxMGZTtgARXobUKpun-co</t>
  </si>
  <si>
    <t>Hotel Vale Verde Figueira PR</t>
  </si>
  <si>
    <t>176, R. A, 106</t>
  </si>
  <si>
    <t>https://gohotele.com/valeverde</t>
  </si>
  <si>
    <t>+55 43 3547-2825</t>
  </si>
  <si>
    <t>https://www.google.com/maps/search/?api=1&amp;query=Hotel%20Vale%20Verde%20Figueira%20PR&amp;query_place_id=ChIJvd1o-PQ-6pQRHomLS5zE9T8</t>
  </si>
  <si>
    <t>Pousada Parque das Gabirobas</t>
  </si>
  <si>
    <t>Roncador</t>
  </si>
  <si>
    <t>http://www.parquedasgabirobas.com.br/</t>
  </si>
  <si>
    <t>+55 44 99981-0921</t>
  </si>
  <si>
    <t>https://www.google.com/maps/search/?api=1&amp;query=Pousada%20Parque%20das%20Gabirobas&amp;query_place_id=ChIJ9xUDS_nb7ZQR015Oe4Zy-rg</t>
  </si>
  <si>
    <t>Pousada Refúgio Dos Canyons</t>
  </si>
  <si>
    <t>R. Gervásio Esteves Águiar, 104</t>
  </si>
  <si>
    <t>https://refugiodoscanyons.com.br/</t>
  </si>
  <si>
    <t>+55 48 99101-9347</t>
  </si>
  <si>
    <t>https://www.google.com/maps/search/?api=1&amp;query=Pousada%20Ref%C3%BAgio%20Dos%20Canyons&amp;query_place_id=ChIJrUmpkiEJIpUR9HD7Saw0YFc</t>
  </si>
  <si>
    <t>Hotel Pousada Rio Negrinho</t>
  </si>
  <si>
    <t>Zap(55 - 99230-2343</t>
  </si>
  <si>
    <t>https://gohotele.com/pousadario7</t>
  </si>
  <si>
    <t>+55 47 98494-5032</t>
  </si>
  <si>
    <t>https://www.google.com/maps/search/?api=1&amp;query=Hotel%20Pousada%20Rio%20Negrinho&amp;query_place_id=ChIJf2aWRI3Q3ZQRJAIxbUQ9bQ4</t>
  </si>
  <si>
    <t>Pousada Fazenda Guartela</t>
  </si>
  <si>
    <t>Rodovia Castro-Tibagi PR340 km254</t>
  </si>
  <si>
    <t>https://www.instagram.com/pousadafazendaguartela?igsh=eDQ5eGVsOTg0MDZw&amp;utm_source=qr</t>
  </si>
  <si>
    <t>+55 42 98801-2817</t>
  </si>
  <si>
    <t>https://www.google.com/maps/search/?api=1&amp;query=Pousada%20Fazenda%20Guartela&amp;query_place_id=ChIJswrkBz656ZQRgucRlZD4ECk</t>
  </si>
  <si>
    <t>Hotel Pérola</t>
  </si>
  <si>
    <t>Tv. da Abolição, 218</t>
  </si>
  <si>
    <t>Pérola</t>
  </si>
  <si>
    <t>https://hotelperolapr.com/</t>
  </si>
  <si>
    <t>+55 44 99889-9611</t>
  </si>
  <si>
    <t>https://www.google.com/maps/search/?api=1&amp;query=Hotel%20P%C3%A9rola&amp;query_place_id=ChIJg3irQaA185QRSezeEJSdCM8</t>
  </si>
  <si>
    <t>Paraíso Olindense</t>
  </si>
  <si>
    <t>Av. Luís Gomes, 98</t>
  </si>
  <si>
    <t>+55 81 98739-4769</t>
  </si>
  <si>
    <t>https://www.google.com/maps/search/?api=1&amp;query=Para%C3%ADso%20Olindense&amp;query_place_id=ChIJpTj6S7ciqwcRKRXLiw1_ldw</t>
  </si>
  <si>
    <t>Hostel Da 13 - Olinda</t>
  </si>
  <si>
    <t>R. Treze de Maio, 269</t>
  </si>
  <si>
    <t>https://da-13.uhoteles.com/</t>
  </si>
  <si>
    <t>+55 81 3439-2007</t>
  </si>
  <si>
    <t>https://www.google.com/maps/search/?api=1&amp;query=Hostel%20Da%2013%20-%20Olinda&amp;query_place_id=ChIJ6YhfDJAjqwcRIfBCJuwz5Mg</t>
  </si>
  <si>
    <t>Pousada VilaZinha</t>
  </si>
  <si>
    <t>R. Vinte e Três de Maio, 120</t>
  </si>
  <si>
    <t>https://www.pousadavilazinha.com.br/?utm_source=googlemb&amp;utm_campaign=profile</t>
  </si>
  <si>
    <t>+55 27 3534-5400</t>
  </si>
  <si>
    <t>https://www.google.com/maps/search/?api=1&amp;query=Pousada%20VilaZinha&amp;query_place_id=ChIJQbOLsTsXuAARqo-wLNWAXq4</t>
  </si>
  <si>
    <t>Pousada LN</t>
  </si>
  <si>
    <t>Av. A, 09</t>
  </si>
  <si>
    <t>http://www.pousadaln.com.br/</t>
  </si>
  <si>
    <t>+55 64 99211-2851</t>
  </si>
  <si>
    <t>https://www.google.com/maps/search/?api=1&amp;query=Pousada%20LN&amp;query_place_id=ChIJm_LIWwU0p5QR4WVPg4xXBGU</t>
  </si>
  <si>
    <t>Hotel Puava</t>
  </si>
  <si>
    <t>R. Pedro Alves, 1083</t>
  </si>
  <si>
    <t>https://gohotele.com/puavappp</t>
  </si>
  <si>
    <t>+55 42 3623-6065</t>
  </si>
  <si>
    <t>https://www.google.com/maps/search/?api=1&amp;query=Hotel%20Puava&amp;query_place_id=ChIJUcS4Dcs375QRIQ0DZ5-Uwmw</t>
  </si>
  <si>
    <t>Hotel Solar Bonfim</t>
  </si>
  <si>
    <t>R. Travasso de Dentro, N° 49</t>
  </si>
  <si>
    <t>+55 71 3561-6922</t>
  </si>
  <si>
    <t>https://www.google.com/maps/search/?api=1&amp;query=Hotel%20Solar%20Bonfim&amp;query_place_id=ChIJ2xvBj_QPFgcRqVgc6JAGljU</t>
  </si>
  <si>
    <t>Pousada Don Chico</t>
  </si>
  <si>
    <t>Av. Itapocorói, 1518</t>
  </si>
  <si>
    <t>+55 47 99725-2660</t>
  </si>
  <si>
    <t>https://www.google.com/maps/search/?api=1&amp;query=Pousada%20Don%20Chico&amp;query_place_id=ChIJq3YwJaPR2JQRq3fi-tLfxQQ</t>
  </si>
  <si>
    <t>Hostel Torre Bahia -familia</t>
  </si>
  <si>
    <t>junto caixa cultural - Rua Gomes 59 - bairro de Julho, R. Carlos Gomes, 59</t>
  </si>
  <si>
    <t>https://www.hosteltorrebahia.com.br/</t>
  </si>
  <si>
    <t>+55 71 99614-9496</t>
  </si>
  <si>
    <t>https://www.google.com/maps/search/?api=1&amp;query=Hostel%20Torre%20Bahia%20-familia&amp;query_place_id=ChIJi4cSwe0EFgcRkoRKkAPf6uI</t>
  </si>
  <si>
    <t>Pousada dos Corações</t>
  </si>
  <si>
    <t>Tv. Nossa da Conceição, 331</t>
  </si>
  <si>
    <t>Salvaterra</t>
  </si>
  <si>
    <t>http://pousadadoscoracoesmarajo.blogspot.com/</t>
  </si>
  <si>
    <t>+55 91 99153-5581</t>
  </si>
  <si>
    <t>https://www.google.com/maps/search/?api=1&amp;query=Pousada%20dos%20Cora%C3%A7%C3%B5es&amp;query_place_id=ChIJH8p1v627ppIREMwgLgtfuhA</t>
  </si>
  <si>
    <t>Pousada e Camping Solar de Itaúnas</t>
  </si>
  <si>
    <t>http://www.solardeitaunas.com.br/</t>
  </si>
  <si>
    <t>+55 27 99966-3060</t>
  </si>
  <si>
    <t>https://www.google.com/maps/search/?api=1&amp;query=Pousada%20e%20Camping%20Solar%20de%20Ita%C3%BAnas&amp;query_place_id=ChIJayFTJa2BygARYFF4w5Hf_4M</t>
  </si>
  <si>
    <t>Pousada Casa da Maga - Centro</t>
  </si>
  <si>
    <t>R. Chile, 322</t>
  </si>
  <si>
    <t>http://www.casadamaga.com/</t>
  </si>
  <si>
    <t>+55 47 99288-3745</t>
  </si>
  <si>
    <t>https://www.google.com/maps/search/?api=1&amp;query=Pousada%20Casa%20da%20Maga%20-%20Centro&amp;query_place_id=ChIJhTHzyQ8i35QRuDvYk4CyCj4</t>
  </si>
  <si>
    <t>Paulo Frontin</t>
  </si>
  <si>
    <t>+55 42 99932-4327</t>
  </si>
  <si>
    <t>https://www.google.com/maps/search/?api=1&amp;query=Hotel%20Castelinho&amp;query_place_id=ChIJQVhkJRJR5pQRbQlGYKwd94I</t>
  </si>
  <si>
    <t>Pousada Holú</t>
  </si>
  <si>
    <t>R. João Barcelos, s/n</t>
  </si>
  <si>
    <t>+55 27 99732-7559</t>
  </si>
  <si>
    <t>https://www.google.com/maps/search/?api=1&amp;query=Pousada%20Hol%C3%BA&amp;query_place_id=ChIJ-0drULlhygAR7MEOCps2vN0</t>
  </si>
  <si>
    <t>Pousada Villa Sambaqui</t>
  </si>
  <si>
    <t>Rua: Waldomiro Bernardes, 443</t>
  </si>
  <si>
    <t>http://www.pousadavilasambaqui.com.br/</t>
  </si>
  <si>
    <t>+55 47 3224-1447</t>
  </si>
  <si>
    <t>https://www.google.com/maps/search/?api=1&amp;query=Pousada%20Villa%20Sambaqui&amp;query_place_id=ChIJvyH66M3R2JQRSoSZpclOPTA</t>
  </si>
  <si>
    <t>Esquina 8 Confort Hostel</t>
  </si>
  <si>
    <t>Av. Hercílio Luz, 1006</t>
  </si>
  <si>
    <t>https://www.esquina8hostel.com.br/</t>
  </si>
  <si>
    <t>+55 48 98811-1127</t>
  </si>
  <si>
    <t>https://www.google.com/maps/search/?api=1&amp;query=Esquina%208%20Confort%20Hostel&amp;query_place_id=ChIJ7yZMyjs4J5URn0fy0H1zp7A</t>
  </si>
  <si>
    <t>R. Cabo Aylson Simões, 434</t>
  </si>
  <si>
    <t>+55 27 99533-8939</t>
  </si>
  <si>
    <t>https://www.google.com/maps/search/?api=1&amp;query=Hotel%20Alian%C3%A7a&amp;query_place_id=ChIJmflg2jsWuAAR7Z5s2GGphmk</t>
  </si>
  <si>
    <t>Pousada do Riacho</t>
  </si>
  <si>
    <t>https://instagram.com/pousadadoriachogp?igshid=YmMyMTA2M2Y=</t>
  </si>
  <si>
    <t>+55 27 3261-0384</t>
  </si>
  <si>
    <t>https://www.google.com/maps/search/?api=1&amp;query=Pousada%20do%20Riacho&amp;query_place_id=ChIJne_SK85XuAARGCsqYurTtdg</t>
  </si>
  <si>
    <t>Hotel Vivo</t>
  </si>
  <si>
    <t>Av. Santo Antônio, 179</t>
  </si>
  <si>
    <t>https://gohotele.com/vivovvvv</t>
  </si>
  <si>
    <t>+55 87 3762-9080</t>
  </si>
  <si>
    <t>https://www.google.com/maps/search/?api=1&amp;query=Hotel%20Vivo&amp;query_place_id=ChIJ31POi-4MBwcRj0Osmnav5mA</t>
  </si>
  <si>
    <t>Av. São Pedro, 151E</t>
  </si>
  <si>
    <t>http://www.hoteliguacuchapeco.com.br/</t>
  </si>
  <si>
    <t>+55 49 3323-3443</t>
  </si>
  <si>
    <t>https://www.google.com/maps/search/?api=1&amp;query=Hotel%20Igua%C3%A7u&amp;query_place_id=ChIJBbPtVii05JQR_n3iZNKhURA</t>
  </si>
  <si>
    <t>Hotel Família Bianchi</t>
  </si>
  <si>
    <t>2151 Margem Esquerda do Rio Araguari Central</t>
  </si>
  <si>
    <t>https://gohotele.com/famliabianch</t>
  </si>
  <si>
    <t>+55 96 99117-7900</t>
  </si>
  <si>
    <t>https://www.google.com/maps/search/?api=1&amp;query=Hotel%20Fam%C3%ADlia%20Bianchi&amp;query_place_id=ChIJ03grhdtRYY0RZeEXA8EFkPo</t>
  </si>
  <si>
    <t>R. Davi José Rodrigues, 141</t>
  </si>
  <si>
    <t>+55 27 98863-7409</t>
  </si>
  <si>
    <t>https://www.google.com/maps/search/?api=1&amp;query=Hotel%20Universal&amp;query_place_id=ChIJ9dzHr4metgARxC_bZmVHLSM</t>
  </si>
  <si>
    <t>Golfinho's Pousada</t>
  </si>
  <si>
    <t>Av. Santa Catarina, 1012</t>
  </si>
  <si>
    <t>+55 47 3449-0918</t>
  </si>
  <si>
    <t>https://www.google.com/maps/search/?api=1&amp;query=Golfinho's%20Pousada&amp;query_place_id=ChIJ_aY5bDpE2ZQR9KV4SZN3OIk</t>
  </si>
  <si>
    <t>Farfalla Guest House</t>
  </si>
  <si>
    <t>R. Henrique de Novais, 47</t>
  </si>
  <si>
    <t>https://wa.me/5521987286779</t>
  </si>
  <si>
    <t>+55 21 98728-6779</t>
  </si>
  <si>
    <t>https://www.google.com/maps/search/?api=1&amp;query=Farfalla%20Guest%20House&amp;query_place_id=ChIJAaEd3uB_mQARWoPXLc1lWxw</t>
  </si>
  <si>
    <t>Pousada do Atobá</t>
  </si>
  <si>
    <t>Servidão Ipê do Costão, 146</t>
  </si>
  <si>
    <t>http://pousadadoatoba.com.br/</t>
  </si>
  <si>
    <t>+55 48 3269-2560</t>
  </si>
  <si>
    <t>https://www.google.com/maps/search/?api=1&amp;query=Pousada%20do%20Atob%C3%A1&amp;query_place_id=ChIJ-91a40hqJ5URoCvYYOZ-SXw</t>
  </si>
  <si>
    <t>Praia Baía do Sol</t>
  </si>
  <si>
    <t>https://www.google.com/maps/search/?api=1&amp;query=Praia%20Ba%C3%ADa%20do%20Sol&amp;query_place_id=ChIJPx_wjWo8pJIR2AbX-_B2Uuw</t>
  </si>
  <si>
    <t>Hostel Villa Virtudes</t>
  </si>
  <si>
    <t>Ladeira Salvador Souza, 21</t>
  </si>
  <si>
    <t>http://villavirtudes.com/?utm_source=gmb&amp;utm_medium=referral</t>
  </si>
  <si>
    <t>https://www.google.com/maps/search/?api=1&amp;query=Hostel%20Villa%20Virtudes&amp;query_place_id=ChIJw5UHzKJXuAARIdSQrwWKd98</t>
  </si>
  <si>
    <t>Pousada Solo Nunes</t>
  </si>
  <si>
    <t>RUA: 16, 82</t>
  </si>
  <si>
    <t>https://pousadasolonunes.com.br/</t>
  </si>
  <si>
    <t>+55 92 99313-8119</t>
  </si>
  <si>
    <t>https://www.google.com/maps/search/?api=1&amp;query=Pousada%20Solo%20Nunes&amp;query_place_id=ChIJQ2CqSycQbJIRS5mPVwSZfhc</t>
  </si>
  <si>
    <t>Akazzo Motel</t>
  </si>
  <si>
    <t>Rodovia BR 280 - Km 223,5 - nº 5381</t>
  </si>
  <si>
    <t>http://www.akazzomotel.com.br/</t>
  </si>
  <si>
    <t>+55 47 3624-0770</t>
  </si>
  <si>
    <t>https://www.google.com/maps/search/?api=1&amp;query=Akazzo%20Motel&amp;query_place_id=ChIJK2c_QW0S55QRU1oY4RTP4sA</t>
  </si>
  <si>
    <t>Hotel D' Bina</t>
  </si>
  <si>
    <t>Av. Edson Henrique Pereira, 999</t>
  </si>
  <si>
    <t>+55 27 99780-1785</t>
  </si>
  <si>
    <t>https://www.google.com/maps/search/?api=1&amp;query=Hotel%20D'%20Bina&amp;query_place_id=ChIJ-6YC-oietgAROACz4h6XlNU</t>
  </si>
  <si>
    <t>Hotel Sertanópolis</t>
  </si>
  <si>
    <t>R. Pe Jonas Vaz Santos, 447</t>
  </si>
  <si>
    <t>Sertanópolis</t>
  </si>
  <si>
    <t>https://gohotele.com/sertanpolis</t>
  </si>
  <si>
    <t>+55 43 3232-2161</t>
  </si>
  <si>
    <t>https://www.google.com/maps/search/?api=1&amp;query=Hotel%20Sertan%C3%B3polis&amp;query_place_id=ChIJRTw7aBRL65QRjc471Cb4OnE</t>
  </si>
  <si>
    <t>Rua Santana, 275</t>
  </si>
  <si>
    <t>https://gohotele.com/realrrrr13</t>
  </si>
  <si>
    <t>+55 64 3665-1268</t>
  </si>
  <si>
    <t>https://www.google.com/maps/search/?api=1&amp;query=Hotel%20Real&amp;query_place_id=ChIJTXzvlSdDZJMR7jDFQlwu9oc</t>
  </si>
  <si>
    <t>Pousada e Restaurante Mon Chateau</t>
  </si>
  <si>
    <t>R. Antônio Heil, 600</t>
  </si>
  <si>
    <t>http://www.bcparadiseh.com/</t>
  </si>
  <si>
    <t>https://www.google.com/maps/search/?api=1&amp;query=Pousada%20e%20Restaurante%20Mon%20Chateau&amp;query_place_id=ChIJO3fabKVDJ5URrDuGh91gPiA</t>
  </si>
  <si>
    <t>HOTEL E POUSADA SAGRADA FAMILIA</t>
  </si>
  <si>
    <t>R. Dr. Ademar Xavier, 1005 A</t>
  </si>
  <si>
    <t>https://instagram.com/pousadasagradafamiliaserra?igshid=OTJhZDVkZWE=</t>
  </si>
  <si>
    <t>+55 87 98104-7125</t>
  </si>
  <si>
    <t>https://www.google.com/maps/search/?api=1&amp;query=HOTEL%20E%20POUSADA%20SAGRADA%20FAMILIA&amp;query_place_id=ChIJsQqND08WpwcRGwqaFEVgTK8</t>
  </si>
  <si>
    <t>Hotel Fazenda Morro Grande</t>
  </si>
  <si>
    <t>Estr. Geral Barra do Itapocu, 6</t>
  </si>
  <si>
    <t>+55 37 99813-3637</t>
  </si>
  <si>
    <t>https://www.google.com/maps/search/?api=1&amp;query=Hotel%20Fazenda%20Morro%20Grande&amp;query_place_id=ChIJ77jI9s8s2ZQRbnJTq-HCTzk</t>
  </si>
  <si>
    <t>Pousada Agronomia</t>
  </si>
  <si>
    <t>R. Santa Paula, 25</t>
  </si>
  <si>
    <t>http://www.pousadaagronomia.com.br/</t>
  </si>
  <si>
    <t>+55 51 3319-1755</t>
  </si>
  <si>
    <t>https://www.google.com/maps/search/?api=1&amp;query=Pousada%20Agronomia&amp;query_place_id=ChIJq6UNTbOdGZURg-Xz9cP2mCU</t>
  </si>
  <si>
    <t>Hostel Pousada Jaó</t>
  </si>
  <si>
    <t>Alameda Maracanã, s/n, Quadra 91, Lote 02, Casa 02</t>
  </si>
  <si>
    <t>+55 62 99961-8437</t>
  </si>
  <si>
    <t>https://www.google.com/maps/search/?api=1&amp;query=Hostel%20Pousada%20Ja%C3%B3&amp;query_place_id=ChIJ0z0X0k7yXpMRPl9TO8RbfaM</t>
  </si>
  <si>
    <t>Hotel Jóia do Vale</t>
  </si>
  <si>
    <t>Av. Vale do Tororó</t>
  </si>
  <si>
    <t>+55 71 3011-0489</t>
  </si>
  <si>
    <t>https://www.google.com/maps/search/?api=1&amp;query=Hotel%20J%C3%B3ia%20do%20Vale&amp;query_place_id=ChIJowuurJYEFgcRF2g_qvR8f48</t>
  </si>
  <si>
    <t>Central Apart Hotel</t>
  </si>
  <si>
    <t>https://gohotele.com/centralapart</t>
  </si>
  <si>
    <t>https://www.google.com/maps/search/?api=1&amp;query=Central%20Apart%20Hotel&amp;query_place_id=ChIJCd3j86d5GZURPzHZ5hq7BlY</t>
  </si>
  <si>
    <t>Pousada Cataventos</t>
  </si>
  <si>
    <t>Av. Fernando Egito de Oliveira, 298</t>
  </si>
  <si>
    <t>+55 81 99878-3989</t>
  </si>
  <si>
    <t>https://www.google.com/maps/search/?api=1&amp;query=Pousada%20Cataventos&amp;query_place_id=ChIJVR0U5sKEqgcRaYxeY8hYezs</t>
  </si>
  <si>
    <t>Pousada Bom Abrigo - Atividades Encerradas</t>
  </si>
  <si>
    <t>Rod. Duque de Caxias, 2662</t>
  </si>
  <si>
    <t>http://www.pousadabomabrigo.blogspot.com/</t>
  </si>
  <si>
    <t>+55 47 98890-4605</t>
  </si>
  <si>
    <t>https://www.google.com/maps/search/?api=1&amp;query=Pousada%20Bom%20Abrigo%20-%20Atividades%20Encerradas&amp;query_place_id=ChIJ3bDAw65F2ZQRUo45hIwOMoA</t>
  </si>
  <si>
    <t>Pousada Canaã</t>
  </si>
  <si>
    <t>R. Salema, 935</t>
  </si>
  <si>
    <t>https://www.pousadacanaa.com.br/</t>
  </si>
  <si>
    <t>+55 47 3369-2282</t>
  </si>
  <si>
    <t>https://www.google.com/maps/search/?api=1&amp;query=Pousada%20Cana%C3%A3&amp;query_place_id=ChIJLzzU1QSk2JQRxx-AzVIHcJ0</t>
  </si>
  <si>
    <t>Pousada Aba da Serra</t>
  </si>
  <si>
    <t>Rua José Vitorino de Oliveira, 34</t>
  </si>
  <si>
    <t>São Joaquim do Monte</t>
  </si>
  <si>
    <t>https://sites.google.com/view/pousadaabadaserra/p%C3%A1gina-inicial</t>
  </si>
  <si>
    <t>https://www.google.com/maps/search/?api=1&amp;query=Pousada%20Aba%20da%20Serra&amp;query_place_id=ChIJe4-G7ucbqgcRuIyoMn9_RzQ</t>
  </si>
  <si>
    <t>Sfera | Motel em Manaus - AM</t>
  </si>
  <si>
    <t>Av. do Turismo, 2980</t>
  </si>
  <si>
    <t>https://tucumamotel.com.br/</t>
  </si>
  <si>
    <t>+55 92 99167-9398</t>
  </si>
  <si>
    <t>https://www.google.com/maps/search/?api=1&amp;query=Sfera%20%7C%20Motel%20em%20Manaus%20-%20AM&amp;query_place_id=ChIJp6WdDyERbJIRRUEvqd_Ih8M</t>
  </si>
  <si>
    <t>Pousada Trilha Violeta</t>
  </si>
  <si>
    <t>Rua 12, Quadra 07, Lote 05, s/n</t>
  </si>
  <si>
    <t>http://www.trilhavioleta.com.br/</t>
  </si>
  <si>
    <t>https://www.google.com/maps/search/?api=1&amp;query=Pousada%20Trilha%20Violeta&amp;query_place_id=ChIJK-xRwm4KRZMRJ08kGfgET00</t>
  </si>
  <si>
    <t>Reges Hostel</t>
  </si>
  <si>
    <t>Av. Ary Valadão Filho, 709</t>
  </si>
  <si>
    <t>+55 62 3446-1382</t>
  </si>
  <si>
    <t>https://www.google.com/maps/search/?api=1&amp;query=Reges%20Hostel&amp;query_place_id=ChIJWwJFCCd_RZMRZ_2tPVnjczg</t>
  </si>
  <si>
    <t>Beladelli Hotel</t>
  </si>
  <si>
    <t>Av. Independência, 759</t>
  </si>
  <si>
    <t>Palotina</t>
  </si>
  <si>
    <t>http://beladellihotel.com.br/</t>
  </si>
  <si>
    <t>+55 44 2033-0306</t>
  </si>
  <si>
    <t>https://www.google.com/maps/search/?api=1&amp;query=Beladelli%20Hotel&amp;query_place_id=ChIJsU55m2xv85QROpZB2i3QOrE</t>
  </si>
  <si>
    <t>Pousada Vô Quintino</t>
  </si>
  <si>
    <t>R. João de Souza Costa, 195</t>
  </si>
  <si>
    <t>http://www.pousadavoquintino.com.br/</t>
  </si>
  <si>
    <t>+55 47 99104-0604</t>
  </si>
  <si>
    <t>https://www.google.com/maps/search/?api=1&amp;query=Pousada%20V%C3%B4%20Quintino&amp;query_place_id=ChIJNwdFRqvR2JQR-kN44jZXvUQ</t>
  </si>
  <si>
    <t>Milenium Hotel - Hotel em Campo Sales, CE</t>
  </si>
  <si>
    <t>Av. Sete Setembro, 80</t>
  </si>
  <si>
    <t>http://wa.me/5588997805329</t>
  </si>
  <si>
    <t>+55 88 99780-5329</t>
  </si>
  <si>
    <t>https://www.google.com/maps/search/?api=1&amp;query=Milenium%20Hotel%20-%20Hotel%20em%20Campo%20Sales%2C%20CE&amp;query_place_id=ChIJ77-a42k0nwcR9VI70_1ofjg</t>
  </si>
  <si>
    <t>Bahia Hotel</t>
  </si>
  <si>
    <t>Av. São Paulo, 31</t>
  </si>
  <si>
    <t>https://www.facebook.com/pages/Bahia-Hotel/465701120295339</t>
  </si>
  <si>
    <t>+55 69 3642-2319</t>
  </si>
  <si>
    <t>https://www.google.com/maps/search/?api=1&amp;query=Bahia%20Hotel&amp;query_place_id=ChIJg7PBx2_JyJMRVoPDhYeECmo</t>
  </si>
  <si>
    <t>HOTEL JS</t>
  </si>
  <si>
    <t>Av. Raposo Tavares</t>
  </si>
  <si>
    <t>Santo Inácio</t>
  </si>
  <si>
    <t>+55 44 3352-1990</t>
  </si>
  <si>
    <t>https://www.google.com/maps/search/?api=1&amp;query=HOTEL%20JS&amp;query_place_id=ChIJaxGDA8oOk5QRUVtxj2ykf2U</t>
  </si>
  <si>
    <t>Pousada Ciranda</t>
  </si>
  <si>
    <t>R. Caruaru, 21</t>
  </si>
  <si>
    <t>https://www.pousadaciranda.com.br/</t>
  </si>
  <si>
    <t>+55 81 3544-1810</t>
  </si>
  <si>
    <t>https://www.google.com/maps/search/?api=1&amp;query=Pousada%20Ciranda&amp;query_place_id=ChIJ6Wc9EotBqwcRQrdfHG6EiIM</t>
  </si>
  <si>
    <t>Hotel Central Gold</t>
  </si>
  <si>
    <t>R. Dr. Moreira, 202</t>
  </si>
  <si>
    <t>+55 92 99363-3891</t>
  </si>
  <si>
    <t>https://www.google.com/maps/search/?api=1&amp;query=Hotel%20Central%20Gold&amp;query_place_id=ChIJVVWBGH8FbJIR7Dva2-0r8ZM</t>
  </si>
  <si>
    <t>Club Privê Mistura Fina</t>
  </si>
  <si>
    <t>Av. Ulisses Montarroyos, 4756 - Candeias, Jaboatão dos Guararapes - PE, 54460-280</t>
  </si>
  <si>
    <t>http://www.swingmisturafina.com.br/</t>
  </si>
  <si>
    <t>+55 81 99591-9003</t>
  </si>
  <si>
    <t>https://www.google.com/maps/search/?api=1&amp;query=Club%20Priv%C3%AA%20Mistura%20Fina&amp;query_place_id=ChIJt4k0nBLhqgcRiebGB6UnJKg</t>
  </si>
  <si>
    <t>Art Hotel Transamerica Collection</t>
  </si>
  <si>
    <t>Av. Cel. Lucas de Oliveira, 995</t>
  </si>
  <si>
    <t>https://www.letsatlantica.com.br/hotel/art-hotel-transamerica-collection?utm_source=gmb&amp;utm_medium=organic&amp;utm_campaign=gmb-ahtc-cta-profile</t>
  </si>
  <si>
    <t>+55 51 3737-9817</t>
  </si>
  <si>
    <t>https://www.google.com/maps/search/?api=1&amp;query=Art%20Hotel%20Transamerica%20Collection&amp;query_place_id=ChIJb5dIPnh5GZURjADSgo6LSKo</t>
  </si>
  <si>
    <t>Pousada Ruda</t>
  </si>
  <si>
    <t>R. Pernambuco, 02</t>
  </si>
  <si>
    <t>+55 64 99994-2854</t>
  </si>
  <si>
    <t>https://www.google.com/maps/search/?api=1&amp;query=Pousada%20Ruda&amp;query_place_id=ChIJkfQfYF23p5QR4mlO_sM97M4</t>
  </si>
  <si>
    <t>Flat Beira Rio - Hotel e Residência</t>
  </si>
  <si>
    <t>Rua José Maria da Rosa, 85</t>
  </si>
  <si>
    <t>Ribeira</t>
  </si>
  <si>
    <t>http://www.facebook.com/flatbeirario</t>
  </si>
  <si>
    <t>+55 15 99704-1910</t>
  </si>
  <si>
    <t>https://www.google.com/maps/search/?api=1&amp;query=Flat%20Beira%20Rio%20-%20Hotel%20e%20Resid%C3%AAncia&amp;query_place_id=ChIJuU2b2ldAw5QR1P6ghL5R24g</t>
  </si>
  <si>
    <t>Pousada Aargau</t>
  </si>
  <si>
    <t>Rodovia Geraldo Sartório - ES 164, Km 07</t>
  </si>
  <si>
    <t>https://www.instagram.com/pousadaaargau?igsh=MXQxa2ZhNHI1bTJkdw==</t>
  </si>
  <si>
    <t>+55 27 99932-4149</t>
  </si>
  <si>
    <t>https://www.google.com/maps/search/?api=1&amp;query=Pousada%20Aargau&amp;query_place_id=ChIJ9X6Uw8-buQARBv_xltMPJsY</t>
  </si>
  <si>
    <t>Av. Joaquim Timóteo de Paula, 135</t>
  </si>
  <si>
    <t>http://www.hotelborges.com.br/</t>
  </si>
  <si>
    <t>+55 64 3651-5699</t>
  </si>
  <si>
    <t>https://www.google.com/maps/search/?api=1&amp;query=Hotel%20Borges&amp;query_place_id=ChIJpV6LLOYJn5QROcIlHvp8l5s</t>
  </si>
  <si>
    <t>Hotel Meirelles</t>
  </si>
  <si>
    <t>Av. Getúlio Vargas, 235</t>
  </si>
  <si>
    <t>https://meirelles.tripcombined.com/</t>
  </si>
  <si>
    <t>+55 27 99877-8084</t>
  </si>
  <si>
    <t>https://www.google.com/maps/search/?api=1&amp;query=Hotel%20Meirelles&amp;query_place_id=ChIJk-roy04MtQARnenFlBCXwuI</t>
  </si>
  <si>
    <t>Hotel Ventania</t>
  </si>
  <si>
    <t>Av. Anacleto Bueno de Camargo, 1967</t>
  </si>
  <si>
    <t>+55 42 99805-5352</t>
  </si>
  <si>
    <t>https://www.google.com/maps/search/?api=1&amp;query=Hotel%20Ventania&amp;query_place_id=ChIJm-QAIB_y6ZQRKc-eC9CB2d0</t>
  </si>
  <si>
    <t>Hotel Boldrini</t>
  </si>
  <si>
    <t>Av. Antônio Paulino, 1008</t>
  </si>
  <si>
    <t>https://boldrini.hoteld2.com/</t>
  </si>
  <si>
    <t>+55 27 99988-2903</t>
  </si>
  <si>
    <t>https://www.google.com/maps/search/?api=1&amp;query=Hotel%20Boldrini&amp;query_place_id=ChIJR0C_y1YMtQAREWkjDrXqHAk</t>
  </si>
  <si>
    <t>Hotel Coroados Palmas</t>
  </si>
  <si>
    <t>R. Dr. Vicente Machado, 1375</t>
  </si>
  <si>
    <t>https://gohotele.com/coroadospalm</t>
  </si>
  <si>
    <t>+55 46 99970-4957</t>
  </si>
  <si>
    <t>https://www.google.com/maps/search/?api=1&amp;query=Hotel%20Coroados%20Palmas&amp;query_place_id=ChIJqeOS3k-q5ZQRWVLnW9y-xh0</t>
  </si>
  <si>
    <t>Essência Hotéis - Pato Branco</t>
  </si>
  <si>
    <t>R. Tamôio, 984</t>
  </si>
  <si>
    <t>http://essenciahoteis.com.br/</t>
  </si>
  <si>
    <t>+55 46 2604-1255</t>
  </si>
  <si>
    <t>https://www.google.com/maps/search/?api=1&amp;query=Ess%C3%AAncia%20Hot%C3%A9is%20-%20Pato%20Branco&amp;query_place_id=ChIJFR2JMFBT5ZQRsneUIwiv_YI</t>
  </si>
  <si>
    <t>Voa Pousada dos Jasmins</t>
  </si>
  <si>
    <t>R. Aracajú, 322</t>
  </si>
  <si>
    <t>https://reservas.voahoteis.com.br/hoteis/voa-pousada-dos-jasmins?utm_source=GMB&amp;utm_medium=voa_pousada_dos_jasmins&amp;utm_campaign=voa_pousada_dos_jasmins</t>
  </si>
  <si>
    <t>+55 21 3900-8783</t>
  </si>
  <si>
    <t>https://www.google.com/maps/search/?api=1&amp;query=Voa%20Pousada%20dos%20Jasmins&amp;query_place_id=ChIJs0rNpyMfuAAR2R-Nt0JB1RM</t>
  </si>
  <si>
    <t>Hotel Central II</t>
  </si>
  <si>
    <t>R. Batista Maia, 4798A</t>
  </si>
  <si>
    <t>+55 88 3424-1898</t>
  </si>
  <si>
    <t>https://www.google.com/maps/search/?api=1&amp;query=Hotel%20Central%20II&amp;query_place_id=ChIJ25kti0rPuwcRvn28Znd5unU</t>
  </si>
  <si>
    <t>Danbury Hotel</t>
  </si>
  <si>
    <t>Av. Cristóvão Colombo, 1418 - Quadra 01, Lote 62</t>
  </si>
  <si>
    <t>+55 62 98129-2396</t>
  </si>
  <si>
    <t>https://www.google.com/maps/search/?api=1&amp;query=Danbury%20Hotel&amp;query_place_id=ChIJJ65fs-RUXJMRRsfnDHK_0Yc</t>
  </si>
  <si>
    <t>Príncipe Hotel Cianorte</t>
  </si>
  <si>
    <t>Praça Raposo Taváres, 366</t>
  </si>
  <si>
    <t>+55 44 3018-8200</t>
  </si>
  <si>
    <t>https://www.google.com/maps/search/?api=1&amp;query=Pr%C3%ADncipe%20Hotel%20Cianorte&amp;query_place_id=ChIJj9H6-xha7ZQRfdLKQQs75GA</t>
  </si>
  <si>
    <t>Hotel Coliseu</t>
  </si>
  <si>
    <t>Av. Mal. Costa e Silva, 672</t>
  </si>
  <si>
    <t>https://gohotele.com/coliseuc</t>
  </si>
  <si>
    <t>+55 94 99197-8539</t>
  </si>
  <si>
    <t>https://www.google.com/maps/search/?api=1&amp;query=Hotel%20Coliseu&amp;query_place_id=ChIJ0XN8OxsI4JIRjpdvYOzmLEU</t>
  </si>
  <si>
    <t>Hotel E Pousada Tatajuba</t>
  </si>
  <si>
    <t>R. Nascer do Sol, 104</t>
  </si>
  <si>
    <t>https://tatajuba.uhoteles.com/</t>
  </si>
  <si>
    <t>+55 88 3421-7401</t>
  </si>
  <si>
    <t>https://www.google.com/maps/search/?api=1&amp;query=Hotel%20E%20Pousada%20Tatajuba&amp;query_place_id=ChIJ9xWRlUBLuAcRZgjEWrcLeIA</t>
  </si>
  <si>
    <t>Açaí Hostel Salvador</t>
  </si>
  <si>
    <t>R. do Passo, 7</t>
  </si>
  <si>
    <t>https://gohotele.com/acaihostel</t>
  </si>
  <si>
    <t>+55 71 3241-5518</t>
  </si>
  <si>
    <t>https://www.google.com/maps/search/?api=1&amp;query=A%C3%A7a%C3%AD%20Hostel%20Salvador&amp;query_place_id=ChIJLUgUL-YEFgcRRVQVsdDpOP8</t>
  </si>
  <si>
    <t>Hotel dos Reis</t>
  </si>
  <si>
    <t>Tv. Feb, 147</t>
  </si>
  <si>
    <t>https://hoteldosreis.infiniteview360.com.br/</t>
  </si>
  <si>
    <t>+55 91 98733-2032</t>
  </si>
  <si>
    <t>https://www.google.com/maps/search/?api=1&amp;query=Hotel%20dos%20Reis&amp;query_place_id=ChIJL11IJZeNpJIRavi4unF2cFg</t>
  </si>
  <si>
    <t>Pousada Suítes do Pelô</t>
  </si>
  <si>
    <t>Ladeira de São Miguel, 39</t>
  </si>
  <si>
    <t>http://www.suitesdopelo.com.br/</t>
  </si>
  <si>
    <t>+55 71 99122-7002</t>
  </si>
  <si>
    <t>https://www.google.com/maps/search/?api=1&amp;query=Pousada%20Su%C3%ADtes%20do%20Pel%C3%B4&amp;query_place_id=ChIJIdKndugEFgcRt2_2teGbyMg</t>
  </si>
  <si>
    <t>Casa São Conrado</t>
  </si>
  <si>
    <t>R. Cel. Ribeiro Gomes, 328</t>
  </si>
  <si>
    <t>https://www.casasaoconrado.com/</t>
  </si>
  <si>
    <t>+55 21 97368-8693</t>
  </si>
  <si>
    <t>https://www.google.com/maps/search/?api=1&amp;query=Casa%20S%C3%A3o%20Conrado&amp;query_place_id=ChIJVVXxILnWmwAR9FVcqAZ9tE4</t>
  </si>
  <si>
    <t>Hotel da CB Goiânia</t>
  </si>
  <si>
    <t>Av. Eng. Fuad Rassi, 697</t>
  </si>
  <si>
    <t>http://www.caixabeneficente.com.br/</t>
  </si>
  <si>
    <t>+55 62 3203-2560</t>
  </si>
  <si>
    <t>https://www.google.com/maps/search/?api=1&amp;query=Hotel%20da%20CB%20Goi%C3%A2nia&amp;query_place_id=ChIJ02npwMfzXpMR-2VUgXAnyok</t>
  </si>
  <si>
    <t>Hotel e Pousada Vila Boa</t>
  </si>
  <si>
    <t>R. 15 de Novembro, 21</t>
  </si>
  <si>
    <t>http://pousadavilaboa.com.br/home</t>
  </si>
  <si>
    <t>+55 62 99456-3617</t>
  </si>
  <si>
    <t>https://www.google.com/maps/search/?api=1&amp;query=Hotel%20e%20Pousada%20Vila%20Boa&amp;query_place_id=ChIJa3-RX895Z5MRuyyxpWgcXRQ</t>
  </si>
  <si>
    <t>Pousada do Boqueirão</t>
  </si>
  <si>
    <t>R. Direita de Santo Antônio, 48</t>
  </si>
  <si>
    <t>+55 71 3241-2262</t>
  </si>
  <si>
    <t>https://www.google.com/maps/search/?api=1&amp;query=Pousada%20do%20Boqueir%C3%A3o&amp;query_place_id=ChIJG3iRj-AEFgcR9w3Vd22GiBY</t>
  </si>
  <si>
    <t>Pousada Vila Rosada</t>
  </si>
  <si>
    <t>Servidão da Magia, 16</t>
  </si>
  <si>
    <t>http://www.pousadavilarosada.com.br/</t>
  </si>
  <si>
    <t>+55 48 99208-2312</t>
  </si>
  <si>
    <t>https://www.google.com/maps/search/?api=1&amp;query=Pousada%20Vila%20Rosada&amp;query_place_id=ChIJryAGCQY8J5URo-Dvtpjqp6Y</t>
  </si>
  <si>
    <t>Hotel Menegatti</t>
  </si>
  <si>
    <t>Av. Tupi, 3030</t>
  </si>
  <si>
    <t>+55 46 2604-0758</t>
  </si>
  <si>
    <t>https://www.google.com/maps/search/?api=1&amp;query=Hotel%20Menegatti&amp;query_place_id=ChIJw588SO1S5ZQRKDgcSojpzHw</t>
  </si>
  <si>
    <t>Hotel Donna Linda</t>
  </si>
  <si>
    <t>R. Sen. Souza Naves, 1175</t>
  </si>
  <si>
    <t>https://donna-linda.hotelgo.online/</t>
  </si>
  <si>
    <t>+55 43 3029-1175</t>
  </si>
  <si>
    <t>https://www.google.com/maps/search/?api=1&amp;query=Hotel%20Donna%20Linda&amp;query_place_id=ChIJxUP2O2hD65QRV9gDl59py_I</t>
  </si>
  <si>
    <t>Pousada dos Leões</t>
  </si>
  <si>
    <t>R. Sete de Setembro, 453</t>
  </si>
  <si>
    <t>https://www.oyorooms.com/br/?utm_source=Google_gmb_so_BR&amp;utm_medium=Organic&amp;utm_campaign=BR_MASLZ004&amp;locale=pt</t>
  </si>
  <si>
    <t>+55 98 98154-0501</t>
  </si>
  <si>
    <t>https://www.google.com/maps/search/?api=1&amp;query=Pousada%20dos%20Le%C3%B5es&amp;query_place_id=ChIJ1entjrqE9gcRM021DZaEvFQ</t>
  </si>
  <si>
    <t>Hotel Raijós</t>
  </si>
  <si>
    <t>Rodovia BR 010, Km 58, 445 Centro</t>
  </si>
  <si>
    <t>Aurora do Pará</t>
  </si>
  <si>
    <t>+55 91 98075-0960</t>
  </si>
  <si>
    <t>https://www.google.com/maps/search/?api=1&amp;query=Hotel%20Raij%C3%B3s&amp;query_place_id=ChIJKevAxLGbupIRPCz-pp2Lyzg</t>
  </si>
  <si>
    <t>MoreBem Hostel</t>
  </si>
  <si>
    <t>R. Tibagi, 394</t>
  </si>
  <si>
    <t>http://www.morebemhostel.com.br/</t>
  </si>
  <si>
    <t>+55 41 99639-0803</t>
  </si>
  <si>
    <t>https://www.google.com/maps/search/?api=1&amp;query=MoreBem%20Hostel&amp;query_place_id=ChIJ4xCqLEDk3JQRtynwWH7LVIA</t>
  </si>
  <si>
    <t>Pousada Varanda da Praia</t>
  </si>
  <si>
    <t>Av. Atlântica, 718</t>
  </si>
  <si>
    <t>https://instagram.com/pousadavarandadapraia?utm_medium=copy_link</t>
  </si>
  <si>
    <t>+55 27 99937-9251</t>
  </si>
  <si>
    <t>https://www.google.com/maps/search/?api=1&amp;query=Pousada%20Varanda%20da%20Praia&amp;query_place_id=ChIJfdImg9JoygARHdXZ8cZmAWE</t>
  </si>
  <si>
    <t>SKAPE MOTEL</t>
  </si>
  <si>
    <t>R. Minas Gerais, 353</t>
  </si>
  <si>
    <t>+55 96 99146-5600</t>
  </si>
  <si>
    <t>https://www.google.com/maps/search/?api=1&amp;query=SKAPE%20MOTEL&amp;query_place_id=ChIJN9LS4pzhYY0RikjeJ7tvKos</t>
  </si>
  <si>
    <t>Pousada do Luz</t>
  </si>
  <si>
    <t>Av. Paraíso Do Luz, s/n</t>
  </si>
  <si>
    <t>+55 48 99218-2201</t>
  </si>
  <si>
    <t>https://www.google.com/maps/search/?api=1&amp;query=Pousada%20do%20Luz&amp;query_place_id=ChIJ-ZukPgjMJpURr4zxWjR2Pb0</t>
  </si>
  <si>
    <t>Pousada Serrana</t>
  </si>
  <si>
    <t>Rua Felipe Mendes, Tv. Caiobá, 90</t>
  </si>
  <si>
    <t>https://serrana.tur.br/</t>
  </si>
  <si>
    <t>+55 41 3473-4383</t>
  </si>
  <si>
    <t>https://www.google.com/maps/search/?api=1&amp;query=Pousada%20Serrana&amp;query_place_id=ChIJO_02M8Hv25QRPeP8KFgWnnI</t>
  </si>
  <si>
    <t>Chalés Vista Bonita</t>
  </si>
  <si>
    <t>300mts antes Morro Campestre, 88650-000</t>
  </si>
  <si>
    <t>https://gohotele.com/pousadamorr5</t>
  </si>
  <si>
    <t>+55 49 99196-8041</t>
  </si>
  <si>
    <t>https://www.google.com/maps/search/?api=1&amp;query=Chal%C3%A9s%20Vista%20Bonita&amp;query_place_id=ChIJkdGJ9M9BIJURk_o2GOuOj9A</t>
  </si>
  <si>
    <t>Bela Curitiba Hostel</t>
  </si>
  <si>
    <t>R. Cel. João da Silva Sampaio, 490</t>
  </si>
  <si>
    <t>https://www.belacuritiba.com.br/</t>
  </si>
  <si>
    <t>+55 41 3044-2559</t>
  </si>
  <si>
    <t>https://www.google.com/maps/search/?api=1&amp;query=Bela%20Curitiba%20Hostel&amp;query_place_id=ChIJRU8tOg7l3JQRRjBaaMHixLc</t>
  </si>
  <si>
    <t>Condominio Pousada do Paranapanema</t>
  </si>
  <si>
    <t>Gleba Zacarias de Goes Lote 80 -A -1, s/n</t>
  </si>
  <si>
    <t>+55 44 3352-2271</t>
  </si>
  <si>
    <t>https://www.google.com/maps/search/?api=1&amp;query=Condominio%20Pousada%20do%20Paranapanema&amp;query_place_id=ChIJO8hxhkoKk5QRTo4gZNLVRI8</t>
  </si>
  <si>
    <t>Central Park Hotel Ltda.</t>
  </si>
  <si>
    <t>R. Cel. Joaquim Rodrigues do Prado, 509</t>
  </si>
  <si>
    <t>+55 43 99806-0971</t>
  </si>
  <si>
    <t>https://www.google.com/maps/search/?api=1&amp;query=Central%20Park%20Hotel%20Ltda.&amp;query_place_id=ChIJWRLC3sKD6pQR0mdvm4gEuA0</t>
  </si>
  <si>
    <t>Derby Hotel</t>
  </si>
  <si>
    <t>Av. Cmte. Maurocélio Rocha Pontes, 31</t>
  </si>
  <si>
    <t>https://gohotele.com/derbyddd</t>
  </si>
  <si>
    <t>+55 88 3611-7575</t>
  </si>
  <si>
    <t>https://www.google.com/maps/search/?api=1&amp;query=Derby%20Hotel&amp;query_place_id=ChIJ3xXBeDzH6gcRcbEhwD8yLmg</t>
  </si>
  <si>
    <t>R. Cel. João Vaz, 69</t>
  </si>
  <si>
    <t>+55 64 3491-4446</t>
  </si>
  <si>
    <t>https://www.google.com/maps/search/?api=1&amp;query=Hotel%20Tropical&amp;query_place_id=ChIJRRDN4-EFp5QR7_Jvj9svoVU</t>
  </si>
  <si>
    <t>Hotel-Restaurante Byblos</t>
  </si>
  <si>
    <t>R. Ricardo Albino, S/N</t>
  </si>
  <si>
    <t>http://www.caponga.free.fr/</t>
  </si>
  <si>
    <t>+55 85 3334-8045</t>
  </si>
  <si>
    <t>https://www.google.com/maps/search/?api=1&amp;query=Hotel-Restaurante%20Byblos&amp;query_place_id=ChIJIVGe-3qcuAcR8Wgexdusxrs</t>
  </si>
  <si>
    <t>Victoria Palace Hotel</t>
  </si>
  <si>
    <t>R. Domingos Arantes, 965</t>
  </si>
  <si>
    <t>https://gohotele.com/victoriapala</t>
  </si>
  <si>
    <t>+55 62 3551-1173</t>
  </si>
  <si>
    <t>https://www.google.com/maps/search/?api=1&amp;query=Victoria%20Palace%20Hotel&amp;query_place_id=ChIJn-QGbKckX5MRjvj21YgyfbI</t>
  </si>
  <si>
    <t>Hotel Pousada Maranhense</t>
  </si>
  <si>
    <t>R. Nazareth, 340 - Loja 01</t>
  </si>
  <si>
    <t>https://gohotele.com/pousadamaran</t>
  </si>
  <si>
    <t>+55 98 3231-7506</t>
  </si>
  <si>
    <t>https://www.google.com/maps/search/?api=1&amp;query=Hotel%20Pousada%20Maranhense&amp;query_place_id=ChIJRw9T7-eO9gcRrUg6WtvLWA8</t>
  </si>
  <si>
    <t>Pousada Regina</t>
  </si>
  <si>
    <t>R. João Mota, 26</t>
  </si>
  <si>
    <t>https://pousadareginacachoeiro.com.br/pt/</t>
  </si>
  <si>
    <t>+55 28 99976-8131</t>
  </si>
  <si>
    <t>https://www.google.com/maps/search/?api=1&amp;query=Pousada%20Regina&amp;query_place_id=ChIJjRTPb7FCuQARg0HO_BH46sA</t>
  </si>
  <si>
    <t>Rua Conde Pereira Carneiro, 457</t>
  </si>
  <si>
    <t>https://gohotele.com/pousadavit3</t>
  </si>
  <si>
    <t>+55 81 99816-8117</t>
  </si>
  <si>
    <t>https://www.google.com/maps/search/?api=1&amp;query=Pousada%20Vit%C3%B3ria&amp;query_place_id=ChIJSVwLskIfqwcRbfreZyZrHKY</t>
  </si>
  <si>
    <t>Rodovia do Sol, Km 91 trevo de Iriri Próximo à Pizzaria Manjericao</t>
  </si>
  <si>
    <t>https://www.instagram.com/pousadadasflores_iriri/</t>
  </si>
  <si>
    <t>+55 28 3534-1273</t>
  </si>
  <si>
    <t>https://www.google.com/maps/search/?api=1&amp;query=Pousada%20das%20Flores&amp;query_place_id=ChIJS00uIokcuQART_npIXuM0SI</t>
  </si>
  <si>
    <t>Hotel Fazenda Boutique Terra do Gelo</t>
  </si>
  <si>
    <t>SC-390, 1</t>
  </si>
  <si>
    <t>https://gohotele.com/fazendabouti</t>
  </si>
  <si>
    <t>+55 49 99191-4115</t>
  </si>
  <si>
    <t>https://www.google.com/maps/search/?api=1&amp;query=Hotel%20Fazenda%20Boutique%20Terra%20do%20Gelo&amp;query_place_id=ChIJE2Ws5Mq1IZURofgUeIVP6hg</t>
  </si>
  <si>
    <t>Villa Di Manú Pousada</t>
  </si>
  <si>
    <t>av, R. Inácio Francisco de Souza, 185</t>
  </si>
  <si>
    <t>https://gohotele.com/dimanpousada</t>
  </si>
  <si>
    <t>+55 47 99143-9403</t>
  </si>
  <si>
    <t>https://www.google.com/maps/search/?api=1&amp;query=Villa%20Di%20Man%C3%BA%20Pousada&amp;query_place_id=ChIJl-BGfHXR2JQRG06z5Es-dzs</t>
  </si>
  <si>
    <t>Pousada Villa Norma</t>
  </si>
  <si>
    <t>R. Carlos Martins, 218</t>
  </si>
  <si>
    <t>https://villanorma.com.br/</t>
  </si>
  <si>
    <t>+55 27 3337-4720</t>
  </si>
  <si>
    <t>https://www.google.com/maps/search/?api=1&amp;query=Pousada%20Villa%20Norma&amp;query_place_id=ChIJ34JLlkwYuAARlIAnK3C3TWI</t>
  </si>
  <si>
    <t>Hotel Aratur</t>
  </si>
  <si>
    <t>h.aratur@gmail - R. Padre João Bauer, 498</t>
  </si>
  <si>
    <t>+55 27 3111-5300</t>
  </si>
  <si>
    <t>https://www.google.com/maps/search/?api=1&amp;query=Hotel%20Aratur&amp;query_place_id=ChIJrZfuFITqtwARvWXSdr0ry0c</t>
  </si>
  <si>
    <t>Hotel Palmeiras</t>
  </si>
  <si>
    <t>Av. José de Assis Baeta, 56</t>
  </si>
  <si>
    <t>+55 27 99821-2929</t>
  </si>
  <si>
    <t>https://www.google.com/maps/search/?api=1&amp;query=Hotel%20Palmeiras&amp;query_place_id=ChIJpb3K6VpGtAARAl4thnV_MGk</t>
  </si>
  <si>
    <t>Hotel Jung</t>
  </si>
  <si>
    <t>Rua Bartolomeu de Gusmão, 884</t>
  </si>
  <si>
    <t>https://jung.tripcombined.com/</t>
  </si>
  <si>
    <t>+55 45 3523-3267</t>
  </si>
  <si>
    <t>https://www.google.com/maps/search/?api=1&amp;query=Hotel%20Jung&amp;query_place_id=ChIJ2Ws4jhiR9pQR1Tp65X0p0yo</t>
  </si>
  <si>
    <t>Regi House Hostel</t>
  </si>
  <si>
    <t>R. Des. Danton Bastos, 25</t>
  </si>
  <si>
    <t>https://www.google.com/maps/search/?api=1&amp;query=Regi%20House%20Hostel&amp;query_place_id=ChIJXaZEKt4ZuAARMW3VO7ys9Ko</t>
  </si>
  <si>
    <t>B &amp; A Suites inn</t>
  </si>
  <si>
    <t>Av. Mato Grosso, N° 144 - 1° Andar</t>
  </si>
  <si>
    <t>+55 62 98575-2088</t>
  </si>
  <si>
    <t>https://www.google.com/maps/search/?api=1&amp;query=B%20%26%20A%20Suites%20inn&amp;query_place_id=ChIJk_TKr2akXpMR6UGcU4SAqVc</t>
  </si>
  <si>
    <t>Pousada do Vento</t>
  </si>
  <si>
    <t>R. Fausta Torres Nogueira, 108 - 110</t>
  </si>
  <si>
    <t>https://facebook.com/pousadadoventosp</t>
  </si>
  <si>
    <t>+55 88 99773-4444</t>
  </si>
  <si>
    <t>https://www.google.com/maps/search/?api=1&amp;query=Pousada%20do%20Vento&amp;query_place_id=ChIJc1rBQLYDvQcRezVvBkBmMrU</t>
  </si>
  <si>
    <t>Pousada Porto Palmital</t>
  </si>
  <si>
    <t>Estrada municipal João Duarte 775</t>
  </si>
  <si>
    <t>https://www.instagram.com/pousada_portopalmital</t>
  </si>
  <si>
    <t>+55 47 99776-1080</t>
  </si>
  <si>
    <t>https://www.google.com/maps/search/?api=1&amp;query=Pousada%20Porto%20Palmital&amp;query_place_id=ChIJSSogscID3JQRn6TZM053LJk</t>
  </si>
  <si>
    <t>Pousada e Quiosque Frio Da Serra</t>
  </si>
  <si>
    <t>SC-390, 1143</t>
  </si>
  <si>
    <t>https://www.instagram.com/pousada_e_quiosque_friodaserra/</t>
  </si>
  <si>
    <t>+55 49 99143-9055</t>
  </si>
  <si>
    <t>https://www.google.com/maps/search/?api=1&amp;query=Pousada%20e%20Quiosque%20Frio%20Da%20Serra&amp;query_place_id=ChIJcdcgvxa1IZURmflFaSQRBk0</t>
  </si>
  <si>
    <t>Vila do Centro Apart Hotel</t>
  </si>
  <si>
    <t>R. Merluza, 51</t>
  </si>
  <si>
    <t>http://www.viladocentroaparthotel.com.br/</t>
  </si>
  <si>
    <t>+55 47 99907-8511</t>
  </si>
  <si>
    <t>https://www.google.com/maps/search/?api=1&amp;query=Vila%20do%20Centro%20Apart%20Hotel&amp;query_place_id=ChIJlZ3-xrGl2JQRWsdKhXq4j4o</t>
  </si>
  <si>
    <t>Tahiti Motel</t>
  </si>
  <si>
    <t>Estrada da Ponta Negra, 4919</t>
  </si>
  <si>
    <t>http://www.tahitimotel.com.br/</t>
  </si>
  <si>
    <t>+55 92 98175-6235</t>
  </si>
  <si>
    <t>https://www.google.com/maps/search/?api=1&amp;query=Tahiti%20Motel&amp;query_place_id=ChIJK_HprRkQbJIRqJOsw8c5H7E</t>
  </si>
  <si>
    <t>The Fountains</t>
  </si>
  <si>
    <t>Rua Dr. Emanuel Seoane, R. Praia Das Fontes, 002</t>
  </si>
  <si>
    <t>https://gohotele.com/fountains</t>
  </si>
  <si>
    <t>+55 16 97407-6050</t>
  </si>
  <si>
    <t>https://www.google.com/maps/search/?api=1&amp;query=The%20Fountains&amp;query_place_id=ChIJDQSyZaKOuAcRoSmaFXXn3Kk</t>
  </si>
  <si>
    <t>Pousada Vila dos Butiás</t>
  </si>
  <si>
    <t>R. José Gáspar Fernandes, 77</t>
  </si>
  <si>
    <t>https://pousadaviladosbutias.com.br/</t>
  </si>
  <si>
    <t>+55 48 99646-9307</t>
  </si>
  <si>
    <t>https://www.google.com/maps/search/?api=1&amp;query=Pousada%20Vila%20dos%20Buti%C3%A1s&amp;query_place_id=ChIJI7Pp6JdDIJURkqOI39r9OZE</t>
  </si>
  <si>
    <t>Tahen Hotel</t>
  </si>
  <si>
    <t>Av. Melquíades Mourão, 745</t>
  </si>
  <si>
    <t>http://www.facebook.com/tahenhotel</t>
  </si>
  <si>
    <t>+55 88 99723-1415</t>
  </si>
  <si>
    <t>https://www.google.com/maps/search/?api=1&amp;query=Tahen%20Hotel&amp;query_place_id=ChIJmQRodFR3lQcRLR4M57AlkRQ</t>
  </si>
  <si>
    <t>Ninja Hotel</t>
  </si>
  <si>
    <t>R. Gastão Vidigal, 125</t>
  </si>
  <si>
    <t>http://www.ninjamotel.com.br/index.php</t>
  </si>
  <si>
    <t>+55 81 99321-8544</t>
  </si>
  <si>
    <t>https://www.google.com/maps/search/?api=1&amp;query=Ninja%20Hotel&amp;query_place_id=ChIJia3T-tIbqwcRF_iWpxtj2WE</t>
  </si>
  <si>
    <t>Hotel Super Econômico</t>
  </si>
  <si>
    <t>RECEPÇÃO - R. Maria Delunardo Trancoso, 206 - 3º ANDAR</t>
  </si>
  <si>
    <t>http://www.hotelsupereconomico.com.br/pt-br/</t>
  </si>
  <si>
    <t>+55 27 3337-0801</t>
  </si>
  <si>
    <t>https://www.google.com/maps/search/?api=1&amp;query=Hotel%20Super%20Econ%C3%B4mico&amp;query_place_id=ChIJD_x-L3UZuAARWk8qB_S1DmA</t>
  </si>
  <si>
    <t>HOTEL INTERNACIONAL - CIANORTE</t>
  </si>
  <si>
    <t>R. Piratininga, 388</t>
  </si>
  <si>
    <t>https://wa.me/554436293939?text=Ol%C3%A1,%20seja%20bem%20vindo%20ao%20Hotel%20Internacional,%20como%20podemos%20ajudar?</t>
  </si>
  <si>
    <t>+55 44 3629-3939</t>
  </si>
  <si>
    <t>https://www.google.com/maps/search/?api=1&amp;query=HOTEL%20INTERNACIONAL%20-%20CIANORTE&amp;query_place_id=ChIJiV1KwRpa7ZQRRbxDN7sc_AI</t>
  </si>
  <si>
    <t>Ellus Hotel</t>
  </si>
  <si>
    <t>R. Duque de Caxias, 505</t>
  </si>
  <si>
    <t>Barbosa Ferraz</t>
  </si>
  <si>
    <t>https://gohotele.com/elluseee</t>
  </si>
  <si>
    <t>+55 44 3275-2695</t>
  </si>
  <si>
    <t>https://www.google.com/maps/search/?api=1&amp;query=Ellus%20Hotel&amp;query_place_id=ChIJPxdtELpU7JQRtxJHyrJNk8o</t>
  </si>
  <si>
    <t>Equatorial Hotel</t>
  </si>
  <si>
    <t>Av. Mendonça Furtado, 1415</t>
  </si>
  <si>
    <t>http://hotelequatorial.com.br/</t>
  </si>
  <si>
    <t>+55 96 3225-2135</t>
  </si>
  <si>
    <t>https://www.google.com/maps/search/?api=1&amp;query=Equatorial%20Hotel&amp;query_place_id=ChIJjzCZzg3hYY0Ru-H3SlD_7TY</t>
  </si>
  <si>
    <t>Hotel Pacífico</t>
  </si>
  <si>
    <t>BR-364</t>
  </si>
  <si>
    <t>+55 69 3231-2865</t>
  </si>
  <si>
    <t>https://www.google.com/maps/search/?api=1&amp;query=Hotel%20Pac%C3%ADfico&amp;query_place_id=ChIJSYcO3BFAM5IR-05tPb1YLok</t>
  </si>
  <si>
    <t>Hebrom Palace Hotel</t>
  </si>
  <si>
    <t>Av. Diomero Moraes Borba, 2904</t>
  </si>
  <si>
    <t>https://www.instagram.com/hebrompalacehotel?igsh=MXVvM3pmNTRmOXBrZQ==</t>
  </si>
  <si>
    <t>+55 69 99254-3802</t>
  </si>
  <si>
    <t>https://www.google.com/maps/search/?api=1&amp;query=Hebrom%20Palace%20Hotel&amp;query_place_id=ChIJP5LVppPUypMREVvnq3pI9mY</t>
  </si>
  <si>
    <t>Hotel Edinik</t>
  </si>
  <si>
    <t>Av. Des. Munhoz de Mello, 1332</t>
  </si>
  <si>
    <t>http://hoteledinik.com.br/</t>
  </si>
  <si>
    <t>+55 45 3241-2056</t>
  </si>
  <si>
    <t>https://www.google.com/maps/search/?api=1&amp;query=Hotel%20Edinik&amp;query_place_id=ChIJd8hhU7RL8pQR46Ezwd1Ta3g</t>
  </si>
  <si>
    <t>Mural Living Hotel Manaus</t>
  </si>
  <si>
    <t>R. Dr. Moreira, 168</t>
  </si>
  <si>
    <t>https://muralliving.com.br/?utm_source=google&amp;utm_medium=organic&amp;utm_campaign=google-meu-negocio</t>
  </si>
  <si>
    <t>+55 92 98510-6000</t>
  </si>
  <si>
    <t>https://www.google.com/maps/search/?api=1&amp;query=Mural%20Living%20Hotel%20Manaus&amp;query_place_id=ChIJ6_8LGn8FbJIRbKS6MiRQIuA</t>
  </si>
  <si>
    <t>Pousada Villa Vitória</t>
  </si>
  <si>
    <t>Rua Campolim José Ribeiro, 869 - prolongamento da R. Cel. Hortêncio Martins de Mello*</t>
  </si>
  <si>
    <t>Rio Azul</t>
  </si>
  <si>
    <t>https://www.facebook.com/PousadaVillaVitoria/</t>
  </si>
  <si>
    <t>+55 42 99829-5257</t>
  </si>
  <si>
    <t>https://www.google.com/maps/search/?api=1&amp;query=Pousada%20Villa%20Vit%C3%B3ria&amp;query_place_id=ChIJ1SqKfj4x5pQRp7Ho6nNx8L4</t>
  </si>
  <si>
    <t>Sinttel MG - Colônia de férias - Praia de Carapebus</t>
  </si>
  <si>
    <t>Av. Espírito Santo, 93-115</t>
  </si>
  <si>
    <t>http://www.sinttelmg.org.br/</t>
  </si>
  <si>
    <t>+55 31 3279-2010</t>
  </si>
  <si>
    <t>https://www.google.com/maps/search/?api=1&amp;query=Sinttel%20MG%20-%20Col%C3%B4nia%20de%20f%C3%A9rias%20-%20Praia%20de%20Carapebus&amp;query_place_id=ChIJkWfTkvAbuAARrwFJApmA4Ng</t>
  </si>
  <si>
    <t>Pousada Refúgio das Montanhas</t>
  </si>
  <si>
    <t>Rua Estrada Geral, S/N, Bairro Vila Rosa</t>
  </si>
  <si>
    <t>+55 48 99133-8065</t>
  </si>
  <si>
    <t>https://www.google.com/maps/search/?api=1&amp;query=Pousada%20Ref%C3%BAgio%20das%20Montanhas&amp;query_place_id=ChIJJ7t7FoIIIpURGC_whW1bzjY</t>
  </si>
  <si>
    <t>Hotel Mediterrâneo</t>
  </si>
  <si>
    <t>R. Gervásio Pires, 418</t>
  </si>
  <si>
    <t>http://hotelmediterraneo.com.br/</t>
  </si>
  <si>
    <t>+55 81 3423-1501</t>
  </si>
  <si>
    <t>https://www.google.com/maps/search/?api=1&amp;query=Hotel%20Mediterr%C3%A2neo&amp;query_place_id=ChIJSRGzX8AYqwcRhPpSGUy0i2E</t>
  </si>
  <si>
    <t>R. Prof. Lobo, 220</t>
  </si>
  <si>
    <t>+55 27 99525-5848</t>
  </si>
  <si>
    <t>https://www.google.com/maps/search/?api=1&amp;query=Hotel%20Castelo&amp;query_place_id=ChIJDfop3YPqtwARDHYYiU3l9Kw</t>
  </si>
  <si>
    <t>Pousada Serra Dourada</t>
  </si>
  <si>
    <t>GO-164, S/n</t>
  </si>
  <si>
    <t>+55 62 98448-0020</t>
  </si>
  <si>
    <t>https://www.google.com/maps/search/?api=1&amp;query=Pousada%20Serra%20Dourada&amp;query_place_id=ChIJMah2_2F5Z5MRbp7Lp3lbKXk</t>
  </si>
  <si>
    <t>SAMIR HOTEL COMFORT</t>
  </si>
  <si>
    <t>Av. Pres. Dutra, 3314</t>
  </si>
  <si>
    <t>+55 69 3301-6132</t>
  </si>
  <si>
    <t>https://www.google.com/maps/search/?api=1&amp;query=SAMIR%20HOTEL%20COMFORT&amp;query_place_id=ChIJmbBsao5dMpIRxeGapxDyFF0</t>
  </si>
  <si>
    <t>Pousada Coqueiral</t>
  </si>
  <si>
    <t>R. dos Licopódios, 75</t>
  </si>
  <si>
    <t>http://www.pousadacoqueiralaracruz.com.br/</t>
  </si>
  <si>
    <t>+55 27 3250-2829</t>
  </si>
  <si>
    <t>https://www.google.com/maps/search/?api=1&amp;query=Pousada%20Coqueiral&amp;query_place_id=ChIJe1bnQv0VuAARIV26yLoKv6E</t>
  </si>
  <si>
    <t>WoodStock Vale Verde</t>
  </si>
  <si>
    <t>fazenda woodstock - Estr. do Vale Verde, km 10</t>
  </si>
  <si>
    <t>http://www.woodstockguesthouse.com/</t>
  </si>
  <si>
    <t>+55 61 99306-6210</t>
  </si>
  <si>
    <t>https://www.google.com/maps/search/?api=1&amp;query=WoodStock%20Vale%20Verde&amp;query_place_id=ChIJw5J-cwJ7RZMRJZl5CAOfiLw</t>
  </si>
  <si>
    <t>Pousada em Urubici - Cabanas Xokleng</t>
  </si>
  <si>
    <t>R. Padre José Gonçalves Espíndola, SC</t>
  </si>
  <si>
    <t>https://cabanasxokleng.com.br/?utm_source=google&amp;utm_medium=organic&amp;utm_campaign=gmbprice</t>
  </si>
  <si>
    <t>+55 49 99163-0407</t>
  </si>
  <si>
    <t>https://www.google.com/maps/search/?api=1&amp;query=Pousada%20em%20Urubici%20-%20Cabanas%20Xokleng&amp;query_place_id=ChIJ8WnabOxDIJUR3-uaTVloXQM</t>
  </si>
  <si>
    <t>Ház Jardim Guanabara</t>
  </si>
  <si>
    <t>R. República Árabe da Síria, 203</t>
  </si>
  <si>
    <t>https://gohotele.com/moremmmm</t>
  </si>
  <si>
    <t>+55 21 96437-5064</t>
  </si>
  <si>
    <t>https://www.google.com/maps/search/?api=1&amp;query=H%C3%A1z%20Jardim%20Guanabara&amp;query_place_id=ChIJSUlTdih4mQARs0Szm8t562Y</t>
  </si>
  <si>
    <t>Hostel da Ilha de São Francisco do Sul</t>
  </si>
  <si>
    <t>R. Agronômica, 195</t>
  </si>
  <si>
    <t>https://gohotele.com/hostelda2</t>
  </si>
  <si>
    <t>+55 47 99960-8363</t>
  </si>
  <si>
    <t>https://www.google.com/maps/search/?api=1&amp;query=Hostel%20da%20Ilha%20de%20S%C3%A3o%20Francisco%20do%20Sul&amp;query_place_id=ChIJjeEAhahF2ZQR11uPLD9Ey3I</t>
  </si>
  <si>
    <t>Pousada da Mata</t>
  </si>
  <si>
    <t>Rua Mathilde Conde Serrão - s/n</t>
  </si>
  <si>
    <t>http://www.pousadadamata.com/</t>
  </si>
  <si>
    <t>+55 28 3534-1373</t>
  </si>
  <si>
    <t>https://www.google.com/maps/search/?api=1&amp;query=Pousada%20da%20Mata&amp;query_place_id=ChIJhYVpd5IcuQAR0EJ8MyDN6WY</t>
  </si>
  <si>
    <t>Pousada Sítio Manancial</t>
  </si>
  <si>
    <t>Estrada Velha S/N</t>
  </si>
  <si>
    <t>http://www.sitiomanancial.com.br/</t>
  </si>
  <si>
    <t>+55 27 99765-1056</t>
  </si>
  <si>
    <t>https://www.google.com/maps/search/?api=1&amp;query=Pousada%20S%C3%ADtio%20Manancial&amp;query_place_id=ChIJbbOYtJu3uQAR_hAnVzxtp4o</t>
  </si>
  <si>
    <t>American Hostel e Pousada em Joinville</t>
  </si>
  <si>
    <t>R. Capinzal, 584</t>
  </si>
  <si>
    <t>http://www.americanhostel.com.br/</t>
  </si>
  <si>
    <t>+55 47 99918-8474</t>
  </si>
  <si>
    <t>https://www.google.com/maps/search/?api=1&amp;query=American%20Hostel%20e%20Pousada%20em%20Joinville&amp;query_place_id=ChIJwZQSIimx3pQRY06BPbtBcjM</t>
  </si>
  <si>
    <t>Studio Piedade</t>
  </si>
  <si>
    <t>R. Prof. Jorge Cahú, 373</t>
  </si>
  <si>
    <t>https://www.booking.com/hotel/br/studio-piedade.pt-br.html</t>
  </si>
  <si>
    <t>https://www.google.com/maps/search/?api=1&amp;query=Studio%20Piedade&amp;query_place_id=ChIJyXQzCSbhqgcREEi4GJb-_DE</t>
  </si>
  <si>
    <t>Pousada Gaibu</t>
  </si>
  <si>
    <t>R. Laurentino Gomes, 22</t>
  </si>
  <si>
    <t>+55 81 98854-8821</t>
  </si>
  <si>
    <t>https://www.google.com/maps/search/?api=1&amp;query=Pousada%20Gaibu&amp;query_place_id=ChIJX29RYIDvqgcR1gyl4PuGH5U</t>
  </si>
  <si>
    <t>R. Cap. Zuzinha, 252</t>
  </si>
  <si>
    <t>https://beira-mar.uhoteles.com/</t>
  </si>
  <si>
    <t>+55 81 3342-1351</t>
  </si>
  <si>
    <t>https://www.google.com/maps/search/?api=1&amp;query=Pousada%20Beira%20Mar&amp;query_place_id=ChIJj9N0lswfqwcRlqOsLdBSYSw</t>
  </si>
  <si>
    <t>Motel Sky</t>
  </si>
  <si>
    <t>Av. Dorival Caymmi, S/N</t>
  </si>
  <si>
    <t>https://motelskysalvador.com.br/</t>
  </si>
  <si>
    <t>+55 71 3375-9244</t>
  </si>
  <si>
    <t>https://www.google.com/maps/search/?api=1&amp;query=Motel%20Sky&amp;query_place_id=ChIJ73L-X30XFgcRxwUlM5XN9uA</t>
  </si>
  <si>
    <t>Majestic Hotel</t>
  </si>
  <si>
    <t>Av. Sabino Bezerra de Queiroz, 5353</t>
  </si>
  <si>
    <t>https://hotelcity.com.br/vilhena/majestic-hotel/</t>
  </si>
  <si>
    <t>+55 69 3322-8987</t>
  </si>
  <si>
    <t>https://www.google.com/maps/search/?api=1&amp;query=Majestic%20Hotel&amp;query_place_id=ChIJK0WRhCxquZMRHGdVb8kj4A8</t>
  </si>
  <si>
    <t>Hotel Dominguinhos</t>
  </si>
  <si>
    <t>R. Rui Barbosa, 2540</t>
  </si>
  <si>
    <t>+55 45 99993-8093</t>
  </si>
  <si>
    <t>https://www.google.com/maps/search/?api=1&amp;query=Hotel%20Dominguinhos&amp;query_place_id=ChIJNQqnAYqV85QRAPz7xv7hEMM</t>
  </si>
  <si>
    <t>Torquato Pousada</t>
  </si>
  <si>
    <t>Av. Torquato Tapajós, 3539-3759</t>
  </si>
  <si>
    <t>https://www.google.com/maps/search/?api=1&amp;query=Torquato%20Pousada&amp;query_place_id=ChIJbUpWk_wZbJIRABMRCNzUh5o</t>
  </si>
  <si>
    <t>Chalés do Lago Eco Resort</t>
  </si>
  <si>
    <t>Rua dos Pinheiros, Chácara 02 e 03</t>
  </si>
  <si>
    <t>https://gohotele.com/chaldolago</t>
  </si>
  <si>
    <t>https://www.google.com/maps/search/?api=1&amp;query=Chal%C3%A9s%20do%20Lago%20Eco%20Resort&amp;query_place_id=ChIJVYWzAVrhXpMRXJUtZ-LpvFg</t>
  </si>
  <si>
    <t>Hotel Canas Gold Canasvieiras</t>
  </si>
  <si>
    <t>R. Me. Maria Villac, 1150</t>
  </si>
  <si>
    <t>https://www.canasgoldhotel.com.br/</t>
  </si>
  <si>
    <t>+55 48 98814-6562</t>
  </si>
  <si>
    <t>https://www.google.com/maps/search/?api=1&amp;query=Hotel%20Canas%20Gold%20Canasvieiras&amp;query_place_id=ChIJyYaDpHRDJ5UR3bC9d7JEQyc</t>
  </si>
  <si>
    <t>Play Time Motel</t>
  </si>
  <si>
    <t>Av. Norte Sul, 270</t>
  </si>
  <si>
    <t>https://gohotele.com/topttttt2</t>
  </si>
  <si>
    <t>+55 27 3228-1832</t>
  </si>
  <si>
    <t>https://www.google.com/maps/search/?api=1&amp;query=Play%20Time%20Motel&amp;query_place_id=ChIJx3_g5NAeuAARCYkfccVXugc</t>
  </si>
  <si>
    <t>+55 66 98298-1386</t>
  </si>
  <si>
    <t>https://www.google.com/maps/search/?api=1&amp;query=Hotel%20Araras&amp;query_place_id=ChIJaxqJRH7b_5IR2uSHkeMp32k</t>
  </si>
  <si>
    <t>Av. Ademar dos Reis, 1606</t>
  </si>
  <si>
    <t>https://www.instagram.com/pousadadolago01</t>
  </si>
  <si>
    <t>+55 27 99894-2800</t>
  </si>
  <si>
    <t>https://www.google.com/maps/search/?api=1&amp;query=Pousada%20do%20Lago&amp;query_place_id=ChIJO9TLl2vntwARNV_c3M7juk0</t>
  </si>
  <si>
    <t>Esquina Batel Hotel Econômico</t>
  </si>
  <si>
    <t>Rua Desembargador Motta, 1181</t>
  </si>
  <si>
    <t>http://www.esquinabatelhotel.com.br/</t>
  </si>
  <si>
    <t>+55 41 2101-4612</t>
  </si>
  <si>
    <t>https://www.google.com/maps/search/?api=1&amp;query=Esquina%20Batel%20Hotel%20Econ%C3%B4mico&amp;query_place_id=ChIJI-brPbLl3JQRCEKzQPgYVI0</t>
  </si>
  <si>
    <t>Chalés Sitio do Alemão</t>
  </si>
  <si>
    <t>Sítio Santana S/N Zona rural</t>
  </si>
  <si>
    <t>http://www.sitio-do-alemao.20fr.com/</t>
  </si>
  <si>
    <t>+55 88 99961-4645</t>
  </si>
  <si>
    <t>https://www.google.com/maps/search/?api=1&amp;query=Chal%C3%A9s%20Sitio%20do%20Alem%C3%A3o&amp;query_place_id=ChIJ0c4PK2_LlAcROpq1-qXfy90</t>
  </si>
  <si>
    <t>Pousada Lagoa da Mata</t>
  </si>
  <si>
    <t>ALAMEDA DAS FLAMBOYANTS, 100</t>
  </si>
  <si>
    <t>https://www.pousadalagoadamata.com.br/</t>
  </si>
  <si>
    <t>+55 27 3272-1389</t>
  </si>
  <si>
    <t>https://www.google.com/maps/search/?api=1&amp;query=Pousada%20Lagoa%20da%20Mata&amp;query_place_id=ChIJxVmn8yP5uAARvfsEYqX_L_c</t>
  </si>
  <si>
    <t>Pousada Lua Nua</t>
  </si>
  <si>
    <t>ES-010, s/n</t>
  </si>
  <si>
    <t>http://www.pousadaluanua.com.br/</t>
  </si>
  <si>
    <t>+55 27 99984-5933</t>
  </si>
  <si>
    <t>https://www.google.com/maps/search/?api=1&amp;query=Pousada%20Lua%20Nua&amp;query_place_id=ChIJe_nrPwj0yQAR4pIG8NqcjQ8</t>
  </si>
  <si>
    <t>R. Pref. Hugo Cabral, 1144</t>
  </si>
  <si>
    <t>https://pt-br.facebook.com/pages/Pousada-Universit%C3%A1ria/205311562817622</t>
  </si>
  <si>
    <t>+55 43 3324-4104</t>
  </si>
  <si>
    <t>https://www.google.com/maps/search/?api=1&amp;query=Pousada%20Universit%C3%A1ria&amp;query_place_id=ChIJZeAINllD65QR_XAv3s4y5tA</t>
  </si>
  <si>
    <t>Aram Yamí Hotel</t>
  </si>
  <si>
    <t>R. Direita de Santo Antônio, 132</t>
  </si>
  <si>
    <t>https://www.aramyamihotel.com/</t>
  </si>
  <si>
    <t>+55 71 99959-9619</t>
  </si>
  <si>
    <t>https://www.google.com/maps/search/?api=1&amp;query=Aram%20Yam%C3%AD%20Hotel&amp;query_place_id=ChIJUz0tCyAFFgcRLE6QVMry744</t>
  </si>
  <si>
    <t>Dom Pedrito Apart Hotel canasvieiras, Florianópolis - sc</t>
  </si>
  <si>
    <t>R. Ver. Hélio Hoeschl, 131</t>
  </si>
  <si>
    <t>https://linktr.ee/dompedritoparthotel</t>
  </si>
  <si>
    <t>+55 48 99160-2440</t>
  </si>
  <si>
    <t>https://www.google.com/maps/search/?api=1&amp;query=Dom%20Pedrito%20Apart%20Hotel%20canasvieiras%2C%20Florian%C3%B3polis%20-%20sc&amp;query_place_id=ChIJDZiaw5tDJ5URKWc-6qHQMi8</t>
  </si>
  <si>
    <t>Sítio da Pedra Solta</t>
  </si>
  <si>
    <t>+55 81 99150-5917</t>
  </si>
  <si>
    <t>https://www.google.com/maps/search/?api=1&amp;query=S%C3%ADtio%20da%20Pedra%20Solta&amp;query_place_id=ChIJi2yQvkkuqgcRQ5K8EmVGz7w</t>
  </si>
  <si>
    <t>Pousada do Abacateiro</t>
  </si>
  <si>
    <t>R. Pireneus, 61</t>
  </si>
  <si>
    <t>https://www.pousadadoabacateiro.com.br/</t>
  </si>
  <si>
    <t>+55 62 3331-1401</t>
  </si>
  <si>
    <t>https://www.google.com/maps/search/?api=1&amp;query=Pousada%20do%20Abacateiro&amp;query_place_id=ChIJxz_nyQdsXJMRSJmhhPalq2Q</t>
  </si>
  <si>
    <t>Rai Hotel - próximo a Prefeitura</t>
  </si>
  <si>
    <t>Av. Assunção, 1300</t>
  </si>
  <si>
    <t>https://rai-hotel.artaxnet.com/#/</t>
  </si>
  <si>
    <t>+55 45 3035-1220</t>
  </si>
  <si>
    <t>https://www.google.com/maps/search/?api=1&amp;query=Rai%20Hotel%20-%20pr%C3%B3ximo%20a%20Prefeitura&amp;query_place_id=ChIJU257S6jW85QRSZTv0Ijx44M</t>
  </si>
  <si>
    <t>Mattei Palace Hotel</t>
  </si>
  <si>
    <t>R. Generoso Karpinski, S/N</t>
  </si>
  <si>
    <t>Santa Maria do Oeste</t>
  </si>
  <si>
    <t>https://www.facebook.com/pages/category/Hotel/Mattei-Palace-Hotel-783230215139715/</t>
  </si>
  <si>
    <t>+55 42 99818-3495</t>
  </si>
  <si>
    <t>https://www.google.com/maps/search/?api=1&amp;query=Mattei%20Palace%20Hotel&amp;query_place_id=ChIJWSO2zl_y7pQRiLwo_Vh6r1I</t>
  </si>
  <si>
    <t>Pousada das Araras</t>
  </si>
  <si>
    <t>Rua Manoel Joaquim A. Junior, s/n</t>
  </si>
  <si>
    <t>[no name]</t>
  </si>
  <si>
    <t>http://pousadadasararas.tur.br/</t>
  </si>
  <si>
    <t>+55 27 3762-5273</t>
  </si>
  <si>
    <t>https://www.google.com/maps/search/?api=1&amp;query=Pousada%20das%20Araras&amp;query_place_id=ChIJu5C9JLphygARoij3863v7kU</t>
  </si>
  <si>
    <t>Reco Hotel</t>
  </si>
  <si>
    <t>Av. Rigesa, 2393</t>
  </si>
  <si>
    <t>+55 47 99730-9214</t>
  </si>
  <si>
    <t>https://www.google.com/maps/search/?api=1&amp;query=Reco%20Hotel&amp;query_place_id=ChIJqdq5vvVy55QRopc1tYSwtQ8</t>
  </si>
  <si>
    <t>Tanan Hostel</t>
  </si>
  <si>
    <t>R. dos Timbós, quadra 46, 30</t>
  </si>
  <si>
    <t>http://www.tananhostel.com.br/</t>
  </si>
  <si>
    <t>+55 98 98444-9133</t>
  </si>
  <si>
    <t>https://www.google.com/maps/search/?api=1&amp;query=Tanan%20Hostel&amp;query_place_id=ChIJS1pAxyiM9gcRIiX3u0SwPGg</t>
  </si>
  <si>
    <t>Pousada Itupava</t>
  </si>
  <si>
    <t>Estr. do Itupava, s/n</t>
  </si>
  <si>
    <t>https://gohotele.com/pousadaitupa</t>
  </si>
  <si>
    <t>+55 41 98518-6834</t>
  </si>
  <si>
    <t>https://www.google.com/maps/search/?api=1&amp;query=Pousada%20Itupava&amp;query_place_id=ChIJ91upaVGP3JQRJ4KyWNqW76Q</t>
  </si>
  <si>
    <t>Stolz Pousada</t>
  </si>
  <si>
    <t>R. João Nicolau dos Santos, 211</t>
  </si>
  <si>
    <t>https://www.stolzpousada.com/</t>
  </si>
  <si>
    <t>+55 48 99989-8588</t>
  </si>
  <si>
    <t>https://www.google.com/maps/search/?api=1&amp;query=Stolz%20Pousada&amp;query_place_id=ChIJ1aKpJ9LXJpUR-NzgxamCwLU</t>
  </si>
  <si>
    <t>Hotel Pousada Apucarana ou Flats Individuais</t>
  </si>
  <si>
    <t>R. Quintino Bocaiúva, 882</t>
  </si>
  <si>
    <t>https://wa.me/message/R25PD7NOWHRSI1</t>
  </si>
  <si>
    <t>+55 43 99646-9928</t>
  </si>
  <si>
    <t>https://www.google.com/maps/search/?api=1&amp;query=Hotel%20Pousada%20Apucarana%20ou%20Flats%20Individuais&amp;query_place_id=ChIJDRutcSOd7JQRf3yI6zVdT3I</t>
  </si>
  <si>
    <t>Av. Afonso Pena, 1421</t>
  </si>
  <si>
    <t>https://gohotele.com/ferreira</t>
  </si>
  <si>
    <t>+55 64 3431-6188</t>
  </si>
  <si>
    <t>https://www.google.com/maps/search/?api=1&amp;query=Hotel%20Ferreira&amp;query_place_id=ChIJuTPHHnsNoZQR6r7N9I6RVWY</t>
  </si>
  <si>
    <t>Pousada Sitio Paraiso</t>
  </si>
  <si>
    <t>181, R. José Miguel de Santana, 177</t>
  </si>
  <si>
    <t>https://www.instagram.com/pousadasitioparaiso/</t>
  </si>
  <si>
    <t>+55 81 99797-2701</t>
  </si>
  <si>
    <t>https://www.google.com/maps/search/?api=1&amp;query=Pousada%20Sitio%20Paraiso&amp;query_place_id=ChIJV9pUJLLuqgcRBKQtq92YhtE</t>
  </si>
  <si>
    <t>Hotel Kelly's</t>
  </si>
  <si>
    <t>Av. Joaquim Magalhães, 498</t>
  </si>
  <si>
    <t>https://gohotele.com/kellykkk</t>
  </si>
  <si>
    <t>+55 21 98547-7162</t>
  </si>
  <si>
    <t>https://www.google.com/maps/search/?api=1&amp;query=Hotel%20Kelly's&amp;query_place_id=ChIJ9WoRIBDhmwARCmxiLgZ7jsU</t>
  </si>
  <si>
    <t>Hotel São Luis - Pinhão -Pr</t>
  </si>
  <si>
    <t>R. Antônio João da Silva, 90</t>
  </si>
  <si>
    <t>https://www.instagram.com/hotelsaoluispinhao/profilecard/?igsh=czJkMHVwb2YwcGtj</t>
  </si>
  <si>
    <t>+55 42 99921-5564</t>
  </si>
  <si>
    <t>https://www.google.com/maps/search/?api=1&amp;query=Hotel%20S%C3%A3o%20Luis%20-%20Pinh%C3%A3o%20-Pr&amp;query_place_id=ChIJX4xl2Ndd75QRm36JjtBnNh0</t>
  </si>
  <si>
    <t>HOTEL DO GAÚCHO.</t>
  </si>
  <si>
    <t>Rod. Dep. Arnaldo Faivro Busato, 753-813</t>
  </si>
  <si>
    <t>Lindoeste</t>
  </si>
  <si>
    <t>+55 45 99997-7448</t>
  </si>
  <si>
    <t>https://www.google.com/maps/search/?api=1&amp;query=HOTEL%20DO%20GA%C3%9ACHO.&amp;query_place_id=ChIJB-Y2QM1v8ZQRdf_CdAZGXdg</t>
  </si>
  <si>
    <t>Pousada Villa Mar</t>
  </si>
  <si>
    <t>R. das Piscinas Naturais, 1006</t>
  </si>
  <si>
    <t>+55 81 98173-7456</t>
  </si>
  <si>
    <t>https://www.google.com/maps/search/?api=1&amp;query=Pousada%20Villa%20Mar&amp;query_place_id=ChIJqSOT1kORqgcRkikr5l0gXx4</t>
  </si>
  <si>
    <t>Pousada Mirante da Lua</t>
  </si>
  <si>
    <t>Rua das Mangabeiras, Quadra 7, Lote 11/14, s/n</t>
  </si>
  <si>
    <t>https://www.facebook.com/mirantedaluapousada</t>
  </si>
  <si>
    <t>+55 62 3446-2155</t>
  </si>
  <si>
    <t>https://www.google.com/maps/search/?api=1&amp;query=Pousada%20Mirante%20da%20Lua&amp;query_place_id=ChIJw8-5Fdl-RZMRO8DfLzSI8U0</t>
  </si>
  <si>
    <t>Av. Pres. Juscelino Kubistchek</t>
  </si>
  <si>
    <t>+55 64 3651-3785</t>
  </si>
  <si>
    <t>https://www.google.com/maps/search/?api=1&amp;query=Hotel%20Primavera&amp;query_place_id=ChIJay6Bl_sJn5QR35pLqd6ak4g</t>
  </si>
  <si>
    <t>Hotel Petisqueira</t>
  </si>
  <si>
    <t>R. 14 de Dezembro, 4466</t>
  </si>
  <si>
    <t>http://www.hotelpetisqueira.com.br/</t>
  </si>
  <si>
    <t>+55 46 99976-4249</t>
  </si>
  <si>
    <t>https://www.google.com/maps/search/?api=1&amp;query=Hotel%20Petisqueira&amp;query_place_id=ChIJKXlNw37l75QRrHUG3tA2hT8</t>
  </si>
  <si>
    <t>Hotel Ibiporã</t>
  </si>
  <si>
    <t>Av. Santos Dumont, 497</t>
  </si>
  <si>
    <t>https://hotelibipora.com.br/</t>
  </si>
  <si>
    <t>+55 43 3258-2391</t>
  </si>
  <si>
    <t>https://www.google.com/maps/search/?api=1&amp;query=Hotel%20Ibipor%C3%A3&amp;query_place_id=ChIJvfKnYShH65QRw4n5SEYLMjU</t>
  </si>
  <si>
    <t>Acalanto Hotel</t>
  </si>
  <si>
    <t>Av. Min. João Alberto, 923</t>
  </si>
  <si>
    <t>+55 66 99223-4460</t>
  </si>
  <si>
    <t>https://www.google.com/maps/search/?api=1&amp;query=Acalanto%20Hotel&amp;query_place_id=ChIJg3QfYeJuZZMR0cGPXAqAtig</t>
  </si>
  <si>
    <t>Hotel Zafira</t>
  </si>
  <si>
    <t>R. Vicente Celestino, 15</t>
  </si>
  <si>
    <t>+55 71 3215-1658</t>
  </si>
  <si>
    <t>https://www.google.com/maps/search/?api=1&amp;query=Hotel%20Zafira&amp;query_place_id=ChIJrzws2j8QFgcRTiDeKe6qL74</t>
  </si>
  <si>
    <t>MB HOTEL - AMPÉRE</t>
  </si>
  <si>
    <t>R. Capanema, 460</t>
  </si>
  <si>
    <t>Ampére</t>
  </si>
  <si>
    <t>http://wa.me/5546999742293</t>
  </si>
  <si>
    <t>+55 46 99974-2293</t>
  </si>
  <si>
    <t>https://www.google.com/maps/search/?api=1&amp;query=MB%20HOTEL%20-%20AMP%C3%89RE&amp;query_place_id=ChIJd3oARvP38JQRhMfJ-DKcVbM</t>
  </si>
  <si>
    <t>Pousada Cascata de Pedra</t>
  </si>
  <si>
    <t>GO-225</t>
  </si>
  <si>
    <t>http://www.pousadacascatadepedra.com.br/</t>
  </si>
  <si>
    <t>+55 62 4103-0339</t>
  </si>
  <si>
    <t>https://www.google.com/maps/search/?api=1&amp;query=Pousada%20Cascata%20de%20Pedra&amp;query_place_id=ChIJc0zBx99rXJMRiVIC5N-DTRE</t>
  </si>
  <si>
    <t>Pousada Vó Regina em Canasvieiras</t>
  </si>
  <si>
    <t>Av. das Nações, 710</t>
  </si>
  <si>
    <t>http://www.voregina.com.br/</t>
  </si>
  <si>
    <t>+55 48 3266-0775</t>
  </si>
  <si>
    <t>https://www.google.com/maps/search/?api=1&amp;query=Pousada%20V%C3%B3%20Regina%20em%20Canasvieiras&amp;query_place_id=ChIJgSrODaJDJ5URrIvyDym2wZo</t>
  </si>
  <si>
    <t>Pousada Maria Nicolau</t>
  </si>
  <si>
    <t>R. 600, 135</t>
  </si>
  <si>
    <t>http://www.marianicolau.com.br/</t>
  </si>
  <si>
    <t>+55 48 99607-0708</t>
  </si>
  <si>
    <t>https://www.google.com/maps/search/?api=1&amp;query=Pousada%20Maria%20Nicolau&amp;query_place_id=ChIJrVQD1-QoJ5UR8PEcAgHjTXk</t>
  </si>
  <si>
    <t>Vila Gaia Guest House</t>
  </si>
  <si>
    <t>Avenida Contorno Quadra 4 lote 15 Residencial Eldorado</t>
  </si>
  <si>
    <t>http://vilagaia.tur.br/</t>
  </si>
  <si>
    <t>+55 61 99619-3194</t>
  </si>
  <si>
    <t>https://www.google.com/maps/search/?api=1&amp;query=Vila%20Gaia%20Guest%20House&amp;query_place_id=ChIJNeUgfjJ_RZMRCCrrmAxeWeI</t>
  </si>
  <si>
    <t>Hotel Pluma</t>
  </si>
  <si>
    <t>Av. Padre Adolpho Rohl, 2621</t>
  </si>
  <si>
    <t>https://hotelcity.com.br/jaru/hotel-pluma</t>
  </si>
  <si>
    <t>+55 69 3521-6348</t>
  </si>
  <si>
    <t>https://www.google.com/maps/search/?api=1&amp;query=Hotel%20Pluma&amp;query_place_id=ChIJPUgxg8Dqy5MRjlYEJEvfsQg</t>
  </si>
  <si>
    <t>HOTEL SÃO FRANCISCO</t>
  </si>
  <si>
    <t>R. Prof. Adauto, 560</t>
  </si>
  <si>
    <t>Catanduvas</t>
  </si>
  <si>
    <t>http://www.saofranciscohotel.com/</t>
  </si>
  <si>
    <t>+55 45 3234-1802</t>
  </si>
  <si>
    <t>https://www.google.com/maps/search/?api=1&amp;query=HOTEL%20S%C3%83O%20FRANCISCO&amp;query_place_id=ChIJA0LmZJWW8ZQRRR4Ke175m-w</t>
  </si>
  <si>
    <t>Hotel Witcel</t>
  </si>
  <si>
    <t>R. Rui Barbosa, 390</t>
  </si>
  <si>
    <t>https://www.instagram.com/hotelwitcel/</t>
  </si>
  <si>
    <t>+55 46 3243-2408</t>
  </si>
  <si>
    <t>https://www.google.com/maps/search/?api=1&amp;query=Hotel%20Witcel&amp;query_place_id=ChIJzwG7ePWH75QRB4c520MeVYQ</t>
  </si>
  <si>
    <t>Hotel Ouro Preto - Alto Horizonte-GO</t>
  </si>
  <si>
    <t>Av. Tiradentes, n°66</t>
  </si>
  <si>
    <t>https://wa.link/kszjd4</t>
  </si>
  <si>
    <t>+55 62 98263-4095</t>
  </si>
  <si>
    <t>https://www.google.com/maps/search/?api=1&amp;query=Hotel%20Ouro%20Preto%20-%20Alto%20Horizonte-GO&amp;query_place_id=ChIJ3V_Be261Q5MRoXMQ4apQVxU</t>
  </si>
  <si>
    <t>Pousada Prainha</t>
  </si>
  <si>
    <t>R. São Luís, 41</t>
  </si>
  <si>
    <t>https://pousadaprainhasc.com.br/</t>
  </si>
  <si>
    <t>+55 47 3449-0234</t>
  </si>
  <si>
    <t>https://www.google.com/maps/search/?api=1&amp;query=Pousada%20Prainha&amp;query_place_id=ChIJD7OC8iFE2ZQRHC3EaxvN65I</t>
  </si>
  <si>
    <t>Pousada Fênix, em Praia de Leste, Pontal do Paraná</t>
  </si>
  <si>
    <t>Rua Professor - R. Dário Veloso, 251</t>
  </si>
  <si>
    <t>https://gohotele.com/pousadanix</t>
  </si>
  <si>
    <t>+55 41 98904-7277</t>
  </si>
  <si>
    <t>https://www.google.com/maps/search/?api=1&amp;query=Pousada%20F%C3%AAnix%2C%20em%20Praia%20de%20Leste%2C%20Pontal%20do%20Paran%C3%A1&amp;query_place_id=ChIJTwUlT9Xr25QRBikdrPyfCL0</t>
  </si>
  <si>
    <t>Espaço 'ike - Porto de Galinhas/PE</t>
  </si>
  <si>
    <t>Rua Gov.</t>
  </si>
  <si>
    <t>http://www.espacoike.com.br/</t>
  </si>
  <si>
    <t>+55 81 99200-4114</t>
  </si>
  <si>
    <t>https://www.google.com/maps/search/?api=1&amp;query=Espa%C3%A7o%20'ike%20-%20Porto%20de%20Galinhas%2FPE&amp;query_place_id=ChIJu4bVFQOTqgcREyeXiuhOPZo</t>
  </si>
  <si>
    <t>Hotel Pousada das Emas</t>
  </si>
  <si>
    <t>R. Ipê, N° 200</t>
  </si>
  <si>
    <t>https://linktr.ee/hotelpousadadasemas</t>
  </si>
  <si>
    <t>+55 64 99995-5535</t>
  </si>
  <si>
    <t>https://www.google.com/maps/search/?api=1&amp;query=Hotel%20Pousada%20das%20Emas&amp;query_place_id=ChIJjx-n6IxUnZQRdKYvddQ8d_c</t>
  </si>
  <si>
    <t>Motel Calypso</t>
  </si>
  <si>
    <t>Av. das Américas, Km 21,5</t>
  </si>
  <si>
    <t>http://www.motelcalypso.com.br/</t>
  </si>
  <si>
    <t>+55 21 2490-1666</t>
  </si>
  <si>
    <t>https://www.google.com/maps/search/?api=1&amp;query=Motel%20Calypso&amp;query_place_id=ChIJiUK-dOfcmwAROa_YuXEz7uE</t>
  </si>
  <si>
    <t>R. Maj. Barbosa, 885</t>
  </si>
  <si>
    <t>http://www.centralpalace.com.br/</t>
  </si>
  <si>
    <t>+55 43 99977-2875</t>
  </si>
  <si>
    <t>https://www.google.com/maps/search/?api=1&amp;query=Central%20Palace%20Hotel&amp;query_place_id=ChIJX0q6v7yh6pQRtwqC99DgtWw</t>
  </si>
  <si>
    <t>Hotel Jâmbore</t>
  </si>
  <si>
    <t>hoteljambore@gmail.com - Av. Joaquim Vital, 180 - Qd. 22 Lt. 04</t>
  </si>
  <si>
    <t>+55 64 99653-7819</t>
  </si>
  <si>
    <t>https://www.google.com/maps/search/?api=1&amp;query=Hotel%20J%C3%A2mbore&amp;query_place_id=ChIJmQ3x5zDcX5MR1jNap6cQrc4</t>
  </si>
  <si>
    <t>Hotel Divisa</t>
  </si>
  <si>
    <t>Via Expressa Júlio Borges de Sousa</t>
  </si>
  <si>
    <t>https://gohotele.com/divisadd2</t>
  </si>
  <si>
    <t>+55 64 98155-3580</t>
  </si>
  <si>
    <t>https://www.google.com/maps/search/?api=1&amp;query=Hotel%20Divisa&amp;query_place_id=ChIJVWvctjIToZQRJ5yLe_mb-XM</t>
  </si>
  <si>
    <t>SÍTIO MARACANÃ LOCAÇÃO E EVENTOS</t>
  </si>
  <si>
    <t>Bairro</t>
  </si>
  <si>
    <t>+55 98 98112-0099</t>
  </si>
  <si>
    <t>https://www.google.com/maps/search/?api=1&amp;query=S%C3%8DTIO%20MARACAN%C3%83%20LOCA%C3%87%C3%83O%20E%20EVENTOS&amp;query_place_id=ChIJKdRiYwmD9gcRduxEuJFni_s</t>
  </si>
  <si>
    <t>Flat Pedra Branca Hotel</t>
  </si>
  <si>
    <t>R. dos Cardeais, 222</t>
  </si>
  <si>
    <t>https://gohotele.com/flatpedra</t>
  </si>
  <si>
    <t>+55 48 99107-8415</t>
  </si>
  <si>
    <t>https://www.google.com/maps/search/?api=1&amp;query=Flat%20Pedra%20Branca%20Hotel&amp;query_place_id=ChIJyT9oAd01J5URvkfwLRo7iD0</t>
  </si>
  <si>
    <t>Pousada Das Acácia dos Corais</t>
  </si>
  <si>
    <t>Rua Vc Nove, Av. Enseada dos Corais, 79</t>
  </si>
  <si>
    <t>https://gohotele.com/pousadadas24</t>
  </si>
  <si>
    <t>+55 81 3512-0138</t>
  </si>
  <si>
    <t>https://www.google.com/maps/search/?api=1&amp;query=Pousada%20Das%20Ac%C3%A1cia%20dos%20Corais&amp;query_place_id=ChIJg0roe9XuqgcRAGdD0TTFGcY</t>
  </si>
  <si>
    <t>Tucano House Backpackers</t>
  </si>
  <si>
    <t>R. das Ararás, 229</t>
  </si>
  <si>
    <t>http://www.tucanohouse.com/</t>
  </si>
  <si>
    <t>+55 48 3207-8287</t>
  </si>
  <si>
    <t>https://www.google.com/maps/search/?api=1&amp;query=Tucano%20House%20Backpackers&amp;query_place_id=ChIJeSpgHbk-J5URe7xUvt1hquY</t>
  </si>
  <si>
    <t>Cantinho dos 3 Pontões</t>
  </si>
  <si>
    <t>Rodovia 484</t>
  </si>
  <si>
    <t>https://gohotele.com/cantinhodos</t>
  </si>
  <si>
    <t>+55 27 99845-9473</t>
  </si>
  <si>
    <t>https://www.google.com/maps/search/?api=1&amp;query=Cantinho%20dos%203%20Pont%C3%B5es&amp;query_place_id=ChIJMfRnMQTmuQARCsnTOvsvTkg</t>
  </si>
  <si>
    <t>Murano Center Hotel</t>
  </si>
  <si>
    <t>R. Cel. Sindulfo Chaves, 1567</t>
  </si>
  <si>
    <t>https://www.muranocenterhotel.com.br/</t>
  </si>
  <si>
    <t>+55 88 99223-6035</t>
  </si>
  <si>
    <t>https://www.google.com/maps/search/?api=1&amp;query=Murano%20Center%20Hotel&amp;query_place_id=ChIJZUihOFXRuwcRSMQixueKOjY</t>
  </si>
  <si>
    <t>Pousada do Sena</t>
  </si>
  <si>
    <t>Av. Bento Daher, S/n</t>
  </si>
  <si>
    <t>https://gohotele.com/pousadado44</t>
  </si>
  <si>
    <t>+55 31 3273-2699</t>
  </si>
  <si>
    <t>https://www.google.com/maps/search/?api=1&amp;query=Pousada%20do%20Sena&amp;query_place_id=ChIJTQZGIL9hygARmU2J2pdJXtc</t>
  </si>
  <si>
    <t>Trevo Hotel</t>
  </si>
  <si>
    <t>R. Estr. da Luz, 391</t>
  </si>
  <si>
    <t>https://gohotele.com/trevottt4</t>
  </si>
  <si>
    <t>https://www.google.com/maps/search/?api=1&amp;query=Trevo%20Hotel&amp;query_place_id=ChIJv6e569scqwcRoZHhShtXkpU</t>
  </si>
  <si>
    <t>Hotel Pirineus</t>
  </si>
  <si>
    <t>Rua 10</t>
  </si>
  <si>
    <t>https://www.instagram.com/hotelpirineus/?igshid=MzRlODBiNWFlZA%3D%3D</t>
  </si>
  <si>
    <t>+55 62 98535-9807</t>
  </si>
  <si>
    <t>https://www.google.com/maps/search/?api=1&amp;query=Hotel%20Pirineus&amp;query_place_id=ChIJ-36bR412XJMRG1l9eCTRAjo</t>
  </si>
  <si>
    <t>Brisa da Praia Hotel</t>
  </si>
  <si>
    <t>Av. Beira Mar, 982</t>
  </si>
  <si>
    <t>+55 85 3219-4699</t>
  </si>
  <si>
    <t>https://www.google.com/maps/search/?api=1&amp;query=Brisa%20da%20Praia%20Hotel&amp;query_place_id=ChIJd-aN4EBIxwcRloqx3iiTP3k</t>
  </si>
  <si>
    <t>Rua Marajó, quadra 02, lote 06, número 225</t>
  </si>
  <si>
    <t>https://gohotele.com/vitriavv6</t>
  </si>
  <si>
    <t>+55 64 99604-3602</t>
  </si>
  <si>
    <t>https://www.google.com/maps/search/?api=1&amp;query=Hotel%20Vit%C3%B3ria&amp;query_place_id=ChIJS8iOIBk1Z5MR-ZwAn5nIqEk</t>
  </si>
  <si>
    <t>Nilas Pousada</t>
  </si>
  <si>
    <t>Av. Atlântica</t>
  </si>
  <si>
    <t>https://www.instagram.com/nilaspousada/</t>
  </si>
  <si>
    <t>+55 28 3532-4185</t>
  </si>
  <si>
    <t>https://www.google.com/maps/search/?api=1&amp;query=Nilas%20Pousada&amp;query_place_id=ChIJQRW5joAwuQAR1D9GpGulYHU</t>
  </si>
  <si>
    <t>Hotel Jardim Bulevard</t>
  </si>
  <si>
    <t>R. Pres. Juscelino, 1307</t>
  </si>
  <si>
    <t>http://www.hoteljardimbulevard.com.br/</t>
  </si>
  <si>
    <t>+55 47 98816-9892</t>
  </si>
  <si>
    <t>https://www.google.com/maps/search/?api=1&amp;query=Hotel%20Jardim%20Bulevard&amp;query_place_id=ChIJw65dYlWR35QR39aWpCDojHE</t>
  </si>
  <si>
    <t>Pousada da Orla Coqueiral</t>
  </si>
  <si>
    <t>R. dos Girassóis, 140</t>
  </si>
  <si>
    <t>https://www.instagram.com/pousadadaorlaoficial/</t>
  </si>
  <si>
    <t>+55 27 99967-7648</t>
  </si>
  <si>
    <t>https://www.google.com/maps/search/?api=1&amp;query=Pousada%20da%20Orla%20Coqueiral&amp;query_place_id=ChIJKaMQ7Q8-uAARE8NYa7IpAfA</t>
  </si>
  <si>
    <t>Arco Hotel</t>
  </si>
  <si>
    <t>Av. das Nações, 158</t>
  </si>
  <si>
    <t>+55 27 99969-4966</t>
  </si>
  <si>
    <t>https://www.google.com/maps/search/?api=1&amp;query=Arco%20Hotel&amp;query_place_id=ChIJdUS35DKotwARkUNY0AlF5Kc</t>
  </si>
  <si>
    <t>Hotel Bahia</t>
  </si>
  <si>
    <t>R. Benjamin Constant, 425</t>
  </si>
  <si>
    <t>+55 64 3431-8171</t>
  </si>
  <si>
    <t>https://www.google.com/maps/search/?api=1&amp;query=Hotel%20Bahia&amp;query_place_id=ChIJj5nGOmoNoZQRE9A7HjDYOUE</t>
  </si>
  <si>
    <t>Hotel LM Pedro Canário</t>
  </si>
  <si>
    <t>Av. Salvador, 590</t>
  </si>
  <si>
    <t>https://hotellm.tripcombined.com/</t>
  </si>
  <si>
    <t>+55 27 99923-1821</t>
  </si>
  <si>
    <t>https://www.google.com/maps/search/?api=1&amp;query=Hotel%20LM%20Pedro%20Can%C3%A1rio&amp;query_place_id=ChIJCzXZZbSBygARVTRYAqv8lrI</t>
  </si>
  <si>
    <t>Hotel Serras de Paraúna</t>
  </si>
  <si>
    <t>https://gohotele.com/serraspara</t>
  </si>
  <si>
    <t>+55 64 99284-5511</t>
  </si>
  <si>
    <t>https://www.google.com/maps/search/?api=1&amp;query=Hotel%20Serras%20de%20Para%C3%BAna&amp;query_place_id=ChIJkbPzqC_pYJMRpPzxfskRRys</t>
  </si>
  <si>
    <t>Cidade Hotel</t>
  </si>
  <si>
    <t>BR-482 km 70</t>
  </si>
  <si>
    <t>https://gohotele.com/cidadecc</t>
  </si>
  <si>
    <t>+55 28 3552-2122</t>
  </si>
  <si>
    <t>https://www.google.com/maps/search/?api=1&amp;query=Cidade%20Hotel&amp;query_place_id=ChIJx1NkjMPruwARp_fJuQtvsr4</t>
  </si>
  <si>
    <t>CLH Suites Copacabana Anita</t>
  </si>
  <si>
    <t>R. Anita Garibaldi, 87</t>
  </si>
  <si>
    <t>https://www.google.com/maps/search/?api=1&amp;query=CLH%20Suites%20Copacabana%20Anita&amp;query_place_id=ChIJw-ZxYVvVmwAR8X3h64SSEWo</t>
  </si>
  <si>
    <t>Pousada Vó Otília</t>
  </si>
  <si>
    <t>R. Conceição, 776</t>
  </si>
  <si>
    <t>https://instagram.com/pousadavootilia?igshid=1nrpmvyba9r47</t>
  </si>
  <si>
    <t>+55 88 3512-0101</t>
  </si>
  <si>
    <t>https://www.google.com/maps/search/?api=1&amp;query=Pousada%20V%C3%B3%20Ot%C3%ADlia&amp;query_place_id=ChIJL4tipax4oQcROBCkKeaqw2Y</t>
  </si>
  <si>
    <t>Pousada Rio do Corvo</t>
  </si>
  <si>
    <t>PR-557, km 9</t>
  </si>
  <si>
    <t>https://www.google.com/maps/search/?api=1&amp;query=Pousada%20Rio%20do%20Corvo&amp;query_place_id=ChIJl9tebDGJjZQR_wcbndKAdH8</t>
  </si>
  <si>
    <t>Vale dos Canyons</t>
  </si>
  <si>
    <t>Estrada Geral Pintada , s/n</t>
  </si>
  <si>
    <t>http://www.valedoscanyons.com.br/</t>
  </si>
  <si>
    <t>+55 48 99114-6948</t>
  </si>
  <si>
    <t>https://www.google.com/maps/search/?api=1&amp;query=Vale%20dos%20Canyons&amp;query_place_id=ChIJs9yiybIJIpUROG4O0ezivdM</t>
  </si>
  <si>
    <t>Pousada Porto Grande</t>
  </si>
  <si>
    <t>https://www.google.com/maps/search/?api=1&amp;query=Pousada%20Porto%20Grande&amp;query_place_id=ChIJ01aTEK_-uAARiaHwg-uLJgI</t>
  </si>
  <si>
    <t>R. Bom Jardim, 896</t>
  </si>
  <si>
    <t>https://api.whatsapp.com/send?phone=5564984475355</t>
  </si>
  <si>
    <t>+55 64 98447-5355</t>
  </si>
  <si>
    <t>https://www.google.com/maps/search/?api=1&amp;query=Hotel%20Para%C3%ADso&amp;query_place_id=ChIJdTjY8xM1Z5MRAniJHzQUK5Q</t>
  </si>
  <si>
    <t>Hotel Ciceropolis</t>
  </si>
  <si>
    <t>R. São Pedro, 281</t>
  </si>
  <si>
    <t>https://gohotele.com/ciceropolis</t>
  </si>
  <si>
    <t>+55 88 2141-1870</t>
  </si>
  <si>
    <t>https://www.google.com/maps/search/?api=1&amp;query=Hotel%20Ciceropolis&amp;query_place_id=ChIJVWUddKl4oQcRlM3JiS8yAVM</t>
  </si>
  <si>
    <t>Hotel Rodeio Lages SC</t>
  </si>
  <si>
    <t>Rua Ary, R. Ari Waltrick da Silva, 58</t>
  </si>
  <si>
    <t>https://hotelrodeiolages.com/</t>
  </si>
  <si>
    <t>+55 49 3223-2011</t>
  </si>
  <si>
    <t>https://www.google.com/maps/search/?api=1&amp;query=Hotel%20Rodeio%20Lages%20SC&amp;query_place_id=ChIJ9VNklA8f4JQRCI0GqQmpjYE</t>
  </si>
  <si>
    <t>Augusta Hotel</t>
  </si>
  <si>
    <t>Av. Negri Orestes, 29</t>
  </si>
  <si>
    <t>https://www.augustahotel.com.br/</t>
  </si>
  <si>
    <t>+55 27 99934-3669</t>
  </si>
  <si>
    <t>https://www.google.com/maps/search/?api=1&amp;query=Augusta%20Hotel&amp;query_place_id=ChIJDRODkHy-twARonAckyGLgRw</t>
  </si>
  <si>
    <t>Av. Beira Rio, 37</t>
  </si>
  <si>
    <t>+55 94 99238-1311</t>
  </si>
  <si>
    <t>https://www.google.com/maps/search/?api=1&amp;query=Hotel%20Beira%20Rio&amp;query_place_id=ChIJgdY2_YG1w5IRZQJ72wzjepQ</t>
  </si>
  <si>
    <t>Pousada Recanto Setiba</t>
  </si>
  <si>
    <t>R. Esmeralda, 11</t>
  </si>
  <si>
    <t>https://recanto-setiba.hotel07.com/</t>
  </si>
  <si>
    <t>+55 27 99992-3208</t>
  </si>
  <si>
    <t>https://www.google.com/maps/search/?api=1&amp;query=Pousada%20Recanto%20Setiba&amp;query_place_id=ChIJxf8EgdRbuAARoJbgDupQh1Y</t>
  </si>
  <si>
    <t>Hostel Cidade das Flores - Pousada em Joinville</t>
  </si>
  <si>
    <t>R. Manaus, 140</t>
  </si>
  <si>
    <t>https://pousadaemjoinville.com/</t>
  </si>
  <si>
    <t>+55 47 99979-1951</t>
  </si>
  <si>
    <t>https://www.google.com/maps/search/?api=1&amp;query=Hostel%20Cidade%20das%20Flores%20-%20Pousada%20em%20Joinville&amp;query_place_id=ChIJQws4NCGv3pQR2ZCLR2BqwfU</t>
  </si>
  <si>
    <t>Pousada Perozzo</t>
  </si>
  <si>
    <t>km 309,, BR-116</t>
  </si>
  <si>
    <t>Capão Alto</t>
  </si>
  <si>
    <t>https://gohotele.com/pousadaperoz</t>
  </si>
  <si>
    <t>+55 54 99961-3244</t>
  </si>
  <si>
    <t>https://www.google.com/maps/search/?api=1&amp;query=Pousada%20Perozzo&amp;query_place_id=ChIJI-6k6wMyHpUR5P-o-J2e8E0</t>
  </si>
  <si>
    <t>Garibaldi Hostel &amp; Pub</t>
  </si>
  <si>
    <t>R. Des. Ermelino de Leão, 483</t>
  </si>
  <si>
    <t>http://www.hostelgaribaldi.com/</t>
  </si>
  <si>
    <t>+55 41 3022-0483</t>
  </si>
  <si>
    <t>https://www.google.com/maps/search/?api=1&amp;query=Garibaldi%20Hostel%20%26%20Pub&amp;query_place_id=ChIJdXaSE2nl3JQR3Ixtk-xYwxY</t>
  </si>
  <si>
    <t>HOSTEL DO LUCCA</t>
  </si>
  <si>
    <t>Av. Alberto Bins, 954 - ap 3</t>
  </si>
  <si>
    <t>https://linktr.ee/hosteldolucca</t>
  </si>
  <si>
    <t>+55 51 99679-1790</t>
  </si>
  <si>
    <t>https://www.google.com/maps/search/?api=1&amp;query=HOSTEL%20DO%20LUCCA&amp;query_place_id=ChIJCcLupKh5GZURQfjMcdMxgec</t>
  </si>
  <si>
    <t>Pousada Vila Bela</t>
  </si>
  <si>
    <t>Tv. Três de Agosto, 36</t>
  </si>
  <si>
    <t>+55 87 3835-1944</t>
  </si>
  <si>
    <t>https://www.google.com/maps/search/?api=1&amp;query=Pousada%20Vila%20Bela&amp;query_place_id=ChIJK-TPgmIxqAcRkh1E1BYabC8</t>
  </si>
  <si>
    <t>Hotel Nacional Coral</t>
  </si>
  <si>
    <t>Av. Luiz de Camões, 124</t>
  </si>
  <si>
    <t>https://hotelnacionalcoral.com.br/</t>
  </si>
  <si>
    <t>+55 49 3223-1988</t>
  </si>
  <si>
    <t>https://www.google.com/maps/search/?api=1&amp;query=Hotel%20Nacional%20Coral&amp;query_place_id=ChIJ567SGnUf4JQR3xBGPqfy9h0</t>
  </si>
  <si>
    <t>Rio | Motel em Manaus - AM</t>
  </si>
  <si>
    <t>Av. Autaz Mirim, 9965</t>
  </si>
  <si>
    <t>https://motelrio.com.br/</t>
  </si>
  <si>
    <t>+55 92 99617-6630</t>
  </si>
  <si>
    <t>https://www.google.com/maps/search/?api=1&amp;query=Rio%20%7C%20Motel%20em%20Manaus%20-%20AM&amp;query_place_id=ChIJE3DMo_4bbJIRHRHTx61Z0U0</t>
  </si>
  <si>
    <t>Pousada Biri Biri</t>
  </si>
  <si>
    <t>R. dos Perdões, 15</t>
  </si>
  <si>
    <t>https://www.pousada-biribiri.com/pt</t>
  </si>
  <si>
    <t>+55 71 99148-4388</t>
  </si>
  <si>
    <t>https://www.google.com/maps/search/?api=1&amp;query=Pousada%20Biri%20Biri&amp;query_place_id=ChIJeyFAgCAFFgcRf-dITC9wZE8</t>
  </si>
  <si>
    <t>Brasil Village Hotel</t>
  </si>
  <si>
    <t>Av. Santa Catarina, s/n</t>
  </si>
  <si>
    <t>+55 49 98825-8827</t>
  </si>
  <si>
    <t>https://www.google.com/maps/search/?api=1&amp;query=Brasil%20Village%20Hotel&amp;query_place_id=ChIJe_p-7-sQ-5QRFkVGuHUOV8A</t>
  </si>
  <si>
    <t>Topázio Park Hotel</t>
  </si>
  <si>
    <t>R. Cel. Jubilino Cavalcanti, 121 A</t>
  </si>
  <si>
    <t>http://www.topazioparkhotel.com/</t>
  </si>
  <si>
    <t>+55 87 98847-9306</t>
  </si>
  <si>
    <t>https://www.google.com/maps/search/?api=1&amp;query=Top%C3%A1zio%20Park%20Hotel&amp;query_place_id=ChIJAwrD_A7JdQcRk9XbU5UcqVQ</t>
  </si>
  <si>
    <t>Hotel Deville Express Guaíra</t>
  </si>
  <si>
    <t>R. Paraguai, 1205</t>
  </si>
  <si>
    <t>https://www.deville.com.br/hotel-deville-express-guaira</t>
  </si>
  <si>
    <t>+55 44 3642-1617</t>
  </si>
  <si>
    <t>https://www.google.com/maps/search/?api=1&amp;query=Hotel%20Deville%20Express%20Gua%C3%ADra&amp;query_place_id=ChIJexrW4x2w9JQR6A71lu9qqeM</t>
  </si>
  <si>
    <t>Hotel Uruguai</t>
  </si>
  <si>
    <t>R. Dr. Flores, 371</t>
  </si>
  <si>
    <t>https://gohotele.com/uruguaiu</t>
  </si>
  <si>
    <t>+55 51 3325-4144</t>
  </si>
  <si>
    <t>https://www.google.com/maps/search/?api=1&amp;query=Hotel%20Uruguai&amp;query_place_id=ChIJQ4wvJQZ5GZURG6IcUHSB91k</t>
  </si>
  <si>
    <t>Hotel Continente</t>
  </si>
  <si>
    <t>Rua General Carneiro, 300</t>
  </si>
  <si>
    <t>https://instagram.com/hotelcontinente.paranagua?igshid=YmMyMTA2M2Y=</t>
  </si>
  <si>
    <t>+55 41 3721-0909</t>
  </si>
  <si>
    <t>https://www.google.com/maps/search/?api=1&amp;query=Hotel%20Continente&amp;query_place_id=ChIJtzpRREKa25QRZ2ne69ys5Ck</t>
  </si>
  <si>
    <t>R. Avestruz, 66</t>
  </si>
  <si>
    <t>https://hotelsaopaulopr.com.br/</t>
  </si>
  <si>
    <t>+55 43 3152-2415</t>
  </si>
  <si>
    <t>https://www.google.com/maps/search/?api=1&amp;query=Hotel%20S%C3%A3o%20Paulo&amp;query_place_id=ChIJV_fcwmGh7JQRkJ8M4GwRd-8</t>
  </si>
  <si>
    <t>Hudson Hotel</t>
  </si>
  <si>
    <t>R. 25 de Julho, 2149</t>
  </si>
  <si>
    <t>Cidade Gaúcha</t>
  </si>
  <si>
    <t>https://hudsonpalacehotel.com.br/</t>
  </si>
  <si>
    <t>+55 44 99974-7140</t>
  </si>
  <si>
    <t>https://www.google.com/maps/search/?api=1&amp;query=Hudson%20Hotel&amp;query_place_id=ChIJZZ09SMlFjZQRpeEo3_eYkts</t>
  </si>
  <si>
    <t>Hotel Praia 2000</t>
  </si>
  <si>
    <t>R. Oliveira Filho, 3000</t>
  </si>
  <si>
    <t>https://business.google.com/v/hotel-praia-2000/010091693858095614274/ef90/_</t>
  </si>
  <si>
    <t>+55 85 3262-7874</t>
  </si>
  <si>
    <t>https://www.google.com/maps/search/?api=1&amp;query=Hotel%20Praia%202000&amp;query_place_id=ChIJ9dxwy0RGxwcR1NSz1kxT_2Y</t>
  </si>
  <si>
    <t>Hotel Pérola, Palmital-Pr</t>
  </si>
  <si>
    <t>R. XV de Novembro, 439</t>
  </si>
  <si>
    <t>https://www.teleguiabr.com.br/anuncios/hotel-perola</t>
  </si>
  <si>
    <t>+55 42 99970-4144</t>
  </si>
  <si>
    <t>https://www.google.com/maps/search/?api=1&amp;query=Hotel%20P%C3%A9rola%2C%20Palmital-Pr&amp;query_place_id=ChIJo2Z2M0Jv7pQROpttKsv77g0</t>
  </si>
  <si>
    <t>Soneca Hotel</t>
  </si>
  <si>
    <t>Av. Walquir Vieira de Rezende, 627</t>
  </si>
  <si>
    <t>+55 66 99983-8831</t>
  </si>
  <si>
    <t>https://www.google.com/maps/search/?api=1&amp;query=Soneca%20Hotel&amp;query_place_id=ChIJHWghBa6afJMRT4mMDELZV0s</t>
  </si>
  <si>
    <t>TG HOTEL Itaituba - Pa</t>
  </si>
  <si>
    <t>Tv. Justo Chermont, 44</t>
  </si>
  <si>
    <t>http://tghotel.com.br/</t>
  </si>
  <si>
    <t>+55 93 99232-9562</t>
  </si>
  <si>
    <t>https://www.google.com/maps/search/?api=1&amp;query=TG%20HOTEL%20Itaituba%20-%20Pa&amp;query_place_id=ChIJ6eerH5HZX5IRByg7ewRZqs8</t>
  </si>
  <si>
    <t>Av. Sen. José Ermírio de Moraes, 38</t>
  </si>
  <si>
    <t>https://gohotele.com/santaclara3</t>
  </si>
  <si>
    <t>+55 88 3613-2365</t>
  </si>
  <si>
    <t>https://www.google.com/maps/search/?api=1&amp;query=Hotel%20Santa%20Clara&amp;query_place_id=ChIJUYeMg-_G6gcR0Y1Ouu19XaI</t>
  </si>
  <si>
    <t>Metrópolis Apart Hotel</t>
  </si>
  <si>
    <t>R. Leopoldo Bier, 311</t>
  </si>
  <si>
    <t>https://gohotele.com/metrpolis2</t>
  </si>
  <si>
    <t>+55 51 3398-2335</t>
  </si>
  <si>
    <t>https://www.google.com/maps/search/?api=1&amp;query=Metr%C3%B3polis%20Apart%20Hotel&amp;query_place_id=ChIJG6ecv0R4GZURDOMhLWFTnk8</t>
  </si>
  <si>
    <t>Hotel Copacabana casa</t>
  </si>
  <si>
    <t>Av. Marginal, 961</t>
  </si>
  <si>
    <t>https://www.google.com/maps/search/?api=1&amp;query=Hotel%20Copacabana%20casa&amp;query_place_id=ChIJBaBKs1_r25QRx6DMTTuqtAA</t>
  </si>
  <si>
    <t>Hotel Lima</t>
  </si>
  <si>
    <t>Av. João Gregório Timbó, 561</t>
  </si>
  <si>
    <t>+55 88 98808-4178</t>
  </si>
  <si>
    <t>https://www.google.com/maps/search/?api=1&amp;query=Hotel%20Lima&amp;query_place_id=ChIJY5nqaCbMlQcRLOJfs4YCPHg</t>
  </si>
  <si>
    <t>Pinheiros Hotel</t>
  </si>
  <si>
    <t>Rua Francisco Nunes de Moraes, 132</t>
  </si>
  <si>
    <t>+55 28 99965-7103</t>
  </si>
  <si>
    <t>https://www.google.com/maps/search/?api=1&amp;query=Pinheiros%20Hotel&amp;query_place_id=ChIJbcgMKUx0vAARy5py_KkOAA8</t>
  </si>
  <si>
    <t>Résidencia Ecológico Pedra do Elefante</t>
  </si>
  <si>
    <t>Estrada Buenos Aires 2,7km - Buenos Aires</t>
  </si>
  <si>
    <t>+55 27 99882-9604</t>
  </si>
  <si>
    <t>https://www.google.com/maps/search/?api=1&amp;query=R%C3%A9sidencia%20Ecol%C3%B3gico%20Pedra%20do%20Elefante&amp;query_place_id=ChIJAYwAfDVRuAARC6QpQpcqNS4</t>
  </si>
  <si>
    <t>Pousada Quatro Estações</t>
  </si>
  <si>
    <t>R. Júlio Antonio de Oliveira, 3588</t>
  </si>
  <si>
    <t>Gravatal</t>
  </si>
  <si>
    <t>https://pousada4estacoes.com/</t>
  </si>
  <si>
    <t>+55 48 99155-9584</t>
  </si>
  <si>
    <t>https://www.google.com/maps/search/?api=1&amp;query=Pousada%20Quatro%20Esta%C3%A7%C3%B5es&amp;query_place_id=ChIJ92nIg7wVIZUR6LjF0IKgDEw</t>
  </si>
  <si>
    <t>+55 98 98531-3824</t>
  </si>
  <si>
    <t>https://www.google.com/maps/search/?api=1&amp;query=Pousada%20Dallas&amp;query_place_id=ChIJy84akRqQ9gcRrNPdmFp7q4E</t>
  </si>
  <si>
    <t>Hotel Copa</t>
  </si>
  <si>
    <t>R. Dr. Barros Cassal, 82</t>
  </si>
  <si>
    <t>https://gohotele.com/copacccc2</t>
  </si>
  <si>
    <t>+55 51 3212-6790</t>
  </si>
  <si>
    <t>https://www.google.com/maps/search/?api=1&amp;query=Hotel%20Copa&amp;query_place_id=ChIJRZ1nFaZ5GZUR8XGcdrewFj0</t>
  </si>
  <si>
    <t>Renascente Hotel</t>
  </si>
  <si>
    <t>R. do Jiló, 33</t>
  </si>
  <si>
    <t>https://gohotele.com/renascente</t>
  </si>
  <si>
    <t>+55 81 99281-6192</t>
  </si>
  <si>
    <t>https://www.google.com/maps/search/?api=1&amp;query=Renascente%20Hotel&amp;query_place_id=ChIJuTNLNYliqwcRruXdjnP_Y8w</t>
  </si>
  <si>
    <t>A Número 1 Suítes</t>
  </si>
  <si>
    <t>R. Francisco Ramalhete Gameiro, 233</t>
  </si>
  <si>
    <t>https://gohotele.com/merosutes</t>
  </si>
  <si>
    <t>+55 11 94724-3870</t>
  </si>
  <si>
    <t>https://www.google.com/maps/search/?api=1&amp;query=A%20N%C3%BAmero%201%20Su%C3%ADtes&amp;query_place_id=ChIJtbm6MWRXuAARJuI0DmeWRLk</t>
  </si>
  <si>
    <t>Hotel Stuk</t>
  </si>
  <si>
    <t>R. Constante Casagrande, 211</t>
  </si>
  <si>
    <t>http://www.hotelstuk.com.br/</t>
  </si>
  <si>
    <t>+55 27 99950-8001</t>
  </si>
  <si>
    <t>https://www.google.com/maps/search/?api=1&amp;query=Hotel%20Stuk&amp;query_place_id=ChIJrUkV9sT9tQARz6uqtv_Hv5w</t>
  </si>
  <si>
    <t>Pousada Bela Vista Atapuz</t>
  </si>
  <si>
    <t>Rua 09, 80 Praia de, Estr. p/ Atapuz</t>
  </si>
  <si>
    <t>https://gohotele.com/pousadaatapu</t>
  </si>
  <si>
    <t>+55 81 99915-8890</t>
  </si>
  <si>
    <t>https://www.google.com/maps/search/?api=1&amp;query=Pousada%20Bela%20Vista%20Atapuz&amp;query_place_id=ChIJMXebOG1CqwcRTOG851Ly-2I</t>
  </si>
  <si>
    <t>Pousada Shallon</t>
  </si>
  <si>
    <t>Av. Barão de Vera Cruz, 110</t>
  </si>
  <si>
    <t>+55 81 98678-7401</t>
  </si>
  <si>
    <t>https://www.google.com/maps/search/?api=1&amp;query=Pousada%20Shallon&amp;query_place_id=ChIJ1T4TaB0VqwcRs_pdUS8lUsw</t>
  </si>
  <si>
    <t>Hotel Rafael</t>
  </si>
  <si>
    <t>Av. 24 de Outubro, 173</t>
  </si>
  <si>
    <t>http://instagram.com/hotelrafael</t>
  </si>
  <si>
    <t>+55 49 3277-0177</t>
  </si>
  <si>
    <t>https://www.google.com/maps/search/?api=1&amp;query=Hotel%20Rafael&amp;query_place_id=ChIJU31C201lIJURnCyjGjRb6E8</t>
  </si>
  <si>
    <t>Chalés Pontal da Ilha</t>
  </si>
  <si>
    <t>Rua Onze, Quadra K, Lote 7</t>
  </si>
  <si>
    <t>https://gohotele.com/chalpontal</t>
  </si>
  <si>
    <t>+55 81 3492-3608</t>
  </si>
  <si>
    <t>https://www.google.com/maps/search/?api=1&amp;query=Chal%C3%A9s%20Pontal%20da%20Ilha&amp;query_place_id=ChIJ08BBSjhdqwcRxJ_109VyH6o</t>
  </si>
  <si>
    <t>Hotel e Pousada São Gerônimo</t>
  </si>
  <si>
    <t>Rua 19 de Dezembro, 1699</t>
  </si>
  <si>
    <t>http://pousada.saogeronimo.com.br/</t>
  </si>
  <si>
    <t>+55 41 99986-0718</t>
  </si>
  <si>
    <t>https://www.google.com/maps/search/?api=1&amp;query=Hotel%20e%20Pousada%20S%C3%A3o%20Ger%C3%B4nimo&amp;query_place_id=ChIJDbVrJmbu25QRdDChUoDV84I</t>
  </si>
  <si>
    <t>enfrente ao banco Itaú - R. Boaventura Galdino, 21</t>
  </si>
  <si>
    <t>https://gohotele.com/francisco2</t>
  </si>
  <si>
    <t>+55 81 99208-4272</t>
  </si>
  <si>
    <t>https://www.google.com/maps/search/?api=1&amp;query=Hotel%20S%C3%A3o%20Francisco&amp;query_place_id=ChIJjzc2B2x0qQcRavQ4pl_wwCc</t>
  </si>
  <si>
    <t>Lido Hotel</t>
  </si>
  <si>
    <t>R. Ronald de Carvalho, 190</t>
  </si>
  <si>
    <t>+55 21 2541-4748</t>
  </si>
  <si>
    <t>https://www.google.com/maps/search/?api=1&amp;query=Lido%20Hotel&amp;query_place_id=ChIJvVTkd1XVmwARdImQJDUQl8U</t>
  </si>
  <si>
    <t>Hotel Rio Mar</t>
  </si>
  <si>
    <t>Av. Octávio Mangabeira, 8</t>
  </si>
  <si>
    <t>+55 71 3286-7780</t>
  </si>
  <si>
    <t>https://www.google.com/maps/search/?api=1&amp;query=Hotel%20Rio%20Mar&amp;query_place_id=ChIJ5XyTBtgZFgcRwTTgst6816g</t>
  </si>
  <si>
    <t>Parque Hotel</t>
  </si>
  <si>
    <t>Av. Mem de Sá, 343</t>
  </si>
  <si>
    <t>https://gohotele.com/parquepp</t>
  </si>
  <si>
    <t>+55 21 96776-2384</t>
  </si>
  <si>
    <t>https://www.google.com/maps/search/?api=1&amp;query=Parque%20Hotel&amp;query_place_id=ChIJbVHK7mR_mQARV0jwGfC4jis</t>
  </si>
  <si>
    <t>Hotel América</t>
  </si>
  <si>
    <t>Av. Paraná, 175 - 1º Andar</t>
  </si>
  <si>
    <t>https://teleguiabr.com.br/anuncios/hotel-america-ivaipora</t>
  </si>
  <si>
    <t>+55 43 3472-1151</t>
  </si>
  <si>
    <t>https://www.google.com/maps/search/?api=1&amp;query=Hotel%20Am%C3%A9rica&amp;query_place_id=ChIJz3CUau0V7JQRj-5rK72nQZM</t>
  </si>
  <si>
    <t>Hotel Gineli</t>
  </si>
  <si>
    <t>584 - Avenida Venâncio Flores, 2382, Av. Cel. Venâncio Flores, 2364</t>
  </si>
  <si>
    <t>https://gohotele.com/gineligg</t>
  </si>
  <si>
    <t>+55 27 3256-3766</t>
  </si>
  <si>
    <t>https://www.google.com/maps/search/?api=1&amp;query=Hotel%20Gineli&amp;query_place_id=ChIJbeR6hi7AtwARfESZea6PNH0</t>
  </si>
  <si>
    <t>Hotel Cristo Redentor</t>
  </si>
  <si>
    <t>Av. Juscelino Kubitscheck, 2205-2307</t>
  </si>
  <si>
    <t>+55 64 99929-1951</t>
  </si>
  <si>
    <t>https://www.google.com/maps/search/?api=1&amp;query=Hotel%20Cristo%20Redentor&amp;query_place_id=ChIJZy4YB0vpYJMRV7i2q4FQrSo</t>
  </si>
  <si>
    <t>Hotel Três Lagoas</t>
  </si>
  <si>
    <t>R. Vital Brasil, 710</t>
  </si>
  <si>
    <t>Campina da Lagoa</t>
  </si>
  <si>
    <t>+55 44 3542-2075</t>
  </si>
  <si>
    <t>https://www.google.com/maps/search/?api=1&amp;query=Hotel%20Tr%C3%AAs%20Lagoas&amp;query_place_id=ChIJPWVfLfDFyJQROWGbnTGiYh8</t>
  </si>
  <si>
    <t>Master Hotel Arapoti com Acesso a Pontos Turísticos</t>
  </si>
  <si>
    <t>R. José Nunes de Souza, 1055</t>
  </si>
  <si>
    <t>https://masterhotelarapoti.com.br/</t>
  </si>
  <si>
    <t>+55 43 3557-1421</t>
  </si>
  <si>
    <t>https://www.google.com/maps/search/?api=1&amp;query=Master%20Hotel%20Arapoti%20com%20Acesso%20a%20Pontos%20Tur%C3%ADsticos&amp;query_place_id=ChIJCcdAUK4RwpQRr9qKmCYRVuE</t>
  </si>
  <si>
    <t>CasaPark Pousada</t>
  </si>
  <si>
    <t>R. Miguel Inácio da Silva, 65</t>
  </si>
  <si>
    <t>+55 47 3240-0513</t>
  </si>
  <si>
    <t>https://www.google.com/maps/search/?api=1&amp;query=CasaPark%20Pousada&amp;query_place_id=ChIJFTKnP7nR2JQRL3XujPowRo8</t>
  </si>
  <si>
    <t>POUSADA DOTÔ SONHADÔ BEACH - PONTA DE PEDRAS - PE</t>
  </si>
  <si>
    <t>R. Paraíso, 220A</t>
  </si>
  <si>
    <t>+55 81 99752-5748</t>
  </si>
  <si>
    <t>https://www.google.com/maps/search/?api=1&amp;query=POUSADA%20DOT%C3%94%20SONHAD%C3%94%20BEACH%20-%20PONTA%20DE%20PEDRAS%20-%20PE&amp;query_place_id=ChIJd--R1_ZeqwcRw5JtsB8WR8o</t>
  </si>
  <si>
    <t>Pousada Marajuba - Porto de Galinhas</t>
  </si>
  <si>
    <t>R. Tabajuba, 87</t>
  </si>
  <si>
    <t>https://pousadamarajuba.com.br/</t>
  </si>
  <si>
    <t>+55 81 97339-0163</t>
  </si>
  <si>
    <t>https://www.google.com/maps/search/?api=1&amp;query=Pousada%20Marajuba%20-%20Porto%20de%20Galinhas&amp;query_place_id=ChIJpUxhXlOTqgcR4Zo8RfZluEc</t>
  </si>
  <si>
    <t>Hotel Royale</t>
  </si>
  <si>
    <t>Av. Pres. Getúlio Vargas, 1766</t>
  </si>
  <si>
    <t>+55 44 3247-1624</t>
  </si>
  <si>
    <t>https://www.google.com/maps/search/?api=1&amp;query=Hotel%20Royale&amp;query_place_id=ChIJpf8Kjmc7k5QRB6zZJDAIBGU</t>
  </si>
  <si>
    <t>Julykar Hotel</t>
  </si>
  <si>
    <t>Av. Prof. José do Nascimento, 360</t>
  </si>
  <si>
    <t>https://gohotele.com/julykarj</t>
  </si>
  <si>
    <t>+55 64 3413-1919</t>
  </si>
  <si>
    <t>https://www.google.com/maps/search/?api=1&amp;query=Julykar%20Hotel&amp;query_place_id=ChIJFZgIoQyUoJQR7I82G0gL7to</t>
  </si>
  <si>
    <t>Pousada Parque São Luiz do Purunã</t>
  </si>
  <si>
    <t>Rodovia do Café, BR-376, 1502</t>
  </si>
  <si>
    <t>http://www.pousadaparque.com.br/</t>
  </si>
  <si>
    <t>+55 41 99127-1682</t>
  </si>
  <si>
    <t>https://www.google.com/maps/search/?api=1&amp;query=Pousada%20Parque%20S%C3%A3o%20Luiz%20do%20Purun%C3%A3&amp;query_place_id=ChIJETSNOKxB3ZQRpF5Gv3wvJSg</t>
  </si>
  <si>
    <t>Casa Swell Hostel - Fernando de Noronha</t>
  </si>
  <si>
    <t>Distrito Estadual - R. Maj. Costa, 248</t>
  </si>
  <si>
    <t>https://reservas.casaswell.com/booking</t>
  </si>
  <si>
    <t>+55 81 99962-0587</t>
  </si>
  <si>
    <t>https://www.google.com/maps/search/?api=1&amp;query=Casa%20Swell%20Hostel%20-%20Fernando%20de%20Noronha&amp;query_place_id=ChIJcYkKT2NSNgYRuFZRbwtjj-0</t>
  </si>
  <si>
    <t>Pousada Fazenda Pinhalzinho B&amp;B</t>
  </si>
  <si>
    <t>Estrada para Fazenda Jamaica, km 3 Pinhalzinho</t>
  </si>
  <si>
    <t>https://gohotele.com/pousadafaze6</t>
  </si>
  <si>
    <t>+55 13 99764-2605</t>
  </si>
  <si>
    <t>https://www.google.com/maps/search/?api=1&amp;query=Pousada%20Fazenda%20Pinhalzinho%20B%26B&amp;query_place_id=ChIJd6Z0Ax83wJQRjp-b_K_2-2Y</t>
  </si>
  <si>
    <t>Ipanema Club Hostel</t>
  </si>
  <si>
    <t>R. Prudente de Morais, 903</t>
  </si>
  <si>
    <t>http://ipanemaclubhostel.com/</t>
  </si>
  <si>
    <t>+55 21 2227-6130</t>
  </si>
  <si>
    <t>https://www.google.com/maps/search/?api=1&amp;query=Ipanema%20Club%20Hostel&amp;query_place_id=ChIJsYeMHQXVmwAR7d0Ua5RIE2Q</t>
  </si>
  <si>
    <t>Pousada Rico's</t>
  </si>
  <si>
    <t>R. Tab. Francisco de Paula Lôbo, 518</t>
  </si>
  <si>
    <t>https://api.whatsapp.com/send?phone=5588997406512&amp;text=Ol%C3%A1,%20gostaria%20de%20saber%20mais%20informa%C3%A7%C3%B5es!</t>
  </si>
  <si>
    <t>+55 88 99740-6512</t>
  </si>
  <si>
    <t>https://www.google.com/maps/search/?api=1&amp;query=Pousada%20Rico's&amp;query_place_id=ChIJT5S7fmh3lQcR6LiuCLgH4BE</t>
  </si>
  <si>
    <t>Hotel Subtil 01</t>
  </si>
  <si>
    <t>hotelsubtil@hotmail.com - R. Crescêncio Carneiro Melo, 237</t>
  </si>
  <si>
    <t>http://facebook.com/hotelsubtil</t>
  </si>
  <si>
    <t>+55 43 99691-6681</t>
  </si>
  <si>
    <t>https://www.google.com/maps/search/?api=1&amp;query=Hotel%20Subtil%2001&amp;query_place_id=ChIJ__8PxT4k6pQRS3o7dLQTlok</t>
  </si>
  <si>
    <t>Pousada Castelo do Mar</t>
  </si>
  <si>
    <t>R. Hélio Viana, n° 250</t>
  </si>
  <si>
    <t>http://pousadacastelodomar.webnode.com/</t>
  </si>
  <si>
    <t>+55 27 99882-0107</t>
  </si>
  <si>
    <t>https://www.google.com/maps/search/?api=1&amp;query=Pousada%20Castelo%20do%20Mar&amp;query_place_id=ChIJ329mAZMduAARGAmR1SdqLhA</t>
  </si>
  <si>
    <t>Pousada Tradição</t>
  </si>
  <si>
    <t>Pousada Tradição - Av. Ary Valadão Filho, 375</t>
  </si>
  <si>
    <t>https://gohotele.com/pousadatrad2</t>
  </si>
  <si>
    <t>+55 62 99871-7669</t>
  </si>
  <si>
    <t>https://www.google.com/maps/search/?api=1&amp;query=Pousada%20Tradi%C3%A7%C3%A3o&amp;query_place_id=ChIJY-67KaR_RZMRQSQd37TH_e0</t>
  </si>
  <si>
    <t>Pousada da Meméia</t>
  </si>
  <si>
    <t>R. Manoel Alves Abrantes, s/n</t>
  </si>
  <si>
    <t>http://www.pousadadamemeia.com.br/</t>
  </si>
  <si>
    <t>+55 28 3534-1534</t>
  </si>
  <si>
    <t>https://www.google.com/maps/search/?api=1&amp;query=Pousada%20da%20Mem%C3%A9ia&amp;query_place_id=ChIJmaRNO4ocuQARn4YjRfA31UY</t>
  </si>
  <si>
    <t>Pousada Santa Bárbara</t>
  </si>
  <si>
    <t>https://instagram.com/pousadasantabarbara?igshid=10j4lqko5sd4i</t>
  </si>
  <si>
    <t>+55 62 99971-6129</t>
  </si>
  <si>
    <t>https://www.google.com/maps/search/?api=1&amp;query=Pousada%20Santa%20B%C3%A1rbara&amp;query_place_id=ChIJVSwv1lzrXJMRWQJjHW3XeJ4</t>
  </si>
  <si>
    <t>Tv. Francisco Caldeira Castelo Branco, 2116</t>
  </si>
  <si>
    <t>https://gohotele.com/pousadatrop7</t>
  </si>
  <si>
    <t>+55 91 3349-2567</t>
  </si>
  <si>
    <t>https://www.google.com/maps/search/?api=1&amp;query=Pousada%20Tropical&amp;query_place_id=ChIJUbNCtVSNpJIRuiISx7TmEVU</t>
  </si>
  <si>
    <t>Village</t>
  </si>
  <si>
    <t>R. Henrique Bourgnon Filho, 37</t>
  </si>
  <si>
    <t>+55 28 3520-1748</t>
  </si>
  <si>
    <t>https://www.google.com/maps/search/?api=1&amp;query=Village&amp;query_place_id=ChIJRdxUZJQbuQARfE-GlFNZ_pY</t>
  </si>
  <si>
    <t>Hotel Highlander</t>
  </si>
  <si>
    <t>Rodovia BR 232, Km 70, s/n zona rural</t>
  </si>
  <si>
    <t>Chã Grande</t>
  </si>
  <si>
    <t>+55 81 99624-2437</t>
  </si>
  <si>
    <t>https://www.google.com/maps/search/?api=1&amp;query=Hotel%20Highlander&amp;query_place_id=ChIJh0FZQ-A3qgcR4uzTjkH7PZo</t>
  </si>
  <si>
    <t>Pousada Palhocinha Garopaba - SC</t>
  </si>
  <si>
    <t>Palhocinha - Estrada Geral da Praia da Ferrugem, 7</t>
  </si>
  <si>
    <t>https://pousadapalhocinhagaropaba.com.br/</t>
  </si>
  <si>
    <t>+55 48 3254-0100</t>
  </si>
  <si>
    <t>https://www.google.com/maps/search/?api=1&amp;query=Pousada%20Palhocinha%20Garopaba%20-%20SC&amp;query_place_id=ChIJcclJl-7RJpUR2YcxPkoZBhM</t>
  </si>
  <si>
    <t>Pousada Aldeia's</t>
  </si>
  <si>
    <t>R. Bruno Pereira Valoes, 1043</t>
  </si>
  <si>
    <t>+55 66 99281-4081</t>
  </si>
  <si>
    <t>https://www.google.com/maps/search/?api=1&amp;query=Pousada%20Aldeia's&amp;query_place_id=ChIJ6WPV2x9vZZMRoA11QHOt2TE</t>
  </si>
  <si>
    <t>Pousada Águas dos Canyons</t>
  </si>
  <si>
    <t>RS-494</t>
  </si>
  <si>
    <t>http://www.pousadaaguadoscanyons.com.br/</t>
  </si>
  <si>
    <t>+55 48 99190-6840</t>
  </si>
  <si>
    <t>https://www.google.com/maps/search/?api=1&amp;query=Pousada%20%C3%81guas%20dos%20Canyons&amp;query_place_id=ChIJP5OweigJIpUR6FeA9AZxXN0</t>
  </si>
  <si>
    <t>Pousada Alpenhof</t>
  </si>
  <si>
    <t>R. José Matias Junkes, 880</t>
  </si>
  <si>
    <t>http://pousadaalpenhof.com.br/</t>
  </si>
  <si>
    <t>+55 48 99856-3203</t>
  </si>
  <si>
    <t>https://www.google.com/maps/search/?api=1&amp;query=Pousada%20Alpenhof&amp;query_place_id=ChIJadvmn0OxIJURYUrfVvVuoW4</t>
  </si>
  <si>
    <t>Hotel Pousada Tucuruí</t>
  </si>
  <si>
    <t>R. Dom Cornélio Vermans, 333</t>
  </si>
  <si>
    <t>+55 94 3787-3961</t>
  </si>
  <si>
    <t>https://www.google.com/maps/search/?api=1&amp;query=Hotel%20Pousada%20Tucuru%C3%AD&amp;query_place_id=ChIJ46lDOyCNv5IRakn0SQUC2Ho</t>
  </si>
  <si>
    <t>R. Rio de Janeiro, Av Duque de caxias, 1639 - com a</t>
  </si>
  <si>
    <t>https://lucassantosopo53.wixsite.com/hotel-primavera-1</t>
  </si>
  <si>
    <t>+55 69 3461-1160</t>
  </si>
  <si>
    <t>https://www.google.com/maps/search/?api=1&amp;query=Hotel%20Primavera&amp;query_place_id=ChIJHx5YngDYy5MRhWY-EJTAo3E</t>
  </si>
  <si>
    <t>Hotel e Restaurante Uirapuru (Márcio uirapuru )Em São Domingos -Go</t>
  </si>
  <si>
    <t>Av. Pres. Vargas, Qd 02 - Lt 06</t>
  </si>
  <si>
    <t>https://www.facebook.com/uirapuruhotel</t>
  </si>
  <si>
    <t>+55 62 99945-9912</t>
  </si>
  <si>
    <t>https://www.google.com/maps/search/?api=1&amp;query=Hotel%20e%20Restaurante%20Uirapuru%20(M%C3%A1rcio%20uirapuru%20)Em%20S%C3%A3o%20Domingos%20-Go&amp;query_place_id=ChIJqedALn-vTpMRNUncRGn9PT8</t>
  </si>
  <si>
    <t>RED RIVER HOSTEL</t>
  </si>
  <si>
    <t>R. Marquês de Monte Santo, 390</t>
  </si>
  <si>
    <t>https://www.google.com/maps/search/?api=1&amp;query=RED%20RIVER%20HOSTEL&amp;query_place_id=ChIJS4rU-qwcFgcRUZ-2BJ3Kqgo</t>
  </si>
  <si>
    <t>Apraiana Pousada Boa Viagem</t>
  </si>
  <si>
    <t>R. Francisco da Cunha, 916A</t>
  </si>
  <si>
    <t>+55 81 98986-8207</t>
  </si>
  <si>
    <t>https://www.google.com/maps/search/?api=1&amp;query=Apraiana%20Pousada%20Boa%20Viagem&amp;query_place_id=ChIJ6wOhQ1YfqwcRbarnM-YipZU</t>
  </si>
  <si>
    <t>Sonho de Iracema Hostel Boutique</t>
  </si>
  <si>
    <t>R. dos Pacajús, 109</t>
  </si>
  <si>
    <t>+55 85 3111-9872</t>
  </si>
  <si>
    <t>https://www.google.com/maps/search/?api=1&amp;query=Sonho%20de%20Iracema%20Hostel%20Boutique&amp;query_place_id=ChIJI2HJSZpJxwcRawp6JBQlac8</t>
  </si>
  <si>
    <t>Pousada Estrelas no Mar</t>
  </si>
  <si>
    <t>R. Joaquim Neves, 240</t>
  </si>
  <si>
    <t>http://www.pousadaestrelasnomar.com.br/</t>
  </si>
  <si>
    <t>+55 48 99185-6789</t>
  </si>
  <si>
    <t>https://www.google.com/maps/search/?api=1&amp;query=Pousada%20Estrelas%20no%20Mar&amp;query_place_id=ChIJhcRFX88lJ5UR1WmMb_O41hY</t>
  </si>
  <si>
    <t>Av. Sete de Setembro, 1133</t>
  </si>
  <si>
    <t>+55 71 3329-3880</t>
  </si>
  <si>
    <t>https://www.google.com/maps/search/?api=1&amp;query=Hotel%20Globo&amp;query_place_id=ChIJKc0azI0EFgcRlF2fx5NND2Q</t>
  </si>
  <si>
    <t>Hotel Marajó</t>
  </si>
  <si>
    <t>R. Joaquim Silva, 99</t>
  </si>
  <si>
    <t>+55 21 2224-4134</t>
  </si>
  <si>
    <t>https://www.google.com/maps/search/?api=1&amp;query=Hotel%20Maraj%C3%B3&amp;query_place_id=ChIJI9A1UWN_mQARq1DVQOMyj-I</t>
  </si>
  <si>
    <t>av Dr. Isaias Antunes Pinheiro, 45A</t>
  </si>
  <si>
    <t>+55 93 98114-1755</t>
  </si>
  <si>
    <t>https://www.google.com/maps/search/?api=1&amp;query=Hotel%20Vit%C3%B3ria&amp;query_place_id=ChIJwSyZNSaB-JIRB4McMfvylj8</t>
  </si>
  <si>
    <t>260, R. 10-A, 69 - Quadra 14 A, Lote 17</t>
  </si>
  <si>
    <t>https://mundialhotel.com.br/</t>
  </si>
  <si>
    <t>https://www.google.com/maps/search/?api=1&amp;query=Mundial%20Hotel&amp;query_place_id=ChIJ4WHznuLzXpMRfuh9V-7P83M</t>
  </si>
  <si>
    <t>Hotel Greenville - Cerejeiras RO</t>
  </si>
  <si>
    <t>Av. das Nações, n°2944</t>
  </si>
  <si>
    <t>https://wa.me/556933424106</t>
  </si>
  <si>
    <t>+55 69 3342-4106</t>
  </si>
  <si>
    <t>https://www.google.com/maps/search/?api=1&amp;query=Hotel%20Greenville%20-%20Cerejeiras%20RO&amp;query_place_id=ChIJcZBCeynNuJMRuUJW09_RWSw</t>
  </si>
  <si>
    <t>Hotel Lisboa</t>
  </si>
  <si>
    <t>R. José Paranaguá, 430</t>
  </si>
  <si>
    <t>+55 92 93622-7858</t>
  </si>
  <si>
    <t>https://www.google.com/maps/search/?api=1&amp;query=Hotel%20Lisboa&amp;query_place_id=ChIJdeaOyHgFbJIRCgJbFav4oBs</t>
  </si>
  <si>
    <t>Pousada Muribeca</t>
  </si>
  <si>
    <t>Rua Pastor Ramos Agum, S/N, Marobá Pridente Kenndy-ES</t>
  </si>
  <si>
    <t>https://pousadamuribeca.com.br/</t>
  </si>
  <si>
    <t>+55 28 99945-0664</t>
  </si>
  <si>
    <t>https://www.google.com/maps/search/?api=1&amp;query=Pousada%20Muribeca&amp;query_place_id=ChIJx4NaJjM1uQARyo6Y-rTNAJw</t>
  </si>
  <si>
    <t>Cascata dos Amores</t>
  </si>
  <si>
    <t>SC 110, KM 394, 9</t>
  </si>
  <si>
    <t>http://www.cascatadosamores.com.br/</t>
  </si>
  <si>
    <t>+55 49 99968-5888</t>
  </si>
  <si>
    <t>https://www.google.com/maps/search/?api=1&amp;query=Cascata%20dos%20Amores&amp;query_place_id=ChIJvcrbNo1JIJURXMRhjHmA4hs</t>
  </si>
  <si>
    <t>Hotel Pousada Da Lagoa</t>
  </si>
  <si>
    <t>R - R. Rozalina Águiar Lentze, 325</t>
  </si>
  <si>
    <t>https://www.pousadadalagoa.com.br/</t>
  </si>
  <si>
    <t>+55 48 99140-2028</t>
  </si>
  <si>
    <t>https://www.google.com/maps/search/?api=1&amp;query=Hotel%20Pousada%20Da%20Lagoa&amp;query_place_id=ChIJ56jfjZ3RJpURWPdkpTDB0Gs</t>
  </si>
  <si>
    <t>Pousada Rural Vista Alegre</t>
  </si>
  <si>
    <t>http://www.pousadaruralvistaalegre.com.br/</t>
  </si>
  <si>
    <t>+55 49 99123-8458</t>
  </si>
  <si>
    <t>https://www.google.com/maps/search/?api=1&amp;query=Pousada%20Rural%20Vista%20Alegre&amp;query_place_id=ChIJ4WRDU9W1IZURKQtUjz8s9LQ</t>
  </si>
  <si>
    <t>Hotel e Restaurante União</t>
  </si>
  <si>
    <t>BR-101, 374</t>
  </si>
  <si>
    <t>Iconha</t>
  </si>
  <si>
    <t>https://gohotele.com/restaurauni</t>
  </si>
  <si>
    <t>+55 28 99908-9563</t>
  </si>
  <si>
    <t>https://www.google.com/maps/search/?api=1&amp;query=Hotel%20e%20Restaurante%20Uni%C3%A3o&amp;query_place_id=ChIJ53Npmm8QuQAR7FiY4JiMn1Q</t>
  </si>
  <si>
    <t>Pousada Cactos</t>
  </si>
  <si>
    <t>R. Sen. Lemos</t>
  </si>
  <si>
    <t>https://gohotele.com/pousadacacto</t>
  </si>
  <si>
    <t>+55 96 98812-4470</t>
  </si>
  <si>
    <t>https://www.google.com/maps/search/?api=1&amp;query=Pousada%20Cactos&amp;query_place_id=ChIJTZJ2lxaPaI0RLknpdBc1hRE</t>
  </si>
  <si>
    <t>Pousada Beleza Pura</t>
  </si>
  <si>
    <t>R. Jardim da Lagoa, 313</t>
  </si>
  <si>
    <t>http://www.pousadabelezapura.com.br/</t>
  </si>
  <si>
    <t>+55 48 99818-1655</t>
  </si>
  <si>
    <t>https://www.google.com/maps/search/?api=1&amp;query=Pousada%20Beleza%20Pura&amp;query_place_id=ChIJxaQ4dA_OJpUR9tsVwWp80Bg</t>
  </si>
  <si>
    <t>CHEZ DOMAINE - Pousada Rural</t>
  </si>
  <si>
    <t>ES-165, km 7 - 5</t>
  </si>
  <si>
    <t>http://www.domaine.com.br/</t>
  </si>
  <si>
    <t>+55 27 99874-7359</t>
  </si>
  <si>
    <t>https://www.google.com/maps/search/?api=1&amp;query=CHEZ%20DOMAINE%20-%20Pousada%20Rural&amp;query_place_id=ChIJaTCRKFyRuQARuxvfdKdVUmo</t>
  </si>
  <si>
    <t>LM HOTEL</t>
  </si>
  <si>
    <t>Av. Des. João Machado, 76</t>
  </si>
  <si>
    <t>https://www.facebook.com/LM-HOTEL-691093137607224/?ref=bookmarks</t>
  </si>
  <si>
    <t>+55 92 99516-6255</t>
  </si>
  <si>
    <t>https://www.google.com/maps/search/?api=1&amp;query=LM%20HOTEL&amp;query_place_id=ChIJQ4o4fX8abJIR7o94NVMqtUc</t>
  </si>
  <si>
    <t>Hotel Dois Irmãos</t>
  </si>
  <si>
    <t>GO-230, 1018</t>
  </si>
  <si>
    <t>https://gohotele.com/doisirmos2</t>
  </si>
  <si>
    <t>+55 6281949329</t>
  </si>
  <si>
    <t>https://www.google.com/maps/search/?api=1&amp;query=Hotel%20Dois%20Irm%C3%A3os&amp;query_place_id=ChIJWUww-wxfW5MRPsIdkrEdurU</t>
  </si>
  <si>
    <t>Malice hotel</t>
  </si>
  <si>
    <t>Av. Chico Science, 491</t>
  </si>
  <si>
    <t>+55 81 3494-3333</t>
  </si>
  <si>
    <t>https://www.google.com/maps/search/?api=1&amp;query=Malice%20hotel&amp;query_place_id=ChIJvyRM0Zo9qwcRjJ1MK6-nKCQ</t>
  </si>
  <si>
    <t>Hotel Vale do Rio</t>
  </si>
  <si>
    <t>Qd. B lt. 04, GO-206, 24</t>
  </si>
  <si>
    <t>https://hotelvaledorio.com.br/</t>
  </si>
  <si>
    <t>+55 64 3435-1614</t>
  </si>
  <si>
    <t>https://www.google.com/maps/search/?api=1&amp;query=Hotel%20Vale%20do%20Rio&amp;query_place_id=ChIJQ71RYSLYoZQR5djcIXPrRDE</t>
  </si>
  <si>
    <t>Pousada Rubbi Violeta - Alto Paraiso de Goias.</t>
  </si>
  <si>
    <t>R. Coleto Paulino, 732 - C, Quadra 35 Lote 06</t>
  </si>
  <si>
    <t>http://pousadarubbivioleta.com/</t>
  </si>
  <si>
    <t>+55 61 99850-5730</t>
  </si>
  <si>
    <t>https://www.google.com/maps/search/?api=1&amp;query=Pousada%20Rubbi%20Violeta%20-%20Alto%20Paraiso%20de%20Goias.&amp;query_place_id=ChIJa_yd-tl-RZMRcSoniGuiNhs</t>
  </si>
  <si>
    <t>Pousada do Celsão</t>
  </si>
  <si>
    <t>Pousada e restaurante do Celsão</t>
  </si>
  <si>
    <t>+55 27 99281-2832</t>
  </si>
  <si>
    <t>https://www.google.com/maps/search/?api=1&amp;query=Pousada%20do%20Cels%C3%A3o&amp;query_place_id=ChIJX7f-mRGLygAR6FnE6em5Yvw</t>
  </si>
  <si>
    <t>Pousada Hegus Ubajara na Serra da Ibiapaba CE</t>
  </si>
  <si>
    <t>Av. Gov. César Cals de Oliveira Filho, 1161</t>
  </si>
  <si>
    <t>https://www.instagram.com/pousadahegusubajara/</t>
  </si>
  <si>
    <t>+55 88 99699-8234</t>
  </si>
  <si>
    <t>https://www.google.com/maps/search/?api=1&amp;query=Pousada%20Hegus%20Ubajara%20na%20Serra%20da%20Ibiapaba%20CE&amp;query_place_id=ChIJ9SyM2BfLlAcRlpGZkQKH8rI</t>
  </si>
  <si>
    <t>Pousada Marujo</t>
  </si>
  <si>
    <t>Rod. João Gualberto Soares, 17.421</t>
  </si>
  <si>
    <t>http://www.pousadapousodomarujo.com.br/</t>
  </si>
  <si>
    <t>+55 48 99107-4878</t>
  </si>
  <si>
    <t>https://www.google.com/maps/search/?api=1&amp;query=Pousada%20Marujo&amp;query_place_id=ChIJTa2jwFk-J5URPV70G5pZYq0</t>
  </si>
  <si>
    <t>Recanto Catarina</t>
  </si>
  <si>
    <t>COL M SAO JOAO E ESPERANCA</t>
  </si>
  <si>
    <t>http://recantocatarina.com.br/</t>
  </si>
  <si>
    <t>+55 45 99914-8781</t>
  </si>
  <si>
    <t>https://www.google.com/maps/search/?api=1&amp;query=Recanto%20Catarina&amp;query_place_id=ChIJf-5y-XEr8pQRr8FdHtH1bzA</t>
  </si>
  <si>
    <t>Bless Hotéis</t>
  </si>
  <si>
    <t>Av. Carlos Gomes, 3917</t>
  </si>
  <si>
    <t>https://www.blesshoteisexpress.com.br/</t>
  </si>
  <si>
    <t>+55 45 99830-4747</t>
  </si>
  <si>
    <t>https://www.google.com/maps/search/?api=1&amp;query=Bless%20Hot%C3%A9is&amp;query_place_id=ChIJ60bhocrV85QRHYbyObwa9GI</t>
  </si>
  <si>
    <t>Marina Palace Hotel</t>
  </si>
  <si>
    <t>R. Floriano Peixoto</t>
  </si>
  <si>
    <t>http://www.marinapalacehotel.com.br/</t>
  </si>
  <si>
    <t>+55 62 3367-1283</t>
  </si>
  <si>
    <t>https://www.google.com/maps/search/?api=1&amp;query=Marina%20Palace%20Hotel&amp;query_place_id=ChIJ3TajpyIRQZMRvPItVFEvEHM</t>
  </si>
  <si>
    <t>Pousada Betel</t>
  </si>
  <si>
    <t>R. Betel</t>
  </si>
  <si>
    <t>+55 71 3014-0077</t>
  </si>
  <si>
    <t>https://www.google.com/maps/search/?api=1&amp;query=Pousada%20Betel&amp;query_place_id=ChIJEctV_n4XFgcRQBdgP86Mpw0</t>
  </si>
  <si>
    <t>Pousada de Ubu</t>
  </si>
  <si>
    <t>Praia de Ubu - Rua Magno Ribeiro - Magno riveiro muqui, 20</t>
  </si>
  <si>
    <t>http://www.pousadadeubu.com.br/</t>
  </si>
  <si>
    <t>+55 28 99957-3603</t>
  </si>
  <si>
    <t>https://www.google.com/maps/search/?api=1&amp;query=Pousada%20de%20Ubu&amp;query_place_id=ChIJPeIFsOP9uAARNKvaVlb4Boc</t>
  </si>
  <si>
    <t>Rindo Eco Camping e Vila Chalés Catimbau</t>
  </si>
  <si>
    <t>Sitio Fazenda Velha</t>
  </si>
  <si>
    <t>+55 81 99542-2141</t>
  </si>
  <si>
    <t>https://www.google.com/maps/search/?api=1&amp;query=Rindo%20Eco%20Camping%20e%20Vila%20Chal%C3%A9s%20Catimbau&amp;query_place_id=ChIJV5myLTX8BwcRTQYYR_fONOE</t>
  </si>
  <si>
    <t>Imbituva PR</t>
  </si>
  <si>
    <t>R. Alberto Dedrichs</t>
  </si>
  <si>
    <t>Imbituva</t>
  </si>
  <si>
    <t>http://imbituva.pr.gov.br/</t>
  </si>
  <si>
    <t>https://www.google.com/maps/search/?api=1&amp;query=Imbituva%20PR&amp;query_place_id=ChIJ3SPeVDlj6JQRqPc8T6HhyNg</t>
  </si>
  <si>
    <t>Pousada Do Meio</t>
  </si>
  <si>
    <t>Av. Ipanema, 7</t>
  </si>
  <si>
    <t>https://www.pousadadomeio.com.br/</t>
  </si>
  <si>
    <t>+55 85 98880-1594</t>
  </si>
  <si>
    <t>https://www.google.com/maps/search/?api=1&amp;query=Pousada%20Do%20Meio&amp;query_place_id=ChIJ3UXYP3-buAcR-IdtFh2msoI</t>
  </si>
  <si>
    <t>Pup Hostel SC</t>
  </si>
  <si>
    <t>R. Joaquim Costa, 59</t>
  </si>
  <si>
    <t>http://www.puphostel.floripa.br/</t>
  </si>
  <si>
    <t>+55 48 98807-4076</t>
  </si>
  <si>
    <t>https://www.google.com/maps/search/?api=1&amp;query=Pup%20Hostel%20SC&amp;query_place_id=ChIJXxlClnI4J5UR-K2bg0Lt9hs</t>
  </si>
  <si>
    <t>Pousada Tropeira</t>
  </si>
  <si>
    <t>Av. Dr. Manoel Pedro, 2069</t>
  </si>
  <si>
    <t>+55 41 99948-2069</t>
  </si>
  <si>
    <t>https://www.google.com/maps/search/?api=1&amp;query=Pousada%20Tropeira&amp;query_place_id=ChIJiRW3yBN13ZQR3XSrJE--0Jg</t>
  </si>
  <si>
    <t>Pousada Ilha da Paz</t>
  </si>
  <si>
    <t>Rod. Senador Luiz Henrique da Silveira, 2400 - 1º Andar</t>
  </si>
  <si>
    <t>+55 47 99727-3020</t>
  </si>
  <si>
    <t>https://www.google.com/maps/search/?api=1&amp;query=Pousada%20Ilha%20da%20Paz&amp;query_place_id=ChIJ0V2K9R5M2ZQRU0oFWXxygoo</t>
  </si>
  <si>
    <t>Pousada Rosemari</t>
  </si>
  <si>
    <t>Av. Jaraguá do Sul, 3700</t>
  </si>
  <si>
    <t>http://www.pousadarosemari.com.br/</t>
  </si>
  <si>
    <t>+55 47 3448-1514</t>
  </si>
  <si>
    <t>https://www.google.com/maps/search/?api=1&amp;query=Pousada%20Rosemari&amp;query_place_id=ChIJY1jO4U0x2ZQRpqOKtoQvcZM</t>
  </si>
  <si>
    <t>LUZ HOTEL</t>
  </si>
  <si>
    <t>R. Quinze de Julho, 522</t>
  </si>
  <si>
    <t>+55 42 3422-1015</t>
  </si>
  <si>
    <t>https://www.google.com/maps/search/?api=1&amp;query=LUZ%20HOTEL&amp;query_place_id=ChIJP8axK2PV55QR8wV52nkzy30</t>
  </si>
  <si>
    <t>Pousada Paris</t>
  </si>
  <si>
    <t>R. do Riachuelo, 630</t>
  </si>
  <si>
    <t>+55 81 99623-9117</t>
  </si>
  <si>
    <t>https://www.google.com/maps/search/?api=1&amp;query=Pousada%20Paris&amp;query_place_id=ChIJKZbHEb8YqwcRXla58JKCJp4</t>
  </si>
  <si>
    <t>HOTEL SÃO LUIS</t>
  </si>
  <si>
    <t>Rua Zelia Campos, 25</t>
  </si>
  <si>
    <t>https://www.facebook.com/HOTELSAOLUIS/</t>
  </si>
  <si>
    <t>+55 98 3245-4504</t>
  </si>
  <si>
    <t>https://www.google.com/maps/search/?api=1&amp;query=HOTEL%20S%C3%83O%20LUIS&amp;query_place_id=ChIJq8a46LeN9gcRcmtOx4Uk4UM</t>
  </si>
  <si>
    <t>Juazeiro Residence Hotel</t>
  </si>
  <si>
    <t>R. Padre Cícero, 676</t>
  </si>
  <si>
    <t>https://juazeiroresidencehotel.com.br/</t>
  </si>
  <si>
    <t>+55 88 3511-3092</t>
  </si>
  <si>
    <t>https://www.google.com/maps/search/?api=1&amp;query=Juazeiro%20Residence%20Hotel&amp;query_place_id=ChIJBUIPuKp4oQcRPSK-0elljzI</t>
  </si>
  <si>
    <t>Hotelcity Brusque</t>
  </si>
  <si>
    <t>R. Adriano Schaefer, 89</t>
  </si>
  <si>
    <t>https://hotelcitybrusque.com.br/</t>
  </si>
  <si>
    <t>+55 47 99679-1234</t>
  </si>
  <si>
    <t>https://www.google.com/maps/search/?api=1&amp;query=Hotelcity%20Brusque&amp;query_place_id=ChIJReZ0A6JH35QRkLuLfDnp6_c</t>
  </si>
  <si>
    <t>Saint Sebastian Flat</t>
  </si>
  <si>
    <t>R. Jorge Czerniewicz, 99</t>
  </si>
  <si>
    <t>http://www.hospedaraqui.com.br/</t>
  </si>
  <si>
    <t>https://www.google.com/maps/search/?api=1&amp;query=Saint%20Sebastian%20Flat&amp;query_place_id=ChIJ3cyYp6qV3pQRlUpIpTPdNVk</t>
  </si>
  <si>
    <t>Pousada Moinho Bacana</t>
  </si>
  <si>
    <t>Rodovia BR 101,s/n</t>
  </si>
  <si>
    <t>Pescaria Brava</t>
  </si>
  <si>
    <t>https://moinhobacana.com.br/</t>
  </si>
  <si>
    <t>+55 48 99694-3375</t>
  </si>
  <si>
    <t>https://www.google.com/maps/search/?api=1&amp;query=Pousada%20Moinho%20Bacana&amp;query_place_id=ChIJJfO7-K9FIZUR7J4k2zdttNs</t>
  </si>
  <si>
    <t>Tonaco Hotel</t>
  </si>
  <si>
    <t>R. Faustino Lino de Araújo, Qd.09 - Lt. 03</t>
  </si>
  <si>
    <t>http://tonacohotel.com.br/</t>
  </si>
  <si>
    <t>+55 62 99485-8032</t>
  </si>
  <si>
    <t>https://www.google.com/maps/search/?api=1&amp;query=Tonaco%20Hotel&amp;query_place_id=ChIJCzghIUy_XZMRQ-5JsFymZqQ</t>
  </si>
  <si>
    <t>Pousada Valparaíso</t>
  </si>
  <si>
    <t>R. Dr. Antonio Prudente de Morais, 609</t>
  </si>
  <si>
    <t>https://www.instagram.com/valparaisofloripa/</t>
  </si>
  <si>
    <t>+55 48 99966-1126</t>
  </si>
  <si>
    <t>https://www.google.com/maps/search/?api=1&amp;query=Pousada%20Valpara%C3%ADso&amp;query_place_id=ChIJNZfEjZhDJ5URqHaKAj0DXGU</t>
  </si>
  <si>
    <t>Guara Flat</t>
  </si>
  <si>
    <t>Av. Visc. do Rio Branco, 5005</t>
  </si>
  <si>
    <t>http://www.guaraflat.com.br/</t>
  </si>
  <si>
    <t>+55 41 3442-6049</t>
  </si>
  <si>
    <t>https://www.google.com/maps/search/?api=1&amp;query=Guara%20Flat&amp;query_place_id=ChIJ35ZHoxb725QRs7wqSy0jkbQ</t>
  </si>
  <si>
    <t>Hostel Galeria 13</t>
  </si>
  <si>
    <t>Rua da Ordem Terceira, 23</t>
  </si>
  <si>
    <t>http://www.hostelgaleria13.com/</t>
  </si>
  <si>
    <t>+55 71 3266-5609</t>
  </si>
  <si>
    <t>https://www.google.com/maps/search/?api=1&amp;query=Hostel%20Galeria%2013&amp;query_place_id=ChIJ4Soy1ucEFgcRcnL6wJrOJ-0</t>
  </si>
  <si>
    <t>Pousada Sossego</t>
  </si>
  <si>
    <t>R. Sebastião João Batista, 1760</t>
  </si>
  <si>
    <t>+55 47 99630-0942</t>
  </si>
  <si>
    <t>https://www.google.com/maps/search/?api=1&amp;query=Pousada%20Sossego&amp;query_place_id=ChIJl1svd8XR2JQROkGzxTRuoLQ</t>
  </si>
  <si>
    <t>Hotel São Bento</t>
  </si>
  <si>
    <t>Rua São Bento, 38 - BR 376 KM 430</t>
  </si>
  <si>
    <t>+55 42 98816-3219</t>
  </si>
  <si>
    <t>https://www.google.com/maps/search/?api=1&amp;query=Hotel%20S%C3%A3o%20Bento&amp;query_place_id=ChIJjXFIOKOt6ZQRVMV8WTmuh6s</t>
  </si>
  <si>
    <t>Jardim Plaza Hotel</t>
  </si>
  <si>
    <t>Avenida Deputado José Mendonça Bezerra, 51</t>
  </si>
  <si>
    <t>+55 81 3726-1233</t>
  </si>
  <si>
    <t>https://www.google.com/maps/search/?api=1&amp;query=Jardim%20Plaza%20Hotel&amp;query_place_id=ChIJKf9htTvGqQcRyEL8OIZ3fUA</t>
  </si>
  <si>
    <t>Deed's Hotel</t>
  </si>
  <si>
    <t>R. Joaquim B de Souza, 100</t>
  </si>
  <si>
    <t>Mantenópolis</t>
  </si>
  <si>
    <t>+55 27 99848-5180</t>
  </si>
  <si>
    <t>https://www.google.com/maps/search/?api=1&amp;query=Deed's%20Hotel&amp;query_place_id=ChIJlxGQaHi6tgARFjc7Xv6NplE</t>
  </si>
  <si>
    <t>Diplomata Motel</t>
  </si>
  <si>
    <t>BR 222 KM 225 S/N</t>
  </si>
  <si>
    <t>+55 88 3611-0943</t>
  </si>
  <si>
    <t>https://www.google.com/maps/search/?api=1&amp;query=Diplomata%20Motel&amp;query_place_id=ChIJX5it-VvG6gcRxoIcFC8FlW8</t>
  </si>
  <si>
    <t>Pousada Antúrio</t>
  </si>
  <si>
    <t>R. Armando Petrelli, 791</t>
  </si>
  <si>
    <t>https://www.instagram.com/pousadaanturio?igsh=MWpmY3Vvc25wMjNlMg==&amp;utm_source=qr</t>
  </si>
  <si>
    <t>+55 47 99655-3494</t>
  </si>
  <si>
    <t>https://www.google.com/maps/search/?api=1&amp;query=Pousada%20Ant%C3%BArio&amp;query_place_id=ChIJzTj5dXYr2ZQRmASMk-UfDKA</t>
  </si>
  <si>
    <t>A2 Pousada</t>
  </si>
  <si>
    <t>R. Hamilton Silva, 3117</t>
  </si>
  <si>
    <t>+55 96 99198-7958</t>
  </si>
  <si>
    <t>https://www.google.com/maps/search/?api=1&amp;query=A2%20Pousada&amp;query_place_id=ChIJzYfHEvvhYY0RKoj_ytbscvc</t>
  </si>
  <si>
    <t>Pousada Vicente Riocentro</t>
  </si>
  <si>
    <t>Condomínio Parque Nobre - Estr. dos Bandeirantes, 8637 - Rua B, Casa 139</t>
  </si>
  <si>
    <t>https://www.pousadavicenterj.com.br/</t>
  </si>
  <si>
    <t>+55 21 97639-7882</t>
  </si>
  <si>
    <t>https://www.google.com/maps/search/?api=1&amp;query=Pousada%20Vicente%20Riocentro&amp;query_place_id=ChIJqe7sW2zcmwARleLcZvDbqqc</t>
  </si>
  <si>
    <t>Cedro Palace Hotel</t>
  </si>
  <si>
    <t>Av. Plácido Castelo, 1421</t>
  </si>
  <si>
    <t>http://www.hotelcedropalace.com.br/</t>
  </si>
  <si>
    <t>+55 88 3412-0770</t>
  </si>
  <si>
    <t>https://www.google.com/maps/search/?api=1&amp;query=Cedro%20Palace%20Hotel&amp;query_place_id=ChIJZz6cU_6ivgcR6vSV8A0X9Jc</t>
  </si>
  <si>
    <t>Hotel San Luis</t>
  </si>
  <si>
    <t>Av. Magalhães de Almeida, 220</t>
  </si>
  <si>
    <t>+55 98 3232-1944</t>
  </si>
  <si>
    <t>https://www.google.com/maps/search/?api=1&amp;query=Hotel%20San%20Luis&amp;query_place_id=ChIJCSHf6uCO9gcRtnGKI-IGzEU</t>
  </si>
  <si>
    <t>Hotel Itapuranga</t>
  </si>
  <si>
    <t>R. Farnese Rabêlo (Rua Quarenta e Dois), 721</t>
  </si>
  <si>
    <t>+55 62 99649-4498</t>
  </si>
  <si>
    <t>https://www.google.com/maps/search/?api=1&amp;query=Hotel%20Itapuranga&amp;query_place_id=ChIJKV89kkxnXZMRRT5aTMCPq94</t>
  </si>
  <si>
    <t>Hotel Palladium</t>
  </si>
  <si>
    <t>1120, R. Espírito Santo, 1028</t>
  </si>
  <si>
    <t>+55 69 3641-2066</t>
  </si>
  <si>
    <t>https://www.google.com/maps/search/?api=1&amp;query=Hotel%20Palladium&amp;query_place_id=ChIJBwzv1qV-yJMRzdF29KmvZDw</t>
  </si>
  <si>
    <t>Hotel Poyares</t>
  </si>
  <si>
    <t>R. Barão de Aracati, 670</t>
  </si>
  <si>
    <t>https://www.hotelpoyares.com.br/</t>
  </si>
  <si>
    <t>+55 85 3254-3133</t>
  </si>
  <si>
    <t>https://www.google.com/maps/search/?api=1&amp;query=Hotel%20Poyares&amp;query_place_id=ChIJL-ootVxIxwcRCoI3kCMOV-E</t>
  </si>
  <si>
    <t>Hostel SLG</t>
  </si>
  <si>
    <t>R. São Vicente, 140</t>
  </si>
  <si>
    <t>https://slg.hotelgo.online/</t>
  </si>
  <si>
    <t>+55 44 3037-4084</t>
  </si>
  <si>
    <t>https://www.google.com/maps/search/?api=1&amp;query=Hostel%20SLG&amp;query_place_id=ChIJ1StridLR7JQRhGso860BhRI</t>
  </si>
  <si>
    <t>Pousada Rota dos Mares</t>
  </si>
  <si>
    <t>R. Júlia da Costa Flores, 127</t>
  </si>
  <si>
    <t>https://pousadadajake.com.br/</t>
  </si>
  <si>
    <t>+55 47 99261-1958</t>
  </si>
  <si>
    <t>https://www.google.com/maps/search/?api=1&amp;query=Pousada%20Rota%20dos%20Mares&amp;query_place_id=ChIJh8eg4uDR2JQRNVfS2Lr2WqI</t>
  </si>
  <si>
    <t>Hostel em Bombinhas | Quatro Ilhas Beach Hostel</t>
  </si>
  <si>
    <t>R. Ilha Deserta, 107</t>
  </si>
  <si>
    <t>http://hostelbombinhas.com/</t>
  </si>
  <si>
    <t>+55 47 99277-3630</t>
  </si>
  <si>
    <t>https://www.google.com/maps/search/?api=1&amp;query=Hostel%20em%20Bombinhas%20%7C%20Quatro%20Ilhas%20Beach%20Hostel&amp;query_place_id=ChIJmcp20QWk2JQRHIf5kfN2-1w</t>
  </si>
  <si>
    <t>Hotel e Restaurante Amigão</t>
  </si>
  <si>
    <t>Rua Manoel Francisco Soares, nº 470</t>
  </si>
  <si>
    <t>+55 27 99757-2085</t>
  </si>
  <si>
    <t>https://www.google.com/maps/search/?api=1&amp;query=Hotel%20e%20Restaurante%20Amig%C3%A3o&amp;query_place_id=ChIJK8_LUsRttwAREvLqXqpY0tM</t>
  </si>
  <si>
    <t>Hotel Maceió 3 Irmãos</t>
  </si>
  <si>
    <t>Av. Dr. Floro Bartolomeu, N° 02</t>
  </si>
  <si>
    <t>+55 88 3511-2930</t>
  </si>
  <si>
    <t>https://www.google.com/maps/search/?api=1&amp;query=Hotel%20Macei%C3%B3%203%20Irm%C3%A3os&amp;query_place_id=ChIJHUWf21V_oQcRCXA2NixKxPM</t>
  </si>
  <si>
    <t>Av. Cana Brava, Quadra 51</t>
  </si>
  <si>
    <t>https://gohotele.com/serradamesa</t>
  </si>
  <si>
    <t>+55 62 99884-1074</t>
  </si>
  <si>
    <t>https://www.google.com/maps/search/?api=1&amp;query=Hotel%20Serra%20da%20Mesa&amp;query_place_id=ChIJy3Mb-cCERpMRnQ19SkumBOE</t>
  </si>
  <si>
    <t>Hotel Capri</t>
  </si>
  <si>
    <t>Largo Dois de Julho, 33</t>
  </si>
  <si>
    <t>http://hotelcapri.com.br/</t>
  </si>
  <si>
    <t>+55 71 3013-0040</t>
  </si>
  <si>
    <t>https://www.google.com/maps/search/?api=1&amp;query=Hotel%20Capri&amp;query_place_id=ChIJASVJqpIEFgcRcCm21lz1em0</t>
  </si>
  <si>
    <t>Hotel e Churrascaria do Jonas</t>
  </si>
  <si>
    <t>Rua Alfredo Narciso Pontes, 127</t>
  </si>
  <si>
    <t>https://gohotele.com/churrascdo3</t>
  </si>
  <si>
    <t>+55 81 99997-6400</t>
  </si>
  <si>
    <t>https://www.google.com/maps/search/?api=1&amp;query=Hotel%20e%20Churrascaria%20do%20Jonas&amp;query_place_id=ChIJPxeHlXQYqgcRpAr0HSayvRY</t>
  </si>
  <si>
    <t>Pousada Capricórnio</t>
  </si>
  <si>
    <t>R. Hercílio Nicolau dos Santos, 419</t>
  </si>
  <si>
    <t>https://gohotele.com/pousadacapri</t>
  </si>
  <si>
    <t>+55 48 99930-8302</t>
  </si>
  <si>
    <t>https://www.google.com/maps/search/?api=1&amp;query=Pousada%20Capric%C3%B3rnio&amp;query_place_id=ChIJu5lR4NPXJpUR1X_W8bmXju8</t>
  </si>
  <si>
    <t>Fazenda Boa Sorte Turismo Rural &amp; Eventos</t>
  </si>
  <si>
    <t>Fazenda Almeida Rodovia Municipal Surucucu Km 10 Estrada Dos Americanos</t>
  </si>
  <si>
    <t>http://fazendaboasorte.net.br/</t>
  </si>
  <si>
    <t>+55 61 99942-1187</t>
  </si>
  <si>
    <t>https://www.google.com/maps/search/?api=1&amp;query=Fazenda%20Boa%20Sorte%20Turismo%20Rural%20%26%20Eventos&amp;query_place_id=ChIJs47HPMebWZMREGaVJfP4__E</t>
  </si>
  <si>
    <t>Pousada Santarina Lagoa da Conceição / Florianópolis</t>
  </si>
  <si>
    <t>Servidão da Magia 75 Lagoa da Conceição, Servidão da Magia, 75</t>
  </si>
  <si>
    <t>http://www.pousadasantarina.com.br/</t>
  </si>
  <si>
    <t>+55 48 99144-3388</t>
  </si>
  <si>
    <t>https://www.google.com/maps/search/?api=1&amp;query=Pousada%20Santarina%20Lagoa%20da%20Concei%C3%A7%C3%A3o%20%2F%20Florian%C3%B3polis&amp;query_place_id=ChIJ0_mkGgY8J5URMYv3g8jJn2o</t>
  </si>
  <si>
    <t>Hotel Plaza Lisot</t>
  </si>
  <si>
    <t>R. Brasil, 1400 E</t>
  </si>
  <si>
    <t>https://bit.ly/hotelplazalisot</t>
  </si>
  <si>
    <t>+55 44 3017-1500</t>
  </si>
  <si>
    <t>https://www.google.com/maps/search/?api=1&amp;query=Hotel%20Plaza%20Lisot&amp;query_place_id=ChIJ17Xh9xd17ZQRZZP-dyJqO6c</t>
  </si>
  <si>
    <t>Hostal Mar de Itapua</t>
  </si>
  <si>
    <t>R. do Tamarineiro, 22B</t>
  </si>
  <si>
    <t>https://www.booking.com/hotel/br/hostal-mar-de-itapua.es.html?label=gen173nr-1BCAsoIEIUaG9zdGFsLW1hci1kZS1pdGFwdWFIM1gEaKkBiAEBmAEKuAEYyAEP2AEB6AEBiAIBqAIEuAKkxMbCBsACAdICJDNkZWI2MzU5LWQ2ZmEtNGU3NC05MTY1LTAwMGJhOTZiM2FjZdgCBeACAQ&amp;sid=ea5c7c2e03aee4409522772f4a1026b4&amp;dist=0&amp;keep_landing=1&amp;sb_price_type=total&amp;type=total&amp;</t>
  </si>
  <si>
    <t>+55 71 98126-9854</t>
  </si>
  <si>
    <t>https://www.google.com/maps/search/?api=1&amp;query=Hostal%20Mar%20de%20Itapua&amp;query_place_id=ChIJu-qmuH4XFgcRdYMF_UUCeTs</t>
  </si>
  <si>
    <t>Guamá Palace Hotel</t>
  </si>
  <si>
    <t>BR-010, 810</t>
  </si>
  <si>
    <t>+55 91 99964-7762</t>
  </si>
  <si>
    <t>https://www.google.com/maps/search/?api=1&amp;query=Guam%C3%A1%20Palace%20Hotel&amp;query_place_id=ChIJnbLiNAVfpZIRqzlpfFX7YCg</t>
  </si>
  <si>
    <t>Aldeota Praia Hotel</t>
  </si>
  <si>
    <t>R. Dr. José Lourenço, 459</t>
  </si>
  <si>
    <t>http://www.aldeotapraiahotel.com.br/</t>
  </si>
  <si>
    <t>+55 85 3244-9055</t>
  </si>
  <si>
    <t>https://www.google.com/maps/search/?api=1&amp;query=Aldeota%20Praia%20Hotel&amp;query_place_id=ChIJMbkpimdIxwcR1ix64dbTQ_k</t>
  </si>
  <si>
    <t>Pousada Blue</t>
  </si>
  <si>
    <t>Rua Rubem Valentim, 10</t>
  </si>
  <si>
    <t>+55 71 2137-2196</t>
  </si>
  <si>
    <t>https://www.google.com/maps/search/?api=1&amp;query=Pousada%20Blue&amp;query_place_id=ChIJ2Z5gDYU9FgcRAJj1LqDEayY</t>
  </si>
  <si>
    <t>Maracanã Hostel Sport Bar</t>
  </si>
  <si>
    <t>R. Prof. Eurico Rabelo, 16</t>
  </si>
  <si>
    <t>http://www.maracanahostel.com.br/</t>
  </si>
  <si>
    <t>+55 21 99688-0021</t>
  </si>
  <si>
    <t>https://www.google.com/maps/search/?api=1&amp;query=Maracan%C3%A3%20Hostel%20Sport%20Bar&amp;query_place_id=ChIJvyB4U1x-mQARoMTfGKbK14g</t>
  </si>
  <si>
    <t>Pousada Kanaxuê</t>
  </si>
  <si>
    <t>Rua Doutor - R. Armando Petrelli, 995</t>
  </si>
  <si>
    <t>http://www.pousadakanaxue.com.br/</t>
  </si>
  <si>
    <t>+55 47 99281-5179</t>
  </si>
  <si>
    <t>https://www.google.com/maps/search/?api=1&amp;query=Pousada%20Kanaxu%C3%AA&amp;query_place_id=ChIJ-WS1fBMr2ZQRbOdKATLwOlI</t>
  </si>
  <si>
    <t>Pousada Fora do Ar</t>
  </si>
  <si>
    <t>Avenida Luiz Gaigher, s/n</t>
  </si>
  <si>
    <t>http://www.takeoff.esp.br/</t>
  </si>
  <si>
    <t>+55 27 99981-6751</t>
  </si>
  <si>
    <t>https://www.google.com/maps/search/?api=1&amp;query=Pousada%20Fora%20do%20Ar&amp;query_place_id=ChIJuUOic3AHuQARuysuZp-aRio</t>
  </si>
  <si>
    <t>Planas Hotel em Itajaí</t>
  </si>
  <si>
    <t>R. Alberto Werner, 109</t>
  </si>
  <si>
    <t>+55 47 99207-8423</t>
  </si>
  <si>
    <t>https://www.google.com/maps/search/?api=1&amp;query=Planas%20Hotel%20em%20Itaja%C3%AD&amp;query_place_id=ChIJpx8nYm_M2JQR_Vp13oOWLUw</t>
  </si>
  <si>
    <t>Hotel São Judas Tadeu</t>
  </si>
  <si>
    <t>Av. Pres. Getúlio Vargas, 327</t>
  </si>
  <si>
    <t>+55 28 99968-9902</t>
  </si>
  <si>
    <t>https://www.google.com/maps/search/?api=1&amp;query=Hotel%20S%C3%A3o%20Judas%20Tadeu&amp;query_place_id=ChIJYdeZ-Ws0ugAR_kkdMqI5lOM</t>
  </si>
  <si>
    <t>HOTEL LARANJEIRAS</t>
  </si>
  <si>
    <t>R. Mal. Floriano Peixoto, 213</t>
  </si>
  <si>
    <t>+55 41 3662-1212</t>
  </si>
  <si>
    <t>https://www.google.com/maps/search/?api=1&amp;query=HOTEL%20LARANJEIRAS&amp;query_place_id=ChIJWQzFfbYlw5QRsqEiD4kt-IQ</t>
  </si>
  <si>
    <t>Hotel Águia</t>
  </si>
  <si>
    <t>Av. D, 101</t>
  </si>
  <si>
    <t>+55 64 3413-1566</t>
  </si>
  <si>
    <t>https://www.google.com/maps/search/?api=1&amp;query=Hotel%20%C3%81guia&amp;query_place_id=ChIJgT3bhHKUoJQRd7hQJroB7fM</t>
  </si>
  <si>
    <t>Hotel Ceresa</t>
  </si>
  <si>
    <t>R. Rio Grande do Sul, 54</t>
  </si>
  <si>
    <t>Porecatu</t>
  </si>
  <si>
    <t>http://hotelceresaporecatu.blogspot.com.br/</t>
  </si>
  <si>
    <t>+55 43 99938-4987</t>
  </si>
  <si>
    <t>https://www.google.com/maps/search/?api=1&amp;query=Hotel%20Ceresa&amp;query_place_id=ChIJG7611pthk5QRVdeNR4pEKw4</t>
  </si>
  <si>
    <t>Hotel 116</t>
  </si>
  <si>
    <t>BR 116 KM 12, 2928</t>
  </si>
  <si>
    <t>+55 85 3472-8113</t>
  </si>
  <si>
    <t>https://www.google.com/maps/search/?api=1&amp;query=Hotel%20116&amp;query_place_id=ChIJL0GWO25QxwcR0bUTWhT_xIA</t>
  </si>
  <si>
    <t>Casa Grande Pousada Carpina</t>
  </si>
  <si>
    <t>Av. Conselheiro João Alfredo, 671 A</t>
  </si>
  <si>
    <t>https://gohotele.com/casagrande6</t>
  </si>
  <si>
    <t>+55 81 3622-0269</t>
  </si>
  <si>
    <t>https://www.google.com/maps/search/?api=1&amp;query=Casa%20Grande%20Pousada%20Carpina&amp;query_place_id=ChIJd5Kxy1ygqwcR9WeWQ6tscQk</t>
  </si>
  <si>
    <t>Paraíso Hostel</t>
  </si>
  <si>
    <t>R. 41803, s/n</t>
  </si>
  <si>
    <t>https://hostelpraiadorosa.com/</t>
  </si>
  <si>
    <t>+55 48 99147-4456</t>
  </si>
  <si>
    <t>https://www.google.com/maps/search/?api=1&amp;query=Para%C3%ADso%20Hostel&amp;query_place_id=ChIJZziQ1BnMJpURwSZXDA0-GDY</t>
  </si>
  <si>
    <t>Innbox Hotel &amp; Hostel - Praia do Rosa</t>
  </si>
  <si>
    <t>R. 41234, 320-342</t>
  </si>
  <si>
    <t>http://innbox.com.br/</t>
  </si>
  <si>
    <t>+55 48 98818-1242</t>
  </si>
  <si>
    <t>https://www.google.com/maps/search/?api=1&amp;query=Innbox%20Hotel%20%26%20Hostel%20-%20Praia%20do%20Rosa&amp;query_place_id=ChIJe8xFTTnMJpUR9THGuoK04DU</t>
  </si>
  <si>
    <t>R. Dr. Júlio de Melo, 436</t>
  </si>
  <si>
    <t>https://gohotele.com/realrrrr11</t>
  </si>
  <si>
    <t>+55 87 3861-3717</t>
  </si>
  <si>
    <t>https://www.google.com/maps/search/?api=1&amp;query=Hotel%20Real&amp;query_place_id=ChIJvwuYFEFwcwcRi4Gng2DFPY0</t>
  </si>
  <si>
    <t>Hotel das Fronteiras</t>
  </si>
  <si>
    <t>R. Henrique Dias, 255</t>
  </si>
  <si>
    <t>https://das-fronteiras.uhoteles.com/</t>
  </si>
  <si>
    <t>+55 81 3222-4206</t>
  </si>
  <si>
    <t>https://www.google.com/maps/search/?api=1&amp;query=Hotel%20das%20Fronteiras&amp;query_place_id=ChIJfwLcv9wYqwcRMgiCea6AtI8</t>
  </si>
  <si>
    <t>JC Gramado Hotel</t>
  </si>
  <si>
    <t>R. Edeltrudo Silva Barreto, 23</t>
  </si>
  <si>
    <t>https://jcgramadohotel.com.br/</t>
  </si>
  <si>
    <t>+55 62 99838-3473</t>
  </si>
  <si>
    <t>https://www.google.com/maps/search/?api=1&amp;query=JC%20Gramado%20Hotel&amp;query_place_id=ChIJP33LPHNyTpMRJvCTck-Sg6o</t>
  </si>
  <si>
    <t>Hotel Paludo</t>
  </si>
  <si>
    <t>Av. Brasil, 1216</t>
  </si>
  <si>
    <t>http://hotelpaludo.com/</t>
  </si>
  <si>
    <t>+55 45 3268-1430</t>
  </si>
  <si>
    <t>https://www.google.com/maps/search/?api=1&amp;query=Hotel%20Paludo&amp;query_place_id=ChIJtan6UwNs9JQRYa4wy0_FPcs</t>
  </si>
  <si>
    <t>Ingleses Village hotel e pousada</t>
  </si>
  <si>
    <t>Rua Luiz Elias Daux, 38</t>
  </si>
  <si>
    <t>+55 4891086214</t>
  </si>
  <si>
    <t>https://www.google.com/maps/search/?api=1&amp;query=Ingleses%20Village%20hotel%20e%20pousada&amp;query_place_id=ChIJw2T-HwdCJ5URwmDykLiVadQ</t>
  </si>
  <si>
    <t>Essência do Sol Pousada</t>
  </si>
  <si>
    <t>Servidão Manoel Luiz Duarte, 435</t>
  </si>
  <si>
    <t>https://essenciadosol.com.br/</t>
  </si>
  <si>
    <t>+55 48 99864-6060</t>
  </si>
  <si>
    <t>https://www.google.com/maps/search/?api=1&amp;query=Ess%C3%AAncia%20do%20Sol%20Pousada&amp;query_place_id=ChIJ2V3KM5w-J5UR3Gde3LXbJN8</t>
  </si>
  <si>
    <t>Privê: Santo Agostinho - Gaibu</t>
  </si>
  <si>
    <t>Rua Ester Alves dos Santos, 10, R. D Gaibú</t>
  </si>
  <si>
    <t>+55 81 97340-8048</t>
  </si>
  <si>
    <t>https://www.google.com/maps/search/?api=1&amp;query=Priv%C3%AA%3A%20Santo%20Agostinho%20-%20Gaibu&amp;query_place_id=ChIJX46qdszuqgcRDt4h4H56dY4</t>
  </si>
  <si>
    <t>D'Casa Hotel e Restaurante</t>
  </si>
  <si>
    <t>R. Quinze de Novembro, 1247</t>
  </si>
  <si>
    <t>https://www.facebook.com/dcasahotelerestaurante</t>
  </si>
  <si>
    <t>+55 45 3254-7568</t>
  </si>
  <si>
    <t>https://www.google.com/maps/search/?api=1&amp;query=D'Casa%20Hotel%20e%20Restaurante&amp;query_place_id=ChIJf_lnWUeA85QRNlZVlHjsHvE</t>
  </si>
  <si>
    <t>Pousada Palmeira Imperial PE</t>
  </si>
  <si>
    <t>R. Alexandre Baracho, 923</t>
  </si>
  <si>
    <t>+55 81 99303-9139</t>
  </si>
  <si>
    <t>https://www.google.com/maps/search/?api=1&amp;query=Pousada%20Palmeira%20Imperial%20PE&amp;query_place_id=ChIJSxJpoT_hqgcR2pt_g9EuViU</t>
  </si>
  <si>
    <t>Diamante Hotel</t>
  </si>
  <si>
    <t>R. da Independência, 12</t>
  </si>
  <si>
    <t>+55 71 3397-7418</t>
  </si>
  <si>
    <t>https://www.google.com/maps/search/?api=1&amp;query=Diamante%20Hotel&amp;query_place_id=ChIJddiufhQSFgcRGZNcJb1mRtY</t>
  </si>
  <si>
    <t>Hotel Bandeirantes</t>
  </si>
  <si>
    <t>R. São Paulo, 380</t>
  </si>
  <si>
    <t>+55 44 3323-1525</t>
  </si>
  <si>
    <t>https://www.google.com/maps/search/?api=1&amp;query=Hotel%20Bandeirantes&amp;query_place_id=ChIJXXQ099wck5QR-tLLwP072IY</t>
  </si>
  <si>
    <t>Top Pousada</t>
  </si>
  <si>
    <t>Av. Buriti, 556</t>
  </si>
  <si>
    <t>+55 92 99531-1015</t>
  </si>
  <si>
    <t>https://www.google.com/maps/search/?api=1&amp;query=Top%20Pousada&amp;query_place_id=ChIJA8XS2Q4FbJIRRe6bY1hzZ-s</t>
  </si>
  <si>
    <t>Av. Dr. José Augusto Moreira, 40</t>
  </si>
  <si>
    <t>+55 81 98242-4506</t>
  </si>
  <si>
    <t>https://www.google.com/maps/search/?api=1&amp;query=Hotel%20de%20Tr%C3%A2nsito%20de%20Oficiais&amp;query_place_id=ChIJH9SDjjg9qwcRNCvu-KdHX6o</t>
  </si>
  <si>
    <t>Juazeiro Comfort Hotel</t>
  </si>
  <si>
    <t>Av. Plácido Aderaldo Castelo, 751</t>
  </si>
  <si>
    <t>http://juazeirocomforthotel.com.br/</t>
  </si>
  <si>
    <t>+55 88 2157-9011</t>
  </si>
  <si>
    <t>https://www.google.com/maps/search/?api=1&amp;query=Juazeiro%20Comfort%20Hotel&amp;query_place_id=ChIJy6LA5tt5oQcR03ay_20yCfc</t>
  </si>
  <si>
    <t>Pousada Albacora</t>
  </si>
  <si>
    <t>R. Taínha, 431</t>
  </si>
  <si>
    <t>http://www.pousadaalbacora.com.br/</t>
  </si>
  <si>
    <t>+55 47 3360-9778</t>
  </si>
  <si>
    <t>https://www.google.com/maps/search/?api=1&amp;query=Pousada%20Albacora&amp;query_place_id=ChIJ_1ImHAWk2JQR_xKhMsblCeM</t>
  </si>
  <si>
    <t>Terraço Guarapari</t>
  </si>
  <si>
    <t>R. Domingos Correia da Rocha</t>
  </si>
  <si>
    <t>https://www.terracoguarapari.com.br/</t>
  </si>
  <si>
    <t>+55 27 99966-6124</t>
  </si>
  <si>
    <t>https://www.google.com/maps/search/?api=1&amp;query=Terra%C3%A7o%20Guarapari&amp;query_place_id=ChIJ5bPP08tbuAARNg8uWaMIxzs</t>
  </si>
  <si>
    <t>Pousada Rio Vermelho</t>
  </si>
  <si>
    <t>Rod. João Gualberto Soares, 8479</t>
  </si>
  <si>
    <t>http://pousadariovermelho.com.br/</t>
  </si>
  <si>
    <t>+55 48 99967-8440</t>
  </si>
  <si>
    <t>https://www.google.com/maps/search/?api=1&amp;query=Pousada%20Rio%20Vermelho&amp;query_place_id=ChIJ1aOHIEJAJ5URsrf72_bemC0</t>
  </si>
  <si>
    <t>Pousada Villa Maciel</t>
  </si>
  <si>
    <t>Rua Ilha, R. Anhatomirim, 147</t>
  </si>
  <si>
    <t>http://www.villamacielbombinhas.com.br/</t>
  </si>
  <si>
    <t>+55 47 99946-8062</t>
  </si>
  <si>
    <t>https://www.google.com/maps/search/?api=1&amp;query=Pousada%20Villa%20Maciel&amp;query_place_id=ChIJcQoqagak2JQRrZIdbj60KR4</t>
  </si>
  <si>
    <t>Aparte Hotel Rio Xingu</t>
  </si>
  <si>
    <t>Av. Rio Xingu, 2113</t>
  </si>
  <si>
    <t>http://www.hotelrioxingu.com.br/</t>
  </si>
  <si>
    <t>+55 94 98412-9011</t>
  </si>
  <si>
    <t>https://www.google.com/maps/search/?api=1&amp;query=Aparte%20Hotel%20Rio%20Xingu&amp;query_place_id=ChIJTXVakS2q5ZIRKLVmRpoeGvg</t>
  </si>
  <si>
    <t>Hotel Folley.</t>
  </si>
  <si>
    <t>R. Rui Barbosa, 2468</t>
  </si>
  <si>
    <t>http://hotelfolley.com.br/</t>
  </si>
  <si>
    <t>+55 45 99949-6152</t>
  </si>
  <si>
    <t>https://www.google.com/maps/search/?api=1&amp;query=Hotel%20Folley.&amp;query_place_id=ChIJIV6734mV85QR7yFLhcTfUxg</t>
  </si>
  <si>
    <t>Pousada Serra e Mar Rio Centro</t>
  </si>
  <si>
    <t>Estr. dos Bandeirantes, 8626 A</t>
  </si>
  <si>
    <t>http://serraemardoriocentro.com/</t>
  </si>
  <si>
    <t>+55 21 2442-1676</t>
  </si>
  <si>
    <t>https://www.google.com/maps/search/?api=1&amp;query=Pousada%20Serra%20e%20Mar%20Rio%20Centro&amp;query_place_id=ChIJA-QIOm3cmwARbqideFwWJas</t>
  </si>
  <si>
    <t>Hotel Sete Quedas Guaira</t>
  </si>
  <si>
    <t>Av. Mate Laranjeira, 368</t>
  </si>
  <si>
    <t>+55 44 99908-9122</t>
  </si>
  <si>
    <t>https://www.google.com/maps/search/?api=1&amp;query=Hotel%20Sete%20Quedas%20Guaira&amp;query_place_id=ChIJ-c-Q_-6v9JQR8rbz_V4rjao</t>
  </si>
  <si>
    <t>Pousada Riacho do Mel</t>
  </si>
  <si>
    <t>Av. José Bonifácio, 1819</t>
  </si>
  <si>
    <t>+55 87 3821-2178</t>
  </si>
  <si>
    <t>https://www.google.com/maps/search/?api=1&amp;query=Pousada%20Riacho%20do%20Mel&amp;query_place_id=ChIJpfj9EaQbqAcROmjxuIim_kM</t>
  </si>
  <si>
    <t>Penareia Floripa Beach Hotel</t>
  </si>
  <si>
    <t>R. Hermes Guedes da Fonseca, 207</t>
  </si>
  <si>
    <t>http://www.penareiafloripa.com.br/</t>
  </si>
  <si>
    <t>+55 48 3338-1616</t>
  </si>
  <si>
    <t>https://www.google.com/maps/search/?api=1&amp;query=Penareia%20Floripa%20Beach%20Hotel&amp;query_place_id=ChIJ56T0DPokJ5UR6omxsWBN6K8</t>
  </si>
  <si>
    <t>Pousada Colina da Neve</t>
  </si>
  <si>
    <t>R. Jaír Rodrigues Águiar, 45</t>
  </si>
  <si>
    <t>+55 49 3233-2426</t>
  </si>
  <si>
    <t>https://www.google.com/maps/search/?api=1&amp;query=Pousada%20Colina%20da%20Neve&amp;query_place_id=ChIJjYiuvFMpIJURHvbJpyXYr_E</t>
  </si>
  <si>
    <t>Hotel Reobot</t>
  </si>
  <si>
    <t>R. Cap. Pedro Rodrigues, 39</t>
  </si>
  <si>
    <t>https://reobot.uhoteles.com/</t>
  </si>
  <si>
    <t>+55 87 3763-1726</t>
  </si>
  <si>
    <t>https://www.google.com/maps/search/?api=1&amp;query=Hotel%20Reobot&amp;query_place_id=ChIJVfroBMIMBwcR60jzkNjTPzY</t>
  </si>
  <si>
    <t>Tv. Vítor Campos, 81</t>
  </si>
  <si>
    <t>https://hotelcampositaituba.com/</t>
  </si>
  <si>
    <t>+55 71 99246-6422</t>
  </si>
  <si>
    <t>https://www.google.com/maps/search/?api=1&amp;query=Hotel%20Campos&amp;query_place_id=ChIJF6UCiTHaX5IRWeKtA7WdkPg</t>
  </si>
  <si>
    <t>Portal Triunfo Hotel</t>
  </si>
  <si>
    <t>R. Padre Ibiapina</t>
  </si>
  <si>
    <t>http://hotelportaltriunfo.blogspot.com.br/</t>
  </si>
  <si>
    <t>+55 87 99678-1947</t>
  </si>
  <si>
    <t>https://www.google.com/maps/search/?api=1&amp;query=Portal%20Triunfo%20Hotel&amp;query_place_id=ChIJhUPUYmACpwcRzMfPfrdpUmo</t>
  </si>
  <si>
    <t>Blue Inn Residence Hotel</t>
  </si>
  <si>
    <t>Rua EW, QD 89 - LT 6</t>
  </si>
  <si>
    <t>+55 21 2490-0077</t>
  </si>
  <si>
    <t>https://www.google.com/maps/search/?api=1&amp;query=Blue%20Inn%20Residence%20Hotel&amp;query_place_id=ChIJXdN4GqTCmwAR14lzI2lw6kQ</t>
  </si>
  <si>
    <t>Hotel Vitória Régia</t>
  </si>
  <si>
    <t>Av. Sete de Setembro, 579</t>
  </si>
  <si>
    <t>http://www.hotelvitoriaregiaeb.com.br/</t>
  </si>
  <si>
    <t>+55 44 3537-1919</t>
  </si>
  <si>
    <t>https://www.google.com/maps/search/?api=1&amp;query=Hotel%20Vit%C3%B3ria%20R%C3%A9gia&amp;query_place_id=ChIJs9gOU0cR7ZQR_r_VA1NLwHk</t>
  </si>
  <si>
    <t>Hotel Go Inn São Mateus</t>
  </si>
  <si>
    <t>R. João Evangelista Monteiro Lobato, 327</t>
  </si>
  <si>
    <t>https://www.letsatlantica.com.br/hotel/go-inn-sao-mateus?utm_source=gmb&amp;utm_medium=organic&amp;utm_campaign=gmb-gism-cta-profile</t>
  </si>
  <si>
    <t>+55 27 3600-1800</t>
  </si>
  <si>
    <t>https://www.google.com/maps/search/?api=1&amp;query=Hotel%20Go%20Inn%20S%C3%A3o%20Mateus&amp;query_place_id=ChIJI0yambINygARyvbWWDvVAss</t>
  </si>
  <si>
    <t>PENÍNSULA SANTA RITA</t>
  </si>
  <si>
    <t>ao lado da Outotec, em condados - Estrada da peninsula Entrada pela, Av. Paschoal de pupo, 1000</t>
  </si>
  <si>
    <t>https://www.instagram.com/peninsulasantarita</t>
  </si>
  <si>
    <t>+55 27 99503-5474</t>
  </si>
  <si>
    <t>https://www.google.com/maps/search/?api=1&amp;query=PEN%C3%8DNSULA%20SANTA%20RITA&amp;query_place_id=ChIJaeNP6VT_uAARH6R1Wa5Lcu8</t>
  </si>
  <si>
    <t>Hotel Maringá Iriri</t>
  </si>
  <si>
    <t>Rod. Dr. Moacyr de Abreu Junqueira, 665</t>
  </si>
  <si>
    <t>https://gohotele.com/maringiriri</t>
  </si>
  <si>
    <t>+55 28 99921-6782</t>
  </si>
  <si>
    <t>https://www.google.com/maps/search/?api=1&amp;query=Hotel%20Maring%C3%A1%20Iriri&amp;query_place_id=ChIJV2FQE_McuQARgWbR0hZdf_Y</t>
  </si>
  <si>
    <t>Pousada Pedacinho da Bahia</t>
  </si>
  <si>
    <t>Ladeira da Saúde, 20</t>
  </si>
  <si>
    <t>http://www.pousadapedacinhodabahia.com.br/</t>
  </si>
  <si>
    <t>+55 71 3018-4554</t>
  </si>
  <si>
    <t>https://www.google.com/maps/search/?api=1&amp;query=Pousada%20Pedacinho%20da%20Bahia&amp;query_place_id=ChIJu1T2jucEFgcR7VeLUYfwX1E</t>
  </si>
  <si>
    <t>Boutique Hotel Casa Teatro</t>
  </si>
  <si>
    <t>Rua 10 de Julho, 632</t>
  </si>
  <si>
    <t>http://www.casateatro.com.br/</t>
  </si>
  <si>
    <t>+55 92 3633-8381</t>
  </si>
  <si>
    <t>https://www.google.com/maps/search/?api=1&amp;query=Boutique%20Hotel%20Casa%20Teatro&amp;query_place_id=ChIJZxBdyHwFbJIRtKk8_xs_OQs</t>
  </si>
  <si>
    <t>R. Dr. Almino, 241</t>
  </si>
  <si>
    <t>http://www.facebook.com/hotelsaopaulo</t>
  </si>
  <si>
    <t>+55 92 3622-2839</t>
  </si>
  <si>
    <t>https://www.google.com/maps/search/?api=1&amp;query=Hotel%20S%C3%A3o%20Paulo&amp;query_place_id=ChIJX66JvXgFbJIRUtqVZQGI8u4</t>
  </si>
  <si>
    <t>R. Ari Barroso, 270</t>
  </si>
  <si>
    <t>+55 87 3025-1499</t>
  </si>
  <si>
    <t>https://www.google.com/maps/search/?api=1&amp;query=Hotel%20Veneza&amp;query_place_id=ChIJ__M-3-4MBwcRXN9CJ6C5O8o</t>
  </si>
  <si>
    <t>Executivo Hotel</t>
  </si>
  <si>
    <t>AV Goiás Qd-y Lt-04, R. Vila Progresso</t>
  </si>
  <si>
    <t>http://www.executivohotelnavega.com/</t>
  </si>
  <si>
    <t>+55 62 99922-8295</t>
  </si>
  <si>
    <t>https://www.google.com/maps/search/?api=1&amp;query=Executivo%20Hotel&amp;query_place_id=ChIJuziMR-iTXZMR6VkK9PgXX8k</t>
  </si>
  <si>
    <t>HOTEL CENTRAL hospedagem com conforto e qualidade telefone</t>
  </si>
  <si>
    <t>Rua Governador Walfredo Siqueira, 1</t>
  </si>
  <si>
    <t>+55 87 3844-3045</t>
  </si>
  <si>
    <t>https://www.google.com/maps/search/?api=1&amp;query=HOTEL%20CENTRAL%20hospedagem%20com%20conforto%20e%20qualidade%20telefone&amp;query_place_id=ChIJ-8WibHWoqAcRgGcTt2b7-o0</t>
  </si>
  <si>
    <t>Hotel Nippon Rolim de Moura</t>
  </si>
  <si>
    <t>Av. Florianópolis, 4854</t>
  </si>
  <si>
    <t>+55 69 3442-1250</t>
  </si>
  <si>
    <t>https://www.google.com/maps/search/?api=1&amp;query=Hotel%20Nippon%20Rolim%20de%20Moura&amp;query_place_id=ChIJca2gBJBryJMRavfa0Ln8piU</t>
  </si>
  <si>
    <t>Hotel Pitaya</t>
  </si>
  <si>
    <t>Estr. Geral da Praia da Ferrugem, 4834 - 2º Andar</t>
  </si>
  <si>
    <t>https://www.jjhotelsgroup.com/hotel-pitaya</t>
  </si>
  <si>
    <t>https://www.google.com/maps/search/?api=1&amp;query=Hotel%20Pitaya&amp;query_place_id=ChIJ8ek6ZeLRJpURCnxvha-aQ6E</t>
  </si>
  <si>
    <t>Pousada Quinta da Bela Vista</t>
  </si>
  <si>
    <t>R. Padre Lourenço R. de Andrade, 406</t>
  </si>
  <si>
    <t>+55 48 3235-1086</t>
  </si>
  <si>
    <t>https://www.google.com/maps/search/?api=1&amp;query=Pousada%20Quinta%20da%20Bela%20Vista&amp;query_place_id=ChIJY44auPVGJ5URb9NGawpg5VI</t>
  </si>
  <si>
    <t>Hospedagem Chalés do Parque</t>
  </si>
  <si>
    <t>Av. Geral da Santa Lidia, 4780</t>
  </si>
  <si>
    <t>https://hospedagem-chales-do-parque.negocio.site/</t>
  </si>
  <si>
    <t>+55 47 99196-3293</t>
  </si>
  <si>
    <t>https://www.google.com/maps/search/?api=1&amp;query=Hospedagem%20Chal%C3%A9s%20do%20Parque&amp;query_place_id=ChIJnYB2XyTS2JQRU9oED1rm1Kg</t>
  </si>
  <si>
    <t>Hotel Schneider</t>
  </si>
  <si>
    <t>R. XV de Novembro, 596</t>
  </si>
  <si>
    <t>http://schneiderhotel.com.br/</t>
  </si>
  <si>
    <t>+55 46 98401-1550</t>
  </si>
  <si>
    <t>https://www.google.com/maps/search/?api=1&amp;query=Hotel%20Schneider&amp;query_place_id=ChIJv9NL5jUn8JQRPL9E-tZCLwc</t>
  </si>
  <si>
    <t>Hostel Jericoacoara</t>
  </si>
  <si>
    <t>Apa de Jericoacoara - Rua Principal, s/n</t>
  </si>
  <si>
    <t>http://www.hosteljericoacoara.com/</t>
  </si>
  <si>
    <t>+55 88 99692-6996</t>
  </si>
  <si>
    <t>https://www.google.com/maps/search/?api=1&amp;query=Hostel%20Jericoacoara&amp;query_place_id=ChIJRXgxO4iG6QcR513oWue981E</t>
  </si>
  <si>
    <t>Studio51 Residence</t>
  </si>
  <si>
    <t>R. São Sebastião, 51</t>
  </si>
  <si>
    <t>+55 81 99232-0532</t>
  </si>
  <si>
    <t>https://www.google.com/maps/search/?api=1&amp;query=Studio51%20Residence&amp;query_place_id=ChIJBXRt1E4YqwcRHQY6sQtkJ80</t>
  </si>
  <si>
    <t>Hotel Rio Negro</t>
  </si>
  <si>
    <t>R. 13, 75</t>
  </si>
  <si>
    <t>http://www.hotelrionegrogo.com.br/</t>
  </si>
  <si>
    <t>+55 62 3271-5508</t>
  </si>
  <si>
    <t>https://www.google.com/maps/search/?api=1&amp;query=Hotel%20Rio%20Negro&amp;query_place_id=ChIJDYUu3D_0XpMRTZZwY6gHO80</t>
  </si>
  <si>
    <t>eSuítes Riocentro Verano Stay</t>
  </si>
  <si>
    <t>R. Escultor Sergio Camargo, 50</t>
  </si>
  <si>
    <t>https://www.booking.com/Share-ICmc6M</t>
  </si>
  <si>
    <t>+55 21 96982-9060</t>
  </si>
  <si>
    <t>https://www.google.com/maps/search/?api=1&amp;query=eSu%C3%ADtes%20Riocentro%20Verano%20Stay&amp;query_place_id=ChIJaXVXA-DbmwARW0sXUhV6vH4</t>
  </si>
  <si>
    <t>Pousada Kiri Kerê - Guriri</t>
  </si>
  <si>
    <t>R. Nova Venécia, 813</t>
  </si>
  <si>
    <t>+55 27 3761-1839</t>
  </si>
  <si>
    <t>https://www.google.com/maps/search/?api=1&amp;query=Pousada%20Kiri%20Ker%C3%AA%20-%20Guriri&amp;query_place_id=ChIJcfNpWpkTygAR2PEsAjNGHvs</t>
  </si>
  <si>
    <t>Hotel Fazenda ManduZanzan</t>
  </si>
  <si>
    <t>Rodovia Municipal ao Assentamento do Mosquito s/n</t>
  </si>
  <si>
    <t>http://www.manduzanzan.com.br/</t>
  </si>
  <si>
    <t>+55 62 99611-3373</t>
  </si>
  <si>
    <t>https://www.google.com/maps/search/?api=1&amp;query=Hotel%20Fazenda%20ManduZanzan&amp;query_place_id=ChIJeZGWPf13Z5MRcL5KWlNW7Ec</t>
  </si>
  <si>
    <t>Hotel Lara 10 - Ventania-PR</t>
  </si>
  <si>
    <t>Av. Anacleto Bueno de Camargo, 1418</t>
  </si>
  <si>
    <t>https://hotellara10.com.br/ventania/</t>
  </si>
  <si>
    <t>+55 42 3010-1132</t>
  </si>
  <si>
    <t>https://www.google.com/maps/search/?api=1&amp;query=Hotel%20Lara%2010%20-%20Ventania-PR&amp;query_place_id=ChIJCTNQOz7u6ZQRkDDm4zMD4H8</t>
  </si>
  <si>
    <t>Hotel de Trânsito PMPE</t>
  </si>
  <si>
    <t>5099, Av. Carlos de Lima Cavalcante, 4907</t>
  </si>
  <si>
    <t>+55 87 99637-4444</t>
  </si>
  <si>
    <t>https://www.google.com/maps/search/?api=1&amp;query=Hotel%20de%20Tr%C3%A2nsito%20PMPE&amp;query_place_id=ChIJuYRx6ro9qwcRewzUa7jMBCE</t>
  </si>
  <si>
    <t>Pousada Vale das Araras</t>
  </si>
  <si>
    <t>Estrada Cavalcante - Colinas do Sul, km 3</t>
  </si>
  <si>
    <t>https://pousadavaledasararas.com.br/</t>
  </si>
  <si>
    <t>+55 62 99901-3938</t>
  </si>
  <si>
    <t>https://www.google.com/maps/search/?api=1&amp;query=Pousada%20Vale%20das%20Araras&amp;query_place_id=ChIJG2UUJp2KRZMRBa2keoBELY8</t>
  </si>
  <si>
    <t>Rancho do Osmar</t>
  </si>
  <si>
    <t>rancho do Osmar</t>
  </si>
  <si>
    <t>https://www.ranchodoosmar.com.br/</t>
  </si>
  <si>
    <t>+55 27 99913-1142</t>
  </si>
  <si>
    <t>https://www.google.com/maps/search/?api=1&amp;query=Rancho%20do%20Osmar&amp;query_place_id=ChIJleGWBkNUuAARcBWAvCNdJto</t>
  </si>
  <si>
    <t>Hotel Fazenda Sol Nascente</t>
  </si>
  <si>
    <t>https://www.fazendasolnascente.com.br/</t>
  </si>
  <si>
    <t>+55 81 98728-6014</t>
  </si>
  <si>
    <t>https://www.google.com/maps/search/?api=1&amp;query=Hotel%20Fazenda%20Sol%20Nascente&amp;query_place_id=ChIJKSuvnKEJqwcR6F2fzxgs3SU</t>
  </si>
  <si>
    <t>Chales Monte das Oliveiras apenas 9km da Rota do Lagarto , entre Pedra Azul e Forno Grande</t>
  </si>
  <si>
    <t>http://www.chalesmontedasoliveiras.com/</t>
  </si>
  <si>
    <t>+55 27 99754-1243</t>
  </si>
  <si>
    <t>https://www.google.com/maps/search/?api=1&amp;query=Chales%20Monte%20das%20Oliveiras%20apenas%209km%20da%20Rota%20do%20Lagarto%20%2C%20entre%20Pedra%20Azul%20e%20Forno%20Grande&amp;query_place_id=ChIJYyRg7HyduQARaiVAZsg1RUs</t>
  </si>
  <si>
    <t>Hotel Bom Destino</t>
  </si>
  <si>
    <t>R. Ibituba, 259</t>
  </si>
  <si>
    <t>http://walacecapixaba.wixsite.com/hotelbomdestino</t>
  </si>
  <si>
    <t>+55 27 99764-3203</t>
  </si>
  <si>
    <t>https://www.google.com/maps/search/?api=1&amp;query=Hotel%20Bom%20Destino&amp;query_place_id=ChIJW0vf4UU8twARlu5m79C3k9g</t>
  </si>
  <si>
    <t>Holliday</t>
  </si>
  <si>
    <t>Av. Henrique Galucio, 1623</t>
  </si>
  <si>
    <t>https://holliday.nhotel.online/</t>
  </si>
  <si>
    <t>+55 96 3223-3388</t>
  </si>
  <si>
    <t>https://www.google.com/maps/search/?api=1&amp;query=Holliday&amp;query_place_id=ChIJ26CdIwnhYY0R90LwktQ2HiU</t>
  </si>
  <si>
    <t>Pousada Hanayra / Pousada Do Professor</t>
  </si>
  <si>
    <t>Rua da praia funda, ponta da romana n°54</t>
  </si>
  <si>
    <t>https://gohotele.com/pousadahanay</t>
  </si>
  <si>
    <t>+55 91 99188-2005</t>
  </si>
  <si>
    <t>https://www.google.com/maps/search/?api=1&amp;query=Pousada%20Hanayra%20%2F%20Pousada%20Do%20Professor&amp;query_place_id=ChIJs6oetB5wpJIRfpFLU6wNRf0</t>
  </si>
  <si>
    <t>Avenida das Safiras, 899</t>
  </si>
  <si>
    <t>+55 93 98113-0760</t>
  </si>
  <si>
    <t>https://www.google.com/maps/search/?api=1&amp;query=Hotel%20Bela%20Vista&amp;query_place_id=ChIJ-52vXtINWJIR2UOsokgWL4g</t>
  </si>
  <si>
    <t>Hotel Luiz Eduardo Rover</t>
  </si>
  <si>
    <t>R. Francisco de Assis Tidre, Nº 63</t>
  </si>
  <si>
    <t>+55 69 3322-3568</t>
  </si>
  <si>
    <t>https://www.google.com/maps/search/?api=1&amp;query=Hotel%20Luiz%20Eduardo%20Rover&amp;query_place_id=ChIJiT8MDC1quZMRthry4zkrITE</t>
  </si>
  <si>
    <t>Pousada Aldeia Cotijuba</t>
  </si>
  <si>
    <t>Rua da praia funda, ponta da romana Centro</t>
  </si>
  <si>
    <t>http://www.aldeiacotijuba.com.br/</t>
  </si>
  <si>
    <t>https://www.google.com/maps/search/?api=1&amp;query=Pousada%20Aldeia%20Cotijuba&amp;query_place_id=ChIJRbJ6_dVxpJIRFgyWbWMRS6c</t>
  </si>
  <si>
    <t>Pousada Montanhas de Araguaya</t>
  </si>
  <si>
    <t>Rodovia Jácomo Ronchi, s/n</t>
  </si>
  <si>
    <t>+55 27 99976-3070</t>
  </si>
  <si>
    <t>https://www.google.com/maps/search/?api=1&amp;query=Pousada%20Montanhas%20de%20Araguaya&amp;query_place_id=ChIJH0quyLyvuQARrXImsUSISps</t>
  </si>
  <si>
    <t>Pousada Ponta Negra</t>
  </si>
  <si>
    <t>Av. Coronel Teixeira, Rua - cassiopéia, 616</t>
  </si>
  <si>
    <t>https://bit.ly/ReservasPPN</t>
  </si>
  <si>
    <t>+55 92 99470-3197</t>
  </si>
  <si>
    <t>https://www.google.com/maps/search/?api=1&amp;query=Pousada%20Ponta%20Negra&amp;query_place_id=ChIJjWn7_MURbJIRr1FX8IzZuyM</t>
  </si>
  <si>
    <t>Pousada Villa Vantino</t>
  </si>
  <si>
    <t>Av. Eugênio Krause, 4625</t>
  </si>
  <si>
    <t>https://pousadavillavantino.com.br/</t>
  </si>
  <si>
    <t>+55 47 99219-8297</t>
  </si>
  <si>
    <t>https://www.google.com/maps/search/?api=1&amp;query=Pousada%20Villa%20Vantino&amp;query_place_id=ChIJWRTJenvR2JQRHRsihYFp4JI</t>
  </si>
  <si>
    <t>Califórnia Hotel</t>
  </si>
  <si>
    <t>Av. Teresinha Abreu Vita, 322</t>
  </si>
  <si>
    <t>+55 94 98439-3374</t>
  </si>
  <si>
    <t>https://www.google.com/maps/search/?api=1&amp;query=Calif%C3%B3rnia%20Hotel&amp;query_place_id=ChIJ17C7kLlKH5MRX4FmFNkKji4</t>
  </si>
  <si>
    <t>Hotel Pirâmide</t>
  </si>
  <si>
    <t>R. Ricardo Franco, 111</t>
  </si>
  <si>
    <t>https://hotelcity.com.br/vilhena/hotel-piramide/</t>
  </si>
  <si>
    <t>+55 69 3322-5465</t>
  </si>
  <si>
    <t>https://www.google.com/maps/search/?api=1&amp;query=Hotel%20Pir%C3%A2mide&amp;query_place_id=ChIJ-Vbp9bZruZMR98_l9W4tCHQ</t>
  </si>
  <si>
    <t>Hotel de Ville</t>
  </si>
  <si>
    <t>Av. Raulina Fonseca Paschoal, 751</t>
  </si>
  <si>
    <t>http://www.hoteldeville.tur.br/</t>
  </si>
  <si>
    <t>+55 64 3442-6125</t>
  </si>
  <si>
    <t>https://www.google.com/maps/search/?api=1&amp;query=Hotel%20de%20Ville&amp;query_place_id=ChIJV8HGDmZmppQR_EKL3aQCKwY</t>
  </si>
  <si>
    <t>Pousada Canavial Beach-Bar</t>
  </si>
  <si>
    <t>Av. José Feliciano de Barros Filho, 520</t>
  </si>
  <si>
    <t>+55 81 3522-9375</t>
  </si>
  <si>
    <t>https://www.google.com/maps/search/?api=1&amp;query=Pousada%20Canavial%20Beach-Bar&amp;query_place_id=ChIJ9RJCHVTvqgcRD6RnMRBx4Xg</t>
  </si>
  <si>
    <t>Hotel Raiz</t>
  </si>
  <si>
    <t>Av. Tefé, 33</t>
  </si>
  <si>
    <t>https://sites.google.com/view/hotel-raiz</t>
  </si>
  <si>
    <t>+55 92 99112-3797</t>
  </si>
  <si>
    <t>https://www.google.com/maps/search/?api=1&amp;query=Hotel%20Raiz&amp;query_place_id=ChIJh4WMQxEFbJIRyjWqgWpwYww</t>
  </si>
  <si>
    <t>Pousada Nannai Noronha Solar dos Ventos</t>
  </si>
  <si>
    <t>Vila do Vai Quem Sabe Distrito Estadual - BR-363, s/n</t>
  </si>
  <si>
    <t>http://www.nannai.com.br/</t>
  </si>
  <si>
    <t>+55 81 3552-0100</t>
  </si>
  <si>
    <t>https://www.google.com/maps/search/?api=1&amp;query=Pousada%20Nannai%20Noronha%20Solar%20dos%20Ventos&amp;query_place_id=ChIJPXpJbWZSNgYRJPcQqc0FqyE</t>
  </si>
  <si>
    <t>Castelo Boutique Hotel</t>
  </si>
  <si>
    <t>Av. Paraná, 247</t>
  </si>
  <si>
    <t>Fraiburgo</t>
  </si>
  <si>
    <t>https://casteloboutiquehotel.com.br/</t>
  </si>
  <si>
    <t>+55 49 99187-2021</t>
  </si>
  <si>
    <t>https://www.google.com/maps/search/?api=1&amp;query=Castelo%20Boutique%20Hotel&amp;query_place_id=ChIJvxN5EtU74ZQRBXdyK2ipObc</t>
  </si>
  <si>
    <t>Pousada Vila De Mônaco</t>
  </si>
  <si>
    <t>Av. São João, 601</t>
  </si>
  <si>
    <t>https://www.pousadavilademonaco.com.br/</t>
  </si>
  <si>
    <t>+55 47 99104-6300</t>
  </si>
  <si>
    <t>https://www.google.com/maps/search/?api=1&amp;query=Pousada%20Vila%20De%20M%C3%B4naco&amp;query_place_id=ChIJA1Y2ErLR2JQRcyHdoWjy0WM</t>
  </si>
  <si>
    <t>Res Betel Combú</t>
  </si>
  <si>
    <t>ao lado do posto quase de esquina com Dr freitas - Av. Doutor Freitas, Passagem Santa Helena, 249</t>
  </si>
  <si>
    <t>http://www.hotelresbetelcombu.com/</t>
  </si>
  <si>
    <t>+55 91 98098-7558</t>
  </si>
  <si>
    <t>https://www.google.com/maps/search/?api=1&amp;query=Res%20Betel%20Comb%C3%BA&amp;query_place_id=ChIJi_6tUKKLpJIR9KRuHEcl6nE</t>
  </si>
  <si>
    <t>Hotel Gruta do Amor</t>
  </si>
  <si>
    <t>km 19 n2700, Av. Barão de Lucena</t>
  </si>
  <si>
    <t>https://gohotele.com/grutadoamor</t>
  </si>
  <si>
    <t>+55 81 3482-1655</t>
  </si>
  <si>
    <t>https://www.google.com/maps/search/?api=1&amp;query=Hotel%20Gruta%20do%20Amor&amp;query_place_id=ChIJNattGjkdqwcRhtArgnkYuaM</t>
  </si>
  <si>
    <t>Paganini Hotel</t>
  </si>
  <si>
    <t>Av. Inderval José Brasil, 288</t>
  </si>
  <si>
    <t>+55 69 3441-4311</t>
  </si>
  <si>
    <t>https://www.google.com/maps/search/?api=1&amp;query=Paganini%20Hotel&amp;query_place_id=ChIJRerPRaMvyJMRKaum6XPiuWA</t>
  </si>
  <si>
    <t>Hotel Dom Pedrito</t>
  </si>
  <si>
    <t>BR 101 Norte, Km 267</t>
  </si>
  <si>
    <t>+55 27 3064-2736</t>
  </si>
  <si>
    <t>https://www.google.com/maps/search/?api=1&amp;query=Hotel%20Dom%20Pedrito&amp;query_place_id=ChIJB370l9UYuAARj-mnZqgAwAo</t>
  </si>
  <si>
    <t>Pousada Praiana</t>
  </si>
  <si>
    <t>Av. Praiana, 427</t>
  </si>
  <si>
    <t>+55 27 2018-0967</t>
  </si>
  <si>
    <t>https://www.google.com/maps/search/?api=1&amp;query=Pousada%20Praiana&amp;query_place_id=ChIJjc_Y-2RXuAARCEjtXEFy2vI</t>
  </si>
  <si>
    <t>Hotel Pituba Praiamar</t>
  </si>
  <si>
    <t>R. Sergipe, 102</t>
  </si>
  <si>
    <t>http://www.pitubapraiamarhotel.com.br/</t>
  </si>
  <si>
    <t>+55 71 4101-9555</t>
  </si>
  <si>
    <t>https://www.google.com/maps/search/?api=1&amp;query=Hotel%20Pituba%20Praiamar&amp;query_place_id=ChIJ1eK4QGEbFgcRcymPETcd05I</t>
  </si>
  <si>
    <t>South Beach Residence Club</t>
  </si>
  <si>
    <t>R. Domingos Ferreira, 187</t>
  </si>
  <si>
    <t>+55 21 3816-8300</t>
  </si>
  <si>
    <t>https://www.google.com/maps/search/?api=1&amp;query=South%20Beach%20Residence%20Club&amp;query_place_id=ChIJqXmxrkXVmwAR8pKnMJuw04Q</t>
  </si>
  <si>
    <t>Pousada Morro das Torres</t>
  </si>
  <si>
    <t>SC-112, km 255</t>
  </si>
  <si>
    <t>Rio Rufino</t>
  </si>
  <si>
    <t>+55 49 99165-9770</t>
  </si>
  <si>
    <t>https://www.google.com/maps/search/?api=1&amp;query=Pousada%20Morro%20das%20Torres&amp;query_place_id=ChIJo2l79b8QIJURqvP4tKEakc8</t>
  </si>
  <si>
    <t>Pousada Vila do Bosque</t>
  </si>
  <si>
    <t>R. Merluza, 430</t>
  </si>
  <si>
    <t>https://www.viladobosque.com.br/</t>
  </si>
  <si>
    <t>+55 47 3393-7281</t>
  </si>
  <si>
    <t>https://www.google.com/maps/search/?api=1&amp;query=Pousada%20Vila%20do%20Bosque&amp;query_place_id=ChIJRakg7xCk2JQRY__444fGsxk</t>
  </si>
  <si>
    <t>Pousada da Ilha</t>
  </si>
  <si>
    <t>R. São Luís, 28</t>
  </si>
  <si>
    <t>https://pousadadailhasfs.com.br/</t>
  </si>
  <si>
    <t>+55 47 3449-0756</t>
  </si>
  <si>
    <t>https://www.google.com/maps/search/?api=1&amp;query=Pousada%20da%20Ilha&amp;query_place_id=ChIJvzOKFCVE2ZQRLiPgvT74q2g</t>
  </si>
  <si>
    <t>cysne hotel</t>
  </si>
  <si>
    <t>R. Tv. do Xerez, 215</t>
  </si>
  <si>
    <t>https://cysnehotel.com.br/</t>
  </si>
  <si>
    <t>+55 88 3613-2093</t>
  </si>
  <si>
    <t>https://www.google.com/maps/search/?api=1&amp;query=cysne%20hotel&amp;query_place_id=ChIJ-7WXYujG6gcRWU50o9Pk9cI</t>
  </si>
  <si>
    <t>APART HOTEL PRESIDENTE</t>
  </si>
  <si>
    <t>R. Ó de Almeida</t>
  </si>
  <si>
    <t>+55 91 98080-8997</t>
  </si>
  <si>
    <t>https://www.google.com/maps/search/?api=1&amp;query=APART%20HOTEL%20PRESIDENTE&amp;query_place_id=ChIJA0kAAZOOpJIReh-EzloAKIo</t>
  </si>
  <si>
    <t>Flat Três Marias</t>
  </si>
  <si>
    <t>Rua Maria Gonçalves de Araújo, Quadra 48, Lote 6 s/n</t>
  </si>
  <si>
    <t>+55 62 98599-4683</t>
  </si>
  <si>
    <t>https://www.google.com/maps/search/?api=1&amp;query=Flat%20Tr%C3%AAs%20Marias&amp;query_place_id=ChIJLcq6VKP3XpMROdDSxTmbX6M</t>
  </si>
  <si>
    <t>Hotel Maristela</t>
  </si>
  <si>
    <t>R. Manoel J Pinto, 220</t>
  </si>
  <si>
    <t>http://hotelmaristela.comunidades.net/index.php</t>
  </si>
  <si>
    <t>+55 49 3233-0007</t>
  </si>
  <si>
    <t>https://www.google.com/maps/search/?api=1&amp;query=Hotel%20Maristela&amp;query_place_id=ChIJVxfljawuIJURBdbiMM1Bqqk</t>
  </si>
  <si>
    <t>Hotel Itajubá em Quixadá</t>
  </si>
  <si>
    <t>Av. Estados Unidos, 1445</t>
  </si>
  <si>
    <t>+55 88 99237-9481</t>
  </si>
  <si>
    <t>https://www.google.com/maps/search/?api=1&amp;query=Hotel%20Itajub%C3%A1%20em%20Quixad%C3%A1&amp;query_place_id=ChIJN6C6KLKfvgcRoiRef6EwmZw</t>
  </si>
  <si>
    <t>Hostel Albergue Explorer</t>
  </si>
  <si>
    <t>R. 41806, s/n</t>
  </si>
  <si>
    <t>http://www.hostelexplorer.com.br/</t>
  </si>
  <si>
    <t>+55 48 99222-0213</t>
  </si>
  <si>
    <t>https://www.google.com/maps/search/?api=1&amp;query=Hostel%20Albergue%20Explorer&amp;query_place_id=ChIJY5JWbhrMJpURoR6J2plOaoU</t>
  </si>
  <si>
    <t>Hard Rock Ilha do Sol</t>
  </si>
  <si>
    <t>Represa de Capivara, S/N Acesso por Primeiro de Maio</t>
  </si>
  <si>
    <t>https://www.instagram.com/ilha.do.sol/</t>
  </si>
  <si>
    <t>https://www.google.com/maps/search/?api=1&amp;query=Hard%20Rock%20Ilha%20do%20Sol&amp;query_place_id=ChIJxb1AqrBD65QRpin5ijdh68o</t>
  </si>
  <si>
    <t>Hotel Pousada Alfa e Ômega. Em Alto Paraíso de Goiás. Chapada dos Veadeiros</t>
  </si>
  <si>
    <t>R. Joaquim Almeida, 15</t>
  </si>
  <si>
    <t>https://pousadaalfaeomega.com/</t>
  </si>
  <si>
    <t>+55 62 98573-3183</t>
  </si>
  <si>
    <t>https://www.google.com/maps/search/?api=1&amp;query=Hotel%20Pousada%20Alfa%20e%20%C3%94mega.%20Em%20Alto%20Para%C3%ADso%20de%20Goi%C3%A1s.%20Chapada%20dos%20Veadeiros&amp;query_place_id=ChIJac0e-SZ_RZMRzcufsuNn-lA</t>
  </si>
  <si>
    <t>H.Ordenes</t>
  </si>
  <si>
    <t>R. do Lavradio, 118</t>
  </si>
  <si>
    <t>+55 21 2242-1730</t>
  </si>
  <si>
    <t>https://www.google.com/maps/search/?api=1&amp;query=H.Ordenes&amp;query_place_id=ChIJO1k5umV_mQARqOpGcVVH6-w</t>
  </si>
  <si>
    <t>Pousada Marcos</t>
  </si>
  <si>
    <t>Av. Oceânica, 281</t>
  </si>
  <si>
    <t>https://pousadamarcos.com.br/</t>
  </si>
  <si>
    <t>+55 71 98121-8451</t>
  </si>
  <si>
    <t>https://www.google.com/maps/search/?api=1&amp;query=Pousada%20Marcos&amp;query_place_id=ChIJ6aW3dGUDFgcRGh2IAiq3H98</t>
  </si>
  <si>
    <t>Kuwait Hotel</t>
  </si>
  <si>
    <t>+55 64 99206-6521</t>
  </si>
  <si>
    <t>https://www.google.com/maps/search/?api=1&amp;query=Kuwait%20Hotel&amp;query_place_id=ChIJEwjQKf1uZZMRz3ku2dv8sUo</t>
  </si>
  <si>
    <t>Ônix Center Hotel</t>
  </si>
  <si>
    <t>R. 7 de Setembro, 64</t>
  </si>
  <si>
    <t>https://www.google.com/maps/search/?api=1&amp;query=%C3%94nix%20Center%20Hotel&amp;query_place_id=ChIJxwovHg-SRJMR3wFLxObrmG0</t>
  </si>
  <si>
    <t>Veredas do Rio Quente Flat Service</t>
  </si>
  <si>
    <t>R. Guanabara, 2256</t>
  </si>
  <si>
    <t>+55 64 3452-1200</t>
  </si>
  <si>
    <t>https://www.google.com/maps/search/?api=1&amp;query=Veredas%20do%20Rio%20Quente%20Flat%20Service&amp;query_place_id=ChIJ3wQ2c63LoJQRnwnP9qkKlgs</t>
  </si>
  <si>
    <t>Guarapari Park</t>
  </si>
  <si>
    <t>BR101- KM336, -Tartaruga - Rod. Governador Mário Covas</t>
  </si>
  <si>
    <t>https://gohotele.com/guaraparpark</t>
  </si>
  <si>
    <t>+55 27 99940-2021</t>
  </si>
  <si>
    <t>https://www.google.com/maps/search/?api=1&amp;query=Guarapari%20Park&amp;query_place_id=ChIJJ-pOeAdXuAARCGsxtHpJttE</t>
  </si>
  <si>
    <t>Pousada e Hotel - Estância Di La Fontella - Santa Teresa - ES</t>
  </si>
  <si>
    <t>Rodovia (ES-261) - Espírito Santo, S/N</t>
  </si>
  <si>
    <t>http://www.estanciadilafontella.com.br/</t>
  </si>
  <si>
    <t>+55 27 99971-4681</t>
  </si>
  <si>
    <t>https://www.google.com/maps/search/?api=1&amp;query=Pousada%20e%20Hotel%20-%20Est%C3%A2ncia%20Di%20La%20Fontella%20-%20Santa%20Teresa%20-%20ES&amp;query_place_id=ChIJHUQjLn-GtwARAgTyvB6x_s8</t>
  </si>
  <si>
    <t>Hotel de Trânsito de Inema (HTI)</t>
  </si>
  <si>
    <t>http://www.marinha.mil.br/bna</t>
  </si>
  <si>
    <t>https://www.google.com/maps/search/?api=1&amp;query=Hotel%20de%20Tr%C3%A2nsito%20de%20Inema%20(HTI)&amp;query_place_id=ChIJ56_nHnoNFgcRef_mUeI9M6M</t>
  </si>
  <si>
    <t>Sitio Toca do Leão</t>
  </si>
  <si>
    <t>EM FRENTE AO CONDOMINIO LAGOA DA PRAIA - ES-481</t>
  </si>
  <si>
    <t>https://www.sitiotocadoleao.com.br/</t>
  </si>
  <si>
    <t>+55 27 98105-0000</t>
  </si>
  <si>
    <t>https://www.google.com/maps/search/?api=1&amp;query=Sitio%20Toca%20do%20Le%C3%A3o&amp;query_place_id=ChIJ0UdSjbz4uAARYXC7Kkd796Q</t>
  </si>
  <si>
    <t>Pousada Vovó Dindinha</t>
  </si>
  <si>
    <t>R. Otílio Ronceti, 6</t>
  </si>
  <si>
    <t>+55 27 99947-5524</t>
  </si>
  <si>
    <t>https://www.google.com/maps/search/?api=1&amp;query=Pousada%20Vov%C3%B3%20Dindinha&amp;query_place_id=ChIJd_JJdWruuQARU7HyqXwcpG0</t>
  </si>
  <si>
    <t>Hotel Brisa Do Aracati</t>
  </si>
  <si>
    <t>CE-040, KM 128</t>
  </si>
  <si>
    <t>+55 88 99335-4792</t>
  </si>
  <si>
    <t>https://www.google.com/maps/search/?api=1&amp;query=Hotel%20Brisa%20Do%20Aracati&amp;query_place_id=ChIJW6YaRGayuQcRRWxk46b9TSE</t>
  </si>
  <si>
    <t>Hotel Rota Imperial</t>
  </si>
  <si>
    <t>Av. Pres. Tancredo Neves, 1054</t>
  </si>
  <si>
    <t>http://hotelcaparao.com.br/</t>
  </si>
  <si>
    <t>https://www.google.com/maps/search/?api=1&amp;query=Hotel%20Rota%20Imperial&amp;query_place_id=ChIJQZvifTQ1ugARjNVsSHJ8yLA</t>
  </si>
  <si>
    <t>Jamaica Hotel</t>
  </si>
  <si>
    <t>Av. Leopoldo de Matos, 755</t>
  </si>
  <si>
    <t>+55 69 98410-7601</t>
  </si>
  <si>
    <t>https://www.google.com/maps/search/?api=1&amp;query=Jamaica%20Hotel&amp;query_place_id=ChIJRWpYgADF05MRYJHpFXKrPw8</t>
  </si>
  <si>
    <t>Hotel Okakoaras</t>
  </si>
  <si>
    <t>Av. Dr. Cláudio José Gueiros Leite, 10297</t>
  </si>
  <si>
    <t>https://www.instagram.com/okakoarashotel/</t>
  </si>
  <si>
    <t>+55 81 99230-3373</t>
  </si>
  <si>
    <t>https://www.google.com/maps/search/?api=1&amp;query=Hotel%20Okakoaras&amp;query_place_id=ChIJ46gc6os_qwcR6JkVN9ZL94M</t>
  </si>
  <si>
    <t>Hotel Trevo Caruaru</t>
  </si>
  <si>
    <t>Av. José Pinheiro dos Santos, 1118</t>
  </si>
  <si>
    <t>https://www.booking.com/hotel/br/pousada-trevo-caruaru.pt-br.html?aid=898224;label=Share-35GQVe%401633815446;sid=83c783c0b787bdf944d82bb92f09245b;checkin=2021-10-09;checkout=2021-10-10;dist=0;from_sn=ios;group_adults=2;group_children=0;no_rooms=1;req_adults=2;req_children=0;room1=A%2CA%2C;sb_price_type=total;type=total&amp;</t>
  </si>
  <si>
    <t>+55 81 98759-1121</t>
  </si>
  <si>
    <t>https://www.google.com/maps/search/?api=1&amp;query=Hotel%20Trevo%20Caruaru&amp;query_place_id=ChIJwa5aXquLqQcRltlAQOlC5Nc</t>
  </si>
  <si>
    <t>Caminho das Nuvens - Cabanas de Montanha</t>
  </si>
  <si>
    <t>Localidade Guarda Velha Guarda Velha</t>
  </si>
  <si>
    <t>https://www.instagram.com/caminho_das_nuvens_brasil/</t>
  </si>
  <si>
    <t>+55 48 99696-0807</t>
  </si>
  <si>
    <t>https://www.google.com/maps/search/?api=1&amp;query=Caminho%20das%20Nuvens%20-%20Cabanas%20de%20Montanha&amp;query_place_id=ChIJaRR6RWVlIJURvcLg6sJl28U</t>
  </si>
  <si>
    <t>Chalé dos Lagos Eco Resort</t>
  </si>
  <si>
    <t>Estrada Pulinópolis PR, 548</t>
  </si>
  <si>
    <t>Mandaguaçu</t>
  </si>
  <si>
    <t>https://www.chaledoslagosecoresort.com.br/</t>
  </si>
  <si>
    <t>+55 44 3128-2222</t>
  </si>
  <si>
    <t>https://www.google.com/maps/search/?api=1&amp;query=Chal%C3%A9%20dos%20Lagos%20Eco%20Resort&amp;query_place_id=ChIJt-E5Fi0r7ZQRI5ZYGB4q75Y</t>
  </si>
  <si>
    <t>Siesta Box Recife</t>
  </si>
  <si>
    <t>Praça Alimentação 2nd piso ao lado Café São Braz - Praça Min. Salgado Filho, s/n</t>
  </si>
  <si>
    <t>http://www.siestabox.com.br/</t>
  </si>
  <si>
    <t>+55 81 99130-2854</t>
  </si>
  <si>
    <t>https://www.google.com/maps/search/?api=1&amp;query=Siesta%20Box%20Recife&amp;query_place_id=ChIJtcL9GDoeqwcRrVIdv9TyJGo</t>
  </si>
  <si>
    <t>Hotel Casa Blanca</t>
  </si>
  <si>
    <t>R. do Lavradio, 68</t>
  </si>
  <si>
    <t>+55 21 98662-1620</t>
  </si>
  <si>
    <t>https://www.google.com/maps/search/?api=1&amp;query=Hotel%20Casa%20Blanca&amp;query_place_id=ChIJKcxM4WV_mQARKxtH1x30tFk</t>
  </si>
  <si>
    <t>186 Lapa Central Hostel</t>
  </si>
  <si>
    <t>R. do Lavradio, 186</t>
  </si>
  <si>
    <t>https://admin.hqbeds.com.br/en/hqb/VEAgokQgQL/availability?arrival=2017-11-03&amp;nights=1</t>
  </si>
  <si>
    <t>+55 21 2509-5201</t>
  </si>
  <si>
    <t>https://www.google.com/maps/search/?api=1&amp;query=186%20Lapa%20Central%20Hostel&amp;query_place_id=ChIJrfNRHWV_mQARylCUtp2WtAs</t>
  </si>
  <si>
    <t>Av. Genercy Delfino Coelho, 1156</t>
  </si>
  <si>
    <t>https://gohotele.com/primavera5</t>
  </si>
  <si>
    <t>+55 44 3665-2089</t>
  </si>
  <si>
    <t>https://www.google.com/maps/search/?api=1&amp;query=Hotel%20Primavera&amp;query_place_id=ChIJLZl0kArpjJQRSgKPu7uWSEo</t>
  </si>
  <si>
    <t>Callai Hotel</t>
  </si>
  <si>
    <t>Rua Guarani, 3568</t>
  </si>
  <si>
    <t>https://callaihotel.com.br/</t>
  </si>
  <si>
    <t>+55 45 99840-0165</t>
  </si>
  <si>
    <t>https://www.google.com/maps/search/?api=1&amp;query=Callai%20Hotel&amp;query_place_id=ChIJ46cHvL2V85QRz75rNeY-pOc</t>
  </si>
  <si>
    <t>Hotel Mônaco Manaus</t>
  </si>
  <si>
    <t>R. Silva Ramos, 20</t>
  </si>
  <si>
    <t>+55 92 2121-5026</t>
  </si>
  <si>
    <t>https://www.google.com/maps/search/?api=1&amp;query=Hotel%20M%C3%B4naco%20Manaus&amp;query_place_id=ChIJ9zyf-4kPbJIRa7wY_pRHngo</t>
  </si>
  <si>
    <t>Grande Hotel São Mateus</t>
  </si>
  <si>
    <t>R. Anchieta, 165</t>
  </si>
  <si>
    <t>+55 27 3763-2392</t>
  </si>
  <si>
    <t>https://www.google.com/maps/search/?api=1&amp;query=Grande%20Hotel%20S%C3%A3o%20Mateus&amp;query_place_id=ChIJQ-eE1KoNygARl_qcM36QUiQ</t>
  </si>
  <si>
    <t>ZERO GRAUL DISTRIBUIDORA</t>
  </si>
  <si>
    <t>Rod. XV de Novembro, 1878</t>
  </si>
  <si>
    <t>+55 27 3752-2423</t>
  </si>
  <si>
    <t>https://www.google.com/maps/search/?api=1&amp;query=ZERO%20GRAUL%20DISTRIBUIDORA&amp;query_place_id=ChIJzRPQ6VLbtQARH1ZsvOHHM68</t>
  </si>
  <si>
    <t>Hotel Oka Ipuaçu</t>
  </si>
  <si>
    <t>R. Pagnuncelli, 231</t>
  </si>
  <si>
    <t>Ipuaçu</t>
  </si>
  <si>
    <t>https://turismo.ipuacu.sc.gov.br/post-6831/</t>
  </si>
  <si>
    <t>+55 49 99809-2699</t>
  </si>
  <si>
    <t>https://www.google.com/maps/search/?api=1&amp;query=Hotel%20Oka%20Ipua%C3%A7u&amp;query_place_id=ChIJq1M3LCgn5ZQRomVd-O5YiCA</t>
  </si>
  <si>
    <t>Pousada Delville</t>
  </si>
  <si>
    <t>R. Candeias, 492</t>
  </si>
  <si>
    <t>http://www.pousadadelville.com.br/</t>
  </si>
  <si>
    <t>+55 47 98453-1790</t>
  </si>
  <si>
    <t>https://www.google.com/maps/search/?api=1&amp;query=Pousada%20Delville&amp;query_place_id=ChIJnZ19Yx5R2ZQRQ9gDeYH3z7A</t>
  </si>
  <si>
    <t>Retiro e Pousada Ebenezer</t>
  </si>
  <si>
    <t>R. Belo Horizonte, 470</t>
  </si>
  <si>
    <t>+55 81 98493-4219</t>
  </si>
  <si>
    <t>https://www.google.com/maps/search/?api=1&amp;query=Retiro%20e%20Pousada%20Ebenezer&amp;query_place_id=ChIJWQnov6FrqwcReyBuVcFs0S8</t>
  </si>
  <si>
    <t>Coqueiros Praia Hotel</t>
  </si>
  <si>
    <t>Av. Dom Helvécio Gomes de Oliveira</t>
  </si>
  <si>
    <t>http://www.coqueirospraiahotel.com.br/</t>
  </si>
  <si>
    <t>+55 28 99964-5311</t>
  </si>
  <si>
    <t>https://www.google.com/maps/search/?api=1&amp;query=Coqueiros%20Praia%20Hotel&amp;query_place_id=ChIJRQcJavIcuQARRUxFk12F4ec</t>
  </si>
  <si>
    <t>Bougainville Hotel Pousada-ZEN</t>
  </si>
  <si>
    <t>R. Fia Luna, 93</t>
  </si>
  <si>
    <t>https://pousadazenbougainville.com.br/</t>
  </si>
  <si>
    <t>+55 71 99945-1358</t>
  </si>
  <si>
    <t>https://www.google.com/maps/search/?api=1&amp;query=Bougainville%20Hotel%20Pousada-ZEN&amp;query_place_id=ChIJARBfcMMXFgcRKQHnHbaPa5E</t>
  </si>
  <si>
    <t>Pousada Vovó Dú</t>
  </si>
  <si>
    <t>R. 15 de Novembro, 22</t>
  </si>
  <si>
    <t>http://www.pousadavovodu.com.br/</t>
  </si>
  <si>
    <t>+55 62 3372-1224</t>
  </si>
  <si>
    <t>https://www.google.com/maps/search/?api=1&amp;query=Pousada%20Vov%C3%B3%20D%C3%BA&amp;query_place_id=ChIJr8F58reBzpQRR5ZW9tpPNMw</t>
  </si>
  <si>
    <t>Pousada Jurerê em Canasvieiras</t>
  </si>
  <si>
    <t>R. Apóstolo Paschoal, 787</t>
  </si>
  <si>
    <t>http://www.pousadajureresc.com.br/</t>
  </si>
  <si>
    <t>+55 48 3050-3505</t>
  </si>
  <si>
    <t>https://www.google.com/maps/search/?api=1&amp;query=Pousada%20Jurer%C3%AA%20em%20Canasvieiras&amp;query_place_id=ChIJCbES76JDJ5URNK1uWYSNW10</t>
  </si>
  <si>
    <t>Blue Tree Daj Resort &amp; Marina</t>
  </si>
  <si>
    <t>Rodovia Bernardino Teodoro Ribeiro, km 0,3</t>
  </si>
  <si>
    <t>http://www.dajresortemarina.com.br/</t>
  </si>
  <si>
    <t>+55 43 3371-3900</t>
  </si>
  <si>
    <t>https://www.google.com/maps/search/?api=1&amp;query=Blue%20Tree%20Daj%20Resort%20%26%20Marina&amp;query_place_id=ChIJvwmpsoc3wJQRr5Ek3aJfLs4</t>
  </si>
  <si>
    <t>Pousada Aruana - Cavalcante-GO</t>
  </si>
  <si>
    <t>Rua Márcia Cristina, quadra 01 lote 01 01 Cavalcantinho</t>
  </si>
  <si>
    <t>http://www.aruanacavalcante.com.br/</t>
  </si>
  <si>
    <t>+55 62 3494-1562</t>
  </si>
  <si>
    <t>https://www.google.com/maps/search/?api=1&amp;query=Pousada%20Aruana%20-%20Cavalcante-GO&amp;query_place_id=ChIJg5cWn0v1RZMRZRBX71ewnDQ</t>
  </si>
  <si>
    <t>Hotel Fortaleza III Manaus</t>
  </si>
  <si>
    <t>R. Joaquim Sarmento, 333</t>
  </si>
  <si>
    <t>+55 92 3348-3938</t>
  </si>
  <si>
    <t>https://www.google.com/maps/search/?api=1&amp;query=Hotel%20Fortaleza%20III%20Manaus&amp;query_place_id=ChIJ3Q_FcH0FbJIR7nzqPHrFcBY</t>
  </si>
  <si>
    <t>Forte Express</t>
  </si>
  <si>
    <t>Av. Felíciano Coelho, 160</t>
  </si>
  <si>
    <t>https://hoteldoforte.com/express</t>
  </si>
  <si>
    <t>+55 96 3223-2855</t>
  </si>
  <si>
    <t>https://www.google.com/maps/search/?api=1&amp;query=Forte%20Express&amp;query_place_id=ChIJf9dq8wfhYY0RKSLsXup3b8I</t>
  </si>
  <si>
    <t>Mares De Iracema Residence Hotel</t>
  </si>
  <si>
    <t>R. Ildefonso Albano, 546</t>
  </si>
  <si>
    <t>+55 85 98650-1328</t>
  </si>
  <si>
    <t>https://www.google.com/maps/search/?api=1&amp;query=Mares%20De%20Iracema%20Residence%20Hotel&amp;query_place_id=ChIJ5cBlZENIxwcRN9AUzqVznEA</t>
  </si>
  <si>
    <t>AMOLITE HOTEL</t>
  </si>
  <si>
    <t>Av. Curitiba, 811</t>
  </si>
  <si>
    <t>Tapira</t>
  </si>
  <si>
    <t>http://www.amolite.com.br/</t>
  </si>
  <si>
    <t>+55 44 99112-1771</t>
  </si>
  <si>
    <t>https://www.google.com/maps/search/?api=1&amp;query=AMOLITE%20HOTEL&amp;query_place_id=ChIJ_Z0mU6A_jZQREuy1O6wEZ-E</t>
  </si>
  <si>
    <t>Pousada Palmeiras</t>
  </si>
  <si>
    <t>R. Goiás, 64</t>
  </si>
  <si>
    <t>http://www.pousadapalmeiras.tur.br/</t>
  </si>
  <si>
    <t>+55 27 3252-5800</t>
  </si>
  <si>
    <t>https://www.google.com/maps/search/?api=1&amp;query=Pousada%20Palmeiras&amp;query_place_id=ChIJvzTxltL3twAR3meAaPVkiRg</t>
  </si>
  <si>
    <t>Reserva da Coruja | Casa de Praia | Suítes na Reserva do Paiva</t>
  </si>
  <si>
    <t>https://www.google.com/maps/search/?api=1&amp;query=Reserva%20da%20Coruja%20%7C%20Casa%20de%20Praia%20%7C%20Su%C3%ADtes%20na%20Reserva%20do%20Paiva&amp;query_place_id=ChIJCdxq3P3lqgcRpSdOe5f6vN8</t>
  </si>
  <si>
    <t>Lagoa Nômade</t>
  </si>
  <si>
    <t>R. Recanto das Garças, 50</t>
  </si>
  <si>
    <t>http://www.lagoanomade.com/</t>
  </si>
  <si>
    <t>+55 48 99111-1291</t>
  </si>
  <si>
    <t>https://www.google.com/maps/search/?api=1&amp;query=Lagoa%20N%C3%B4made&amp;query_place_id=ChIJ__8zZ7w-J5URqE8-uqYC1iw</t>
  </si>
  <si>
    <t>Pousada Itapiruba</t>
  </si>
  <si>
    <t>Av. B-5, 487</t>
  </si>
  <si>
    <t>https://pousadaitapiruba.com.br/</t>
  </si>
  <si>
    <t>+55 48 3356-0162</t>
  </si>
  <si>
    <t>https://www.google.com/maps/search/?api=1&amp;query=Pousada%20Itapiruba&amp;query_place_id=ChIJIRTloEuzJpURP9t5Y9FSOwg</t>
  </si>
  <si>
    <t>Pousada Canário Azul Praia de Bombas Bombinhas SC Hotel</t>
  </si>
  <si>
    <t>R. Canário, 492</t>
  </si>
  <si>
    <t>http://www.pousadacanarioazul.com/</t>
  </si>
  <si>
    <t>+55 47 99697-2357</t>
  </si>
  <si>
    <t>https://www.google.com/maps/search/?api=1&amp;query=Pousada%20Can%C3%A1rio%20Azul%20Praia%20de%20Bombas%20Bombinhas%20SC%20Hotel&amp;query_place_id=ChIJz4zdhFGk2JQRNQ0faPTZi5o</t>
  </si>
  <si>
    <t>Hotel America Praia - Hotel em Piedade</t>
  </si>
  <si>
    <t>R. Rossini Roosevelt​ de Albuquerque, 21</t>
  </si>
  <si>
    <t>https://www.google.com/maps/search/?api=1&amp;query=Hotel%20America%20Praia%20-%20Hotel%20em%20Piedade&amp;query_place_id=ChIJl1_cDbDhqgcRwzjF-9Ns_fI</t>
  </si>
  <si>
    <t>Hotel Riozinho</t>
  </si>
  <si>
    <t>Centro em frente porto da balsa - Av. São José, 69</t>
  </si>
  <si>
    <t>http://www.hotelriozinho.com.br/</t>
  </si>
  <si>
    <t>+55 93 99195-5172</t>
  </si>
  <si>
    <t>https://www.google.com/maps/search/?api=1&amp;query=Hotel%20Riozinho&amp;query_place_id=ChIJ3YTe0NLbX5IRI1a2hJHygyA</t>
  </si>
  <si>
    <t>ANGICA GOLDEN HOTEL</t>
  </si>
  <si>
    <t>R. Pereira de Miranda, 320</t>
  </si>
  <si>
    <t>+55 85 3055-9055</t>
  </si>
  <si>
    <t>https://www.google.com/maps/search/?api=1&amp;query=ANGICA%20GOLDEN%20HOTEL&amp;query_place_id=ChIJDVVXaCpGxwcRzQxGYIu11sk</t>
  </si>
  <si>
    <t>Hotel São Paulo - Campo Mourão PR</t>
  </si>
  <si>
    <t>Avenida José Custódio de Almeida, 914, Av. José C de Oliveira, 914</t>
  </si>
  <si>
    <t>+55 44 99902-0003</t>
  </si>
  <si>
    <t>https://www.google.com/maps/search/?api=1&amp;query=Hotel%20S%C3%A3o%20Paulo%20-%20Campo%20Mour%C3%A3o%20PR&amp;query_place_id=ChIJ_aAMt0B17ZQRyvEnqlM-9M4</t>
  </si>
  <si>
    <t>Mara Hotel- Hotel em Macapá</t>
  </si>
  <si>
    <t>R. São José, 2390</t>
  </si>
  <si>
    <t>https://www.marahotel-macapa.com/</t>
  </si>
  <si>
    <t>+55 96 98402-7706</t>
  </si>
  <si>
    <t>https://www.google.com/maps/search/?api=1&amp;query=Mara%20Hotel-%20Hotel%20em%20Macap%C3%A1&amp;query_place_id=ChIJvbnLF9ngYY0RE_LkHWVkaCI</t>
  </si>
  <si>
    <t>Hotel Renascer</t>
  </si>
  <si>
    <t>336, R. Paulo Roberto Galvão Costa, 45</t>
  </si>
  <si>
    <t>https://bit.ly/RenascerHotel</t>
  </si>
  <si>
    <t>+55 91 98311-2760</t>
  </si>
  <si>
    <t>https://www.google.com/maps/search/?api=1&amp;query=Hotel%20Renascer&amp;query_place_id=ChIJi8JIOvRdt5IRCFuMZQLVJXE</t>
  </si>
  <si>
    <t>Hotel Porta da Cidade</t>
  </si>
  <si>
    <t>R. Amaro Monteiro do Nascimento, 54</t>
  </si>
  <si>
    <t>+55 81 98424-3988</t>
  </si>
  <si>
    <t>https://www.google.com/maps/search/?api=1&amp;query=Hotel%20Porta%20da%20Cidade&amp;query_place_id=ChIJU2QoQ510qQcR0hMLYjYf7ag</t>
  </si>
  <si>
    <t>Cirene's Hotel - Restaurante - Adega</t>
  </si>
  <si>
    <t>R. Bernardo Horta, 94</t>
  </si>
  <si>
    <t>https://gohotele.com/cirenerestau</t>
  </si>
  <si>
    <t>+55 28 3522-2944</t>
  </si>
  <si>
    <t>https://www.google.com/maps/search/?api=1&amp;query=Cirene's%20Hotel%20-%20Restaurante%20-%20Adega&amp;query_place_id=ChIJzYGsyk1duQARFasWHYeYVxE</t>
  </si>
  <si>
    <t>Magnum Hotel</t>
  </si>
  <si>
    <t>Av. João Gregório Timbó, 650</t>
  </si>
  <si>
    <t>https://www.instagram.com/magnumhotel</t>
  </si>
  <si>
    <t>+55 88 99481-7440</t>
  </si>
  <si>
    <t>https://www.google.com/maps/search/?api=1&amp;query=Magnum%20Hotel&amp;query_place_id=ChIJDw3VhiPMlQcR9G5Fl5mPUZw</t>
  </si>
  <si>
    <t>Teixeira Hotel</t>
  </si>
  <si>
    <t>R. Graciano Neves, 115</t>
  </si>
  <si>
    <t>São Gabriel da Palha</t>
  </si>
  <si>
    <t>https://www.teixeirahotel.com.br/</t>
  </si>
  <si>
    <t>+55 27 99717-2943</t>
  </si>
  <si>
    <t>https://www.google.com/maps/search/?api=1&amp;query=Teixeira%20Hotel&amp;query_place_id=ChIJwTNkamlktgAR5DErO_ElgyQ</t>
  </si>
  <si>
    <t>IGUASSU CENTRAL FLATS</t>
  </si>
  <si>
    <t>Av. Juscelino Kubitscheck, 853</t>
  </si>
  <si>
    <t>+55 45 99990-7575</t>
  </si>
  <si>
    <t>https://www.google.com/maps/search/?api=1&amp;query=IGUASSU%20CENTRAL%20FLATS&amp;query_place_id=ChIJ42mnBEiQ9pQRdcVBRRNyGNI</t>
  </si>
  <si>
    <t>Pousada Recanto dos Pôneis</t>
  </si>
  <si>
    <t>Sc 370</t>
  </si>
  <si>
    <t>http://www.recantodosponeis.com.br/</t>
  </si>
  <si>
    <t>+55 49 3512-7136</t>
  </si>
  <si>
    <t>https://www.google.com/maps/search/?api=1&amp;query=Pousada%20Recanto%20dos%20P%C3%B4neis&amp;query_place_id=ChIJL8A-cXgTIJUR1DKxe9ue-mg</t>
  </si>
  <si>
    <t>Hotel Diamante Negro-Hotel</t>
  </si>
  <si>
    <t>R. Guaraçaima, 16 B</t>
  </si>
  <si>
    <t>http://www.hoteldiamantenegro.com.br/</t>
  </si>
  <si>
    <t>+55 71 99296-6194</t>
  </si>
  <si>
    <t>https://www.google.com/maps/search/?api=1&amp;query=Hotel%20Diamante%20Negro-Hotel&amp;query_place_id=ChIJR3K2kOAZFgcRR1yrI_ljXDU</t>
  </si>
  <si>
    <t>Real Hotel Ipameri</t>
  </si>
  <si>
    <t>Enfrente a rodoviária …sob nova direção - R. Intendente José Bernardino da Costa, 2</t>
  </si>
  <si>
    <t>+55 64 99932-2022</t>
  </si>
  <si>
    <t>https://www.google.com/maps/search/?api=1&amp;query=Real%20Hotel%20Ipameri&amp;query_place_id=ChIJxfDQd-EFp5QRO_Jcqx1u3D0</t>
  </si>
  <si>
    <t>Hotel Sampaio</t>
  </si>
  <si>
    <t>Rua : Rui de Almeida, 473</t>
  </si>
  <si>
    <t>+55 64 3431-8613</t>
  </si>
  <si>
    <t>https://www.google.com/maps/search/?api=1&amp;query=Hotel%20Sampaio&amp;query_place_id=ChIJ561xUB4NoZQRhn1QMvwjm-o</t>
  </si>
  <si>
    <t>Pousada Afonso Cláudio.</t>
  </si>
  <si>
    <t>R. Quintino Bocaiúva, 128</t>
  </si>
  <si>
    <t>http://www.pousadaafonsoclaudio.com.br/</t>
  </si>
  <si>
    <t>+55 27 3735-7801</t>
  </si>
  <si>
    <t>https://www.google.com/maps/search/?api=1&amp;query=Pousada%20Afonso%20Cl%C3%A1udio.&amp;query_place_id=ChIJcZhwvibwuQAR_wLRtBv4DRg</t>
  </si>
  <si>
    <t>Hotel Pousada Gabriella</t>
  </si>
  <si>
    <t>AV. Dom Malan 110</t>
  </si>
  <si>
    <t>+55 87 98835-8566</t>
  </si>
  <si>
    <t>https://www.google.com/maps/search/?api=1&amp;query=Hotel%20Pousada%20Gabriella&amp;query_place_id=ChIJlbEl7g3JdQcRdtYegorW2zw</t>
  </si>
  <si>
    <t>Pousada do Pilar</t>
  </si>
  <si>
    <t>R. Direita de Santo Antônio, 24</t>
  </si>
  <si>
    <t>https://www.locahotels.com/pousada-do-pilar-salvador-bresil/</t>
  </si>
  <si>
    <t>+55 71 3241-2033</t>
  </si>
  <si>
    <t>https://www.google.com/maps/search/?api=1&amp;query=Pousada%20do%20Pilar&amp;query_place_id=ChIJC8Z1zioFFgcR1ni2Myb05hk</t>
  </si>
  <si>
    <t>Hotel Fazenda Vale Alvorada</t>
  </si>
  <si>
    <t>48XM+P3 Sede Alvorada</t>
  </si>
  <si>
    <t>http://www.hotelfazendavalealvorada.com.br/</t>
  </si>
  <si>
    <t>+55 45 99106-8396</t>
  </si>
  <si>
    <t>https://www.google.com/maps/search/?api=1&amp;query=Hotel%20Fazenda%20Vale%20Alvorada&amp;query_place_id=ChIJp0iXzujD85QRiZWqHSNK4Tg</t>
  </si>
  <si>
    <t>Promenade Princess Copacabana</t>
  </si>
  <si>
    <t>R. Xavier da Silveira, 58</t>
  </si>
  <si>
    <t>+55 21 2156-9700</t>
  </si>
  <si>
    <t>https://www.google.com/maps/search/?api=1&amp;query=Promenade%20Princess%20Copacabana&amp;query_place_id=ChIJw3nu8UDVmwARWz_PDP0RMyM</t>
  </si>
  <si>
    <t>Puleiro Hostel</t>
  </si>
  <si>
    <t>Rua Engenheiro, R. Aristídes Milton, 25</t>
  </si>
  <si>
    <t>+55 71 99905-7521</t>
  </si>
  <si>
    <t>https://www.google.com/maps/search/?api=1&amp;query=Puleiro%20Hostel&amp;query_place_id=ChIJ5YPzLoMXFgcRbT26dfyMRuU</t>
  </si>
  <si>
    <t>Pousadas Ondas da Brava</t>
  </si>
  <si>
    <t>Av. José Medeiros Viêira, 2470</t>
  </si>
  <si>
    <t>http://www.pousadaondasdabrava.com.br/</t>
  </si>
  <si>
    <t>+55 47 3366-1970</t>
  </si>
  <si>
    <t>https://www.google.com/maps/search/?api=1&amp;query=Pousadas%20Ondas%20da%20Brava&amp;query_place_id=ChIJxbQ3Sp3J2JQRNdM3kKR_ssE</t>
  </si>
  <si>
    <t>Pousada Areias do Rosa</t>
  </si>
  <si>
    <t>Rua John Lennon, 222</t>
  </si>
  <si>
    <t>http://www.pousadaareiasdorosa.com.br/</t>
  </si>
  <si>
    <t>+55 48 3355-7267</t>
  </si>
  <si>
    <t>https://www.google.com/maps/search/?api=1&amp;query=Pousada%20Areias%20do%20Rosa&amp;query_place_id=ChIJf_y9EoW1JpURmaKFZBEcMcU</t>
  </si>
  <si>
    <t>Malawi Resort</t>
  </si>
  <si>
    <t>Estr. Ac. p/ Praia de Muro Alto e Camboa</t>
  </si>
  <si>
    <t>+55 81 3552-3237</t>
  </si>
  <si>
    <t>https://www.google.com/maps/search/?api=1&amp;query=Malawi%20Resort&amp;query_place_id=ChIJHWMrRs3sqgcRT8ngl85g5tM</t>
  </si>
  <si>
    <t>Ipanema Hotel</t>
  </si>
  <si>
    <t>R. Agostinho de Góes, 42</t>
  </si>
  <si>
    <t>http://ipanemahotelgaranhuns.com.br/</t>
  </si>
  <si>
    <t>+55 87 3763-1232</t>
  </si>
  <si>
    <t>https://www.google.com/maps/search/?api=1&amp;query=Ipanema%20Hotel&amp;query_place_id=ChIJazTiC-4MBwcRnYR3RLOUkDw</t>
  </si>
  <si>
    <t>Hotel Xamego</t>
  </si>
  <si>
    <t>R. Juscelino Kubitscheck, 263</t>
  </si>
  <si>
    <t>+55 71 3302-3313</t>
  </si>
  <si>
    <t>https://www.google.com/maps/search/?api=1&amp;query=Hotel%20Xamego&amp;query_place_id=ChIJRahQ_NYRFgcR1HPHE4KuGBQ</t>
  </si>
  <si>
    <t>Hotel Barão de Tefé</t>
  </si>
  <si>
    <t>Av. Barão de Tefé, 99</t>
  </si>
  <si>
    <t>+55 21 2516-1167</t>
  </si>
  <si>
    <t>https://www.google.com/maps/search/?api=1&amp;query=Hotel%20Bar%C3%A3o%20de%20Tef%C3%A9&amp;query_place_id=ChIJT2JxZ0R_mQARE2FbfA1JJg8</t>
  </si>
  <si>
    <t>Hotel Prata Vitória ES – Conforto e Localização Estratégica</t>
  </si>
  <si>
    <t>R. Nestor Gomes, 201</t>
  </si>
  <si>
    <t>https://gohotele.com/pratappp</t>
  </si>
  <si>
    <t>+55 27 3442-1601</t>
  </si>
  <si>
    <t>https://www.google.com/maps/search/?api=1&amp;query=Hotel%20Prata%20Vit%C3%B3ria%20ES%20%E2%80%93%20Conforto%20e%20Localiza%C3%A7%C3%A3o%20Estrat%C3%A9gica&amp;query_place_id=ChIJdXmym7o9uAARcTWa_D31pkk</t>
  </si>
  <si>
    <t>Av. Nações Unidas</t>
  </si>
  <si>
    <t>https://gohotele.com/centralc12</t>
  </si>
  <si>
    <t>+55 69 3441-5008</t>
  </si>
  <si>
    <t>https://www.google.com/maps/search/?api=1&amp;query=Hotel%20Central&amp;query_place_id=ChIJRQWdLl0vyJMRk9qKvDhyRFE</t>
  </si>
  <si>
    <t>Hotel Hawaii</t>
  </si>
  <si>
    <t>R. Francisco Ferreira Albuquerque, 1014</t>
  </si>
  <si>
    <t>https://api.whatsapp.com/send?phone=5544998367591</t>
  </si>
  <si>
    <t>+55 44 99836-7591</t>
  </si>
  <si>
    <t>https://www.google.com/maps/search/?api=1&amp;query=Hotel%20Hawaii&amp;query_place_id=ChIJ7duVIDt17ZQRpv5oDRsWxZ0</t>
  </si>
  <si>
    <t>Pr. Divino Espírito Santo, 74</t>
  </si>
  <si>
    <t>+55 28 99979-6299</t>
  </si>
  <si>
    <t>https://www.google.com/maps/search/?api=1&amp;query=Hotel%20Almeida&amp;query_place_id=ChIJgawiSrXSuwARUqMdi528Yjg</t>
  </si>
  <si>
    <t>Hotel Pousada Ouro Verde</t>
  </si>
  <si>
    <t>Av. Joaquim Cesário de Rezende, 114</t>
  </si>
  <si>
    <t>+55 64 99279-4692</t>
  </si>
  <si>
    <t>https://www.google.com/maps/search/?api=1&amp;query=Hotel%20Pousada%20Ouro%20Verde&amp;query_place_id=ChIJdbvEvv8Fp5QRvcULlWex4QM</t>
  </si>
  <si>
    <t>Brava Apart Hotel</t>
  </si>
  <si>
    <t>R. Carlos da Costa Pereira, 13</t>
  </si>
  <si>
    <t>https://www.bravahotel.com.br/</t>
  </si>
  <si>
    <t>+55 48 98413-4848</t>
  </si>
  <si>
    <t>https://www.google.com/maps/search/?api=1&amp;query=Brava%20Apart%20Hotel&amp;query_place_id=ChIJjynCm4tCJ5URY4PN7hPma_Q</t>
  </si>
  <si>
    <t>Hotel Comfort</t>
  </si>
  <si>
    <t>R. 16, Qd. 01</t>
  </si>
  <si>
    <t>+55 62 98459-5008</t>
  </si>
  <si>
    <t>https://www.google.com/maps/search/?api=1&amp;query=Hotel%20Comfort&amp;query_place_id=ChIJtZR7TbcRQZMRs23L0WBgz0s</t>
  </si>
  <si>
    <t>Hotel Espaço Verde</t>
  </si>
  <si>
    <t>RUA DIONISIO FALQUETO, 564</t>
  </si>
  <si>
    <t>+55 27 99782-0519</t>
  </si>
  <si>
    <t>https://www.google.com/maps/search/?api=1&amp;query=Hotel%20Espa%C3%A7o%20Verde&amp;query_place_id=ChIJHbfplGZTtgARUTucPqpMCwQ</t>
  </si>
  <si>
    <t>Hotel Santana</t>
  </si>
  <si>
    <t>Av. Bento Munhoz da Rocha Neto, 552</t>
  </si>
  <si>
    <t>+55 42 99954-7590</t>
  </si>
  <si>
    <t>https://www.google.com/maps/search/?api=1&amp;query=Hotel%20Santana&amp;query_place_id=ChIJGQOyEYth5pQRkyyQut0sNLY</t>
  </si>
  <si>
    <t>Pousada Cambará</t>
  </si>
  <si>
    <t>Rodovia 090, Campinas dos Farias,7722 Campinas dos Farias</t>
  </si>
  <si>
    <t>https://instagram.com/sitiocambara?igshid=YmMyMTA2M2Y=</t>
  </si>
  <si>
    <t>https://www.google.com/maps/search/?api=1&amp;query=Pousada%20Cambar%C3%A1&amp;query_place_id=ChIJRfmHhBgl3JQRV2aI3YKPV0U</t>
  </si>
  <si>
    <t>Pousada das Estrelas</t>
  </si>
  <si>
    <t>+55 27 99745-7317</t>
  </si>
  <si>
    <t>https://www.google.com/maps/search/?api=1&amp;query=Pousada%20das%20Estrelas&amp;query_place_id=ChIJY23VCr5hygARPlBKJrgX2_U</t>
  </si>
  <si>
    <t>Hostel da Lu e Hospedagem Fátima</t>
  </si>
  <si>
    <t>cento histórico - R. Matutina, 18</t>
  </si>
  <si>
    <t>+55 62 99185-4109</t>
  </si>
  <si>
    <t>https://www.google.com/maps/search/?api=1&amp;query=Hostel%20da%20Lu%20e%20Hospedagem%20F%C3%A1tima&amp;query_place_id=ChIJySkcdvdrXJMRy2ZaLoEPM9k</t>
  </si>
  <si>
    <t>JSA HOTEL</t>
  </si>
  <si>
    <t>+55 43 99824-4204</t>
  </si>
  <si>
    <t>https://www.google.com/maps/search/?api=1&amp;query=JSA%20HOTEL&amp;query_place_id=ChIJ1cVO8-bpwZQR20em56iN2K8</t>
  </si>
  <si>
    <t>Av. Santos Dumont, 167</t>
  </si>
  <si>
    <t>https://gohotele.com/dosviajante6</t>
  </si>
  <si>
    <t>+55 64 98439-1493</t>
  </si>
  <si>
    <t>https://www.google.com/maps/search/?api=1&amp;query=Hotel%20Dos%20Viajantes&amp;query_place_id=ChIJ2RkghsEJn5QRwz7IMMrsfbk</t>
  </si>
  <si>
    <t>Hostel Leblon</t>
  </si>
  <si>
    <t>R. Cupertino Durão, 56</t>
  </si>
  <si>
    <t>http://www.hostelleblon.com.br/</t>
  </si>
  <si>
    <t>+55 21 3592-9101</t>
  </si>
  <si>
    <t>https://www.google.com/maps/search/?api=1&amp;query=Hostel%20Leblon&amp;query_place_id=ChIJ-_w1yXHVmwAR6QrhfwZMVXM</t>
  </si>
  <si>
    <t>Hotel Suíço</t>
  </si>
  <si>
    <t>R. XV de Novembro, 126</t>
  </si>
  <si>
    <t>https://gohotele.com/sussssss</t>
  </si>
  <si>
    <t>+55 42 99131-2709</t>
  </si>
  <si>
    <t>https://www.google.com/maps/search/?api=1&amp;query=Hotel%20Su%C3%AD%C3%A7o&amp;query_place_id=ChIJq40Ph1p26JQR_d3VO-2w_jY</t>
  </si>
  <si>
    <t>Morro dos Anjos Águas Quentes Hotel Resort</t>
  </si>
  <si>
    <t>BR-369, 2500</t>
  </si>
  <si>
    <t>https://morrodosanjos.com.br/</t>
  </si>
  <si>
    <t>+55 43 2018-1150</t>
  </si>
  <si>
    <t>https://www.google.com/maps/search/?api=1&amp;query=Morro%20dos%20Anjos%20%C3%81guas%20Quentes%20Hotel%20Resort&amp;query_place_id=ChIJEUEQdTfB6pQRCpEEq1VpQI0</t>
  </si>
  <si>
    <t>ibis Tubarão</t>
  </si>
  <si>
    <t>R. Paraguai, 145</t>
  </si>
  <si>
    <t>https://all.accor.com/lien_externe.svlt?goto=fiche_hotel&amp;code_hotel=B5A2&amp;merchantid=seo-maps-Brazil-B5A2&amp;sourceid=aw-cen&amp;utm_medium=seo%20maps&amp;utm_source=google%20Maps&amp;utm_campaign=seo%20maps</t>
  </si>
  <si>
    <t>+55 48 3036-1100</t>
  </si>
  <si>
    <t>https://www.google.com/maps/search/?api=1&amp;query=ibis%20Tubar%C3%A3o&amp;query_place_id=ChIJHajCHdRDIZURU3QG_SKlWAk</t>
  </si>
  <si>
    <t>Oceanic Hostel</t>
  </si>
  <si>
    <t>Rua 904, 564</t>
  </si>
  <si>
    <t>https://www.hosteloceanic.com.br/</t>
  </si>
  <si>
    <t>+55 47 99732-6221</t>
  </si>
  <si>
    <t>https://www.google.com/maps/search/?api=1&amp;query=Oceanic%20Hostel&amp;query_place_id=ChIJTXR7iAe22JQRkNXNREpzmTo</t>
  </si>
  <si>
    <t>Rodovia Alexandre Passos Pusina, S/N</t>
  </si>
  <si>
    <t>http://pousadasaopedrodotimbo.com.br/</t>
  </si>
  <si>
    <t>+55 42 99121-7075</t>
  </si>
  <si>
    <t>https://www.google.com/maps/search/?api=1&amp;query=Pousada%20S%C3%A3o%20Pedro&amp;query_place_id=ChIJex6NeSjm5pQRyno0Kw3N28I</t>
  </si>
  <si>
    <t>Vila do Porto Resort</t>
  </si>
  <si>
    <t>Av. Mar Mediterrâneo</t>
  </si>
  <si>
    <t>https://www.google.com/maps/search/?api=1&amp;query=Vila%20do%20Porto%20Resort&amp;query_place_id=ChIJF_iSWlRDxwcRrAWw8GNQtwk</t>
  </si>
  <si>
    <t>Hotel Rafain</t>
  </si>
  <si>
    <t>Av. Ayrton Senna, 1179</t>
  </si>
  <si>
    <t>+55 69 99374-5841</t>
  </si>
  <si>
    <t>https://www.google.com/maps/search/?api=1&amp;query=Hotel%20Rafain&amp;query_place_id=ChIJ89BluWOnzZMRMMe8_8lssD4</t>
  </si>
  <si>
    <t>Hotel Bedin</t>
  </si>
  <si>
    <t>Av. Tupi, 2083</t>
  </si>
  <si>
    <t>https://hotelbedin.com.br/</t>
  </si>
  <si>
    <t>https://www.google.com/maps/search/?api=1&amp;query=Hotel%20Bedin&amp;query_place_id=ChIJ1Xqw-O9S5ZQRuPKT-3NMfJ8</t>
  </si>
  <si>
    <t>Praça Maciel Pinheiro, 48</t>
  </si>
  <si>
    <t>+55 81 3221-1300</t>
  </si>
  <si>
    <t>https://www.google.com/maps/search/?api=1&amp;query=Hotel%20Am%C3%A9rica&amp;query_place_id=ChIJ-4NDFMcYqwcRkgCR714oSLw</t>
  </si>
  <si>
    <t>Rua Dal Toé, 127</t>
  </si>
  <si>
    <t>https://hotelcity.com.br/vilhena/hotel-vitoria/</t>
  </si>
  <si>
    <t>+55 69 3321-3918</t>
  </si>
  <si>
    <t>https://www.google.com/maps/search/?api=1&amp;query=Hotel%20Vit%C3%B3ria&amp;query_place_id=ChIJx6WzZyxquZMRVxD8xt8_ie0</t>
  </si>
  <si>
    <t>Mont Blanc Flat Service</t>
  </si>
  <si>
    <t>R. Monção, 1</t>
  </si>
  <si>
    <t>+55 98 3303-1870</t>
  </si>
  <si>
    <t>https://www.google.com/maps/search/?api=1&amp;query=Mont%20Blanc%20Flat%20Service&amp;query_place_id=ChIJg_tUlyyM9gcRmiQAUKnzwxw</t>
  </si>
  <si>
    <t>Taglian</t>
  </si>
  <si>
    <t>R. Concórdia, 191</t>
  </si>
  <si>
    <t>+55 49 3339-0466</t>
  </si>
  <si>
    <t>https://www.google.com/maps/search/?api=1&amp;query=Taglian&amp;query_place_id=ChIJg1tNHua15JQR3bpn2e7KYI8</t>
  </si>
  <si>
    <t>Thassos Hotel</t>
  </si>
  <si>
    <t>Margem Esquera do Rio Araguari, s/n</t>
  </si>
  <si>
    <t>https://gohotele.com/thassost</t>
  </si>
  <si>
    <t>+55 96 99142-1488</t>
  </si>
  <si>
    <t>https://www.google.com/maps/search/?api=1&amp;query=Thassos%20Hotel&amp;query_place_id=ChIJmwvproRRYY0RdDCHEvzPiQA</t>
  </si>
  <si>
    <t>Pousada da Zezé - Meaípe - Guarapari</t>
  </si>
  <si>
    <t>Rod. do Sol, 250</t>
  </si>
  <si>
    <t>https://pousadadazeze.com.br/</t>
  </si>
  <si>
    <t>+55 27 99782-2517</t>
  </si>
  <si>
    <t>https://www.google.com/maps/search/?api=1&amp;query=Pousada%20da%20Zez%C3%A9%20-%20Mea%C3%ADpe%20-%20Guarapari&amp;query_place_id=ChIJgdRd3DX5uAARyC1PEYEaeVk</t>
  </si>
  <si>
    <t>Hotel Granmarques</t>
  </si>
  <si>
    <t>R. Raul Nogueira, 1133</t>
  </si>
  <si>
    <t>https://instagram.com/hotel_granmarques?utm_source=qr&amp;igshid=NGExMmI2YTkyZg%3D%3D</t>
  </si>
  <si>
    <t>+55 88 99348-1694</t>
  </si>
  <si>
    <t>https://www.google.com/maps/search/?api=1&amp;query=Hotel%20Granmarques&amp;query_place_id=ChIJAcjmiNbmuwcRJIDpD1wpzyo</t>
  </si>
  <si>
    <t>Pousada da Praça</t>
  </si>
  <si>
    <t>R. Setúbal, 196</t>
  </si>
  <si>
    <t>https://www.instagram.com/pousadadapraca_/</t>
  </si>
  <si>
    <t>+55 81 99794-1446</t>
  </si>
  <si>
    <t>https://www.google.com/maps/search/?api=1&amp;query=Pousada%20da%20Pra%C3%A7a&amp;query_place_id=ChIJ_V6o6MsfqwcRpZWRj059Jmw</t>
  </si>
  <si>
    <t>Av. Cel. Venâncio Flores, 2545</t>
  </si>
  <si>
    <t>+55 27 3256-3650</t>
  </si>
  <si>
    <t>https://www.google.com/maps/search/?api=1&amp;query=Hotel%20Avenida&amp;query_place_id=ChIJDWZ4NjDAtwARygC0VbRQYCU</t>
  </si>
  <si>
    <t>Hotel e Churrascaria Varanda da Paz Hotel Concordia</t>
  </si>
  <si>
    <t>Próximo ao Banco do Bradesco - Av. Mal. Rondon, nº 900</t>
  </si>
  <si>
    <t>+55 94 99104-4543</t>
  </si>
  <si>
    <t>https://www.google.com/maps/search/?api=1&amp;query=Hotel%20e%20Churrascaria%20Varanda%20da%20Paz%20Hotel%20Concordia&amp;query_place_id=ChIJofJ9ofN_xpIRSUmTMn4t43Y</t>
  </si>
  <si>
    <t>Hotel Frison</t>
  </si>
  <si>
    <t>Av. Brasil, 1321</t>
  </si>
  <si>
    <t>+55 44 3656-1474</t>
  </si>
  <si>
    <t>https://www.google.com/maps/search/?api=1&amp;query=Hotel%20Frison&amp;query_place_id=ChIJxV6AKs8h85QRHLgMg6FBz_A</t>
  </si>
  <si>
    <t>Apart Carolina</t>
  </si>
  <si>
    <t>Av. Luiz Boiteux Piazza, 2688</t>
  </si>
  <si>
    <t>http://www.aparthotelcarolina.com/</t>
  </si>
  <si>
    <t>+55 48 99982-0028</t>
  </si>
  <si>
    <t>https://www.google.com/maps/search/?api=1&amp;query=Apart%20Carolina&amp;query_place_id=ChIJS9YRJVJCJ5URZkuoXt7RYX0</t>
  </si>
  <si>
    <t>Hotel São Luiz</t>
  </si>
  <si>
    <t>R. dos Expedicionários, 367</t>
  </si>
  <si>
    <t>+55 43 3557-2521</t>
  </si>
  <si>
    <t>https://www.google.com/maps/search/?api=1&amp;query=Hotel%20S%C3%A3o%20Luiz&amp;query_place_id=ChIJSzSRP6URwpQR9rHeUOSew_Q</t>
  </si>
  <si>
    <t>Fazenda Liberdade do Chury</t>
  </si>
  <si>
    <t>Córrego sete - Estr. Airton Senna</t>
  </si>
  <si>
    <t>http://www.fazendaliberdadedochury.com.br/</t>
  </si>
  <si>
    <t>+55 27 99981-2230</t>
  </si>
  <si>
    <t>https://www.google.com/maps/search/?api=1&amp;query=Fazenda%20Liberdade%20do%20Chury&amp;query_place_id=ChIJx2Q1aAxEuAARAtKz4IBx6Ng</t>
  </si>
  <si>
    <t>Hostel Vale do Rosa</t>
  </si>
  <si>
    <t>Rua 41801, R. dos Poncianos, 1-71</t>
  </si>
  <si>
    <t>+55 48 99806-2560</t>
  </si>
  <si>
    <t>https://www.google.com/maps/search/?api=1&amp;query=Hostel%20Vale%20do%20Rosa&amp;query_place_id=ChIJF3N6HRjMJpURnXf-cEhotrk</t>
  </si>
  <si>
    <t>Pousada Diplomata</t>
  </si>
  <si>
    <t>Av. Visc. de Jequitinhonha, 336</t>
  </si>
  <si>
    <t>+55 81 3071-5901</t>
  </si>
  <si>
    <t>https://www.google.com/maps/search/?api=1&amp;query=Pousada%20Diplomata&amp;query_place_id=ChIJm5ZTdrMfqwcRYyhnaeSooyk</t>
  </si>
  <si>
    <t>Motel Micenas</t>
  </si>
  <si>
    <t>R. Cruz Jobim, 54</t>
  </si>
  <si>
    <t>http://motelmicenas.com.br/</t>
  </si>
  <si>
    <t>+55 51 3366-6655</t>
  </si>
  <si>
    <t>https://www.google.com/maps/search/?api=1&amp;query=Motel%20Micenas&amp;query_place_id=ChIJh8UbmAB3GZURhI34cvq3lss</t>
  </si>
  <si>
    <t>Hotel Praia Norte</t>
  </si>
  <si>
    <t>R. Inglaterra, 137</t>
  </si>
  <si>
    <t>http://hotelpraianorte.com.br/</t>
  </si>
  <si>
    <t>+55 81 3241-2720</t>
  </si>
  <si>
    <t>https://www.google.com/maps/search/?api=1&amp;query=Hotel%20Praia%20Norte&amp;query_place_id=ChIJi3LJOFMeqwcR54ERUsEhOMw</t>
  </si>
  <si>
    <t>Sun Smart Hotel</t>
  </si>
  <si>
    <t>R. Manoel de Brito, 290</t>
  </si>
  <si>
    <t>https://www.sunsmarthotel.com.br/</t>
  </si>
  <si>
    <t>https://www.google.com/maps/search/?api=1&amp;query=Sun%20Smart%20Hotel&amp;query_place_id=ChIJjRBIe90fqwcRj8_yagi9r8Y</t>
  </si>
  <si>
    <t>Finni Motel</t>
  </si>
  <si>
    <t>BR-408</t>
  </si>
  <si>
    <t>+55 81 98264-6060</t>
  </si>
  <si>
    <t>https://www.google.com/maps/search/?api=1&amp;query=Finni%20Motel&amp;query_place_id=ChIJNdMu23-gqwcRHDZ0p3uIPsY</t>
  </si>
  <si>
    <t>Pousada Vila ÁguaMar | Beira Mar lll</t>
  </si>
  <si>
    <t>Av. Beira Mar 3, 491</t>
  </si>
  <si>
    <t>https://pousadavilaaguamar.com.br/</t>
  </si>
  <si>
    <t>+55 47 99150-7396</t>
  </si>
  <si>
    <t>https://www.google.com/maps/search/?api=1&amp;query=Pousada%20Vila%20%C3%81guaMar%20%7C%20Beira%20Mar%20lll&amp;query_place_id=ChIJe1aKkvtW2ZQR_XfeMdo6wSQ</t>
  </si>
  <si>
    <t>Rua Bernardino Esteves de Carvalho, 10</t>
  </si>
  <si>
    <t>https://www.instagram.com/pousada.boa.vista/</t>
  </si>
  <si>
    <t>+55 49 3233-0397</t>
  </si>
  <si>
    <t>https://www.google.com/maps/search/?api=1&amp;query=Pousada%20Boa%20Vista&amp;query_place_id=ChIJU2HVt78uIJURLSdZVhN9cRE</t>
  </si>
  <si>
    <t>R. Domingos Olímpio, 499</t>
  </si>
  <si>
    <t>https://vitoria.uhoteles.com/</t>
  </si>
  <si>
    <t>+55 88 3611-3344</t>
  </si>
  <si>
    <t>https://www.google.com/maps/search/?api=1&amp;query=Hotel%20Vit%C3%B3ria&amp;query_place_id=ChIJO4Zlvt7G6gcRlQdxBXyXKEk</t>
  </si>
  <si>
    <t>Hotel Tio Luiz</t>
  </si>
  <si>
    <t>R. Rio Grande do Sul, 275</t>
  </si>
  <si>
    <t>https://hoteltioluiz.com.br/</t>
  </si>
  <si>
    <t>+55 43 99669-2266</t>
  </si>
  <si>
    <t>https://www.google.com/maps/search/?api=1&amp;query=Hotel%20Tio%20Luiz&amp;query_place_id=ChIJmxu-bZEV7JQRxvSm2qH-uq0</t>
  </si>
  <si>
    <t>Pousada São Luiz</t>
  </si>
  <si>
    <t>R. Ladislau de Arruda Campos, 62</t>
  </si>
  <si>
    <t>https://www.instagram.com/pousadasaoluiz_?igsh=b2x5NzhkbXBoZWN4</t>
  </si>
  <si>
    <t>+55 88 3511-3841</t>
  </si>
  <si>
    <t>https://www.google.com/maps/search/?api=1&amp;query=Pousada%20S%C3%A3o%20Luiz&amp;query_place_id=ChIJcSGPVXOCoQcRvzXq8CIugDU</t>
  </si>
  <si>
    <t>Pousada La Bella Luna</t>
  </si>
  <si>
    <t>Av. Beira Mar, 100</t>
  </si>
  <si>
    <t>http://www.pousadalabellaluna.com/</t>
  </si>
  <si>
    <t>+55 81 98221-4443</t>
  </si>
  <si>
    <t>https://www.google.com/maps/search/?api=1&amp;query=Pousada%20La%20Bella%20Luna&amp;query_place_id=ChIJhd6ZDUaRqgcRp1pd6XnuRVw</t>
  </si>
  <si>
    <t>Hotel Paraíso das Serras</t>
  </si>
  <si>
    <t>R. Monjoleiro, 181</t>
  </si>
  <si>
    <t>https://hotelparaisocdeabreu.wixsite.com/hotel</t>
  </si>
  <si>
    <t>+55 43 99618-7705</t>
  </si>
  <si>
    <t>https://www.google.com/maps/search/?api=1&amp;query=Hotel%20Para%C3%ADso%20das%20Serras&amp;query_place_id=ChIJHwZfJyaz7pQRtbcykBBtfjY</t>
  </si>
  <si>
    <t>Boullevard Hotel</t>
  </si>
  <si>
    <t>R. Dois, 91</t>
  </si>
  <si>
    <t>+55 64 98119-7938</t>
  </si>
  <si>
    <t>https://www.google.com/maps/search/?api=1&amp;query=Boullevard%20Hotel&amp;query_place_id=ChIJ1wE-uH1mppQR19KVgjH8hbM</t>
  </si>
  <si>
    <t>Hotel Aliança Rodoviária</t>
  </si>
  <si>
    <t>2A Travessa do Hipódromo, 61E</t>
  </si>
  <si>
    <t>+55 71 3431-2340</t>
  </si>
  <si>
    <t>https://www.google.com/maps/search/?api=1&amp;query=Hotel%20Alian%C3%A7a%20Rodovi%C3%A1ria&amp;query_place_id=ChIJ_QDLDx8bFgcRLpKu1NBiCa4</t>
  </si>
  <si>
    <t>HOTEL STILUS Canoinhas SC. 24 h.</t>
  </si>
  <si>
    <t>Rod. BR-280, Km 232 - (Esquina, Rua Sérgio Gapski, 2615</t>
  </si>
  <si>
    <t>+55 47 99626-0725</t>
  </si>
  <si>
    <t>https://www.google.com/maps/search/?api=1&amp;query=HOTEL%20STILUS%20Canoinhas%20SC.%2024%20h.&amp;query_place_id=ChIJz673R40S55QRhb_58tbGPqU</t>
  </si>
  <si>
    <t>pousada VEREDAS</t>
  </si>
  <si>
    <t>Praça Diego Cavalcante</t>
  </si>
  <si>
    <t>http://www.pousadafazendaveredas.com.br/</t>
  </si>
  <si>
    <t>+55 62 99668-1330</t>
  </si>
  <si>
    <t>https://www.google.com/maps/search/?api=1&amp;query=pousada%20VEREDAS&amp;query_place_id=ChIJOTV1JK2KRZMR6SGsAXQ3B4c</t>
  </si>
  <si>
    <t>Seller Hotel</t>
  </si>
  <si>
    <t>R. José Leone Azevedo, 210</t>
  </si>
  <si>
    <t>+55 88 99266-2896</t>
  </si>
  <si>
    <t>https://www.google.com/maps/search/?api=1&amp;query=Seller%20Hotel&amp;query_place_id=ChIJp2-QrFvB6gcRS5gsTEuNYpc</t>
  </si>
  <si>
    <t>Pousada Charme Fonte do Boi</t>
  </si>
  <si>
    <t>R. da Fonte do Boi, 68</t>
  </si>
  <si>
    <t>https://www.pousadafontedoboi.com.br/</t>
  </si>
  <si>
    <t>+55 71 3014-6868</t>
  </si>
  <si>
    <t>https://www.google.com/maps/search/?api=1&amp;query=Pousada%20Charme%20Fonte%20do%20Boi&amp;query_place_id=ChIJNaM3xVIDFgcR5ZGnyaeZx7g</t>
  </si>
  <si>
    <t>R. Dom Pedro II, 2568</t>
  </si>
  <si>
    <t>+55 45 3252-2289</t>
  </si>
  <si>
    <t>https://www.google.com/maps/search/?api=1&amp;query=Hotel%20do%20Lago&amp;query_place_id=ChIJX-roWo-V85QRutjXnh_r8w8</t>
  </si>
  <si>
    <t>Avenida Zaudino Ceolin, Quadra 12, Lote 01, s/n</t>
  </si>
  <si>
    <t>http://www.facebook.com/pousadaparaisopontaldoipiranga</t>
  </si>
  <si>
    <t>+55 27 99966-1253</t>
  </si>
  <si>
    <t>https://www.google.com/maps/search/?api=1&amp;query=Pousada%20Para%C3%ADso&amp;query_place_id=ChIJI3FrOP0ltgAR5MGbr0aeNRU</t>
  </si>
  <si>
    <t>Av. Transbrasiliana, 3258</t>
  </si>
  <si>
    <t>https://gohotele.com/mastermm3</t>
  </si>
  <si>
    <t>+55 64 3430-1288</t>
  </si>
  <si>
    <t>https://www.google.com/maps/search/?api=1&amp;query=Master%20Hotel&amp;query_place_id=ChIJZXhXTZ0SoZQR0nvvK_FCRVM</t>
  </si>
  <si>
    <t>MEGA HOTEL</t>
  </si>
  <si>
    <t>R. Rio Grande do Sul, 316</t>
  </si>
  <si>
    <t>+55 45 3303-4203</t>
  </si>
  <si>
    <t>https://www.google.com/maps/search/?api=1&amp;query=MEGA%20HOTEL&amp;query_place_id=ChIJVdjH7LDV85QRnoapq7wS8Ho</t>
  </si>
  <si>
    <t>Hotel Veredas do Araguaia</t>
  </si>
  <si>
    <t>R. 5, 695</t>
  </si>
  <si>
    <t>http://www.hotelveredasdoaraguaia.com.br/</t>
  </si>
  <si>
    <t>+55 62 3364-1782</t>
  </si>
  <si>
    <t>https://www.google.com/maps/search/?api=1&amp;query=Hotel%20Veredas%20do%20Araguaia&amp;query_place_id=ChIJsaH4DcCaapMRp06viFxA9xo</t>
  </si>
  <si>
    <t>Lanchonete e hotel Tropical</t>
  </si>
  <si>
    <t>Rod. Gov. Augusto Montenegro, 776-1148</t>
  </si>
  <si>
    <t>+55 94 99132-7999</t>
  </si>
  <si>
    <t>https://www.google.com/maps/search/?api=1&amp;query=Lanchonete%20e%20hotel%20Tropical&amp;query_place_id=ChIJ9X_WYBo-w5IRXT3BhwD2oPQ</t>
  </si>
  <si>
    <t>Pousada Recanto Convenções</t>
  </si>
  <si>
    <t>R. Prof. Miguel Nunes Viana, 75</t>
  </si>
  <si>
    <t>https://www.google.com/maps/search/?api=1&amp;query=Pousada%20Recanto%20Conven%C3%A7%C3%B5es&amp;query_place_id=ChIJY8hMf3AYqwcRxRCqC-TrfjU</t>
  </si>
  <si>
    <t>Vidigal Varandas Hostel</t>
  </si>
  <si>
    <t>R. Me. Ana Coimbra, S/N - 3</t>
  </si>
  <si>
    <t>+55 21 98293-6982</t>
  </si>
  <si>
    <t>https://www.google.com/maps/search/?api=1&amp;query=Vidigal%20Varandas%20Hostel&amp;query_place_id=ChIJeehv8DzUmwARoDOfoqiGFME</t>
  </si>
  <si>
    <t>Pousada Dona Mônica</t>
  </si>
  <si>
    <t>R. Borges de Medeiros, 345</t>
  </si>
  <si>
    <t>http://www.pousadadonamonica.com.br/</t>
  </si>
  <si>
    <t>+55 48 3583-0866</t>
  </si>
  <si>
    <t>https://www.google.com/maps/search/?api=1&amp;query=Pousada%20Dona%20M%C3%B4nica&amp;query_place_id=ChIJLzbbkes4IpURqLV0OLjf28U</t>
  </si>
  <si>
    <t>Pousada Pacatatu</t>
  </si>
  <si>
    <t>R. Geni Souza, 354</t>
  </si>
  <si>
    <t>+55 48 99175-3163</t>
  </si>
  <si>
    <t>https://www.google.com/maps/search/?api=1&amp;query=Pousada%20Pacatatu&amp;query_place_id=ChIJwwN4rA8JIpURC5-f6tzfA48</t>
  </si>
  <si>
    <t>Xeniu's Hotel</t>
  </si>
  <si>
    <t>Av. Padre Júlio Maria Lombaerd, 626</t>
  </si>
  <si>
    <t>https://xenios.nhotel.online/</t>
  </si>
  <si>
    <t>+55 32242774</t>
  </si>
  <si>
    <t>https://www.google.com/maps/search/?api=1&amp;query=Xeniu's%20Hotel&amp;query_place_id=ChIJtZLkfv3gYY0RRsFGU5KLwkE</t>
  </si>
  <si>
    <t>Lipski Hotel</t>
  </si>
  <si>
    <t>R. Diogo Pinto, 1351</t>
  </si>
  <si>
    <t>https://hotellipski.wixsite.com/hotellipski</t>
  </si>
  <si>
    <t>+55 42 3635-2416</t>
  </si>
  <si>
    <t>https://www.google.com/maps/search/?api=1&amp;query=Lipski%20Hotel&amp;query_place_id=ChIJ7fweNADL75QRd35ZBC-g5sc</t>
  </si>
  <si>
    <t>Atlanta Hotel</t>
  </si>
  <si>
    <t>Av. Adélino Américo de Azevedo, 360</t>
  </si>
  <si>
    <t>+55 62 3367-1850</t>
  </si>
  <si>
    <t>https://www.google.com/maps/search/?api=1&amp;query=Atlanta%20Hotel&amp;query_place_id=ChIJNYkFHR8RQZMRobFwgIOTEMY</t>
  </si>
  <si>
    <t>Hotel Costa</t>
  </si>
  <si>
    <t>BR-158, 2337</t>
  </si>
  <si>
    <t>+55 66 99246-7361</t>
  </si>
  <si>
    <t>https://www.google.com/maps/search/?api=1&amp;query=Hotel%20Costa&amp;query_place_id=ChIJI8_KA1ZuZZMRrPnlSgxpzfY</t>
  </si>
  <si>
    <t>Querência Turis Hotel</t>
  </si>
  <si>
    <t>Av. da Independência, 656</t>
  </si>
  <si>
    <t>Água Doce</t>
  </si>
  <si>
    <t>https://turismo.aguadoce.sc.gov.br/querencia-turis-hotel/</t>
  </si>
  <si>
    <t>+55 49 3524-0137</t>
  </si>
  <si>
    <t>https://www.google.com/maps/search/?api=1&amp;query=Quer%C3%AAncia%20Turis%20Hotel&amp;query_place_id=ChIJb6JewlII5JQR_y4rmqXSG80</t>
  </si>
  <si>
    <t>Av. Tancredo Neves, 1379</t>
  </si>
  <si>
    <t>https://www.google.com/maps/search/?api=1&amp;query=Palace%20Hotel&amp;query_place_id=ChIJx9B64kf1aZMRAb8jMFRyd6c</t>
  </si>
  <si>
    <t>Itália Hotel</t>
  </si>
  <si>
    <t>R. Wenceslau Braz, 51</t>
  </si>
  <si>
    <t>http://www.italiahoteltb.com/</t>
  </si>
  <si>
    <t>+55 42 3272-1390</t>
  </si>
  <si>
    <t>https://www.google.com/maps/search/?api=1&amp;query=It%C3%A1lia%20Hotel&amp;query_place_id=ChIJI4muNj6D6ZQRvfRhowFLw1o</t>
  </si>
  <si>
    <t>Pousada Cristal do Horizonte</t>
  </si>
  <si>
    <t>Estrada Municipal do Tamanduá, km 14</t>
  </si>
  <si>
    <t>https://cristaldohorizonte.wixsite.com/site</t>
  </si>
  <si>
    <t>+55 41 99973-5633</t>
  </si>
  <si>
    <t>https://www.google.com/maps/search/?api=1&amp;query=Pousada%20Cristal%20do%20Horizonte&amp;query_place_id=ChIJyysgV5bh3JQRYV5CWpbjLW8</t>
  </si>
  <si>
    <t>Pousada Solar de Lourdes</t>
  </si>
  <si>
    <t>http://www.instagram.com/pousadasolardelourdes</t>
  </si>
  <si>
    <t>+55 27 99783-8296</t>
  </si>
  <si>
    <t>https://www.google.com/maps/search/?api=1&amp;query=Pousada%20Solar%20de%20Lourdes&amp;query_place_id=ChIJ1dt8V21XuAAREY_d6dhaysM</t>
  </si>
  <si>
    <t>Pousada Rêmora</t>
  </si>
  <si>
    <t>R. Caminho do Rei, 803</t>
  </si>
  <si>
    <t>http://www.pousadaremora.com.br/</t>
  </si>
  <si>
    <t>+55 48 99912-9667</t>
  </si>
  <si>
    <t>https://www.google.com/maps/search/?api=1&amp;query=Pousada%20R%C3%AAmora&amp;query_place_id=ChIJgShIeRrMJpURqCnWhFKrV-Q</t>
  </si>
  <si>
    <t>Residencial São João da Escócia</t>
  </si>
  <si>
    <t>Av. Conselheiro João Alfredo, 136</t>
  </si>
  <si>
    <t>+55 81 3622-0222</t>
  </si>
  <si>
    <t>https://www.google.com/maps/search/?api=1&amp;query=Residencial%20S%C3%A3o%20Jo%C3%A3o%20da%20Esc%C3%B3cia&amp;query_place_id=ChIJTQYDeFKgqwcRoWCnonqMy0U</t>
  </si>
  <si>
    <t>Setiba Pousada Park</t>
  </si>
  <si>
    <t>R. Vênus, 201</t>
  </si>
  <si>
    <t>http://www.setibapousadapark.com.br/</t>
  </si>
  <si>
    <t>+55 27 3262-1751</t>
  </si>
  <si>
    <t>https://www.google.com/maps/search/?api=1&amp;query=Setiba%20Pousada%20Park&amp;query_place_id=ChIJTVrWOoBZuAARqofq2eM9MdI</t>
  </si>
  <si>
    <t>BABOBI Restaurante, Lanchonete e Pousada (Cachoeiro de Itapemirim)</t>
  </si>
  <si>
    <t>R. Sebastião Lacerda, 76</t>
  </si>
  <si>
    <t>https://menu.brendi.com.br/babobi-restaurante-e-lanchonete</t>
  </si>
  <si>
    <t>+55 28 3014-4244</t>
  </si>
  <si>
    <t>https://www.google.com/maps/search/?api=1&amp;query=BABOBI%20Restaurante%2C%20Lanchonete%20e%20Pousada%20(Cachoeiro%20de%20Itapemirim)&amp;query_place_id=ChIJyQpapXRduQARsQ0KG-QJVRQ</t>
  </si>
  <si>
    <t>Pousada Canadá</t>
  </si>
  <si>
    <t>Av. Dep. Anibal Khury, 909</t>
  </si>
  <si>
    <t>https://www.pousadacanada.com/</t>
  </si>
  <si>
    <t>+55 41 99275-4343</t>
  </si>
  <si>
    <t>https://www.google.com/maps/search/?api=1&amp;query=Pousada%20Canad%C3%A1&amp;query_place_id=ChIJtcR_rWDr25QR4drMZkmgbyw</t>
  </si>
  <si>
    <t>Pousada Flor de Olinda</t>
  </si>
  <si>
    <t>Tv. Bertioga, 24</t>
  </si>
  <si>
    <t>+55 81 98568-6330</t>
  </si>
  <si>
    <t>https://www.google.com/maps/search/?api=1&amp;query=Pousada%20Flor%20de%20Olinda&amp;query_place_id=ChIJt6AdmLoiqwcR4oPAyJ5zsb0</t>
  </si>
  <si>
    <t>Pousada Dois Corações</t>
  </si>
  <si>
    <t>R. Rio do Sul, 604</t>
  </si>
  <si>
    <t>+55 47 99112-6980</t>
  </si>
  <si>
    <t>https://www.google.com/maps/search/?api=1&amp;query=Pousada%20Dois%20Cora%C3%A7%C3%B5es&amp;query_place_id=ChIJQVa7wZfR2JQRrMCP74y3dYw</t>
  </si>
  <si>
    <t>Pousada Epic House Marambaia - Barra de Guaratiba</t>
  </si>
  <si>
    <t>Estr. Roberto Burle Marx, 8903</t>
  </si>
  <si>
    <t>http://www.pousadaepichouse.com/</t>
  </si>
  <si>
    <t>+55 21 97237-9142</t>
  </si>
  <si>
    <t>https://www.google.com/maps/search/?api=1&amp;query=Pousada%20Epic%20House%20Marambaia%20-%20Barra%20de%20Guaratiba&amp;query_place_id=ChIJX7wzFoftmwARkHfFdkbjxfk</t>
  </si>
  <si>
    <t>Casa do Meio Pousada</t>
  </si>
  <si>
    <t>R. Dez de Julho, 399</t>
  </si>
  <si>
    <t>+55 81 98405-9506</t>
  </si>
  <si>
    <t>https://www.google.com/maps/search/?api=1&amp;query=Casa%20do%20Meio%20Pousada&amp;query_place_id=ChIJp0ozvKAfqwcRQt5mqJvEPxA</t>
  </si>
  <si>
    <t>Hotel Scala</t>
  </si>
  <si>
    <t>Av. Júlio de Castilhos, 34</t>
  </si>
  <si>
    <t>http://hotelscala.com.br/</t>
  </si>
  <si>
    <t>+55 51 3227-5522</t>
  </si>
  <si>
    <t>https://www.google.com/maps/search/?api=1&amp;query=Hotel%20Scala&amp;query_place_id=ChIJi-c-TAl5GZURQIRGB7SztJ8</t>
  </si>
  <si>
    <t>Pousada Guararapes</t>
  </si>
  <si>
    <t>Rod. Governador Mário Covas, 760</t>
  </si>
  <si>
    <t>+55 81 4106-5845</t>
  </si>
  <si>
    <t>https://www.google.com/maps/search/?api=1&amp;query=Pousada%20Guararapes&amp;query_place_id=ChIJo73v3gYeqwcRe5CXk_hqTPU</t>
  </si>
  <si>
    <t>Hotel Santa Rita</t>
  </si>
  <si>
    <t>R. Quatorze, 74</t>
  </si>
  <si>
    <t>Petrolina de Goiás</t>
  </si>
  <si>
    <t>https://www.facebook.com/www.hotelsantarita.com.br/?ref=page_internal</t>
  </si>
  <si>
    <t>+55 62 98510-6131</t>
  </si>
  <si>
    <t>https://www.google.com/maps/search/?api=1&amp;query=Hotel%20Santa%20Rita&amp;query_place_id=ChIJ48fpIBAzXJMRdTCSfo9WuCQ</t>
  </si>
  <si>
    <t>R. Amazonas, 193</t>
  </si>
  <si>
    <t>http://hotelamazonas.com.br/</t>
  </si>
  <si>
    <t>+55 64 99302-7584</t>
  </si>
  <si>
    <t>https://www.google.com/maps/search/?api=1&amp;query=Hotel%20Amazonas&amp;query_place_id=ChIJiZ9Tjvj3oJQR9WoJXKofzCE</t>
  </si>
  <si>
    <t>Rua: Joaquina Nunes de Moura - R. Joaquina Nunes de Moura, 27</t>
  </si>
  <si>
    <t>+55 87 99641-0006</t>
  </si>
  <si>
    <t>https://www.google.com/maps/search/?api=1&amp;query=Pousada%20Santa%20Terezinha&amp;query_place_id=ChIJe5V7UqLRoAcRKpIKNyqVxwk</t>
  </si>
  <si>
    <t>Pousada Solumar</t>
  </si>
  <si>
    <t>Av. Quinta, 705-S</t>
  </si>
  <si>
    <t>https://www.instagram.com/pousada_solumar_oficial/</t>
  </si>
  <si>
    <t>+55 27 3118-2235</t>
  </si>
  <si>
    <t>https://www.google.com/maps/search/?api=1&amp;query=Pousada%20Solumar&amp;query_place_id=ChIJlxvJegoTygARzTGis5_SwLY</t>
  </si>
  <si>
    <t>Belaris Hotel</t>
  </si>
  <si>
    <t>R. Buriti Bravo, 16</t>
  </si>
  <si>
    <t>+55 98 3302-6661</t>
  </si>
  <si>
    <t>https://www.google.com/maps/search/?api=1&amp;query=Belaris%20Hotel&amp;query_place_id=ChIJn20sDMqN9gcRiv_RX4FLKiA</t>
  </si>
  <si>
    <t>Hotel Be Loft Lounge</t>
  </si>
  <si>
    <t>Estrada da Barra da Tijuca, 431</t>
  </si>
  <si>
    <t>https://linktr.ee/hotelbeloft</t>
  </si>
  <si>
    <t>+55 21 98393-3121</t>
  </si>
  <si>
    <t>https://www.google.com/maps/search/?api=1&amp;query=Hotel%20Be%20Loft%20Lounge&amp;query_place_id=ChIJCeQTtBDRmwARtbv7HGBLSG4</t>
  </si>
  <si>
    <t>Pousada a Fazendinha</t>
  </si>
  <si>
    <t>Rodovia BR 272 km 10 Zona Rural</t>
  </si>
  <si>
    <t>https://www.google.com/maps/search/?api=1&amp;query=Pousada%20a%20Fazendinha&amp;query_place_id=ChIJj6bcJSp37ZQRYu3qpYPUxAg</t>
  </si>
  <si>
    <t>Vila Toá Pousada</t>
  </si>
  <si>
    <t>R. 4, 1</t>
  </si>
  <si>
    <t>http://www.vilatoa.com.br/</t>
  </si>
  <si>
    <t>+55 62 99923-7671</t>
  </si>
  <si>
    <t>https://www.google.com/maps/search/?api=1&amp;query=Vila%20To%C3%A1%20Pousada&amp;query_place_id=ChIJaxnIqAJ_RZMRRzne8Yqfqbs</t>
  </si>
  <si>
    <t>Pousada Do Alagado</t>
  </si>
  <si>
    <t>Lin Alto Alegre, 1496</t>
  </si>
  <si>
    <t>https://pousadadoalagado.com.br/</t>
  </si>
  <si>
    <t>+55 45 99975-0131</t>
  </si>
  <si>
    <t>https://www.google.com/maps/search/?api=1&amp;query=Pousada%20Do%20Alagado&amp;query_place_id=ChIJD1GhGBCl8ZQR6fqo39Xzbnc</t>
  </si>
  <si>
    <t>Pousada Jardim do Lago</t>
  </si>
  <si>
    <t>R. Pedro Ivo, 428</t>
  </si>
  <si>
    <t>http://www.pousadajardimdolago.com.br/</t>
  </si>
  <si>
    <t>+55 45 98807-2777</t>
  </si>
  <si>
    <t>https://www.google.com/maps/search/?api=1&amp;query=Pousada%20Jardim%20do%20Lago&amp;query_place_id=ChIJVyZqNPjV85QRNjeNL4rhrs8</t>
  </si>
  <si>
    <t>HOTEL AMÉRICA</t>
  </si>
  <si>
    <t>AVENIDA: COARACY NUNES, 333</t>
  </si>
  <si>
    <t>+55 96 98801-0030</t>
  </si>
  <si>
    <t>https://www.google.com/maps/search/?api=1&amp;query=HOTEL%20AM%C3%89RICA&amp;query_place_id=ChIJcQAAIALhYY0RrHcfn9vliCc</t>
  </si>
  <si>
    <t>Assel Pousada Botanico</t>
  </si>
  <si>
    <t>R. Padre Francisco João Azevedo, 222</t>
  </si>
  <si>
    <t>+55 41 99138-1936</t>
  </si>
  <si>
    <t>https://www.google.com/maps/search/?api=1&amp;query=Assel%20Pousada%20Botanico&amp;query_place_id=ChIJp750EI7k3JQRKxRZ2eRqT0s</t>
  </si>
  <si>
    <t>Novo Hotel Campos</t>
  </si>
  <si>
    <t>Av. 15 de Novembro, 1540</t>
  </si>
  <si>
    <t>+55 69 99925-2642</t>
  </si>
  <si>
    <t>https://www.google.com/maps/search/?api=1&amp;query=Novo%20Hotel%20Campos&amp;query_place_id=ChIJqzhuPADF05MRb2LldVdQDPg</t>
  </si>
  <si>
    <t>Hotel Açaí</t>
  </si>
  <si>
    <t>Av. Dr. Hugo de Mendonça, 436</t>
  </si>
  <si>
    <t>https://hotelacai.com/</t>
  </si>
  <si>
    <t>+55 93 99163-6488</t>
  </si>
  <si>
    <t>https://www.google.com/maps/search/?api=1&amp;query=Hotel%20A%C3%A7a%C3%AD&amp;query_place_id=ChIJT6_sEi3aX5IRKB9qqJEM0gQ</t>
  </si>
  <si>
    <t>Hotel Morada Dos Pinheiros</t>
  </si>
  <si>
    <t>R. Antão de Paula Velho, 543</t>
  </si>
  <si>
    <t>https://www.instagram.com/hotelmoradadospinheiros/</t>
  </si>
  <si>
    <t>+55 49 3232-0106</t>
  </si>
  <si>
    <t>https://www.google.com/maps/search/?api=1&amp;query=Hotel%20Morada%20Dos%20Pinheiros&amp;query_place_id=ChIJuymhBhm0IZURxscdaiH4Ut8</t>
  </si>
  <si>
    <t>Edifício Prince Apart</t>
  </si>
  <si>
    <t>R. Dr. Eurico de Aguiar, 541</t>
  </si>
  <si>
    <t>+55 27 3205-6666</t>
  </si>
  <si>
    <t>https://www.google.com/maps/search/?api=1&amp;query=Edif%C3%ADcio%20Prince%20Apart&amp;query_place_id=ChIJN7-fXcMXuAARiAzfzJx9Dv8</t>
  </si>
  <si>
    <t>Hotel Ricardi Express</t>
  </si>
  <si>
    <t>Av. Brasil, 7927</t>
  </si>
  <si>
    <t>+55 45 3226-5398</t>
  </si>
  <si>
    <t>https://www.google.com/maps/search/?api=1&amp;query=Hotel%20Ricardi%20Express&amp;query_place_id=ChIJqUwYrQPU85QRJgKtKPy-oqw</t>
  </si>
  <si>
    <t>Av. Brasil Norte, 555</t>
  </si>
  <si>
    <t>https://gohotele.com/internacion3</t>
  </si>
  <si>
    <t>+55 62 3324-5091</t>
  </si>
  <si>
    <t>https://www.google.com/maps/search/?api=1&amp;query=Hotel%20Tocantins&amp;query_place_id=ChIJ0acrgm-kXpMR2Igy5_BCnLg</t>
  </si>
  <si>
    <t>Pousada Porto Feliz</t>
  </si>
  <si>
    <t>R. Daniel Pires, 512</t>
  </si>
  <si>
    <t>https://www.instagram.com/pousadaportofelizoficial?igsh=bDVidjBpYmVibzBo</t>
  </si>
  <si>
    <t>+55 41 99694-2019</t>
  </si>
  <si>
    <t>https://www.google.com/maps/search/?api=1&amp;query=Pousada%20Porto%20Feliz&amp;query_place_id=ChIJAd814DqA25QR2n0oj7rm4vE</t>
  </si>
  <si>
    <t>Paraíso Pedra Branca</t>
  </si>
  <si>
    <t>Vila Pedra Branca</t>
  </si>
  <si>
    <t>+55 81 98243-4215</t>
  </si>
  <si>
    <t>https://www.google.com/maps/search/?api=1&amp;query=Para%C3%ADso%20Pedra%20Branca&amp;query_place_id=ChIJIc0wMwNbqgcRIS6Eydf06Mo</t>
  </si>
  <si>
    <t>Hotel Itatiaia</t>
  </si>
  <si>
    <t>Av. Santos Dumont, 2141</t>
  </si>
  <si>
    <t>http://www.hotelitatiaiaslz.com.br/</t>
  </si>
  <si>
    <t>+55 98 3245-5040</t>
  </si>
  <si>
    <t>https://www.google.com/maps/search/?api=1&amp;query=Hotel%20Itatiaia&amp;query_place_id=ChIJTeM5uSKQ9gcRALwWUW7PD84</t>
  </si>
  <si>
    <t>Belém Hostel</t>
  </si>
  <si>
    <t>R. Ó de Almeida, 624</t>
  </si>
  <si>
    <t>http://www.belemhostel.com.br/</t>
  </si>
  <si>
    <t>+55 91 98213-2800</t>
  </si>
  <si>
    <t>https://www.google.com/maps/search/?api=1&amp;query=Bel%C3%A9m%20Hostel&amp;query_place_id=ChIJY-mAu5OOpJIRLsY2nBfL8JI</t>
  </si>
  <si>
    <t>Hotel Palácio</t>
  </si>
  <si>
    <t>R. Vig. José Inácio, 644</t>
  </si>
  <si>
    <t>+55 51 3062-4335</t>
  </si>
  <si>
    <t>https://www.google.com/maps/search/?api=1&amp;query=Hotel%20Pal%C3%A1cio&amp;query_place_id=ChIJ-xqYEgZ5GZURMb9IjwECMyk</t>
  </si>
  <si>
    <t>Guaratur Hotel</t>
  </si>
  <si>
    <t>Av. João Felipe Calmon, 1182</t>
  </si>
  <si>
    <t>https://www.instagram.com/guaraturhotel?igsh=MWptOHA3aGZta3Bidg==</t>
  </si>
  <si>
    <t>+55 27 3264-1812</t>
  </si>
  <si>
    <t>https://www.google.com/maps/search/?api=1&amp;query=Guaratur%20Hotel&amp;query_place_id=ChIJZ-4sulUvtgARWh_oUV997vI</t>
  </si>
  <si>
    <t>R. Americano do Brasil, 17</t>
  </si>
  <si>
    <t>http://pousadadosol.net.br/</t>
  </si>
  <si>
    <t>+55 62 98638-3376</t>
  </si>
  <si>
    <t>https://www.google.com/maps/search/?api=1&amp;query=Pousada%20do%20Sol&amp;query_place_id=ChIJs8UqZAZ5Z5MRHJCchCU_lU0</t>
  </si>
  <si>
    <t>Pousada Marques Floripa (Perto do Aeroporto)</t>
  </si>
  <si>
    <t>R. Vladimir Herzog, 395-B</t>
  </si>
  <si>
    <t>http://www.pousadamarquesfloripa.com/</t>
  </si>
  <si>
    <t>+55 48 98421-5456</t>
  </si>
  <si>
    <t>https://www.google.com/maps/search/?api=1&amp;query=Pousada%20Marques%20Floripa%20(Perto%20do%20Aeroporto)&amp;query_place_id=ChIJEZhZJz46J5URkCAeDJEMHIY</t>
  </si>
  <si>
    <t>Pousada Lago da Lua</t>
  </si>
  <si>
    <t>Rodovia Geraldo Sartório, Km 7, S/N São Paulo do</t>
  </si>
  <si>
    <t>https://instagram.com/lagodalua</t>
  </si>
  <si>
    <t>+55 27 99264-8511</t>
  </si>
  <si>
    <t>https://www.google.com/maps/search/?api=1&amp;query=Pousada%20Lago%20da%20Lua&amp;query_place_id=ChIJUTMKoC6auQARFK5ikr025oU</t>
  </si>
  <si>
    <t>Lua de Mel Pousada</t>
  </si>
  <si>
    <t>+55 92 98159-1823</t>
  </si>
  <si>
    <t>https://www.google.com/maps/search/?api=1&amp;query=Lua%20de%20Mel%20Pousada&amp;query_place_id=ChIJeTt_GE8YbJIRcqb5NIiW4M8</t>
  </si>
  <si>
    <t>Hotel Palmas</t>
  </si>
  <si>
    <t>Rua Pedro de Souza Vieira, n° 278</t>
  </si>
  <si>
    <t>https://www.hotelpalmaspr.com.br/</t>
  </si>
  <si>
    <t>+55 46 2103-1008</t>
  </si>
  <si>
    <t>https://www.google.com/maps/search/?api=1&amp;query=Hotel%20Palmas&amp;query_place_id=ChIJZZnPF16q5ZQRRKthtSVb40s</t>
  </si>
  <si>
    <t>Pousada Bombinhas Guest House</t>
  </si>
  <si>
    <t>R. Corvina, 35</t>
  </si>
  <si>
    <t>http://www.bombinhasguesthouse.com.br/</t>
  </si>
  <si>
    <t>+55 47 99258-4504</t>
  </si>
  <si>
    <t>https://www.google.com/maps/search/?api=1&amp;query=Pousada%20Bombinhas%20Guest%20House&amp;query_place_id=ChIJqX-S9Sql2JQRgpCTrzmbDZA</t>
  </si>
  <si>
    <t>Pousada Milli Piaceri</t>
  </si>
  <si>
    <t>R. Elpidio de Souza, 198</t>
  </si>
  <si>
    <t>https://facebook.com/pousadamilli/</t>
  </si>
  <si>
    <t>+55 27 99983-3551</t>
  </si>
  <si>
    <t>https://www.google.com/maps/search/?api=1&amp;query=Pousada%20Milli%20Piaceri&amp;query_place_id=ChIJGUjPUFaCtwARyvBcxSZZvmw</t>
  </si>
  <si>
    <t>Pousada Elxadai</t>
  </si>
  <si>
    <t>R. Raimundo Angelo Filho, 286</t>
  </si>
  <si>
    <t>http://www.pousadaelxadai.com/</t>
  </si>
  <si>
    <t>+55 27 3272-0230</t>
  </si>
  <si>
    <t>https://www.google.com/maps/search/?api=1&amp;query=Pousada%20Elxadai&amp;query_place_id=ChIJs3nc5OP4uAARwqeJatsWOoA</t>
  </si>
  <si>
    <t>Praça Dom Moura, 302</t>
  </si>
  <si>
    <t>https://www.google.com/maps/search/?api=1&amp;query=Hotel&amp;query_place_id=ChIJBQ13LewMBwcRHG6DacKT7Ms</t>
  </si>
  <si>
    <t>Itajubá Classic Hotel Goiânia</t>
  </si>
  <si>
    <t>R. 4, 93</t>
  </si>
  <si>
    <t>https://www.instagram.com/itajubaclassichotel/</t>
  </si>
  <si>
    <t>+55 62 99358-6464</t>
  </si>
  <si>
    <t>https://www.google.com/maps/search/?api=1&amp;query=Itajub%C3%A1%20Classic%20Hotel%20Goi%C3%A2nia&amp;query_place_id=ChIJT0z97dfzXpMR_xQcRrb0Lzs</t>
  </si>
  <si>
    <t>Lago´s Hotel</t>
  </si>
  <si>
    <t>R. Marcílio D Costa, 77</t>
  </si>
  <si>
    <t>https://www.lagoshotel.com.br/</t>
  </si>
  <si>
    <t>+55 64 3411-4813</t>
  </si>
  <si>
    <t>https://www.google.com/maps/search/?api=1&amp;query=Lago%C2%B4s%20Hotel&amp;query_place_id=ChIJ____3xpmppQRSUs9nDSrIkk</t>
  </si>
  <si>
    <t>Toledo Copacabana Hotel</t>
  </si>
  <si>
    <t>R. Domingos Ferreira, 71</t>
  </si>
  <si>
    <t>+55 21 2257-1990</t>
  </si>
  <si>
    <t>https://www.google.com/maps/search/?api=1&amp;query=Toledo%20Copacabana%20Hotel&amp;query_place_id=ChIJL-IAP0XVmwARfhc68B8ll9E</t>
  </si>
  <si>
    <t>Pousada e Clube Cachoeira 3 Vendas</t>
  </si>
  <si>
    <t>3 VENDAS</t>
  </si>
  <si>
    <t>https://www.facebook.com/clubecachoeira/</t>
  </si>
  <si>
    <t>+55 61 99969-2090</t>
  </si>
  <si>
    <t>https://www.google.com/maps/search/?api=1&amp;query=Pousada%20e%20Clube%20Cachoeira%203%20Vendas&amp;query_place_id=ChIJey-xEtehWZMRbBGpsHnuoHU</t>
  </si>
  <si>
    <t>Motel Sorriso</t>
  </si>
  <si>
    <t>https://www.google.com/maps/search/?api=1&amp;query=Motel%20Sorriso&amp;query_place_id=ChIJmckwvydkpJIR0UVy6OiOe9k</t>
  </si>
  <si>
    <t>Hotel Marlin Azul</t>
  </si>
  <si>
    <t>R. Padre Anchieta, 170</t>
  </si>
  <si>
    <t>http://www.hotelmarlinazuliriri.com/</t>
  </si>
  <si>
    <t>+55 28 99962-7233</t>
  </si>
  <si>
    <t>https://www.google.com/maps/search/?api=1&amp;query=Hotel%20Marlin%20Azul&amp;query_place_id=ChIJnz9yRoscuQARlBhyDZkHc3o</t>
  </si>
  <si>
    <t>Hotel Fonseca</t>
  </si>
  <si>
    <t>Av. Cmte. Pedro Vinagre, 604</t>
  </si>
  <si>
    <t>https://www.google.com/maps/search/?api=1&amp;query=Hotel%20Fonseca&amp;query_place_id=ChIJyToYAyIlu5IRi1Mg38hjBTI</t>
  </si>
  <si>
    <t>HOTEL NAIROBY</t>
  </si>
  <si>
    <t>Av. José Mário da Costa Rezende, Quadra 02, Lotes 02/03/04/05 - Dona Constancia</t>
  </si>
  <si>
    <t>Turvelândia</t>
  </si>
  <si>
    <t>+55 64 99311-4977</t>
  </si>
  <si>
    <t>https://www.google.com/maps/search/?api=1&amp;query=HOTEL%20NAIROBY&amp;query_place_id=ChIJua3XCB3hn5QR0IfroODa98E</t>
  </si>
  <si>
    <t>Hotel Palmelo</t>
  </si>
  <si>
    <t>R. Bernardo Lopes, 330</t>
  </si>
  <si>
    <t>https://gohotele.com/palmelop</t>
  </si>
  <si>
    <t>+55 64 3694-1112</t>
  </si>
  <si>
    <t>https://www.google.com/maps/search/?api=1&amp;query=Hotel%20Palmelo&amp;query_place_id=ChIJ1Y06CZFfp5QRguoJYmN_NHc</t>
  </si>
  <si>
    <t>Ingleses Paradise Flat</t>
  </si>
  <si>
    <t>A - Estrada Dom João Becker, 1560 A</t>
  </si>
  <si>
    <t>http://www.inglesesparadise.com.br/</t>
  </si>
  <si>
    <t>+55 48 3879-8388</t>
  </si>
  <si>
    <t>https://www.google.com/maps/search/?api=1&amp;query=Ingleses%20Paradise%20Flat&amp;query_place_id=ChIJacGuxBlqJ5URVBqNuaKkwPQ</t>
  </si>
  <si>
    <t>Pousada Mar de Dentro</t>
  </si>
  <si>
    <t>Caminho dos Açores, 1929</t>
  </si>
  <si>
    <t>https://www.pousadamardedentro.com.br/</t>
  </si>
  <si>
    <t>+55 48 3235-1521</t>
  </si>
  <si>
    <t>https://www.google.com/maps/search/?api=1&amp;query=Pousada%20Mar%20de%20Dentro&amp;query_place_id=ChIJB8afavlGJ5URn60OHMlkHrw</t>
  </si>
  <si>
    <t>Pousada Lua Vermelha</t>
  </si>
  <si>
    <t>R. Francisco Viêira, 700</t>
  </si>
  <si>
    <t>https://pousadaluavermelho.wixsite.com/pousada-lua-vermelha</t>
  </si>
  <si>
    <t>+55 85 99668-2197</t>
  </si>
  <si>
    <t>https://www.google.com/maps/search/?api=1&amp;query=Pousada%20Lua%20Vermelha&amp;query_place_id=ChIJK7q662-cuAcRiFU6LtDwNMo</t>
  </si>
  <si>
    <t>Portal das Fadas - Hospedagem</t>
  </si>
  <si>
    <t>R. Duzentos e Dois, Quadra 01 - Lote 02</t>
  </si>
  <si>
    <t>http://www.instagram.com.br/hostelportaldasfadas</t>
  </si>
  <si>
    <t>+55 61 99639-4663</t>
  </si>
  <si>
    <t>https://www.google.com/maps/search/?api=1&amp;query=Portal%20das%20Fadas%20-%20Hospedagem&amp;query_place_id=ChIJCWnS60GLRZMRWZtLQauEhPY</t>
  </si>
  <si>
    <t>Av. Independência, 6230</t>
  </si>
  <si>
    <t>https://independencia.hotelgo.online/</t>
  </si>
  <si>
    <t>+55 62 3928-1670</t>
  </si>
  <si>
    <t>https://www.google.com/maps/search/?api=1&amp;query=Hotel%20Independ%C3%AAncia&amp;query_place_id=ChIJAQCUr_rzXpMRnyC_rb3x15I</t>
  </si>
  <si>
    <t>Hannover Flat Hotel</t>
  </si>
  <si>
    <t>R. Oscár Nunes, 282</t>
  </si>
  <si>
    <t>https://hannover-flat.uhoteles.com/</t>
  </si>
  <si>
    <t>+55 88 3671-2324</t>
  </si>
  <si>
    <t>https://www.google.com/maps/search/?api=1&amp;query=Hannover%20Flat%20Hotel&amp;query_place_id=ChIJkXwsq0RI6wcRoinM_1uEevs</t>
  </si>
  <si>
    <t>Ocean Tower Flat</t>
  </si>
  <si>
    <t>Av. Beira Mar, 4620</t>
  </si>
  <si>
    <t>+55 85 98889-0852</t>
  </si>
  <si>
    <t>https://www.google.com/maps/search/?api=1&amp;query=Ocean%20Tower%20Flat&amp;query_place_id=ChIJufoaYd5HxwcRVAYdWqqHy1g</t>
  </si>
  <si>
    <t>Oliveiras Hotel</t>
  </si>
  <si>
    <t>Rua 418, N95</t>
  </si>
  <si>
    <t>https://wa.me/556434431816</t>
  </si>
  <si>
    <t>+55 64 3443-1816</t>
  </si>
  <si>
    <t>https://www.google.com/maps/search/?api=1&amp;query=Oliveiras%20Hotel&amp;query_place_id=ChIJY8cLvQBmppQRK2oUlT4sL9A</t>
  </si>
  <si>
    <t>Pousada Europa Club</t>
  </si>
  <si>
    <t>Av. Laura Cavalcante, 29</t>
  </si>
  <si>
    <t>https://gohotele.com/pousadaeurop</t>
  </si>
  <si>
    <t>+55 81 99499-5356</t>
  </si>
  <si>
    <t>https://www.google.com/maps/search/?api=1&amp;query=Pousada%20Europa%20Club&amp;query_place_id=ChIJTz48uczuqgcRCE-pgdrIyF8</t>
  </si>
  <si>
    <t>Teju-Açu Ecopousada</t>
  </si>
  <si>
    <t>Estrada da Alamoa, s/n - Boldró Fernando de Noronha</t>
  </si>
  <si>
    <t>http://www.pousadateju.com.br/</t>
  </si>
  <si>
    <t>+55 81 99635-7148</t>
  </si>
  <si>
    <t>https://www.google.com/maps/search/?api=1&amp;query=Teju-A%C3%A7u%20Ecopousada&amp;query_place_id=ChIJPXpJbWZSNgYRAopf-GfHSk4</t>
  </si>
  <si>
    <t>Hotel Casa do Professor</t>
  </si>
  <si>
    <t>R. Lopo Gonçalves, 29</t>
  </si>
  <si>
    <t>https://casadoprofessor.sinprors.org.br/</t>
  </si>
  <si>
    <t>+55 51 4009-2988</t>
  </si>
  <si>
    <t>https://www.google.com/maps/search/?api=1&amp;query=Hotel%20Casa%20do%20Professor&amp;query_place_id=ChIJf055WVR4GZUR-e84ltybXdY</t>
  </si>
  <si>
    <t>Hotel Granfino</t>
  </si>
  <si>
    <t>R. 5 de Julho, 710</t>
  </si>
  <si>
    <t>http://www.facebook.com/Hotel-granfino-1424481724548009/</t>
  </si>
  <si>
    <t>+55 44 3649-6675</t>
  </si>
  <si>
    <t>https://www.google.com/maps/search/?api=1&amp;query=Hotel%20Granfino&amp;query_place_id=ChIJN74x13Fu85QRVj-Z_RUkGj8</t>
  </si>
  <si>
    <t>Vila Suítes hotel &amp; Co living</t>
  </si>
  <si>
    <t>R. Maj. Nodge Ulisses de Oliveira, 1120</t>
  </si>
  <si>
    <t>+55 27 99736-6822</t>
  </si>
  <si>
    <t>https://www.google.com/maps/search/?api=1&amp;query=Vila%20Su%C3%ADtes%20hotel%20%26%20Co%20living&amp;query_place_id=ChIJZZkJEA4WuAARAzyW-rAL4-U</t>
  </si>
  <si>
    <t>Pousada Olinda Mar</t>
  </si>
  <si>
    <t>Av. Ministro Mauro Freire, 557</t>
  </si>
  <si>
    <t>https://olinda-mar.uhoteles.com/</t>
  </si>
  <si>
    <t>+55 81 3129-1174</t>
  </si>
  <si>
    <t>https://www.google.com/maps/search/?api=1&amp;query=Pousada%20Olinda%20Mar&amp;query_place_id=ChIJl5GYerUiqwcRJiZWirHkCq8</t>
  </si>
  <si>
    <t>Hotel Orla</t>
  </si>
  <si>
    <t>06 A, Av. Pedro Lazarino</t>
  </si>
  <si>
    <t>https://www.facebook.com/share/1AMdHHe4av/</t>
  </si>
  <si>
    <t>+55 96 99158-4692</t>
  </si>
  <si>
    <t>https://www.google.com/maps/search/?api=1&amp;query=Hotel%20Orla&amp;query_place_id=ChIJWWxLj7LhYY0RQTSOREv4FGw</t>
  </si>
  <si>
    <t>Shalon Olinda - Pousada</t>
  </si>
  <si>
    <t>Av. Prof. Andrade Bezerra, 1008</t>
  </si>
  <si>
    <t>https://pousadashalon.wixsite.com/shalonolindapousada</t>
  </si>
  <si>
    <t>+55 81 3241-3965</t>
  </si>
  <si>
    <t>https://www.google.com/maps/search/?api=1&amp;query=Shalon%20Olinda%20-%20Pousada&amp;query_place_id=ChIJH45Nj3oYqwcRmylGXwGcbVw</t>
  </si>
  <si>
    <t>B</t>
  </si>
  <si>
    <t>R. Padre Jacobs, 45</t>
  </si>
  <si>
    <t>+55 47 99988-8888</t>
  </si>
  <si>
    <t>https://www.google.com/maps/search/?api=1&amp;query=B&amp;query_place_id=ChIJgVV6KIEZ35QRzNxjftYpYMU</t>
  </si>
  <si>
    <t>Sagitário Hotel</t>
  </si>
  <si>
    <t>R. Osmar de Aquino, 73</t>
  </si>
  <si>
    <t>+55 81 3271-4801</t>
  </si>
  <si>
    <t>https://www.google.com/maps/search/?api=1&amp;query=Sagit%C3%A1rio%20Hotel&amp;query_place_id=ChIJPyqNyC0aqwcRbG_ppBDvqjM</t>
  </si>
  <si>
    <t>Av. Dom João VI, 317</t>
  </si>
  <si>
    <t>https://www.instagram.com/hotelextasy/</t>
  </si>
  <si>
    <t>+55 71 3012-8442</t>
  </si>
  <si>
    <t>https://www.google.com/maps/search/?api=1&amp;query=Hotel%20Atlanta&amp;query_place_id=ChIJQ0gro7QEFgcRVUSNkDbMu40</t>
  </si>
  <si>
    <t>Lanchonete Terminal Rodoviáro</t>
  </si>
  <si>
    <t>+55 93 99112-8927</t>
  </si>
  <si>
    <t>https://www.google.com/maps/search/?api=1&amp;query=Lanchonete%20Terminal%20Rodovi%C3%A1ro&amp;query_place_id=ChIJ3XXdb6PbX5IRr8KmnhHilXw</t>
  </si>
  <si>
    <t>Hotel Iramar</t>
  </si>
  <si>
    <t>Rua Alegria, 811</t>
  </si>
  <si>
    <t>+55 27 98125-9337</t>
  </si>
  <si>
    <t>https://www.google.com/maps/search/?api=1&amp;query=Hotel%20Iramar&amp;query_place_id=ChIJiZCLrYPqtwAR22EkzmUBY3Y</t>
  </si>
  <si>
    <t>BELO HOTEL</t>
  </si>
  <si>
    <t>Av. Benígno Góes Filho</t>
  </si>
  <si>
    <t>https://m.facebook.com/profile.php?id=978843455488610</t>
  </si>
  <si>
    <t>+55 91 99137-0369</t>
  </si>
  <si>
    <t>https://www.google.com/maps/search/?api=1&amp;query=BELO%20HOTEL&amp;query_place_id=ChIJ_cg4NOetu5IR_YMSsURHnAg</t>
  </si>
  <si>
    <t>Comércio Hotel</t>
  </si>
  <si>
    <t>BR-364, 446</t>
  </si>
  <si>
    <t>Ariquemes</t>
  </si>
  <si>
    <t>https://hotelcity.com.br/ariquemes/comercio-hotel/</t>
  </si>
  <si>
    <t>+55 69 3535-6949</t>
  </si>
  <si>
    <t>https://www.google.com/maps/search/?api=1&amp;query=Com%C3%A9rcio%20Hotel&amp;query_place_id=ChIJxS21CvuQzJMRUW5HI5C_6Qk</t>
  </si>
  <si>
    <t>Charm Motel</t>
  </si>
  <si>
    <t>R. Gabriel Gomes da Silva, 505</t>
  </si>
  <si>
    <t>+55 92 3348-5435</t>
  </si>
  <si>
    <t>https://www.google.com/maps/search/?api=1&amp;query=Charm%20Motel&amp;query_place_id=ChIJL_Bk3CEabJIRWHaTElKuWpY</t>
  </si>
  <si>
    <t>Av. Cipriano Santos, 60</t>
  </si>
  <si>
    <t>https://gohotele.com/eldorado5</t>
  </si>
  <si>
    <t>+55 91 3246-1948</t>
  </si>
  <si>
    <t>https://www.google.com/maps/search/?api=1&amp;query=Hotel%20Eldorado&amp;query_place_id=ChIJ0zwSrjuMpJIRzBTbXS-UQuA</t>
  </si>
  <si>
    <t>Frontal da Serra</t>
  </si>
  <si>
    <t>Av. Miguel Nunes de Souza, 390</t>
  </si>
  <si>
    <t>http://www.frontaldaserra.com.br/</t>
  </si>
  <si>
    <t>+55 87 3831-8060</t>
  </si>
  <si>
    <t>https://www.google.com/maps/search/?api=1&amp;query=Frontal%20da%20Serra&amp;query_place_id=ChIJjxyfR0gWpwcR-mEBrg7UcCA</t>
  </si>
  <si>
    <t>Hotel Maryana | em Morada Nova - Ce - Hospedagem, Dormi, Lazer, Dormitório, Café da Manhã, sonho.</t>
  </si>
  <si>
    <t>R. Martinho Lutero, 2566</t>
  </si>
  <si>
    <t>+55 88 99671-5050</t>
  </si>
  <si>
    <t>https://www.google.com/maps/search/?api=1&amp;query=Hotel%20Maryana%20%7C%20em%20Morada%20Nova%20-%20Ce%20-%20Hospedagem%2C%20Dormi%2C%20Lazer%2C%20Dormit%C3%B3rio%2C%20Caf%C3%A9%20da%20Manh%C3%A3%2C%20sonho.&amp;query_place_id=ChIJz8GcS9XmuwcRMBI7qZqxOFs</t>
  </si>
  <si>
    <t>Pousada Monte Carlo</t>
  </si>
  <si>
    <t>R. Cel. José Palma, 43</t>
  </si>
  <si>
    <t>+55 49 3233-0301</t>
  </si>
  <si>
    <t>https://www.google.com/maps/search/?api=1&amp;query=Pousada%20Monte%20Carlo&amp;query_place_id=ChIJX34Vk1EpIJURI-L9yGjO-6g</t>
  </si>
  <si>
    <t>Pousada Porto do Sol</t>
  </si>
  <si>
    <t>Av. Marli Teresa Reami Cutolo, 825</t>
  </si>
  <si>
    <t>https://www.pousadaportodosol.com.br/</t>
  </si>
  <si>
    <t>+55 44 99174-6616</t>
  </si>
  <si>
    <t>https://www.google.com/maps/search/?api=1&amp;query=Pousada%20Porto%20do%20Sol&amp;query_place_id=ChIJ_c3aX9W2jZQRF-PdLyoJiPA</t>
  </si>
  <si>
    <t>Hotel Baru Padre Bernardo GO</t>
  </si>
  <si>
    <t>GO-230, 629</t>
  </si>
  <si>
    <t>+55 61 99951-5533</t>
  </si>
  <si>
    <t>https://www.google.com/maps/search/?api=1&amp;query=Hotel%20Baru%20Padre%20Bernardo%20GO&amp;query_place_id=ChIJQykv7z4XW5MRNu4ok6Zja90</t>
  </si>
  <si>
    <t>Chalés da Serra Catarinense</t>
  </si>
  <si>
    <t>Rodovia BJS, 050 - km 07</t>
  </si>
  <si>
    <t>https://chalesdaserracatarinense.com.br/</t>
  </si>
  <si>
    <t>+55 49 99101-1770</t>
  </si>
  <si>
    <t>https://www.google.com/maps/search/?api=1&amp;query=Chal%C3%A9s%20da%20Serra%20Catarinense&amp;query_place_id=ChIJYRKwAwO3IZUR_iruImfRxes</t>
  </si>
  <si>
    <t>Pousada Sítio Aguaraguazu - Canyon do Guartelá</t>
  </si>
  <si>
    <t>PR 340 Km 42</t>
  </si>
  <si>
    <t>http://pousadaaguaraguazu.com.br/</t>
  </si>
  <si>
    <t>+55 41 99983-5503</t>
  </si>
  <si>
    <t>https://www.google.com/maps/search/?api=1&amp;query=Pousada%20S%C3%ADtio%20Aguaraguazu%20-%20Canyon%20do%20Guartel%C3%A1&amp;query_place_id=ChIJeVP8ztjO6ZQR1dWn0gwHZIg</t>
  </si>
  <si>
    <t>Santa Luzia</t>
  </si>
  <si>
    <t>R. dos Papagaios, 12</t>
  </si>
  <si>
    <t>+55 98 3248-5807</t>
  </si>
  <si>
    <t>https://www.google.com/maps/search/?api=1&amp;query=Santa%20Luzia&amp;query_place_id=ChIJs5U_c3uS9gcR3ABkj4F8q9I</t>
  </si>
  <si>
    <t>Hotel Pousada Aeroporto</t>
  </si>
  <si>
    <t>Av. dos Índios, 562 - Qd. 125 Lt. 62</t>
  </si>
  <si>
    <t>https://pousada-aeroporto.uhoteles.com/</t>
  </si>
  <si>
    <t>+55 62 3091-6268</t>
  </si>
  <si>
    <t>https://www.google.com/maps/search/?api=1&amp;query=Hotel%20Pousada%20Aeroporto&amp;query_place_id=ChIJW1HnnVnyXpMRkmqCfkp6Piw</t>
  </si>
  <si>
    <t>Hotel e Churrascaria Pires</t>
  </si>
  <si>
    <t>Av. Central II, 2</t>
  </si>
  <si>
    <t>https://gohotele.com/churrascpire</t>
  </si>
  <si>
    <t>+55 93 3543-1076</t>
  </si>
  <si>
    <t>https://www.google.com/maps/search/?api=1&amp;query=Hotel%20e%20Churrascaria%20Pires&amp;query_place_id=ChIJHfP8fszTipIRj_PqEUM3S7s</t>
  </si>
  <si>
    <t>HOTEL PLAZA</t>
  </si>
  <si>
    <t>Tv. Avestruz</t>
  </si>
  <si>
    <t>https://hotelcity.com.br/ariquemes/hotel-plaza/</t>
  </si>
  <si>
    <t>+55 69 3536-8649</t>
  </si>
  <si>
    <t>https://www.google.com/maps/search/?api=1&amp;query=HOTEL%20PLAZA&amp;query_place_id=ChIJEbbwd2ORzJMRKRyhfVnbmUY</t>
  </si>
  <si>
    <t>R. Maria da Conceição Pontes de Azevedo, 1439</t>
  </si>
  <si>
    <t>+55 88 3614-9466</t>
  </si>
  <si>
    <t>https://www.google.com/maps/search/?api=1&amp;query=Pousada%20Brisa%20da%20Serra&amp;query_place_id=ChIJvxbraFDB6gcRFetLef1u8lI</t>
  </si>
  <si>
    <t>Pousada Ana Poipa</t>
  </si>
  <si>
    <t>R. 14, 291</t>
  </si>
  <si>
    <t>+55 62 99274-5165</t>
  </si>
  <si>
    <t>https://www.google.com/maps/search/?api=1&amp;query=Pousada%20Ana%20Poipa&amp;query_place_id=ChIJ-e-i52r0XpMRlqd-lIns9m0</t>
  </si>
  <si>
    <t>Pousada Flor Nativa</t>
  </si>
  <si>
    <t>Rodovia BR 262 Km 134 Proximo ao trevo de</t>
  </si>
  <si>
    <t>+55 27 99977-8687</t>
  </si>
  <si>
    <t>https://www.google.com/maps/search/?api=1&amp;query=Pousada%20Flor%20Nativa&amp;query_place_id=ChIJiyTZyMgnugARoKn2ziruBbY</t>
  </si>
  <si>
    <t>Pousada Jardim da Nova Era</t>
  </si>
  <si>
    <t>R. Joaquim Almeida, Quadra 23 - Lote 04A</t>
  </si>
  <si>
    <t>https://jardim-da-nova.uhoteles.com/</t>
  </si>
  <si>
    <t>+55 62 98183-5615</t>
  </si>
  <si>
    <t>https://www.google.com/maps/search/?api=1&amp;query=Pousada%20Jardim%20da%20Nova%20Era&amp;query_place_id=ChIJ9TPOByd_RZMRZ-gf4uC8qNY</t>
  </si>
  <si>
    <t>Pousada Al Mare</t>
  </si>
  <si>
    <t>R. Jequitiba, 285</t>
  </si>
  <si>
    <t>http://www.pousadaalmare.com.br/</t>
  </si>
  <si>
    <t>+55 47 3393-3196</t>
  </si>
  <si>
    <t>https://www.google.com/maps/search/?api=1&amp;query=Pousada%20Al%20Mare&amp;query_place_id=ChIJw47Hc96m2JQRsTAHQj_HkKY</t>
  </si>
  <si>
    <t>Hotel San Marinho</t>
  </si>
  <si>
    <t>R. 1º de Maio, 477</t>
  </si>
  <si>
    <t>https://hotelsanmarinho.com.br/</t>
  </si>
  <si>
    <t>+55 42 3135-3777</t>
  </si>
  <si>
    <t>https://www.google.com/maps/search/?api=1&amp;query=Hotel%20San%20Marinho&amp;query_place_id=ChIJAZ5BPQBh5pQRzlqiwY8M32M</t>
  </si>
  <si>
    <t>R. Nilo Coelho, 428</t>
  </si>
  <si>
    <t>+55 87 99807-3055</t>
  </si>
  <si>
    <t>https://www.google.com/maps/search/?api=1&amp;query=Hotel%20Bela%20Vista&amp;query_place_id=ChIJsQiptzFgCgcR-EyNFBfsWYA</t>
  </si>
  <si>
    <t>Hotel Alem Das Estrelas FILIAL HOTEL LÍDER</t>
  </si>
  <si>
    <t>Av. Carlos Gomes, 3188</t>
  </si>
  <si>
    <t>+55 69 2141-4893</t>
  </si>
  <si>
    <t>https://www.google.com/maps/search/?api=1&amp;query=Hotel%20Alem%20Das%20Estrelas%20FILIAL%20HOTEL%20L%C3%8DDER&amp;query_place_id=ChIJr4XIY8hcMpIRC2lkydXyD1M</t>
  </si>
  <si>
    <t>Rio Negro Hotel</t>
  </si>
  <si>
    <t>R. XV de Novembro, 40</t>
  </si>
  <si>
    <t>Rio Negro</t>
  </si>
  <si>
    <t>+55 47 3645-5019</t>
  </si>
  <si>
    <t>https://www.google.com/maps/search/?api=1&amp;query=Rio%20Negro%20Hotel&amp;query_place_id=ChIJfVFPRRCT3ZQRL7rjdv-_TeY</t>
  </si>
  <si>
    <t>Hotel Mariluz</t>
  </si>
  <si>
    <t>Av. Horácio Klabin, 668</t>
  </si>
  <si>
    <t>https://mariluzhotel.com.br/</t>
  </si>
  <si>
    <t>+55 42 3273-6161</t>
  </si>
  <si>
    <t>https://www.google.com/maps/search/?api=1&amp;query=Hotel%20Mariluz&amp;query_place_id=ChIJMe2Ugz2D6ZQRunZBzEJ6BTk</t>
  </si>
  <si>
    <t>R. Gerônimo Vaz Viêira, 667-693</t>
  </si>
  <si>
    <t>http://www.villarealhotelaria.com.br/</t>
  </si>
  <si>
    <t>+55 43 99680-4458</t>
  </si>
  <si>
    <t>https://www.google.com/maps/search/?api=1&amp;query=Hotel%20Villa%20Real&amp;query_place_id=ChIJaTg8awnawZQR13nbIE3XZaY</t>
  </si>
  <si>
    <t>Shamballa Hotel</t>
  </si>
  <si>
    <t>R. Amapá, 1380</t>
  </si>
  <si>
    <t>+55 44 3441-3166</t>
  </si>
  <si>
    <t>https://www.google.com/maps/search/?api=1&amp;query=Shamballa%20Hotel&amp;query_place_id=ChIJE5jev3x5kpQRSQwYLwKHQT8</t>
  </si>
  <si>
    <t>CETREINO - Centro De Treinamento Cristão</t>
  </si>
  <si>
    <t>-285, Alameda dos Ingazeiros, 1</t>
  </si>
  <si>
    <t>+55 81 99802-3564</t>
  </si>
  <si>
    <t>https://www.google.com/maps/search/?api=1&amp;query=CETREINO%20-%20Centro%20De%20Treinamento%20Crist%C3%A3o&amp;query_place_id=ChIJTQ9zTkQQqwcRH_mXbafB0Rw</t>
  </si>
  <si>
    <t>Pousada Canto das Trilhas</t>
  </si>
  <si>
    <t>R. da Praia, 1560</t>
  </si>
  <si>
    <t>http://pousadacantodastrilhas.com.br/</t>
  </si>
  <si>
    <t>+55 49 99166-8134</t>
  </si>
  <si>
    <t>https://www.google.com/maps/search/?api=1&amp;query=Pousada%20Canto%20das%20Trilhas&amp;query_place_id=ChIJT7boit-l2JQR9rgI6xjbyaE</t>
  </si>
  <si>
    <t>Hotel Boroto</t>
  </si>
  <si>
    <t>Av. João XXIII, 1034</t>
  </si>
  <si>
    <t>+55 27 3763-2300</t>
  </si>
  <si>
    <t>https://www.google.com/maps/search/?api=1&amp;query=Hotel%20Boroto&amp;query_place_id=ChIJ90oIFVoMygARJl08Z7mMaj4</t>
  </si>
  <si>
    <t>Hostel Canários</t>
  </si>
  <si>
    <t>Hostel Canários - Rua São Vicente</t>
  </si>
  <si>
    <t>http://www.hostelcanarios.com.br/</t>
  </si>
  <si>
    <t>+55 48 98492-4333</t>
  </si>
  <si>
    <t>https://www.google.com/maps/search/?api=1&amp;query=Hostel%20Can%C3%A1rios&amp;query_place_id=ChIJcRLohP40J5URNfBLpzooO9A</t>
  </si>
  <si>
    <t>HOTEL REAL</t>
  </si>
  <si>
    <t>Av. Bernardo Sayão, 174 - Centro, R. Estrela, 228</t>
  </si>
  <si>
    <t>+55 91 98367-0028</t>
  </si>
  <si>
    <t>https://www.google.com/maps/search/?api=1&amp;query=HOTEL%20REAL&amp;query_place_id=ChIJAWrlN3SiupIR4_xEBc895s4</t>
  </si>
  <si>
    <t>Hotel Portal da Serra</t>
  </si>
  <si>
    <t>Av. Cel. Veremundo Soares, 492</t>
  </si>
  <si>
    <t>+55 87 3871-2887</t>
  </si>
  <si>
    <t>https://www.google.com/maps/search/?api=1&amp;query=Hotel%20Portal%20da%20Serra&amp;query_place_id=ChIJmQvJ8_ORoAcRu8VthvTEfKg</t>
  </si>
  <si>
    <t>R. Carlos Gomes, 50</t>
  </si>
  <si>
    <t>http://oasishotel.net.br/</t>
  </si>
  <si>
    <t>+55 49 3647-0285</t>
  </si>
  <si>
    <t>https://www.google.com/maps/search/?api=1&amp;query=O%C3%A1sis%20Hotel&amp;query_place_id=ChIJ_zFCiBAV-5QRpyUlwD2y72A</t>
  </si>
  <si>
    <t>Bacana Hotel</t>
  </si>
  <si>
    <t>R. Juscelino Kubitschek, 251</t>
  </si>
  <si>
    <t>https://www.bacanahotel.com.br/</t>
  </si>
  <si>
    <t>+55 88 2164-0042</t>
  </si>
  <si>
    <t>https://www.google.com/maps/search/?api=1&amp;query=Bacana%20Hotel&amp;query_place_id=ChIJNQd5G5FrvAcRdPYfDSFK8o0</t>
  </si>
  <si>
    <t>HOTEL brasão</t>
  </si>
  <si>
    <t>Rodovia BR 101, Km 124, s/n</t>
  </si>
  <si>
    <t>+55 81 98966-5203</t>
  </si>
  <si>
    <t>https://www.google.com/maps/search/?api=1&amp;query=HOTEL%20bras%C3%A3o&amp;query_place_id=ChIJSSIbY6FfqgcRkqeHOmkD7l0</t>
  </si>
  <si>
    <t>R. Ipiranga, 28</t>
  </si>
  <si>
    <t>https://www.hotelflorida.com.br/</t>
  </si>
  <si>
    <t>+55 42 99123-5858</t>
  </si>
  <si>
    <t>https://www.google.com/maps/search/?api=1&amp;query=Hotel%20Fl%C3%B3rida&amp;query_place_id=ChIJKWjBOfBh5pQRjO7kru22FG4</t>
  </si>
  <si>
    <t>Dalla's Hotel</t>
  </si>
  <si>
    <t>Av. Abilon de Souza Naves, 844</t>
  </si>
  <si>
    <t>Guaraniaçu</t>
  </si>
  <si>
    <t>https://www.facebook.com/DallasHotelGuaraniacu</t>
  </si>
  <si>
    <t>+55 45 3232-1288</t>
  </si>
  <si>
    <t>https://www.google.com/maps/search/?api=1&amp;query=Dalla's%20Hotel&amp;query_place_id=ChIJewFK0qjl8ZQRvq4s6lSKf-A</t>
  </si>
  <si>
    <t>R. Gumercindo Barbosa, 911</t>
  </si>
  <si>
    <t>+55 61 99676-1539</t>
  </si>
  <si>
    <t>https://www.google.com/maps/search/?api=1&amp;query=Pousada%20Do%20Sol&amp;query_place_id=ChIJCeWaNh9_RZMRQN2ncGSBawc</t>
  </si>
  <si>
    <t>R. da Mangueira, 264-372</t>
  </si>
  <si>
    <t>https://snobmotelslz.com.br/</t>
  </si>
  <si>
    <t>https://www.google.com/maps/search/?api=1&amp;query=Snob%20Motel&amp;query_place_id=ChIJ3-O9LcOR9gcRF8jkYSnipFU</t>
  </si>
  <si>
    <t>POUSADA SANDRA CONVENÇÕES</t>
  </si>
  <si>
    <t>R. Prof. Miguel Nunes Viana, 84</t>
  </si>
  <si>
    <t>+55 81 99827-4270</t>
  </si>
  <si>
    <t>https://www.google.com/maps/search/?api=1&amp;query=POUSADA%20SANDRA%20CONVEN%C3%87%C3%95ES&amp;query_place_id=ChIJAx1Lf3AYqwcRUacwd3GEAt8</t>
  </si>
  <si>
    <t>Pousada Casa das Flores</t>
  </si>
  <si>
    <t>Rua Dez, Q.14, L, 2</t>
  </si>
  <si>
    <t>+55 61 99153-9043</t>
  </si>
  <si>
    <t>https://www.google.com/maps/search/?api=1&amp;query=Pousada%20Casa%20das%20Flores&amp;query_place_id=ChIJdWYTPG8KRZMRY5-7mfI6PFM</t>
  </si>
  <si>
    <t>Pousada das Artes PE</t>
  </si>
  <si>
    <t>Av. Maj. Aprígio da Fonseca, N° 1164</t>
  </si>
  <si>
    <t>https://www.instagram.com/pousada_das_artes_bezerros/</t>
  </si>
  <si>
    <t>+55 81 98184-0067</t>
  </si>
  <si>
    <t>https://www.google.com/maps/search/?api=1&amp;query=Pousada%20das%20Artes%20PE&amp;query_place_id=ChIJu0j3AyclqgcRplAjCalPsqo</t>
  </si>
  <si>
    <t>Palma Hostel São Luis</t>
  </si>
  <si>
    <t>R. do Giz, 129</t>
  </si>
  <si>
    <t>https://www.google.com/maps/search/?api=1&amp;query=Palma%20Hostel%20S%C3%A3o%20Luis&amp;query_place_id=ChIJ4-QxfGiF9gcRUm8QAyJYCLY</t>
  </si>
  <si>
    <t>Pousada Dona Didi</t>
  </si>
  <si>
    <t>Av. Ary Valadão Filho, 421-589</t>
  </si>
  <si>
    <t>http://pousadadonadidi.blogspot.com.br/</t>
  </si>
  <si>
    <t>+55 62 3446-1157</t>
  </si>
  <si>
    <t>https://www.google.com/maps/search/?api=1&amp;query=Pousada%20Dona%20Didi&amp;query_place_id=ChIJd0KOsyB_RZMRZaPBte1K2eE</t>
  </si>
  <si>
    <t>Confort Hotel</t>
  </si>
  <si>
    <t>Av. Vinte e Dois de Julho, 349</t>
  </si>
  <si>
    <t>https://www.facebook.com/conforthotelirineopolid/?locale=pt_BR</t>
  </si>
  <si>
    <t>+55 47 3625-1303</t>
  </si>
  <si>
    <t>https://www.google.com/maps/search/?api=1&amp;query=Confort%20Hotel&amp;query_place_id=ChIJcZongs375pQRY2p44qPPIDs</t>
  </si>
  <si>
    <t>Hotel Canal</t>
  </si>
  <si>
    <t>Av. Ângelo Altoé, 214</t>
  </si>
  <si>
    <t>https://www.facebook.com/pages/Hotel-Canal/116302131784304</t>
  </si>
  <si>
    <t>+55 28 3546-1322</t>
  </si>
  <si>
    <t>https://www.google.com/maps/search/?api=1&amp;query=Hotel%20Canal&amp;query_place_id=ChIJf8w5KtCPuQARjqzjFdZyWDw</t>
  </si>
  <si>
    <t>R. Joaquim Sarmento, 259</t>
  </si>
  <si>
    <t>https://www.booking.com/hotel/br/oriente-manaus.pt-br.html?aid=1702940;label=manaus-HbBPaGKeWvYdX_SfMk*0EwSM479845115221:pl:ta:p1:p2:ac:ap:neg:fi:tikwd-696587496:lp9101719:li:dem:dm:ppccp=UmFuZG9tSVYkc2RlIyh9YcpDr58xwogAwmVmCRFhsnQ;sid=853d7b846945e53fc2c704e62b868763;all_sr_blocks=759821701_333138832_2_0_0;checkin=2021-08-08;checkout=2021-08-09;dest_id=-653186;dest_type=city;dist=0;group_adults=2;group_children=0;hapos=1;highlighted_blocks=759821701_333138832_2_0_0;hp_group_set=0;hpos=1;matching_block_id=759821701_333138832_2_0_0;no_rooms=1;ref_is_wl=1;room1=A,A;sb_price_type=total;sr_order=popularity;sr_pri_blocks=759821701_333138832_2_0_0__8399;srepoch=1628438502;srpvid=7ed970b224470213;type=total;ucfs=1&amp;</t>
  </si>
  <si>
    <t>+55 92 4141-2966</t>
  </si>
  <si>
    <t>https://www.google.com/maps/search/?api=1&amp;query=Hotel%20Fortaleza&amp;query_place_id=ChIJr6Jkmn0FbJIR0QhkmQF0UFQ</t>
  </si>
  <si>
    <t>Maro Hotel</t>
  </si>
  <si>
    <t>rua Tupi , quadra 1a, lote 27</t>
  </si>
  <si>
    <t>https://marohotel.com.br/</t>
  </si>
  <si>
    <t>+55 62 3315-1175</t>
  </si>
  <si>
    <t>https://www.google.com/maps/search/?api=1&amp;query=Maro%20Hotel&amp;query_place_id=ChIJAbeGY7CmXpMRQhTQDd7SAug</t>
  </si>
  <si>
    <t>Pousada Convento da Penha</t>
  </si>
  <si>
    <t>R. Guilherme Faria, 31</t>
  </si>
  <si>
    <t>http://www.pousadaconventodapenha.com.br/</t>
  </si>
  <si>
    <t>+55 27 99993-3947</t>
  </si>
  <si>
    <t>https://www.google.com/maps/search/?api=1&amp;query=Pousada%20Convento%20da%20Penha&amp;query_place_id=ChIJQYfy_jcWuAARHfpo9U0ZaBE</t>
  </si>
  <si>
    <t>Pousada Portal Alcion</t>
  </si>
  <si>
    <t>+55 62 3371-4037</t>
  </si>
  <si>
    <t>https://www.google.com/maps/search/?api=1&amp;query=Pousada%20Portal%20Alcion&amp;query_place_id=ChIJQXPVTGJ5Z5MRCmQEwv8NzH8</t>
  </si>
  <si>
    <t>Ibiza Plaza Hotel Anápolis</t>
  </si>
  <si>
    <t>R. São João</t>
  </si>
  <si>
    <t>https://linktr.ee/ibizaplazahotelanapolis</t>
  </si>
  <si>
    <t>+55 62 3937-5200</t>
  </si>
  <si>
    <t>https://www.google.com/maps/search/?api=1&amp;query=Ibiza%20Plaza%20Hotel%20An%C3%A1polis&amp;query_place_id=ChIJdwVQoFejXpMRKcFXWrrJ5XQ</t>
  </si>
  <si>
    <t>Pousada Hibisco</t>
  </si>
  <si>
    <t>Av. Ilha do Arvoredo, 565</t>
  </si>
  <si>
    <t>http://www.residencialhibisco.com.br/</t>
  </si>
  <si>
    <t>+55 47 3369-2281</t>
  </si>
  <si>
    <t>https://www.google.com/maps/search/?api=1&amp;query=Pousada%20Hibisco&amp;query_place_id=ChIJgxcsdASk2JQRaTp81_PJXJE</t>
  </si>
  <si>
    <t>Hotel Rio Guamá</t>
  </si>
  <si>
    <t>R. 7 de setembro, s/n</t>
  </si>
  <si>
    <t>+55 91 3446-2032</t>
  </si>
  <si>
    <t>https://www.google.com/maps/search/?api=1&amp;query=Hotel%20Rio%20Guam%C3%A1&amp;query_place_id=ChIJ57zWlSNfpZIR6bBaMJrCTAo</t>
  </si>
  <si>
    <t>Hotel Boulevard Araripina</t>
  </si>
  <si>
    <t>R. Pio XII, 215</t>
  </si>
  <si>
    <t>https://l1nk.dev/hotelboulevard</t>
  </si>
  <si>
    <t>+55 87 3873-2255</t>
  </si>
  <si>
    <t>https://www.google.com/maps/search/?api=1&amp;query=Hotel%20Boulevard%20Araripina&amp;query_place_id=ChIJY6Djoj6onwcRwTQEIf1v86I</t>
  </si>
  <si>
    <t>Pousada Consulado</t>
  </si>
  <si>
    <t>Coronel, R. Cel. Theodoro Rosas, 1615</t>
  </si>
  <si>
    <t>https://booking.hqbeds.com.br/consulado</t>
  </si>
  <si>
    <t>+55 42 99801-2168</t>
  </si>
  <si>
    <t>https://www.google.com/maps/search/?api=1&amp;query=Pousada%20Consulado&amp;query_place_id=ChIJjdsbaxMa6JQR0NakQI0BILw</t>
  </si>
  <si>
    <t>Sítio Toca da Onça Pintada</t>
  </si>
  <si>
    <t>Rod. Governador Mário Covas, 830</t>
  </si>
  <si>
    <t>+55 27 3251-6430</t>
  </si>
  <si>
    <t>https://www.google.com/maps/search/?api=1&amp;query=S%C3%ADtio%20Toca%20da%20On%C3%A7a%20Pintada&amp;query_place_id=ChIJG0k9fqaKtwARGeVQmvaHZFc</t>
  </si>
  <si>
    <t>Pousada Itaimbé</t>
  </si>
  <si>
    <t>+55 48 99124-0762</t>
  </si>
  <si>
    <t>https://www.google.com/maps/search/?api=1&amp;query=Pousada%20Itaimb%C3%A9&amp;query_place_id=ChIJ80vnK2AIIpURNorQU1tor8w</t>
  </si>
  <si>
    <t>Engenheiros Hotel</t>
  </si>
  <si>
    <t>R. Miguel Chakian, 1472</t>
  </si>
  <si>
    <t>http://www.facebook.com/engenheiroshotelpvh</t>
  </si>
  <si>
    <t>+55 69 3225-2783</t>
  </si>
  <si>
    <t>https://www.google.com/maps/search/?api=1&amp;query=Engenheiros%20Hotel&amp;query_place_id=ChIJjd3MKbhcMpIRJ-yEP1ncc6o</t>
  </si>
  <si>
    <t>Pousada Maravelas</t>
  </si>
  <si>
    <t>R. Dona Léo, s/n</t>
  </si>
  <si>
    <t>+55 81 97109-3453</t>
  </si>
  <si>
    <t>https://www.google.com/maps/search/?api=1&amp;query=Pousada%20Maravelas&amp;query_place_id=ChIJr5wQLd2RqgcRFek4EZ7XGjw</t>
  </si>
  <si>
    <t>Av. Adélino Américo de Azevedo, 1143-1039</t>
  </si>
  <si>
    <t>+55 62 99837-0162</t>
  </si>
  <si>
    <t>https://www.google.com/maps/search/?api=1&amp;query=Hotel%20Imperial&amp;query_place_id=ChIJqf8ZLBoRQZMRRfK0eLjPjIQ</t>
  </si>
  <si>
    <t>Flat no Condomínio Faz. Monte Castelo</t>
  </si>
  <si>
    <t>BR-232</t>
  </si>
  <si>
    <t>https://www.instagram.com/flat.condominiomontecastelo/</t>
  </si>
  <si>
    <t>+55 81 98845-3920</t>
  </si>
  <si>
    <t>https://www.google.com/maps/search/?api=1&amp;query=Flat%20no%20Condom%C3%ADnio%20Faz.%20Monte%20Castelo&amp;query_place_id=ChIJ33IwPIw6qgcRRuZqezSlzic</t>
  </si>
  <si>
    <t>Hotel Pousada e Restaurante Catuaí</t>
  </si>
  <si>
    <t>PR-092, 1219</t>
  </si>
  <si>
    <t>https://catuaihotelerestaurante.com/</t>
  </si>
  <si>
    <t>+55 43 99846-3187</t>
  </si>
  <si>
    <t>https://www.google.com/maps/search/?api=1&amp;query=Hotel%20Pousada%20e%20Restaurante%20Catua%C3%AD&amp;query_place_id=ChIJn-ygsdfowZQR7By9UShDoOU</t>
  </si>
  <si>
    <t>Pousada Atlântico Centro</t>
  </si>
  <si>
    <t>Rua Dom Joaquim, 121</t>
  </si>
  <si>
    <t>https://www.booking.com/Share-CoYRH3</t>
  </si>
  <si>
    <t>+55 85 3877-0783</t>
  </si>
  <si>
    <t>https://www.google.com/maps/search/?api=1&amp;query=Pousada%20Atl%C3%A2ntico%20Centro&amp;query_place_id=ChIJG8pVgEVIxwcRROXUNzDnR0w</t>
  </si>
  <si>
    <t>Hotel Pousada Beleza das Ondas</t>
  </si>
  <si>
    <t>R Barão da Tabuba, 97</t>
  </si>
  <si>
    <t>Caucaia</t>
  </si>
  <si>
    <t>http://www.belezadasondascumbuco.com/</t>
  </si>
  <si>
    <t>+55 85 98717-0575</t>
  </si>
  <si>
    <t>https://www.google.com/maps/search/?api=1&amp;query=Hotel%20Pousada%20Beleza%20das%20Ondas&amp;query_place_id=ChIJG6-2GfRJxwcRXRJ42O8DojM</t>
  </si>
  <si>
    <t>Circuito Caravaggio, 60</t>
  </si>
  <si>
    <t>https://www.pousadasaolourenco-es.com.br/</t>
  </si>
  <si>
    <t>+55 27 3259-3006</t>
  </si>
  <si>
    <t>https://www.google.com/maps/search/?api=1&amp;query=Pousada%20S%C3%A3o%20Louren%C3%A7o&amp;query_place_id=ChIJz8jrE2-CtwAR_0rn73pPz80</t>
  </si>
  <si>
    <t>FAMA HOTEL</t>
  </si>
  <si>
    <t>Av. João Ísper Gebrim, 977</t>
  </si>
  <si>
    <t>+55 61 3718-0600</t>
  </si>
  <si>
    <t>https://www.google.com/maps/search/?api=1&amp;query=FAMA%20HOTEL&amp;query_place_id=ChIJd1OFdWGiUJMR57ztqwJMTwU</t>
  </si>
  <si>
    <t>Ecos Hotel Tourist</t>
  </si>
  <si>
    <t>R. Jaguaribe, 5104</t>
  </si>
  <si>
    <t>https://ecoshoteis.com.br/</t>
  </si>
  <si>
    <t>+55 69 3442-5555</t>
  </si>
  <si>
    <t>https://www.google.com/maps/search/?api=1&amp;query=Ecos%20Hotel%20Tourist&amp;query_place_id=ChIJca2gBJBryJMRGejzLaVIteY</t>
  </si>
  <si>
    <t>Beach Class Muro Alto BY AFT</t>
  </si>
  <si>
    <t>http://www.alugueflattemporada.com.br/</t>
  </si>
  <si>
    <t>+55 81 3771-5570</t>
  </si>
  <si>
    <t>https://www.google.com/maps/search/?api=1&amp;query=Beach%20Class%20Muro%20Alto%20BY%20AFT&amp;query_place_id=ChIJb8AJHSOTqgcR_1pCahh5oXg</t>
  </si>
  <si>
    <t>Folha 32, Quadra, 10 - Lote 06</t>
  </si>
  <si>
    <t>https://www.google.com/maps/search/?api=1&amp;query=Hotel%20Plaza&amp;query_place_id=ChIJlyIuDl6gw5IRC90HqfSDlRc</t>
  </si>
  <si>
    <t>5E - Palace Hotel Arapoti</t>
  </si>
  <si>
    <t>R. Telêmaco Carneiro, 408</t>
  </si>
  <si>
    <t>http://www.palacehotelarapoti.com.br/</t>
  </si>
  <si>
    <t>+55 43 3512-1200</t>
  </si>
  <si>
    <t>https://www.google.com/maps/search/?api=1&amp;query=5E%20-%20Palace%20Hotel%20Arapoti&amp;query_place_id=ChIJ1zkZXqURwpQRek1wQR7HOLc</t>
  </si>
  <si>
    <t>Hospedaria Green &amp; Hostel Ingleses</t>
  </si>
  <si>
    <t>Servidão Juvêncio Caetano Marquês, 325 A</t>
  </si>
  <si>
    <t>https://hospedariagreen.com.br/</t>
  </si>
  <si>
    <t>+55 48 99637-7322</t>
  </si>
  <si>
    <t>https://www.google.com/maps/search/?api=1&amp;query=Hospedaria%20Green%20%26%20Hostel%20Ingleses&amp;query_place_id=ChIJh8psuvFBJ5UR0Ch0fYZfYdk</t>
  </si>
  <si>
    <t>Pousada Kubanacan</t>
  </si>
  <si>
    <t>Av. Padre Cícero, 3303</t>
  </si>
  <si>
    <t>+55 88 99794-1122</t>
  </si>
  <si>
    <t>https://www.google.com/maps/search/?api=1&amp;query=Pousada%20Kubanacan&amp;query_place_id=ChIJP-guuG-CoQcRrDL3ua42xSY</t>
  </si>
  <si>
    <t>Sest Senat</t>
  </si>
  <si>
    <t>Rod. Augusto Montenegro, 765</t>
  </si>
  <si>
    <t>http://www.sestsenat.org.br/</t>
  </si>
  <si>
    <t>+55 91 3297-8500</t>
  </si>
  <si>
    <t>https://www.google.com/maps/search/?api=1&amp;query=Sest%20Senat&amp;query_place_id=ChIJmXvBG_6KpJIRzkJ0CvY2OAs</t>
  </si>
  <si>
    <t>Hotel American</t>
  </si>
  <si>
    <t>Av. Cap. Silvio, 3.464</t>
  </si>
  <si>
    <t>https://www.facebook.com/hotelamericanro</t>
  </si>
  <si>
    <t>+55 69 3536-4772</t>
  </si>
  <si>
    <t>https://www.google.com/maps/search/?api=1&amp;query=Hotel%20American&amp;query_place_id=ChIJLwKue4-QzJMReAUqb62VlDs</t>
  </si>
  <si>
    <t>Pousada Dom Arthur - Hospedagem em Itapema SC</t>
  </si>
  <si>
    <t>R. 106 D, 233</t>
  </si>
  <si>
    <t>http://www.recantodomarthur.com.br/</t>
  </si>
  <si>
    <t>+55 47 99164-9160</t>
  </si>
  <si>
    <t>https://www.google.com/maps/search/?api=1&amp;query=Pousada%20Dom%20Arthur%20-%20Hospedagem%20em%20Itapema%20SC&amp;query_place_id=ChIJjZlzrAmx2JQRx2o8_8C0oXc</t>
  </si>
  <si>
    <t>Hostel Boa Viagem - Albergue em Recife - Boa viagem</t>
  </si>
  <si>
    <t>R. Barão de Souza Leão, 1103</t>
  </si>
  <si>
    <t>http://www.hostelboaviagem.com.br/</t>
  </si>
  <si>
    <t>+55 81 3326-9572</t>
  </si>
  <si>
    <t>https://www.google.com/maps/search/?api=1&amp;query=Hostel%20Boa%20Viagem%20-%20Albergue%20em%20Recife%20-%20Boa%20viagem&amp;query_place_id=ChIJew_GFQgfqwcRURc-Fo866mc</t>
  </si>
  <si>
    <t>La Nostra Terra</t>
  </si>
  <si>
    <t>Rod. DOS IMIGRANTES - Rod. Ângelo Moro</t>
  </si>
  <si>
    <t>Nova Veneza</t>
  </si>
  <si>
    <t>http://lanostraterrapousada.com/</t>
  </si>
  <si>
    <t>+55 48 99902-0078</t>
  </si>
  <si>
    <t>https://www.google.com/maps/search/?api=1&amp;query=La%20Nostra%20Terra&amp;query_place_id=ChIJdTFYceWbIZURgnmaxZmMsUk</t>
  </si>
  <si>
    <t>Av. Pres. Florentino Ávidos, 347</t>
  </si>
  <si>
    <t>http://www.hotelavenidavitoria.com.br/</t>
  </si>
  <si>
    <t>+55 27 3223-4317</t>
  </si>
  <si>
    <t>https://www.google.com/maps/search/?api=1&amp;query=Hotel%20Avenida&amp;query_place_id=ChIJ9xxu_7A9uAARBrOEPvDHVr8</t>
  </si>
  <si>
    <t>Hotel Boca do Rio</t>
  </si>
  <si>
    <t>R. Hélio Machado, 17</t>
  </si>
  <si>
    <t>https://instagram.com/hotelbocadorio?igshid=YmMyMTA2M2Y=</t>
  </si>
  <si>
    <t>+55 71 3237-8351</t>
  </si>
  <si>
    <t>https://www.google.com/maps/search/?api=1&amp;query=Hotel%20Boca%20do%20Rio&amp;query_place_id=ChIJu5WnMk0aFgcRBS1AYBrUDCE</t>
  </si>
  <si>
    <t>Hotel Pery</t>
  </si>
  <si>
    <t>Av. Salomão Carneiro de Almeida, 861</t>
  </si>
  <si>
    <t>https://gohotele.com/perypppp</t>
  </si>
  <si>
    <t>+55 49 3241-0211</t>
  </si>
  <si>
    <t>https://www.google.com/maps/search/?api=1&amp;query=Hotel%20Pery&amp;query_place_id=ChIJUwOjABj54JQRZu2ZJZ4AdXc</t>
  </si>
  <si>
    <t>Hotel São Miguel</t>
  </si>
  <si>
    <t>R. 5, 401</t>
  </si>
  <si>
    <t>http://www.hotelsaomiguel.com/</t>
  </si>
  <si>
    <t>+55 62 99865-1863</t>
  </si>
  <si>
    <t>https://www.google.com/maps/search/?api=1&amp;query=Hotel%20S%C3%A3o%20Miguel&amp;query_place_id=ChIJxXLPO5WaapMRrL66rO71XS0</t>
  </si>
  <si>
    <t>Hotel Regente Express</t>
  </si>
  <si>
    <t>Av. Brasil, 6247</t>
  </si>
  <si>
    <t>http://www.regentecascavel.com.br/</t>
  </si>
  <si>
    <t>+55 45 3223-3833</t>
  </si>
  <si>
    <t>https://www.google.com/maps/search/?api=1&amp;query=Hotel%20Regente%20Express&amp;query_place_id=ChIJQ2ifAhPU85QRnOx71TTpruM</t>
  </si>
  <si>
    <t>Pousada Executiva SolRiso Aeroporto Florianópolis</t>
  </si>
  <si>
    <t>R. José Cherem, 356</t>
  </si>
  <si>
    <t>http://pousadasolrisoflorianopolis.com/</t>
  </si>
  <si>
    <t>+55 48 99831-3580</t>
  </si>
  <si>
    <t>https://www.google.com/maps/search/?api=1&amp;query=Pousada%20Executiva%20SolRiso%20Aeroporto%20Florian%C3%B3polis&amp;query_place_id=ChIJl00kAj46J5UR8K-6gZ1eWhc</t>
  </si>
  <si>
    <t>Pousada Sonnen Schein Chalés</t>
  </si>
  <si>
    <t>Estrada Geral</t>
  </si>
  <si>
    <t>https://www.sonnenscheinchales.com.br/</t>
  </si>
  <si>
    <t>+55 48 99800-5859</t>
  </si>
  <si>
    <t>https://www.google.com/maps/search/?api=1&amp;query=Pousada%20Sonnen%20Schein%20Chal%C3%A9s&amp;query_place_id=ChIJJQmhtPEnIZURLyI9mzQdRcc</t>
  </si>
  <si>
    <t>Nick Hotel</t>
  </si>
  <si>
    <t>Av. Amazonas, 75</t>
  </si>
  <si>
    <t>http://www.nickhotel.com.br/</t>
  </si>
  <si>
    <t>+55 62 3379-1602</t>
  </si>
  <si>
    <t>https://www.google.com/maps/search/?api=1&amp;query=Nick%20Hotel&amp;query_place_id=ChIJy3Mb-cCERpMRj7GLhYZEzH4</t>
  </si>
  <si>
    <t>Av. Zaida P.Bosventura, 4</t>
  </si>
  <si>
    <t>https://www.instagram.com/palacehotelgo?igsh=MXYyZndsY3Z2YWxzeA==</t>
  </si>
  <si>
    <t>+55 61 98638-9883</t>
  </si>
  <si>
    <t>https://www.google.com/maps/search/?api=1&amp;query=Palace%20Hotel&amp;query_place_id=ChIJ_1iVy1dlWpMRFz5QxBw_rIQ</t>
  </si>
  <si>
    <t>Hotel Nova Republica</t>
  </si>
  <si>
    <t>Rua Estudante José Fernandes, Rosa, 537</t>
  </si>
  <si>
    <t>+55 62 99687-8800</t>
  </si>
  <si>
    <t>https://www.google.com/maps/search/?api=1&amp;query=Hotel%20Nova%20Republica&amp;query_place_id=ChIJ0x02MIltTpMRe0oBieT5Nqs</t>
  </si>
  <si>
    <t>Rodovia Transamazônica, Km, 1, 26</t>
  </si>
  <si>
    <t>+55 94 3324-6619</t>
  </si>
  <si>
    <t>https://www.google.com/maps/search/?api=1&amp;query=Hotel%20Capixaba&amp;query_place_id=ChIJC1F6AE2nw5IRIBytyexgZpI</t>
  </si>
  <si>
    <t>R. Cardeal, 355</t>
  </si>
  <si>
    <t>+55 47 99707-9516</t>
  </si>
  <si>
    <t>https://www.google.com/maps/search/?api=1&amp;query=Pousada%20Floresta&amp;query_place_id=ChIJq-SJvFGk2JQR3XzegZvJZQM</t>
  </si>
  <si>
    <t>Hotel Princesa</t>
  </si>
  <si>
    <t>Av. Souza Naves, 2571</t>
  </si>
  <si>
    <t>http://www.hotelprincesa.com.br/</t>
  </si>
  <si>
    <t>+55 42 3227-2102</t>
  </si>
  <si>
    <t>https://www.google.com/maps/search/?api=1&amp;query=Hotel%20Princesa&amp;query_place_id=ChIJUSYl7UkX6JQRLZpgiRd3rYQ</t>
  </si>
  <si>
    <t>Hotel de Trânsito St e Sgt EB</t>
  </si>
  <si>
    <t>Passagem Aliados, 565</t>
  </si>
  <si>
    <t>http://www.vmdc.webnode.com/</t>
  </si>
  <si>
    <t>+55 91 3243-3483</t>
  </si>
  <si>
    <t>https://www.google.com/maps/search/?api=1&amp;query=Hotel%20de%20Tr%C3%A2nsito%20St%20e%20Sgt%20EB&amp;query_place_id=ChIJjRQEtqOLpJIRW_ZlxQdwEmo</t>
  </si>
  <si>
    <t>Pousada Eden</t>
  </si>
  <si>
    <t>Av. Atlântica, 2775</t>
  </si>
  <si>
    <t>+55 28 99986-0984</t>
  </si>
  <si>
    <t>https://www.google.com/maps/search/?api=1&amp;query=Pousada%20Eden&amp;query_place_id=ChIJrXNCJxYYuQARLGi9imjUs14</t>
  </si>
  <si>
    <t>Hotel Veritas -diárias a partir de 70,00</t>
  </si>
  <si>
    <t>R. Barão de Capanema, 522H</t>
  </si>
  <si>
    <t>+55 42 98801-5132</t>
  </si>
  <si>
    <t>https://www.google.com/maps/search/?api=1&amp;query=Hotel%20Veritas%20-di%C3%A1rias%20a%20partir%20de%2070%2C00&amp;query_place_id=ChIJEUsoGZlJ75QRv63QHW0qrQE</t>
  </si>
  <si>
    <t>Pousada Morro das Palmeiras</t>
  </si>
  <si>
    <t>Geral Praia do Rosa</t>
  </si>
  <si>
    <t>https://morrodaspalmeiras.com.br/?utm_source=google&amp;amp;utm_medium=organic&amp;amp;utm_campaign=google-meu-negocio</t>
  </si>
  <si>
    <t>+55 48 99607-2463</t>
  </si>
  <si>
    <t>https://www.google.com/maps/search/?api=1&amp;query=Pousada%20Morro%20das%20Palmeiras&amp;query_place_id=ChIJPQfxEY-1JpUR13JEaZetrFg</t>
  </si>
  <si>
    <t>Pousada Praia dos Ingleses</t>
  </si>
  <si>
    <t>R. Ruth Pereira, 201</t>
  </si>
  <si>
    <t>http://www.pousadapraiadosingleses.com.br/</t>
  </si>
  <si>
    <t>+55 48 3282-5232</t>
  </si>
  <si>
    <t>https://www.google.com/maps/search/?api=1&amp;query=Pousada%20Praia%20dos%20Ingleses&amp;query_place_id=ChIJwz01EBtqJ5UR_qFrl4NnVkw</t>
  </si>
  <si>
    <t>Pousada Nossa Ilha</t>
  </si>
  <si>
    <t>https://m.facebook.com/pages/Pousada-Nossa-Ilha/299365830573283</t>
  </si>
  <si>
    <t>+55 81 3544-3199</t>
  </si>
  <si>
    <t>https://www.google.com/maps/search/?api=1&amp;query=Pousada%20Nossa%20Ilha&amp;query_place_id=ChIJ-_RwZ4xBqwcRg644mjImFDA</t>
  </si>
  <si>
    <t>Hotel Antonelli</t>
  </si>
  <si>
    <t>Rodovia BR-153 KM 480, S/N</t>
  </si>
  <si>
    <t>https://www.instagram.com/hotel.antonelli.aparecida?igsh=MTR2M2tlbnNmMjE3bQ%3D%3D&amp;utm_source=qr</t>
  </si>
  <si>
    <t>+55 42 3552-1076</t>
  </si>
  <si>
    <t>https://www.google.com/maps/search/?api=1&amp;query=Hotel%20Antonelli&amp;query_place_id=ChIJO-VrFq2D5pQRSsa480fPZAA</t>
  </si>
  <si>
    <t>Lotus Hotel</t>
  </si>
  <si>
    <t>R. José Inácio do Amaral, 48</t>
  </si>
  <si>
    <t>+55 71 3344-3336</t>
  </si>
  <si>
    <t>https://www.google.com/maps/search/?api=1&amp;query=Lotus%20Hotel&amp;query_place_id=ChIJVYWkSakcFgcRENWYN26_Occ</t>
  </si>
  <si>
    <t>Hotel Porto da Barra</t>
  </si>
  <si>
    <t>Largo do Pôrto da Barra, Av. Sete de Setembro, 3783</t>
  </si>
  <si>
    <t>https://hotelportosalvador.com.br/</t>
  </si>
  <si>
    <t>+55 71 3264-7711</t>
  </si>
  <si>
    <t>https://www.google.com/maps/search/?api=1&amp;query=Hotel%20Porto%20da%20Barra&amp;query_place_id=ChIJZ0lBM-0EFgcR5a1I3JtLqPo</t>
  </si>
  <si>
    <t>Pousada Kremona</t>
  </si>
  <si>
    <t>192, R. Nicolau Monteiro, 134</t>
  </si>
  <si>
    <t>https://pousadakremona.com.br/</t>
  </si>
  <si>
    <t>+55 28 3528-1170</t>
  </si>
  <si>
    <t>https://www.google.com/maps/search/?api=1&amp;query=Pousada%20Kremona&amp;query_place_id=ChIJk6iAP09yuQARAqvLlkaWOF4</t>
  </si>
  <si>
    <t>Rivérus Hotel</t>
  </si>
  <si>
    <t>R. São Luís, 921</t>
  </si>
  <si>
    <t>+55 69 3441-1815</t>
  </si>
  <si>
    <t>https://www.google.com/maps/search/?api=1&amp;query=Riv%C3%A9rus%20Hotel&amp;query_place_id=ChIJc20EM2gvyJMR-wDVyTqKHHY</t>
  </si>
  <si>
    <t>Pousada Lorenise</t>
  </si>
  <si>
    <t>R. Álvaro Leal Calmon, 93</t>
  </si>
  <si>
    <t>http://www.pousadalorenise.com.br/</t>
  </si>
  <si>
    <t>+55 27 3761-1571</t>
  </si>
  <si>
    <t>https://www.google.com/maps/search/?api=1&amp;query=Pousada%20Lorenise&amp;query_place_id=ChIJQxWExBIMygAR2LaG0Q3Otws</t>
  </si>
  <si>
    <t>Pousada Paraiso Tropical</t>
  </si>
  <si>
    <t>Av atalaia</t>
  </si>
  <si>
    <t>Salinópolis</t>
  </si>
  <si>
    <t>+55 91 98844-2940</t>
  </si>
  <si>
    <t>https://www.google.com/maps/search/?api=1&amp;query=Pousada%20Paraiso%20Tropical&amp;query_place_id=ChIJi6ZkoEeaqJIRE4uVVUWe0QU</t>
  </si>
  <si>
    <t>MAIS HOTEL EXPRESS</t>
  </si>
  <si>
    <t>Av. Três, quadra 101 - n. 13</t>
  </si>
  <si>
    <t>https://api.whatsapp.com/send?phone=5598981191155&amp;text=Oi!%20Estou%20interessado%20em%20fazer%20uma%20reserva%20no%20seu%20hotel.%20Voc%C3%AAs%20t%C3%AAm%20disponibilidade?</t>
  </si>
  <si>
    <t>+55 98 98119-1155</t>
  </si>
  <si>
    <t>https://www.google.com/maps/search/?api=1&amp;query=MAIS%20HOTEL%20EXPRESS&amp;query_place_id=ChIJBRS4yPGb9gcRjJJ7TUqkDpE</t>
  </si>
  <si>
    <t>Mayer Hotel, Restaurante e Panificadora</t>
  </si>
  <si>
    <t>Av. Brasil, 474</t>
  </si>
  <si>
    <t>Saudades</t>
  </si>
  <si>
    <t>http://mayerhotelsaudades.wixsite.com/mayerhotel</t>
  </si>
  <si>
    <t>+55 49 3334-0375</t>
  </si>
  <si>
    <t>https://www.google.com/maps/search/?api=1&amp;query=Mayer%20Hotel%2C%20Restaurante%20e%20Panificadora&amp;query_place_id=ChIJpxZszSwi-5QRvDo5mEzk1PU</t>
  </si>
  <si>
    <t>Vó Liane Hospedagem e Balonismo</t>
  </si>
  <si>
    <t>Rua Aguiar, Estr. Geral, S/N</t>
  </si>
  <si>
    <t>+55 48 99985-1330</t>
  </si>
  <si>
    <t>https://www.google.com/maps/search/?api=1&amp;query=V%C3%B3%20Liane%20Hospedagem%20e%20Balonismo&amp;query_place_id=ChIJRdIGY-8IIpURnp9q2DQO75w</t>
  </si>
  <si>
    <t>Colinas Hotel</t>
  </si>
  <si>
    <t>R. Dr. José Mariano, 401</t>
  </si>
  <si>
    <t>http://colinashotelgaranhuns.com.br/</t>
  </si>
  <si>
    <t>+55 87 3761-3539</t>
  </si>
  <si>
    <t>https://www.google.com/maps/search/?api=1&amp;query=Colinas%20Hotel&amp;query_place_id=ChIJAzpiqOgMBwcRzb-wPBEYfn0</t>
  </si>
  <si>
    <t>Fazenda Do Amor Hotel</t>
  </si>
  <si>
    <t>PE-015, 5146</t>
  </si>
  <si>
    <t>https://fazendadoamor.com.br/</t>
  </si>
  <si>
    <t>+55 81 99633-0822</t>
  </si>
  <si>
    <t>https://www.google.com/maps/search/?api=1&amp;query=Fazenda%20Do%20Amor%20Hotel&amp;query_place_id=ChIJxQ8ctmM9qwcRFPBiRx9JPjM</t>
  </si>
  <si>
    <t>Golden Hotel Catalão</t>
  </si>
  <si>
    <t>R. Ceará, 180</t>
  </si>
  <si>
    <t>http://www.goldenhotelcatalao.com.br/</t>
  </si>
  <si>
    <t>+55 64 3441-4312</t>
  </si>
  <si>
    <t>https://www.google.com/maps/search/?api=1&amp;query=Golden%20Hotel%20Catal%C3%A3o&amp;query_place_id=ChIJT6fTWxVmppQRZSP72-bRLvE</t>
  </si>
  <si>
    <t>Hotel Andreazza</t>
  </si>
  <si>
    <t>R. Valfrido Sandrine, 428</t>
  </si>
  <si>
    <t>+55 43 99664-8804</t>
  </si>
  <si>
    <t>https://www.google.com/maps/search/?api=1&amp;query=Hotel%20Andreazza&amp;query_place_id=ChIJJwBxaVhqwpQRRH9OkvtppTs</t>
  </si>
  <si>
    <t>Morada da Praia - Pousada em Bombinhas SC</t>
  </si>
  <si>
    <t>R. Parati, 538</t>
  </si>
  <si>
    <t>http://www.moradadapraia-bombinhas.com.br/</t>
  </si>
  <si>
    <t>+55 47 99641-6694</t>
  </si>
  <si>
    <t>https://www.google.com/maps/search/?api=1&amp;query=Morada%20da%20Praia%20-%20Pousada%20em%20Bombinhas%20SC&amp;query_place_id=ChIJSUgNaBCk2JQRHkGv0vgAtuM</t>
  </si>
  <si>
    <t>Pousada Queiroz Oficial - RJ</t>
  </si>
  <si>
    <t>Estr. do Guanumbi, 907</t>
  </si>
  <si>
    <t>https://wa.link/2gexk7</t>
  </si>
  <si>
    <t>+55 21 3449-8739</t>
  </si>
  <si>
    <t>https://www.google.com/maps/search/?api=1&amp;query=Pousada%20Queiroz%20Oficial%20-%20RJ&amp;query_place_id=ChIJ64ZyWonXmwARKdjkNRcM2iY</t>
  </si>
  <si>
    <t>Refúgio Endorfine-se</t>
  </si>
  <si>
    <t>https://endorfinese.com.br/refugio-endorfine-se/</t>
  </si>
  <si>
    <t>+55 47 99146-4001</t>
  </si>
  <si>
    <t>https://www.google.com/maps/search/?api=1&amp;query=Ref%C3%BAgio%20Endorfine-se&amp;query_place_id=ChIJeZP9kB5h3pQRrDNtaEeBdfw</t>
  </si>
  <si>
    <t>Hotel Express Mauá</t>
  </si>
  <si>
    <t>Av. Júlio de Castilhos, 342</t>
  </si>
  <si>
    <t>https://www.hotelexpress.tur.br/hx/hotel-express-maua/</t>
  </si>
  <si>
    <t>+55 51 3029-1000</t>
  </si>
  <si>
    <t>https://www.google.com/maps/search/?api=1&amp;query=Hotel%20Express%20Mau%C3%A1&amp;query_place_id=ChIJkzxDcAl5GZURK_pA3EG3N6s</t>
  </si>
  <si>
    <t>Alameda Hotel</t>
  </si>
  <si>
    <t>R. Ver. Elias de Barros</t>
  </si>
  <si>
    <t>http://alamedahotelcentro.com/?utm_source=gmb&amp;utm_medium=referral</t>
  </si>
  <si>
    <t>+55 87 98136-5683</t>
  </si>
  <si>
    <t>https://www.google.com/maps/search/?api=1&amp;query=Alameda%20Hotel&amp;query_place_id=ChIJ79FJd-4MBwcR0t9adzuqrVU</t>
  </si>
  <si>
    <t>Caixa Econômica Federal - Avenida Agamenon Magalhães, 54 Em frente a</t>
  </si>
  <si>
    <t>Sertânia</t>
  </si>
  <si>
    <t>+55 87 99243-0433</t>
  </si>
  <si>
    <t>https://www.google.com/maps/search/?api=1&amp;query=Hotel%20Esperan%C3%A7a&amp;query_place_id=ChIJaS-uN6N3qAcRYCHAUOHbl2o</t>
  </si>
  <si>
    <t>Letto Hotel Porto Alegre</t>
  </si>
  <si>
    <t>R. Duque de Caxias, 1454</t>
  </si>
  <si>
    <t>http://lettohotelportoalegre.com.br/</t>
  </si>
  <si>
    <t>+55 51 3779-0661</t>
  </si>
  <si>
    <t>https://www.google.com/maps/search/?api=1&amp;query=Letto%20Hotel%20Porto%20Alegre&amp;query_place_id=ChIJn30HKQR5GZUR2_E4O-bN04Y</t>
  </si>
  <si>
    <t>Pousada Pinheirão SOB NOVA DIREÇÃO</t>
  </si>
  <si>
    <t>Rodovia BR-376, KM-11, 2990 - Pinheirão</t>
  </si>
  <si>
    <t>+55 41 3403-6045</t>
  </si>
  <si>
    <t>https://www.google.com/maps/search/?api=1&amp;query=Pousada%20Pinheir%C3%A3o%20SOB%20NOVA%20DIRE%C3%87%C3%83O&amp;query_place_id=ChIJgxmjJqH33JQRJoPj8SA9lWM</t>
  </si>
  <si>
    <t>Ellegance Hotel</t>
  </si>
  <si>
    <t>Ladeira do Abaeté</t>
  </si>
  <si>
    <t>+55 71 3285-0200</t>
  </si>
  <si>
    <t>https://www.google.com/maps/search/?api=1&amp;query=Ellegance%20Hotel&amp;query_place_id=ChIJh5zSAnkXFgcRO0XVgWlkRNQ</t>
  </si>
  <si>
    <t>Hotel Executivo Palace</t>
  </si>
  <si>
    <t>Av. José Pereira do Nascimento, Quadra 46</t>
  </si>
  <si>
    <t>https://gohotele.com/bhstudios</t>
  </si>
  <si>
    <t>+55 62 3364-1795</t>
  </si>
  <si>
    <t>https://www.google.com/maps/search/?api=1&amp;query=Hotel%20Executivo%20Palace&amp;query_place_id=ChIJR0YnVeqaapMR9GmEaeHU4HQ</t>
  </si>
  <si>
    <t>Hotel Castelinho Canoa</t>
  </si>
  <si>
    <t>62800-000, R. Francisco Eliziário, 361</t>
  </si>
  <si>
    <t>https://www.hotelcastelinhocanoa.com.br/</t>
  </si>
  <si>
    <t>+55 88 99738-2330</t>
  </si>
  <si>
    <t>https://www.google.com/maps/search/?api=1&amp;query=Hotel%20Castelinho%20Canoa&amp;query_place_id=ChIJo0H-UkdLuAcRSlmp21gErgY</t>
  </si>
  <si>
    <t>Hotel Miller Flat - Fechado</t>
  </si>
  <si>
    <t>R. Paula Gomes, 53</t>
  </si>
  <si>
    <t>http://www.millerflathotel.com.br/</t>
  </si>
  <si>
    <t>+55 41 3224-8777</t>
  </si>
  <si>
    <t>https://www.google.com/maps/search/?api=1&amp;query=Hotel%20Miller%20Flat%20-%20Fechado&amp;query_place_id=ChIJR-Zj4BPk3JQRTuN4nRSKNzY</t>
  </si>
  <si>
    <t>Av. Pres. Vargas, 165</t>
  </si>
  <si>
    <t>+55 91 99346-8864</t>
  </si>
  <si>
    <t>https://www.google.com/maps/search/?api=1&amp;query=Hotel%20Avenida&amp;query_place_id=ChIJy2_w8_Ndt5IRtWnbIzq796M</t>
  </si>
  <si>
    <t>Okay Pousada</t>
  </si>
  <si>
    <t>R. João Cordeiro, 185</t>
  </si>
  <si>
    <t>+55 85 3067-4100</t>
  </si>
  <si>
    <t>https://www.google.com/maps/search/?api=1&amp;query=Okay%20Pousada&amp;query_place_id=ChIJS1HYCVRJxwcR9M_tGV1MhZk</t>
  </si>
  <si>
    <t>Best Western Salvador - Hangar Business Park</t>
  </si>
  <si>
    <t>https://www.hcchotels.com.br/best-western-salvador-aeroporto</t>
  </si>
  <si>
    <t>+55 71 3797-9000</t>
  </si>
  <si>
    <t>https://www.google.com/maps/search/?api=1&amp;query=Best%20Western%20Salvador%20-%20Hangar%20Business%20Park&amp;query_place_id=ChIJocKhcakXFgcRdGCeX7C2Rw4</t>
  </si>
  <si>
    <t>Hotel Aline</t>
  </si>
  <si>
    <t>Elias Estevao - R. Elías Colnago, 260</t>
  </si>
  <si>
    <t>+55 27 99888-2535</t>
  </si>
  <si>
    <t>https://www.google.com/maps/search/?api=1&amp;query=Hotel%20Aline&amp;query_place_id=ChIJ_dvhpR9ktwARg7K27qi7eQA</t>
  </si>
  <si>
    <t>Hotel e Restaurante Boa Esperança</t>
  </si>
  <si>
    <t>Av. Lucídio Florêncio Ribeiro, 17</t>
  </si>
  <si>
    <t>+55 41 98782-1050</t>
  </si>
  <si>
    <t>https://www.google.com/maps/search/?api=1&amp;query=Hotel%20e%20Restaurante%20Boa%20Esperan%C3%A7a&amp;query_place_id=ChIJ1Z2nmh_L3JQR-cGJNvJUeqo</t>
  </si>
  <si>
    <t>Pousada Oceânica - Hospedagem Beira Mar na Praia de Zimbros - Bombinhas SC</t>
  </si>
  <si>
    <t>Rua Passa Vinte, 110</t>
  </si>
  <si>
    <t>http://oceanicazimbros.com.br/</t>
  </si>
  <si>
    <t>+55 47 99220-6193</t>
  </si>
  <si>
    <t>https://www.google.com/maps/search/?api=1&amp;query=Pousada%20Oce%C3%A2nica%20-%20Hospedagem%20Beira%20Mar%20na%20Praia%20de%20Zimbros%20-%20Bombinhas%20SC&amp;query_place_id=ChIJx6aC_HWm2JQR-6pZ4GJErUY</t>
  </si>
  <si>
    <t>Hospedagem econômica by Bia</t>
  </si>
  <si>
    <t>R. Maria Gonzaga Cunha, 25</t>
  </si>
  <si>
    <t>http://www.pousadasbybia.com/</t>
  </si>
  <si>
    <t>+55 47 99127-1745</t>
  </si>
  <si>
    <t>https://www.google.com/maps/search/?api=1&amp;query=Hospedagem%20econ%C3%B4mica%20by%20Bia&amp;query_place_id=ChIJFZs2d6_R2JQR7-ViJd2joL4</t>
  </si>
  <si>
    <t>Panorama Hotel</t>
  </si>
  <si>
    <t>Rua A, 18 - Qd. 19, Lt. 12 S/n</t>
  </si>
  <si>
    <t>http://www.panoramahotelanapolis.com.br/</t>
  </si>
  <si>
    <t>+55 62 3324-4965</t>
  </si>
  <si>
    <t>https://www.google.com/maps/search/?api=1&amp;query=Panorama%20Hotel&amp;query_place_id=ChIJ_bqQ22ukXpMRvGSbBS3tns4</t>
  </si>
  <si>
    <t>Piritiba Palace Hotel em Pimenta Bueno</t>
  </si>
  <si>
    <t>Av. Pres. Dutra, 566</t>
  </si>
  <si>
    <t>+55 69 3451-2131</t>
  </si>
  <si>
    <t>https://www.google.com/maps/search/?api=1&amp;query=Piritiba%20Palace%20Hotel%20em%20Pimenta%20Bueno&amp;query_place_id=ChIJW62NqLLlt5MRz8WPib2vvU4</t>
  </si>
  <si>
    <t>Cabanas Hostel &amp; Suites</t>
  </si>
  <si>
    <t>R. 2500, 580</t>
  </si>
  <si>
    <t>https://www.google.com/maps/search/?api=1&amp;query=Cabanas%20Hostel%20%26%20Suites&amp;query_place_id=ChIJKf3tPAy22JQRYsFIBx6fu5I</t>
  </si>
  <si>
    <t>Verena Hotel</t>
  </si>
  <si>
    <t>Av. Rio de Janeiro</t>
  </si>
  <si>
    <t>+55 64 3433-1424</t>
  </si>
  <si>
    <t>https://www.google.com/maps/search/?api=1&amp;query=Verena%20Hotel&amp;query_place_id=ChIJ1X3qapkSoZQR0tfW6NkS1Uk</t>
  </si>
  <si>
    <t>Pousada Micheli</t>
  </si>
  <si>
    <t>Rod. do Sol, 2151</t>
  </si>
  <si>
    <t>+55 27 3329-8955</t>
  </si>
  <si>
    <t>https://www.google.com/maps/search/?api=1&amp;query=Pousada%20Micheli&amp;query_place_id=ChIJlYHPuOIVuAARRpJ8NN_l4VU</t>
  </si>
  <si>
    <t>Chez Les Rois Guesthouse</t>
  </si>
  <si>
    <t>R. Pérola Negra, 01</t>
  </si>
  <si>
    <t>http://www.chezlesrois.com.br/</t>
  </si>
  <si>
    <t>+55 92 98144-0836</t>
  </si>
  <si>
    <t>https://www.google.com/maps/search/?api=1&amp;query=Chez%20Les%20Rois%20Guesthouse&amp;query_place_id=ChIJ11kBeAUFbJIR1dFm5sxeObA</t>
  </si>
  <si>
    <t>Casa Guarnicê Hostel</t>
  </si>
  <si>
    <t>R. São João, 63</t>
  </si>
  <si>
    <t>+55 98 98465-9993</t>
  </si>
  <si>
    <t>https://www.google.com/maps/search/?api=1&amp;query=Casa%20Guarnic%C3%AA%20Hostel&amp;query_place_id=ChIJGUiExOKP9gcRxSWjgQEJh_Q</t>
  </si>
  <si>
    <t>Casa do Cachorro</t>
  </si>
  <si>
    <t>Av. do Lami, 5118</t>
  </si>
  <si>
    <t>+55 51 99987-6792</t>
  </si>
  <si>
    <t>https://www.google.com/maps/search/?api=1&amp;query=Casa%20do%20Cachorro&amp;query_place_id=ChIJdX2xa4eEGZUR_3fvsJie87w</t>
  </si>
  <si>
    <t>Hotel São Geraldo</t>
  </si>
  <si>
    <t>R. Maj. Barbosa, 10</t>
  </si>
  <si>
    <t>Bom Jesus do Norte</t>
  </si>
  <si>
    <t>+55 28 99905-1300</t>
  </si>
  <si>
    <t>https://www.google.com/maps/search/?api=1&amp;query=Hotel%20S%C3%A3o%20Geraldo&amp;query_place_id=ChIJQSG4KhlyvAARvP01n8ll3nI</t>
  </si>
  <si>
    <t>Hotel Grande Serra, Hotel em Trindade PE</t>
  </si>
  <si>
    <t>Av. Central Norte, 156</t>
  </si>
  <si>
    <t>Trindade</t>
  </si>
  <si>
    <t>https://www.instagram.com/hotelgrandeserratrindade/</t>
  </si>
  <si>
    <t>+55 87 99928-2272</t>
  </si>
  <si>
    <t>https://www.google.com/maps/search/?api=1&amp;query=Hotel%20Grande%20Serra%2C%20Hotel%20em%20Trindade%20PE&amp;query_place_id=ChIJVVVVVaKQmQARnYmD2eAQ6Yo</t>
  </si>
  <si>
    <t>Hotel e Restaurante Harmonia</t>
  </si>
  <si>
    <t>Av. Brasil, 562</t>
  </si>
  <si>
    <t>Douradina</t>
  </si>
  <si>
    <t>+55 44 3663-1501</t>
  </si>
  <si>
    <t>https://www.google.com/maps/search/?api=1&amp;query=Hotel%20e%20Restaurante%20Harmonia&amp;query_place_id=ChIJP9MdPS4ijZQRJ08ctU_P4Gk</t>
  </si>
  <si>
    <t>Pousada e Marina Riso dos Peixes</t>
  </si>
  <si>
    <t>+55 44 99151-7120</t>
  </si>
  <si>
    <t>https://www.google.com/maps/search/?api=1&amp;query=Pousada%20e%20Marina%20Riso%20dos%20Peixes&amp;query_place_id=ChIJ6eA3xgu5jZQRbtUp-vwhXCY</t>
  </si>
  <si>
    <t>Hotel Fazenda Hope Valley Adventure</t>
  </si>
  <si>
    <t>JH3V+G6 - Av. Antônio Farah</t>
  </si>
  <si>
    <t>https://hopevalleyadventure.com.br/</t>
  </si>
  <si>
    <t>+55 42 98864-1000</t>
  </si>
  <si>
    <t>https://www.google.com/maps/search/?api=1&amp;query=Hotel%20Fazenda%20Hope%20Valley%20Adventure&amp;query_place_id=ChIJUX7xSzFL75QR_NiA445zxCc</t>
  </si>
  <si>
    <t>Go Inn Goiana</t>
  </si>
  <si>
    <t>PE-075</t>
  </si>
  <si>
    <t>https://www.letsatlantica.com.br/hotel/go-inn-goiana?utm_source=gmb&amp;utm_medium=organic&amp;utm_campaign=gmb-gign-cta-profile</t>
  </si>
  <si>
    <t>+55 81 3616-3550</t>
  </si>
  <si>
    <t>https://www.google.com/maps/search/?api=1&amp;query=Go%20Inn%20Goiana&amp;query_place_id=ChIJZ9XUZsBiqwcR6I5JtXBOK94</t>
  </si>
  <si>
    <t>Pousada Véu de Noiva</t>
  </si>
  <si>
    <t>Estrada, R. Bernadino Monteiro, S/N</t>
  </si>
  <si>
    <t>http://www.cachoeiraveudenoiva.com.br/</t>
  </si>
  <si>
    <t>+55 27 3338-0037</t>
  </si>
  <si>
    <t>https://www.google.com/maps/search/?api=1&amp;query=Pousada%20V%C3%A9u%20de%20Noiva&amp;query_place_id=ChIJ-0a9SKcpuAAR3RvS9S5Wsmw</t>
  </si>
  <si>
    <t>R. Nelson Alencar, 282</t>
  </si>
  <si>
    <t>+55 88 99690-5253</t>
  </si>
  <si>
    <t>https://www.google.com/maps/search/?api=1&amp;query=Hotel%20Villa%20Real&amp;query_place_id=ChIJZe5KooaEoQcR56gexjQm298</t>
  </si>
  <si>
    <t>Apart Quartier Latin Hotel</t>
  </si>
  <si>
    <t>Condomínio do Edificio Quartier Latin - Av. Rio Branco, 1540</t>
  </si>
  <si>
    <t>http://bristolquartierlatin-hotel.guestcentric.net/</t>
  </si>
  <si>
    <t>+55 27 3357-9090</t>
  </si>
  <si>
    <t>https://www.google.com/maps/search/?api=1&amp;query=Apart%20Quartier%20Latin%20Hotel&amp;query_place_id=ChIJUWrxke4XuAARKkGnVpk3OyY</t>
  </si>
  <si>
    <t>Hotel Fazenda Água Azul</t>
  </si>
  <si>
    <t>e Fenix - Estrada Caminho do Peabirú, KM 4,5 - Bairro Arurau entre</t>
  </si>
  <si>
    <t>http://www.aguaazul.com.br/</t>
  </si>
  <si>
    <t>+55 44 98451-0886</t>
  </si>
  <si>
    <t>https://www.google.com/maps/search/?api=1&amp;query=Hotel%20Fazenda%20%C3%81gua%20Azul&amp;query_place_id=ChIJpVSWEbQG7ZQRpC6A8Mtes4w</t>
  </si>
  <si>
    <t>Tropical Palace Hotel</t>
  </si>
  <si>
    <t>R. 2-A, 110</t>
  </si>
  <si>
    <t>+55 64 99926-3511</t>
  </si>
  <si>
    <t>https://www.google.com/maps/search/?api=1&amp;query=Tropical%20Palace%20Hotel&amp;query_place_id=ChIJL9gg8_5EZJMRPNE-jBBIXEk</t>
  </si>
  <si>
    <t>Hotel Caiuá Blumenau</t>
  </si>
  <si>
    <t>R. 7 de Setembro, 1685</t>
  </si>
  <si>
    <t>http://www.hotelcaiua.com.br/</t>
  </si>
  <si>
    <t>+55 47 3516-0001</t>
  </si>
  <si>
    <t>https://www.google.com/maps/search/?api=1&amp;query=Hotel%20Caiu%C3%A1%20Blumenau&amp;query_place_id=ChIJFa1vrzoZ35QRHJburx4E0To</t>
  </si>
  <si>
    <t>Chalés da Sinhá</t>
  </si>
  <si>
    <t>R. Abilio Francisco da Silva, 116</t>
  </si>
  <si>
    <t>+55 47 98498-6765</t>
  </si>
  <si>
    <t>https://www.google.com/maps/search/?api=1&amp;query=Chal%C3%A9s%20da%20Sinh%C3%A1&amp;query_place_id=ChIJx0LFpHjR2JQRWGs-oejbLks</t>
  </si>
  <si>
    <t>Av. Pres. Getúlio Vargas, 1823</t>
  </si>
  <si>
    <t>+55 43 3256-1415</t>
  </si>
  <si>
    <t>https://www.google.com/maps/search/?api=1&amp;query=Hotel%20Pinheiro&amp;query_place_id=ChIJq1246cCn7JQR4w4wU09Glm8</t>
  </si>
  <si>
    <t>MOTEL CEU AZUL</t>
  </si>
  <si>
    <t>R. Barão de Macaúbas, 27</t>
  </si>
  <si>
    <t>https://m.facebook.com/pages/Motel-C%C3%A9u-Azul/222573197757526</t>
  </si>
  <si>
    <t>+55 71 3241-3714</t>
  </si>
  <si>
    <t>https://www.google.com/maps/search/?api=1&amp;query=MOTEL%20CEU%20AZUL&amp;query_place_id=ChIJ5XYdhycFFgcRgTWWpzPjoR8</t>
  </si>
  <si>
    <t>Hotel Pousada Villa do Cerrado</t>
  </si>
  <si>
    <t>Rua Inga Leste, 1508</t>
  </si>
  <si>
    <t>http://www.hotelvilladocerrado.com.br/</t>
  </si>
  <si>
    <t>+55 64 99963-1553</t>
  </si>
  <si>
    <t>https://www.google.com/maps/search/?api=1&amp;query=Hotel%20Pousada%20Villa%20do%20Cerrado&amp;query_place_id=ChIJz2I3gXxUnZQRUh5Yhe8oNtQ</t>
  </si>
  <si>
    <t>Hotel Weber</t>
  </si>
  <si>
    <t>Av. Comendador Selvino Caramore, 1231</t>
  </si>
  <si>
    <t>+55 49 3567-1773</t>
  </si>
  <si>
    <t>https://www.google.com/maps/search/?api=1&amp;query=Hotel%20Weber&amp;query_place_id=ChIJBS7pTg3K5pQR3x_BQORkJ6w</t>
  </si>
  <si>
    <t>VIP Beira Mar Residence</t>
  </si>
  <si>
    <t>http://www.vipbeiramar.com.br/</t>
  </si>
  <si>
    <t>+55 85 99777-7720</t>
  </si>
  <si>
    <t>https://www.google.com/maps/search/?api=1&amp;query=VIP%20Beira%20Mar%20Residence&amp;query_place_id=ChIJy6A1f0FIxwcRPufUeDM0pEM</t>
  </si>
  <si>
    <t>Pousada Recanto Paraíso Aventuras</t>
  </si>
  <si>
    <t>SC-112, s/n Zona Rural</t>
  </si>
  <si>
    <t>https://www.recantoparaisoaventuras.com.br/</t>
  </si>
  <si>
    <t>+55 47 99639-2268</t>
  </si>
  <si>
    <t>https://www.google.com/maps/search/?api=1&amp;query=Pousada%20Recanto%20Para%C3%ADso%20Aventuras&amp;query_place_id=ChIJ8RMQK0_Y3ZQRH6Sgct48m4s</t>
  </si>
  <si>
    <t>Pousada do Nereu</t>
  </si>
  <si>
    <t>R. Camboriú, 219</t>
  </si>
  <si>
    <t>http://www.pousadadonereu.com.br/</t>
  </si>
  <si>
    <t>+55 47 3445-2951</t>
  </si>
  <si>
    <t>https://www.google.com/maps/search/?api=1&amp;query=Pousada%20do%20Nereu&amp;query_place_id=ChIJd9WSHnED3JQRbtISFsy_nnI</t>
  </si>
  <si>
    <t>Pousada Maktub</t>
  </si>
  <si>
    <t>R. João Nicolau dos Santos, 190</t>
  </si>
  <si>
    <t>http://www.pousadamaktub.com/</t>
  </si>
  <si>
    <t>+55 48 99155-1958</t>
  </si>
  <si>
    <t>https://www.google.com/maps/search/?api=1&amp;query=Pousada%20Maktub&amp;query_place_id=ChIJr5_BldHXJpURGlJnO1jnZv4</t>
  </si>
  <si>
    <t>Pousada Cantinho da Lilica</t>
  </si>
  <si>
    <t>R. Aimorés, 225</t>
  </si>
  <si>
    <t>https://www.instagram.com/pousadacantinhodalilica?igsh=aHl3YXRzMjJ2dTV1</t>
  </si>
  <si>
    <t>+55 41 99881-9786</t>
  </si>
  <si>
    <t>https://www.google.com/maps/search/?api=1&amp;query=Pousada%20Cantinho%20da%20Lilica&amp;query_place_id=ChIJzWbdAVvr25QRB_l5hEmp86s</t>
  </si>
  <si>
    <t>Pousada Maçã Araucária</t>
  </si>
  <si>
    <t>SC-416</t>
  </si>
  <si>
    <t>http://www.pousadamacaaraucaria.com.br/</t>
  </si>
  <si>
    <t>+55 49 99122-4593</t>
  </si>
  <si>
    <t>https://www.google.com/maps/search/?api=1&amp;query=Pousada%20Ma%C3%A7%C3%A3%20Arauc%C3%A1ria&amp;query_place_id=ChIJY2uT_IIvIJURtzJU_vCZV0o</t>
  </si>
  <si>
    <t>https://gohotele.com/pousadaacon3</t>
  </si>
  <si>
    <t>+55 27 99284-1963</t>
  </si>
  <si>
    <t>https://www.google.com/maps/search/?api=1&amp;query=Pousada%20Aconchego&amp;query_place_id=ChIJf6Wi5dMeuAARpvbvEwZI8KU</t>
  </si>
  <si>
    <t>Grand Hotel</t>
  </si>
  <si>
    <t>Av. Pará, 1611</t>
  </si>
  <si>
    <t>https://www.instagram.com/grand_hotel_de_ipora/</t>
  </si>
  <si>
    <t>+55 64 3674-6247</t>
  </si>
  <si>
    <t>https://www.google.com/maps/search/?api=1&amp;query=Grand%20Hotel&amp;query_place_id=ChIJCQdGPUC8ZpMRiMtoBUoAnx0</t>
  </si>
  <si>
    <t>JR Palace Hotel</t>
  </si>
  <si>
    <t>Av. Canaã, 2889</t>
  </si>
  <si>
    <t>https://hotelcity.com.br/ariquemes/jr-palace-hotel/</t>
  </si>
  <si>
    <t>+55 69 3535-2511</t>
  </si>
  <si>
    <t>https://www.google.com/maps/search/?api=1&amp;query=JR%20Palace%20Hotel&amp;query_place_id=ChIJYUbtkpeQzJMRuos3XgFS-KY</t>
  </si>
  <si>
    <t>Des Arts</t>
  </si>
  <si>
    <t>R. Direita de Santo Antônio, 90</t>
  </si>
  <si>
    <t>https://www.locahotels.com/pousada-des-arts-salvador-bresil/</t>
  </si>
  <si>
    <t>+55 71 99631-3921</t>
  </si>
  <si>
    <t>https://www.google.com/maps/search/?api=1&amp;query=Des%20Arts&amp;query_place_id=ChIJ24HD898EFgcRJrQlOzYanBM</t>
  </si>
  <si>
    <t>Hotel Capelista</t>
  </si>
  <si>
    <t>R. Dr. Melo, 564</t>
  </si>
  <si>
    <t>http://www.hotelcapelista.com.br/</t>
  </si>
  <si>
    <t>+55 41 98454-5192</t>
  </si>
  <si>
    <t>https://www.google.com/maps/search/?api=1&amp;query=Hotel%20Capelista&amp;query_place_id=ChIJb_1Bdtl_25QRVSeCy0Dj2mM</t>
  </si>
  <si>
    <t>ibis Guarapuava</t>
  </si>
  <si>
    <t>Av. Profa. Laura Pacheco Bastos, 413</t>
  </si>
  <si>
    <t>https://all.accor.com/lien_externe.svlt?goto=fiche_hotel&amp;code_hotel=B0H5&amp;merchantid=seo-maps-Brazil-B0H5&amp;sourceid=aw-cen&amp;utm_medium=seo%20maps&amp;utm_source=google%20Maps&amp;utm_campaign=seo%20maps</t>
  </si>
  <si>
    <t>+55 42 3141-0077</t>
  </si>
  <si>
    <t>https://www.google.com/maps/search/?api=1&amp;query=ibis%20Guarapuava&amp;query_place_id=ChIJYyt7MR8375QRpR0Y_EZl5GA</t>
  </si>
  <si>
    <t>Parque Hotel Harry World</t>
  </si>
  <si>
    <t>R. Cap. Potiguara, s/n</t>
  </si>
  <si>
    <t>+55 49 99131-0763</t>
  </si>
  <si>
    <t>https://www.google.com/maps/search/?api=1&amp;query=Parque%20Hotel%20Harry%20World&amp;query_place_id=ChIJMRg8YAP54JQRNUGaoWSA860</t>
  </si>
  <si>
    <t>Oliveira Palace Hotel</t>
  </si>
  <si>
    <t>Av. Trinta de Junho, 1773</t>
  </si>
  <si>
    <t>http://www.facebook.com/oliveirapalacehotel</t>
  </si>
  <si>
    <t>+55 69 98459-2598</t>
  </si>
  <si>
    <t>https://www.google.com/maps/search/?api=1&amp;query=Oliveira%20Palace%20Hotel&amp;query_place_id=ChIJkX4PLlqlyZMRkqw8y5K3FZQ</t>
  </si>
  <si>
    <t>Own Ipanema Visconti</t>
  </si>
  <si>
    <t>R. Prudente de Morais, 1050</t>
  </si>
  <si>
    <t>+55 21 2111-8600</t>
  </si>
  <si>
    <t>https://www.google.com/maps/search/?api=1&amp;query=Own%20Ipanema%20Visconti&amp;query_place_id=ChIJF0NAtuDVmwARt4XmoJ7V1c0</t>
  </si>
  <si>
    <t>Hotel e Pousada Boulevard Itapoá</t>
  </si>
  <si>
    <t>Av. Hercílio Luz, 474</t>
  </si>
  <si>
    <t>https://www.boulevarditapoa.com.br/</t>
  </si>
  <si>
    <t>+55 41 99615-2233</t>
  </si>
  <si>
    <t>https://www.google.com/maps/search/?api=1&amp;query=Hotel%20e%20Pousada%20Boulevard%20Itapo%C3%A1&amp;query_place_id=ChIJ6WBCOCNW2ZQR1oEj7VX3wao</t>
  </si>
  <si>
    <t>Pousada Pé na Areia</t>
  </si>
  <si>
    <t>R. das Casuarinas</t>
  </si>
  <si>
    <t>http://www.penaareiaferrugem.com.br/</t>
  </si>
  <si>
    <t>+55 48 99144-8922</t>
  </si>
  <si>
    <t>https://www.google.com/maps/search/?api=1&amp;query=Pousada%20P%C3%A9%20na%20Areia&amp;query_place_id=ChIJ-XORHg7OJpURdaDHv-_jYd4</t>
  </si>
  <si>
    <t>Nivea Rural</t>
  </si>
  <si>
    <t>Sitio Nivea - Córrego Farias, Lagoa Durão</t>
  </si>
  <si>
    <t>https://www.nivearural.com.br/</t>
  </si>
  <si>
    <t>+55 27 99984-3360</t>
  </si>
  <si>
    <t>https://www.google.com/maps/search/?api=1&amp;query=Nivea%20Rural&amp;query_place_id=ChIJAQAAQPwjtgARNDkAybNzg-g</t>
  </si>
  <si>
    <t>Pousada Maravilha T-25</t>
  </si>
  <si>
    <t>http://www.pousadamaravilha.com.br/</t>
  </si>
  <si>
    <t>+55 81 99902-0805</t>
  </si>
  <si>
    <t>https://www.google.com/maps/search/?api=1&amp;query=Pousada%20Maravilha%20T-25&amp;query_place_id=ChIJF6yxjIpNNgYRlD-QccCJR74</t>
  </si>
  <si>
    <t>Pousada Pau Brasil Ubu</t>
  </si>
  <si>
    <t>Rua Terezinha Médici Vaz, 53</t>
  </si>
  <si>
    <t>http://www.pousadapaubrasilubu.com.br/</t>
  </si>
  <si>
    <t>+55 28 3536-5619</t>
  </si>
  <si>
    <t>https://www.google.com/maps/search/?api=1&amp;query=Pousada%20Pau%20Brasil%20Ubu&amp;query_place_id=ChIJg6Ism-P8uAAR6TUGqo7LmRA</t>
  </si>
  <si>
    <t>Hotel Flats do Lago Faxinal Pr</t>
  </si>
  <si>
    <t>Rua Antônio dos Santos Reigota, 350</t>
  </si>
  <si>
    <t>http://www.hotelflatsdolago.com.br/</t>
  </si>
  <si>
    <t>+55 43 99922-4563</t>
  </si>
  <si>
    <t>https://www.google.com/maps/search/?api=1&amp;query=Hotel%20Flats%20do%20Lago%20Faxinal%20Pr&amp;query_place_id=ChIJSyg-b4OL65QRbPIjVCTR48c</t>
  </si>
  <si>
    <t>Ramalho Palace Hotel</t>
  </si>
  <si>
    <t>R. Emílio Médice, 2684</t>
  </si>
  <si>
    <t>https://wa.me/5596991644678?text=Ol%C3%A1%2C%20gostaria%20de%20saber%20mais!!</t>
  </si>
  <si>
    <t>+55 96 99164-4678</t>
  </si>
  <si>
    <t>https://www.google.com/maps/search/?api=1&amp;query=Ramalho%20Palace%20Hotel&amp;query_place_id=ChIJz2F9NkylnJIRto-HFEGooqk</t>
  </si>
  <si>
    <t>Aline Hotel</t>
  </si>
  <si>
    <t>nº1, Av. Juscelino Kubitscheck</t>
  </si>
  <si>
    <t>+55 94 99230-6933</t>
  </si>
  <si>
    <t>https://www.google.com/maps/search/?api=1&amp;query=Aline%20Hotel&amp;query_place_id=ChIJMWQF4h6Pv5IRL46h4I6NE6I</t>
  </si>
  <si>
    <t>Rua: Jardim das Flores, 90 Praia da Ferrugem, R. Jardim das Flores, 90</t>
  </si>
  <si>
    <t>https://www.pousadabemtevigaropaba.com.br/</t>
  </si>
  <si>
    <t>+55 48 99180-0190</t>
  </si>
  <si>
    <t>https://www.google.com/maps/search/?api=1&amp;query=Pousada%20Bem%20Te%20Vi&amp;query_place_id=ChIJRz8EERrOJpURkJPi4uWoKew</t>
  </si>
  <si>
    <t>Hotel Barrocos</t>
  </si>
  <si>
    <t>Av. Pres. Vargas, 350</t>
  </si>
  <si>
    <t>https://www.hotelbarrocos.com.br/</t>
  </si>
  <si>
    <t>+55 64 99244-2140</t>
  </si>
  <si>
    <t>https://www.google.com/maps/search/?api=1&amp;query=Hotel%20Barrocos&amp;query_place_id=ChIJHSrd7gFYoJQRwAH9w4WXdOA</t>
  </si>
  <si>
    <t>Bombinhas Praia Apart</t>
  </si>
  <si>
    <t>R. Corrupião, 71</t>
  </si>
  <si>
    <t>https://www.vbhoteiseeventos.com.br/bombinhaspraia2</t>
  </si>
  <si>
    <t>+55 47 3369-1003</t>
  </si>
  <si>
    <t>https://www.google.com/maps/search/?api=1&amp;query=Bombinhas%20Praia%20Apart&amp;query_place_id=ChIJuR9kXFCk2JQR1SRegvL8A28</t>
  </si>
  <si>
    <t>Park Plaza Porto Alegre</t>
  </si>
  <si>
    <t>R. Dr. Timóteo, 577</t>
  </si>
  <si>
    <t>https://www.letsatlantica.com.br/hotel/park-plaza-moinhos-porto-alegre?utm_source=gmb&amp;utm_medium=organic&amp;utm_campaign=gmb-ppoa-cta-profile</t>
  </si>
  <si>
    <t>+55 51 3500-7654</t>
  </si>
  <si>
    <t>https://www.google.com/maps/search/?api=1&amp;query=Park%20Plaza%20Porto%20Alegre&amp;query_place_id=ChIJV_YE9cd5GZUR7WlnC_5tXzY</t>
  </si>
  <si>
    <t>Pousada Casa Rosa - Chapada dos Veadeiros</t>
  </si>
  <si>
    <t>R. Gumercindo Barbosa, 233</t>
  </si>
  <si>
    <t>https://pousadacasarosa.com.br/</t>
  </si>
  <si>
    <t>+55 62 3446-1319</t>
  </si>
  <si>
    <t>https://www.google.com/maps/search/?api=1&amp;query=Pousada%20Casa%20Rosa%20-%20Chapada%20dos%20Veadeiros&amp;query_place_id=ChIJF-mRail_RZMR7SU9vCpXdR8</t>
  </si>
  <si>
    <t>Pousada Malacara</t>
  </si>
  <si>
    <t>Estrada Geral Vila Rosa, 1000</t>
  </si>
  <si>
    <t>http://www.pousadamalacara.com.br/</t>
  </si>
  <si>
    <t>+55 48 99128-2563</t>
  </si>
  <si>
    <t>https://www.google.com/maps/search/?api=1&amp;query=Pousada%20Malacara&amp;query_place_id=ChIJGciLD_4ezpQR8igJNh94Vh8</t>
  </si>
  <si>
    <t>Pousada Pires</t>
  </si>
  <si>
    <t>R. Hermes Guedes da Fonseca, 745</t>
  </si>
  <si>
    <t>https://wa.me/+5548999712299</t>
  </si>
  <si>
    <t>+55 48 99971-2299</t>
  </si>
  <si>
    <t>https://www.google.com/maps/search/?api=1&amp;query=Pousada%20Pires&amp;query_place_id=ChIJN-4Jv_ckJ5UR3bwrrj2P3BQ</t>
  </si>
  <si>
    <t>Pousada Serra Catarinense</t>
  </si>
  <si>
    <t>Rodovia SC-110, Km 430, s/n - Localidade Morro Agudo</t>
  </si>
  <si>
    <t>https://pousadaserracatarinense.com.br/</t>
  </si>
  <si>
    <t>+55 49 99188-1717</t>
  </si>
  <si>
    <t>https://www.google.com/maps/search/?api=1&amp;query=Pousada%20Serra%20Catarinense&amp;query_place_id=ChIJF_mMgfguIJURjyDjjR8xJLg</t>
  </si>
  <si>
    <t>Pousada e Hostel ACasa Morro do Moreno</t>
  </si>
  <si>
    <t>R. João Joaquim da Mota, 330</t>
  </si>
  <si>
    <t>https://acasamorrodomoreno.com.br/</t>
  </si>
  <si>
    <t>+55 27 99738-4562</t>
  </si>
  <si>
    <t>https://www.google.com/maps/search/?api=1&amp;query=Pousada%20e%20Hostel%20ACasa%20Morro%20do%20Moreno&amp;query_place_id=ChIJnXGrvE0WuAARIFh1tXp1ne8</t>
  </si>
  <si>
    <t>Corvo Branco Estalagem</t>
  </si>
  <si>
    <t>Estr. Corvo Branco, S/N</t>
  </si>
  <si>
    <t>https://www.corvobranco.com.br/</t>
  </si>
  <si>
    <t>+55 49 99150-8787</t>
  </si>
  <si>
    <t>https://www.google.com/maps/search/?api=1&amp;query=Corvo%20Branco%20Estalagem&amp;query_place_id=ChIJOYjv5NhcIJURF0zN4Mmd4R0</t>
  </si>
  <si>
    <t>Hotel Mar Grosso</t>
  </si>
  <si>
    <t>R. Criciúma, 36</t>
  </si>
  <si>
    <t>+55 48 3632-2654</t>
  </si>
  <si>
    <t>https://www.google.com/maps/search/?api=1&amp;query=Hotel%20Mar%20Grosso&amp;query_place_id=ChIJEe5BBJhTIZUR9FOoHe6VIJE</t>
  </si>
  <si>
    <t>Hotel Água Virada</t>
  </si>
  <si>
    <t>Av. Humberto Mendonça, 1001</t>
  </si>
  <si>
    <t>http://hotelaguavirada.com.br/</t>
  </si>
  <si>
    <t>+55 64 3571-2040</t>
  </si>
  <si>
    <t>https://www.google.com/maps/search/?api=1&amp;query=Hotel%20%C3%81gua%20Virada&amp;query_place_id=ChIJueDQ4SsiXpMRVHmyfkRnLH0</t>
  </si>
  <si>
    <t>Hotel Premier Palace</t>
  </si>
  <si>
    <t>Av. Sete de Setembro, 2154</t>
  </si>
  <si>
    <t>https://www.novohotelpremier.com.br/</t>
  </si>
  <si>
    <t>+55 48 3524-2010</t>
  </si>
  <si>
    <t>https://www.google.com/maps/search/?api=1&amp;query=Hotel%20Premier%20Palace&amp;query_place_id=ChIJp4eRh94uIpURZY1k7M53AD4</t>
  </si>
  <si>
    <t>A1 hotel</t>
  </si>
  <si>
    <t>R. Castelo Branco, 931</t>
  </si>
  <si>
    <t>https://a1hotelfozdoiguacu.wixsite.com/a1hotel/regras-do-hotel</t>
  </si>
  <si>
    <t>+55 45 3522-2861</t>
  </si>
  <si>
    <t>https://www.google.com/maps/search/?api=1&amp;query=A1%20hotel&amp;query_place_id=ChIJz48lVk6Q9pQRF9HMEtLF6kg</t>
  </si>
  <si>
    <t>Pousada Maravilha São Roque</t>
  </si>
  <si>
    <t>São Roque da Maravilha</t>
  </si>
  <si>
    <t>+55 28 99913-6096</t>
  </si>
  <si>
    <t>https://www.google.com/maps/search/?api=1&amp;query=Pousada%20Maravilha%20S%C3%A3o%20Roque&amp;query_place_id=ChIJzdoHv9SguQARM1Z_QM_rDL4</t>
  </si>
  <si>
    <t>Praia da Costa Suítes</t>
  </si>
  <si>
    <t>R. Alda Siqueira Mota, 174</t>
  </si>
  <si>
    <t>+55 27 3329-3516</t>
  </si>
  <si>
    <t>https://www.google.com/maps/search/?api=1&amp;query=Praia%20da%20Costa%20Su%C3%ADtes&amp;query_place_id=ChIJY6wgsUYWuAARJSQ9O830oxQ</t>
  </si>
  <si>
    <t>Tulip Inn Vila Velha</t>
  </si>
  <si>
    <t>Rod. do Sol, 700</t>
  </si>
  <si>
    <t>https://tulip-inn-vila-velha.goldentulip.com/pt-br/</t>
  </si>
  <si>
    <t>+55 27 2124-1100</t>
  </si>
  <si>
    <t>https://www.google.com/maps/search/?api=1&amp;query=Tulip%20Inn%20Vila%20Velha&amp;query_place_id=ChIJR8tcueIVuAARNbfFkjhp8pY</t>
  </si>
  <si>
    <t>Águias Hotel | São Domingos do Norte ES</t>
  </si>
  <si>
    <t>Av. Honório Fraga, 409</t>
  </si>
  <si>
    <t>São Domingos do Norte</t>
  </si>
  <si>
    <t>+55 27 99608-8580</t>
  </si>
  <si>
    <t>https://www.google.com/maps/search/?api=1&amp;query=%C3%81guias%20Hotel%20%7C%20S%C3%A3o%20Domingos%20do%20Norte%20ES&amp;query_place_id=ChIJj7-lDXZftgAR_HihU7PSvBs</t>
  </si>
  <si>
    <t>Pousada Sol &amp; Mar</t>
  </si>
  <si>
    <t>Do - R. do Rosário</t>
  </si>
  <si>
    <t>https://sites.google.com/view/pousada-sol-e-mar</t>
  </si>
  <si>
    <t>+55 27 99937-6816</t>
  </si>
  <si>
    <t>https://www.google.com/maps/search/?api=1&amp;query=Pousada%20Sol%20%26%20Mar&amp;query_place_id=ChIJdyUJKan3twARDONFq7W8ZDM</t>
  </si>
  <si>
    <t>Quintal do Contêiner</t>
  </si>
  <si>
    <t>Rua da Castanheira, 96, Av. Quinze de Novembro, 246</t>
  </si>
  <si>
    <t>https://bnbee.com.br/pt/quintaldoconteiner</t>
  </si>
  <si>
    <t>+55 27 98819-8821</t>
  </si>
  <si>
    <t>https://www.google.com/maps/search/?api=1&amp;query=Quintal%20do%20Cont%C3%AAiner&amp;query_place_id=ChIJ5VGeoVEcuAARPzLhANMUrhA</t>
  </si>
  <si>
    <t>Carnaval Rio Hostel</t>
  </si>
  <si>
    <t>R. Valença, 13</t>
  </si>
  <si>
    <t>+55 21 98865-3544</t>
  </si>
  <si>
    <t>https://www.google.com/maps/search/?api=1&amp;query=Carnaval%20Rio%20Hostel&amp;query_place_id=ChIJd8AkaAt_mQARUfSUsdX_0ik</t>
  </si>
  <si>
    <t>Hotel Jerusalém</t>
  </si>
  <si>
    <t>Final da rua - R. 69-A, 350 - Quadra 169 Lote 07</t>
  </si>
  <si>
    <t>https://www.booking.com/Share-DnGSEB</t>
  </si>
  <si>
    <t>+55 62 98226-5358</t>
  </si>
  <si>
    <t>https://www.google.com/maps/search/?api=1&amp;query=Hotel%20Jerusal%C3%A9m&amp;query_place_id=ChIJ4cqpdMbzXpMRYladOqzz9-M</t>
  </si>
  <si>
    <t>R. Mal. Floriano, 293</t>
  </si>
  <si>
    <t>+55 47 3622-8990</t>
  </si>
  <si>
    <t>https://www.google.com/maps/search/?api=1&amp;query=Hotel%20Guarany&amp;query_place_id=ChIJ486vC3wS55QR2IsuRXHtsbQ</t>
  </si>
  <si>
    <t>Omega Hotel</t>
  </si>
  <si>
    <t>R. dos Mineiros, 208</t>
  </si>
  <si>
    <t>https://hotelcity.com.br/ji-parana/omega-hotel/</t>
  </si>
  <si>
    <t>+55 69 3421-9357</t>
  </si>
  <si>
    <t>https://www.google.com/maps/search/?api=1&amp;query=Omega%20Hotel&amp;query_place_id=ChIJjeA5jRSbyZMRLUDrUFPCPiM</t>
  </si>
  <si>
    <t>Hotel Cariman</t>
  </si>
  <si>
    <t>AV. JÔ SATO</t>
  </si>
  <si>
    <t>https://hotelcity.com.br/vilhena/hotel-cariman/</t>
  </si>
  <si>
    <t>+55 69 3322-2376</t>
  </si>
  <si>
    <t>https://www.google.com/maps/search/?api=1&amp;query=Hotel%20Cariman&amp;query_place_id=ChIJ-Vbp9bZruZMRCfXu3Mkn604</t>
  </si>
  <si>
    <t>Hotel Du Rastro</t>
  </si>
  <si>
    <t>Serra do Rio do Rastro</t>
  </si>
  <si>
    <t>http://www.hoteldurastro.com.br/?utm_source=google&amp;utm_medium=organic&amp;utm_campaign=google-meu-negocio</t>
  </si>
  <si>
    <t>+55 48 99143-2929</t>
  </si>
  <si>
    <t>https://www.google.com/maps/search/?api=1&amp;query=Hotel%20Du%20Rastro&amp;query_place_id=ChIJtRgiEp-lIZURHIqUo5w8b-o</t>
  </si>
  <si>
    <t>Zili Pernambuco Hostel Pousada</t>
  </si>
  <si>
    <t>R. do Sossego, 159</t>
  </si>
  <si>
    <t>https://zili.com.br/</t>
  </si>
  <si>
    <t>+55 81 98411-9170</t>
  </si>
  <si>
    <t>https://www.google.com/maps/search/?api=1&amp;query=Zili%20Pernambuco%20Hostel%20Pousada&amp;query_place_id=ChIJnzEyPrQZqwcRydsi5xuAh4U</t>
  </si>
  <si>
    <t>Hotel, Bar e Restaurante do Dico</t>
  </si>
  <si>
    <t>Rua Cristiano Abreu, 170</t>
  </si>
  <si>
    <t>+55 27 99829-0392</t>
  </si>
  <si>
    <t>https://www.google.com/maps/search/?api=1&amp;query=Hotel%2C%20Bar%20e%20Restaurante%20do%20Dico&amp;query_place_id=ChIJQy_R6oBOtAARhq-egGnU4lg</t>
  </si>
  <si>
    <t>Hotel Dez de Julho | Hotel em Manaus</t>
  </si>
  <si>
    <t>Rua 10 de Julho, 679</t>
  </si>
  <si>
    <t>http://www.hoteldezdejulho.manaus.br/</t>
  </si>
  <si>
    <t>+55 92 98603-0401</t>
  </si>
  <si>
    <t>https://www.google.com/maps/search/?api=1&amp;query=Hotel%20Dez%20de%20Julho%20%7C%20Hotel%20em%20Manaus&amp;query_place_id=ChIJn0kIpJgFbJIRiM9UUkDLbgc</t>
  </si>
  <si>
    <t>Hotel Busato</t>
  </si>
  <si>
    <t>Rua Padre Aurélio Ganzer, 355, BR-163, KM-158</t>
  </si>
  <si>
    <t>+55 93 98111-7975</t>
  </si>
  <si>
    <t>https://www.google.com/maps/search/?api=1&amp;query=Hotel%20Busato&amp;query_place_id=ChIJhWSzhRu9_5IRS4rAfrZ-xJQ</t>
  </si>
  <si>
    <t>Don Luis Hotel</t>
  </si>
  <si>
    <t>R. Almeida Salim, 478</t>
  </si>
  <si>
    <t>+55 43 99983-9454</t>
  </si>
  <si>
    <t>https://www.google.com/maps/search/?api=1&amp;query=Don%20Luis%20Hotel&amp;query_place_id=ChIJjW5WxZNqwpQR7bxfDaYSV18</t>
  </si>
  <si>
    <t>Star Hotel Limoeiro</t>
  </si>
  <si>
    <t>Av. Jerônimo Heráclio, 723</t>
  </si>
  <si>
    <t>http://starhotellimoeiro.com.br/</t>
  </si>
  <si>
    <t>+55 81 98284-7055</t>
  </si>
  <si>
    <t>https://www.google.com/maps/search/?api=1&amp;query=Star%20Hotel%20Limoeiro&amp;query_place_id=ChIJh70QFnm8qwcRebjoV6G9EoU</t>
  </si>
  <si>
    <t>Confiance Hotel Crateús</t>
  </si>
  <si>
    <t>R. José Albano, 1216</t>
  </si>
  <si>
    <t>+55 88 3691-1274</t>
  </si>
  <si>
    <t>https://www.google.com/maps/search/?api=1&amp;query=Confiance%20Hotel%20Crate%C3%BAs&amp;query_place_id=ChIJsTwAuKz1lgcRrRRNIajvGNU</t>
  </si>
  <si>
    <t>R. Padre Felipe Carona, 4</t>
  </si>
  <si>
    <t>+55 27 3250-2639</t>
  </si>
  <si>
    <t>https://www.google.com/maps/search/?api=1&amp;query=Pousada%20dos%20Corais&amp;query_place_id=ChIJRVLPQXPmtwAR1ZPoxeHdOjs</t>
  </si>
  <si>
    <t>Hotel Del Castilho</t>
  </si>
  <si>
    <t>Av. Dom Hélder Câmara, 4877</t>
  </si>
  <si>
    <t>https://gohotele.com/geraldog</t>
  </si>
  <si>
    <t>+55 21 2583-4104</t>
  </si>
  <si>
    <t>https://www.google.com/maps/search/?api=1&amp;query=Hotel%20Del%20Castilho&amp;query_place_id=ChIJ4yF4YU58mQARbRauvfcLV6w</t>
  </si>
  <si>
    <t>Real Pousada</t>
  </si>
  <si>
    <t>Av. Autaz Mirim, 1940</t>
  </si>
  <si>
    <t>https://www.google.com/maps/search/?api=1&amp;query=Real%20Pousada&amp;query_place_id=ChIJUcnptU0bbJIRA3-kT5Efv4Q</t>
  </si>
  <si>
    <t>Por el Mundo Hostel</t>
  </si>
  <si>
    <t>R. da Lapa, 207</t>
  </si>
  <si>
    <t>https://porelmundohostel.com.br/</t>
  </si>
  <si>
    <t>+55 21 99527-5145</t>
  </si>
  <si>
    <t>https://www.google.com/maps/search/?api=1&amp;query=Por%20el%20Mundo%20Hostel&amp;query_place_id=ChIJixfp_YZ_mQARbyWGzuRH3-s</t>
  </si>
  <si>
    <t>POUSADA AZUL ATLÂNTICA</t>
  </si>
  <si>
    <t>Av. Atlântica, 656</t>
  </si>
  <si>
    <t>http://www.pousadaazulatlantica.com.br/</t>
  </si>
  <si>
    <t>+55 27 99695-9491</t>
  </si>
  <si>
    <t>https://www.google.com/maps/search/?api=1&amp;query=POUSADA%20AZUL%20ATL%C3%82NTICA&amp;query_place_id=ChIJHejN4HFXuAARirvijYaKeNk</t>
  </si>
  <si>
    <t>Pousada Salto São João em Prudentópolis, Pousada em Prudentopolis PR</t>
  </si>
  <si>
    <t>Linha Antonio Olinto, Prudentópolis Parana s/n</t>
  </si>
  <si>
    <t>https://campingpousadasaltosaojoao.com.br/</t>
  </si>
  <si>
    <t>+55 42 98846-1736</t>
  </si>
  <si>
    <t>https://www.google.com/maps/search/?api=1&amp;query=Pousada%20Salto%20S%C3%A3o%20Jo%C3%A3o%20em%20Prudent%C3%B3polis%2C%20Pousada%20em%20Prudentopolis%20PR&amp;query_place_id=ChIJfaORcevn6JQRz9m16NLFp9c</t>
  </si>
  <si>
    <t>Pousada Sítio Canaã</t>
  </si>
  <si>
    <t>https://www.instagram.com/pousada_sitio_canaa?igsh=MWl2dTlrY2d5Nmk5OA==</t>
  </si>
  <si>
    <t>+55 27 99804-9665</t>
  </si>
  <si>
    <t>https://www.google.com/maps/search/?api=1&amp;query=Pousada%20S%C3%ADtio%20Cana%C3%A3&amp;query_place_id=ChIJhRcpwUSCtwARQNMgZ07G8r8</t>
  </si>
  <si>
    <t>Pousada Solar da Lapa</t>
  </si>
  <si>
    <t>R. Barão do Rio Branco, 1267</t>
  </si>
  <si>
    <t>http://www.solardalapa.com.br/</t>
  </si>
  <si>
    <t>+55 41 3622-0365</t>
  </si>
  <si>
    <t>https://www.google.com/maps/search/?api=1&amp;query=Pousada%20Solar%20da%20Lapa&amp;query_place_id=ChIJb2WbhRB13ZQRxHIoWZEoaEs</t>
  </si>
  <si>
    <t>Hotel Ceni</t>
  </si>
  <si>
    <t>Praça Lauro Müller, 441</t>
  </si>
  <si>
    <t>http://www.camposnovos.sc.gov.br/turismo/item/detalhe/3355</t>
  </si>
  <si>
    <t>+55 49 3541-0035</t>
  </si>
  <si>
    <t>https://www.google.com/maps/search/?api=1&amp;query=Hotel%20Ceni&amp;query_place_id=ChIJNSi-gMxz4ZQRhkXQV6N5TjM</t>
  </si>
  <si>
    <t>Pousada Tissiano</t>
  </si>
  <si>
    <t>R. Me. Maria Villac, 1943</t>
  </si>
  <si>
    <t>+55 48 99847-5601</t>
  </si>
  <si>
    <t>https://www.google.com/maps/search/?api=1&amp;query=Pousada%20Tissiano&amp;query_place_id=ChIJv2t43aRDJ5URUfGrGw5H_M8</t>
  </si>
  <si>
    <t>HOTEL CAVALCANTE PARK.</t>
  </si>
  <si>
    <t>R. Santos Dumont, 66</t>
  </si>
  <si>
    <t>+55 88 3691-4000</t>
  </si>
  <si>
    <t>https://www.google.com/maps/search/?api=1&amp;query=HOTEL%20CAVALCANTE%20PARK.&amp;query_place_id=ChIJc2jQ6rD1lgcRJOG9g3FwuYY</t>
  </si>
  <si>
    <t>Letiva Hotel Sobral</t>
  </si>
  <si>
    <t>Av. Dr. Guarani, 759</t>
  </si>
  <si>
    <t>http://bit.ly/Whats-do-Letiva</t>
  </si>
  <si>
    <t>+55 88 3611-0598</t>
  </si>
  <si>
    <t>https://www.google.com/maps/search/?api=1&amp;query=Letiva%20Hotel%20Sobral&amp;query_place_id=ChIJjR-dOCLH6gcRfl-eaOF_Fe4</t>
  </si>
  <si>
    <t>Pousada Liras da Poesia - Porto de Galinhas</t>
  </si>
  <si>
    <t>Praça Dezoito, 623</t>
  </si>
  <si>
    <t>https://mechamenozap.com.br/pousadalirasdapoesia/</t>
  </si>
  <si>
    <t>+55 81 98948-9566</t>
  </si>
  <si>
    <t>https://www.google.com/maps/search/?api=1&amp;query=Pousada%20Liras%20da%20Poesia%20-%20Porto%20de%20Galinhas&amp;query_place_id=ChIJLWSQ3SeSqgcR6zL_CkjhDHE</t>
  </si>
  <si>
    <t>Hotel Pontal das Rochas</t>
  </si>
  <si>
    <t>Praia Costa Azul, Av. Beira Mar, Nº1</t>
  </si>
  <si>
    <t>http://www.pontaldasrochas.com.br/</t>
  </si>
  <si>
    <t>+55 28 99959-1031</t>
  </si>
  <si>
    <t>https://www.google.com/maps/search/?api=1&amp;query=Hotel%20Pontal%20das%20Rochas&amp;query_place_id=ChIJ6ad2xvMcuQARqjtBpr4jvVk</t>
  </si>
  <si>
    <t>Chalés Grecco</t>
  </si>
  <si>
    <t>Rodovia dos Produtores, Km 03 Zona Rural Alto Viçosa</t>
  </si>
  <si>
    <t>http://chalegrecco.com.br/</t>
  </si>
  <si>
    <t>+55 27 99901-8314</t>
  </si>
  <si>
    <t>https://www.google.com/maps/search/?api=1&amp;query=Chal%C3%A9s%20Grecco&amp;query_place_id=ChIJbRBjCpyauQARN1_yMkvr6uM</t>
  </si>
  <si>
    <t>Refúgio Pousada Fortaleza</t>
  </si>
  <si>
    <t>Rua Deputado João Lopes, 44</t>
  </si>
  <si>
    <t>http://www.refugiohostelfortaleza.com/</t>
  </si>
  <si>
    <t>+55 85 99912-5497</t>
  </si>
  <si>
    <t>https://www.google.com/maps/search/?api=1&amp;query=Ref%C3%BAgio%20Pousada%20Fortaleza&amp;query_place_id=ChIJQZChG2BJxwcRD0Pq37X_s6w</t>
  </si>
  <si>
    <t>Hostel Amazônia</t>
  </si>
  <si>
    <t>R. Ó de Almeida, 548</t>
  </si>
  <si>
    <t>+55 91 99132-7172</t>
  </si>
  <si>
    <t>https://www.google.com/maps/search/?api=1&amp;query=Hostel%20Amaz%C3%B4nia&amp;query_place_id=ChIJGcucqpOOpJIRYoStVN7p6VA</t>
  </si>
  <si>
    <t>Hotel Pousada Vento Leste</t>
  </si>
  <si>
    <t>PE-001, s/n</t>
  </si>
  <si>
    <t>+55 81 3544-1699</t>
  </si>
  <si>
    <t>https://www.google.com/maps/search/?api=1&amp;query=Hotel%20Pousada%20Vento%20Leste&amp;query_place_id=ChIJe4gSTflCqwcRMND5lv1K7-c</t>
  </si>
  <si>
    <t>Pousada Bella Vista Casa de Eventos</t>
  </si>
  <si>
    <t>Servidão Fritz Alt, 100</t>
  </si>
  <si>
    <t>https://gohotele.com/hostelcasa2</t>
  </si>
  <si>
    <t>+55 47 98847-9312</t>
  </si>
  <si>
    <t>https://www.google.com/maps/search/?api=1&amp;query=Pousada%20Bella%20Vista%20Casa%20de%20Eventos&amp;query_place_id=ChIJIxvBAN-x3pQR3KkY0aYzuR0</t>
  </si>
  <si>
    <t>Zaia Apart Hotel</t>
  </si>
  <si>
    <t>PANIFICADORA ASSIS - TV. WE 57, Tv. SN 21, n° 1271 - PROXIMO A</t>
  </si>
  <si>
    <t>+55 91 99832-3937</t>
  </si>
  <si>
    <t>https://www.google.com/maps/search/?api=1&amp;query=Zaia%20Apart%20Hotel&amp;query_place_id=ChIJzSZUFolfpJIR4y7rhGqnfDY</t>
  </si>
  <si>
    <t>Hotel Del Rei</t>
  </si>
  <si>
    <t>https://gohotele.com/delreidd</t>
  </si>
  <si>
    <t>https://www.google.com/maps/search/?api=1&amp;query=Hotel%20Del%20Rei&amp;query_place_id=ChIJObLsvB8RQZMRIN8fEOGXMA4</t>
  </si>
  <si>
    <t>Catalão Palace Hotel</t>
  </si>
  <si>
    <t>Qd 8, Lt 3/4, Av. L 2, 40</t>
  </si>
  <si>
    <t>+55 64 3442-3090</t>
  </si>
  <si>
    <t>https://www.google.com/maps/search/?api=1&amp;query=Catal%C3%A3o%20Palace%20Hotel&amp;query_place_id=ChIJaf__f-FlppQRd52OXMG64z4</t>
  </si>
  <si>
    <t>Porto dos Casais - Motel I Hotel I Aeroporto I Porto Alegre - RS</t>
  </si>
  <si>
    <t>Av. Severo Dullius, 1245</t>
  </si>
  <si>
    <t>http://www.motelportodoscasais.com.br/</t>
  </si>
  <si>
    <t>+55 51 3371-3345</t>
  </si>
  <si>
    <t>https://www.google.com/maps/search/?api=1&amp;query=Porto%20dos%20Casais%20-%20Motel%20I%20Hotel%20I%20Aeroporto%20I%20Porto%20Alegre%20-%20RS&amp;query_place_id=ChIJVbh8pFF3GZUR-dOT1s60XKw</t>
  </si>
  <si>
    <t>Hotel Fazenda Igarapé das Pedras</t>
  </si>
  <si>
    <t>Tv. Rosa Costa</t>
  </si>
  <si>
    <t>http://www.igarapedaspedras.com.br/</t>
  </si>
  <si>
    <t>+55 91 98165-6469</t>
  </si>
  <si>
    <t>https://www.google.com/maps/search/?api=1&amp;query=Hotel%20Fazenda%20Igarap%C3%A9%20das%20Pedras&amp;query_place_id=ChIJS9MLGbG_r5IRyOr8ceXJFtU</t>
  </si>
  <si>
    <t>Macuco Residence</t>
  </si>
  <si>
    <t>Loteamento Merepe II, Lote 02, Quadra F1</t>
  </si>
  <si>
    <t>https://www.grupoecocharme.com.br/macuco-residence</t>
  </si>
  <si>
    <t>https://www.google.com/maps/search/?api=1&amp;query=Macuco%20Residence&amp;query_place_id=ChIJoavCGJmTqgcRwB_J8aaAX6A</t>
  </si>
  <si>
    <t>Pousada Caminho das Ilhas</t>
  </si>
  <si>
    <t>Rodovia Engenheiro Darci Gomes de Morais, 15942</t>
  </si>
  <si>
    <t>https://gohotele.com/pousadaway</t>
  </si>
  <si>
    <t>+55 41 99162-0119</t>
  </si>
  <si>
    <t>https://www.google.com/maps/search/?api=1&amp;query=Pousada%20Caminho%20das%20Ilhas&amp;query_place_id=ChIJ0elD42y-25QRllMA-OhLkWs</t>
  </si>
  <si>
    <t>Pousada Amélia Urubici SC</t>
  </si>
  <si>
    <t>Av. Adolfo Konder, 2256</t>
  </si>
  <si>
    <t>+55 49 3278-4543</t>
  </si>
  <si>
    <t>https://www.google.com/maps/search/?api=1&amp;query=Pousada%20Am%C3%A9lia%20Urubici%20SC&amp;query_place_id=ChIJP-ocvr5DIJURk5fn2Xx8T2c</t>
  </si>
  <si>
    <t>R. São Jorge, 555-685</t>
  </si>
  <si>
    <t>http://www.pousadaquatroestacoes.tur.br/pt/</t>
  </si>
  <si>
    <t>+55 62 99668-6657</t>
  </si>
  <si>
    <t>https://www.google.com/maps/search/?api=1&amp;query=Pousada%20Quatro%20Esta%C3%A7%C3%B5es&amp;query_place_id=ChIJ6zcO6NZ-RZMR-PSiABNp0tg</t>
  </si>
  <si>
    <t>Hotel Raios do Sol</t>
  </si>
  <si>
    <t>Av. Dário de Paiva Sampaio</t>
  </si>
  <si>
    <t>+55 62 98487-9893</t>
  </si>
  <si>
    <t>https://www.google.com/maps/search/?api=1&amp;query=Hotel%20Raios%20do%20Sol&amp;query_place_id=ChIJr-Ot-nl5Z5MR5tYrwveV8Bg</t>
  </si>
  <si>
    <t>Av. Ewerson de Abreu Sodré, 789</t>
  </si>
  <si>
    <t>+55 27 3261-0951</t>
  </si>
  <si>
    <t>https://www.google.com/maps/search/?api=1&amp;query=Hotel%20Tropical&amp;query_place_id=ChIJS3KGyaBXuAARmqCSZOkMK_o</t>
  </si>
  <si>
    <t>ROD.GO 453 KM 06 N. 197 Vl Dom Prudêncio</t>
  </si>
  <si>
    <t>https://www.pousada-posse.com/</t>
  </si>
  <si>
    <t>+55 62 99612-4968</t>
  </si>
  <si>
    <t>https://www.google.com/maps/search/?api=1&amp;query=Pousada%20das%20Palmeiras&amp;query_place_id=ChIJW7NtlOttTpMRt-N33caoino</t>
  </si>
  <si>
    <t>Motel Castelo do Amor</t>
  </si>
  <si>
    <t>R. Grupiara, 18C</t>
  </si>
  <si>
    <t>https://gohotele.com/motelcastelo</t>
  </si>
  <si>
    <t>+55 81 3469-0973</t>
  </si>
  <si>
    <t>https://www.google.com/maps/search/?api=1&amp;query=Motel%20Castelo%20do%20Amor&amp;query_place_id=ChIJ_6TG1UrhqgcR42eKoOC8WIQ</t>
  </si>
  <si>
    <t>Pousada Mello</t>
  </si>
  <si>
    <t>Av. Barriga Verde, 540</t>
  </si>
  <si>
    <t>+55 48 3526-2080</t>
  </si>
  <si>
    <t>https://www.google.com/maps/search/?api=1&amp;query=Pousada%20Mello&amp;query_place_id=ChIJOfJ-YmgyIpURhEuOkEc7qwE</t>
  </si>
  <si>
    <t>Pousada Mestre Vitalino</t>
  </si>
  <si>
    <t>R. Felipe Camarão, 215</t>
  </si>
  <si>
    <t>+55 81 3721-3883</t>
  </si>
  <si>
    <t>https://www.google.com/maps/search/?api=1&amp;query=Pousada%20Mestre%20Vitalino&amp;query_place_id=ChIJq436JbmLqQcRRLZcPXb2HIs</t>
  </si>
  <si>
    <t>Querência Hotel</t>
  </si>
  <si>
    <t>R. Gen. Osório, 50</t>
  </si>
  <si>
    <t>http://www.querenciahotelassis.com.br/</t>
  </si>
  <si>
    <t>+55 44 3528-2666</t>
  </si>
  <si>
    <t>https://www.google.com/maps/search/?api=1&amp;query=Quer%C3%AAncia%20Hotel&amp;query_place_id=ChIJw0mVoEqo85QRAWBUCiL0tzQ</t>
  </si>
  <si>
    <t>Pousada Tucumã</t>
  </si>
  <si>
    <t>R. Duque de Caxias, 621</t>
  </si>
  <si>
    <t>https://gohotele.com/pousadatucum</t>
  </si>
  <si>
    <t>+55 96 99141-7071</t>
  </si>
  <si>
    <t>https://www.google.com/maps/search/?api=1&amp;query=Pousada%20Tucum%C3%A3&amp;query_place_id=ChIJVbWfidNRYY0Ryd9SD58BOak</t>
  </si>
  <si>
    <t>Atlântico Palace</t>
  </si>
  <si>
    <t>R. Raul Pompéia, 94</t>
  </si>
  <si>
    <t>+55 21 2141-2700</t>
  </si>
  <si>
    <t>https://www.google.com/maps/search/?api=1&amp;query=Atl%C3%A2ntico%20Palace&amp;query_place_id=ChIJ4abQUzzVmwARr0PhQeexDDM</t>
  </si>
  <si>
    <t>R. Antônio Gesser, 123</t>
  </si>
  <si>
    <t>http://www.pousadacasaraosc.com.br/</t>
  </si>
  <si>
    <t>+55 47 98482-1939</t>
  </si>
  <si>
    <t>https://www.google.com/maps/search/?api=1&amp;query=Pousada%20Casar%C3%A3o&amp;query_place_id=ChIJxbea30aU3pQRXMdLBFxIrWY</t>
  </si>
  <si>
    <t>Porto das Palmeiras Hostel</t>
  </si>
  <si>
    <t>Av. Princesa Isabel, 192</t>
  </si>
  <si>
    <t>http://portodaspalmeirashostel.com.br/</t>
  </si>
  <si>
    <t>+55 71 3042-3778</t>
  </si>
  <si>
    <t>https://www.google.com/maps/search/?api=1&amp;query=Porto%20das%20Palmeiras%20Hostel&amp;query_place_id=ChIJAbeHx4MDFgcROPWoTfLaUNo</t>
  </si>
  <si>
    <t>Pousada da Paixão</t>
  </si>
  <si>
    <t>Teatro Nova Jerusalém - Estr. p/ Nova Jerusalém, s/n</t>
  </si>
  <si>
    <t>https://www.pousadadapaixao.com.br/</t>
  </si>
  <si>
    <t>+55 81 3732-1574</t>
  </si>
  <si>
    <t>https://www.google.com/maps/search/?api=1&amp;query=Pousada%20da%20Paix%C3%A3o&amp;query_place_id=ChIJfR2Immz1nwcRL1jEwPqx7jo</t>
  </si>
  <si>
    <t>FOU Motel</t>
  </si>
  <si>
    <t>Av. Ceres, 90</t>
  </si>
  <si>
    <t>https://www.foumotel.com.br/</t>
  </si>
  <si>
    <t>+55 51 3207-7535</t>
  </si>
  <si>
    <t>https://www.google.com/maps/search/?api=1&amp;query=FOU%20Motel&amp;query_place_id=ChIJO893TXl3GZURXm-K3zOp8ds</t>
  </si>
  <si>
    <t>Pousada e Hostel Girassol RJ</t>
  </si>
  <si>
    <t>Estr. dos Bandeirantes, 11609 - Quadra 3 lote 20/21</t>
  </si>
  <si>
    <t>https://sites.google.com/view/pousadagirassol/in%C3%ADcio</t>
  </si>
  <si>
    <t>+55 21 99309-9015</t>
  </si>
  <si>
    <t>https://www.google.com/maps/search/?api=1&amp;query=Pousada%20e%20Hostel%20Girassol%20RJ&amp;query_place_id=ChIJiXZ_RfDdmwARyXrlzGWbZKo</t>
  </si>
  <si>
    <t>Hotel Líder</t>
  </si>
  <si>
    <t>R. Júlia da Costa, 169</t>
  </si>
  <si>
    <t>http://www.paranagua.pr.gov.br/conteudo/guia-turistico/hospedagem</t>
  </si>
  <si>
    <t>+55 41 3423-2299</t>
  </si>
  <si>
    <t>https://www.google.com/maps/search/?api=1&amp;query=Hotel%20L%C3%ADder&amp;query_place_id=ChIJK6n1WEOa25QRukL_bX0aIV0</t>
  </si>
  <si>
    <t>Hotel Giane</t>
  </si>
  <si>
    <t>R. Pioneira, 87</t>
  </si>
  <si>
    <t>+55 91 99123-2396</t>
  </si>
  <si>
    <t>https://www.google.com/maps/search/?api=1&amp;query=Hotel%20Giane&amp;query_place_id=ChIJxyyFp3IplZIRnWEprF6P1s8</t>
  </si>
  <si>
    <t>Pousada Recanto da Enseada</t>
  </si>
  <si>
    <t>R. Vl Trinta e Dois, 27</t>
  </si>
  <si>
    <t>http://www.recantodaenseada.com.br/</t>
  </si>
  <si>
    <t>+55 81 3522-6411</t>
  </si>
  <si>
    <t>https://www.google.com/maps/search/?api=1&amp;query=Pousada%20Recanto%20da%20Enseada&amp;query_place_id=ChIJp6ppsTTvqgcRrnxbeT3HAvY</t>
  </si>
  <si>
    <t>Motel Parthenon</t>
  </si>
  <si>
    <t>Rua Tenente Alpoin, 221</t>
  </si>
  <si>
    <t>http://www.motelpartenon.com.br/</t>
  </si>
  <si>
    <t>+55 51 3352-3634</t>
  </si>
  <si>
    <t>https://www.google.com/maps/search/?api=1&amp;query=Motel%20Parthenon&amp;query_place_id=ChIJ8V8UL6uCGZURvuK5R-dCl_Q</t>
  </si>
  <si>
    <t>Hotel e Cafeteria Entre Lagos</t>
  </si>
  <si>
    <t>BR-282, KM 267</t>
  </si>
  <si>
    <t>São José do Cerrito</t>
  </si>
  <si>
    <t>https://www.facebook.com/Pousada-e-Cafeteria-Entre-Lagos-714849291906153/</t>
  </si>
  <si>
    <t>+55 49 99981-6292</t>
  </si>
  <si>
    <t>https://www.google.com/maps/search/?api=1&amp;query=Hotel%20e%20Cafeteria%20Entre%20Lagos&amp;query_place_id=ChIJjSBKFmpL4JQR0_q47zvsEvc</t>
  </si>
  <si>
    <t>Magnus Plaza Hotel</t>
  </si>
  <si>
    <t>http://www.magnusplazahotel.com/</t>
  </si>
  <si>
    <t>+55 96 3223-2202</t>
  </si>
  <si>
    <t>https://www.google.com/maps/search/?api=1&amp;query=Magnus%20Plaza%20Hotel&amp;query_place_id=ChIJ9WBysuPgYY0RRgsoNGkE4ac</t>
  </si>
  <si>
    <t>Hotel Burack</t>
  </si>
  <si>
    <t>Av. São João, 2897</t>
  </si>
  <si>
    <t>https://www.hotelburack.com/</t>
  </si>
  <si>
    <t>+55 42 99857-3339</t>
  </si>
  <si>
    <t>https://www.google.com/maps/search/?api=1&amp;query=Hotel%20Burack&amp;query_place_id=ChIJO1Tizavr6JQRwqO6ApsN6cY</t>
  </si>
  <si>
    <t>Dantas Pousada</t>
  </si>
  <si>
    <t>Rua Francisco Eneas de lima, 1891 A</t>
  </si>
  <si>
    <t>https://www.instagram.com/dantaspousada/</t>
  </si>
  <si>
    <t>+55 88 3412-0119</t>
  </si>
  <si>
    <t>https://www.google.com/maps/search/?api=1&amp;query=Dantas%20Pousada&amp;query_place_id=ChIJn2Aa0sCfvgcRK4ZvtoWVtec</t>
  </si>
  <si>
    <t>Leblon Flat Service</t>
  </si>
  <si>
    <t>R. Prof. Antônio Maria Teixeira, 33</t>
  </si>
  <si>
    <t>+55 21 2127-7700</t>
  </si>
  <si>
    <t>https://www.google.com/maps/search/?api=1&amp;query=Leblon%20Flat%20Service&amp;query_place_id=ChIJL5AVRKnVmwARLyQgVghVc9E</t>
  </si>
  <si>
    <t>R. Dr. Poty Formel, n° 55 - n° 55</t>
  </si>
  <si>
    <t>http://www.hotelnunesmuqui.com.br/</t>
  </si>
  <si>
    <t>https://www.google.com/maps/search/?api=1&amp;query=Hotel%20Nunes&amp;query_place_id=ChIJnStWj478uwARV47QIpSG4yI</t>
  </si>
  <si>
    <t>Pousada O Braseiro</t>
  </si>
  <si>
    <t>Av. Alfredo Bandeira de Melo, nº 300</t>
  </si>
  <si>
    <t>+55 81 3545-3838</t>
  </si>
  <si>
    <t>https://www.google.com/maps/search/?api=1&amp;query=Pousada%20O%20Braseiro&amp;query_place_id=ChIJdeRK5ihrqwcRuN75MEwx8t0</t>
  </si>
  <si>
    <t>Estância Tamarana Pousada &amp; Resort Rural</t>
  </si>
  <si>
    <t>Rodovia Vitório Francovig, s/n - Km 01</t>
  </si>
  <si>
    <t>+55 43 3398-1681</t>
  </si>
  <si>
    <t>https://www.google.com/maps/search/?api=1&amp;query=Est%C3%A2ncia%20Tamarana%20Pousada%20%26%20Resort%20Rural&amp;query_place_id=ChIJU7_AAkGb65QRwKL1WHBca_Q</t>
  </si>
  <si>
    <t>R. Petrolina, 81</t>
  </si>
  <si>
    <t>https://gohotele.com/pousadaprai7</t>
  </si>
  <si>
    <t>+55 81 3089-0190</t>
  </si>
  <si>
    <t>https://www.google.com/maps/search/?api=1&amp;query=Pousada%20Praia%20Boa%20Viagem&amp;query_place_id=ChIJoeN3kskfqwcR6qZ-rmESibg</t>
  </si>
  <si>
    <t>Pousada BR-101/Hotel BR 101</t>
  </si>
  <si>
    <t>KM DA FAZENDA - BR-101, KM 93 - A 19</t>
  </si>
  <si>
    <t>https://wa.me/5527997567894</t>
  </si>
  <si>
    <t>+55 27 99756-7894</t>
  </si>
  <si>
    <t>https://www.google.com/maps/search/?api=1&amp;query=Pousada%20BR-101%2FHotel%20BR%20101&amp;query_place_id=ChIJN0hk2noAygARUj_hbVuZIH4</t>
  </si>
  <si>
    <t>Costamar Pousada Penha</t>
  </si>
  <si>
    <t>Av. Elizabeth K. Reis, 556</t>
  </si>
  <si>
    <t>https://wa.me/c/554796081679</t>
  </si>
  <si>
    <t>+55 47 99608-1679</t>
  </si>
  <si>
    <t>https://www.google.com/maps/search/?api=1&amp;query=Costamar%20Pousada%20Penha&amp;query_place_id=ChIJEyXJTInR2JQRgx7rJOk1U0Y</t>
  </si>
  <si>
    <t>Innbox - Canasvieiras</t>
  </si>
  <si>
    <t>Av. Prof. Milton Leite da Costa, 325</t>
  </si>
  <si>
    <t>https://innboxs.com.br/</t>
  </si>
  <si>
    <t>+55 48 99207-7666</t>
  </si>
  <si>
    <t>https://www.google.com/maps/search/?api=1&amp;query=Innbox%20-%20Canasvieiras&amp;query_place_id=ChIJFc2WWY5DJ5URjUIYZ2wdQNk</t>
  </si>
  <si>
    <t>Pousada Cachoeira das Andorinhas</t>
  </si>
  <si>
    <t>http://www.santaleopoldina.es.gov.br/VerPontoTuristico.aspx?nm=Cachoeiras&amp;no=6</t>
  </si>
  <si>
    <t>+55 27 99844-9947</t>
  </si>
  <si>
    <t>https://www.google.com/maps/search/?api=1&amp;query=Pousada%20Cachoeira%20das%20Andorinhas&amp;query_place_id=ChIJab6MiJEruAAR9_89go8Td7g</t>
  </si>
  <si>
    <t>Hotel Porto Vitória</t>
  </si>
  <si>
    <t>NA TRAVESSA MELRRU - Av. Jamari, 3867</t>
  </si>
  <si>
    <t>https://hotelcity.com.br/ariquemes/hotel-porto-vitoria/</t>
  </si>
  <si>
    <t>+55 69 99354-5631</t>
  </si>
  <si>
    <t>https://www.google.com/maps/search/?api=1&amp;query=Hotel%20Porto%20Vit%C3%B3ria&amp;query_place_id=ChIJkVuIopGQzJMR1WiWyW6TQB4</t>
  </si>
  <si>
    <t>Luz Hotel - Goiânia</t>
  </si>
  <si>
    <t>Av. Oeste, 1721</t>
  </si>
  <si>
    <t>https://luzhotelgoiania.com.br/?utm_source=googlemb&amp;utm_campaign=profile</t>
  </si>
  <si>
    <t>+55 62 3211-5754</t>
  </si>
  <si>
    <t>https://www.google.com/maps/search/?api=1&amp;query=Luz%20Hotel%20-%20Goi%C3%A2nia&amp;query_place_id=ChIJg_uh9sHzXpMRm981lay0Iek</t>
  </si>
  <si>
    <t>Pousada I Love Timbó</t>
  </si>
  <si>
    <t>Tv. Timbó 3250 Próximo a, Av. João Paulo II</t>
  </si>
  <si>
    <t>https://gohotele.com/pousadalove2</t>
  </si>
  <si>
    <t>+55 91 98856-3698</t>
  </si>
  <si>
    <t>https://www.google.com/maps/search/?api=1&amp;query=Pousada%20I%20Love%20Timb%C3%B3&amp;query_place_id=ChIJ7SIsAi2NpJIRjZ_BC8NdYlo</t>
  </si>
  <si>
    <t>R. Direita de Santo Antônio, 259</t>
  </si>
  <si>
    <t>https://www.instagram.com/pousadabeijaflorssa/</t>
  </si>
  <si>
    <t>+55 71 3217-3387</t>
  </si>
  <si>
    <t>https://www.google.com/maps/search/?api=1&amp;query=Pousada%20Beija%20Flor&amp;query_place_id=ChIJrdv2598EFgcRhK3EFstEqzU</t>
  </si>
  <si>
    <t>Pousada Porto do Amor</t>
  </si>
  <si>
    <t>Tv. Manoel Evaristo, 93</t>
  </si>
  <si>
    <t>http://www.instagram.com/pousadaportodoamor</t>
  </si>
  <si>
    <t>+55 91 3233-1494</t>
  </si>
  <si>
    <t>https://www.google.com/maps/search/?api=1&amp;query=Pousada%20Porto%20do%20Amor&amp;query_place_id=ChIJETUGALOOpJIRdwD5l3Z5oe4</t>
  </si>
  <si>
    <t>Premier Hotel</t>
  </si>
  <si>
    <t>Folha 32, Quadra 05 - Lote 83</t>
  </si>
  <si>
    <t>+55 94 99281-7979</t>
  </si>
  <si>
    <t>https://www.google.com/maps/search/?api=1&amp;query=Premier%20Hotel&amp;query_place_id=ChIJC4QzNt2gw5IRE0FYCFUUR-o</t>
  </si>
  <si>
    <t>Paraguai Hotel</t>
  </si>
  <si>
    <t>R. do Senado, 240</t>
  </si>
  <si>
    <t>+55 21 2509-5473</t>
  </si>
  <si>
    <t>https://www.google.com/maps/search/?api=1&amp;query=Paraguai%20Hotel&amp;query_place_id=ChIJNX5z7W1_mQAR48fd9bcQ_no</t>
  </si>
  <si>
    <t>POUSADA RAMILOS</t>
  </si>
  <si>
    <t>R. Caruá, 1011</t>
  </si>
  <si>
    <t>https://www.instagram.com/ramilospousada/</t>
  </si>
  <si>
    <t>+55 88 99489-1464</t>
  </si>
  <si>
    <t>https://www.google.com/maps/search/?api=1&amp;query=POUSADA%20RAMILOS&amp;query_place_id=ChIJ81RV0XJJ6wcR7Ma6HZV2QZs</t>
  </si>
  <si>
    <t>Hotel Samambaia</t>
  </si>
  <si>
    <t>Av. Rio Verde Q. 55, Lt. 08, S/N</t>
  </si>
  <si>
    <t>https://bit.ly/HotelSamambaialinks</t>
  </si>
  <si>
    <t>+55 64 98136-0827</t>
  </si>
  <si>
    <t>https://www.google.com/maps/search/?api=1&amp;query=Hotel%20Samambaia&amp;query_place_id=ChIJJ-TIT7TVX5MRm6_6dw5MvEs</t>
  </si>
  <si>
    <t>Chakras Pousada</t>
  </si>
  <si>
    <t>PR-151, Km 220</t>
  </si>
  <si>
    <t>https://www.chakraspousada.com.br/</t>
  </si>
  <si>
    <t>+55 43 99695-6987</t>
  </si>
  <si>
    <t>https://www.google.com/maps/search/?api=1&amp;query=Chakras%20Pousada&amp;query_place_id=ChIJ_T_foClrwpQRRm7eTMhdLGA</t>
  </si>
  <si>
    <t>Hotel Lips</t>
  </si>
  <si>
    <t>R. Sen. Dantas, 46</t>
  </si>
  <si>
    <t>+55 21 2210-3235</t>
  </si>
  <si>
    <t>https://www.google.com/maps/search/?api=1&amp;query=Hotel%20Lips&amp;query_place_id=ChIJKfpzeGF_mQARZdNrqL_hE20</t>
  </si>
  <si>
    <t>RESIDENCIAL BEACH</t>
  </si>
  <si>
    <t>Caça e Pesca - R. Antônio Pedro Cavalcante, 7201</t>
  </si>
  <si>
    <t>+55 85 99821-0255</t>
  </si>
  <si>
    <t>https://www.google.com/maps/search/?api=1&amp;query=RESIDENCIAL%20BEACH&amp;query_place_id=ChIJh3jyee1HxwcREgu8DPyOoJA</t>
  </si>
  <si>
    <t>Pousada Pietrobelli</t>
  </si>
  <si>
    <t>R. São Lourenço, 1428</t>
  </si>
  <si>
    <t>+55 27 99913-3333</t>
  </si>
  <si>
    <t>https://www.google.com/maps/search/?api=1&amp;query=Pousada%20Pietrobelli&amp;query_place_id=ChIJ_a_0zkKCtwARE23RP-_lHfk</t>
  </si>
  <si>
    <t>Rua Lobo D'Almada, 249</t>
  </si>
  <si>
    <t>https://www.hoteis.com/ho3107238208/hotel-madu-manaus-brasil/?chkin=2023-09-16&amp;chkout=2023-09-20&amp;x_pwa=1&amp;rfrr=HSR&amp;pwa_ts=1694187814850&amp;referrerUrl=aHR0cHM6Ly93d3cuaG90ZWlzLmNvbS9Ib3RlbC1TZWFyY2g%3D&amp;useRewards=true&amp;rm1=a2&amp;regionId=6143209&amp;destination=Manaus%2C+Amazonas%2C+Brasil&amp;destType=MARKET&amp;neighborhoodId=6168328&amp;latLong=-3.124575%2C-60.016644&amp;hotelName=hotel+madu&amp;sort=RECOMMENDED&amp;top_dp=109&amp;top_cur=BRL&amp;userIntent=&amp;selectedRoomType=322878917&amp;selectedRatePlan=392011168&amp;expediaPropertyId=97069944&amp;searchId=4cd3cc94-4b60-4e43-9cea-2b32d9794861</t>
  </si>
  <si>
    <t>+55 92 99230-2017</t>
  </si>
  <si>
    <t>https://www.google.com/maps/search/?api=1&amp;query=Hotel%20Op%C3%A7%C3%A3o&amp;query_place_id=ChIJ8R4rhn0FbJIR334pkTzOYPs</t>
  </si>
  <si>
    <t>Hotel Estação Brejal</t>
  </si>
  <si>
    <t>BR-116, S/N</t>
  </si>
  <si>
    <t>+55 88 3531-0219</t>
  </si>
  <si>
    <t>https://www.google.com/maps/search/?api=1&amp;query=Hotel%20Esta%C3%A7%C3%A3o%20Brejal&amp;query_place_id=ChIJ1-VZRf4VoQcR4R3JemxMq7A</t>
  </si>
  <si>
    <t>Pousada e Buffet IL Conventino</t>
  </si>
  <si>
    <t>Av. das Acácias, 122</t>
  </si>
  <si>
    <t>http://www.ilconventino.com.br/</t>
  </si>
  <si>
    <t>+55 27 99880-7048</t>
  </si>
  <si>
    <t>https://www.google.com/maps/search/?api=1&amp;query=Pousada%20e%20Buffet%20IL%20Conventino&amp;query_place_id=ChIJg77Ed7ODtwARp42_u7zYa2c</t>
  </si>
  <si>
    <t>Floripa HI Hostel Barra da Lagoa</t>
  </si>
  <si>
    <t>Rua Inelzyr - R. Inelzir Bauer Bertoli, 273</t>
  </si>
  <si>
    <t>https://www.floripahostel.com.br/barradalagoa</t>
  </si>
  <si>
    <t>+55 48 99137-2380</t>
  </si>
  <si>
    <t>https://www.google.com/maps/search/?api=1&amp;query=Floripa%20HI%20Hostel%20Barra%20da%20Lagoa&amp;query_place_id=ChIJ5d6dJ1A-J5UR2eUQC609Dwc</t>
  </si>
  <si>
    <t>Hotel Estadual</t>
  </si>
  <si>
    <t>R. do Rezende, 31</t>
  </si>
  <si>
    <t>+55 21 2252-1481</t>
  </si>
  <si>
    <t>https://www.google.com/maps/search/?api=1&amp;query=Hotel%20Estadual&amp;query_place_id=ChIJ5cu_bWV_mQAR9Drg9tw6WIg</t>
  </si>
  <si>
    <t>Hotel Praia Sul</t>
  </si>
  <si>
    <t>R. Srg. Silvino de Macedo, 35</t>
  </si>
  <si>
    <t>https://gohotele.com/praiasul</t>
  </si>
  <si>
    <t>+55 81 4141-2805</t>
  </si>
  <si>
    <t>https://www.google.com/maps/search/?api=1&amp;query=Hotel%20Praia%20Sul&amp;query_place_id=ChIJi3LJOFMeqwcRICBiRIYwBHk</t>
  </si>
  <si>
    <t>R. São Cristóvão, 81</t>
  </si>
  <si>
    <t>https://gohotele.com/cristccc</t>
  </si>
  <si>
    <t>+55 21 2589-7365</t>
  </si>
  <si>
    <t>https://www.google.com/maps/search/?api=1&amp;query=Hotel%20S%C3%A3o%20Crist%C3%B3v%C3%A3o&amp;query_place_id=ChIJcaXmCPx-mQARJIspAJ8OXgQ</t>
  </si>
  <si>
    <t>Casa Aeroporto Pousada</t>
  </si>
  <si>
    <t>R. Barão de Souza Leão</t>
  </si>
  <si>
    <t>https://gohotele.com/casaaeroport</t>
  </si>
  <si>
    <t>https://www.google.com/maps/search/?api=1&amp;query=Casa%20Aeroporto%20Pousada&amp;query_place_id=ChIJkwS61zAeqwcRJMUxOvN-G8A</t>
  </si>
  <si>
    <t>Rio Preto Hotel</t>
  </si>
  <si>
    <t>Av. Ângelo Chaves, 200</t>
  </si>
  <si>
    <t>http://www.riopretohotel.com.br/</t>
  </si>
  <si>
    <t>+55 61 3642-3001</t>
  </si>
  <si>
    <t>https://www.google.com/maps/search/?api=1&amp;query=Rio%20Preto%20Hotel&amp;query_place_id=ChIJLVmM-nyiUJMReGrT2oNSsfA</t>
  </si>
  <si>
    <t>Silverton Paiva Experience</t>
  </si>
  <si>
    <t>http://www.silvertonpaiva.com.br/</t>
  </si>
  <si>
    <t>+55 81 2011-3363</t>
  </si>
  <si>
    <t>https://www.google.com/maps/search/?api=1&amp;query=Silverton%20Paiva%20Experience&amp;query_place_id=ChIJzYJUqMzhqgcRofKYMQ8mN5w</t>
  </si>
  <si>
    <t>https://www.google.com/maps/search/?api=1&amp;query=Hotel%20Pil%C3%A3o%3A%20Hotel%20Cama%20%26%20Caf%C3%A9&amp;query_place_id=ChIJzwooReqP9gcRaZSynEgeHsw</t>
  </si>
  <si>
    <t>BRISA HOTEL</t>
  </si>
  <si>
    <t>+55 88 99783-6868</t>
  </si>
  <si>
    <t>https://www.google.com/maps/search/?api=1&amp;query=BRISA%20HOTEL&amp;query_place_id=ChIJ259uQn6DoQcR1Q0kVbEBjoo</t>
  </si>
  <si>
    <t>Etiqueta Hotel</t>
  </si>
  <si>
    <t>Av. Vinte e Nove de Dezembro</t>
  </si>
  <si>
    <t>+55 81 3731-7586</t>
  </si>
  <si>
    <t>https://www.google.com/maps/search/?api=1&amp;query=Etiqueta%20Hotel&amp;query_place_id=ChIJR9SFWm50qQcRb8vpC4btzds</t>
  </si>
  <si>
    <t>Pousada da Aldeia</t>
  </si>
  <si>
    <t>Av. Belo Horizonte, n° 39</t>
  </si>
  <si>
    <t>+55 27 99621-6544</t>
  </si>
  <si>
    <t>https://www.google.com/maps/search/?api=1&amp;query=Pousada%20da%20Aldeia&amp;query_place_id=ChIJiRrqKf7wtwARTWWtm4Fc_9k</t>
  </si>
  <si>
    <t>Hotel Marajoara</t>
  </si>
  <si>
    <t>Tv. Joaquim Nabuco, 59</t>
  </si>
  <si>
    <t>https://hotels.cloudbeds.com/pt-br/reservation/5Vj3rD/?currency=brl</t>
  </si>
  <si>
    <t>+55 91 98286-3569</t>
  </si>
  <si>
    <t>https://www.google.com/maps/search/?api=1&amp;query=Hotel%20Marajoara&amp;query_place_id=ChIJoQi4W5uOpJIR2qVw0uKMYso</t>
  </si>
  <si>
    <t>Imediato Hotel</t>
  </si>
  <si>
    <t>Av. Pres. Castelo Branco, 2283</t>
  </si>
  <si>
    <t>+55 88 99962-5941</t>
  </si>
  <si>
    <t>https://www.google.com/maps/search/?api=1&amp;query=Imediato%20Hotel&amp;query_place_id=ChIJTdtcIHgalQcR9VXJACtywRs</t>
  </si>
  <si>
    <t>Pousada Kindermann | Apartamentos na praia de Jurerê</t>
  </si>
  <si>
    <t>Rua dos Chernes, 208</t>
  </si>
  <si>
    <t>http://www.pousadakindermann.com.br/</t>
  </si>
  <si>
    <t>+55 48 3282-1330</t>
  </si>
  <si>
    <t>https://www.google.com/maps/search/?api=1&amp;query=Pousada%20Kindermann%20%7C%20Apartamentos%20na%20praia%20de%20Jurer%C3%AA&amp;query_place_id=ChIJoYk4HGVEJ5URRNDzcZq7MvY</t>
  </si>
  <si>
    <t>Baguá Bangalôs</t>
  </si>
  <si>
    <t>R. Um, S/n</t>
  </si>
  <si>
    <t>http://www.baguabangalos.com.br/</t>
  </si>
  <si>
    <t>+55 61 99876-3388</t>
  </si>
  <si>
    <t>https://www.google.com/maps/search/?api=1&amp;query=Bagu%C3%A1%20Bangal%C3%B4s&amp;query_place_id=ChIJFwBFEWwKRZMRn5vrPS1XJjI</t>
  </si>
  <si>
    <t>Pousada dos Sonhos</t>
  </si>
  <si>
    <t>R. dos Afogados, 496</t>
  </si>
  <si>
    <t>https://gohotele.com/pousadados10</t>
  </si>
  <si>
    <t>+55 98 99139-1707</t>
  </si>
  <si>
    <t>https://www.google.com/maps/search/?api=1&amp;query=Pousada%20dos%20Sonhos&amp;query_place_id=ChIJ19NlZ--O9gcRXurYIDgCIIY</t>
  </si>
  <si>
    <t>Tri Hotel Porto Alegre</t>
  </si>
  <si>
    <t>http://www.trihoteis.com/</t>
  </si>
  <si>
    <t>+55 51 3085-1077</t>
  </si>
  <si>
    <t>https://www.google.com/maps/search/?api=1&amp;query=Tri%20Hotel%20Porto%20Alegre&amp;query_place_id=ChIJkSNv1xl5GZURAs3gHuhrIVY</t>
  </si>
  <si>
    <t>Vereda Motel</t>
  </si>
  <si>
    <t>Rua 19, 7</t>
  </si>
  <si>
    <t>+55 98 3231-0761</t>
  </si>
  <si>
    <t>https://www.google.com/maps/search/?api=1&amp;query=Vereda%20Motel&amp;query_place_id=ChIJMxeEvRyQ9gcR8KaNCvNI5Eg</t>
  </si>
  <si>
    <t>Pousada Solar das Flores Ltda</t>
  </si>
  <si>
    <t>Av. Atlântica, 406</t>
  </si>
  <si>
    <t>https://instagram.com/pousadasolardasflores?igshid=Yzg5MTU1MDY=</t>
  </si>
  <si>
    <t>+55 27 3762-1714</t>
  </si>
  <si>
    <t>https://www.google.com/maps/search/?api=1&amp;query=Pousada%20Solar%20das%20Flores%20Ltda&amp;query_place_id=ChIJo3h6A9NoygARVsAJhL3COik</t>
  </si>
  <si>
    <t>Hotel Pousada Villa Marina</t>
  </si>
  <si>
    <t>R. Monsenhor Bruno, 104</t>
  </si>
  <si>
    <t>http://www.pousadavillamarina.com.br/</t>
  </si>
  <si>
    <t>+55 85 3248-7627</t>
  </si>
  <si>
    <t>https://www.google.com/maps/search/?api=1&amp;query=Hotel%20Pousada%20Villa%20Marina&amp;query_place_id=ChIJ40eeBEJIxwcR5unayfOEnJ8</t>
  </si>
  <si>
    <t>Pousada Palhoção</t>
  </si>
  <si>
    <t>R. da Saudade</t>
  </si>
  <si>
    <t>https://gohotele.com/pousadapalho</t>
  </si>
  <si>
    <t>+55 87 3846-1303</t>
  </si>
  <si>
    <t>https://www.google.com/maps/search/?api=1&amp;query=Pousada%20Palho%C3%A7%C3%A3o&amp;query_place_id=ChIJPfoF9IkCpwcRun3SkvRb6e4</t>
  </si>
  <si>
    <t>Pousada da Ferrugem</t>
  </si>
  <si>
    <t>Estrada Geral do Capão, 4250 Estrada Geral da Praia da Ferrugem, Estr. Geral da Praia da Ferrugem, 4250</t>
  </si>
  <si>
    <t>http://www.pousadadaferrugem.com.br/</t>
  </si>
  <si>
    <t>+55 48 99160-6336</t>
  </si>
  <si>
    <t>https://www.google.com/maps/search/?api=1&amp;query=Pousada%20da%20Ferrugem&amp;query_place_id=ChIJuYQjhA7OJpURjAPht_mTmd4</t>
  </si>
  <si>
    <t>Nossa Pousada Fortaleza</t>
  </si>
  <si>
    <t>Tv. José Cláudio Gurgel Costa, 41A</t>
  </si>
  <si>
    <t>+55 85 98571-1080</t>
  </si>
  <si>
    <t>https://www.google.com/maps/search/?api=1&amp;query=Nossa%20Pousada%20Fortaleza&amp;query_place_id=ChIJO5nFV4ZGxwcRtxQEQpDK_Tw</t>
  </si>
  <si>
    <t>Malie Chalés</t>
  </si>
  <si>
    <t>s/n Vila das, Encantadas</t>
  </si>
  <si>
    <t>http://www.maliechales.com.br/</t>
  </si>
  <si>
    <t>+55 41 3426-9021</t>
  </si>
  <si>
    <t>https://www.google.com/maps/search/?api=1&amp;query=Malie%20Chal%C3%A9s&amp;query_place_id=ChIJeZptO0q525QRKz6ibyhrELQ</t>
  </si>
  <si>
    <t>Motel Mykonos Br</t>
  </si>
  <si>
    <t>Passagem José de Alencar</t>
  </si>
  <si>
    <t>+55 91 3235-0533</t>
  </si>
  <si>
    <t>https://www.google.com/maps/search/?api=1&amp;query=Motel%20Mykonos%20Br&amp;query_place_id=ChIJcbDCCByLpJIRdVjj3KVBPUs</t>
  </si>
  <si>
    <t>Suítes Veneza</t>
  </si>
  <si>
    <t>R. Jussara Mendes, 92</t>
  </si>
  <si>
    <t>https://suitesveneza.com.br/</t>
  </si>
  <si>
    <t>+55 81 3552-1500</t>
  </si>
  <si>
    <t>https://www.google.com/maps/search/?api=1&amp;query=Su%C3%ADtes%20Veneza&amp;query_place_id=ChIJYfa-PSaSqgcRP4kkUnwv2WE</t>
  </si>
  <si>
    <t>Pousada Carolina</t>
  </si>
  <si>
    <t>Av. Antônio Carlos Konder Reis, 125</t>
  </si>
  <si>
    <t>https://instagram.com/pousada_carolina</t>
  </si>
  <si>
    <t>+55 47 3345-6860</t>
  </si>
  <si>
    <t>https://www.google.com/maps/search/?api=1&amp;query=Pousada%20Carolina&amp;query_place_id=ChIJheqgebLR2JQRIiPj4GXln78</t>
  </si>
  <si>
    <t>Hotel Terral</t>
  </si>
  <si>
    <t>CE-040</t>
  </si>
  <si>
    <t>https://terral.uhoteles.com/</t>
  </si>
  <si>
    <t>+55 85 3375-1213</t>
  </si>
  <si>
    <t>https://www.google.com/maps/search/?api=1&amp;query=Hotel%20Terral&amp;query_place_id=ChIJ5YYAGk-fuAcRDrfYs2Iig_M</t>
  </si>
  <si>
    <t>Layanne Hotel</t>
  </si>
  <si>
    <t>R. Dom Pedro II</t>
  </si>
  <si>
    <t>+55 88 3691-1722</t>
  </si>
  <si>
    <t>https://www.google.com/maps/search/?api=1&amp;query=Layanne%20Hotel&amp;query_place_id=ChIJGbN2Z8n1lgcREEwvL3_AIq8</t>
  </si>
  <si>
    <t>Hotel Diamante</t>
  </si>
  <si>
    <t>R. Calazans Neto, 3</t>
  </si>
  <si>
    <t>https://gohotele.com/diamante</t>
  </si>
  <si>
    <t>+55 71 3036-4227</t>
  </si>
  <si>
    <t>https://www.google.com/maps/search/?api=1&amp;query=Hotel%20Diamante&amp;query_place_id=ChIJ1XfpPH4XFgcRbAwAn2UUrBk</t>
  </si>
  <si>
    <t>Pousada Villa Calhau</t>
  </si>
  <si>
    <t>Parque Smithland - R. Carcarás, casa 1</t>
  </si>
  <si>
    <t>https://www.google.com/maps/search/?api=1&amp;query=Pousada%20Villa%20Calhau&amp;query_place_id=ChIJ1y6vJ3qS9gcRE_mWMQlRRIM</t>
  </si>
  <si>
    <t>Chalés Terraviva</t>
  </si>
  <si>
    <t>Rua Padre Bernardo, Qd P1A</t>
  </si>
  <si>
    <t>http://chalesterraviva.com/</t>
  </si>
  <si>
    <t>+55 61 99249-3709</t>
  </si>
  <si>
    <t>https://www.google.com/maps/search/?api=1&amp;query=Chal%C3%A9s%20Terraviva&amp;query_place_id=ChIJBz-erwlsXJMRCej8n685y0Q</t>
  </si>
  <si>
    <t>Hotel Pousada Paraíso Verde</t>
  </si>
  <si>
    <t>BR-163, KM 932</t>
  </si>
  <si>
    <t>https://bit.ly/3r6xjaK</t>
  </si>
  <si>
    <t>+55 93 99201-7749</t>
  </si>
  <si>
    <t>https://www.google.com/maps/search/?api=1&amp;query=Hotel%20Pousada%20Para%C3%ADso%20Verde&amp;query_place_id=ChIJ5XP2oBy9_5IRtWq-xoCES50</t>
  </si>
  <si>
    <t>Pousada Santo Antônio</t>
  </si>
  <si>
    <t>Estrada Geral Santo Antônio, S/N</t>
  </si>
  <si>
    <t>Treviso</t>
  </si>
  <si>
    <t>https://gohotele.com/pousadasant5</t>
  </si>
  <si>
    <t>+55 48 3469-0103</t>
  </si>
  <si>
    <t>https://www.google.com/maps/search/?api=1&amp;query=Pousada%20Santo%20Ant%C3%B4nio&amp;query_place_id=ChIJxTbhVTCjIZURi7MgBPzST5Y</t>
  </si>
  <si>
    <t>Pousada Vila Formosa Mosqueiro</t>
  </si>
  <si>
    <t>R. Adalberto Augusto Affonso, 675</t>
  </si>
  <si>
    <t>https://instagram.com/pousadavilaformosa_?utm_medium=copy_link</t>
  </si>
  <si>
    <t>+55 91 99187-2865</t>
  </si>
  <si>
    <t>https://www.google.com/maps/search/?api=1&amp;query=Pousada%20Vila%20Formosa%20Mosqueiro&amp;query_place_id=ChIJMcrw4AgVpJIRq4ZWFMRsQjk</t>
  </si>
  <si>
    <t>Porto Real Hotel</t>
  </si>
  <si>
    <t>R. Visc. do Rio Branco, 85</t>
  </si>
  <si>
    <t>+55 41 98739-2554</t>
  </si>
  <si>
    <t>https://www.google.com/maps/search/?api=1&amp;query=Porto%20Real%20Hotel&amp;query_place_id=ChIJUw_h3HKH3JQRhOilvXImjAI</t>
  </si>
  <si>
    <t>Hotel Ancelf Park Hotel</t>
  </si>
  <si>
    <t>R. Bpo. Dom Carlos, 133</t>
  </si>
  <si>
    <t>http://www.ancelfparkhotel.com.br/</t>
  </si>
  <si>
    <t>+55 46 3262-6262</t>
  </si>
  <si>
    <t>https://www.google.com/maps/search/?api=1&amp;query=Hotel%20Ancelf%20Park%20Hotel&amp;query_place_id=ChIJJ1krXf-q5ZQRNF7IYiBR0zg</t>
  </si>
  <si>
    <t>Residencial Porto de Galinhas</t>
  </si>
  <si>
    <t>R. Beijupirá, 383</t>
  </si>
  <si>
    <t>https://www.pousadaresidencialportodegalinhas.com/</t>
  </si>
  <si>
    <t>+55 81 99571-0584</t>
  </si>
  <si>
    <t>https://www.google.com/maps/search/?api=1&amp;query=Residencial%20Porto%20de%20Galinhas&amp;query_place_id=ChIJY7J2hYeRqgcRii1EUENiFgk</t>
  </si>
  <si>
    <t>Hotel Goiano - Pires do Rio</t>
  </si>
  <si>
    <t>Av. Lino Sampaio, 5</t>
  </si>
  <si>
    <t>https://www.facebook.com/pages/Hotel-Goiano/460459073995485</t>
  </si>
  <si>
    <t>+55 64 99205-4775</t>
  </si>
  <si>
    <t>https://www.google.com/maps/search/?api=1&amp;query=Hotel%20Goiano%20-%20Pires%20do%20Rio&amp;query_place_id=ChIJT1KXXFxip5QRJODHKctnrjs</t>
  </si>
  <si>
    <t>La Residence Flat Hotel</t>
  </si>
  <si>
    <t>R. 2, 170</t>
  </si>
  <si>
    <t>http://www.laresidenceflathotel.com.br/</t>
  </si>
  <si>
    <t>+55 62 3956-1313</t>
  </si>
  <si>
    <t>https://www.google.com/maps/search/?api=1&amp;query=La%20Residence%20Flat%20Hotel&amp;query_place_id=ChIJofzIqpzxXpMRW46szOrPq50</t>
  </si>
  <si>
    <t>Pousada La Castaña</t>
  </si>
  <si>
    <t>Passagem São Luís, 57</t>
  </si>
  <si>
    <t>+55 91 98256-3697</t>
  </si>
  <si>
    <t>https://www.google.com/maps/search/?api=1&amp;query=Pousada%20La%20Casta%C3%B1a&amp;query_place_id=ChIJDytjywWLpJIRhJ0SdCXKiXc</t>
  </si>
  <si>
    <t>Pousada Recanto do Amanhecer</t>
  </si>
  <si>
    <t>Praça Nove, 5</t>
  </si>
  <si>
    <t>http://pousadarecantodoamanhecer.com.br/</t>
  </si>
  <si>
    <t>+55 54 99614-6498</t>
  </si>
  <si>
    <t>https://www.google.com/maps/search/?api=1&amp;query=Pousada%20Recanto%20do%20Amanhecer&amp;query_place_id=ChIJcx8SyMSTqgcRS4G1oX2Luek</t>
  </si>
  <si>
    <t>Studio Everest</t>
  </si>
  <si>
    <t>Rua do Atlântico, 69</t>
  </si>
  <si>
    <t>http://www.studioeverest.com.br/</t>
  </si>
  <si>
    <t>+55 81 99964-3181</t>
  </si>
  <si>
    <t>https://www.google.com/maps/search/?api=1&amp;query=Studio%20Everest&amp;query_place_id=ChIJPUTZVGsfqwcRDbH6CiZoM0Y</t>
  </si>
  <si>
    <t>Hotel Fama</t>
  </si>
  <si>
    <t>https://www.facebook.com/HotelFamaRO</t>
  </si>
  <si>
    <t>+55 69 99942-6089</t>
  </si>
  <si>
    <t>https://www.google.com/maps/search/?api=1&amp;query=Hotel%20Fama&amp;query_place_id=ChIJIb5L5blgLZIReirR7LllKxk</t>
  </si>
  <si>
    <t>Hotel Portal do Norte</t>
  </si>
  <si>
    <t>Av. Celso Mazutti, 1881</t>
  </si>
  <si>
    <t>https://girioli.com.br/Brasil/Rondonia/Vilhena/AgendaVilhena5/0558.html</t>
  </si>
  <si>
    <t>+55 69 3321-2230</t>
  </si>
  <si>
    <t>https://www.google.com/maps/search/?api=1&amp;query=Hotel%20Portal%20do%20Norte&amp;query_place_id=ChIJY1FiCK9ruZMRqHHVX-m0iNU</t>
  </si>
  <si>
    <t>Pousada Dom Marujo</t>
  </si>
  <si>
    <t>R. Júlia da Costa Flores, 478</t>
  </si>
  <si>
    <t>http://www.pousadadommarujo.com.br/</t>
  </si>
  <si>
    <t>+55 47 99710-0641</t>
  </si>
  <si>
    <t>https://www.google.com/maps/search/?api=1&amp;query=Pousada%20Dom%20Marujo&amp;query_place_id=ChIJZ48uCeTR2JQRUwtF-1wrz2g</t>
  </si>
  <si>
    <t>Hotel Verlaine</t>
  </si>
  <si>
    <t>+55 21 2391-1804</t>
  </si>
  <si>
    <t>https://www.google.com/maps/search/?api=1&amp;query=Hotel%20Verlaine&amp;query_place_id=ChIJEWMzcEF_mQARnNpod_izPa0</t>
  </si>
  <si>
    <t>Hotel Real Videira</t>
  </si>
  <si>
    <t>R. Sete de Setembro, 19</t>
  </si>
  <si>
    <t>http://www.hotelrealvideira.com.br/</t>
  </si>
  <si>
    <t>+55 49 3565-0260</t>
  </si>
  <si>
    <t>https://www.google.com/maps/search/?api=1&amp;query=Hotel%20Real%20Videira&amp;query_place_id=ChIJMX20i9xP4ZQRywTFidL5t_I</t>
  </si>
  <si>
    <t>Vale Dos Pássaros Fazenda Resort</t>
  </si>
  <si>
    <t>GO-010</t>
  </si>
  <si>
    <t>http://vpfazendaresort.com.br/</t>
  </si>
  <si>
    <t>https://www.google.com/maps/search/?api=1&amp;query=Vale%20Dos%20P%C3%A1ssaros%20Fazenda%20Resort&amp;query_place_id=ChIJnQ4NVuEJWZMRmQ8k5UiVQ4c</t>
  </si>
  <si>
    <t>Pousada Italianíssima</t>
  </si>
  <si>
    <t>Av. Otávio Ramiro do Canto, 589</t>
  </si>
  <si>
    <t>http://instagram.com/pousadaitalianissima</t>
  </si>
  <si>
    <t>+55 48 3198-1739</t>
  </si>
  <si>
    <t>https://www.google.com/maps/search/?api=1&amp;query=Pousada%20Italian%C3%ADssima&amp;query_place_id=ChIJURB1IWQyIpURl0KTqLw6Jgo</t>
  </si>
  <si>
    <t>Helbor Stay Batel - Yogha</t>
  </si>
  <si>
    <t>Av. Silva Jardim, 2424</t>
  </si>
  <si>
    <t>https://www.yogha.com.br/</t>
  </si>
  <si>
    <t>+55 41 99694-1949</t>
  </si>
  <si>
    <t>https://www.google.com/maps/search/?api=1&amp;query=Helbor%20Stay%20Batel%20-%20Yogha&amp;query_place_id=ChIJ5ViWBWvl3JQR1lC-mVrrT2M</t>
  </si>
  <si>
    <t>Pousada Piri Carvalho</t>
  </si>
  <si>
    <t>R. Niquelândia, Quadra 3 - Lote 24</t>
  </si>
  <si>
    <t>https://delicias-do-mar.uhoteles.com/</t>
  </si>
  <si>
    <t>+55 62 3331-3472</t>
  </si>
  <si>
    <t>https://www.google.com/maps/search/?api=1&amp;query=Pousada%20Piri%20Carvalho&amp;query_place_id=ChIJBz-erwlsXJMR5pleNGxsFRk</t>
  </si>
  <si>
    <t>Hotel Sooretama</t>
  </si>
  <si>
    <t>Av. Ângelo Suzano, 712</t>
  </si>
  <si>
    <t>https://hotel-sooretama-m2wak8eb5jfw58vq.builder-preview.com/</t>
  </si>
  <si>
    <t>+55 27 99776-7471</t>
  </si>
  <si>
    <t>https://www.google.com/maps/search/?api=1&amp;query=Hotel%20Sooretama&amp;query_place_id=ChIJfdVqlgQZtgARjYpBjnVILA0</t>
  </si>
  <si>
    <t>Hotel Sao Jose</t>
  </si>
  <si>
    <t>R. Vinte e Cinco de Outubro, 171-249</t>
  </si>
  <si>
    <t>https://www.instagram.com/hotelsaojose_?igsh=N2gyd3UyaWpnbGpn</t>
  </si>
  <si>
    <t>+55 64 99994-3797</t>
  </si>
  <si>
    <t>https://www.google.com/maps/search/?api=1&amp;query=Hotel%20Sao%20Jose&amp;query_place_id=ChIJdZGdJazuYJMRaO3U4osRLs4</t>
  </si>
  <si>
    <t>Chalé Alto da Serra - Pousada &amp; Wellness Spa</t>
  </si>
  <si>
    <t>Rua Davidoff, R. Davidof Lessa, 89</t>
  </si>
  <si>
    <t>+55 49 98505-9409</t>
  </si>
  <si>
    <t>https://www.google.com/maps/search/?api=1&amp;query=Chal%C3%A9%20Alto%20da%20Serra%20-%20Pousada%20%26%20Wellness%20Spa&amp;query_place_id=ChIJa_mT9VIpIJURVt3pPaPF84o</t>
  </si>
  <si>
    <t>Rua Thomaz Gonzaga, 55</t>
  </si>
  <si>
    <t>+55 71 3460-6622</t>
  </si>
  <si>
    <t>https://www.google.com/maps/search/?api=1&amp;query=Hotel%20Alian%C3%A7a&amp;query_place_id=ChIJCzut7dsaFgcRzJKy86slhNQ</t>
  </si>
  <si>
    <t>Hotel Topázio Ltda</t>
  </si>
  <si>
    <t>Av. Flórida, 4069 Em frente a Tayara e Próximo as Lojas MM Móveis</t>
  </si>
  <si>
    <t>http://www.hoteltopazio.com.br/</t>
  </si>
  <si>
    <t>+55 44 3624-5000</t>
  </si>
  <si>
    <t>https://www.google.com/maps/search/?api=1&amp;query=Hotel%20Top%C3%A1zio%20Ltda&amp;query_place_id=ChIJx39qcarW8pQR7-ZFzl6I79s</t>
  </si>
  <si>
    <t>Conquista Hotel Pousada-Londrina</t>
  </si>
  <si>
    <t>R. Elizio Turino, 265</t>
  </si>
  <si>
    <t>http://www.pousadaconquista.com.br/</t>
  </si>
  <si>
    <t>+55 43 3374-7776</t>
  </si>
  <si>
    <t>https://www.google.com/maps/search/?api=1&amp;query=Conquista%20Hotel%20Pousada-Londrina&amp;query_place_id=ChIJPToZvnZb65QRFUahNEY0dyU</t>
  </si>
  <si>
    <t>Ecohostel Dos Canyons</t>
  </si>
  <si>
    <t>R. Ricardo Inácio, 99</t>
  </si>
  <si>
    <t>https://www.google.com/maps/search/?api=1&amp;query=Ecohostel%20Dos%20Canyons&amp;query_place_id=ChIJAY1Kc9gIIpURgsrnY8aef3g</t>
  </si>
  <si>
    <t>Pousada Quedas Das Águas</t>
  </si>
  <si>
    <t>R. Xavier da Silva, 465</t>
  </si>
  <si>
    <t>https://www.instagram.com/pousadaquedasdaguafoz/</t>
  </si>
  <si>
    <t>+55 45 3027-2249</t>
  </si>
  <si>
    <t>https://www.google.com/maps/search/?api=1&amp;query=Pousada%20Quedas%20Das%20%C3%81guas&amp;query_place_id=ChIJp8jk7DeQ9pQRlEG_H7aWUfQ</t>
  </si>
  <si>
    <t>Buddy's Hostel E Pousada</t>
  </si>
  <si>
    <t>Av. João Bernades Rabêlo, s/n</t>
  </si>
  <si>
    <t>http://www.buddysalto.com/</t>
  </si>
  <si>
    <t>+55 61 99636-1916</t>
  </si>
  <si>
    <t>https://www.google.com/maps/search/?api=1&amp;query=Buddy's%20Hostel%20E%20Pousada&amp;query_place_id=ChIJZZMBUd9-RZMR80BKFIak3LY</t>
  </si>
  <si>
    <t>https://gohotele.com/pousadabeira</t>
  </si>
  <si>
    <t>+55 48 3464-3617</t>
  </si>
  <si>
    <t>https://www.google.com/maps/search/?api=1&amp;query=Pousada%20Beira%20Rio&amp;query_place_id=ChIJBTcE_BOnIZURhLy1VwcVYwU</t>
  </si>
  <si>
    <t>Pousada Passion</t>
  </si>
  <si>
    <t>Rod. Transcoqueiro, 55</t>
  </si>
  <si>
    <t>https://www.google.com/maps/search/?api=1&amp;query=Pousada%20Passion&amp;query_place_id=ChIJ-7U62PSKpJIRtj_54IsQbiU</t>
  </si>
  <si>
    <t>Hotel Désirer</t>
  </si>
  <si>
    <t>Av. José Marques Fontes</t>
  </si>
  <si>
    <t>http://www.hoteldesirer.com.br/?caruaru#</t>
  </si>
  <si>
    <t>+55 81 3725-9051</t>
  </si>
  <si>
    <t>https://www.google.com/maps/search/?api=1&amp;query=Hotel%20D%C3%A9sirer&amp;query_place_id=ChIJEfOt9veDmQARIAIArAkV5Gg</t>
  </si>
  <si>
    <t>Pousada Vale do Gravatá</t>
  </si>
  <si>
    <t>Av. Cícero Batista de Oliveira, 2000</t>
  </si>
  <si>
    <t>https://vale-do-gravata.uhoteles.com/</t>
  </si>
  <si>
    <t>+55 81 3533-0074</t>
  </si>
  <si>
    <t>https://www.google.com/maps/search/?api=1&amp;query=Pousada%20Vale%20do%20Gravat%C3%A1&amp;query_place_id=ChIJOeoL8MI3qgcRAGvKUS1z2Nc</t>
  </si>
  <si>
    <t>Hotel Pousada Henrique Lage</t>
  </si>
  <si>
    <t>Av. Álvaro Catão, 70</t>
  </si>
  <si>
    <t>http://www.hotelhenriquelage.com/</t>
  </si>
  <si>
    <t>+55 48 99694-9729</t>
  </si>
  <si>
    <t>https://www.google.com/maps/search/?api=1&amp;query=Hotel%20Pousada%20Henrique%20Lage&amp;query_place_id=ChIJC2fVnpK1JpURbn1v0jzdigQ</t>
  </si>
  <si>
    <t>Maxim's Motel</t>
  </si>
  <si>
    <t>BR-101, Km 141</t>
  </si>
  <si>
    <t>+55 27 3373-8029</t>
  </si>
  <si>
    <t>https://www.google.com/maps/search/?api=1&amp;query=Maxim's%20Motel&amp;query_place_id=ChIJZ2M7zBwktgARaM_sqlgQrQg</t>
  </si>
  <si>
    <t>Pousada Cacau</t>
  </si>
  <si>
    <t>Estrada Geral da Praia do Rosa, s/n Imbituba (Santa Catarina, R. Fruta do Conde, 160</t>
  </si>
  <si>
    <t>https://www.cacaupousada.com.br/</t>
  </si>
  <si>
    <t>+55 48 99160-7154</t>
  </si>
  <si>
    <t>https://www.google.com/maps/search/?api=1&amp;query=Pousada%20Cacau&amp;query_place_id=ChIJJ5lApzzMJpURVEcPXTjNp6g</t>
  </si>
  <si>
    <t>Pousada Acácia da Barra</t>
  </si>
  <si>
    <t>R. Eng. Milton Oliveira, 210/ 46</t>
  </si>
  <si>
    <t>http://www.pousadaacacia.com.br/</t>
  </si>
  <si>
    <t>+55 71 3264-4113</t>
  </si>
  <si>
    <t>https://www.google.com/maps/search/?api=1&amp;query=Pousada%20Ac%C3%A1cia%20da%20Barra&amp;query_place_id=ChIJ3cLd15wDFgcRy9zmQX6WlHU</t>
  </si>
  <si>
    <t>Hotel Mael</t>
  </si>
  <si>
    <t>Av. Júlio Brasileiro, 651</t>
  </si>
  <si>
    <t>+55 87 99980-0999</t>
  </si>
  <si>
    <t>https://www.google.com/maps/search/?api=1&amp;query=Hotel%20Mael&amp;query_place_id=ChIJCyckq98MBwcRGMWO84-7s_4</t>
  </si>
  <si>
    <t>Hotel Del Príncipe</t>
  </si>
  <si>
    <t>R. Estado da Bahia, 51</t>
  </si>
  <si>
    <t>+55 91 3729-2252</t>
  </si>
  <si>
    <t>https://www.google.com/maps/search/?api=1&amp;query=Hotel%20Del%20Pr%C3%ADncipe&amp;query_place_id=ChIJd_j3NfRdt5IRAu3TsU_Vm80</t>
  </si>
  <si>
    <t>HOTEL ANITA</t>
  </si>
  <si>
    <t>Av. Juscelino Kubitscheck, 1058</t>
  </si>
  <si>
    <t>https://hotelcity.com.br/ariquemes/hotel-anita/</t>
  </si>
  <si>
    <t>+55 69 2203-0007</t>
  </si>
  <si>
    <t>https://www.google.com/maps/search/?api=1&amp;query=HOTEL%20ANITA&amp;query_place_id=ChIJAQAAGL6QzJMRQhId2HHFDSw</t>
  </si>
  <si>
    <t>Balneario Novo Horizonte Park</t>
  </si>
  <si>
    <t>DISTRITO NOVO HORIZONTE ZONA RURAL</t>
  </si>
  <si>
    <t>Jardim</t>
  </si>
  <si>
    <t>+55 88 99744-3869</t>
  </si>
  <si>
    <t>https://www.google.com/maps/search/?api=1&amp;query=Balneario%20Novo%20Horizonte%20Park&amp;query_place_id=ChIJPRK1_OGmoQcR0gabPSWRGcQ</t>
  </si>
  <si>
    <t>Hotel Fiorini</t>
  </si>
  <si>
    <t>Av. São Paulo, 933</t>
  </si>
  <si>
    <t>https://hotelfiorini.com.br/</t>
  </si>
  <si>
    <t>+55 49 3366-1225</t>
  </si>
  <si>
    <t>https://www.google.com/maps/search/?api=1&amp;query=Hotel%20Fiorini&amp;query_place_id=ChIJyeYz9ZQg-5QRXXRKG8FzzAo</t>
  </si>
  <si>
    <t>Hotel Destak</t>
  </si>
  <si>
    <t>R. Antônio Saraiva Rabelo, 602</t>
  </si>
  <si>
    <t>+55 91 99201-3496</t>
  </si>
  <si>
    <t>https://www.google.com/maps/search/?api=1&amp;query=Hotel%20Destak&amp;query_place_id=ChIJ3XR6i22iupIRJnqzFcRCX7A</t>
  </si>
  <si>
    <t>Villa Romana Park Hotel</t>
  </si>
  <si>
    <t>Av. Tancredo de Almeida Neves, 40</t>
  </si>
  <si>
    <t>https://gohotele.com/romanapark</t>
  </si>
  <si>
    <t>+55 64 99616-5551</t>
  </si>
  <si>
    <t>https://www.google.com/maps/search/?api=1&amp;query=Villa%20Romana%20Park%20Hotel&amp;query_place_id=ChIJvcJyUzJCYJMR5pgScUaOQGA</t>
  </si>
  <si>
    <t>Av. Nilza de Oliveira Pipino, 1963</t>
  </si>
  <si>
    <t>Ubiratã</t>
  </si>
  <si>
    <t>http://www.saofranciscohotel.com.br/</t>
  </si>
  <si>
    <t>+55 44 3112-6688</t>
  </si>
  <si>
    <t>https://www.google.com/maps/search/?api=1&amp;query=Hotel%20S%C3%A3o%20Francisco&amp;query_place_id=ChIJMXop8hBr8pQR99wEjMA833I</t>
  </si>
  <si>
    <t>Av. Anhanguera, 1865</t>
  </si>
  <si>
    <t>+55 62 3432-2212</t>
  </si>
  <si>
    <t>https://www.google.com/maps/search/?api=1&amp;query=Hotel%20Goi%C3%A2nia&amp;query_place_id=ChIJE2AwfYnxXpMRgzJYDRAGqRg</t>
  </si>
  <si>
    <t>La Costa Hotel</t>
  </si>
  <si>
    <t>R. Francisco Muratóri, 13</t>
  </si>
  <si>
    <t>https://gohotele.com/costaccc</t>
  </si>
  <si>
    <t>+55 21 3577-1402</t>
  </si>
  <si>
    <t>https://www.google.com/maps/search/?api=1&amp;query=La%20Costa%20Hotel&amp;query_place_id=ChIJFTqH0Xp_mQAREutyTT-Hqk0</t>
  </si>
  <si>
    <t>Flash Motel</t>
  </si>
  <si>
    <t>R. Aririzal, 60</t>
  </si>
  <si>
    <t>https://gohotele.com/flashmotel</t>
  </si>
  <si>
    <t>+55 98 99237-7245</t>
  </si>
  <si>
    <t>https://www.google.com/maps/search/?api=1&amp;query=Flash%20Motel&amp;query_place_id=ChIJB4mpqP6R9gcRJ4jshwVLCZk</t>
  </si>
  <si>
    <t>R. Saul Brandalise, 1687</t>
  </si>
  <si>
    <t>+55 49 3566-0007</t>
  </si>
  <si>
    <t>https://www.google.com/maps/search/?api=1&amp;query=Hotel%20Vit%C3%B3ria&amp;query_place_id=ChIJc-lsTFZO4ZQRLgwlTTHeJI8</t>
  </si>
  <si>
    <t>Hotel Querencia</t>
  </si>
  <si>
    <t>Bom Jesus do Sul</t>
  </si>
  <si>
    <t>https://api.whatsapp.com/send?phone=5546999167373</t>
  </si>
  <si>
    <t>+55 46 99916-7373</t>
  </si>
  <si>
    <t>https://www.google.com/maps/search/?api=1&amp;query=Hotel%20Querencia&amp;query_place_id=ChIJuU4AAbeQ8JQRLvduXyL9lhY</t>
  </si>
  <si>
    <t>Pousada Encantos de Penha</t>
  </si>
  <si>
    <t>Av. Itapocorói, 2237</t>
  </si>
  <si>
    <t>+55 47 99694-8450</t>
  </si>
  <si>
    <t>https://www.google.com/maps/search/?api=1&amp;query=Pousada%20Encantos%20de%20Penha&amp;query_place_id=ChIJY3CVcHvR2JQRyZakIY9XHBo</t>
  </si>
  <si>
    <t>Hotel Bahia Colina</t>
  </si>
  <si>
    <t>R. Benjamin de Souza, 165</t>
  </si>
  <si>
    <t>+55 71 99740-2150</t>
  </si>
  <si>
    <t>https://www.google.com/maps/search/?api=1&amp;query=Hotel%20Bahia%20Colina&amp;query_place_id=ChIJV3DcCn8NFgcRQLrfsGFyoQM</t>
  </si>
  <si>
    <t>FLIP PALACE HOTEL</t>
  </si>
  <si>
    <t>Rua Francisco - R. Benjamin Olímpio de Paiva, 305</t>
  </si>
  <si>
    <t>http://www.flippalacehotel.com.br/</t>
  </si>
  <si>
    <t>+55 64 3444-1836</t>
  </si>
  <si>
    <t>https://www.google.com/maps/search/?api=1&amp;query=FLIP%20PALACE%20HOTEL&amp;query_place_id=ChIJm9rRxNkhoZQRm181Cpt0fck</t>
  </si>
  <si>
    <t>Acácia Hotel, Restaurante e Eventos - Itaituba-PA</t>
  </si>
  <si>
    <t>Av. Brg. Haroldo Veloso, 340</t>
  </si>
  <si>
    <t>https://acaciahotelitb.com.br/</t>
  </si>
  <si>
    <t>+55 93 99242-5580</t>
  </si>
  <si>
    <t>https://www.google.com/maps/search/?api=1&amp;query=Ac%C3%A1cia%20Hotel%2C%20Restaurante%20e%20Eventos%20-%20Itaituba-PA&amp;query_place_id=ChIJtU4j6WzbX5IRWEz9FteU8dE</t>
  </si>
  <si>
    <t>Casamatta Hostel</t>
  </si>
  <si>
    <t>Av. Pref. Luís Gonzaga, 109</t>
  </si>
  <si>
    <t>http://www.casamattahostel.com/</t>
  </si>
  <si>
    <t>+55 62 99962-6559</t>
  </si>
  <si>
    <t>https://www.google.com/maps/search/?api=1&amp;query=Casamatta%20Hostel&amp;query_place_id=ChIJI6XG0hVsXJMRfi1eld6QRyY</t>
  </si>
  <si>
    <t>Pousada Preocupação Zero</t>
  </si>
  <si>
    <t>Rod. Gov. César Cals de O Filho, 1171</t>
  </si>
  <si>
    <t>https://www.facebook.com/pousadapreocupacaozero.ubajara/?ref=aymt_homepage_panel&amp;eid=ARD58sTTMVIppOTPgfgi6IBne94EzvM6kAy1HjfHOynnDbXvLYZwDhEggnuvzFp9OCJ7OXXp7Ssd4g1H</t>
  </si>
  <si>
    <t>+55 88 99933-0942</t>
  </si>
  <si>
    <t>https://www.google.com/maps/search/?api=1&amp;query=Pousada%20Preocupa%C3%A7%C3%A3o%20Zero&amp;query_place_id=ChIJOTuQ1xfLlAcRdI_KRAGapYI</t>
  </si>
  <si>
    <t>Pousada Encantos de Olinda</t>
  </si>
  <si>
    <t>R. Quinze de Novembro, 98</t>
  </si>
  <si>
    <t>https://www.instagram.com/pousadaencantosdeolinda/</t>
  </si>
  <si>
    <t>+55 81 98792-3071</t>
  </si>
  <si>
    <t>https://www.google.com/maps/search/?api=1&amp;query=Pousada%20Encantos%20de%20Olinda&amp;query_place_id=ChIJl-fVrqMiqwcR_tgqpIvaxC4</t>
  </si>
  <si>
    <t>R. Lagos, 55</t>
  </si>
  <si>
    <t>https://gohotele.com/pousadarec12</t>
  </si>
  <si>
    <t>+55 81 98860-7345</t>
  </si>
  <si>
    <t>https://www.google.com/maps/search/?api=1&amp;query=Pousada%20Recanto%20do%20Sossego&amp;query_place_id=ChIJF0Z4MMRCqwcR-tobsrxJaTw</t>
  </si>
  <si>
    <t>Pousada Marémar</t>
  </si>
  <si>
    <t>Av. dos Pescadores, 43</t>
  </si>
  <si>
    <t>https://pousadamaremar.com.br/</t>
  </si>
  <si>
    <t>+55 48 3254-4368</t>
  </si>
  <si>
    <t>https://www.google.com/maps/search/?api=1&amp;query=Pousada%20Mar%C3%A9mar&amp;query_place_id=ChIJcQPNuaHRJpURF60YNo1sGzw</t>
  </si>
  <si>
    <t>Hostel Dragão do Mar Fortaleza</t>
  </si>
  <si>
    <t>R. Rufino de Alencar, 382</t>
  </si>
  <si>
    <t>https://www.instagram.com/hosteldragaodomar/</t>
  </si>
  <si>
    <t>+55 85 2010-1066</t>
  </si>
  <si>
    <t>https://www.google.com/maps/search/?api=1&amp;query=Hostel%20Drag%C3%A3o%20do%20Mar%20Fortaleza&amp;query_place_id=ChIJrflC8k5IxwcRaK8As3ydNUk</t>
  </si>
  <si>
    <t>Recanto Meia Serra</t>
  </si>
  <si>
    <t>Unnamed Road 86125-000</t>
  </si>
  <si>
    <t>http://www.meiaserra.com.br/</t>
  </si>
  <si>
    <t>+55 43 99927-7542</t>
  </si>
  <si>
    <t>https://www.google.com/maps/search/?api=1&amp;query=Recanto%20Meia%20Serra&amp;query_place_id=ChIJzyCCZ0OW65QRq1tFinSO-KY</t>
  </si>
  <si>
    <t>Caianas Hotel</t>
  </si>
  <si>
    <t>R. Itaipú, 799</t>
  </si>
  <si>
    <t>Florestópolis</t>
  </si>
  <si>
    <t>https://gohotele.com/caianasc</t>
  </si>
  <si>
    <t>+55 43 3372-8640</t>
  </si>
  <si>
    <t>https://www.google.com/maps/search/?api=1&amp;query=Caianas%20Hotel&amp;query_place_id=ChIJ7ZhJqQJfk5QRvhCqHj0KBBM</t>
  </si>
  <si>
    <t>Pousada Chef Brasil</t>
  </si>
  <si>
    <t>Av. Paraná, 1845</t>
  </si>
  <si>
    <t>http://www.chefbrasil.com.br/</t>
  </si>
  <si>
    <t>+55 47 99960-9558</t>
  </si>
  <si>
    <t>https://www.google.com/maps/search/?api=1&amp;query=Pousada%20Chef%20Brasil&amp;query_place_id=ChIJUbAGAwUr2ZQRTjxr4UBNcsE</t>
  </si>
  <si>
    <t>Nacional Park Hotel Centro</t>
  </si>
  <si>
    <t>R. Cel. Córdova, 1300</t>
  </si>
  <si>
    <t>+55 49 99830-8515</t>
  </si>
  <si>
    <t>https://www.google.com/maps/search/?api=1&amp;query=Nacional%20Park%20Hotel%20Centro&amp;query_place_id=ChIJbfagwwcf4JQREC9_CJOmH7g</t>
  </si>
  <si>
    <t>Pousada Sol do Centro</t>
  </si>
  <si>
    <t>Av. Santos Dumont, 208</t>
  </si>
  <si>
    <t>https://soldocentropousada.com/</t>
  </si>
  <si>
    <t>+55 85 98908-2939</t>
  </si>
  <si>
    <t>https://www.google.com/maps/search/?api=1&amp;query=Pousada%20Sol%20do%20Centro&amp;query_place_id=ChIJc4laYVFIxwcRczR_vYrHp-4</t>
  </si>
  <si>
    <t>Motel Blue Inn</t>
  </si>
  <si>
    <t>BR-277, km600 - santos dumont</t>
  </si>
  <si>
    <t>http://motelblueinn.com.br/</t>
  </si>
  <si>
    <t>+55 45 3228-1004</t>
  </si>
  <si>
    <t>https://www.google.com/maps/search/?api=1&amp;query=Motel%20Blue%20Inn&amp;query_place_id=ChIJ7Uchh4LW85QR-K7skWrPgEs</t>
  </si>
  <si>
    <t>Pousada Meu Talento</t>
  </si>
  <si>
    <t>Rua 02 (João de Barro, Quadra 01, Lote 12/13</t>
  </si>
  <si>
    <t>http://www.pousadameutalento.com.br/</t>
  </si>
  <si>
    <t>+55 62 98243-4589</t>
  </si>
  <si>
    <t>https://www.google.com/maps/search/?api=1&amp;query=Pousada%20Meu%20Talento&amp;query_place_id=ChIJLT9AOd9-RZMRP3ipjaxcRpw</t>
  </si>
  <si>
    <t>Hostel Floripa Lake House</t>
  </si>
  <si>
    <t>R. Henrique Vera do Nascimento, 255</t>
  </si>
  <si>
    <t>+55 48 3204-6807</t>
  </si>
  <si>
    <t>https://www.google.com/maps/search/?api=1&amp;query=Hostel%20Floripa%20Lake%20House&amp;query_place_id=ChIJZawWTLo-J5URQb73W-cr3Lg</t>
  </si>
  <si>
    <t>Motel Bali</t>
  </si>
  <si>
    <t>R. Dona Alzira, 710</t>
  </si>
  <si>
    <t>http://www.motelbali.com.br/</t>
  </si>
  <si>
    <t>+55 51 3340-3200</t>
  </si>
  <si>
    <t>https://www.google.com/maps/search/?api=1&amp;query=Motel%20Bali&amp;query_place_id=ChIJu0NK-QF3GZURC95ZoEUDTuQ</t>
  </si>
  <si>
    <t>Lagoa Hotel Porangatu</t>
  </si>
  <si>
    <t>Av. Brasília, 28</t>
  </si>
  <si>
    <t>http://www.lagoahotelporangatu.com.br/</t>
  </si>
  <si>
    <t>+55 62 98515-1020</t>
  </si>
  <si>
    <t>https://www.google.com/maps/search/?api=1&amp;query=Lagoa%20Hotel%20Porangatu&amp;query_place_id=ChIJl3WZEY8RQZMRoALMUe-_yAY</t>
  </si>
  <si>
    <t>R. Primeiro de Maio, s/n</t>
  </si>
  <si>
    <t>http://www.pousadauirapuru.com/</t>
  </si>
  <si>
    <t>+55 94 99164-6464</t>
  </si>
  <si>
    <t>https://www.google.com/maps/search/?api=1&amp;query=Pousada%20Uirapuru&amp;query_place_id=ChIJy4ZClz6ewJIRkaJe8ECL4Qo</t>
  </si>
  <si>
    <t>Ekoara Residence</t>
  </si>
  <si>
    <t>Praia De Muro Alto - Rodovia PE-094, s/n</t>
  </si>
  <si>
    <t>https://ekoara.tripcombined.com/</t>
  </si>
  <si>
    <t>+55 81 4141-2827</t>
  </si>
  <si>
    <t>https://www.google.com/maps/search/?api=1&amp;query=Ekoara%20Residence&amp;query_place_id=ChIJY-W4w87sqgcRXowjp5vgI4w</t>
  </si>
  <si>
    <t>Pousada Bonomo</t>
  </si>
  <si>
    <t>Matos de Oliveira - R. Hercílio de Oliveira Matos</t>
  </si>
  <si>
    <t>+55 49 99970-8159</t>
  </si>
  <si>
    <t>https://www.google.com/maps/search/?api=1&amp;query=Pousada%20Bonomo&amp;query_place_id=ChIJRwdDb75DIJUROP0leQqaNv8</t>
  </si>
  <si>
    <t>Nômades Vibe da Ilha - Adventure Hostels</t>
  </si>
  <si>
    <t>R. João Pachêco da Costa, 183</t>
  </si>
  <si>
    <t>https://nomadeshostels.com/vibe-da-ilha/</t>
  </si>
  <si>
    <t>+55 48 99652-9818</t>
  </si>
  <si>
    <t>https://www.google.com/maps/search/?api=1&amp;query=N%C3%B4mades%20Vibe%20da%20Ilha%20-%20Adventure%20Hostels&amp;query_place_id=ChIJOzbk0sk-J5URVAwX_taodAo</t>
  </si>
  <si>
    <t>Hotel Itiquira</t>
  </si>
  <si>
    <t>Av. Maestro João Luiz do Espírito Santo, 1200</t>
  </si>
  <si>
    <t>+55 61 3718-1989</t>
  </si>
  <si>
    <t>https://www.google.com/maps/search/?api=1&amp;query=Hotel%20Itiquira&amp;query_place_id=ChIJoZS5B8eiUJMRycis6v4_meE</t>
  </si>
  <si>
    <t>River Class Hotel</t>
  </si>
  <si>
    <t>R. Vila São Francisco, 80</t>
  </si>
  <si>
    <t>http://riverclasshotel.com/</t>
  </si>
  <si>
    <t>+55 87 3024-0384</t>
  </si>
  <si>
    <t>https://www.google.com/maps/search/?api=1&amp;query=River%20Class%20Hotel&amp;query_place_id=ChIJCRdDj0FwcwcRT8q4ETLvu5g</t>
  </si>
  <si>
    <t>Hotel Mar Aberto</t>
  </si>
  <si>
    <t>R. Franklin Távora, 136</t>
  </si>
  <si>
    <t>http://hotelmaraberto.com.br/</t>
  </si>
  <si>
    <t>+55 85 3218-6599</t>
  </si>
  <si>
    <t>https://www.google.com/maps/search/?api=1&amp;query=Hotel%20Mar%20Aberto&amp;query_place_id=ChIJd4wilVNIxwcRsw1kNnM2Bes</t>
  </si>
  <si>
    <t>Express Floripa Residence</t>
  </si>
  <si>
    <t>R. Intendente João Nunes Vieira, 1939</t>
  </si>
  <si>
    <t>http://reservas.expressfloripa.com/?utm_source=google&amp;utm_medium=organic&amp;utm_campaign=google-meu-negocio</t>
  </si>
  <si>
    <t>+55 48 99968-0245</t>
  </si>
  <si>
    <t>https://www.google.com/maps/search/?api=1&amp;query=Express%20Floripa%20Residence&amp;query_place_id=ChIJe-xNoOJpJ5URNHopvHxvCXE</t>
  </si>
  <si>
    <t>Hostel Matilda</t>
  </si>
  <si>
    <t>R. Mateus Leme, 120</t>
  </si>
  <si>
    <t>https://gohotele.com/pousadapuert</t>
  </si>
  <si>
    <t>+55 41 3532-3595</t>
  </si>
  <si>
    <t>https://www.google.com/maps/search/?api=1&amp;query=Hostel%20Matilda&amp;query_place_id=ChIJk8l8MxLk3JQR3Wt-iYlePoY</t>
  </si>
  <si>
    <t>Dolphin Noronha Villa Hotel</t>
  </si>
  <si>
    <t>Rodovia BR-363 s/n</t>
  </si>
  <si>
    <t>https://dolphinnoronha.com.br/</t>
  </si>
  <si>
    <t>+55 81 99413-5364</t>
  </si>
  <si>
    <t>https://www.google.com/maps/search/?api=1&amp;query=Dolphin%20Noronha%20Villa%20Hotel&amp;query_place_id=ChIJ_Q4La3RSNgYRjS4z0G2FXtQ</t>
  </si>
  <si>
    <t>Hotel Pommerhaus</t>
  </si>
  <si>
    <t>Av. Frederico Grulke, 455</t>
  </si>
  <si>
    <t>+55 27 99645-8507</t>
  </si>
  <si>
    <t>https://www.google.com/maps/search/?api=1&amp;query=Hotel%20Pommerhaus&amp;query_place_id=ChIJecnvZkbWuQARa-we7vfEPlY</t>
  </si>
  <si>
    <t>Hotel Nápoli</t>
  </si>
  <si>
    <t>Av. Brasil, 1895</t>
  </si>
  <si>
    <t>+55 44 3425-5681</t>
  </si>
  <si>
    <t>https://www.google.com/maps/search/?api=1&amp;query=Hotel%20N%C3%A1poli&amp;query_place_id=ChIJ56FwsdamjZQR5jh2ZNgjqhs</t>
  </si>
  <si>
    <t>Motel Mangueirão</t>
  </si>
  <si>
    <t>R. Paraná Mirim, 160</t>
  </si>
  <si>
    <t>+55 92 99327-6623</t>
  </si>
  <si>
    <t>https://www.google.com/maps/search/?api=1&amp;query=Motel%20Mangueir%C3%A3o&amp;query_place_id=ChIJTQ-Y_ScabJIRiudYBBz1T-E</t>
  </si>
  <si>
    <t>Hotel Plaza lampião</t>
  </si>
  <si>
    <t>Av. Custodio Conrado</t>
  </si>
  <si>
    <t>https://www.instagram.com/hotellampiao?igsh=aTZtdjd1dnowN3Jj</t>
  </si>
  <si>
    <t>+55 87 99676-2627</t>
  </si>
  <si>
    <t>https://www.google.com/maps/search/?api=1&amp;query=Hotel%20Plaza%20lampi%C3%A3o&amp;query_place_id=ChIJT9YjsmoWpwcRQN9M10wpx1c</t>
  </si>
  <si>
    <t>Pousada Solar da Serra</t>
  </si>
  <si>
    <t>R. Pedro Gerhardt, 191</t>
  </si>
  <si>
    <t>+55 27 99731-6594</t>
  </si>
  <si>
    <t>https://www.google.com/maps/search/?api=1&amp;query=Pousada%20Solar%20da%20Serra&amp;query_place_id=ChIJh8kH8_a1uQARzibJjcNnYnc</t>
  </si>
  <si>
    <t>Hostel Costa Terral - 40 metros do mar (Aberto até as 22h)</t>
  </si>
  <si>
    <t>R. D, 81</t>
  </si>
  <si>
    <t>https://www.costaterral.com/</t>
  </si>
  <si>
    <t>+55 41 99119-1418</t>
  </si>
  <si>
    <t>https://www.google.com/maps/search/?api=1&amp;query=Hostel%20Costa%20Terral%20-%2040%20metros%20do%20mar%20(Aberto%20at%C3%A9%20as%2022h)&amp;query_place_id=ChIJrZUOCVLv25QRefOWJsBTYJA</t>
  </si>
  <si>
    <t>Ecocamping Araçá</t>
  </si>
  <si>
    <t>Sítio Araçá, 40</t>
  </si>
  <si>
    <t>http://www.instagram.com/ecocamping.araca</t>
  </si>
  <si>
    <t>+55 81 98159-4372</t>
  </si>
  <si>
    <t>https://www.google.com/maps/search/?api=1&amp;query=Ecocamping%20Ara%C3%A7%C3%A1&amp;query_place_id=ChIJn-JZZRjzqQcRrC_Xj157znk</t>
  </si>
  <si>
    <t>R. Monte Castelo, 223</t>
  </si>
  <si>
    <t>https://www.boavistahostel.com/</t>
  </si>
  <si>
    <t>+55 81 98141-4152</t>
  </si>
  <si>
    <t>https://www.google.com/maps/search/?api=1&amp;query=Hostel%20e%20Pousada%20Boa%20Vista&amp;query_place_id=ChIJcVStwu4YqwcRmu1-jEXWB_E</t>
  </si>
  <si>
    <t>Hotel do Norte</t>
  </si>
  <si>
    <t>R. Lima Bacuri, 145</t>
  </si>
  <si>
    <t>+55 92 3233-5258</t>
  </si>
  <si>
    <t>https://www.google.com/maps/search/?api=1&amp;query=Hotel%20do%20Norte&amp;query_place_id=ChIJ_f_rJXkFbJIRriOQ2plJNYk</t>
  </si>
  <si>
    <t>Hotel Rio Norte</t>
  </si>
  <si>
    <t>R. Rômulo Martins, 699</t>
  </si>
  <si>
    <t>+55 27 3773-4535</t>
  </si>
  <si>
    <t>https://www.google.com/maps/search/?api=1&amp;query=Hotel%20Rio%20Norte&amp;query_place_id=ChIJkdT--U0MygARW4yTtAKuGiI</t>
  </si>
  <si>
    <t>João de Barro - Suítes, Cabanas e Camping</t>
  </si>
  <si>
    <t>Rua João de Barro, Quadra 2 Lote 10/23</t>
  </si>
  <si>
    <t>https://joaodebarrochapada.com.br/</t>
  </si>
  <si>
    <t>+55 61 98144-1310</t>
  </si>
  <si>
    <t>https://www.google.com/maps/search/?api=1&amp;query=Jo%C3%A3o%20de%20Barro%20-%20Su%C3%ADtes%2C%20Cabanas%20e%20Camping&amp;query_place_id=ChIJpQrEHUx_RZMRQ5Nt1W-jP9w</t>
  </si>
  <si>
    <t>Av. Rodrigues Alves, 851</t>
  </si>
  <si>
    <t>http://www.hotelrodoviario.com/</t>
  </si>
  <si>
    <t>+55 21 2263-6186</t>
  </si>
  <si>
    <t>https://www.google.com/maps/search/?api=1&amp;query=Hotel%20Rodovi%C3%A1rio&amp;query_place_id=ChIJpf92Kh9_mQARhOAwBUwkFVo</t>
  </si>
  <si>
    <t>Pousada Barroco na Bahia</t>
  </si>
  <si>
    <t>R. Jogo do Carneiro, 314</t>
  </si>
  <si>
    <t>https://www.pousadabarroco.com/atendimento-rapido</t>
  </si>
  <si>
    <t>+55 71 98327-8758</t>
  </si>
  <si>
    <t>https://www.google.com/maps/search/?api=1&amp;query=Pousada%20Barroco%20na%20Bahia&amp;query_place_id=ChIJiVruTt0EFgcRy9n3KhbZ_RU</t>
  </si>
  <si>
    <t>R. Cel. Wenceslau Soares, 91</t>
  </si>
  <si>
    <t>+55 88 99714-1041</t>
  </si>
  <si>
    <t>https://www.google.com/maps/search/?api=1&amp;query=Hotel%20Pinheiro&amp;query_place_id=ChIJ669wlTrJlAcRFFtprJIO7cQ</t>
  </si>
  <si>
    <t>Pousada Praia Brava</t>
  </si>
  <si>
    <t>Av. Londrina, 300</t>
  </si>
  <si>
    <t>+55 41 98449-4359</t>
  </si>
  <si>
    <t>https://www.google.com/maps/search/?api=1&amp;query=Pousada%20Praia%20Brava&amp;query_place_id=ChIJ5W5qMrTv25QRO-6X599Qh2U</t>
  </si>
  <si>
    <t>Tarumã Tropical Hotel</t>
  </si>
  <si>
    <t>Av. Brasília, 2120</t>
  </si>
  <si>
    <t>https://gohotele.com/tarumtropica</t>
  </si>
  <si>
    <t>+55 94 99290-8008</t>
  </si>
  <si>
    <t>https://www.google.com/maps/search/?api=1&amp;query=Tarum%C3%A3%20Tropical%20Hotel&amp;query_place_id=ChIJkxl2KCePIJMRF9OhDpbSHQc</t>
  </si>
  <si>
    <t>Pousada Bravo</t>
  </si>
  <si>
    <t>R. Afonso Arinos, 105</t>
  </si>
  <si>
    <t>+55 47 99762-9131</t>
  </si>
  <si>
    <t>https://www.google.com/maps/search/?api=1&amp;query=Pousada%20Bravo&amp;query_place_id=ChIJa4c7_IzJ2JQRDhAjiVzELg8</t>
  </si>
  <si>
    <t>Hugo Plaza Hotel</t>
  </si>
  <si>
    <t>R. Dep. João Adeodato, 619</t>
  </si>
  <si>
    <t>+55 88 3611-6283</t>
  </si>
  <si>
    <t>https://www.google.com/maps/search/?api=1&amp;query=Hugo%20Plaza%20Hotel&amp;query_place_id=ChIJO4Zlvt7G6gcRI8XzLLkvGTQ</t>
  </si>
  <si>
    <t>Manhattan Apart-Hotel</t>
  </si>
  <si>
    <t>Av. Osvaldo Aranha, 390</t>
  </si>
  <si>
    <t>http://www.apart-manhattan.com.br/</t>
  </si>
  <si>
    <t>+55 51 99259-0984</t>
  </si>
  <si>
    <t>https://www.google.com/maps/search/?api=1&amp;query=Manhattan%20Apart-Hotel&amp;query_place_id=ChIJ_-XeO615GZURT9xVpEgKpnY</t>
  </si>
  <si>
    <t>Pensão Paraná</t>
  </si>
  <si>
    <t>Av. Prefeito Omar Sabbag, 1125</t>
  </si>
  <si>
    <t>https://www.google.com/maps/search/?api=1&amp;query=Pens%C3%A3o%20Paran%C3%A1&amp;query_place_id=ChIJw9tvnv_k3JQRZbLJV0dsLZ8</t>
  </si>
  <si>
    <t>Pousada Vento &amp; Cia</t>
  </si>
  <si>
    <t>Estr. Geral do Farol, s/n</t>
  </si>
  <si>
    <t>http://www.pousadaventoecia.com.br/</t>
  </si>
  <si>
    <t>+55 48 3646-3005</t>
  </si>
  <si>
    <t>https://www.google.com/maps/search/?api=1&amp;query=Pousada%20Vento%20%26%20Cia&amp;query_place_id=ChIJw0CpAPP9I5URyhJ02PVw8zg</t>
  </si>
  <si>
    <t>Pousada ChaDay - Praia da Ibiraquera</t>
  </si>
  <si>
    <t>R. Custódia de Carvalho Ferreira</t>
  </si>
  <si>
    <t>http://www.pousadachaday.com/</t>
  </si>
  <si>
    <t>https://www.google.com/maps/search/?api=1&amp;query=Pousada%20ChaDay%20-%20Praia%20da%20Ibiraquera&amp;query_place_id=ChIJ7cO1NIvLJpURdb2hL4itIkA</t>
  </si>
  <si>
    <t>Novo Hotel Iguaçu</t>
  </si>
  <si>
    <t>R. Matos Costa, 99</t>
  </si>
  <si>
    <t>http://www.novohoteliguacu.com.br/</t>
  </si>
  <si>
    <t>+55 42 3522-1733</t>
  </si>
  <si>
    <t>https://www.google.com/maps/search/?api=1&amp;query=Novo%20Hotel%20Igua%C3%A7u&amp;query_place_id=ChIJjUcxUXOK5pQRxcQU5SQrxR8</t>
  </si>
  <si>
    <t>R. Genésio Araújo Barbosa, 297</t>
  </si>
  <si>
    <t>http://www.hotelalvorada.net/</t>
  </si>
  <si>
    <t>+55 42 3233-2833</t>
  </si>
  <si>
    <t>https://www.google.com/maps/search/?api=1&amp;query=HOTEL%20ALVORADA&amp;query_place_id=ChIJ627zz1OdwpQRHRNEtBsXYWY</t>
  </si>
  <si>
    <t>Hotel das Oliveiras</t>
  </si>
  <si>
    <t>r Capitão Cristovão Vilarim, 89</t>
  </si>
  <si>
    <t>+55 81 99798-1622</t>
  </si>
  <si>
    <t>https://www.google.com/maps/search/?api=1&amp;query=Hotel%20das%20Oliveiras&amp;query_place_id=ChIJDSxwt3i8qwcRrEQyjvN8lZo</t>
  </si>
  <si>
    <t>Saguí Hostel</t>
  </si>
  <si>
    <t>Servidão Bregue, 39</t>
  </si>
  <si>
    <t>http://www.hostelsagui.com/</t>
  </si>
  <si>
    <t>+55 48 3304-7535</t>
  </si>
  <si>
    <t>https://www.google.com/maps/search/?api=1&amp;query=Sagu%C3%AD%20Hostel&amp;query_place_id=ChIJVzF4BGU7J5URrFaP_C0TEnQ</t>
  </si>
  <si>
    <t>Casa Poletto</t>
  </si>
  <si>
    <t>Estr. do Anhaia</t>
  </si>
  <si>
    <t>http://www.casapoletto.com.br/</t>
  </si>
  <si>
    <t>+55 41 3462-3639</t>
  </si>
  <si>
    <t>https://www.google.com/maps/search/?api=1&amp;query=Casa%20Poletto&amp;query_place_id=ChIJQ2xwgI993JQRBhH00hTVf_c</t>
  </si>
  <si>
    <t>Gajah Hostel e Pousada em Joinville</t>
  </si>
  <si>
    <t>Servidão Fritz Alt, 240</t>
  </si>
  <si>
    <t>https://gajahhostel.com.br/</t>
  </si>
  <si>
    <t>https://www.google.com/maps/search/?api=1&amp;query=Gajah%20Hostel%20e%20Pousada%20em%20Joinville&amp;query_place_id=ChIJK1pMT3ex3pQRrvvZ_odhcNQ</t>
  </si>
  <si>
    <t>Hotel Caiuá Lago Umuarama</t>
  </si>
  <si>
    <t>Av. Paraná, 7095</t>
  </si>
  <si>
    <t>https://www.hotelcaiua.com.br/premium-lago-umuarama</t>
  </si>
  <si>
    <t>+55 44 2020-2401</t>
  </si>
  <si>
    <t>https://www.google.com/maps/search/?api=1&amp;query=Hotel%20Caiu%C3%A1%20Lago%20Umuarama&amp;query_place_id=ChIJndup4jbR8pQR_XVFzUfV-JY</t>
  </si>
  <si>
    <t>Pousada do Amparo</t>
  </si>
  <si>
    <t>R. do Amparo, 199</t>
  </si>
  <si>
    <t>https://www.pousadadoamparo.com.br/</t>
  </si>
  <si>
    <t>+55 81 98694-2839</t>
  </si>
  <si>
    <t>https://www.google.com/maps/search/?api=1&amp;query=Pousada%20do%20Amparo&amp;query_place_id=ChIJQ3GWj68iqwcRHnBOeG5LSHM</t>
  </si>
  <si>
    <t>Rod, ES-010, 489</t>
  </si>
  <si>
    <t>https://gohotele.com/pousadaprai5</t>
  </si>
  <si>
    <t>+55 27 99848-8005</t>
  </si>
  <si>
    <t>https://www.google.com/maps/search/?api=1&amp;query=Pousada%20Praia%20Grande&amp;query_place_id=ChIJJ7OaZSjxtwARoJ3cqKFRZag</t>
  </si>
  <si>
    <t>Rede Andrade Ondina Salvador</t>
  </si>
  <si>
    <t>Av. Oceânica, 3033</t>
  </si>
  <si>
    <t>https://www.redeandradeondina.com.br/</t>
  </si>
  <si>
    <t>+55 71 4101-3011</t>
  </si>
  <si>
    <t>https://www.google.com/maps/search/?api=1&amp;query=Rede%20Andrade%20Ondina%20Salvador&amp;query_place_id=ChIJrZ9pXF0DFgcRh7MGjjTGXYA</t>
  </si>
  <si>
    <t>Rocha Hotel</t>
  </si>
  <si>
    <t>Av. Dez de Dezembro, 1847</t>
  </si>
  <si>
    <t>+55 43 3325-4828</t>
  </si>
  <si>
    <t>https://www.google.com/maps/search/?api=1&amp;query=Rocha%20Hotel&amp;query_place_id=ChIJGTA-yGJD65QRNOeDhvDVWcM</t>
  </si>
  <si>
    <t>Hotel Regina</t>
  </si>
  <si>
    <t>R. Alm. Barroso, 1127</t>
  </si>
  <si>
    <t>https://gohotele.com/reginarr2</t>
  </si>
  <si>
    <t>+55 69 3224-3411</t>
  </si>
  <si>
    <t>https://www.google.com/maps/search/?api=1&amp;query=Hotel%20Regina&amp;query_place_id=ChIJsaWQ0sJcMpIRS6F3IIm8aT8</t>
  </si>
  <si>
    <t>Pousada e Restaurante Look Beach</t>
  </si>
  <si>
    <t>R. Caminho do Sol</t>
  </si>
  <si>
    <t>+55 81 99117-3265</t>
  </si>
  <si>
    <t>https://www.google.com/maps/search/?api=1&amp;query=Pousada%20e%20Restaurante%20Look%20Beach&amp;query_place_id=ChIJ2Y6WOvzvqgcRWWtJn4cSZ0o</t>
  </si>
  <si>
    <t>Dimy Hotel</t>
  </si>
  <si>
    <t>R. Alexandre Buchmann, 461</t>
  </si>
  <si>
    <t>https://www.instagram.com/dimy.hotel/</t>
  </si>
  <si>
    <t>+55 42 3646-1212</t>
  </si>
  <si>
    <t>https://www.google.com/maps/search/?api=1&amp;query=Dimy%20Hotel&amp;query_place_id=ChIJaRuyTlKR7pQRHs4t71MeCi0</t>
  </si>
  <si>
    <t>The Chili Beach</t>
  </si>
  <si>
    <t>Rua da Matriz, 250</t>
  </si>
  <si>
    <t>http://www.chilibeach.com/</t>
  </si>
  <si>
    <t>+55 88 99928-9753</t>
  </si>
  <si>
    <t>https://www.google.com/maps/search/?api=1&amp;query=The%20Chili%20Beach&amp;query_place_id=ChIJk8ZE54WG6QcRPKuDRngFCeM</t>
  </si>
  <si>
    <t>Hotel California</t>
  </si>
  <si>
    <t>Rua SNF 6 QD. 06 LT. 16 Em Frente a Subestação da Enel Encontro da Av Goiás - Norte com a Marg, Av. Marginal Botafogo</t>
  </si>
  <si>
    <t>https://api.whatsapp.com/send?phone=5562991241805&amp;text=Ol%C3%A1%2C+gostaria+de+agendar+a+minha+hospedagem%2C+por+favor.</t>
  </si>
  <si>
    <t>+55 62 3298-6742</t>
  </si>
  <si>
    <t>https://www.google.com/maps/search/?api=1&amp;query=Hotel%20California&amp;query_place_id=ChIJWxr2rr_zXpMRUEiTcLx9_O0</t>
  </si>
  <si>
    <t>Hotel Coronado</t>
  </si>
  <si>
    <t>Av. Des. Lourival de Almeida, 312</t>
  </si>
  <si>
    <t>http://www.hotelcoronado.com.br/</t>
  </si>
  <si>
    <t>+55 27 3361-0144</t>
  </si>
  <si>
    <t>https://www.google.com/maps/search/?api=1&amp;query=Hotel%20Coronado&amp;query_place_id=ChIJp0tTMLlXuAARNFm-qcBQLXY</t>
  </si>
  <si>
    <t>https://gohotele.com/palacepp7</t>
  </si>
  <si>
    <t>+55 87 3831-0704</t>
  </si>
  <si>
    <t>https://www.google.com/maps/search/?api=1&amp;query=Palace%20Hotel&amp;query_place_id=ChIJoRiEyOgbqAcRsauGB6EJl2s</t>
  </si>
  <si>
    <t>Pousada Pargos</t>
  </si>
  <si>
    <t>atual José Basílio dos Santos, Av. Bento Daher, 452</t>
  </si>
  <si>
    <t>http://www.pousadapargos.com.br/</t>
  </si>
  <si>
    <t>+55 27 3762-5051</t>
  </si>
  <si>
    <t>https://www.google.com/maps/search/?api=1&amp;query=Pousada%20Pargos&amp;query_place_id=ChIJiR2a5b5hygARgNxSzUbDjLQ</t>
  </si>
  <si>
    <t>Pousada Oxford</t>
  </si>
  <si>
    <t>Rod SC-418, 748</t>
  </si>
  <si>
    <t>São Bento do Sul</t>
  </si>
  <si>
    <t>https://gohotele.com/pousadaoxfor</t>
  </si>
  <si>
    <t>+55 47 3635-1516</t>
  </si>
  <si>
    <t>https://www.google.com/maps/search/?api=1&amp;query=Pousada%20Oxford&amp;query_place_id=ChIJzT1I5Z7T3ZQRrqBYuW9GgoM</t>
  </si>
  <si>
    <t>55/RIO Copacabana</t>
  </si>
  <si>
    <t>Av. Atlântica, 3564</t>
  </si>
  <si>
    <t>+55 53 99151-9978</t>
  </si>
  <si>
    <t>https://www.google.com/maps/search/?api=1&amp;query=55%2FRIO%20Copacabana&amp;query_place_id=ChIJAQDMOz_VmwARx6Jm0KpmFNg</t>
  </si>
  <si>
    <t>Hotel Norte</t>
  </si>
  <si>
    <t>Av. Padre Júlio Maria Lombaerd, 1976</t>
  </si>
  <si>
    <t>+55 96 3223-0451</t>
  </si>
  <si>
    <t>https://www.google.com/maps/search/?api=1&amp;query=Hotel%20Norte&amp;query_place_id=ChIJRack6w_hYY0R0gpmZR9WQJE</t>
  </si>
  <si>
    <t>Pousada Canoas -PR. (Sob nova direção)</t>
  </si>
  <si>
    <t>R. Roque Frederico Sabino, 389</t>
  </si>
  <si>
    <t>+55 41 98534-2637</t>
  </si>
  <si>
    <t>https://www.google.com/maps/search/?api=1&amp;query=Pousada%20Canoas%20-PR.%20(Sob%20nova%20dire%C3%A7%C3%A3o)&amp;query_place_id=ChIJC4kWEEzr25QRHJYCDcEO4s0</t>
  </si>
  <si>
    <t>Hotel Coqueiral</t>
  </si>
  <si>
    <t>r 51021 250, R. Petrolina, 29</t>
  </si>
  <si>
    <t>http://facebook.com/hotelcoqueiral</t>
  </si>
  <si>
    <t>+55 81 3326-5881</t>
  </si>
  <si>
    <t>https://www.google.com/maps/search/?api=1&amp;query=Hotel%20Coqueiral&amp;query_place_id=ChIJPfyRhckfqwcRcucsfezIuXo</t>
  </si>
  <si>
    <t>R. Xarelete, 80</t>
  </si>
  <si>
    <t>http://www.pousadapalmeiras.com.br/</t>
  </si>
  <si>
    <t>+55 47 3369-2222</t>
  </si>
  <si>
    <t>https://www.google.com/maps/search/?api=1&amp;query=Pousada%20Palmeiras&amp;query_place_id=ChIJ2QsC5hSk2JQRsJpgnBqKZMg</t>
  </si>
  <si>
    <t>Hotel Assego</t>
  </si>
  <si>
    <t>R. 148</t>
  </si>
  <si>
    <t>+55 62 3281-3159</t>
  </si>
  <si>
    <t>https://www.google.com/maps/search/?api=1&amp;query=Hotel%20Assego&amp;query_place_id=ChIJ5QyTCmvxXpMRv9fB1Uw3gFk</t>
  </si>
  <si>
    <t>Big Star Hotel</t>
  </si>
  <si>
    <t>R. Nilo Peçanha, 31</t>
  </si>
  <si>
    <t>http://hotelbigstar.com.br/</t>
  </si>
  <si>
    <t>+55 71 3313-4712</t>
  </si>
  <si>
    <t>https://www.google.com/maps/search/?api=1&amp;query=Big%20Star%20Hotel&amp;query_place_id=ChIJG2XhlzgFFgcRCDoXUNMzp3o</t>
  </si>
  <si>
    <t>Hotel Panorama</t>
  </si>
  <si>
    <t>+55 91 99275-1022</t>
  </si>
  <si>
    <t>https://www.google.com/maps/search/?api=1&amp;query=Hotel%20Panorama&amp;query_place_id=ChIJAQ0Acl9nt5IR8kE5u957Abc</t>
  </si>
  <si>
    <t>Inter Hotel Vitória</t>
  </si>
  <si>
    <t>Av. José Moreira Martins Rato, 730</t>
  </si>
  <si>
    <t>https://interhotelcamburi.com.br/site/</t>
  </si>
  <si>
    <t>+55 27 3337-3075</t>
  </si>
  <si>
    <t>https://www.google.com/maps/search/?api=1&amp;query=Inter%20Hotel%20Vit%C3%B3ria&amp;query_place_id=ChIJAQAAQAEZuAARAg4Rp105-0U</t>
  </si>
  <si>
    <t>Verdes Campos Hotel</t>
  </si>
  <si>
    <t>R. Mal. Castelo Branco, 750</t>
  </si>
  <si>
    <t>http://www.verdescamposhotel.com.br/</t>
  </si>
  <si>
    <t>+55 44 3528-4022</t>
  </si>
  <si>
    <t>https://www.google.com/maps/search/?api=1&amp;query=Verdes%20Campos%20Hotel&amp;query_place_id=ChIJsxLE2Amn85QRPXTdd7I-hAQ</t>
  </si>
  <si>
    <t>Hotel Tropeiro da Lapa</t>
  </si>
  <si>
    <t>Rodovia do Xisto, km 194, BR 476</t>
  </si>
  <si>
    <t>https://www.facebook.com/hoteltropeiro/</t>
  </si>
  <si>
    <t>+55 41 99924-6873</t>
  </si>
  <si>
    <t>https://www.google.com/maps/search/?api=1&amp;query=Hotel%20Tropeiro%20da%20Lapa&amp;query_place_id=ChIJ19GXcMJ03ZQRwZuNflF1UiU</t>
  </si>
  <si>
    <t>Hotel e Restaurante Paraíso da Serra</t>
  </si>
  <si>
    <t>BR-153, km 89</t>
  </si>
  <si>
    <t>https://www.facebook.com/Hotel-Para%C3%ADso-da-Serra-366553207159650/</t>
  </si>
  <si>
    <t>+55 62 99335-7917</t>
  </si>
  <si>
    <t>https://www.google.com/maps/search/?api=1&amp;query=Hotel%20e%20Restaurante%20Para%C3%ADso%20da%20Serra&amp;query_place_id=ChIJSYmFqChrQZMRwOCw9wWONXw</t>
  </si>
  <si>
    <t>Hotel Saymon - Cafelândia</t>
  </si>
  <si>
    <t>R. Dr. Plinio Costa, 30</t>
  </si>
  <si>
    <t>http://wa.me/5545999668066</t>
  </si>
  <si>
    <t>+55 45 99966-8066</t>
  </si>
  <si>
    <t>https://www.google.com/maps/search/?api=1&amp;query=Hotel%20Saymon%20-%20Cafel%C3%A2ndia&amp;query_place_id=ChIJJx2svclL8pQR6uWCpG2DrGk</t>
  </si>
  <si>
    <t>Pousada Enseada do Coqueiro</t>
  </si>
  <si>
    <t>Av. Meaípe, 930</t>
  </si>
  <si>
    <t>+55 27 99625-8704</t>
  </si>
  <si>
    <t>https://www.google.com/maps/search/?api=1&amp;query=Pousada%20Enseada%20do%20Coqueiro&amp;query_place_id=ChIJh6pQVR75uAAR583sAL5GtmI</t>
  </si>
  <si>
    <t>R. José William Cabral Nobre, 190</t>
  </si>
  <si>
    <t>https://www.instagram.com/hotelcasagrandemn?igsh=OWp2dGFyeTdtMTNx</t>
  </si>
  <si>
    <t>+55 88 99670-0000</t>
  </si>
  <si>
    <t>https://www.google.com/maps/search/?api=1&amp;query=Hotel%20Casa%20Grande&amp;query_place_id=ChIJ6zmYmdHmuwcRJYF4SPW8jXU</t>
  </si>
  <si>
    <t>Pousada Caravaggio</t>
  </si>
  <si>
    <t>Rua Luigi Angeli, 191</t>
  </si>
  <si>
    <t>https://gohotele.com/pousadacara2</t>
  </si>
  <si>
    <t>+55 27 99825-9691</t>
  </si>
  <si>
    <t>https://www.google.com/maps/search/?api=1&amp;query=Pousada%20Caravaggio&amp;query_place_id=ChIJ7wmwDW-CtwARKAu8dKjhF2s</t>
  </si>
  <si>
    <t>Pousada Recanto da Grande Paz</t>
  </si>
  <si>
    <t>R. 2, 322</t>
  </si>
  <si>
    <t>https://www.recantodagrandepaz.com.br/</t>
  </si>
  <si>
    <t>+55 62 99977-1976</t>
  </si>
  <si>
    <t>https://www.google.com/maps/search/?api=1&amp;query=Pousada%20Recanto%20da%20Grande%20Paz&amp;query_place_id=ChIJ6XgfrYKkXpMR9u8LaPxUwtc</t>
  </si>
  <si>
    <t>R. Tiradentes, 755</t>
  </si>
  <si>
    <t>+55 96 3225-4386</t>
  </si>
  <si>
    <t>https://www.google.com/maps/search/?api=1&amp;query=Hotel%20Amazonas&amp;query_place_id=ChIJK04TteLgYY0RjH_1OGj-i2Q</t>
  </si>
  <si>
    <t>R. Germano Naumann Filho, 270</t>
  </si>
  <si>
    <t>http://www.nacionalhotel.com.br/</t>
  </si>
  <si>
    <t>+55 27 3711-1573</t>
  </si>
  <si>
    <t>https://www.google.com/maps/search/?api=1&amp;query=Hotel%20Nacional&amp;query_place_id=ChIJA0IKiiiotwAR55F9wT5y8Ao</t>
  </si>
  <si>
    <t>Hotel Portal do Politeama</t>
  </si>
  <si>
    <t>Av. Sete de Setembro, 1165</t>
  </si>
  <si>
    <t>http://www.hotelportaldopoliteama.com.br/</t>
  </si>
  <si>
    <t>+55 71 3328-1460</t>
  </si>
  <si>
    <t>https://www.google.com/maps/search/?api=1&amp;query=Hotel%20Portal%20do%20Politeama&amp;query_place_id=ChIJFwX-zI0EFgcRZke1usaOQF0</t>
  </si>
  <si>
    <t>R. do Senado, 189</t>
  </si>
  <si>
    <t>https://gohotele.com/nixnnnnn</t>
  </si>
  <si>
    <t>+55 21 2242-8004</t>
  </si>
  <si>
    <t>https://www.google.com/maps/search/?api=1&amp;query=Hotel%20F%C3%AAnix&amp;query_place_id=ChIJr2FDZ25_mQARzHVwsVjVDfc</t>
  </si>
  <si>
    <t>Veredas do Vale Hotel</t>
  </si>
  <si>
    <t>Rua Alexandre Marreiro, 3376 - Pitombeiras 2, Russas - CE, BR 116, R. Alexandre Marreiro, 3376 - Km 161</t>
  </si>
  <si>
    <t>+55 88 99495-3279</t>
  </si>
  <si>
    <t>https://www.google.com/maps/search/?api=1&amp;query=Veredas%20do%20Vale%20Hotel&amp;query_place_id=ChIJs2MM4WB4uQcRf75eheU3jrU</t>
  </si>
  <si>
    <t>Soft Hotel, Quatro Bocas</t>
  </si>
  <si>
    <t>Tv. Cametá, 71</t>
  </si>
  <si>
    <t>https://api.whatsapp.com/send?phone=91992328441&amp;text=Ol%C3%A1,+Soft+Hotel</t>
  </si>
  <si>
    <t>https://www.google.com/maps/search/?api=1&amp;query=Soft%20Hotel%2C%20Quatro%20Bocas&amp;query_place_id=ChIJ33uki16lu5IR48a4fMoNWgc</t>
  </si>
  <si>
    <t>Vistamar Hotel</t>
  </si>
  <si>
    <t>Rua Léllis Piedade, 634</t>
  </si>
  <si>
    <t>http://www.vistamarhotelsalvador.com.br/</t>
  </si>
  <si>
    <t>+55 71 3310-9464</t>
  </si>
  <si>
    <t>https://www.google.com/maps/search/?api=1&amp;query=Vistamar%20Hotel&amp;query_place_id=ChIJhfAKMOYPFgcREbJKNaxA59s</t>
  </si>
  <si>
    <t>Crystal Palace Hotel</t>
  </si>
  <si>
    <t>Av. 25 de Agosto, 4430</t>
  </si>
  <si>
    <t>https://gohotele.com/crystalpalac</t>
  </si>
  <si>
    <t>+55 69 3442-1414</t>
  </si>
  <si>
    <t>https://www.google.com/maps/search/?api=1&amp;query=Crystal%20Palace%20Hotel&amp;query_place_id=ChIJu69HcO1ryJMRMQCmODhiN-s</t>
  </si>
  <si>
    <t>Hospedaria e Restaurante Rosa dos Ventos</t>
  </si>
  <si>
    <t>Av. Atlântica, sn</t>
  </si>
  <si>
    <t>https://www.hospedariarosadosventos.com/</t>
  </si>
  <si>
    <t>+55 27 99982-5434</t>
  </si>
  <si>
    <t>https://www.google.com/maps/search/?api=1&amp;query=Hospedaria%20e%20Restaurante%20Rosa%20dos%20Ventos&amp;query_place_id=ChIJXyDnDmg0uQARkCn5F928Y7s</t>
  </si>
  <si>
    <t>Pousada Brisas de Setiba</t>
  </si>
  <si>
    <t>R. Esmeralda, 43</t>
  </si>
  <si>
    <t>https://brisas-setiba.hotel07.com/</t>
  </si>
  <si>
    <t>+55 27 99819-5079</t>
  </si>
  <si>
    <t>https://www.google.com/maps/search/?api=1&amp;query=Pousada%20Brisas%20de%20Setiba&amp;query_place_id=ChIJj1XWRCpauAARv5eu4kamga8</t>
  </si>
  <si>
    <t>Kaapalua Suítes</t>
  </si>
  <si>
    <t>Avenida do Governador - Av. Beira Mar</t>
  </si>
  <si>
    <t>http://www.kaapalua.com/</t>
  </si>
  <si>
    <t>+55 81 97911-9146</t>
  </si>
  <si>
    <t>https://www.google.com/maps/search/?api=1&amp;query=Kaapalua%20Su%C3%ADtes&amp;query_place_id=ChIJqdzF-4aRqgcRwUArye2oeGE</t>
  </si>
  <si>
    <t>Pousada ester</t>
  </si>
  <si>
    <t>Av. Miss Fátima Diniz, 26</t>
  </si>
  <si>
    <t>https://www.google.com/maps/search/?api=1&amp;query=Pousada%20ester&amp;query_place_id=ChIJ3dlgXeDmYY0R-904x1medFE</t>
  </si>
  <si>
    <t>San Felipe Hotel</t>
  </si>
  <si>
    <t>Av. Dr. Floro Bartolomeu, 285</t>
  </si>
  <si>
    <t>http://www.sanfelipehotel.com.br/</t>
  </si>
  <si>
    <t>+55 88 3511-7904</t>
  </si>
  <si>
    <t>https://www.google.com/maps/search/?api=1&amp;query=San%20Felipe%20Hotel&amp;query_place_id=ChIJs6ARxUx_oQcRbczh4B4142k</t>
  </si>
  <si>
    <t>Globo Hotel</t>
  </si>
  <si>
    <t>Av. Frederico Saraíva, 555</t>
  </si>
  <si>
    <t>http://globohotelsr.negocio.site/</t>
  </si>
  <si>
    <t>+55 64 3608-1680</t>
  </si>
  <si>
    <t>https://www.google.com/maps/search/?api=1&amp;query=Globo%20Hotel&amp;query_place_id=ChIJG2JmNlc0oJQR3SSyUVeO6Hw</t>
  </si>
  <si>
    <t>Hotel Rincão Gaúcho em João Neiva</t>
  </si>
  <si>
    <t>Rua, Av. Negri Orestes, 556</t>
  </si>
  <si>
    <t>https://gohotele.com/rincgacho</t>
  </si>
  <si>
    <t>+55 27 99839-1599</t>
  </si>
  <si>
    <t>https://www.google.com/maps/search/?api=1&amp;query=Hotel%20Rinc%C3%A3o%20Ga%C3%BAcho%20em%20Jo%C3%A3o%20Neiva&amp;query_place_id=ChIJ__-zS3u-twAREH9zX_YxFUo</t>
  </si>
  <si>
    <t>Hotel Farrapos</t>
  </si>
  <si>
    <t>Av. Farrapos, numero 2665</t>
  </si>
  <si>
    <t>https://hotelfarrapos.webnode.com/</t>
  </si>
  <si>
    <t>+55 51 4061-3622</t>
  </si>
  <si>
    <t>https://www.google.com/maps/search/?api=1&amp;query=Hotel%20Farrapos&amp;query_place_id=ChIJt00u5JR5GZUR7G6wmOpe9-Q</t>
  </si>
  <si>
    <t>Hotel Meson</t>
  </si>
  <si>
    <t>R. das Portas do Carmo, 11</t>
  </si>
  <si>
    <t>+55 71 3322-8039</t>
  </si>
  <si>
    <t>https://www.google.com/maps/search/?api=1&amp;query=Hotel%20Meson&amp;query_place_id=ChIJG1NKOuYEFgcRvikCAcm5wVo</t>
  </si>
  <si>
    <t>Av. São João, 35</t>
  </si>
  <si>
    <t>https://pousada4estacoessc.com.br/</t>
  </si>
  <si>
    <t>+55 47 3224-3073</t>
  </si>
  <si>
    <t>https://www.google.com/maps/search/?api=1&amp;query=Pousada%204%20Esta%C3%A7%C3%B5es&amp;query_place_id=ChIJU7udq7HR2JQRByB50rdD7mA</t>
  </si>
  <si>
    <t>Pousada Mar Do Leste</t>
  </si>
  <si>
    <t>R. Dorvalina Carolina Florindo, 37</t>
  </si>
  <si>
    <t>http://www.pousadamardoleste.com.br/</t>
  </si>
  <si>
    <t>+55 48 3232-3209</t>
  </si>
  <si>
    <t>https://www.google.com/maps/search/?api=1&amp;query=Pousada%20Mar%20Do%20Leste&amp;query_place_id=ChIJrahOdk8-J5URbAmSmxcb63w</t>
  </si>
  <si>
    <t>HOTEL PARAISO</t>
  </si>
  <si>
    <t>Tv. Timbó, 3099</t>
  </si>
  <si>
    <t>+55 91 98426-7038</t>
  </si>
  <si>
    <t>https://www.google.com/maps/search/?api=1&amp;query=HOTEL%20PARAISO&amp;query_place_id=ChIJdRxrqmyMpJIR2s-q4YD24-w</t>
  </si>
  <si>
    <t>Hotel 2 Coqueiros</t>
  </si>
  <si>
    <t>Av. XV de Novembro, 4421</t>
  </si>
  <si>
    <t>http://www.hoteldoiscoqueiros.com.br/</t>
  </si>
  <si>
    <t>+55 46 3242-1187</t>
  </si>
  <si>
    <t>https://www.google.com/maps/search/?api=1&amp;query=Hotel%202%20Coqueiros&amp;query_place_id=ChIJN6tJnH3l75QRtIrB0Q8AnR4</t>
  </si>
  <si>
    <t>Pousada Palace Paquetá</t>
  </si>
  <si>
    <t>R. Adelaíde Alambari, 314</t>
  </si>
  <si>
    <t>+55 21 96877-8746</t>
  </si>
  <si>
    <t>https://www.google.com/maps/search/?api=1&amp;query=Pousada%20Palace%20Paquet%C3%A1&amp;query_place_id=ChIJq3E7ja-emQAR9Q6Tl3_PWK0</t>
  </si>
  <si>
    <t>Hotel Verde Mares</t>
  </si>
  <si>
    <t>R. Adílson José Pinto Pereira, 1101 F</t>
  </si>
  <si>
    <t>https://www.hotelverdemares.com.br/</t>
  </si>
  <si>
    <t>+55 96 3214-3700</t>
  </si>
  <si>
    <t>https://www.google.com/maps/search/?api=1&amp;query=Hotel%20Verde%20Mares&amp;query_place_id=ChIJO8Wiw9_mYY0RfrQLSWTgCwM</t>
  </si>
  <si>
    <t>Pousada Mirante.</t>
  </si>
  <si>
    <t>Av. Atlântica, 566</t>
  </si>
  <si>
    <t>http://www.pousadamirante.com.br/</t>
  </si>
  <si>
    <t>+55 27 98817-7127</t>
  </si>
  <si>
    <t>https://www.google.com/maps/search/?api=1&amp;query=Pousada%20Mirante.&amp;query_place_id=ChIJGawVfMtoygARl4AKGOTEyG8</t>
  </si>
  <si>
    <t>Villa Domenico</t>
  </si>
  <si>
    <t>Av. Cardeal da Silva, 119</t>
  </si>
  <si>
    <t>https://www.villa-domenico.com.br/</t>
  </si>
  <si>
    <t>+55 71 99183-5346</t>
  </si>
  <si>
    <t>https://www.google.com/maps/search/?api=1&amp;query=Villa%20Domenico&amp;query_place_id=ChIJBQK7xFkDFgcRfeW9imObUqE</t>
  </si>
  <si>
    <t>Pousada Chácara da Dinda</t>
  </si>
  <si>
    <t>Praça do Asilo, 10</t>
  </si>
  <si>
    <t>https://www.instagram.com/dindapousada</t>
  </si>
  <si>
    <t>+55 62 3371-4327</t>
  </si>
  <si>
    <t>https://www.google.com/maps/search/?api=1&amp;query=Pousada%20Ch%C3%A1cara%20da%20Dinda&amp;query_place_id=ChIJXz1Ii555Z5MRKMQTiV1mN_U</t>
  </si>
  <si>
    <t>Hotel Villa Bahia</t>
  </si>
  <si>
    <t>Largo do Cruzeiro de São Francisco, 16/18</t>
  </si>
  <si>
    <t>http://www.lavillabahia.com/</t>
  </si>
  <si>
    <t>+55 71 3322-4271</t>
  </si>
  <si>
    <t>https://www.google.com/maps/search/?api=1&amp;query=Hotel%20Villa%20Bahia&amp;query_place_id=ChIJYYb2j-gEFgcReN73T9TgPt8</t>
  </si>
  <si>
    <t>Goiana Palace Hotel- Goiana Pernambuco</t>
  </si>
  <si>
    <t>Av. São Luiz, 49</t>
  </si>
  <si>
    <t>https://goianapalacehotel.com.br/</t>
  </si>
  <si>
    <t>+55 81 97324-4716</t>
  </si>
  <si>
    <t>https://www.google.com/maps/search/?api=1&amp;query=Goiana%20Palace%20Hotel-%20Goiana%20Pernambuco&amp;query_place_id=ChIJu1dh6hVjqwcRZ-XvGoo7SpQ</t>
  </si>
  <si>
    <t>Hotel Municipal de Araripe</t>
  </si>
  <si>
    <t>avenida perimetral, 455</t>
  </si>
  <si>
    <t>https://gohotele.com/municipaarar</t>
  </si>
  <si>
    <t>+55 88 99629-3711</t>
  </si>
  <si>
    <t>https://www.google.com/maps/search/?api=1&amp;query=Hotel%20Municipal%20de%20Araripe&amp;query_place_id=ChIJe5oe-chanwcRf0jRBft-eWY</t>
  </si>
  <si>
    <t>Pousada Bom Clima</t>
  </si>
  <si>
    <t>Av. Cícero Batista de Oliveira, 1375</t>
  </si>
  <si>
    <t>http://www.pousadabomclima.com.br/</t>
  </si>
  <si>
    <t>+55 81 99658-7427</t>
  </si>
  <si>
    <t>https://www.google.com/maps/search/?api=1&amp;query=Pousada%20Bom%20Clima&amp;query_place_id=ChIJw05DeCBIqgcRkFCVF5rukGk</t>
  </si>
  <si>
    <t>Aleixo Hotel</t>
  </si>
  <si>
    <t>Rod. Transamazônica, 341</t>
  </si>
  <si>
    <t>https://hotelaleixo.com.br/</t>
  </si>
  <si>
    <t>+55 93 99244-5387</t>
  </si>
  <si>
    <t>https://www.google.com/maps/search/?api=1&amp;query=Aleixo%20Hotel&amp;query_place_id=ChIJd-t5KcjTipIRK3ir9wYfKGE</t>
  </si>
  <si>
    <t>Pousada Terra Sul</t>
  </si>
  <si>
    <t>R. São Francisco, 30</t>
  </si>
  <si>
    <t>https://www.google.com/maps/search/?api=1&amp;query=Pousada%20Terra%20Sul&amp;query_place_id=ChIJPRsQrEd4GZURfTHMwnTKlt8</t>
  </si>
  <si>
    <t>Hotel Armênia</t>
  </si>
  <si>
    <t>R. Vitória, 997</t>
  </si>
  <si>
    <t>https://www.hotelarmeniacascavel.com.br/</t>
  </si>
  <si>
    <t>+55 45 99971-3972</t>
  </si>
  <si>
    <t>https://www.google.com/maps/search/?api=1&amp;query=Hotel%20Arm%C3%AAnia&amp;query_place_id=ChIJ8eFq0BfU85QRORXQXerNfOQ</t>
  </si>
  <si>
    <t>Pousada Bahia Pelô</t>
  </si>
  <si>
    <t>Ladeira do Carmo, 26</t>
  </si>
  <si>
    <t>http://pousadabahiapelo.com.br/</t>
  </si>
  <si>
    <t>+55 71 3241-4438</t>
  </si>
  <si>
    <t>https://www.google.com/maps/search/?api=1&amp;query=Pousada%20Bahia%20Pel%C3%B4&amp;query_place_id=ChIJtbmFOucEFgcRSe_bLHVOSKg</t>
  </si>
  <si>
    <t>Hotel Monteirão</t>
  </si>
  <si>
    <t>Av. José Magalhães de França, 165</t>
  </si>
  <si>
    <t>http://www.arcoverde.pe.gov.br/pag/rede-hoteleira</t>
  </si>
  <si>
    <t>+55 87 2159-0306</t>
  </si>
  <si>
    <t>https://www.google.com/maps/search/?api=1&amp;query=Hotel%20Monteir%C3%A3o&amp;query_place_id=ChIJu4YJkcEbqAcR5IyoxG2_eT8</t>
  </si>
  <si>
    <t>Flex Hotel</t>
  </si>
  <si>
    <t>Av - R. Ver. Guilherme Prust, 515</t>
  </si>
  <si>
    <t>http://www.hotelflex.com.br/</t>
  </si>
  <si>
    <t>+55 47 3622-0074</t>
  </si>
  <si>
    <t>https://www.google.com/maps/search/?api=1&amp;query=Flex%20Hotel&amp;query_place_id=ChIJ_dTw_H0N55QRWlGz3sEVTcM</t>
  </si>
  <si>
    <t>A Ilha Verde Hotel Pousada</t>
  </si>
  <si>
    <t>Praia das Encantadas, s/n</t>
  </si>
  <si>
    <t>http://www.ailhaverde.com.br/</t>
  </si>
  <si>
    <t>+55 41 99258-4976</t>
  </si>
  <si>
    <t>https://www.google.com/maps/search/?api=1&amp;query=A%20Ilha%20Verde%20Hotel%20Pousada&amp;query_place_id=ChIJZbi4Ru2825QR-O8VhP2S480</t>
  </si>
  <si>
    <t>Hotel Padre Cícero</t>
  </si>
  <si>
    <t>+55 88 3512-2427</t>
  </si>
  <si>
    <t>https://www.google.com/maps/search/?api=1&amp;query=Hotel%20Padre%20C%C3%ADcero&amp;query_place_id=ChIJMXEQzFV_oQcRBgd_36y5n8A</t>
  </si>
  <si>
    <t>Cocoon Smart Flat</t>
  </si>
  <si>
    <t>R. Haeckel José de Almeida, 238</t>
  </si>
  <si>
    <t>https://gohotele.com/cocoonlounge</t>
  </si>
  <si>
    <t>+55 71 3052-1791</t>
  </si>
  <si>
    <t>https://www.google.com/maps/search/?api=1&amp;query=Cocoon%20Smart%20Flat&amp;query_place_id=ChIJGewJ9fAZFgcRG8v1xHbcxv8</t>
  </si>
  <si>
    <t>Hotel no Centro do Rio - Andorinha Hotel</t>
  </si>
  <si>
    <t>R. do Rezende, 58</t>
  </si>
  <si>
    <t>https://gohotele.com/nocentro</t>
  </si>
  <si>
    <t>+55 21 2232-9569</t>
  </si>
  <si>
    <t>https://www.google.com/maps/search/?api=1&amp;query=Hotel%20no%20Centro%20do%20Rio%20-%20Andorinha%20Hotel&amp;query_place_id=ChIJlYS7YGV_mQAR2z4eBKo_wEo</t>
  </si>
  <si>
    <t>Hotel 2000</t>
  </si>
  <si>
    <t>R. Antônio Deodato Durce, 1210</t>
  </si>
  <si>
    <t>+55 69 3441-4583</t>
  </si>
  <si>
    <t>https://www.google.com/maps/search/?api=1&amp;query=Hotel%202000&amp;query_place_id=ChIJ5Rc-CEIvyJMRSIiwcgpIUqI</t>
  </si>
  <si>
    <t>Porto Seguro Hotel - Porto Velho</t>
  </si>
  <si>
    <t>Av. Sete de Setembro, 1805</t>
  </si>
  <si>
    <t>+55 69 99273-6546</t>
  </si>
  <si>
    <t>https://www.google.com/maps/search/?api=1&amp;query=Porto%20Seguro%20Hotel%20-%20Porto%20Velho&amp;query_place_id=ChIJJeMX-cNcMpIR0mXGvDRfq8o</t>
  </si>
  <si>
    <t>R. Marechal José B. Bormann, 45</t>
  </si>
  <si>
    <t>http://www.hotelidealchapeco.com.br/</t>
  </si>
  <si>
    <t>+55 49 3322-3773</t>
  </si>
  <si>
    <t>https://www.google.com/maps/search/?api=1&amp;query=Hotel%20Ideal&amp;query_place_id=ChIJRbjEop-25JQRE8ovAzKiDwc</t>
  </si>
  <si>
    <t>Hotel Pousada Encanto de Itapoan</t>
  </si>
  <si>
    <t>R. Nova Canaã, 48</t>
  </si>
  <si>
    <t>http://www.encantodeitapoan.com.br/</t>
  </si>
  <si>
    <t>+55 71 3285-3505</t>
  </si>
  <si>
    <t>https://www.google.com/maps/search/?api=1&amp;query=Hotel%20Pousada%20Encanto%20de%20Itapoan&amp;query_place_id=ChIJK-C0BysYFgcRcjlKZIrx3x0</t>
  </si>
  <si>
    <t>Pousada La Luna - Pé na areia</t>
  </si>
  <si>
    <t>R. Maria Testoni, R. Praia do Sol, 136</t>
  </si>
  <si>
    <t>https://www.lalunavillage.com/</t>
  </si>
  <si>
    <t>+55 47 99172-4701</t>
  </si>
  <si>
    <t>https://www.google.com/maps/search/?api=1&amp;query=Pousada%20La%20Luna%20-%20P%C3%A9%20na%20areia&amp;query_place_id=ChIJryyILfAq2ZQRZsJ2mXjhkUA</t>
  </si>
  <si>
    <t>Hotel Buganville Express</t>
  </si>
  <si>
    <t>R. Mariana Marques, 66</t>
  </si>
  <si>
    <t>http://www.buganville.com.br/</t>
  </si>
  <si>
    <t>+55 42 3125-6600</t>
  </si>
  <si>
    <t>https://www.google.com/maps/search/?api=1&amp;query=Hotel%20Buganville%20Express&amp;query_place_id=ChIJUezZyk2dwpQR1ZjJnd7AD1c</t>
  </si>
  <si>
    <t>Motel 442</t>
  </si>
  <si>
    <t>Av. Nonoai, 442</t>
  </si>
  <si>
    <t>https://www.instagram.com/motel.442/</t>
  </si>
  <si>
    <t>+55 51 3249-1026</t>
  </si>
  <si>
    <t>https://www.google.com/maps/search/?api=1&amp;query=Motel%20442&amp;query_place_id=ChIJO2p7A4mCGZUR7PQyqcs2UPI</t>
  </si>
  <si>
    <t>QUEIROZ PALACE HOTEL</t>
  </si>
  <si>
    <t>https://www.queirozpalacehotel.com/</t>
  </si>
  <si>
    <t>+55 43 99990-7123</t>
  </si>
  <si>
    <t>https://www.google.com/maps/search/?api=1&amp;query=QUEIROZ%20PALACE%20HOTEL&amp;query_place_id=ChIJA9jeu5rowZQRKAPlYIPtmzw</t>
  </si>
  <si>
    <t>Pousada Cecosne</t>
  </si>
  <si>
    <t>R. José Osório, 124</t>
  </si>
  <si>
    <t>https://pousada.cecosne.org.br/como%20posso%20entra%20em%20contato%20com%20voc%C3%AAs?</t>
  </si>
  <si>
    <t>+55 81 3227-1763</t>
  </si>
  <si>
    <t>https://www.google.com/maps/search/?api=1&amp;query=Pousada%20Cecosne&amp;query_place_id=ChIJUXa1PeAYqwcRxayh20m2_58</t>
  </si>
  <si>
    <t>BELLAGIO HOTEL</t>
  </si>
  <si>
    <t>Av. Tocantins, 174</t>
  </si>
  <si>
    <t>https://gohotele.com/bellagio2</t>
  </si>
  <si>
    <t>+55 94 99102-8750</t>
  </si>
  <si>
    <t>https://www.google.com/maps/search/?api=1&amp;query=BELLAGIO%20HOTEL&amp;query_place_id=ChIJR-O4RHu9w5IR4mF-xc3IQnE</t>
  </si>
  <si>
    <t>World Hostel</t>
  </si>
  <si>
    <t>R. Hypólito Gregório Pereira, 464</t>
  </si>
  <si>
    <t>http://www.worldhostel.com.br/</t>
  </si>
  <si>
    <t>+55 48 3307-3342</t>
  </si>
  <si>
    <t>https://www.google.com/maps/search/?api=1&amp;query=World%20Hostel&amp;query_place_id=ChIJJVmHd5hDJ5URtB8InAODU8Y</t>
  </si>
  <si>
    <t>Hotel Oasis - Jaraguá</t>
  </si>
  <si>
    <t>Av. Cristóvão Colombo, 1780</t>
  </si>
  <si>
    <t>http://www.instagram.com/hoteloasis17</t>
  </si>
  <si>
    <t>+55 62 3326-1171</t>
  </si>
  <si>
    <t>https://www.google.com/maps/search/?api=1&amp;query=Hotel%20Oasis%20-%20Jaragu%C3%A1&amp;query_place_id=ChIJARDWZFVUXJMRbZLnbKyDyO8</t>
  </si>
  <si>
    <t>Hotel Formigas na Figueira</t>
  </si>
  <si>
    <t>Praça Leopoldo Mercer, 70</t>
  </si>
  <si>
    <t>https://gohotele.com/formigasna</t>
  </si>
  <si>
    <t>+55 42 98835-2165</t>
  </si>
  <si>
    <t>https://www.google.com/maps/search/?api=1&amp;query=Hotel%20Formigas%20na%20Figueira&amp;query_place_id=ChIJ2QjVurW-6ZQRZZVKeHtilWg</t>
  </si>
  <si>
    <t>Porto Alegre Hostel Boutique</t>
  </si>
  <si>
    <t>R. São Carlos, 545</t>
  </si>
  <si>
    <t>http://www.hostel.tur.br/</t>
  </si>
  <si>
    <t>+55 51 3228-3802</t>
  </si>
  <si>
    <t>https://www.google.com/maps/search/?api=1&amp;query=Porto%20Alegre%20Hostel%20Boutique&amp;query_place_id=ChIJ53VyM7t5GZURAuVF6RMK2pI</t>
  </si>
  <si>
    <t>Pousada e Restaurante Solar Meaípe</t>
  </si>
  <si>
    <t>Avenida Donario Francisco de Jesus, 86 Meaipe</t>
  </si>
  <si>
    <t>https://gohotele.com/pousadares15</t>
  </si>
  <si>
    <t>+55 27 3272-1400</t>
  </si>
  <si>
    <t>https://www.google.com/maps/search/?api=1&amp;query=Pousada%20e%20Restaurante%20Solar%20Mea%C3%ADpe&amp;query_place_id=ChIJ46oTpTv5uAARVfJ_t6xpj1o</t>
  </si>
  <si>
    <t>Av. Trinta e Um de Março, 821</t>
  </si>
  <si>
    <t>Iporã</t>
  </si>
  <si>
    <t>+55 44 3652-1792</t>
  </si>
  <si>
    <t>https://www.google.com/maps/search/?api=1&amp;query=Hotel%20Avenida&amp;query_place_id=ChIJNbHsH-4485QRM0iIHHFMVZY</t>
  </si>
  <si>
    <t>Pousada Rota das Praias</t>
  </si>
  <si>
    <t>R. Júlia da Costa Flores, 47</t>
  </si>
  <si>
    <t>http://www.pousadarotadaspraias.com.br/</t>
  </si>
  <si>
    <t>+55 47 3319-0457</t>
  </si>
  <si>
    <t>https://www.google.com/maps/search/?api=1&amp;query=Pousada%20Rota%20das%20Praias&amp;query_place_id=ChIJ8YLD9uDR2JQR5L04ylgz6zU</t>
  </si>
  <si>
    <t>Drops Motel Manaus</t>
  </si>
  <si>
    <t>Av. Cosme Ferreira, 3410</t>
  </si>
  <si>
    <t>http://www.dropsmanaus.com.br/</t>
  </si>
  <si>
    <t>+55 92 3307-9019</t>
  </si>
  <si>
    <t>https://www.google.com/maps/search/?api=1&amp;query=Drops%20Motel%20Manaus&amp;query_place_id=ChIJoxU6RZUbbJIRq32K5hlFBOc</t>
  </si>
  <si>
    <t>Vitor hotel I</t>
  </si>
  <si>
    <t>R. Ipê, nº213</t>
  </si>
  <si>
    <t>+55 64 3634-1722</t>
  </si>
  <si>
    <t>https://www.google.com/maps/search/?api=1&amp;query=Vitor%20hotel%20I&amp;query_place_id=ChIJ6SP-1YpQnZQRtCh4KK_OFW4</t>
  </si>
  <si>
    <t>Pousada Rei das Piraíbas</t>
  </si>
  <si>
    <t>Rua 9, 343 Esquina com a Rua 4 Porto</t>
  </si>
  <si>
    <t>http://www.pousadareidaspiraibas.com.br/</t>
  </si>
  <si>
    <t>+55 21 99570-4488</t>
  </si>
  <si>
    <t>https://www.google.com/maps/search/?api=1&amp;query=Pousada%20Rei%20das%20Pira%C3%ADbas&amp;query_place_id=ChIJO8dvFPPdapMR0Wy1TnBuHHc</t>
  </si>
  <si>
    <t>Village Foz Hotel</t>
  </si>
  <si>
    <t>R. Tarobá, 985</t>
  </si>
  <si>
    <t>http://www.hotelvillage.com.br/</t>
  </si>
  <si>
    <t>+55 45 3523-9711</t>
  </si>
  <si>
    <t>https://www.google.com/maps/search/?api=1&amp;query=Village%20Foz%20Hotel&amp;query_place_id=ChIJEYYqbDiQ9pQRvKQ0ztnHhhY</t>
  </si>
  <si>
    <t>Hotel Fazenda Oásis de Paudalho</t>
  </si>
  <si>
    <t>Fazenda Oásis - Estrada de Chã do Ouro, s/n</t>
  </si>
  <si>
    <t>+55 81 99555-5951</t>
  </si>
  <si>
    <t>https://www.google.com/maps/search/?api=1&amp;query=Hotel%20Fazenda%20O%C3%A1sis%20de%20Paudalho&amp;query_place_id=ChIJb2h_V4cLqwcRsg7CzzzqliE</t>
  </si>
  <si>
    <t>Fazenda Santa Rita Turismo Rural</t>
  </si>
  <si>
    <t>Fazenda Santa Rita, Bom Jardim da Serra Interior - ROD, SC-390, KM 382</t>
  </si>
  <si>
    <t>https://www.fazendasantaritaturismorural.com/</t>
  </si>
  <si>
    <t>+55 49 99137-7041</t>
  </si>
  <si>
    <t>https://www.google.com/maps/search/?api=1&amp;query=Fazenda%20Santa%20Rita%20Turismo%20Rural&amp;query_place_id=ChIJV5k0jnnLIZURjEf86jXMqr4</t>
  </si>
  <si>
    <t>Pousada Moradas do Sol Nascente</t>
  </si>
  <si>
    <t>R. Caxias do Sul, 41</t>
  </si>
  <si>
    <t>http://www.moradasdosolnascente.com.br/</t>
  </si>
  <si>
    <t>+55 51 99134-4151</t>
  </si>
  <si>
    <t>https://www.google.com/maps/search/?api=1&amp;query=Pousada%20Moradas%20do%20Sol%20Nascente&amp;query_place_id=ChIJZ75OYZNpIpURxkug6FwiVUs</t>
  </si>
  <si>
    <t>Rodovia GO 060 Q Área s/n Km 117 lt 117</t>
  </si>
  <si>
    <t>+55 64 3601-1918</t>
  </si>
  <si>
    <t>https://www.google.com/maps/search/?api=1&amp;query=Hotel%20Farol&amp;query_place_id=ChIJOX3s6RM1Z5MRZO4pFi3Nf7Y</t>
  </si>
  <si>
    <t>Atrium Hotel Inn</t>
  </si>
  <si>
    <t>Av. José Carrion, n°420</t>
  </si>
  <si>
    <t>https://www.atriumhoteis.com.br/</t>
  </si>
  <si>
    <t>+55 800 151 5123</t>
  </si>
  <si>
    <t>https://www.google.com/maps/search/?api=1&amp;query=Atrium%20Hotel%20Inn&amp;query_place_id=ChIJlUcV7Kzi35IRdyrSiop3PCE</t>
  </si>
  <si>
    <t>R. Aristiliano Ramos, 319</t>
  </si>
  <si>
    <t>Orleans</t>
  </si>
  <si>
    <t>https://www.instagram.com/sanfranciscohotelsc/</t>
  </si>
  <si>
    <t>+55 48 3466-0282</t>
  </si>
  <si>
    <t>https://www.google.com/maps/search/?api=1&amp;query=Hotel%20San%20Francisco&amp;query_place_id=ChIJtS8-EDYJIZUR9oMWrDqmZXA</t>
  </si>
  <si>
    <t>Topázio Pousada</t>
  </si>
  <si>
    <t>Av. Jacira Reis, 1423</t>
  </si>
  <si>
    <t>+55 92 3085-2169</t>
  </si>
  <si>
    <t>https://www.google.com/maps/search/?api=1&amp;query=Top%C3%A1zio%20Pousada&amp;query_place_id=ChIJDyt20REQbJIRDJ_MJvW6Ojc</t>
  </si>
  <si>
    <t>Apart Hotel Pousada das Águas</t>
  </si>
  <si>
    <t>Whatsapp (49, R. Itapema, 359 - 35530221</t>
  </si>
  <si>
    <t>http://pousadadasaguaspiratuba.com.br/</t>
  </si>
  <si>
    <t>+55 49 3553-0221</t>
  </si>
  <si>
    <t>https://www.google.com/maps/search/?api=1&amp;query=Apart%20Hotel%20Pousada%20das%20%C3%81guas&amp;query_place_id=ChIJvUPVdP-945QR4w6Dpn_ZhnQ</t>
  </si>
  <si>
    <t>Cricaré Praia Hotel</t>
  </si>
  <si>
    <t>R. Cap. Antero Faria, 51</t>
  </si>
  <si>
    <t>http://www.hotelcricare.com.br/</t>
  </si>
  <si>
    <t>+55 27 99647-4346</t>
  </si>
  <si>
    <t>https://www.google.com/maps/search/?api=1&amp;query=Cricar%C3%A9%20Praia%20Hotel&amp;query_place_id=ChIJ5U818ytpygARIyU7YJZ7Uxg</t>
  </si>
  <si>
    <t>Hotel Iapó</t>
  </si>
  <si>
    <t>R. Eng. Lentsch, 1218</t>
  </si>
  <si>
    <t>+55 42 3624-1118</t>
  </si>
  <si>
    <t>https://www.google.com/maps/search/?api=1&amp;query=Hotel%20Iap%C3%B3&amp;query_place_id=ChIJBx8AaCM375QRVrjlhRTl7nk</t>
  </si>
  <si>
    <t>Pousada Morada dos Anjos - Penha -SC</t>
  </si>
  <si>
    <t>R. García, 719</t>
  </si>
  <si>
    <t>+55 47 99986-3592</t>
  </si>
  <si>
    <t>https://www.google.com/maps/search/?api=1&amp;query=Pousada%20Morada%20dos%20Anjos%20-%20Penha%20-SC&amp;query_place_id=ChIJcQa2rpPR2JQRjERcTMiysOg</t>
  </si>
  <si>
    <t>Hotel Riosulense</t>
  </si>
  <si>
    <t>Alameda Aristiliano Ramos, 384</t>
  </si>
  <si>
    <t>http://www.hotelriosulense.com.br/</t>
  </si>
  <si>
    <t>+55 47 3521-0044</t>
  </si>
  <si>
    <t>https://www.google.com/maps/search/?api=1&amp;query=Hotel%20Riosulense&amp;query_place_id=ChIJ_4dQoR6535QRdFc00p32ngc</t>
  </si>
  <si>
    <t>Stillus Hotel</t>
  </si>
  <si>
    <t>R. Sete de Setembro, 415</t>
  </si>
  <si>
    <t>http://www.stillushotel.com.br/</t>
  </si>
  <si>
    <t>+55 64 98404-1716</t>
  </si>
  <si>
    <t>https://www.google.com/maps/search/?api=1&amp;query=Stillus%20Hotel&amp;query_place_id=ChIJURDyBWyUoJQR0aVR7bf5qWg</t>
  </si>
  <si>
    <t>NortHotel</t>
  </si>
  <si>
    <t>Av. Jones dos Santos Neves, 639</t>
  </si>
  <si>
    <t>+55 27 98804-1911</t>
  </si>
  <si>
    <t>https://www.google.com/maps/search/?api=1&amp;query=NortHotel&amp;query_place_id=ChIJN-8EA2KetgARzqMJ6-dJn4s</t>
  </si>
  <si>
    <t>Hotel Vitória / Guaíra PR / Compras no Paraguai</t>
  </si>
  <si>
    <t>R. Mal. Cândido Rondon, 260</t>
  </si>
  <si>
    <t>https://gohotele.com/vitriagua</t>
  </si>
  <si>
    <t>+55 44 99117-4354</t>
  </si>
  <si>
    <t>https://www.google.com/maps/search/?api=1&amp;query=Hotel%20Vit%C3%B3ria%20%2F%20Gua%C3%ADra%20PR%20%2F%20Compras%20no%20Paraguai&amp;query_place_id=ChIJ2cBF5h2w9JQR1aqkVK_Ok7I</t>
  </si>
  <si>
    <t>Hostel Manaus</t>
  </si>
  <si>
    <t>R. Lauro Cavalcante, 231, R. Lauro Cavalcante, 237</t>
  </si>
  <si>
    <t>http://www.hostelmanaus.com/</t>
  </si>
  <si>
    <t>+55 92 99433-4545</t>
  </si>
  <si>
    <t>https://www.google.com/maps/search/?api=1&amp;query=Hostel%20Manaus&amp;query_place_id=ChIJXwNp33sFbJIRjxU0rn2ufdE</t>
  </si>
  <si>
    <t>Pousada Privê Pontal de Maracaipe</t>
  </si>
  <si>
    <t>Rota Dos Cavalos Marinhos S/N</t>
  </si>
  <si>
    <t>http://www.privepontaldemaracaipe.com.br/</t>
  </si>
  <si>
    <t>+55 81 98449-5975</t>
  </si>
  <si>
    <t>https://www.google.com/maps/search/?api=1&amp;query=Pousada%20Priv%C3%AA%20Pontal%20de%20Maracaipe&amp;query_place_id=ChIJBRnX-qSRqgcRvye5jjVs61U</t>
  </si>
  <si>
    <t>Hotel Raf</t>
  </si>
  <si>
    <t>R. Sleiman Daoud Abou Rahal, 2747 - 2747</t>
  </si>
  <si>
    <t>https://www.rafhotel.com.br/</t>
  </si>
  <si>
    <t>+55 44 2030-3405</t>
  </si>
  <si>
    <t>https://www.google.com/maps/search/?api=1&amp;query=Hotel%20Raf&amp;query_place_id=ChIJV9I0f7vR8pQRXRlh0kUC9XE</t>
  </si>
  <si>
    <t>Hotel Serra do Mar - Paranaguá</t>
  </si>
  <si>
    <t>R. XV De Novembro, 588</t>
  </si>
  <si>
    <t>https://www.facebook.com/SerraDoMarHotel</t>
  </si>
  <si>
    <t>+55 41 3422-8907</t>
  </si>
  <si>
    <t>https://www.google.com/maps/search/?api=1&amp;query=Hotel%20Serra%20do%20Mar%20-%20Paranagu%C3%A1&amp;query_place_id=ChIJA8hglEKa25QR-A0Wprfh1RY</t>
  </si>
  <si>
    <t>BR-364, km 16</t>
  </si>
  <si>
    <t>+55 69 98416-0345</t>
  </si>
  <si>
    <t>https://www.google.com/maps/search/?api=1&amp;query=Hotel%20Trevo&amp;query_place_id=ChIJ1VcHMffXy5MRNgTpyLACqPA</t>
  </si>
  <si>
    <t>Hangar Rio Hostel</t>
  </si>
  <si>
    <t>Rua Cambaúba, 1087</t>
  </si>
  <si>
    <t>http://booking.hqbeds.com.br/hangarrio</t>
  </si>
  <si>
    <t>+55 21 97155-8220</t>
  </si>
  <si>
    <t>https://www.google.com/maps/search/?api=1&amp;query=Hangar%20Rio%20Hostel&amp;query_place_id=ChIJx4OuDzF4mQARnycetf5W4bc</t>
  </si>
  <si>
    <t>Hotel Leon</t>
  </si>
  <si>
    <t>Rua nova</t>
  </si>
  <si>
    <t>http://hotelleon.com.br/</t>
  </si>
  <si>
    <t>+55 88 3532-2571</t>
  </si>
  <si>
    <t>https://www.google.com/maps/search/?api=1&amp;query=Hotel%20Leon&amp;query_place_id=ChIJXRXI_d53oQcRsiqO67JFVH0</t>
  </si>
  <si>
    <t>Vela Mar</t>
  </si>
  <si>
    <t>Av. Litorânea, 1186</t>
  </si>
  <si>
    <t>http://www.velamarpousada.com.br/</t>
  </si>
  <si>
    <t>+55 98 3233-6517</t>
  </si>
  <si>
    <t>https://www.google.com/maps/search/?api=1&amp;query=Vela%20Mar&amp;query_place_id=ChIJ8cdrDISN9gcRTHWMs_HmI9I</t>
  </si>
  <si>
    <t>Elite Palace Hotel</t>
  </si>
  <si>
    <t>R. Mal. Deodoro, 1530</t>
  </si>
  <si>
    <t>http://www.elitehotel.com.br/</t>
  </si>
  <si>
    <t>+55 42 3446-4838</t>
  </si>
  <si>
    <t>https://www.google.com/maps/search/?api=1&amp;query=Elite%20Palace%20Hotel&amp;query_place_id=ChIJAxBxqlfq6JQRvPh2Bx5V3Cw</t>
  </si>
  <si>
    <t>Pousada Retiro das Ilhas</t>
  </si>
  <si>
    <t>Rua Ilha, R. Anhatomirim, 86</t>
  </si>
  <si>
    <t>http://www.retirodasilhas.com.br/</t>
  </si>
  <si>
    <t>+55 47 99736-3875</t>
  </si>
  <si>
    <t>https://www.google.com/maps/search/?api=1&amp;query=Pousada%20Retiro%20das%20Ilhas&amp;query_place_id=ChIJjSN7XQak2JQRJLoNUs61r8E</t>
  </si>
  <si>
    <t>Marginal da BR 101, 863</t>
  </si>
  <si>
    <t>http://www.facebook.com/hotelpaulistabv</t>
  </si>
  <si>
    <t>+55 47 99217-1055</t>
  </si>
  <si>
    <t>https://www.google.com/maps/search/?api=1&amp;query=Hotel%20Paulista&amp;query_place_id=ChIJuzB9CQsr2ZQRJbDL4zCqdNo</t>
  </si>
  <si>
    <t>Sítio Xodó</t>
  </si>
  <si>
    <t>Rod. do Sol, s/n</t>
  </si>
  <si>
    <t>https://www.instagram.com/sitioxodo/</t>
  </si>
  <si>
    <t>+55 27 99969-0450</t>
  </si>
  <si>
    <t>https://www.google.com/maps/search/?api=1&amp;query=S%C3%ADtio%20Xod%C3%B3&amp;query_place_id=ChIJfcNvqtM9uAARi_jOu99LXmk</t>
  </si>
  <si>
    <t>Pousada Morada do Pescador</t>
  </si>
  <si>
    <t>Av. Ver. Manoel, Av. Ver. Manoel dos Santos, 273</t>
  </si>
  <si>
    <t>http://www.moradadopescador.com.br/</t>
  </si>
  <si>
    <t>+55 47 3393-6869</t>
  </si>
  <si>
    <t>https://www.google.com/maps/search/?api=1&amp;query=Pousada%20Morada%20do%20Pescador&amp;query_place_id=ChIJJ-xbmhOk2JQR3sYAWyKWlXo</t>
  </si>
  <si>
    <t>Hotel Fênix Ltda</t>
  </si>
  <si>
    <t>R. Barão do Rio Branco, 364</t>
  </si>
  <si>
    <t>https://www.facebook.com/fenixhotelpb/</t>
  </si>
  <si>
    <t>+55 46 99132-2191</t>
  </si>
  <si>
    <t>https://www.google.com/maps/search/?api=1&amp;query=Hotel%20F%C3%AAnix%20Ltda&amp;query_place_id=ChIJA0A8IpNS5ZQRXjKvsTfxgaQ</t>
  </si>
  <si>
    <t>Hotel Rech - Braço do Norte</t>
  </si>
  <si>
    <t>Praça Padre Roger, 165</t>
  </si>
  <si>
    <t>Braço do Norte</t>
  </si>
  <si>
    <t>+55 48 99933-4541</t>
  </si>
  <si>
    <t>https://www.google.com/maps/search/?api=1&amp;query=Hotel%20Rech%20-%20Bra%C3%A7o%20do%20Norte&amp;query_place_id=ChIJYdPSgGAQIZUR8lprd4Nkeic</t>
  </si>
  <si>
    <t>Novotel Fortaleza</t>
  </si>
  <si>
    <t>Rua Dr. Atualpa Barbosa Lima, 500</t>
  </si>
  <si>
    <t>+55 85 4008-4008</t>
  </si>
  <si>
    <t>https://www.google.com/maps/search/?api=1&amp;query=Novotel%20Fortaleza&amp;query_place_id=ChIJAf1t5UNIxwcRDkYhXySXLbo</t>
  </si>
  <si>
    <t>Pousada Nossa Senhora De Fátima</t>
  </si>
  <si>
    <t>Estr. Cristóvão Machado de Campos, 1379</t>
  </si>
  <si>
    <t>https://www.pousadasenhoradefatima.com.br/</t>
  </si>
  <si>
    <t>+55 48 3269-5122</t>
  </si>
  <si>
    <t>https://www.google.com/maps/search/?api=1&amp;query=Pousada%20Nossa%20Senhora%20De%20F%C3%A1tima&amp;query_place_id=ChIJ36v5UXFBJ5URL3Y7rVutz4c</t>
  </si>
  <si>
    <t>Pousada Pedra da Gaivota</t>
  </si>
  <si>
    <t>Av. Ilha do Arvoredo, 691</t>
  </si>
  <si>
    <t>http://www.pedradagaivota.com.br/</t>
  </si>
  <si>
    <t>+55 47 98457-2567</t>
  </si>
  <si>
    <t>https://www.google.com/maps/search/?api=1&amp;query=Pousada%20Pedra%20da%20Gaivota&amp;query_place_id=ChIJlRUgdgSk2JQRhagZZA5A-e0</t>
  </si>
  <si>
    <t>Pousada do Forte Recife</t>
  </si>
  <si>
    <t>R. Imperial, 175</t>
  </si>
  <si>
    <t>http://www.pousadadoforte.com.br/</t>
  </si>
  <si>
    <t>+55 81 98220-4109</t>
  </si>
  <si>
    <t>https://www.google.com/maps/search/?api=1&amp;query=Pousada%20do%20Forte%20Recife&amp;query_place_id=ChIJNRWhksoYqwcRCvXYtecz140</t>
  </si>
  <si>
    <t>Pousada Un Paso del Mar</t>
  </si>
  <si>
    <t>Al. Pontal de Maracaípe, S/N</t>
  </si>
  <si>
    <t>https://unpasodelmar.com.br/</t>
  </si>
  <si>
    <t>+55 81 99147-1174</t>
  </si>
  <si>
    <t>https://www.google.com/maps/search/?api=1&amp;query=Pousada%20Un%20Paso%20del%20Mar&amp;query_place_id=ChIJEyvRy6-RqgcRjs_qfxdNmfs</t>
  </si>
  <si>
    <t>Hotel App, Goiânia</t>
  </si>
  <si>
    <t>Praça T-16, 89 - Qd. 12 Lt. 18</t>
  </si>
  <si>
    <t>https://instagram.com/hotelappsetorbueno?igshid=MzRlODBiNWFlZA==</t>
  </si>
  <si>
    <t>+55 62 4101-5696</t>
  </si>
  <si>
    <t>https://www.google.com/maps/search/?api=1&amp;query=Hotel%20App%2C%20Goi%C3%A2nia&amp;query_place_id=ChIJL3KFO632XpMRP9r9nceRuns</t>
  </si>
  <si>
    <t>Sir Hotel</t>
  </si>
  <si>
    <t>Av. Chanceler Horácio Laffer, 546</t>
  </si>
  <si>
    <t>https://www.sirhotel.com.br/</t>
  </si>
  <si>
    <t>+55 42 3273-3636</t>
  </si>
  <si>
    <t>https://www.google.com/maps/search/?api=1&amp;query=Sir%20Hotel&amp;query_place_id=ChIJA5ly5z6D6ZQR4msK2YCWXnc</t>
  </si>
  <si>
    <t>Hotel Paiaguas</t>
  </si>
  <si>
    <t>Av. Walquir Vieira de Rezende, 249</t>
  </si>
  <si>
    <t>https://gohotele.com/paiaguas</t>
  </si>
  <si>
    <t>+55 64 3635-1234</t>
  </si>
  <si>
    <t>https://www.google.com/maps/search/?api=1&amp;query=Hotel%20Paiaguas&amp;query_place_id=ChIJ8ykIRgmQfJMR8r7HbrrlMIM</t>
  </si>
  <si>
    <t>Mandala dos Pirineus Eco Village</t>
  </si>
  <si>
    <t>Av. Pref. Sizenando Jaime</t>
  </si>
  <si>
    <t>https://pt-br.facebook.com/hotelpousadamandala/</t>
  </si>
  <si>
    <t>+55 62 3331-3715</t>
  </si>
  <si>
    <t>https://www.google.com/maps/search/?api=1&amp;query=Mandala%20dos%20Pirineus%20Eco%20Village&amp;query_place_id=ChIJR2CXBgxsXJMRcTW_h5-2V48</t>
  </si>
  <si>
    <t>Hotel Papai Cogo</t>
  </si>
  <si>
    <t>Av. Souza Naves, 2578</t>
  </si>
  <si>
    <t>http://www.facebook.com/papaicogohotel/?ref=bookmarks</t>
  </si>
  <si>
    <t>+55 42 3227-1014</t>
  </si>
  <si>
    <t>https://www.google.com/maps/search/?api=1&amp;query=Hotel%20Papai%20Cogo&amp;query_place_id=ChIJ_ZI54UsX6JQRhBdagixNUVM</t>
  </si>
  <si>
    <t>R. XV de Novembro, 1590</t>
  </si>
  <si>
    <t>+55 42 99972-3593</t>
  </si>
  <si>
    <t>https://www.google.com/maps/search/?api=1&amp;query=Hotel%20Royale&amp;query_place_id=ChIJaeC1zt6Y75QRbpBORwObtA4</t>
  </si>
  <si>
    <t>Hotel Pousada da Serra</t>
  </si>
  <si>
    <t>R. Dr. Ademar Xavier, 1055</t>
  </si>
  <si>
    <t>http://hotel-pousadadaserra.blogspot.com.br/</t>
  </si>
  <si>
    <t>+55 87 99805-6720</t>
  </si>
  <si>
    <t>https://www.google.com/maps/search/?api=1&amp;query=Hotel%20Pousada%20da%20Serra&amp;query_place_id=ChIJx5QXZE8WpwcRK_Wbr7kocv4</t>
  </si>
  <si>
    <t>Pousada Missare</t>
  </si>
  <si>
    <t>R. Descida da Praia, 152</t>
  </si>
  <si>
    <t>https://portalcanoaquebrada.com.br/canoa-quebrada-pousada-missare/</t>
  </si>
  <si>
    <t>+55 85 99984-7304</t>
  </si>
  <si>
    <t>https://www.google.com/maps/search/?api=1&amp;query=Pousada%20Missare&amp;query_place_id=ChIJ383qJjtLuAcRUTaClx0EMUs</t>
  </si>
  <si>
    <t>Hotel Coroados Foz Express</t>
  </si>
  <si>
    <t>R. Mal. Deodoro, 886</t>
  </si>
  <si>
    <t>https://www.hcoroadosfoz.com.br/</t>
  </si>
  <si>
    <t>+55 45 3523-4167</t>
  </si>
  <si>
    <t>https://www.google.com/maps/search/?api=1&amp;query=Hotel%20Coroados%20Foz%20Express&amp;query_place_id=ChIJj5tup0yQ9pQRJsxMI-ExqFc</t>
  </si>
  <si>
    <t>Pousada O Canto Do Francês</t>
  </si>
  <si>
    <t>Rua Sexta c, Tv. Oito</t>
  </si>
  <si>
    <t>https://www.ocantodofrances.com.br/br</t>
  </si>
  <si>
    <t>https://www.google.com/maps/search/?api=1&amp;query=Pousada%20O%20Canto%20Do%20Franc%C3%AAs&amp;query_place_id=ChIJzzDF4325ppIRb6NJ-KrqUnw</t>
  </si>
  <si>
    <t>Hotel Hospedaria Albert</t>
  </si>
  <si>
    <t>Av. Francisco Mardegan, 694</t>
  </si>
  <si>
    <t>+55 28 99901-1228</t>
  </si>
  <si>
    <t>https://www.google.com/maps/search/?api=1&amp;query=Hotel%20Hospedaria%20Albert&amp;query_place_id=ChIJ6VBPZwpduQARmrJK8zo-xi8</t>
  </si>
  <si>
    <t>R. Elisa Maciel Santiago, 2222</t>
  </si>
  <si>
    <t>+55 88 3411-1410</t>
  </si>
  <si>
    <t>https://www.google.com/maps/search/?api=1&amp;query=Hotel%20Princesa&amp;query_place_id=ChIJZX6fwKCCuQcRZiI5Fqgnovg</t>
  </si>
  <si>
    <t>Cristal Executivo Hotel</t>
  </si>
  <si>
    <t>R. Imperial, 1032</t>
  </si>
  <si>
    <t>https://cristalexecutivo.com.br/</t>
  </si>
  <si>
    <t>+55 81 3224-3771</t>
  </si>
  <si>
    <t>https://www.google.com/maps/search/?api=1&amp;query=Cristal%20Executivo%20Hotel&amp;query_place_id=ChIJ8fB5jxMfqwcRHxbe6pFEZ90</t>
  </si>
  <si>
    <t>Pousada Urbana PG</t>
  </si>
  <si>
    <t>R. Júlio de Castilho, 496</t>
  </si>
  <si>
    <t>https://www.google.com/maps/search/?api=1&amp;query=Pousada%20Urbana%20PG&amp;query_place_id=ChIJYTZFCz4a6JQRIU0cEGkfMoE</t>
  </si>
  <si>
    <t>GAV Resorts Porto de Galinhas: Apartamentos de Férias, Multipropriedade em PE</t>
  </si>
  <si>
    <t>R. das Piscinas Naturais, S/N - QUADRA A, LOTE 08 A</t>
  </si>
  <si>
    <t>https://www.google.com/maps/search/?api=1&amp;query=GAV%20Resorts%20Porto%20de%20Galinhas%3A%20Apartamentos%20de%20F%C3%A9rias%2C%20Multipropriedade%20em%20PE&amp;query_place_id=ChIJvfPq1WWTqgcR4fNt__6_klQ</t>
  </si>
  <si>
    <t>Frota Palace Hotel</t>
  </si>
  <si>
    <t>http://www.hotelfrota.com.br/</t>
  </si>
  <si>
    <t>+55 96 2101-3999</t>
  </si>
  <si>
    <t>https://www.google.com/maps/search/?api=1&amp;query=Frota%20Palace%20Hotel&amp;query_place_id=ChIJRVwdNuDgYY0Ru0atvcj-Lhk</t>
  </si>
  <si>
    <t>Ivo De Conto Hotel</t>
  </si>
  <si>
    <t>Av. Farrapos, 3500</t>
  </si>
  <si>
    <t>https://gohotele.com/ivoconto</t>
  </si>
  <si>
    <t>+55 51 3342-2668</t>
  </si>
  <si>
    <t>https://www.google.com/maps/search/?api=1&amp;query=Ivo%20De%20Conto%20Hotel&amp;query_place_id=ChIJZT5aWu15GZURx3OSm2h1CIU</t>
  </si>
  <si>
    <t>Fênix Hotel e Restaurante Sabor do Pajeú</t>
  </si>
  <si>
    <t>R. São José, 93</t>
  </si>
  <si>
    <t>+55 87 3844-1409</t>
  </si>
  <si>
    <t>https://www.google.com/maps/search/?api=1&amp;query=F%C3%AAnix%20Hotel%20e%20Restaurante%20Sabor%20do%20Paje%C3%BA&amp;query_place_id=ChIJA1bzF3OoqAcRtMctgBFNbeQ</t>
  </si>
  <si>
    <t>Hotel Pro Tork</t>
  </si>
  <si>
    <t>R. Vinte e Quatro de Maio, 49</t>
  </si>
  <si>
    <t>+55 43 3534-0078</t>
  </si>
  <si>
    <t>https://www.google.com/maps/search/?api=1&amp;query=Hotel%20Pro%20Tork&amp;query_place_id=ChIJ26xA9waD6pQRwKC-dWAfvBY</t>
  </si>
  <si>
    <t>Bruno Marambaia Charme Hotel</t>
  </si>
  <si>
    <t>Praia da Marambaia, s/n</t>
  </si>
  <si>
    <t>http://www.hotelbrunomarambaia.com.br/</t>
  </si>
  <si>
    <t>+55 85 3338-9186</t>
  </si>
  <si>
    <t>https://www.google.com/maps/search/?api=1&amp;query=Bruno%20Marambaia%20Charme%20Hotel&amp;query_place_id=ChIJEW_IW5iOuAcR0JuPtsc2W1c</t>
  </si>
  <si>
    <t>Pousada Canto do Gravatá</t>
  </si>
  <si>
    <t>R. Corina Damásio Severino, 110</t>
  </si>
  <si>
    <t>https://cantodogravata.com/</t>
  </si>
  <si>
    <t>+55 47 99791-9139</t>
  </si>
  <si>
    <t>https://www.google.com/maps/search/?api=1&amp;query=Pousada%20Canto%20do%20Gravat%C3%A1&amp;query_place_id=ChIJ2UQZl93R2JQRFak3eaEPIyQ</t>
  </si>
  <si>
    <t>R. Jabaquara, 665</t>
  </si>
  <si>
    <t>+55 64 3601-2030</t>
  </si>
  <si>
    <t>https://www.google.com/maps/search/?api=1&amp;query=Hotel%20Central&amp;query_place_id=ChIJOX3s6RM1Z5MREqPTqoBPwCM</t>
  </si>
  <si>
    <t>Boulevard Slaass Flat Hotel</t>
  </si>
  <si>
    <t>Rod. Álvaro Maia, 1442</t>
  </si>
  <si>
    <t>+55 92 2129-5150</t>
  </si>
  <si>
    <t>https://www.google.com/maps/search/?api=1&amp;query=Boulevard%20Slaass%20Flat%20Hotel&amp;query_place_id=ChIJa4XuZv8PbJIRokyXWnZfaz0</t>
  </si>
  <si>
    <t>Lapa Ville Hotel</t>
  </si>
  <si>
    <t>R. da Lapa, 123</t>
  </si>
  <si>
    <t>+55 21 2242-7545</t>
  </si>
  <si>
    <t>https://www.google.com/maps/search/?api=1&amp;query=Lapa%20Ville%20Hotel&amp;query_place_id=ChIJgQm6LWN_mQARl79UzYVadoM</t>
  </si>
  <si>
    <t>R. Fraternidade, 720</t>
  </si>
  <si>
    <t>+55 62 3446-1762</t>
  </si>
  <si>
    <t>https://www.google.com/maps/search/?api=1&amp;query=Pousada%20Araras&amp;query_place_id=ChIJQV9CXTR_RZMRwAV6LpdA3Ks</t>
  </si>
  <si>
    <t>Tv. Nina Ribeiro, 91</t>
  </si>
  <si>
    <t>https://gohotele.com/realrrrr4</t>
  </si>
  <si>
    <t>+55 91 3228-0170</t>
  </si>
  <si>
    <t>https://www.google.com/maps/search/?api=1&amp;query=Hotel%20Real&amp;query_place_id=ChIJWcaV6DuMpJIR78j7F-3R0oI</t>
  </si>
  <si>
    <t>Hotel Mello</t>
  </si>
  <si>
    <t>Av. Cap. Silvio, 1</t>
  </si>
  <si>
    <t>https://hotelcity.com.br/ariquemes/hotel-mello/</t>
  </si>
  <si>
    <t>+55 69 3535-5529</t>
  </si>
  <si>
    <t>https://www.google.com/maps/search/?api=1&amp;query=Hotel%20Mello&amp;query_place_id=ChIJcWRM9t2QzJMRzuyCnYtCdMQ</t>
  </si>
  <si>
    <t>Hotel Brivali Centro</t>
  </si>
  <si>
    <t>R. José Reichmann, 131</t>
  </si>
  <si>
    <t>http://brivali.com.br/brivali-centro/</t>
  </si>
  <si>
    <t>+55 49 98852-3312</t>
  </si>
  <si>
    <t>https://www.google.com/maps/search/?api=1&amp;query=Hotel%20Brivali%20Centro&amp;query_place_id=ChIJUXJKqga25pQR--T2KU0-Lp8</t>
  </si>
  <si>
    <t>Refúgio Samauma</t>
  </si>
  <si>
    <t>Comunidade Livramento - E.M. SÃO JOSÉ I - Unnamed Road</t>
  </si>
  <si>
    <t>https://www.instagram.com/refugiosamauma?igsh=YTVxeWhub3phbWwy</t>
  </si>
  <si>
    <t>https://www.google.com/maps/search/?api=1&amp;query=Ref%C3%BAgio%20Samauma&amp;query_place_id=ChIJJw55cLcVbJIRg4QEqkw2heo</t>
  </si>
  <si>
    <t>La Fleur Polinésia Residence &amp; Resort</t>
  </si>
  <si>
    <t>https://polinesiaresort.com.br/</t>
  </si>
  <si>
    <t>https://www.google.com/maps/search/?api=1&amp;query=La%20Fleur%20Polin%C3%A9sia%20Residence%20%26%20Resort&amp;query_place_id=ChIJbS8grsbsqgcRFFEmEbu2UwM</t>
  </si>
  <si>
    <t>Pousada O Ninho</t>
  </si>
  <si>
    <t>R. Afonso Celso, 371</t>
  </si>
  <si>
    <t>http://www.pousadaoninho.com.br/</t>
  </si>
  <si>
    <t>+55 71 3264-6952</t>
  </si>
  <si>
    <t>https://www.google.com/maps/search/?api=1&amp;query=Pousada%20O%20Ninho&amp;query_place_id=ChIJrSDGM50DFgcRoVpldauLwK4</t>
  </si>
  <si>
    <t>Pousada Apulcro funciona hoje</t>
  </si>
  <si>
    <t>R. Apulcro de Assunção, 200</t>
  </si>
  <si>
    <t>https://bityli.com/zEqXa</t>
  </si>
  <si>
    <t>+55 81 98859-4682</t>
  </si>
  <si>
    <t>https://www.google.com/maps/search/?api=1&amp;query=Pousada%20Apulcro%20funciona%20hoje&amp;query_place_id=ChIJe9eI8DUZqwcR5PctzM2xoAI</t>
  </si>
  <si>
    <t>HOTEL ANTIGA ROMA Aeroporto</t>
  </si>
  <si>
    <t>R. Manaus, 41</t>
  </si>
  <si>
    <t>+55 91 98449-4042</t>
  </si>
  <si>
    <t>https://www.google.com/maps/search/?api=1&amp;query=HOTEL%20ANTIGA%20ROMA%20Aeroporto&amp;query_place_id=ChIJ077bMYKLpJIRriOykjZc96o</t>
  </si>
  <si>
    <t>Hotel das Palmeiras</t>
  </si>
  <si>
    <t>BR 232 KM 411, s/n</t>
  </si>
  <si>
    <t>https://www.hotelpalmeiraspe.com.br/</t>
  </si>
  <si>
    <t>+55 87 98831-4296</t>
  </si>
  <si>
    <t>https://www.google.com/maps/search/?api=1&amp;query=Hotel%20das%20Palmeiras&amp;query_place_id=ChIJNZno0lUWpwcRoQpVV6i4OLQ</t>
  </si>
  <si>
    <t>Hotel Pierazzo</t>
  </si>
  <si>
    <t>Av. Getulio Vargas, 115</t>
  </si>
  <si>
    <t>http://www.hotelpierazzo.com.br/</t>
  </si>
  <si>
    <t>+55 27 99901-1233</t>
  </si>
  <si>
    <t>https://www.google.com/maps/search/?api=1&amp;query=Hotel%20Pierazzo&amp;query_place_id=ChIJhy9eDdEXuAARHGAqeY_1Mfs</t>
  </si>
  <si>
    <t>Hotel Garopaba</t>
  </si>
  <si>
    <t>R. Aderbal Ramos da Silva, 303</t>
  </si>
  <si>
    <t>http://www.hotelgaropaba.com.br/</t>
  </si>
  <si>
    <t>+55 48 3254-3126</t>
  </si>
  <si>
    <t>https://www.google.com/maps/search/?api=1&amp;query=Hotel%20Garopaba&amp;query_place_id=ChIJadeL-6PRJpUR9MQsBsJSITE</t>
  </si>
  <si>
    <t>R. L, Qd 01 - Lote 9</t>
  </si>
  <si>
    <t>+55 62 3331-2518</t>
  </si>
  <si>
    <t>https://www.google.com/maps/search/?api=1&amp;query=Pousada%20Carvalho&amp;query_place_id=ChIJPTQ0jflrXJMRT7mzFlEXApk</t>
  </si>
  <si>
    <t>Rainha Hotel</t>
  </si>
  <si>
    <t>Próximo ao Buraco da Gia - Rua das crianças, 744 B</t>
  </si>
  <si>
    <t>https://gohotele.com/rainharr2</t>
  </si>
  <si>
    <t>+55 81 3626-5825</t>
  </si>
  <si>
    <t>https://www.google.com/maps/search/?api=1&amp;query=Rainha%20Hotel&amp;query_place_id=ChIJccUJDttjqwcRdLXiBw0u4HE</t>
  </si>
  <si>
    <t>HOTEL SKINÃO LTDA - ME</t>
  </si>
  <si>
    <t>R. João Pariz</t>
  </si>
  <si>
    <t>https://wa.me/5527999701822</t>
  </si>
  <si>
    <t>+55 27 99970-1822</t>
  </si>
  <si>
    <t>https://www.google.com/maps/search/?api=1&amp;query=HOTEL%20SKIN%C3%83O%20LTDA%20-%20ME&amp;query_place_id=ChIJaV6z_sP9tQARoxrrZKMfw8o</t>
  </si>
  <si>
    <t>HANNA Praia Hotel</t>
  </si>
  <si>
    <t>R. do Kalifa, 435</t>
  </si>
  <si>
    <t>https://hannapraiahotel.com.br/</t>
  </si>
  <si>
    <t>+55 48 99116-3327</t>
  </si>
  <si>
    <t>https://www.google.com/maps/search/?api=1&amp;query=HANNA%20Praia%20Hotel&amp;query_place_id=ChIJleK-yKRDJ5URj_vSMF2s4UQ</t>
  </si>
  <si>
    <t>Hotel Monte Rei</t>
  </si>
  <si>
    <t>R. Eduardo Diniz Gonçalves, 60</t>
  </si>
  <si>
    <t>https://www.hotelmonterei.com.br/</t>
  </si>
  <si>
    <t>+55 71 3565-2561</t>
  </si>
  <si>
    <t>https://www.google.com/maps/search/?api=1&amp;query=Hotel%20Monte%20Rei&amp;query_place_id=ChIJhY8DFHgDFgcRGSW4LzMBSaA</t>
  </si>
  <si>
    <t>Richard Hotel</t>
  </si>
  <si>
    <t>R. Getúlio Vargas, 2287</t>
  </si>
  <si>
    <t>http://www.richardhotel.com.br/</t>
  </si>
  <si>
    <t>+55 69 3224-5554</t>
  </si>
  <si>
    <t>https://www.google.com/maps/search/?api=1&amp;query=Richard%20Hotel&amp;query_place_id=ChIJY-mXvMVcMpIR8cOnYO-_eIk</t>
  </si>
  <si>
    <t>Pousada La Ferrugem Suítes</t>
  </si>
  <si>
    <t>Rua Arco Iris, 610 Esq. Estrada Geral da Ferrugem Ferrugem</t>
  </si>
  <si>
    <t>https://contate.me/pousadalaferrugem</t>
  </si>
  <si>
    <t>+55 48 99136-3814</t>
  </si>
  <si>
    <t>https://www.google.com/maps/search/?api=1&amp;query=Pousada%20La%20Ferrugem%20Su%C3%ADtes&amp;query_place_id=ChIJHTceXA7OJpURW7XmwFZ_qu8</t>
  </si>
  <si>
    <t>Hotel Deville Express Cascavel</t>
  </si>
  <si>
    <t>Av Aracy Tanaka Biazetto Santos Dumont, 6128 BR-277, Km 588</t>
  </si>
  <si>
    <t>https://www.deville.com.br/hotel-deville-express-cascavel</t>
  </si>
  <si>
    <t>+55 45 3227-3030</t>
  </si>
  <si>
    <t>https://www.google.com/maps/search/?api=1&amp;query=Hotel%20Deville%20Express%20Cascavel&amp;query_place_id=ChIJMxlkHfvU85QRA6KQrBovLtw</t>
  </si>
  <si>
    <t>Hotel Praça da Matriz</t>
  </si>
  <si>
    <t>Largo João Amorim de Albuquerque, 72</t>
  </si>
  <si>
    <t>http://pracadamatrizhotel.com.br/</t>
  </si>
  <si>
    <t>+55 51 3224-8872</t>
  </si>
  <si>
    <t>https://www.google.com/maps/search/?api=1&amp;query=Hotel%20Pra%C3%A7a%20da%20Matriz&amp;query_place_id=ChIJvzYJfAV5GZURqqWBPPLznSs</t>
  </si>
  <si>
    <t>Pousada Suítes São Francisco</t>
  </si>
  <si>
    <t>R. do Pantanal Um Ou Estrada de Maracaípe, 5</t>
  </si>
  <si>
    <t>https://suitessaofrancisco.com.br/</t>
  </si>
  <si>
    <t>+55 81 98857-3052</t>
  </si>
  <si>
    <t>https://www.google.com/maps/search/?api=1&amp;query=Pousada%20Su%C3%ADtes%20S%C3%A3o%20Francisco&amp;query_place_id=ChIJzX0rYBWTqgcRk-RLdkMquMQ</t>
  </si>
  <si>
    <t>Viana Palace Hotel</t>
  </si>
  <si>
    <t>R. Santana Soares, 536</t>
  </si>
  <si>
    <t>https://vianapalacehotel.com.br/</t>
  </si>
  <si>
    <t>+55 88 98857-5001</t>
  </si>
  <si>
    <t>https://www.google.com/maps/search/?api=1&amp;query=Viana%20Palace%20Hotel&amp;query_place_id=ChIJLYbX34SCoQcRenzRTYor_so</t>
  </si>
  <si>
    <t>Recanto Motel</t>
  </si>
  <si>
    <t>José Ronaldo Barbosa s/n Ronaldo Barbosa, R. José Luiz da Rocha</t>
  </si>
  <si>
    <t>http://recantomotel.com.br/</t>
  </si>
  <si>
    <t>+55 27 3318-4000</t>
  </si>
  <si>
    <t>https://www.google.com/maps/search/?api=1&amp;query=Recanto%20Motel&amp;query_place_id=ChIJnSDkh6IeuAAR68U5x-36bJo</t>
  </si>
  <si>
    <t>Pousada Kolosso</t>
  </si>
  <si>
    <t>Av. Min. João Alberto, 1088</t>
  </si>
  <si>
    <t>https://hotelkolosso.com.br/</t>
  </si>
  <si>
    <t>+55 64 3638-1139</t>
  </si>
  <si>
    <t>https://www.google.com/maps/search/?api=1&amp;query=Pousada%20Kolosso&amp;query_place_id=ChIJx_D0k1ZuZZMRi3T6mjI0HXQ</t>
  </si>
  <si>
    <t>Imperial Hotel Foz</t>
  </si>
  <si>
    <t>R. Eng. Rebouças, 809</t>
  </si>
  <si>
    <t>http://www.imperialhotelfoz.com.br/</t>
  </si>
  <si>
    <t>+55 45 99963-4467</t>
  </si>
  <si>
    <t>https://www.google.com/maps/search/?api=1&amp;query=Imperial%20Hotel%20Foz&amp;query_place_id=ChIJ0-PIekiQ9pQRlWo78Wq1m1M</t>
  </si>
  <si>
    <t>Nantes Executive Hotel</t>
  </si>
  <si>
    <t>R. Interventor Manoel Ribas, 451</t>
  </si>
  <si>
    <t>+55 42 99803-7313</t>
  </si>
  <si>
    <t>https://www.google.com/maps/search/?api=1&amp;query=Nantes%20Executive%20Hotel&amp;query_place_id=ChIJdTvZEa6W7pQRuk-SxyIcJZM</t>
  </si>
  <si>
    <t>Dalmoro - Hotel em Araranguá</t>
  </si>
  <si>
    <t>R. Alameda Ascendino Moraes de Sá, 210</t>
  </si>
  <si>
    <t>https://www.hoteldalmoro.com.br/</t>
  </si>
  <si>
    <t>+55 48 3524-0770</t>
  </si>
  <si>
    <t>https://www.google.com/maps/search/?api=1&amp;query=Dalmoro%20-%20Hotel%20em%20Ararangu%C3%A1&amp;query_place_id=ChIJM9JDekUvIpURZFmiVUupOfg</t>
  </si>
  <si>
    <t>Pousada Di Venezia</t>
  </si>
  <si>
    <t>R. dos Imigrantes, 2100</t>
  </si>
  <si>
    <t>https://pousadadivenezia.com.br/</t>
  </si>
  <si>
    <t>+55 48 99645-7429</t>
  </si>
  <si>
    <t>https://www.google.com/maps/search/?api=1&amp;query=Pousada%20Di%20Venezia&amp;query_place_id=ChIJCwr9_8mbIZUR6g27NDqI7kw</t>
  </si>
  <si>
    <t>R. Gustavo Schlösser, 53</t>
  </si>
  <si>
    <t>+55 47 3351-1012</t>
  </si>
  <si>
    <t>https://www.google.com/maps/search/?api=1&amp;query=Hotel%20Queiroz&amp;query_place_id=ChIJGQuU4aFH35QR_cm75WX5YQ8</t>
  </si>
  <si>
    <t>Hotel Vital</t>
  </si>
  <si>
    <t>R. Sacadura Cabral, 107</t>
  </si>
  <si>
    <t>https://www.instagram.com/hotelvitalrj/</t>
  </si>
  <si>
    <t>+55 21 4101-6280</t>
  </si>
  <si>
    <t>https://www.google.com/maps/search/?api=1&amp;query=Hotel%20Vital&amp;query_place_id=ChIJQxGzwUR_mQARKYRM9bLPuO8</t>
  </si>
  <si>
    <t>Hotel Cardoso</t>
  </si>
  <si>
    <t>Av. Felíciano Martins Corrêa, 23</t>
  </si>
  <si>
    <t>http://www.hotelcardoso.com.br/</t>
  </si>
  <si>
    <t>+55 64 3651-3057</t>
  </si>
  <si>
    <t>https://www.google.com/maps/search/?api=1&amp;query=Hotel%20Cardoso&amp;query_place_id=ChIJ308yq8MJn5QRB-oWnDG7TCM</t>
  </si>
  <si>
    <t>R. Dr. Laranjeiras, 853</t>
  </si>
  <si>
    <t>https://gohotele.com/campeccc</t>
  </si>
  <si>
    <t>+55 42 3036-0039</t>
  </si>
  <si>
    <t>https://www.google.com/maps/search/?api=1&amp;query=Hotel%20Campe%C3%A3o&amp;query_place_id=ChIJW-oVTTI275QRX0RhXou3qmw</t>
  </si>
  <si>
    <t>Cervantes Hotel</t>
  </si>
  <si>
    <t>R. Alfredo Bufren, 66</t>
  </si>
  <si>
    <t>http://www.cervanteshotel.com.br/</t>
  </si>
  <si>
    <t>+55 41 3222-9593</t>
  </si>
  <si>
    <t>https://www.google.com/maps/search/?api=1&amp;query=Cervantes%20Hotel&amp;query_place_id=ChIJ78wQoBTk3JQRvSkPotdbSMw</t>
  </si>
  <si>
    <t>Hostel Bambu</t>
  </si>
  <si>
    <t>R. Edmundo de Barros, 621</t>
  </si>
  <si>
    <t>https://bambuhostels.com.br/</t>
  </si>
  <si>
    <t>+55 45 99122-5999</t>
  </si>
  <si>
    <t>https://www.google.com/maps/search/?api=1&amp;query=Hostel%20Bambu&amp;query_place_id=ChIJ7aL6OLOR9pQRJ8L5ldUIBAQ</t>
  </si>
  <si>
    <t>Camping Clube do Brasil | Guarapari/ES (ES-01)</t>
  </si>
  <si>
    <t>Av. Manoel Rodrigues Pinheiro</t>
  </si>
  <si>
    <t>https://www.campingclube.com.br/es_01.htm</t>
  </si>
  <si>
    <t>+55 27 99516-2146</t>
  </si>
  <si>
    <t>https://www.google.com/maps/search/?api=1&amp;query=Camping%20Clube%20do%20Brasil%20%7C%20Guarapari%2FES%20(ES-01)&amp;query_place_id=ChIJI0AmeShauAARvm4DTwBsl8w</t>
  </si>
  <si>
    <t>HOTEL SORALETE Grupo Rosablue</t>
  </si>
  <si>
    <t>R. XV de Novembro, 135</t>
  </si>
  <si>
    <t>https://instagram.com/hotelsoralete?igshid=ODBkMDk1MTU=</t>
  </si>
  <si>
    <t>+55 47 3357-2266</t>
  </si>
  <si>
    <t>https://www.google.com/maps/search/?api=1&amp;query=HOTEL%20SORALETE%20Grupo%20Rosablue&amp;query_place_id=ChIJo2CbZ_2t35QRt90SiDg26mA</t>
  </si>
  <si>
    <t>Hotel Amazon Plazza - Vilhena</t>
  </si>
  <si>
    <t>Av. Antônio Quintino Gomes, 3741</t>
  </si>
  <si>
    <t>+55 69 3321-2331</t>
  </si>
  <si>
    <t>https://www.google.com/maps/search/?api=1&amp;query=Hotel%20Amazon%20Plazza%20-%20Vilhena&amp;query_place_id=ChIJ9XNXWMpruZMRCUjMlBe7XOg</t>
  </si>
  <si>
    <t>Pousada Caminho da Praia</t>
  </si>
  <si>
    <t>R. Bonfim, 160</t>
  </si>
  <si>
    <t>+55 31 97575-7750</t>
  </si>
  <si>
    <t>https://www.google.com/maps/search/?api=1&amp;query=Pousada%20Caminho%20da%20Praia&amp;query_place_id=ChIJWwmMpyEYuQARtxQbByh4Lzo</t>
  </si>
  <si>
    <t>Apart Hotel Beira do Mar</t>
  </si>
  <si>
    <t>R. das Flores, 569</t>
  </si>
  <si>
    <t>http://www.beiradomar.com/</t>
  </si>
  <si>
    <t>+55 48 3269-6650</t>
  </si>
  <si>
    <t>https://www.google.com/maps/search/?api=1&amp;query=Apart%20Hotel%20Beira%20do%20Mar&amp;query_place_id=ChIJvauJN5xDJ5URa--amulZ2Gg</t>
  </si>
  <si>
    <t>Days Inn by Wyndham Cascavel</t>
  </si>
  <si>
    <t>Av. Carlos Gomes, 1243</t>
  </si>
  <si>
    <t>https://www.wyndhamhotels.com/pt-br/days-inn/cascavel-brazil/days-inn-cascavel/overview?CID=LC:iqv0j1dklijly45:55506&amp;iata=00093796</t>
  </si>
  <si>
    <t>+55 45 3306-4800</t>
  </si>
  <si>
    <t>https://www.google.com/maps/search/?api=1&amp;query=Days%20Inn%20by%20Wyndham%20Cascavel&amp;query_place_id=ChIJf3mNQobV85QRcqX4bXMhZ90</t>
  </si>
  <si>
    <t>Vila do Carpinteiro Pousada</t>
  </si>
  <si>
    <t>R. Bernardo Viêira de Melo, 297</t>
  </si>
  <si>
    <t>+55 81 99508-7297</t>
  </si>
  <si>
    <t>https://www.google.com/maps/search/?api=1&amp;query=Vila%20do%20Carpinteiro%20Pousada&amp;query_place_id=ChIJBT-qZ0ygqwcRdA1sjC7KhO4</t>
  </si>
  <si>
    <t>Boutique Hotel Gávea Tropical</t>
  </si>
  <si>
    <t>R. Sérgio Porto, 85</t>
  </si>
  <si>
    <t>+55 21 97547-0939</t>
  </si>
  <si>
    <t>https://www.google.com/maps/search/?api=1&amp;query=Boutique%20Hotel%20G%C3%A1vea%20Tropical&amp;query_place_id=ChIJSVY9AC7UmwARMySg2Ohbj8I</t>
  </si>
  <si>
    <t>Rio Way - Beach House</t>
  </si>
  <si>
    <t>R. Joaquim da Silveira, 79</t>
  </si>
  <si>
    <t>+55 21 99010-4065</t>
  </si>
  <si>
    <t>https://www.google.com/maps/search/?api=1&amp;query=Rio%20Way%20-%20Beach%20House&amp;query_place_id=ChIJt8ntvKTCmwARwj0AHTVLKnU</t>
  </si>
  <si>
    <t>Turis Hotel Abelardo Luz</t>
  </si>
  <si>
    <t>Av. Getúlio Vargas, 585</t>
  </si>
  <si>
    <t>http://www.turishotelabelardoluz.com.br/</t>
  </si>
  <si>
    <t>+55 49 3445-4080</t>
  </si>
  <si>
    <t>https://www.google.com/maps/search/?api=1&amp;query=Turis%20Hotel%20Abelardo%20Luz&amp;query_place_id=ChIJP0GYpCQf5ZQRm5iVoFIqYGE</t>
  </si>
  <si>
    <t>Hotel Balneário e Restaurante Lido</t>
  </si>
  <si>
    <t>Praia José Bonifácio, 59</t>
  </si>
  <si>
    <t>http://www.hotellido.portalpaqueta.com.br/</t>
  </si>
  <si>
    <t>+55 21 3397-0280</t>
  </si>
  <si>
    <t>https://www.google.com/maps/search/?api=1&amp;query=Hotel%20Balne%C3%A1rio%20e%20Restaurante%20Lido&amp;query_place_id=ChIJDwadZJqdmQARnSJCBOLwTdA</t>
  </si>
  <si>
    <t>JAMBOS HOTEL</t>
  </si>
  <si>
    <t>n - R. Vereadora Virgulina Coelho, 350</t>
  </si>
  <si>
    <t>https://m.facebook.com/profile.php?id=175221922645787</t>
  </si>
  <si>
    <t>+55 94 99139-3188</t>
  </si>
  <si>
    <t>https://www.google.com/maps/search/?api=1&amp;query=JAMBOS%20HOTEL&amp;query_place_id=ChIJSW5T4-mOIJMRVHHnErYrahM</t>
  </si>
  <si>
    <t>R. H, 0 - N° 231</t>
  </si>
  <si>
    <t>https://instagram.com/lagoshotelipora?igshid=MXNsODgyczFkcDVlcg==</t>
  </si>
  <si>
    <t>+55 64 3603-2537</t>
  </si>
  <si>
    <t>https://www.google.com/maps/search/?api=1&amp;query=Lagos%20Hotel&amp;query_place_id=ChIJGZb3Lbi9ZpMRSUA5jCt64qY</t>
  </si>
  <si>
    <t>Amazon Plaza Hotel</t>
  </si>
  <si>
    <t>R. Beira Rio, 208</t>
  </si>
  <si>
    <t>https://www.amazonplazahotel.com.br/</t>
  </si>
  <si>
    <t>+55 96 99176-3797</t>
  </si>
  <si>
    <t>https://www.google.com/maps/search/?api=1&amp;query=Amazon%20Plaza%20Hotel&amp;query_place_id=ChIJrceNPcXgYY0Rbkmzu7Kmv50</t>
  </si>
  <si>
    <t>Canto de Roça</t>
  </si>
  <si>
    <t>Sitio Paraiso, 29400-000</t>
  </si>
  <si>
    <t>https://www.facebook.com/Canto-De-Ro%C3%A7a-Turismo-E-Lazer-536433143124511/</t>
  </si>
  <si>
    <t>+55 28 99883-3448</t>
  </si>
  <si>
    <t>https://www.google.com/maps/search/?api=1&amp;query=Canto%20de%20Ro%C3%A7a&amp;query_place_id=ChIJwRwkCDD_uwAR37_b_Tun6ag</t>
  </si>
  <si>
    <t>Marina Camping Hotel</t>
  </si>
  <si>
    <t>Rodovia Confiança, s/n</t>
  </si>
  <si>
    <t>https://gohotele.com/marinacampin</t>
  </si>
  <si>
    <t>+55 88 3634-1364</t>
  </si>
  <si>
    <t>https://www.google.com/maps/search/?api=1&amp;query=Marina%20Camping%20Hotel&amp;query_place_id=ChIJAQAAAMDKlAcRORqUqO5VglI</t>
  </si>
  <si>
    <t>Ingá Palace Hotel</t>
  </si>
  <si>
    <t>Praca Sant'Ana, 114</t>
  </si>
  <si>
    <t>https://gohotele.com/ingpalace</t>
  </si>
  <si>
    <t>+55 43 3538-3939</t>
  </si>
  <si>
    <t>https://www.google.com/maps/search/?api=1&amp;query=Ing%C3%A1%20Palace%20Hotel&amp;query_place_id=ChIJg331SWK86pQRaRGBgXy6hBo</t>
  </si>
  <si>
    <t>Hotel Canaã Anápolis</t>
  </si>
  <si>
    <t>R. E, 18</t>
  </si>
  <si>
    <t>https://gohotele.com/canaanpolis</t>
  </si>
  <si>
    <t>+55 62 3702-4470</t>
  </si>
  <si>
    <t>https://www.google.com/maps/search/?api=1&amp;query=Hotel%20Cana%C3%A3%20An%C3%A1polis&amp;query_place_id=ChIJW5er22ukXpMRF0N2HCIRc6g</t>
  </si>
  <si>
    <t>Hotel Maranata</t>
  </si>
  <si>
    <t>55190-000</t>
  </si>
  <si>
    <t>https://gohotele.com/maranata2</t>
  </si>
  <si>
    <t>https://www.google.com/maps/search/?api=1&amp;query=Hotel%20Maranata&amp;query_place_id=ChIJs2CiYYF0qQcRhYXzUGHCcW0</t>
  </si>
  <si>
    <t>Pousada Praia de Porto - Porto De Galinhas</t>
  </si>
  <si>
    <t>R. Dolce Vita, 91</t>
  </si>
  <si>
    <t>http://www.pousadapraiadeporto.com.br/</t>
  </si>
  <si>
    <t>+55 81 99338-4481</t>
  </si>
  <si>
    <t>https://www.google.com/maps/search/?api=1&amp;query=Pousada%20Praia%20de%20Porto%20-%20Porto%20De%20Galinhas&amp;query_place_id=ChIJJW2LBiaSqgcRleNCbKf4Xls</t>
  </si>
  <si>
    <t>Novo Hotel Cadore Executivo</t>
  </si>
  <si>
    <t>R. 13, 1027</t>
  </si>
  <si>
    <t>https://www.novohotelcadore.com.br/</t>
  </si>
  <si>
    <t>+55 62 3379-2001</t>
  </si>
  <si>
    <t>https://www.google.com/maps/search/?api=1&amp;query=Novo%20Hotel%20Cadore%20Executivo&amp;query_place_id=ChIJy3Mb-cCERpMRIlFelV3mrJY</t>
  </si>
  <si>
    <t>Hotel Monólitos</t>
  </si>
  <si>
    <t>Av. Plácido Castelo, 1599</t>
  </si>
  <si>
    <t>https://www.hotelmonolitos.com.br/?utm_source=google&amp;utm_medium=wix_google_business_profile&amp;utm_campaign=15976115737204088909</t>
  </si>
  <si>
    <t>+55 88 3412-8080</t>
  </si>
  <si>
    <t>https://www.google.com/maps/search/?api=1&amp;query=Hotel%20Mon%C3%B3litos&amp;query_place_id=ChIJlXxWFKCfvgcRres9d005sa4</t>
  </si>
  <si>
    <t>Pousada Pouso do Barão</t>
  </si>
  <si>
    <t>R. Roberto Carlos Kautsky, 346</t>
  </si>
  <si>
    <t>https://pousada-pouso-do-barao.amenitiz.io/pt</t>
  </si>
  <si>
    <t>+55 27 99981-6222</t>
  </si>
  <si>
    <t>https://www.google.com/maps/search/?api=1&amp;query=Pousada%20Pouso%20do%20Bar%C3%A3o&amp;query_place_id=ChIJ8fyGuhe1uQARY4Z-D_NJeBk</t>
  </si>
  <si>
    <t>Hotel Silveira</t>
  </si>
  <si>
    <t>R. Santo Antônio, 287</t>
  </si>
  <si>
    <t>https://gohotele.com/silveira</t>
  </si>
  <si>
    <t>+55 27 3261-3633</t>
  </si>
  <si>
    <t>https://www.google.com/maps/search/?api=1&amp;query=Hotel%20Silveira&amp;query_place_id=ChIJKyBX2KVXuAARF2MvG4Jgs00</t>
  </si>
  <si>
    <t>Cabana Do Lago park hotel fazenda</t>
  </si>
  <si>
    <t>Rodovia BR 153, Km 59, s/n</t>
  </si>
  <si>
    <t>Guapirama</t>
  </si>
  <si>
    <t>+55 43 99985-3354</t>
  </si>
  <si>
    <t>https://www.google.com/maps/search/?api=1&amp;query=Cabana%20Do%20Lago%20park%20hotel%20fazenda&amp;query_place_id=ChIJB-OEBI5-6pQRVi9nMOCt4jc</t>
  </si>
  <si>
    <t>Hotel 15 de Julho</t>
  </si>
  <si>
    <t>R. Alm. Barroso, 1794</t>
  </si>
  <si>
    <t>http://www.hotel15dejulho.com.br/</t>
  </si>
  <si>
    <t>+55 45 3574-2664</t>
  </si>
  <si>
    <t>https://www.google.com/maps/search/?api=1&amp;query=Hotel%2015%20de%20Julho&amp;query_place_id=ChIJvwUbeUmQ9pQRZxkEFom1raM</t>
  </si>
  <si>
    <t>Ws Beach pousada</t>
  </si>
  <si>
    <t>Rua Ficus,Q09,Lot 09, Loteamento Porto Do Sol</t>
  </si>
  <si>
    <t>https://www.instagram.com/hpousadawsofc?igsh=anlyZXpyM2lhYWk4&amp;utm_source=qr</t>
  </si>
  <si>
    <t>+55 81 99525-2882</t>
  </si>
  <si>
    <t>https://www.google.com/maps/search/?api=1&amp;query=Ws%20Beach%20pousada&amp;query_place_id=ChIJK8jdQuKTqgcRSFbKGVcckhI</t>
  </si>
  <si>
    <t>Pousada Amarelinho</t>
  </si>
  <si>
    <t>Av. Ceará, 74</t>
  </si>
  <si>
    <t>https://www.google.com/maps/search/?api=1&amp;query=Pousada%20Amarelinho&amp;query_place_id=ChIJtSA8hzuMpJIRIar8r7cqW-w</t>
  </si>
  <si>
    <t>Hotel Demarchi</t>
  </si>
  <si>
    <t>140, BR-470, 5894</t>
  </si>
  <si>
    <t>https://www.hoteldemarchi.com.br/</t>
  </si>
  <si>
    <t>+55 47 3525-1125</t>
  </si>
  <si>
    <t>https://www.google.com/maps/search/?api=1&amp;query=Hotel%20Demarchi&amp;query_place_id=ChIJCfO6Dh-635QR3DqpU-ko7S8</t>
  </si>
  <si>
    <t>Hotel São Francisco Palace</t>
  </si>
  <si>
    <t>R. Castelo Branco, 81</t>
  </si>
  <si>
    <t>http://saofranciscopalacehotel.com/</t>
  </si>
  <si>
    <t>+55 94 99218-4582</t>
  </si>
  <si>
    <t>https://www.google.com/maps/search/?api=1&amp;query=Hotel%20S%C3%A3o%20Francisco%20Palace&amp;query_place_id=ChIJafMW9vd_xpIRmbkEcIcHorM</t>
  </si>
  <si>
    <t>Pousada Village Pedra Preta</t>
  </si>
  <si>
    <t>SC 110 km 392 Bairro de</t>
  </si>
  <si>
    <t>https://www.pousadapedrapreta.com.br/?utm_source=googlemb&amp;utm_campaign=profile</t>
  </si>
  <si>
    <t>+55 49 99199-9002</t>
  </si>
  <si>
    <t>https://www.google.com/maps/search/?api=1&amp;query=Pousada%20Village%20Pedra%20Preta&amp;query_place_id=ChIJQ4Tr0zlGIJURGKkO_bLMb2o</t>
  </si>
  <si>
    <t>Hotel e Pousada Mar Azul</t>
  </si>
  <si>
    <t>Av. Celso Ramos, 759</t>
  </si>
  <si>
    <t>http://hotelpousadamarazul.com.br/</t>
  </si>
  <si>
    <t>+55 47 3443-2578</t>
  </si>
  <si>
    <t>https://www.google.com/maps/search/?api=1&amp;query=Hotel%20e%20Pousada%20Mar%20Azul&amp;query_place_id=ChIJ-QrqdztW2ZQRHo4LsoZMEwc</t>
  </si>
  <si>
    <t>Aquaville Resort</t>
  </si>
  <si>
    <t>Av. Mar Mediterrâneo, 202 - 302</t>
  </si>
  <si>
    <t>http://www.aquavilleaquiraz.com.br/</t>
  </si>
  <si>
    <t>+55 85 99121-8181</t>
  </si>
  <si>
    <t>https://www.google.com/maps/search/?api=1&amp;query=Aquaville%20Resort&amp;query_place_id=ChIJFVikAeNDxwcRf8y3NhyCQ64</t>
  </si>
  <si>
    <t>R. Jorn Adroaldo Silva, 300</t>
  </si>
  <si>
    <t>http://itamaracaapartments.com/</t>
  </si>
  <si>
    <t>+55 81 98141-0411</t>
  </si>
  <si>
    <t>https://www.google.com/maps/search/?api=1&amp;query=Ilha%20de%20Itamarac%C3%A1&amp;query_place_id=ChIJw3k0ojlCqwcR1EMRwBZKcVU</t>
  </si>
  <si>
    <t>Hotel Colorado</t>
  </si>
  <si>
    <t>Av. Maj. Amarante, 3570</t>
  </si>
  <si>
    <t>https://hotelcity.com.br/vilhena/hotel-colorado/</t>
  </si>
  <si>
    <t>+55 69 3321-1245</t>
  </si>
  <si>
    <t>https://www.google.com/maps/search/?api=1&amp;query=Hotel%20Colorado&amp;query_place_id=ChIJ-Vbp9bZruZMR3xjwSxeFP_Y</t>
  </si>
  <si>
    <t>R. A, 226</t>
  </si>
  <si>
    <t>http://linker.fit/contatoereservas</t>
  </si>
  <si>
    <t>https://www.google.com/maps/search/?api=1&amp;query=Pousada%20do%20Sol&amp;query_place_id=ChIJhSZZkStvygARGjzTFAAcK_0</t>
  </si>
  <si>
    <t>Av. Marginal, s/n - Quadra 42, Lote 4/5</t>
  </si>
  <si>
    <t>+55 61 3627-4540</t>
  </si>
  <si>
    <t>https://www.google.com/maps/search/?api=1&amp;query=Hotel%20Roma&amp;query_place_id=ChIJa2-wkqKGWZMRB-GLg86B1wg</t>
  </si>
  <si>
    <t>Hotel Limarques</t>
  </si>
  <si>
    <t>R. Jurandir Marquês Castro, S/N</t>
  </si>
  <si>
    <t>+55 87 99185-3660</t>
  </si>
  <si>
    <t>https://www.google.com/maps/search/?api=1&amp;query=Hotel%20Limarques&amp;query_place_id=ChIJQ1Yg9i5gCgcRABMxWQVQEmI</t>
  </si>
  <si>
    <t>Hotel Nordeste</t>
  </si>
  <si>
    <t>R. Frei Caneca, 84</t>
  </si>
  <si>
    <t>https://gohotele.com/nordeste</t>
  </si>
  <si>
    <t>+55 81 3722-4092</t>
  </si>
  <si>
    <t>https://www.google.com/maps/search/?api=1&amp;query=Hotel%20Nordeste&amp;query_place_id=ChIJnbaFE7mLqQcRbT6NCRTjM6k</t>
  </si>
  <si>
    <t>Motel Aquarium</t>
  </si>
  <si>
    <t>Av. Gen. Arthur Carvalho, 13</t>
  </si>
  <si>
    <t>http://www.facebook.com/motelaquarium</t>
  </si>
  <si>
    <t>https://www.google.com/maps/search/?api=1&amp;query=Motel%20Aquarium&amp;query_place_id=ChIJ6Rapk82T9gcRHeQegEE4siE</t>
  </si>
  <si>
    <t>Verona Premium Palace Hotel</t>
  </si>
  <si>
    <t>BR-364, Nº-841</t>
  </si>
  <si>
    <t>https://hotelcity.com.br/ariquemes/premium-palace-hotel/</t>
  </si>
  <si>
    <t>+55 69 2203-0010</t>
  </si>
  <si>
    <t>https://www.google.com/maps/search/?api=1&amp;query=Verona%20Premium%20Palace%20Hotel&amp;query_place_id=ChIJBymZouSQzJMR-wHyuXoBjrw</t>
  </si>
  <si>
    <t>La Suite by Dussol</t>
  </si>
  <si>
    <t>R. Jackson de Figueiredo, 501</t>
  </si>
  <si>
    <t>http://www.bydussol.com/</t>
  </si>
  <si>
    <t>+55 21 3259-6123</t>
  </si>
  <si>
    <t>https://www.google.com/maps/search/?api=1&amp;query=La%20Suite%20by%20Dussol&amp;query_place_id=ChIJ7Q4kiCjRmwAR0TN1hBzJtnA</t>
  </si>
  <si>
    <t>Hotel Itaipu</t>
  </si>
  <si>
    <t>R. 29-A, 178</t>
  </si>
  <si>
    <t>https://itaipu.uhoteles.com/</t>
  </si>
  <si>
    <t>+55 62 3212-4055</t>
  </si>
  <si>
    <t>https://www.google.com/maps/search/?api=1&amp;query=Hotel%20Itaipu&amp;query_place_id=ChIJ6YYwHWHxXpMRWqKrEyEt4fk</t>
  </si>
  <si>
    <t>Hotel Tourist Araranguá</t>
  </si>
  <si>
    <t>Av. Padre Antônio Luiz Dias, 10</t>
  </si>
  <si>
    <t>http://www.novohoteltourist.com.br/</t>
  </si>
  <si>
    <t>+55 48 3522-0592</t>
  </si>
  <si>
    <t>https://www.google.com/maps/search/?api=1&amp;query=Hotel%20Tourist%20Ararangu%C3%A1&amp;query_place_id=ChIJsdzLe88uIpURdRCCf-zaZq8</t>
  </si>
  <si>
    <t>Casa Frankie</t>
  </si>
  <si>
    <t>R. do Giz, 394</t>
  </si>
  <si>
    <t>http://www.casafrankie.com/</t>
  </si>
  <si>
    <t>+55 98 3222-8198</t>
  </si>
  <si>
    <t>https://www.google.com/maps/search/?api=1&amp;query=Casa%20Frankie&amp;query_place_id=ChIJuQU_A96O9gcRahtdoE_-1mU</t>
  </si>
  <si>
    <t>Gaivotas Praia Hotel</t>
  </si>
  <si>
    <t>Av. Santa Catarina, 73</t>
  </si>
  <si>
    <t>https://saofranciscodosul.tur.br/novosite/pousadas-e-hoteis/</t>
  </si>
  <si>
    <t>+55 47 3449-2024</t>
  </si>
  <si>
    <t>https://www.google.com/maps/search/?api=1&amp;query=Gaivotas%20Praia%20Hotel&amp;query_place_id=ChIJ37yz1TVE2ZQRAfQuYuiuFtw</t>
  </si>
  <si>
    <t>Hotel Montevidéu</t>
  </si>
  <si>
    <t>BR482, KM104</t>
  </si>
  <si>
    <t>http://www.hotelmontevideu.com.br/</t>
  </si>
  <si>
    <t>+55 28 99913-2002</t>
  </si>
  <si>
    <t>https://www.google.com/maps/search/?api=1&amp;query=Hotel%20Montevid%C3%A9u&amp;query_place_id=ChIJHTPU3smTuwARLgTBojMl9lA</t>
  </si>
  <si>
    <t>Pousada Villa Tropicale</t>
  </si>
  <si>
    <t>R. do Irmão Sol, 19</t>
  </si>
  <si>
    <t>+55 71 99221-7764</t>
  </si>
  <si>
    <t>https://www.google.com/maps/search/?api=1&amp;query=Pousada%20Villa%20Tropicale&amp;query_place_id=ChIJW-9Pvo4XFgcRV6eAT7144Fw</t>
  </si>
  <si>
    <t>Banana Leaf Eco Hostel</t>
  </si>
  <si>
    <t>Caminho Chico Buarque de Holanda, 331</t>
  </si>
  <si>
    <t>+55 21 99221-9483</t>
  </si>
  <si>
    <t>https://www.google.com/maps/search/?api=1&amp;query=Banana%20Leaf%20Eco%20Hostel&amp;query_place_id=ChIJ-eodVQHsmwARJxJQxVPu0FI</t>
  </si>
  <si>
    <t>Pousada Solar dos Romanos</t>
  </si>
  <si>
    <t>R. das Portas do Carmo, 14</t>
  </si>
  <si>
    <t>https://www.instagram.com/pousadasolardosromanos/</t>
  </si>
  <si>
    <t>+55 71 3321-6812</t>
  </si>
  <si>
    <t>https://www.google.com/maps/search/?api=1&amp;query=Pousada%20Solar%20dos%20Romanos&amp;query_place_id=ChIJObK2OeYEFgcR7BCxXV2owi0</t>
  </si>
  <si>
    <t>Pousadas Mafra</t>
  </si>
  <si>
    <t>R. Euclídes da Cunha, 318</t>
  </si>
  <si>
    <t>http://www.pousadasmafra.com/</t>
  </si>
  <si>
    <t>+55 47 98454-9759</t>
  </si>
  <si>
    <t>https://www.google.com/maps/search/?api=1&amp;query=Pousadas%20Mafra&amp;query_place_id=ChIJ9cEA8ziT3ZQRAHPdT6bZC30</t>
  </si>
  <si>
    <t>CEDRO HOTEL NOVA CRIXÁS</t>
  </si>
  <si>
    <t>Av. Tancredo Neves, 217</t>
  </si>
  <si>
    <t>https://cedrohotelnovacrixas.com.br/</t>
  </si>
  <si>
    <t>+55 62 3385-3330</t>
  </si>
  <si>
    <t>https://www.google.com/maps/search/?api=1&amp;query=CEDRO%20HOTEL%20NOVA%20CRIX%C3%81S&amp;query_place_id=ChIJ6515KFv1aZMRgS6I1uIZExE</t>
  </si>
  <si>
    <t>Pousada Costa Container</t>
  </si>
  <si>
    <t>R. Maria Gonzaga Cunha, No 20</t>
  </si>
  <si>
    <t>https://www.pousadacostacontainer.com.br/</t>
  </si>
  <si>
    <t>+55 47 3360-8567</t>
  </si>
  <si>
    <t>https://www.google.com/maps/search/?api=1&amp;query=Pousada%20Costa%20Container&amp;query_place_id=ChIJc9-0N7nR2JQROX_NRa-aLvY</t>
  </si>
  <si>
    <t>Hotel Lua de Mel</t>
  </si>
  <si>
    <t>R. Imperial, 2199</t>
  </si>
  <si>
    <t>+55 81 3447-3726</t>
  </si>
  <si>
    <t>https://www.google.com/maps/search/?api=1&amp;query=Hotel%20Lua%20de%20Mel&amp;query_place_id=ChIJGTpIRCgfqwcRsscDK2rcCFs</t>
  </si>
  <si>
    <t>Hotel Acauã</t>
  </si>
  <si>
    <t>Av. Manoel Mendes de Camargo, 393</t>
  </si>
  <si>
    <t>https://hotelacauacm.com.br/</t>
  </si>
  <si>
    <t>+55 44 3016-3775</t>
  </si>
  <si>
    <t>https://www.google.com/maps/search/?api=1&amp;query=Hotel%20Acau%C3%A3&amp;query_place_id=ChIJN7Oa6BR17ZQRWXCzG2Ov5Zg</t>
  </si>
  <si>
    <t>Hotel Fazenda Três Capelas</t>
  </si>
  <si>
    <t>Candeias do Jamari</t>
  </si>
  <si>
    <t>https://gohotele.com/fazendatr</t>
  </si>
  <si>
    <t>+55 69 99256-4605</t>
  </si>
  <si>
    <t>https://www.google.com/maps/search/?api=1&amp;query=Hotel%20Fazenda%20Tr%C3%AAs%20Capelas&amp;query_place_id=ChIJnZO77FxRMpIRKqbPg6ICM-w</t>
  </si>
  <si>
    <t>Hotel Rocha's</t>
  </si>
  <si>
    <t>Av. Manoel Ribas, 4598</t>
  </si>
  <si>
    <t>https://www.aiyellow.com/rochashotel/</t>
  </si>
  <si>
    <t>+55 42 3035-5552</t>
  </si>
  <si>
    <t>https://www.google.com/maps/search/?api=1&amp;query=Hotel%20Rocha's&amp;query_place_id=ChIJNycm2ao375QR2MYXIaCKiuc</t>
  </si>
  <si>
    <t>AKG Hotel</t>
  </si>
  <si>
    <t>+55 64 99289-0123</t>
  </si>
  <si>
    <t>https://www.google.com/maps/search/?api=1&amp;query=AKG%20Hotel&amp;query_place_id=ChIJ8ZPHRca9ZpMR3BmPvfIiCL0</t>
  </si>
  <si>
    <t>Pousada Ponta de Areia</t>
  </si>
  <si>
    <t>Av. Antônio Leite, 224</t>
  </si>
  <si>
    <t>https://linktr.ee/pontadeareiaoficial?fbclid=PAZXh0bgNhZW0CMTEAAaaPKcOxNVhFbTH58eBehOtIawQoUqqTIbkyfkfs2k6DBBv1asBVXgE3SfM_aem_76KnSiDgK-KvTjDpp2e37w</t>
  </si>
  <si>
    <t>+55 27 99932-5880</t>
  </si>
  <si>
    <t>https://www.google.com/maps/search/?api=1&amp;query=Pousada%20Ponta%20de%20Areia&amp;query_place_id=ChIJT_XuB8dDuAAR4sq6OfcIAX8</t>
  </si>
  <si>
    <t>Pousada Salto Sete</t>
  </si>
  <si>
    <t>PR-160, s/n</t>
  </si>
  <si>
    <t>https://pousadasaltosete.com.br/</t>
  </si>
  <si>
    <t>+55 42 99840-7777</t>
  </si>
  <si>
    <t>https://www.google.com/maps/search/?api=1&amp;query=Pousada%20Salto%20Sete&amp;query_place_id=ChIJRzhUm0Hp6JQRSpm9tuEae9s</t>
  </si>
  <si>
    <t>Hotel Rio do Ouro</t>
  </si>
  <si>
    <t>Av. Adélino Américo de Azevedo, 228</t>
  </si>
  <si>
    <t>+55 62 3362-4283</t>
  </si>
  <si>
    <t>https://www.google.com/maps/search/?api=1&amp;query=Hotel%20Rio%20do%20Ouro&amp;query_place_id=ChIJpU2ZkRwRQZMRTNW3C_hj0SY</t>
  </si>
  <si>
    <t>Hotel Belem Brasilia</t>
  </si>
  <si>
    <t>1334, Av. Santa Luzia, 1200</t>
  </si>
  <si>
    <t>+55 61 99686-1034</t>
  </si>
  <si>
    <t>https://www.google.com/maps/search/?api=1&amp;query=Hotel%20Belem%20Brasilia&amp;query_place_id=ChIJeQVVaS4WW5MRutOQwg6Rxvc</t>
  </si>
  <si>
    <t>Hotel Nacional - Hotel Pimenta Bueno</t>
  </si>
  <si>
    <t>R. Floriano Peixoto, 211</t>
  </si>
  <si>
    <t>https://www.instagram.com/hotelnacionalpb/</t>
  </si>
  <si>
    <t>+55 69 3451-2077</t>
  </si>
  <si>
    <t>https://www.google.com/maps/search/?api=1&amp;query=Hotel%20Nacional%20-%20Hotel%20Pimenta%20Bueno&amp;query_place_id=ChIJKYp6T4Dmt5MR6D9xUnSJNRI</t>
  </si>
  <si>
    <t>Lara hotel</t>
  </si>
  <si>
    <t>Rua Joana Maria da Conceição, 1734</t>
  </si>
  <si>
    <t>http://www.larahotel.com.br/</t>
  </si>
  <si>
    <t>+55 85 3113-1229</t>
  </si>
  <si>
    <t>https://www.google.com/maps/search/?api=1&amp;query=Lara%20hotel&amp;query_place_id=ChIJmfF0kMxdxwcRt6fJ56DSwdk</t>
  </si>
  <si>
    <t>Hotel Scholze</t>
  </si>
  <si>
    <t>Rua Vidal Ramos, 797</t>
  </si>
  <si>
    <t>https://www.hotelscholze.com.br/</t>
  </si>
  <si>
    <t>+55 47 3622-6585</t>
  </si>
  <si>
    <t>https://www.google.com/maps/search/?api=1&amp;query=Hotel%20Scholze&amp;query_place_id=ChIJP6SdeX8S55QRPqkeOtUi29M</t>
  </si>
  <si>
    <t>Hotel e Restaurante Araújo</t>
  </si>
  <si>
    <t>Av. Paraíba, 88</t>
  </si>
  <si>
    <t>https://gohotele.com/restauraara</t>
  </si>
  <si>
    <t>+55 91 98153-8073</t>
  </si>
  <si>
    <t>https://www.google.com/maps/search/?api=1&amp;query=Hotel%20e%20Restaurante%20Ara%C3%BAjo&amp;query_place_id=ChIJDQx10Wz_x5IRZ2-515Wd-G8</t>
  </si>
  <si>
    <t>Hotel Flat Sol - Hotel em Balneário Camboriú</t>
  </si>
  <si>
    <t>Av. do Estado Dalmo Vieira, n° 3906</t>
  </si>
  <si>
    <t>https://flatsol.com.br/</t>
  </si>
  <si>
    <t>+55 47 98822-3975</t>
  </si>
  <si>
    <t>https://www.google.com/maps/search/?api=1&amp;query=Hotel%20Flat%20Sol%20-%20Hotel%20em%20Balne%C3%A1rio%20Cambori%C3%BA&amp;query_place_id=ChIJ4aHZ6v612JQRnyQ5VmrW5Xk</t>
  </si>
  <si>
    <t>Ilha Norte Apart Hotel</t>
  </si>
  <si>
    <t>R. Elpídio da Silva Fragoso, 74</t>
  </si>
  <si>
    <t>https://ilhanorteaparthotel.com.br/</t>
  </si>
  <si>
    <t>+55 48 98429-9439</t>
  </si>
  <si>
    <t>https://www.google.com/maps/search/?api=1&amp;query=Ilha%20Norte%20Apart%20Hotel&amp;query_place_id=ChIJZcUzkZlDJ5UROZxDzns2bLE</t>
  </si>
  <si>
    <t>Hotel Pousada Calhau</t>
  </si>
  <si>
    <t>Parque Smithland - R. Carcarás, Casa 1, Quadra 2</t>
  </si>
  <si>
    <t>+55 98 98520-1534</t>
  </si>
  <si>
    <t>https://www.google.com/maps/search/?api=1&amp;query=Hotel%20Pousada%20Calhau&amp;query_place_id=ChIJMYYTIXqS9gcR1wED52a-vDQ</t>
  </si>
  <si>
    <t>Studio A Hotel</t>
  </si>
  <si>
    <t>Av. Sen. Nilo de Souza Coelho, 540</t>
  </si>
  <si>
    <t>https://gohotele.com/studioss</t>
  </si>
  <si>
    <t>+55 81 3499-0070</t>
  </si>
  <si>
    <t>https://www.google.com/maps/search/?api=1&amp;query=Studio%20A%20Hotel&amp;query_place_id=ChIJGRC90R8YqwcRtWTUu3FDr-A</t>
  </si>
  <si>
    <t>Pousada Longe Vista</t>
  </si>
  <si>
    <t>BR-153, 206</t>
  </si>
  <si>
    <t>+55 42 98865-3977</t>
  </si>
  <si>
    <t>https://www.google.com/maps/search/?api=1&amp;query=Pousada%20Longe%20Vista&amp;query_place_id=ChIJbf88_Qi86ZQRXOtPbHAnXLQ</t>
  </si>
  <si>
    <t>Hotel Plaza Ouricuri</t>
  </si>
  <si>
    <t>Av. Fernando Bezerra, 276</t>
  </si>
  <si>
    <t>https://www.instagram.com/p/C_oH9KSv2SR/?igsh=MXJmM3VydDV5N2phdw==</t>
  </si>
  <si>
    <t>+55 87 99955-0678</t>
  </si>
  <si>
    <t>https://www.google.com/maps/search/?api=1&amp;query=Hotel%20Plaza%20Ouricuri&amp;query_place_id=ChIJXWnfZbeMnwcRDz-LxomIxpw</t>
  </si>
  <si>
    <t>Hotel Centro Europeu</t>
  </si>
  <si>
    <t>Praça Gen. Osório, 61</t>
  </si>
  <si>
    <t>http://www.hotelcentroeuropeutourist.com.br/</t>
  </si>
  <si>
    <t>+55 41 3021-9900</t>
  </si>
  <si>
    <t>https://www.google.com/maps/search/?api=1&amp;query=Hotel%20Centro%20Europeu&amp;query_place_id=ChIJT3Mjv3Lk3JQRlluoWQEoQc8</t>
  </si>
  <si>
    <t>Hotel Imperatriz</t>
  </si>
  <si>
    <t>Praça Pedro Chaves, 196</t>
  </si>
  <si>
    <t>+55 61 3631-2061</t>
  </si>
  <si>
    <t>https://www.google.com/maps/search/?api=1&amp;query=Hotel%20Imperatriz&amp;query_place_id=ChIJ37BG7YGYUJMR1TwQnHT69Tk</t>
  </si>
  <si>
    <t>Green Park</t>
  </si>
  <si>
    <t>Av. Joel de Andrade, 101</t>
  </si>
  <si>
    <t>+55 64 98445-5650</t>
  </si>
  <si>
    <t>https://www.google.com/maps/search/?api=1&amp;query=Green%20Park&amp;query_place_id=ChIJDfgvFUNip5QR2nrf4IKrI3I</t>
  </si>
  <si>
    <t>TAKADA PARK HOTEL</t>
  </si>
  <si>
    <t>http://www.takadaparkhotel.com.br/</t>
  </si>
  <si>
    <t>+55 44 98445-1711</t>
  </si>
  <si>
    <t>https://www.google.com/maps/search/?api=1&amp;query=TAKADA%20PARK%20HOTEL&amp;query_place_id=ChIJW6u3uFXR8pQRdQ3R-nJP5gM</t>
  </si>
  <si>
    <t>BELA VISTA FLAT</t>
  </si>
  <si>
    <t>Av. Cel. Lucas de Oliveira, 1081</t>
  </si>
  <si>
    <t>https://www.belavistaserviceresidence.com.br/</t>
  </si>
  <si>
    <t>+55 51 98050-5875</t>
  </si>
  <si>
    <t>https://www.google.com/maps/search/?api=1&amp;query=BELA%20VISTA%20FLAT&amp;query_place_id=ChIJ_enljzN4GZURrM0nEXSewRA</t>
  </si>
  <si>
    <t>PARADA DA SERRA</t>
  </si>
  <si>
    <t>BR-484</t>
  </si>
  <si>
    <t>+55 27 99949-5613</t>
  </si>
  <si>
    <t>https://www.google.com/maps/search/?api=1&amp;query=PARADA%20DA%20SERRA&amp;query_place_id=ChIJBRIw4HfmuQARG98U8pWzKSk</t>
  </si>
  <si>
    <t>Rio Quente Parques e Resorts - ACESSO HÓSPEDES</t>
  </si>
  <si>
    <t>+55 64 3512-8000</t>
  </si>
  <si>
    <t>https://www.google.com/maps/search/?api=1&amp;query=Rio%20Quente%20Parques%20e%20Resorts%20-%20ACESSO%20H%C3%93SPEDES&amp;query_place_id=ChIJH88k9ZDLoJQRfFEfi9XY6W0</t>
  </si>
  <si>
    <t>Ema Hotel Serra Talhada</t>
  </si>
  <si>
    <t>R. Irmã Superiora Maria Luísa Rocha, 365</t>
  </si>
  <si>
    <t>+55 87 98177-2066</t>
  </si>
  <si>
    <t>https://www.google.com/maps/search/?api=1&amp;query=Ema%20Hotel%20Serra%20Talhada&amp;query_place_id=ChIJ0UNQs-oXpwcR511w3ap26hU</t>
  </si>
  <si>
    <t>Hotel Mazzuco</t>
  </si>
  <si>
    <t>R. Alameda Antônio Alves da Silva, 1534</t>
  </si>
  <si>
    <t>http://hotelmazzuco.com/</t>
  </si>
  <si>
    <t>+55 48 3524-0124</t>
  </si>
  <si>
    <t>https://www.google.com/maps/search/?api=1&amp;query=Hotel%20Mazzuco&amp;query_place_id=ChIJZyT50hQvIpUReQKVfQCgNpA</t>
  </si>
  <si>
    <t>Pousada Enseada Verde</t>
  </si>
  <si>
    <t>R. Manoel Duarte Souza Matos, 27</t>
  </si>
  <si>
    <t>http://www.enseadaverde.com.br/</t>
  </si>
  <si>
    <t>+55 27 3272-1376</t>
  </si>
  <si>
    <t>https://www.google.com/maps/search/?api=1&amp;query=Pousada%20Enseada%20Verde&amp;query_place_id=ChIJle-sALlXuAAR_NFHxsJc6c8</t>
  </si>
  <si>
    <t>Hostel Borogodó</t>
  </si>
  <si>
    <t>R. Martinho Rodrigues, 350</t>
  </si>
  <si>
    <t>+55 85 3051-1163</t>
  </si>
  <si>
    <t>https://www.google.com/maps/search/?api=1&amp;query=Hostel%20Borogod%C3%B3&amp;query_place_id=ChIJDR8rWidJxwcRltKfS5DcEbg</t>
  </si>
  <si>
    <t>Serra Negra Pousada Spa</t>
  </si>
  <si>
    <t>R. Serra Negra, 366</t>
  </si>
  <si>
    <t>https://serranegrapousada.tur.br/?utm_source=google&amp;utm_medium=organic&amp;utm_campaign=google-meu-negocio</t>
  </si>
  <si>
    <t>+55 27 3361-5961</t>
  </si>
  <si>
    <t>https://www.google.com/maps/search/?api=1&amp;query=Serra%20Negra%20Pousada%20Spa&amp;query_place_id=ChIJh7nQ6mdXuAAR4wcdbtXtT5o</t>
  </si>
  <si>
    <t>Pousada Histórica Convento da Conceição</t>
  </si>
  <si>
    <t>R. Bpo. Coutinho</t>
  </si>
  <si>
    <t>http://www.pousadaconventodaconceicao.com.br/</t>
  </si>
  <si>
    <t>+55 81 3429-3108</t>
  </si>
  <si>
    <t>https://www.google.com/maps/search/?api=1&amp;query=Pousada%20Hist%C3%B3rica%20Convento%20da%20Concei%C3%A7%C3%A3o&amp;query_place_id=ChIJLWg83q8iqwcRcDECQFul7uI</t>
  </si>
  <si>
    <t>Sobrado Botafogo Guesthouse</t>
  </si>
  <si>
    <t>Rua da Passagem, 111 - Sobrado</t>
  </si>
  <si>
    <t>+55 21 99308-1754</t>
  </si>
  <si>
    <t>https://www.google.com/maps/search/?api=1&amp;query=Sobrado%20Botafogo%20Guesthouse&amp;query_place_id=ChIJAQDybvp_mQARsm-LV42vCCk</t>
  </si>
  <si>
    <t>Pousada Maresia CENTRO Porto de Galinhas</t>
  </si>
  <si>
    <t>R. Esperança, 296 Centro Porto de Galinhas, Ipojuca PE, 55590-000, R. Esperança, 296</t>
  </si>
  <si>
    <t>http://www.maresiacentro.com.br/</t>
  </si>
  <si>
    <t>+55 81 99728-4081</t>
  </si>
  <si>
    <t>https://www.google.com/maps/search/?api=1&amp;query=Pousada%20Maresia%20CENTRO%20Porto%20de%20Galinhas&amp;query_place_id=ChIJ38gJECmSqgcR50s65UGFu98</t>
  </si>
  <si>
    <t>Hotel DARCISBEL</t>
  </si>
  <si>
    <t>R. das Andorinhas, 1910</t>
  </si>
  <si>
    <t>https://hoteldarcisbel.com.br/</t>
  </si>
  <si>
    <t>+55 69 99209-3289</t>
  </si>
  <si>
    <t>https://www.google.com/maps/search/?api=1&amp;query=Hotel%20DARCISBEL&amp;query_place_id=ChIJw_QhFHMvyJMRq0zUQtcrEeo</t>
  </si>
  <si>
    <t>Av. 24 de Outubro, 50</t>
  </si>
  <si>
    <t>https://www.facebook.com/Hotel-S%C3%A3o-Crist%C3%B3v%C3%A3o-1305537116175354/</t>
  </si>
  <si>
    <t>+55 49 3191-1090</t>
  </si>
  <si>
    <t>https://www.google.com/maps/search/?api=1&amp;query=Hotel%20S%C3%A3o%20Crist%C3%B3v%C3%A3o&amp;query_place_id=ChIJ4bRJI6xlIJUR97NwS5l5f5M</t>
  </si>
  <si>
    <t>Pousada das Hortênsias</t>
  </si>
  <si>
    <t>SC-435, 3750</t>
  </si>
  <si>
    <t>http://www.pousadadashortensias-sc.com.br/</t>
  </si>
  <si>
    <t>+55 48 3252-0022</t>
  </si>
  <si>
    <t>https://www.google.com/maps/search/?api=1&amp;query=Pousada%20das%20Hort%C3%AAnsias&amp;query_place_id=ChIJbeVW-wfbIJURVaeosuz4E2I</t>
  </si>
  <si>
    <t>Jacarezinho Palace Hotel</t>
  </si>
  <si>
    <t>R. Prof. Arlíndo Bessa, 500</t>
  </si>
  <si>
    <t>+55 43 99123-2463</t>
  </si>
  <si>
    <t>https://www.google.com/maps/search/?api=1&amp;query=Jacarezinho%20Palace%20Hotel&amp;query_place_id=ChIJPwtU9v4mwJQRwKnBxoZzq3o</t>
  </si>
  <si>
    <t>Onça da Praia Hostel</t>
  </si>
  <si>
    <t>Av. Saturnino Rangel Mauro, 525</t>
  </si>
  <si>
    <t>https://www.oncadapraia.com.br/</t>
  </si>
  <si>
    <t>+55 27 3376-3308</t>
  </si>
  <si>
    <t>https://www.google.com/maps/search/?api=1&amp;query=On%C3%A7a%20da%20Praia%20Hostel&amp;query_place_id=ChIJG56zePEXuAARS1LmYyNLg34</t>
  </si>
  <si>
    <t>Motel Windsor</t>
  </si>
  <si>
    <t>Av. Brasil, 41100</t>
  </si>
  <si>
    <t>https://windsormotel.com.br/</t>
  </si>
  <si>
    <t>+55 21 2413-7400</t>
  </si>
  <si>
    <t>https://www.google.com/maps/search/?api=1&amp;query=Motel%20Windsor&amp;query_place_id=ChIJ6TXtrQzhmwARestpGMPmXHM</t>
  </si>
  <si>
    <t>Veneza Motel</t>
  </si>
  <si>
    <t>Av. Brasil, 40200</t>
  </si>
  <si>
    <t>https://www.venezamoteisrj.com.br/campogrande/</t>
  </si>
  <si>
    <t>https://www.google.com/maps/search/?api=1&amp;query=Veneza%20Motel&amp;query_place_id=ChIJqV4g_znhmwARFCa7O-Gdt5E</t>
  </si>
  <si>
    <t>Pousada Do Lado de Lá</t>
  </si>
  <si>
    <t>R. Lourival Mendonça, 01</t>
  </si>
  <si>
    <t>https://pousadadoladodela.soufoco.com.br/</t>
  </si>
  <si>
    <t>+55 62 99965-1464</t>
  </si>
  <si>
    <t>https://www.google.com/maps/search/?api=1&amp;query=Pousada%20Do%20Lado%20de%20L%C3%A1&amp;query_place_id=ChIJTVRjsw9sXJMRlsi9S1fGtJk</t>
  </si>
  <si>
    <t>Navega Apart Hotel / Navega Praia Hotel / Navega House</t>
  </si>
  <si>
    <t>R. Maria Jocelina Couto, 233</t>
  </si>
  <si>
    <t>https://www.instagram.com/navega_apart_hotel</t>
  </si>
  <si>
    <t>+55 47 99195-5775</t>
  </si>
  <si>
    <t>https://www.google.com/maps/search/?api=1&amp;query=Navega%20Apart%20Hotel%20%2F%20Navega%20Praia%20Hotel%20%2F%20Navega%20House&amp;query_place_id=ChIJ0-ga9hjM2JQRNjqtvybUJww</t>
  </si>
  <si>
    <t>Hotel Pousada Franceses</t>
  </si>
  <si>
    <t>Avenida dos Franceses, R. Santo Antônio, 150</t>
  </si>
  <si>
    <t>https://gohotele.com/pousadafrenc</t>
  </si>
  <si>
    <t>+55 98 3238-2032</t>
  </si>
  <si>
    <t>https://www.google.com/maps/search/?api=1&amp;query=Hotel%20Pousada%20Franceses&amp;query_place_id=ChIJdTiaigKQ9gcRfvujiU9wHcM</t>
  </si>
  <si>
    <t>Pousada Acgua Residenz</t>
  </si>
  <si>
    <t>Rua de Calhetas, 6</t>
  </si>
  <si>
    <t>https://acguaresidenz.com-book.com/</t>
  </si>
  <si>
    <t>+55 81 3512-0906</t>
  </si>
  <si>
    <t>https://www.google.com/maps/search/?api=1&amp;query=Pousada%20Acgua%20Residenz&amp;query_place_id=ChIJLVA7NzTpqgcRuUkn9lRgMzk</t>
  </si>
  <si>
    <t>Hotel Crystal Suites</t>
  </si>
  <si>
    <t>R. Deodoro Veiga, 2</t>
  </si>
  <si>
    <t>+55 64 99315-6776</t>
  </si>
  <si>
    <t>https://www.google.com/maps/search/?api=1&amp;query=Hotel%20Crystal%20Suites&amp;query_place_id=ChIJK2UYavZip5QR9E3_9Fxbjgo</t>
  </si>
  <si>
    <t>Hotel Paulistão</t>
  </si>
  <si>
    <t>R. Inês Priscila</t>
  </si>
  <si>
    <t>Ibimirim</t>
  </si>
  <si>
    <t>https://wa.me/+5587988249965</t>
  </si>
  <si>
    <t>+55 87 98824-9965</t>
  </si>
  <si>
    <t>https://www.google.com/maps/search/?api=1&amp;query=Hotel%20Paulist%C3%A3o&amp;query_place_id=ChIJVw0mz68jCAcRk5k1-kl4jGc</t>
  </si>
  <si>
    <t>Mana Beach Experience-Muro Alto /PE(Porto de Galinhas) by FLATS BONS VENTOS</t>
  </si>
  <si>
    <t>Estr. Ac. /Praia de Muro Alto e Camboa Muro</t>
  </si>
  <si>
    <t>https://www.instagram.com/flats_bons_ventos</t>
  </si>
  <si>
    <t>+55 81 98629-4857</t>
  </si>
  <si>
    <t>https://www.google.com/maps/search/?api=1&amp;query=Mana%20Beach%20Experience-Muro%20Alto%20%2FPE(Porto%20de%20Galinhas)%20by%20FLATS%20BONS%20VENTOS&amp;query_place_id=ChIJ-f-9fEGTqgcR0x1hhx8Nd3g</t>
  </si>
  <si>
    <t>Maré Praia Hotel</t>
  </si>
  <si>
    <t>R. João Cordeiro, 200</t>
  </si>
  <si>
    <t>https://marepraiahotel.com.br/</t>
  </si>
  <si>
    <t>https://www.google.com/maps/search/?api=1&amp;query=Mar%C3%A9%20Praia%20Hotel&amp;query_place_id=ChIJt-_1x0ZIxwcRAsbf6T4ONSc</t>
  </si>
  <si>
    <t>Pousada Zig-Zag</t>
  </si>
  <si>
    <t>Al. Moça Bonita</t>
  </si>
  <si>
    <t>+55 91 99144-2444</t>
  </si>
  <si>
    <t>https://www.google.com/maps/search/?api=1&amp;query=Pousada%20Zig-Zag&amp;query_place_id=ChIJY2oiCuKKpJIRh108-Yr2pk4</t>
  </si>
  <si>
    <t>Av. Afrânio Peixoto, 655</t>
  </si>
  <si>
    <t>http://www.oasismotelsalvador.com.br/</t>
  </si>
  <si>
    <t>+55 71 3315-0576</t>
  </si>
  <si>
    <t>https://www.google.com/maps/search/?api=1&amp;query=O%C3%A1sis&amp;query_place_id=ChIJLyeu6iEQFgcRLSzLovZRNv4</t>
  </si>
  <si>
    <t>Panda Hotel</t>
  </si>
  <si>
    <t>R. São Clemente, 298</t>
  </si>
  <si>
    <t>https://pandahotel.com.br/</t>
  </si>
  <si>
    <t>+55 21 2537-3134</t>
  </si>
  <si>
    <t>https://www.google.com/maps/search/?api=1&amp;query=Panda%20Hotel&amp;query_place_id=ChIJSRpHyOd_mQAR2q7zK7aCJhI</t>
  </si>
  <si>
    <t>Hotel Itagy</t>
  </si>
  <si>
    <t>Av. Manoel das Dores, 1515</t>
  </si>
  <si>
    <t>https://www.hotelitagy.com.br/</t>
  </si>
  <si>
    <t>+55 42 3275-1373</t>
  </si>
  <si>
    <t>https://www.google.com/maps/search/?api=1&amp;query=Hotel%20Itagy&amp;query_place_id=ChIJ5zTjNju86ZQRd3hPO9seXUE</t>
  </si>
  <si>
    <t>Pousada Casa do Lago Caparaó</t>
  </si>
  <si>
    <t>Estrada do Parque - 3km da portaria Capixaba - Forquilha do Rio</t>
  </si>
  <si>
    <t>https://casadolagocaparao.com.br/</t>
  </si>
  <si>
    <t>+55 28 99910-6140</t>
  </si>
  <si>
    <t>https://www.google.com/maps/search/?api=1&amp;query=Pousada%20Casa%20do%20Lago%20Capara%C3%B3&amp;query_place_id=ChIJtVFu56yluwARinO8mVkeQMk</t>
  </si>
  <si>
    <t>Colatina Hotel</t>
  </si>
  <si>
    <t>Praca Altemar Dutra, 155</t>
  </si>
  <si>
    <t>https://colatinahotel.shop/</t>
  </si>
  <si>
    <t>+55 27 2101-7172</t>
  </si>
  <si>
    <t>https://www.google.com/maps/search/?api=1&amp;query=Colatina%20Hotel&amp;query_place_id=ChIJM5_BqyeotwARUZdWkucxtFo</t>
  </si>
  <si>
    <t>Hotel Solar dos Colibris</t>
  </si>
  <si>
    <t>Av. dos Manacás, 400</t>
  </si>
  <si>
    <t>http://www.hotelsolardoscolibris.com.br/</t>
  </si>
  <si>
    <t>+55 27 99958-2111</t>
  </si>
  <si>
    <t>https://www.google.com/maps/search/?api=1&amp;query=Hotel%20Solar%20dos%20Colibris&amp;query_place_id=ChIJ06F40bCDtwAR6290i2SBdtA</t>
  </si>
  <si>
    <t>Cidade Hotel Residence</t>
  </si>
  <si>
    <t>Praça Theodosia da Cunha Neves, 78</t>
  </si>
  <si>
    <t>http://www.cidadehotel.com.br/</t>
  </si>
  <si>
    <t>+55 27 3752-2455</t>
  </si>
  <si>
    <t>https://www.google.com/maps/search/?api=1&amp;query=Cidade%20Hotel%20Residence&amp;query_place_id=ChIJEfh41F7btQARsyHLQPanVOw</t>
  </si>
  <si>
    <t>Hotel Orient Plaza Crateús</t>
  </si>
  <si>
    <t>R. Firmino Rosa, 920</t>
  </si>
  <si>
    <t>+55 88 99450-7812</t>
  </si>
  <si>
    <t>https://www.google.com/maps/search/?api=1&amp;query=Hotel%20Orient%20Plaza%20Crate%C3%BAs&amp;query_place_id=ChIJWaWJM7f1lgcR3I2b1PbOIb4</t>
  </si>
  <si>
    <t>PR-082, 445</t>
  </si>
  <si>
    <t>Imbaú</t>
  </si>
  <si>
    <t>https://gohotele.com/chalcccc</t>
  </si>
  <si>
    <t>+55 42 3278-1158</t>
  </si>
  <si>
    <t>https://www.google.com/maps/search/?api=1&amp;query=Chal%C3%A9%20Hotel&amp;query_place_id=ChIJD_W288p26ZQR8LRqutNJcmY</t>
  </si>
  <si>
    <t>Pousada Veleiro</t>
  </si>
  <si>
    <t>R. Cel. Jucá, 146</t>
  </si>
  <si>
    <t>http://www.pousadaveleiro.com.br/</t>
  </si>
  <si>
    <t>+55 85 99993-8422</t>
  </si>
  <si>
    <t>https://www.google.com/maps/search/?api=1&amp;query=Pousada%20Veleiro&amp;query_place_id=ChIJS9qApX5IxwcR_ga3sqeHO6I</t>
  </si>
  <si>
    <t>HOTEL FLAMBOYANT</t>
  </si>
  <si>
    <t>Av. Jamari, 2214</t>
  </si>
  <si>
    <t>https://hotelcity.com.br/ariquemes/hotel-flamboyant/</t>
  </si>
  <si>
    <t>+55 69 3536-0196</t>
  </si>
  <si>
    <t>https://www.google.com/maps/search/?api=1&amp;query=HOTEL%20FLAMBOYANT&amp;query_place_id=ChIJc4mIgumQzJMRLhoWtlHVpfk</t>
  </si>
  <si>
    <t>Pousada Acordes ao Luar</t>
  </si>
  <si>
    <t>Praça Bom Jesus, 15</t>
  </si>
  <si>
    <t>https://www.facebook.com/pages/Pousada-Acordes-ao-Luar-Paqueta%C3%A1-RJ/223349044414835?ref=hl</t>
  </si>
  <si>
    <t>+55 21 3397-2024</t>
  </si>
  <si>
    <t>https://www.google.com/maps/search/?api=1&amp;query=Pousada%20Acordes%20ao%20Luar&amp;query_place_id=ChIJpX06xxycmQARhpFSfc1hyG0</t>
  </si>
  <si>
    <t>Motel Carisma</t>
  </si>
  <si>
    <t>Av. Manoel Elias, 2330</t>
  </si>
  <si>
    <t>https://gohotele.com/motelcarisma</t>
  </si>
  <si>
    <t>+55 51 3386-7989</t>
  </si>
  <si>
    <t>https://www.google.com/maps/search/?api=1&amp;query=Motel%20Carisma&amp;query_place_id=ChIJj6t8fyN2GZURvlrnKtXyo58</t>
  </si>
  <si>
    <t>Hotel Tropical - Hotel em Luziânia</t>
  </si>
  <si>
    <t>R. Benjamin Roriz, 1</t>
  </si>
  <si>
    <t>https://www.instagram.com/hoteltropical.luziania?igsh=OTNrenc4dGFkNXh1</t>
  </si>
  <si>
    <t>+55 61 3601-2959</t>
  </si>
  <si>
    <t>https://www.google.com/maps/search/?api=1&amp;query=Hotel%20Tropical%20-%20Hotel%20em%20Luzi%C3%A2nia&amp;query_place_id=ChIJW9-6clqYWZMRVMosKaH8SBc</t>
  </si>
  <si>
    <t>Hotel D' Lourenci legal</t>
  </si>
  <si>
    <t>R. Graciano Neves, 155</t>
  </si>
  <si>
    <t>http://www.hoteldlourenci.com.br/</t>
  </si>
  <si>
    <t>+55 27 3727-0300</t>
  </si>
  <si>
    <t>https://www.google.com/maps/search/?api=1&amp;query=Hotel%20D'%20Lourenci%20legal&amp;query_place_id=ChIJr00UbGlktgARb1DLnvytV0Y</t>
  </si>
  <si>
    <t>Restaurante e Pousada do Luiz</t>
  </si>
  <si>
    <t>Pedra Roxa</t>
  </si>
  <si>
    <t>+55 28 99974-5039</t>
  </si>
  <si>
    <t>https://www.google.com/maps/search/?api=1&amp;query=Restaurante%20e%20Pousada%20do%20Luiz&amp;query_place_id=ChIJh2aRkXu6uwARylR4D2HfZuY</t>
  </si>
  <si>
    <t>Sevilha Park Hotel</t>
  </si>
  <si>
    <t>R. São Paulo, 1250</t>
  </si>
  <si>
    <t>https://pwa.fabapp.com/colorado_digital/list/27279619/9203b283-98ee-4d34-8f05-494613f37b24</t>
  </si>
  <si>
    <t>+55 44 99836-2286</t>
  </si>
  <si>
    <t>https://www.google.com/maps/search/?api=1&amp;query=Sevilha%20Park%20Hotel&amp;query_place_id=ChIJOQAvj9Ack5QRCML57tRMqgE</t>
  </si>
  <si>
    <t>Hotel Fazenda Pousada da Serra</t>
  </si>
  <si>
    <t>Rodovia GO - 338, Km 5, s/n</t>
  </si>
  <si>
    <t>https://heylink.me/hotelfazendasite</t>
  </si>
  <si>
    <t>+55 62 99992-9353</t>
  </si>
  <si>
    <t>https://www.google.com/maps/search/?api=1&amp;query=Hotel%20Fazenda%20Pousada%20da%20Serra&amp;query_place_id=ChIJV4a37NjDXJMRiPWvCqbNRa0</t>
  </si>
  <si>
    <t>Vila Alaíde Praia Hotel</t>
  </si>
  <si>
    <t>R. Bernardo Águiar, 129</t>
  </si>
  <si>
    <t>http://www.vilaalaidehotel.com.br/</t>
  </si>
  <si>
    <t>+55 47 3456-0029</t>
  </si>
  <si>
    <t>https://www.google.com/maps/search/?api=1&amp;query=Vila%20Ala%C3%ADde%20Praia%20Hotel&amp;query_place_id=ChIJpVGalQwr2ZQRwxXA60UKEXA</t>
  </si>
  <si>
    <t>Monte Líbano Hotel Florianópolis</t>
  </si>
  <si>
    <t>R. Me. Maria Villac, 1627</t>
  </si>
  <si>
    <t>https://montelibanohotel.com.br/</t>
  </si>
  <si>
    <t>+55 48 3266-1602</t>
  </si>
  <si>
    <t>https://www.google.com/maps/search/?api=1&amp;query=Monte%20L%C3%ADbano%20Hotel%20Florian%C3%B3polis&amp;query_place_id=ChIJ1QTPqaNDJ5URYibsXCWQ9M4</t>
  </si>
  <si>
    <t>Av. Pres. Kenedy, 45</t>
  </si>
  <si>
    <t>https://hotelsaomiguelcolatina.com.br/</t>
  </si>
  <si>
    <t>+55 27 3723-2750</t>
  </si>
  <si>
    <t>https://www.google.com/maps/search/?api=1&amp;query=Hotel%20S%C3%A3o%20Miguel&amp;query_place_id=ChIJKZLLFIoHtwARDcEhIqbA9JQ</t>
  </si>
  <si>
    <t>Tango Pousada</t>
  </si>
  <si>
    <t>R. Visc. de Itanhaém, 357</t>
  </si>
  <si>
    <t>+55 92 3085-0557</t>
  </si>
  <si>
    <t>https://www.google.com/maps/search/?api=1&amp;query=Tango%20Pousada&amp;query_place_id=ChIJ5XRBETAabJIRixS6fKNSTYw</t>
  </si>
  <si>
    <t>Eco Luar Boutique Hotel</t>
  </si>
  <si>
    <t>https://ecoluar.com/</t>
  </si>
  <si>
    <t>+55 81 99292-9966</t>
  </si>
  <si>
    <t>https://www.google.com/maps/search/?api=1&amp;query=Eco%20Luar%20Boutique%20Hotel&amp;query_place_id=ChIJvYgJt7QVqwcRLZbj1HsvCaA</t>
  </si>
  <si>
    <t>Hotel Dal-Gobo</t>
  </si>
  <si>
    <t>Av. General Carlos Cavalcanti, 4055</t>
  </si>
  <si>
    <t>http://www.facebook.com.br/hoteldal-gobo</t>
  </si>
  <si>
    <t>+55 42 3027-1022</t>
  </si>
  <si>
    <t>https://www.google.com/maps/search/?api=1&amp;query=Hotel%20Dal-Gobo&amp;query_place_id=ChIJ4UwpcJsb6JQRwwadwOjrHvg</t>
  </si>
  <si>
    <t>Borracharia Elo</t>
  </si>
  <si>
    <t>R. Um C, 64</t>
  </si>
  <si>
    <t>+55 98 98869-4652</t>
  </si>
  <si>
    <t>https://www.google.com/maps/search/?api=1&amp;query=Borracharia%20Elo&amp;query_place_id=ChIJ3zSs-oSa9gcRY8FeTLNskXg</t>
  </si>
  <si>
    <t>Motel Panorama</t>
  </si>
  <si>
    <t>Av. João Palácio, 120</t>
  </si>
  <si>
    <t>http://www.panoramamotel.com.br/</t>
  </si>
  <si>
    <t>+55 27 3328-0802</t>
  </si>
  <si>
    <t>https://www.google.com/maps/search/?api=1&amp;query=Motel%20Panorama&amp;query_place_id=ChIJCSwo2MQYuAARPytcBhakYhY</t>
  </si>
  <si>
    <t>Hotel Paineiras</t>
  </si>
  <si>
    <t>Av. Afonso Pena, 1518</t>
  </si>
  <si>
    <t>https://www.hotelpaineiras.com.br/</t>
  </si>
  <si>
    <t>+55 64 3404-6649</t>
  </si>
  <si>
    <t>https://www.google.com/maps/search/?api=1&amp;query=Hotel%20Paineiras&amp;query_place_id=ChIJiXm3bXsNoZQRt5XQ9GJBkt4</t>
  </si>
  <si>
    <t>Ramada Hotel</t>
  </si>
  <si>
    <t>Av. Gov. José Lindoso, 280</t>
  </si>
  <si>
    <t>https://www.wyndhamhotels.com/ramada/manaus-brazil/ramada-manaus-torres-center/overview?CID=LC:wmcic5n98gs1g0r:56720&amp;iata=00093796</t>
  </si>
  <si>
    <t>+55 92 3500-3300</t>
  </si>
  <si>
    <t>https://www.google.com/maps/search/?api=1&amp;query=Ramada%20Hotel&amp;query_place_id=ChIJiYwQ6c4bbJIR-xEVCGqtWjc</t>
  </si>
  <si>
    <t>Hotel Asa Branca Araripina</t>
  </si>
  <si>
    <t>R. da Liberdade, 475</t>
  </si>
  <si>
    <t>https://www.asabrancahotel.com.br/</t>
  </si>
  <si>
    <t>+55 87 99105-6674</t>
  </si>
  <si>
    <t>https://www.google.com/maps/search/?api=1&amp;query=Hotel%20Asa%20Branca%20Araripina&amp;query_place_id=ChIJAXApgTWonwcRpnQW-MCSBC0</t>
  </si>
  <si>
    <t>Hotel Eventos Pousada Lago Alphaville</t>
  </si>
  <si>
    <t>Comtipo Br-369 , Rod s/n Km 197</t>
  </si>
  <si>
    <t>http://www.lagodaspedras.com.br/</t>
  </si>
  <si>
    <t>+55 43 99914-6085</t>
  </si>
  <si>
    <t>https://www.google.com/maps/search/?api=1&amp;query=Hotel%20Eventos%20Pousada%20Lago%20Alphaville&amp;query_place_id=ChIJ7d0rwdSY7JQRajHwY2RfL_8</t>
  </si>
  <si>
    <t>Ilha de Mosqueiro - Av. Beira Mar, 640</t>
  </si>
  <si>
    <t>http://www.pousadasenador.com/</t>
  </si>
  <si>
    <t>+55 91 98121-8991</t>
  </si>
  <si>
    <t>https://www.google.com/maps/search/?api=1&amp;query=Pousada%20Senador&amp;query_place_id=ChIJ98EGlx0VpJIRJAsEO9gOrlo</t>
  </si>
  <si>
    <t>Av. Getúlio Vargas, 1181</t>
  </si>
  <si>
    <t>https://avenida.tripcombined.com/</t>
  </si>
  <si>
    <t>+55 43 3525-0343</t>
  </si>
  <si>
    <t>https://www.google.com/maps/search/?api=1&amp;query=Hotel%20Avenida&amp;query_place_id=ChIJw9ygDasnwJQR7okSVeEaAQs</t>
  </si>
  <si>
    <t>Hotel Pousada Pinho</t>
  </si>
  <si>
    <t>Av. Guajajaras, 185</t>
  </si>
  <si>
    <t>+55 98 3244-6099</t>
  </si>
  <si>
    <t>https://www.google.com/maps/search/?api=1&amp;query=Hotel%20Pousada%20Pinho&amp;query_place_id=ChIJ42wS8rCa9gcRFiyCBjpY8tE</t>
  </si>
  <si>
    <t>BITTI HOTEL Aracruz by Samba</t>
  </si>
  <si>
    <t>Av. Cel. Venâncio Flores, 1.151</t>
  </si>
  <si>
    <t>http://www.bittihotel.com.br/</t>
  </si>
  <si>
    <t>+55 27 3256-3737</t>
  </si>
  <si>
    <t>https://www.google.com/maps/search/?api=1&amp;query=BITTI%20HOTEL%20Aracruz%20by%20Samba&amp;query_place_id=ChIJX46hcYPqtwARlAr1lG3mR54</t>
  </si>
  <si>
    <t>Lodi Hotel Express - Arapongas</t>
  </si>
  <si>
    <t>R. Tico Tico, 180</t>
  </si>
  <si>
    <t>+55 43 3152-2550</t>
  </si>
  <si>
    <t>https://www.google.com/maps/search/?api=1&amp;query=Lodi%20Hotel%20Express%20-%20Arapongas&amp;query_place_id=ChIJ8S08f9-j7JQR8993ZvAnyBA</t>
  </si>
  <si>
    <t>Hotel 3 Pontões</t>
  </si>
  <si>
    <t>R. Francisco Ávila Apolinário, 145</t>
  </si>
  <si>
    <t>+55 27 99696-6787</t>
  </si>
  <si>
    <t>https://www.google.com/maps/search/?api=1&amp;query=Hotel%203%20Pont%C3%B5es&amp;query_place_id=ChIJyWcKRNXxuQAR2_P7Coqm7Yo</t>
  </si>
  <si>
    <t>Ecos Beach Pousada - Porto de Galinhas</t>
  </si>
  <si>
    <t>Av. Beira Mar, Loteamento Merepe IV, Quadra L2 04</t>
  </si>
  <si>
    <t>https://pousadaecosbeach.com.br/</t>
  </si>
  <si>
    <t>+55 81 3552-1429</t>
  </si>
  <si>
    <t>https://www.google.com/maps/search/?api=1&amp;query=Ecos%20Beach%20Pousada%20-%20Porto%20de%20Galinhas&amp;query_place_id=ChIJaV7zFvSTqgcRL7nRZslbjz8</t>
  </si>
  <si>
    <t>Hotel Caçula</t>
  </si>
  <si>
    <t>R. Tabajaras, 75</t>
  </si>
  <si>
    <t>http://www.hotelcacula.com.br/</t>
  </si>
  <si>
    <t>+55 43 3323-3205</t>
  </si>
  <si>
    <t>https://www.google.com/maps/search/?api=1&amp;query=Hotel%20Ca%C3%A7ula&amp;query_place_id=ChIJ24P3p51E65QRpGwpMpr6CHY</t>
  </si>
  <si>
    <t>Hotel Bom Gosto</t>
  </si>
  <si>
    <t>R. Nilo Peçanha, 13</t>
  </si>
  <si>
    <t>+55 71 3313-5751</t>
  </si>
  <si>
    <t>https://www.google.com/maps/search/?api=1&amp;query=Hotel%20Bom%20Gosto&amp;query_place_id=ChIJi31euTgFFgcRRZj6mvkg638</t>
  </si>
  <si>
    <t>Pousada Paramana na Ilha Dos Frades</t>
  </si>
  <si>
    <t>https://gohotele.com/pousadaparam</t>
  </si>
  <si>
    <t>+55 71 98716-8403</t>
  </si>
  <si>
    <t>https://www.google.com/maps/search/?api=1&amp;query=Pousada%20Paramana%20na%20Ilha%20Dos%20Frades&amp;query_place_id=ChIJs9U6O90KFgcRFOi4-FzBBg4</t>
  </si>
  <si>
    <t>Stop Way Hotel Fortaleza</t>
  </si>
  <si>
    <t>Av. Monsenhor Tabosa, 940</t>
  </si>
  <si>
    <t>http://www.stopwayhotel.com.br/</t>
  </si>
  <si>
    <t>+55 85 3312-8100</t>
  </si>
  <si>
    <t>https://www.google.com/maps/search/?api=1&amp;query=Stop%20Way%20Hotel%20Fortaleza&amp;query_place_id=ChIJNbBKQOVJxwcR5H3SWwr47zc</t>
  </si>
  <si>
    <t>Hospedaria Refúgio das Galés</t>
  </si>
  <si>
    <t>Av. Aroeira da Praia, 2001</t>
  </si>
  <si>
    <t>https://www.hospedariarefugiodasgales.com.br/</t>
  </si>
  <si>
    <t>+55 47 99183-4727</t>
  </si>
  <si>
    <t>https://www.google.com/maps/search/?api=1&amp;query=Hospedaria%20Ref%C3%BAgio%20das%20Gal%C3%A9s&amp;query_place_id=ChIJA4QZJpim2JQRfQWxKT_ey1s</t>
  </si>
  <si>
    <t>R. Barão do Rio Branco, 62</t>
  </si>
  <si>
    <t>+55 41 3322-6364</t>
  </si>
  <si>
    <t>https://www.google.com/maps/search/?api=1&amp;query=Palace%20Hotel&amp;query_place_id=ChIJc81Vp2zk3JQRhft3g2zLGV4</t>
  </si>
  <si>
    <t>Hotel Pioneiro</t>
  </si>
  <si>
    <t>62, Lote 15 - Quadra, Tv. Tome Ant. Cardoso, s/n</t>
  </si>
  <si>
    <t>https://www.google.com/maps/search/?api=1&amp;query=Hotel%20Pioneiro&amp;query_place_id=ChIJEeoWYK6dpJIRqFuZ3QQ2PtE</t>
  </si>
  <si>
    <t>Hotel Turella</t>
  </si>
  <si>
    <t>R. Zacarias Góes Vasconcelos, 901</t>
  </si>
  <si>
    <t>https://hotelturella.com.br/</t>
  </si>
  <si>
    <t>+55 42 3522-4496</t>
  </si>
  <si>
    <t>https://www.google.com/maps/search/?api=1&amp;query=Hotel%20Turella&amp;query_place_id=ChIJGbi9ovVh5pQRq8dNRCoOwRE</t>
  </si>
  <si>
    <t>Porto Marlin Hotel</t>
  </si>
  <si>
    <t>Av. Atlântica, S/N</t>
  </si>
  <si>
    <t>http://www.redemarlin.com.br/</t>
  </si>
  <si>
    <t>+55 27 3762-1800</t>
  </si>
  <si>
    <t>https://www.google.com/maps/search/?api=1&amp;query=Porto%20Marlin%20Hotel&amp;query_place_id=ChIJa4aPCtNoygARNTNy1zIW-yo</t>
  </si>
  <si>
    <t>Hotel Mirante</t>
  </si>
  <si>
    <t>Av. Gov. Celso Ramos, 106</t>
  </si>
  <si>
    <t>http://hotelmirantebv.com.br/</t>
  </si>
  <si>
    <t>+55 47 99688-2270</t>
  </si>
  <si>
    <t>https://www.google.com/maps/search/?api=1&amp;query=Hotel%20Mirante&amp;query_place_id=ChIJGUJHLHMr2ZQRK1WKYSveDo8</t>
  </si>
  <si>
    <t>Comaq Palace Hotel</t>
  </si>
  <si>
    <t>Av. Munhoz da Rocha, 326</t>
  </si>
  <si>
    <t>https://www.comaqpalacehotel.com.br/</t>
  </si>
  <si>
    <t>+55 44 3245-1175</t>
  </si>
  <si>
    <t>https://www.google.com/maps/search/?api=1&amp;query=Comaq%20Palace%20Hotel&amp;query_place_id=ChIJ7yOl9EUr7ZQRKyZ72M8NE4s</t>
  </si>
  <si>
    <t>Hotel Rio Tucuruí</t>
  </si>
  <si>
    <t>Av. Raimundo Veridiano Cardoso, 1152</t>
  </si>
  <si>
    <t>https://www.instagram.com/hotelriotucurui1/?next=%2F#</t>
  </si>
  <si>
    <t>+55 94 98127-8180</t>
  </si>
  <si>
    <t>https://www.google.com/maps/search/?api=1&amp;query=Hotel%20Rio%20Tucuru%C3%AD&amp;query_place_id=ChIJiSqTW8eMv5IR-Iwsg7NkW7o</t>
  </si>
  <si>
    <t>R. Genoveva Martins, 30</t>
  </si>
  <si>
    <t>https://heylink.me/hotelvitoria</t>
  </si>
  <si>
    <t>+55 62 3099-5207</t>
  </si>
  <si>
    <t>https://www.google.com/maps/search/?api=1&amp;query=Hotel%20Vit%C3%B3ria&amp;query_place_id=ChIJTU5Xr2ekXpMRG4I7wqUnX5Q</t>
  </si>
  <si>
    <t>Av. Gomes Freire, 151</t>
  </si>
  <si>
    <t>http://www.hotelhostal.com.br/</t>
  </si>
  <si>
    <t>+55 21 2242-4321</t>
  </si>
  <si>
    <t>https://www.google.com/maps/search/?api=1&amp;query=Hotel%20Hostal&amp;query_place_id=ChIJN6nzrmh_mQARv1o12QzmCBw</t>
  </si>
  <si>
    <t>Hotel Lazer Piatã</t>
  </si>
  <si>
    <t>Av. Octávio Mangabeira, 11709</t>
  </si>
  <si>
    <t>http://www.hotellazerpiata.com.br/</t>
  </si>
  <si>
    <t>+55 71 3367-0674</t>
  </si>
  <si>
    <t>https://www.google.com/maps/search/?api=1&amp;query=Hotel%20Lazer%20Piat%C3%A3&amp;query_place_id=ChIJcS4whOYZFgcRsqmvP8EcA_0</t>
  </si>
  <si>
    <t>R. Alameda Manoel Ribas, 271</t>
  </si>
  <si>
    <t>https://instagram.com/hotelsantamaria_wb?igshid=YmMyMTA2M2Y=</t>
  </si>
  <si>
    <t>+55 43 99979-1100</t>
  </si>
  <si>
    <t>https://www.google.com/maps/search/?api=1&amp;query=Hotel%20Santa%20Maria&amp;query_place_id=ChIJZ1X4mMT2wZQRpnagnEn8JBc</t>
  </si>
  <si>
    <t>Paraiso Das Dunas</t>
  </si>
  <si>
    <t>Av. dos Golfinhos, 255</t>
  </si>
  <si>
    <t>https://paraiso-das-dunas.uhoteles.com/</t>
  </si>
  <si>
    <t>+55 85 98846-1716</t>
  </si>
  <si>
    <t>https://www.google.com/maps/search/?api=1&amp;query=Paraiso%20Das%20Dunas&amp;query_place_id=ChIJF9mPtqxcxwcRpITyxwbLAV8</t>
  </si>
  <si>
    <t>Hostel Roma</t>
  </si>
  <si>
    <t>R. Barão do Rio Branco, 805</t>
  </si>
  <si>
    <t>+55 41 3224-2117</t>
  </si>
  <si>
    <t>https://www.google.com/maps/search/?api=1&amp;query=Hostel%20Roma&amp;query_place_id=ChIJp73qVmjk3JQRrB6AZ3sbqtY</t>
  </si>
  <si>
    <t>R. 77, 834</t>
  </si>
  <si>
    <t>+55 92 98183-3719</t>
  </si>
  <si>
    <t>https://www.google.com/maps/search/?api=1&amp;query=Nosso%20Hotel&amp;query_place_id=ChIJp6qq-tkbbJIRItQg2ynNUME</t>
  </si>
  <si>
    <t>HOTEL JUSTHOS</t>
  </si>
  <si>
    <t>https://gohotele.com/justhosj</t>
  </si>
  <si>
    <t>+55 94 99188-1697</t>
  </si>
  <si>
    <t>https://www.google.com/maps/search/?api=1&amp;query=HOTEL%20JUSTHOS&amp;query_place_id=ChIJlQdQPKFKH5MRx34qI9JRsG8</t>
  </si>
  <si>
    <t>Pousada Ponta da Vigia</t>
  </si>
  <si>
    <t>R. São Roque, 141</t>
  </si>
  <si>
    <t>http://www.pousadapontadavigia.com.br/</t>
  </si>
  <si>
    <t>+55 47 3264-2029</t>
  </si>
  <si>
    <t>https://www.google.com/maps/search/?api=1&amp;query=Pousada%20Ponta%20da%20Vigia&amp;query_place_id=ChIJK2u9dk7Q2JQR7uWkSumlVZs</t>
  </si>
  <si>
    <t>Master Hotel 2</t>
  </si>
  <si>
    <t>VIA EXPRESSA MUCIO DE SOUZA REZENDE 3200 Esquina com a Rua 72</t>
  </si>
  <si>
    <t>https://gohotele.com/mastermm2</t>
  </si>
  <si>
    <t>+55 64 3431-9905</t>
  </si>
  <si>
    <t>https://www.google.com/maps/search/?api=1&amp;query=Master%20Hotel%202&amp;query_place_id=ChIJPw1rv38NoZQRxU3IpkxwgGA</t>
  </si>
  <si>
    <t>Pousada Praia do Morro</t>
  </si>
  <si>
    <t>R. Muriaé, 17</t>
  </si>
  <si>
    <t>http://www.pousadapraiadomorro.com.br/</t>
  </si>
  <si>
    <t>+55 27 98862-5572</t>
  </si>
  <si>
    <t>https://www.google.com/maps/search/?api=1&amp;query=Pousada%20Praia%20do%20Morro&amp;query_place_id=ChIJIWnnOTD5uAARRltb2SaGaCc</t>
  </si>
  <si>
    <t>Av. Antônio Quintino Gomes, 3393</t>
  </si>
  <si>
    <t>+55 69 3321-2043</t>
  </si>
  <si>
    <t>https://www.google.com/maps/search/?api=1&amp;query=Golden%20Hotel&amp;query_place_id=ChIJ2SVg67VruZMRfYA_PofeJxU</t>
  </si>
  <si>
    <t>Bravo Hotel</t>
  </si>
  <si>
    <t>Rua Cesar Devens, 88 - Centro, Joao Neiva - ES, 29680-000 BR 101 , Trevo - Colatina, Linhares</t>
  </si>
  <si>
    <t>http://www.bravohotel.com.br/</t>
  </si>
  <si>
    <t>+55 27 99797-2253</t>
  </si>
  <si>
    <t>https://www.google.com/maps/search/?api=1&amp;query=Bravo%20Hotel&amp;query_place_id=ChIJpaove46-twARxxXmBaByq2w</t>
  </si>
  <si>
    <t>Hotel e Restaurante Amazonas 2</t>
  </si>
  <si>
    <t>Av. Chianca, 1814</t>
  </si>
  <si>
    <t>+55 69 99325-1527</t>
  </si>
  <si>
    <t>https://www.google.com/maps/search/?api=1&amp;query=Hotel%20e%20Restaurante%20Amazonas%202&amp;query_place_id=ChIJ9Td5DWVOxZMRJaytRJ6fgGo</t>
  </si>
  <si>
    <t>Hotel Plaza Garden</t>
  </si>
  <si>
    <t>RUA, Av. Jaime Duarte Leal, 79</t>
  </si>
  <si>
    <t>https://plazagarden.com.br/?utm_source=googlemb&amp;utm_campaign=profile</t>
  </si>
  <si>
    <t>+55 45 99911-0086</t>
  </si>
  <si>
    <t>https://www.google.com/maps/search/?api=1&amp;query=Hotel%20Plaza%20Garden&amp;query_place_id=ChIJf58MJUzU85QRsk39GzsAD_M</t>
  </si>
  <si>
    <t>Pousada Libanesa</t>
  </si>
  <si>
    <t>R. Tab. Miguel Câmara, 74</t>
  </si>
  <si>
    <t>https://www.pousadalibanesa.com.br/</t>
  </si>
  <si>
    <t>+55 88 99204-6720</t>
  </si>
  <si>
    <t>https://www.google.com/maps/search/?api=1&amp;query=Pousada%20Libanesa&amp;query_place_id=ChIJ9QsZ3uU0vAcRFXEGE5BAp-E</t>
  </si>
  <si>
    <t>Novo Casablanca Pousada</t>
  </si>
  <si>
    <t>Passagem Olinto Meira, 114</t>
  </si>
  <si>
    <t>+55 91 99106-6164</t>
  </si>
  <si>
    <t>https://www.google.com/maps/search/?api=1&amp;query=Novo%20Casablanca%20Pousada&amp;query_place_id=ChIJfwe-ReGKpJIRqKffVYQh4x0</t>
  </si>
  <si>
    <t>Sea Wolf Surf Hostel</t>
  </si>
  <si>
    <t>R. Amaro Coelho, 47</t>
  </si>
  <si>
    <t>https://www.swshostel.com/</t>
  </si>
  <si>
    <t>https://www.google.com/maps/search/?api=1&amp;query=Sea%20Wolf%20Surf%20Hostel&amp;query_place_id=ChIJWVwNcUY-J5URY2cnqXIlJQI</t>
  </si>
  <si>
    <t>Classic Hotel</t>
  </si>
  <si>
    <t>R. Cônego Bessa, 2453</t>
  </si>
  <si>
    <t>https://www.classichotel.com.br/?fbclid=PAQ0xDSwMRlOVleHRuA2FlbQIxMAABp2vHsbNI1B8jSlHGOTBoY4BfJGpZUFwjkpRo-XA9auD55_yApY1RbqNix5xm_aem_-PYyuStLnO2VC96tR9feeQ</t>
  </si>
  <si>
    <t>+55 88 99404-1392</t>
  </si>
  <si>
    <t>https://www.google.com/maps/search/?api=1&amp;query=Classic%20Hotel&amp;query_place_id=ChIJJwmB-gTRuwcRWAozpFo90zE</t>
  </si>
  <si>
    <t>Skina Express Hotel</t>
  </si>
  <si>
    <t>Av. Castelo Branco, 512</t>
  </si>
  <si>
    <t>https://www.booking.com/hotel/br/skina-palace.xb.html?aid=1245251&amp;no_rooms=1&amp;group_adults=1</t>
  </si>
  <si>
    <t>+55 98 3216-4000</t>
  </si>
  <si>
    <t>https://www.google.com/maps/search/?api=1&amp;query=Skina%20Express%20Hotel&amp;query_place_id=ChIJhyZKZpiO9gcRDD1qjeVwhpY</t>
  </si>
  <si>
    <t>Hotel Monteiro Canasvieiras</t>
  </si>
  <si>
    <t>R. Antenor Borges, 108</t>
  </si>
  <si>
    <t>https://hotelmonteirocanasvieiras.com.br/</t>
  </si>
  <si>
    <t>+55 48 3209-1598</t>
  </si>
  <si>
    <t>https://www.google.com/maps/search/?api=1&amp;query=Hotel%20Monteiro%20Canasvieiras&amp;query_place_id=ChIJjQZceYBDJ5UR54NcKxtkMBQ</t>
  </si>
  <si>
    <t>Motel do Centro</t>
  </si>
  <si>
    <t>R. Cel. Vicente, 414</t>
  </si>
  <si>
    <t>http://www.moteldocentro.com.br/</t>
  </si>
  <si>
    <t>+55 51 3225-0889</t>
  </si>
  <si>
    <t>https://www.google.com/maps/search/?api=1&amp;query=Motel%20do%20Centro&amp;query_place_id=ChIJJ1jC86d5GZURfRLDDkkK-r4</t>
  </si>
  <si>
    <t>Pousada e Restaurante Stella Maris</t>
  </si>
  <si>
    <t>Avenida Antonio Coutinho, 50</t>
  </si>
  <si>
    <t>https://instagram.com/pousadastellamaris21?igshid=tsk8nqkbj4uy</t>
  </si>
  <si>
    <t>+55 81 97324-9558</t>
  </si>
  <si>
    <t>https://www.google.com/maps/search/?api=1&amp;query=Pousada%20e%20Restaurante%20Stella%20Maris&amp;query_place_id=ChIJk6NUAVVjAAcRBNdtLdbHecE</t>
  </si>
  <si>
    <t>HOTEL FAZENDA CASA DO RIO - EVENTOS E DAY USE</t>
  </si>
  <si>
    <t>BR-414, km 391</t>
  </si>
  <si>
    <t>https://casadoriohotelfazenda.com.br/</t>
  </si>
  <si>
    <t>+55 61 99575-9401</t>
  </si>
  <si>
    <t>https://www.google.com/maps/search/?api=1&amp;query=HOTEL%20FAZENDA%20CASA%20DO%20RIO%20-%20EVENTOS%20E%20DAY%20USE&amp;query_place_id=ChIJiUt_b2djW5MRiPJsjfW_IdU</t>
  </si>
  <si>
    <t>Balneário cascata e chalés</t>
  </si>
  <si>
    <t>Br 222 km 301</t>
  </si>
  <si>
    <t>+55 88 99475-6317</t>
  </si>
  <si>
    <t>https://www.google.com/maps/search/?api=1&amp;query=Balne%C3%A1rio%20cascata%20e%20chal%C3%A9s&amp;query_place_id=ChIJ6_XF1po56wcRYOOGRLY5YEs</t>
  </si>
  <si>
    <t>Dom Sollievo Hotel</t>
  </si>
  <si>
    <t>R. Tiradentes, 271</t>
  </si>
  <si>
    <t>http://www.dshotel.com.br/</t>
  </si>
  <si>
    <t>+55 42 3272-1034</t>
  </si>
  <si>
    <t>https://www.google.com/maps/search/?api=1&amp;query=Dom%20Sollievo%20Hotel&amp;query_place_id=ChIJPULeiT2D6ZQR6YKLTL0Jzdc</t>
  </si>
  <si>
    <t>Pousada Águas Marinhas</t>
  </si>
  <si>
    <t>Av. Beira Mar, 56</t>
  </si>
  <si>
    <t>https://gohotele.com/marinewaters</t>
  </si>
  <si>
    <t>+55 81 98418-7581</t>
  </si>
  <si>
    <t>https://www.google.com/maps/search/?api=1&amp;query=Pousada%20%C3%81guas%20Marinhas&amp;query_place_id=ChIJ0y7sk-LvqgcRmCBhFunPmno</t>
  </si>
  <si>
    <t>Complexo de Pousadas Caraguatá</t>
  </si>
  <si>
    <t>Trapiche Encantadas, S/N</t>
  </si>
  <si>
    <t>http://www.caraguata-ilhadomel.com.br/</t>
  </si>
  <si>
    <t>+55 41 99888-9577</t>
  </si>
  <si>
    <t>https://www.google.com/maps/search/?api=1&amp;query=Complexo%20de%20Pousadas%20Caraguat%C3%A1&amp;query_place_id=ChIJ3_8vgK6-25QRSwZvb21BqRo</t>
  </si>
  <si>
    <t>Pousada Vila D'Itália com Piscina e Café na Penha/SC</t>
  </si>
  <si>
    <t>R. Luís Vicente da Silva, 183</t>
  </si>
  <si>
    <t>https://www.pousadaviladitalia.com.br/</t>
  </si>
  <si>
    <t>+55 47 99273-8090</t>
  </si>
  <si>
    <t>https://www.google.com/maps/search/?api=1&amp;query=Pousada%20Vila%20D'It%C3%A1lia%20com%20Piscina%20e%20Caf%C3%A9%20na%20Penha%2FSC&amp;query_place_id=ChIJD-_mjHnR2JQR5nUV-Tz2GKE</t>
  </si>
  <si>
    <t>CENTER 1 HOTEL</t>
  </si>
  <si>
    <t>R. Dona Leopoldina, 440</t>
  </si>
  <si>
    <t>https://center1hotel.com.br/</t>
  </si>
  <si>
    <t>+55 85 3111-1544</t>
  </si>
  <si>
    <t>https://www.google.com/maps/search/?api=1&amp;query=CENTER%201%20HOTEL&amp;query_place_id=ChIJh2Sa_FBIxwcR5gyrL30-Raw</t>
  </si>
  <si>
    <t>Hotel Maria Eliza</t>
  </si>
  <si>
    <t>Praça Dom Moura, 322</t>
  </si>
  <si>
    <t>https://gohotele.com/mariaeliza</t>
  </si>
  <si>
    <t>+55 87 3762-0057</t>
  </si>
  <si>
    <t>https://www.google.com/maps/search/?api=1&amp;query=Hotel%20Maria%20Eliza&amp;query_place_id=ChIJBQ13LewMBwcRDIll0lvpZik</t>
  </si>
  <si>
    <t>Hotel Kairós</t>
  </si>
  <si>
    <t>Av. Paraná, 1186</t>
  </si>
  <si>
    <t>https://gohotele.com/kairkkkk</t>
  </si>
  <si>
    <t>+55 42 98812-1941</t>
  </si>
  <si>
    <t>https://www.google.com/maps/search/?api=1&amp;query=Hotel%20Kair%C3%B3s&amp;query_place_id=ChIJbQ4mqLHe65QRz84BB0a1Vmc</t>
  </si>
  <si>
    <t>Serra das Orquídeas Hotel Fazenda Clube</t>
  </si>
  <si>
    <t>GO-070, s/n</t>
  </si>
  <si>
    <t>https://gohotele.com/serradas2</t>
  </si>
  <si>
    <t>+55 62 3372-1155</t>
  </si>
  <si>
    <t>https://www.google.com/maps/search/?api=1&amp;query=Serra%20das%20Orqu%C3%ADdeas%20Hotel%20Fazenda%20Clube&amp;query_place_id=ChIJs8UqZAZ5Z5MRUI5AdKD16F0</t>
  </si>
  <si>
    <t>Hotel Sul Real</t>
  </si>
  <si>
    <t>R. José Geraldo, 1273</t>
  </si>
  <si>
    <t>+55 69 3423-8036</t>
  </si>
  <si>
    <t>https://www.google.com/maps/search/?api=1&amp;query=Hotel%20Sul%20Real&amp;query_place_id=ChIJ_TD5NA-byZMRtRl1QCv68-0</t>
  </si>
  <si>
    <t>Itajubá hotel</t>
  </si>
  <si>
    <t>Rua Álvaro Alvim, 23</t>
  </si>
  <si>
    <t>https://gohotele.com/itajubii</t>
  </si>
  <si>
    <t>+55 21 2212-0011</t>
  </si>
  <si>
    <t>https://www.google.com/maps/search/?api=1&amp;query=Itajub%C3%A1%20hotel&amp;query_place_id=ChIJ9eTwVeB_mQARIu8zqernJnw</t>
  </si>
  <si>
    <t>Pousada Camping Xodó</t>
  </si>
  <si>
    <t>Av. Atlântica, 1000</t>
  </si>
  <si>
    <t>https://gohotele.com/pousadacamp3</t>
  </si>
  <si>
    <t>+55 28 3532-1291</t>
  </si>
  <si>
    <t>https://www.google.com/maps/search/?api=1&amp;query=Pousada%20Camping%20Xod%C3%B3&amp;query_place_id=ChIJY4MM-os6uQARBUbW9aji88M</t>
  </si>
  <si>
    <t>Pinhão Park Hotel</t>
  </si>
  <si>
    <t>Av. Trifon Hanycz, 261</t>
  </si>
  <si>
    <t>https://gohotele.com/pinhpark</t>
  </si>
  <si>
    <t>+55 42 3677-1290</t>
  </si>
  <si>
    <t>https://www.google.com/maps/search/?api=1&amp;query=Pinh%C3%A3o%20Park%20Hotel&amp;query_place_id=ChIJB9Jg-dxd75QRNJu7Jn7x1Gk</t>
  </si>
  <si>
    <t>Pousada Rota Dos Tropeiros</t>
  </si>
  <si>
    <t>R. Pedro Kaled, 82</t>
  </si>
  <si>
    <t>https://gohotele.com/pousadarota</t>
  </si>
  <si>
    <t>+55 42 98886-1646</t>
  </si>
  <si>
    <t>https://www.google.com/maps/search/?api=1&amp;query=Pousada%20Rota%20Dos%20Tropeiros&amp;query_place_id=ChIJv36osoaDwpQR2LmnKEDX72g</t>
  </si>
  <si>
    <t>Tuakaza</t>
  </si>
  <si>
    <t>Estrada da Canoa, 2600</t>
  </si>
  <si>
    <t>+55 21 3322-6715</t>
  </si>
  <si>
    <t>https://www.google.com/maps/search/?api=1&amp;query=Tuakaza&amp;query_place_id=ChIJA1gUO5XWmwARdu_xa7KOp_E</t>
  </si>
  <si>
    <t>Açores Flat Design</t>
  </si>
  <si>
    <t>R. dos Andradas, 756</t>
  </si>
  <si>
    <t>https://www.acoresflat.com.br/</t>
  </si>
  <si>
    <t>+55 51 3021-8989</t>
  </si>
  <si>
    <t>https://www.google.com/maps/search/?api=1&amp;query=A%C3%A7ores%20Flat%20Design&amp;query_place_id=ChIJabdnVxB5GZURNHmHWSZ9jGE</t>
  </si>
  <si>
    <t>Villa dos Ventos Hospedagem Container</t>
  </si>
  <si>
    <t>SC-390, 1379</t>
  </si>
  <si>
    <t>https://www.instagram.com/villadosventos/</t>
  </si>
  <si>
    <t>+55 49 99101-5249</t>
  </si>
  <si>
    <t>https://www.google.com/maps/search/?api=1&amp;query=Villa%20dos%20Ventos%20Hospedagem%20Container&amp;query_place_id=ChIJ-WkdvAG0IZUR8qbTf7beCEQ</t>
  </si>
  <si>
    <t>Hotel Hádria</t>
  </si>
  <si>
    <t>Av. São Mateus, 280</t>
  </si>
  <si>
    <t>http://www.hotelhadria.com.br/</t>
  </si>
  <si>
    <t>+55 27 3752-1138</t>
  </si>
  <si>
    <t>https://www.google.com/maps/search/?api=1&amp;query=Hotel%20H%C3%A1dria&amp;query_place_id=ChIJLY37lVvbtQARjzlvlhmY1Lk</t>
  </si>
  <si>
    <t>Pousada e Hostel Naipi</t>
  </si>
  <si>
    <t>Rua Astorga, R. Ilha Grande, 2727</t>
  </si>
  <si>
    <t>+55 45 3574-1028</t>
  </si>
  <si>
    <t>https://www.google.com/maps/search/?api=1&amp;query=Pousada%20e%20Hostel%20Naipi&amp;query_place_id=ChIJPW_YLXSU9pQREBI05TKcmpA</t>
  </si>
  <si>
    <t>São Cristóvão Hotel</t>
  </si>
  <si>
    <t>Av. Santos Dumont, 108</t>
  </si>
  <si>
    <t>https://saocristovaohotelslz.com.br/</t>
  </si>
  <si>
    <t>+55 98 98608-2220</t>
  </si>
  <si>
    <t>https://www.google.com/maps/search/?api=1&amp;query=S%C3%A3o%20Crist%C3%B3v%C3%A3o%20Hotel&amp;query_place_id=ChIJdWEVXiOQ9gcR-1SQfM7-UTI</t>
  </si>
  <si>
    <t>Hilton Hotel</t>
  </si>
  <si>
    <t>Av. Beira Rio, 140</t>
  </si>
  <si>
    <t>+55 66 99267-5775</t>
  </si>
  <si>
    <t>https://www.google.com/maps/search/?api=1&amp;query=Hilton%20Hotel&amp;query_place_id=ChIJBzoYitxuZZMRQVkSg_hVkqM</t>
  </si>
  <si>
    <t>Aurora Rio Hostel</t>
  </si>
  <si>
    <t>R. Camuirano, 109</t>
  </si>
  <si>
    <t>http://www.aurorahostelrio.com/</t>
  </si>
  <si>
    <t>+55 21 3085-5592</t>
  </si>
  <si>
    <t>https://www.google.com/maps/search/?api=1&amp;query=Aurora%20Rio%20Hostel&amp;query_place_id=ChIJBX9RpOB_mQARlZJCk0n_myk</t>
  </si>
  <si>
    <t>Hotel Conviver - Hotel em Formosa/GO</t>
  </si>
  <si>
    <t>R. 6, 322 - Quadra 50</t>
  </si>
  <si>
    <t>https://hotelconviver.com.br/</t>
  </si>
  <si>
    <t>+55 61 3642-5151</t>
  </si>
  <si>
    <t>https://www.google.com/maps/search/?api=1&amp;query=Hotel%20Conviver%20-%20Hotel%20em%20Formosa%2FGO&amp;query_place_id=ChIJRdRsYeijUJMRli7uvWN4F38</t>
  </si>
  <si>
    <t>Hostel Canasvieiras</t>
  </si>
  <si>
    <t>R. Dr. João de Oliveira, 517</t>
  </si>
  <si>
    <t>http://www.hostelcanasvieiras.com/</t>
  </si>
  <si>
    <t>+55 48 98492-5234</t>
  </si>
  <si>
    <t>https://www.google.com/maps/search/?api=1&amp;query=Hostel%20Canasvieiras&amp;query_place_id=ChIJ3QD8uqJDJ5UR_IbSfLNZn7I</t>
  </si>
  <si>
    <t>R. Otávio Leitinho, 106 - c</t>
  </si>
  <si>
    <t>+55 87 3871-0381</t>
  </si>
  <si>
    <t>https://www.google.com/maps/search/?api=1&amp;query=Hotel%20Santa%20Clara&amp;query_place_id=ChIJGZ2_S5uRoAcRDFRRV5Uwv68</t>
  </si>
  <si>
    <t>Hotel Alvorada Santa Helena</t>
  </si>
  <si>
    <t>Av. Curitiba, 71</t>
  </si>
  <si>
    <t>http://www.hotelalvorada-pr.com.br/</t>
  </si>
  <si>
    <t>+55 45 3268-2258</t>
  </si>
  <si>
    <t>https://www.google.com/maps/search/?api=1&amp;query=Hotel%20Alvorada%20Santa%20Helena&amp;query_place_id=ChIJIdcYfR5s9JQRDx9-shSPRNY</t>
  </si>
  <si>
    <t>Hotel Nova Guarapari</t>
  </si>
  <si>
    <t>R. Raimundo Angelo Filho, 48</t>
  </si>
  <si>
    <t>https://www.hotelnovaguarapari.com.br/</t>
  </si>
  <si>
    <t>+55 27 3272-1380</t>
  </si>
  <si>
    <t>https://www.google.com/maps/search/?api=1&amp;query=Hotel%20Nova%20Guarapari&amp;query_place_id=ChIJNfsZ_rhXuAARJNAU0bd5w4Q</t>
  </si>
  <si>
    <t>Georgia Hotel</t>
  </si>
  <si>
    <t>R. 12, 23</t>
  </si>
  <si>
    <t>+55 62 3362-1939</t>
  </si>
  <si>
    <t>https://www.google.com/maps/search/?api=1&amp;query=Georgia%20Hotel&amp;query_place_id=ChIJO0E41R8RQZMRDNYRYaKezw0</t>
  </si>
  <si>
    <t>Chez Marianne</t>
  </si>
  <si>
    <t>Travessa Lydio de Mesquita, 51</t>
  </si>
  <si>
    <t>https://chezmarianne.com.br/</t>
  </si>
  <si>
    <t>+55 71 3506-8990</t>
  </si>
  <si>
    <t>https://www.google.com/maps/search/?api=1&amp;query=Chez%20Marianne&amp;query_place_id=ChIJZV_awlADFgcRycVWU3FK_JY</t>
  </si>
  <si>
    <t>Hotel Clube CRT</t>
  </si>
  <si>
    <t>R. Inglaterra</t>
  </si>
  <si>
    <t>https://gohotele.com/clubecrt</t>
  </si>
  <si>
    <t>+55 94 98421-2477</t>
  </si>
  <si>
    <t>https://www.google.com/maps/search/?api=1&amp;query=Hotel%20Clube%20CRT&amp;query_place_id=ChIJRWaHNdGKv5IRBt7b_Or5has</t>
  </si>
  <si>
    <t>Hotel Montanhez Marquardt</t>
  </si>
  <si>
    <t>Av. Frederico Grulke, 1040</t>
  </si>
  <si>
    <t>+55 27 99899-2130</t>
  </si>
  <si>
    <t>https://www.google.com/maps/search/?api=1&amp;query=Hotel%20Montanhez%20Marquardt&amp;query_place_id=ChIJ4w1rXEbWuQARjO31pa0s7ZQ</t>
  </si>
  <si>
    <t>Hotel Santa Rosa</t>
  </si>
  <si>
    <t>Rua Dal Toé, 191</t>
  </si>
  <si>
    <t>http://www.hotelsantarosa.com.br/</t>
  </si>
  <si>
    <t>+55 69 3321-3900</t>
  </si>
  <si>
    <t>https://www.google.com/maps/search/?api=1&amp;query=Hotel%20Santa%20Rosa&amp;query_place_id=ChIJ-Vbp9bZruZMRcCI8lZXy1Fs</t>
  </si>
  <si>
    <t>Hotel Libra</t>
  </si>
  <si>
    <t>R. Azevedo Portugal, 957</t>
  </si>
  <si>
    <t>https://hotel-libra.vencedores.club/</t>
  </si>
  <si>
    <t>+55 42 3623-6537</t>
  </si>
  <si>
    <t>https://www.google.com/maps/search/?api=1&amp;query=Hotel%20Libra&amp;query_place_id=ChIJEWm21TY275QRmawWq3qqyV8</t>
  </si>
  <si>
    <t>Motel Sherwood</t>
  </si>
  <si>
    <t>Rua Guarajá, 52</t>
  </si>
  <si>
    <t>http://www.motelsherwood.com.br/</t>
  </si>
  <si>
    <t>+55 51 99953-4242</t>
  </si>
  <si>
    <t>https://www.google.com/maps/search/?api=1&amp;query=Motel%20Sherwood&amp;query_place_id=ChIJ9Zlw0QJ4GZURPEWlnYDA0ws</t>
  </si>
  <si>
    <t>Pousada Castelo</t>
  </si>
  <si>
    <t>Rua Juliana dos Santos Peçanha, 56 Praia de</t>
  </si>
  <si>
    <t>+55 28 3529-3600</t>
  </si>
  <si>
    <t>https://www.google.com/maps/search/?api=1&amp;query=Pousada%20Castelo&amp;query_place_id=ChIJ6yMkOTkYuQARcBbS7Ikp4O0</t>
  </si>
  <si>
    <t>Hotel Meaípe</t>
  </si>
  <si>
    <t>R. Izaltino Alves de Souza, 74</t>
  </si>
  <si>
    <t>http://www.hotelmeaipe.com.br/</t>
  </si>
  <si>
    <t>+55 27 99725-9923</t>
  </si>
  <si>
    <t>https://www.google.com/maps/search/?api=1&amp;query=Hotel%20Mea%C3%ADpe&amp;query_place_id=ChIJGwS2yTv5uAARVQsn57rX9SA</t>
  </si>
  <si>
    <t>Serra Linda Hotel</t>
  </si>
  <si>
    <t>R. dos Uirapurús, 559</t>
  </si>
  <si>
    <t>https://www.serralindahotel.com.br/</t>
  </si>
  <si>
    <t>+55 27 3338-7538</t>
  </si>
  <si>
    <t>https://www.google.com/maps/search/?api=1&amp;query=Serra%20Linda%20Hotel&amp;query_place_id=ChIJoTMCf7YeuAARv8zPU9NeUoM</t>
  </si>
  <si>
    <t>Hotel Corujão - Campos Novos</t>
  </si>
  <si>
    <t>BR-282, KM 338</t>
  </si>
  <si>
    <t>https://m.facebook.com/hotelcorujao/</t>
  </si>
  <si>
    <t>+55 49 3544-0066</t>
  </si>
  <si>
    <t>https://www.google.com/maps/search/?api=1&amp;query=Hotel%20Coruj%C3%A3o%20-%20Campos%20Novos&amp;query_place_id=ChIJZwczJDJl4ZQRA7X3RFMxfgU</t>
  </si>
  <si>
    <t>Pousada e Marina Mares do Sul</t>
  </si>
  <si>
    <t>Av. Beira-Mar, 88</t>
  </si>
  <si>
    <t>http://www.marinamaresdosul.com.br/</t>
  </si>
  <si>
    <t>+55 41 99286-8808</t>
  </si>
  <si>
    <t>https://www.google.com/maps/search/?api=1&amp;query=Pousada%20e%20Marina%20Mares%20do%20Sul&amp;query_place_id=ChIJz3-S6ny-25QRElmDzyJGUUw</t>
  </si>
  <si>
    <t>R. São Luís, 1173</t>
  </si>
  <si>
    <t>https://www.hotelamazonascacoal.com.br/</t>
  </si>
  <si>
    <t>+55 69 3441-4241</t>
  </si>
  <si>
    <t>https://www.google.com/maps/search/?api=1&amp;query=Hotel%20Amazonas&amp;query_place_id=ChIJuZZ4eBcvyJMRa1chol8Jtjc</t>
  </si>
  <si>
    <t>Hudson Palace Hotel</t>
  </si>
  <si>
    <t>PR-082</t>
  </si>
  <si>
    <t>http://www.hudsonpalacehotel.com.br/</t>
  </si>
  <si>
    <t>+55 44 99858-2020</t>
  </si>
  <si>
    <t>https://www.google.com/maps/search/?api=1&amp;query=Hudson%20Palace%20Hotel&amp;query_place_id=ChIJjQi7Gfla7ZQRr4H_hYe20kc</t>
  </si>
  <si>
    <t>Hotel Catarina</t>
  </si>
  <si>
    <t>Av. Willy Barth, 4736</t>
  </si>
  <si>
    <t>http://hotelcatarina.com.br/</t>
  </si>
  <si>
    <t>+55 49 3621-1206</t>
  </si>
  <si>
    <t>https://www.google.com/maps/search/?api=1&amp;query=Hotel%20Catarina&amp;query_place_id=ChIJMdgWTc5d-pQRUzBX8wIa9Fg</t>
  </si>
  <si>
    <t>Pousada Pedra da Concha</t>
  </si>
  <si>
    <t>Rua Nelson Gallo, 125</t>
  </si>
  <si>
    <t>https://www.pousadapedradaconcha.com.br/</t>
  </si>
  <si>
    <t>+55 71 3248-5552</t>
  </si>
  <si>
    <t>https://www.google.com/maps/search/?api=1&amp;query=Pousada%20Pedra%20da%20Concha&amp;query_place_id=ChIJ6yiTvlQDFgcRuoLHYP0Rg7o</t>
  </si>
  <si>
    <t>Pousada Do Capitão Floripa</t>
  </si>
  <si>
    <t>R. Gilmar Darli Viêira, 254</t>
  </si>
  <si>
    <t>http://www.pousadadocapitaofloripa.com.br/</t>
  </si>
  <si>
    <t>+55 48 3338-4084</t>
  </si>
  <si>
    <t>https://www.google.com/maps/search/?api=1&amp;query=Pousada%20Do%20Capit%C3%A3o%20Floripa&amp;query_place_id=ChIJuX7xEII8J5URtAXrHgxAvdg</t>
  </si>
  <si>
    <t>Zorah Beach Hotel</t>
  </si>
  <si>
    <t>R. da Praia, 95</t>
  </si>
  <si>
    <t>http://www.zorahbeach.com.br/</t>
  </si>
  <si>
    <t>+55 85 98160-1249</t>
  </si>
  <si>
    <t>https://www.google.com/maps/search/?api=1&amp;query=Zorah%20Beach%20Hotel&amp;query_place_id=ChIJg-Wv8EgJwQcRVu7bAnjGeKY</t>
  </si>
  <si>
    <t>Hotel Sanches</t>
  </si>
  <si>
    <t>Rua Ruth - R. Esteves Neves, 96</t>
  </si>
  <si>
    <t>+55 27 3767-0644</t>
  </si>
  <si>
    <t>https://www.google.com/maps/search/?api=1&amp;query=Hotel%20Sanches&amp;query_place_id=ChIJD0l0d6cNygAR-zx3MiJoOZA</t>
  </si>
  <si>
    <t>Lótus Hotel</t>
  </si>
  <si>
    <t>Av. Farrapos, 585</t>
  </si>
  <si>
    <t>http://www.lotushotelportoalegre.com.br/</t>
  </si>
  <si>
    <t>+55 51 99746-9247</t>
  </si>
  <si>
    <t>https://www.google.com/maps/search/?api=1&amp;query=L%C3%B3tus%20Hotel&amp;query_place_id=ChIJfy-6uaV5GZURRD7zFcPAeh0</t>
  </si>
  <si>
    <t>Hotel Palace Araripina, Araripina-PE</t>
  </si>
  <si>
    <t>Rua Décio Rodrigues da Silva, 24</t>
  </si>
  <si>
    <t>https://araripina-palace-hotel.hotelempernambuco.com/pt/</t>
  </si>
  <si>
    <t>+55 87 98877-2953</t>
  </si>
  <si>
    <t>https://www.google.com/maps/search/?api=1&amp;query=Hotel%20Palace%20Araripina%2C%20Araripina-PE&amp;query_place_id=ChIJ8RRc1DionwcRfIDnQMKoLkA</t>
  </si>
  <si>
    <t>Pousada Aventura</t>
  </si>
  <si>
    <t>Av. Beira Mar, 232</t>
  </si>
  <si>
    <t>https://pousadaaventura.com.br/</t>
  </si>
  <si>
    <t>+55 51 3026-0059</t>
  </si>
  <si>
    <t>https://www.google.com/maps/search/?api=1&amp;query=Pousada%20Aventura&amp;query_place_id=ChIJbXV0bJNpIpURkxqAG_rwgW0</t>
  </si>
  <si>
    <t>Pousada Litorânea</t>
  </si>
  <si>
    <t>Av. Litorânea, 1983</t>
  </si>
  <si>
    <t>https://www.booking.com/hotel/br/pousada-litoranea-sao-luis.pt-br.html</t>
  </si>
  <si>
    <t>+55 98 3011-8583</t>
  </si>
  <si>
    <t>https://www.google.com/maps/search/?api=1&amp;query=Pousada%20Litor%C3%A2nea&amp;query_place_id=ChIJMd_2LrCN9gcR7We-4yw2NOU</t>
  </si>
  <si>
    <t>Hotel Barão</t>
  </si>
  <si>
    <t>R. Cândido Benício, 2319</t>
  </si>
  <si>
    <t>https://hotelbarao.com.br/</t>
  </si>
  <si>
    <t>+55 21 3392-3766</t>
  </si>
  <si>
    <t>https://www.google.com/maps/search/?api=1&amp;query=Hotel%20Bar%C3%A3o&amp;query_place_id=ChIJxQiXNpximQARmgtd1U3_kkI</t>
  </si>
  <si>
    <t>Hotel Cielo</t>
  </si>
  <si>
    <t>R. Duque de Caxias, 3000</t>
  </si>
  <si>
    <t>https://gohotele.com/cieloccc</t>
  </si>
  <si>
    <t>+55 69 99211-6565</t>
  </si>
  <si>
    <t>https://www.google.com/maps/search/?api=1&amp;query=Hotel%20Cielo&amp;query_place_id=ChIJx_32hbdcMpIRy9ldRauizbY</t>
  </si>
  <si>
    <t>Pousada Catarina - pernoites</t>
  </si>
  <si>
    <t>R. Assaí, 102</t>
  </si>
  <si>
    <t>http://pousadacatarina.com.br/</t>
  </si>
  <si>
    <t>+55 44 99898-0054</t>
  </si>
  <si>
    <t>https://www.google.com/maps/search/?api=1&amp;query=Pousada%20Catarina%20-%20pernoites&amp;query_place_id=ChIJXbFJ1bPQ7JQRwCqgkPkp8mg</t>
  </si>
  <si>
    <t>Hotel Fazenda Rota dos Cânions</t>
  </si>
  <si>
    <t>Rodovia SC390, Km 395, s/n</t>
  </si>
  <si>
    <t>http://www.hotelfazendarotadoscanions.com.br/</t>
  </si>
  <si>
    <t>+55 49 99156-9967</t>
  </si>
  <si>
    <t>https://www.google.com/maps/search/?api=1&amp;query=Hotel%20Fazenda%20Rota%20dos%20C%C3%A2nions&amp;query_place_id=ChIJf1xyRE-xIZURCPQD9Ltb8Co</t>
  </si>
  <si>
    <t>Hotel Loriza</t>
  </si>
  <si>
    <t>R. Iguaçu, 970</t>
  </si>
  <si>
    <t>https://www.hotelloriza.com/</t>
  </si>
  <si>
    <t>+55 46 98818-9344</t>
  </si>
  <si>
    <t>https://www.google.com/maps/search/?api=1&amp;query=Hotel%20Loriza&amp;query_place_id=ChIJA3R_d_FS5ZQRiocurVLgR_Y</t>
  </si>
  <si>
    <t>PRESIDENTE HOTEL</t>
  </si>
  <si>
    <t>Av. Rio Branco, 3854</t>
  </si>
  <si>
    <t>https://www.presidentehotel.tur.br/</t>
  </si>
  <si>
    <t>+55 44 3621-3200</t>
  </si>
  <si>
    <t>https://www.google.com/maps/search/?api=1&amp;query=PRESIDENTE%20HOTEL&amp;query_place_id=ChIJj3czzqnW8pQRu3_Cp0K1FEQ</t>
  </si>
  <si>
    <t>Grande Hotel Minas Gerais</t>
  </si>
  <si>
    <t>Praça 25 de Dezembro, 35</t>
  </si>
  <si>
    <t>https://www.hotelminasgerais.com/</t>
  </si>
  <si>
    <t>+55 28 3553-1689</t>
  </si>
  <si>
    <t>https://www.google.com/maps/search/?api=1&amp;query=Grande%20Hotel%20Minas%20Gerais&amp;query_place_id=ChIJcRR33-eQuwARIdlScPqAiNc</t>
  </si>
  <si>
    <t>Bela Lisboa Pousada</t>
  </si>
  <si>
    <t>R. Nestor João Pinto, 100</t>
  </si>
  <si>
    <t>+55 47 99184-0073</t>
  </si>
  <si>
    <t>https://www.google.com/maps/search/?api=1&amp;query=Bela%20Lisboa%20Pousada&amp;query_place_id=ChIJuz9C_bfR2JQRSH5V2dfEeH4</t>
  </si>
  <si>
    <t>Ampiezza Flat Hotel</t>
  </si>
  <si>
    <t>R. Alferes Ângelo Sampaio, 2792</t>
  </si>
  <si>
    <t>http://www.ampiezzahotel.com.br/</t>
  </si>
  <si>
    <t>+55 41 3336-3177</t>
  </si>
  <si>
    <t>https://www.google.com/maps/search/?api=1&amp;query=Ampiezza%20Flat%20Hotel&amp;query_place_id=ChIJmWtLHPHj3JQRobgtgwongvc</t>
  </si>
  <si>
    <t>Manawa Beach Flat - Prime</t>
  </si>
  <si>
    <t>Rod. Porto de Galinhas, S/N</t>
  </si>
  <si>
    <t>+55 81 98193-4023</t>
  </si>
  <si>
    <t>https://www.google.com/maps/search/?api=1&amp;query=Manawa%20Beach%20Flat%20-%20Prime&amp;query_place_id=ChIJI_FiPTCSqgcR3tSR33EmZYQ</t>
  </si>
  <si>
    <t>Pousada Pomar De Manguinhos</t>
  </si>
  <si>
    <t>R. Elpídio Pímentel, 22</t>
  </si>
  <si>
    <t>+55 27 99907-5600</t>
  </si>
  <si>
    <t>https://www.google.com/maps/search/?api=1&amp;query=Pousada%20Pomar%20De%20Manguinhos&amp;query_place_id=ChIJEUPyLq0duAARUC93vJvsuA0</t>
  </si>
  <si>
    <t>Bristol Guarapari Residence Hotel</t>
  </si>
  <si>
    <t>Praia da - Av. Joaquim da Silva Lima, 595</t>
  </si>
  <si>
    <t>+55 27 3361-8000</t>
  </si>
  <si>
    <t>https://www.google.com/maps/search/?api=1&amp;query=Bristol%20Guarapari%20Residence%20Hotel&amp;query_place_id=ChIJ3Ry9Q7hXuAARcUjM0yuxhIA</t>
  </si>
  <si>
    <t>Pousada Miramar</t>
  </si>
  <si>
    <t>Av. Padre Anchieta, 299</t>
  </si>
  <si>
    <t>http://www.pousadamiramar.com/</t>
  </si>
  <si>
    <t>+55 28 99921-0855</t>
  </si>
  <si>
    <t>https://www.google.com/maps/search/?api=1&amp;query=Pousada%20Miramar&amp;query_place_id=ChIJ3_ffKj07uQAR9Il3-m6A3QY</t>
  </si>
  <si>
    <t>Pousada Baia dos Corais Penha/SC</t>
  </si>
  <si>
    <t>Av. São João, 149</t>
  </si>
  <si>
    <t>http://www.pousadabaiadoscorais.com.br/</t>
  </si>
  <si>
    <t>+55 47 3345-5154</t>
  </si>
  <si>
    <t>https://www.google.com/maps/search/?api=1&amp;query=Pousada%20Baia%20dos%20Corais%20Penha%2FSC&amp;query_place_id=ChIJJVRDuLHR2JQRM6-PjJixytM</t>
  </si>
  <si>
    <t>Vitória Praia Hotel</t>
  </si>
  <si>
    <t>R. Cap. Zuzinha, 234</t>
  </si>
  <si>
    <t>http://www.vitoriapraiahotel.com.br/</t>
  </si>
  <si>
    <t>+55 81 99609-2824</t>
  </si>
  <si>
    <t>https://www.google.com/maps/search/?api=1&amp;query=Vit%C3%B3ria%20Praia%20Hotel&amp;query_place_id=ChIJC9QplMwfqwcRA5vtQ4glEpU</t>
  </si>
  <si>
    <t>ApartPousada Residencial dos Reis</t>
  </si>
  <si>
    <t>R. Rio de Janeiro, 1347</t>
  </si>
  <si>
    <t>http://www.residencialdosreis.com.br/</t>
  </si>
  <si>
    <t>+55 47 3442-1081</t>
  </si>
  <si>
    <t>https://www.google.com/maps/search/?api=1&amp;query=ApartPousada%20Residencial%20dos%20Reis&amp;query_place_id=ChIJKVClMTRE2ZQRe6IDsCTFD1g</t>
  </si>
  <si>
    <t>Pousada Alto São Martinho</t>
  </si>
  <si>
    <t>Estrada Geral de Alto, km 5</t>
  </si>
  <si>
    <t>http://www.altosaomartinho.com.br/</t>
  </si>
  <si>
    <t>+55 48 3053-4636</t>
  </si>
  <si>
    <t>https://www.google.com/maps/search/?api=1&amp;query=Pousada%20Alto%20S%C3%A3o%20Martinho&amp;query_place_id=ChIJ-Sy72IcjIZUR90SS3O-NvAM</t>
  </si>
  <si>
    <t>Hotel Vereda</t>
  </si>
  <si>
    <t>R. Conceição, 2011</t>
  </si>
  <si>
    <t>https://www.hotelvereda.com.br/</t>
  </si>
  <si>
    <t>+55 42 3252-3001</t>
  </si>
  <si>
    <t>https://www.google.com/maps/search/?api=1&amp;query=Hotel%20Vereda&amp;query_place_id=ChIJQR3S1x5Y3ZQRybbSyxNs9sQ</t>
  </si>
  <si>
    <t>Hotel Blumenhof - Balneário Camboriú</t>
  </si>
  <si>
    <t>Rua 1926, 1456</t>
  </si>
  <si>
    <t>http://www.hotelblumenhofbc.com.br/</t>
  </si>
  <si>
    <t>+55 47 3056-4133</t>
  </si>
  <si>
    <t>https://www.google.com/maps/search/?api=1&amp;query=Hotel%20Blumenhof%20-%20Balne%C3%A1rio%20Cambori%C3%BA&amp;query_place_id=ChIJuZM9seO12JQRQ9NNfN60o1M</t>
  </si>
  <si>
    <t>Savana Motel</t>
  </si>
  <si>
    <t>Av. Torquato Tapajós, 7894</t>
  </si>
  <si>
    <t>+55 92 3653-1474</t>
  </si>
  <si>
    <t>https://www.google.com/maps/search/?api=1&amp;query=Savana%20Motel&amp;query_place_id=ChIJIwu7NggabJIRVsP4J_h1new</t>
  </si>
  <si>
    <t>Hotel Gonville</t>
  </si>
  <si>
    <t>Av. Quatorze de Dezembro, 113</t>
  </si>
  <si>
    <t>Nova Esperança</t>
  </si>
  <si>
    <t>https://www.hotelgonville.com.br/</t>
  </si>
  <si>
    <t>+55 44 99858-4040</t>
  </si>
  <si>
    <t>https://www.google.com/maps/search/?api=1&amp;query=Hotel%20Gonville&amp;query_place_id=ChIJV8_anW3FkpQRsId9iKVTMpc</t>
  </si>
  <si>
    <t>Hotel Both</t>
  </si>
  <si>
    <t>R. Leo Schwab</t>
  </si>
  <si>
    <t>+55 49 3366-2160</t>
  </si>
  <si>
    <t>https://www.google.com/maps/search/?api=1&amp;query=Hotel%20Both&amp;query_place_id=ChIJtXe1tsEg-5QRu1Irbl44t5A</t>
  </si>
  <si>
    <t>Pousada Santo Aleixo</t>
  </si>
  <si>
    <t>Avenida Beira Mar, Quadra B7, Lote 10, S, Av. Serrambi</t>
  </si>
  <si>
    <t>https://www.santoaleixo.com.br/</t>
  </si>
  <si>
    <t>+55 81 98170-5890</t>
  </si>
  <si>
    <t>https://www.google.com/maps/search/?api=1&amp;query=Pousada%20Santo%20Aleixo&amp;query_place_id=ChIJp01PfT6QqgcRWjIhK8PJp1o</t>
  </si>
  <si>
    <t>Pousada Recanto Novo Horizonte</t>
  </si>
  <si>
    <t>R. Cristália, 363</t>
  </si>
  <si>
    <t>https://instagram.com/recantonovohorizonte?igshid=YmMyMTA2M2Y=</t>
  </si>
  <si>
    <t>+55 81 98738-5865</t>
  </si>
  <si>
    <t>https://www.google.com/maps/search/?api=1&amp;query=Pousada%20Recanto%20Novo%20Horizonte&amp;query_place_id=ChIJ-fYFve0fqwcRrZMcr-ee_Ew</t>
  </si>
  <si>
    <t>Costa Marlin Hotel</t>
  </si>
  <si>
    <t>R. Horácio Barbosa Alves, 1355</t>
  </si>
  <si>
    <t>+55 27 3761-1800</t>
  </si>
  <si>
    <t>https://www.google.com/maps/search/?api=1&amp;query=Costa%20Marlin%20Hotel&amp;query_place_id=ChIJ____P60NygARUbSYsNU_vVc</t>
  </si>
  <si>
    <t>R. Euclídes Maranhão, 04</t>
  </si>
  <si>
    <t>https://www.pordosol.net/</t>
  </si>
  <si>
    <t>+55 98 3301-7322</t>
  </si>
  <si>
    <t>https://www.google.com/maps/search/?api=1&amp;query=Pousada%20P%C3%B4r%20do%20Sol&amp;query_place_id=ChIJZY6iXPWS9gcRuIHzCyO3_Us</t>
  </si>
  <si>
    <t>Pousada Recanto da Serra</t>
  </si>
  <si>
    <t>Av. Adolfo Konder, 180</t>
  </si>
  <si>
    <t>+55 49 99128-3465</t>
  </si>
  <si>
    <t>https://www.google.com/maps/search/?api=1&amp;query=Pousada%20Recanto%20da%20Serra&amp;query_place_id=ChIJu5ZgWfJDIJURATpYrm-Ufj4</t>
  </si>
  <si>
    <t>Av. Torquato Tapajós, 710</t>
  </si>
  <si>
    <t>http://www.moteleros.com.br/</t>
  </si>
  <si>
    <t>+55 92 3651-2654</t>
  </si>
  <si>
    <t>https://www.google.com/maps/search/?api=1&amp;query=Eros%20Motel&amp;query_place_id=ChIJ8T5ILuMZbJIRF0WqEe3W-qs</t>
  </si>
  <si>
    <t>Soho Motel</t>
  </si>
  <si>
    <t>Av. da Recuperação, 600</t>
  </si>
  <si>
    <t>https://www.instagram.com/sohomotel/</t>
  </si>
  <si>
    <t>+55 81 3268-5858</t>
  </si>
  <si>
    <t>https://www.google.com/maps/search/?api=1&amp;query=Soho%20Motel&amp;query_place_id=ChIJteNUruIZqwcRfIwPFt34mQk</t>
  </si>
  <si>
    <t>Novo Hotel de Roncador-PR</t>
  </si>
  <si>
    <t>R. Ponta Grossa, 827</t>
  </si>
  <si>
    <t>https://gohotele.com/novoroncador</t>
  </si>
  <si>
    <t>+55 44 99835-8804</t>
  </si>
  <si>
    <t>https://www.google.com/maps/search/?api=1&amp;query=Novo%20Hotel%20de%20Roncador-PR&amp;query_place_id=ChIJu04Bpv_b7ZQRuV_ZqvoHHco</t>
  </si>
  <si>
    <t>Varshana Hotel</t>
  </si>
  <si>
    <t>Estrada Rural Municipal Serro do Purunã, 1792</t>
  </si>
  <si>
    <t>https://www.varshanahotel.com.br/</t>
  </si>
  <si>
    <t>+55 41 99194-7590</t>
  </si>
  <si>
    <t>https://www.google.com/maps/search/?api=1&amp;query=Varshana%20Hotel&amp;query_place_id=ChIJF9y5kXdA3ZQRjCVIf1e5VB0</t>
  </si>
  <si>
    <t>Pousada Morada Azul</t>
  </si>
  <si>
    <t>R. Esperança, 66</t>
  </si>
  <si>
    <t>http://www.pousadamoradaazul.com.br/</t>
  </si>
  <si>
    <t>https://www.google.com/maps/search/?api=1&amp;query=Pousada%20Morada%20Azul&amp;query_place_id=ChIJJRg-OiaSqgcRRzhXm24e460</t>
  </si>
  <si>
    <t>ATLAS HOTEL Confort - Inicial $170</t>
  </si>
  <si>
    <t>Av. Núncio Malzoni, 01</t>
  </si>
  <si>
    <t>https://gohotele.com/atlasconfort</t>
  </si>
  <si>
    <t>+55 94 98403-6038</t>
  </si>
  <si>
    <t>https://www.google.com/maps/search/?api=1&amp;query=ATLAS%20HOTEL%20Confort%20-%20Inicial%20%24170&amp;query_place_id=ChIJbese56FKH5MRYeuEVRepVIE</t>
  </si>
  <si>
    <t>Hotel Vale</t>
  </si>
  <si>
    <t>Rodovia BR 020 km 20 S/N Zona Rural</t>
  </si>
  <si>
    <t>https://gohotele.com/valevvvv</t>
  </si>
  <si>
    <t>+55 61 99907-4139</t>
  </si>
  <si>
    <t>https://www.google.com/maps/search/?api=1&amp;query=Hotel%20Vale&amp;query_place_id=ChIJA9FH3HiiUJMRcNqN2NDtGls</t>
  </si>
  <si>
    <t>Pousada Villa Atlântica</t>
  </si>
  <si>
    <t>R. 3300, 415</t>
  </si>
  <si>
    <t>http://www.villa-atlantica.com.br/</t>
  </si>
  <si>
    <t>+55 47 3081-3333</t>
  </si>
  <si>
    <t>https://www.google.com/maps/search/?api=1&amp;query=Pousada%20Villa%20Atl%C3%A2ntica&amp;query_place_id=ChIJK6nQD2y22JQR93JYP3XavUQ</t>
  </si>
  <si>
    <t>Serra &amp; Jardim Pousada</t>
  </si>
  <si>
    <t>R. João Corrêa Bitencourt, 612</t>
  </si>
  <si>
    <t>https://instagram.com/serraejardimpousada?igshid=YmMyMTA2M2Y=</t>
  </si>
  <si>
    <t>+55 49 99180-3037</t>
  </si>
  <si>
    <t>https://www.google.com/maps/search/?api=1&amp;query=Serra%20%26%20Jardim%20Pousada&amp;query_place_id=ChIJ2QlReQK0IZURmFj_Ol83qSs</t>
  </si>
  <si>
    <t>Hotel Gaivota</t>
  </si>
  <si>
    <t>210, Av. Fernando Simões Barbosa, 632</t>
  </si>
  <si>
    <t>+55 81 3326-3685</t>
  </si>
  <si>
    <t>https://www.google.com/maps/search/?api=1&amp;query=Hotel%20Gaivota&amp;query_place_id=ChIJRXWM2rMfqwcR-i3xErdUFHc</t>
  </si>
  <si>
    <t>Hotel Urupês</t>
  </si>
  <si>
    <t>Av. Argolo, 153</t>
  </si>
  <si>
    <t>http://www.urupeshotel.com.br/</t>
  </si>
  <si>
    <t>+55 47 3633-6389</t>
  </si>
  <si>
    <t>https://www.google.com/maps/search/?api=1&amp;query=Hotel%20Urup%C3%AAs&amp;query_place_id=ChIJfS2sDb7U3ZQRUGLGKUHZRjA</t>
  </si>
  <si>
    <t>Pousada Scursel</t>
  </si>
  <si>
    <t>Rua das Flores, R. Ribeirão das Pedras</t>
  </si>
  <si>
    <t>http://www.pousadascursel.com.br/</t>
  </si>
  <si>
    <t>+55 47 99969-4296</t>
  </si>
  <si>
    <t>https://www.google.com/maps/search/?api=1&amp;query=Pousada%20Scursel&amp;query_place_id=ChIJtWOWFc6x35QRaOBiq57X6BQ</t>
  </si>
  <si>
    <t>Chalés do Frade</t>
  </si>
  <si>
    <t>Rod. Campos-Vitória, Km 400, s/n</t>
  </si>
  <si>
    <t>http://www.chaledofrade.com/</t>
  </si>
  <si>
    <t>+55 28 99901-1959</t>
  </si>
  <si>
    <t>https://www.google.com/maps/search/?api=1&amp;query=Chal%C3%A9s%20do%20Frade&amp;query_place_id=ChIJa1lBdSxAuQARX4iJdeGOTv8</t>
  </si>
  <si>
    <t>Bellmont Hotéis</t>
  </si>
  <si>
    <t>R. Getúlio Vargas, 340</t>
  </si>
  <si>
    <t>Concórdia</t>
  </si>
  <si>
    <t>http://www.bellmonthoteis.com.br/</t>
  </si>
  <si>
    <t>+55 49 3444-0344</t>
  </si>
  <si>
    <t>https://www.google.com/maps/search/?api=1&amp;query=Bellmont%20Hot%C3%A9is&amp;query_place_id=ChIJJUiEjmN_45QRmMKQ70xQ8_E</t>
  </si>
  <si>
    <t>Hotel e Pousada Recanto da Ilha Redonda</t>
  </si>
  <si>
    <t>+55 49 3647-7020</t>
  </si>
  <si>
    <t>https://www.google.com/maps/search/?api=1&amp;query=Hotel%20e%20Pousada%20Recanto%20da%20Ilha%20Redonda&amp;query_place_id=ChIJjSz7chkV-5QRy_vMDCavpRM</t>
  </si>
  <si>
    <t>Hotel Pousada XV</t>
  </si>
  <si>
    <t>R. XV de Novembro, 1290</t>
  </si>
  <si>
    <t>https://www.hotelpousadaxv.com.br/</t>
  </si>
  <si>
    <t>+55 47 3340-0444</t>
  </si>
  <si>
    <t>https://www.google.com/maps/search/?api=1&amp;query=Hotel%20Pousada%20XV&amp;query_place_id=ChIJe7CRDMQY35QRDX8B-6TEccI</t>
  </si>
  <si>
    <t>Pousada Vila Taquaras</t>
  </si>
  <si>
    <t>R. Figueira, 450</t>
  </si>
  <si>
    <t>+55 47 99996-4706</t>
  </si>
  <si>
    <t>https://www.google.com/maps/search/?api=1&amp;query=Pousada%20Vila%20Taquaras&amp;query_place_id=ChIJr1cOnQi22JQRXwt8sVabILE</t>
  </si>
  <si>
    <t>Felipe Hotel</t>
  </si>
  <si>
    <t>Av. João Gomes de Lucena, 2179</t>
  </si>
  <si>
    <t>+55 87 98835-6917</t>
  </si>
  <si>
    <t>https://www.google.com/maps/search/?api=1&amp;query=Felipe%20Hotel&amp;query_place_id=ChIJofKsdwsXpwcREm48sIXveho</t>
  </si>
  <si>
    <t>Av. Dr. Olavo Batista, 33</t>
  </si>
  <si>
    <t>https://gohotele.com/pousadacanto</t>
  </si>
  <si>
    <t>+55 62 3331-2610</t>
  </si>
  <si>
    <t>https://www.google.com/maps/search/?api=1&amp;query=Pousada%20Canto%20do%20Sabi%C3%A1&amp;query_place_id=ChIJs3h1Wg9sXJMRPO9eNvPtDmw</t>
  </si>
  <si>
    <t>Novo Hotel Herta</t>
  </si>
  <si>
    <t>910, Av. Cel. Otávio Tosta</t>
  </si>
  <si>
    <t>+55 44 3642-1292</t>
  </si>
  <si>
    <t>https://www.google.com/maps/search/?api=1&amp;query=Novo%20Hotel%20Herta&amp;query_place_id=ChIJbdNy1uCv9JQR5D1UJ2-gNCw</t>
  </si>
  <si>
    <t>Hotel Monte Líbano</t>
  </si>
  <si>
    <t>R. Júlia da Costa, 152</t>
  </si>
  <si>
    <t>+55 41 3422-2933</t>
  </si>
  <si>
    <t>https://www.google.com/maps/search/?api=1&amp;query=Hotel%20Monte%20L%C3%ADbano&amp;query_place_id=ChIJXX4Mp0Sa25QR-jFONNkog0Q</t>
  </si>
  <si>
    <t>Hotel Villaggio Tudo Bom</t>
  </si>
  <si>
    <t>Praia, R. André Gerônimo, S/N</t>
  </si>
  <si>
    <t>https://hotelvillaggiotudobom.com/</t>
  </si>
  <si>
    <t>+55 85 99958-0165</t>
  </si>
  <si>
    <t>https://www.google.com/maps/search/?api=1&amp;query=Hotel%20Villaggio%20Tudo%20Bom&amp;query_place_id=ChIJ8QEB-WSLuAcRSNTHsK_OH1c</t>
  </si>
  <si>
    <t>Hotel Comodoro</t>
  </si>
  <si>
    <t>Av. Cap. Castro, 3663</t>
  </si>
  <si>
    <t>https://girioli.com.br/Brasil/Rondonia/Vilhena/AgendaVilhena5/0585.html</t>
  </si>
  <si>
    <t>+55 69 3322-1244</t>
  </si>
  <si>
    <t>https://www.google.com/maps/search/?api=1&amp;query=Hotel%20Comodoro&amp;query_place_id=ChIJI2qlFDJquZMRfKo5zr_NsNk</t>
  </si>
  <si>
    <t>Guanaaní Hostel</t>
  </si>
  <si>
    <t>R. Barão de Monjardim, 49</t>
  </si>
  <si>
    <t>http://www.guanaani-hostel.com/</t>
  </si>
  <si>
    <t>+55 27 3233-4455</t>
  </si>
  <si>
    <t>https://www.google.com/maps/search/?api=1&amp;query=Guanaan%C3%AD%20Hostel&amp;query_place_id=ChIJCUvFQqU9uAAR3LE3Owp95U0</t>
  </si>
  <si>
    <t>Catuai Hotel Jaru</t>
  </si>
  <si>
    <t>Av. Padre Adolpho Rohl, 1332</t>
  </si>
  <si>
    <t>http://www.catuaihotel.com.br/</t>
  </si>
  <si>
    <t>+55 69 3521-2020</t>
  </si>
  <si>
    <t>https://www.google.com/maps/search/?api=1&amp;query=Catuai%20Hotel%20Jaru&amp;query_place_id=ChIJHchJYpHqy5MRWUOySOpIbec</t>
  </si>
  <si>
    <t>Pousada Bella Morretes</t>
  </si>
  <si>
    <t>R. Cel. Rômulo José Pereira, 21</t>
  </si>
  <si>
    <t>https://pousadasbr.com/pousada-bella-morretes</t>
  </si>
  <si>
    <t>+55 41 98876-4016</t>
  </si>
  <si>
    <t>https://www.google.com/maps/search/?api=1&amp;query=Pousada%20Bella%20Morretes&amp;query_place_id=ChIJy58wKQ2H3JQRWwMo1VVlT7s</t>
  </si>
  <si>
    <t>Swan Molinos</t>
  </si>
  <si>
    <t>R. 24 de Outubro, 1611</t>
  </si>
  <si>
    <t>http://www.swanhoteis.com.br/</t>
  </si>
  <si>
    <t>+55 51 3327-2222</t>
  </si>
  <si>
    <t>https://www.google.com/maps/search/?api=1&amp;query=Swan%20Molinos&amp;query_place_id=ChIJwXTd9855GZURcbnK1E2ET60</t>
  </si>
  <si>
    <t>Neuman Hotel</t>
  </si>
  <si>
    <t>Av. Souza Filho, 444</t>
  </si>
  <si>
    <t>+55 87 2101-1234</t>
  </si>
  <si>
    <t>https://www.google.com/maps/search/?api=1&amp;query=Neuman%20Hotel&amp;query_place_id=ChIJv1ArDGhwcwcRHyR4dMXj5jk</t>
  </si>
  <si>
    <t>Hotel da Léa - Meaípe - Guarapari</t>
  </si>
  <si>
    <t>R. Beira Rio, 90</t>
  </si>
  <si>
    <t>https://hoteldalea.com.br/</t>
  </si>
  <si>
    <t>+55 27 3272-1224</t>
  </si>
  <si>
    <t>https://www.google.com/maps/search/?api=1&amp;query=Hotel%20da%20L%C3%A9a%20-%20Mea%C3%ADpe%20-%20Guarapari&amp;query_place_id=ChIJpSob9zv5uAARlTvwoBV4p_A</t>
  </si>
  <si>
    <t>Sítio do Meu Pai Club</t>
  </si>
  <si>
    <t>Sitio do Meu Pai Club - Várzea Redonda</t>
  </si>
  <si>
    <t>https://instagram.com/sitiodomeupaiclub?igshid=MDM4ZDc5MmU=</t>
  </si>
  <si>
    <t>+55 88 98152-8974</t>
  </si>
  <si>
    <t>https://www.google.com/maps/search/?api=1&amp;query=S%C3%ADtio%20do%20Meu%20Pai%20Club&amp;query_place_id=ChIJvTfpeq9FlAcRCR-qhAtRfic</t>
  </si>
  <si>
    <t>New Casablanca Praia Hotel</t>
  </si>
  <si>
    <t>Av. Dr. Cláudio José Gueiros Leite, 7040</t>
  </si>
  <si>
    <t>https://newcasablanca.com.br/</t>
  </si>
  <si>
    <t>+55 81 99385-0623</t>
  </si>
  <si>
    <t>https://www.google.com/maps/search/?api=1&amp;query=New%20Casablanca%20Praia%20Hotel&amp;query_place_id=ChIJifG7d_4_qwcRITWt2G-P1Nc</t>
  </si>
  <si>
    <t>Fazenda do Rosa - Pousada à Beira-Mar | Praia do Rosa</t>
  </si>
  <si>
    <t>R. da Fazenda</t>
  </si>
  <si>
    <t>http://www.fazendadorosa.com.br/</t>
  </si>
  <si>
    <t>+55 48 99963-2985</t>
  </si>
  <si>
    <t>https://www.google.com/maps/search/?api=1&amp;query=Fazenda%20do%20Rosa%20-%20Pousada%20%C3%A0%20Beira-Mar%20%7C%20Praia%20do%20Rosa&amp;query_place_id=ChIJ4Sq4InI8J5URPGVoZxJtVSw</t>
  </si>
  <si>
    <t>EcoBox Hostel</t>
  </si>
  <si>
    <t>R. Conselheiro Mafra, 847</t>
  </si>
  <si>
    <t>https://ecobox.lumarhotel.com.br/</t>
  </si>
  <si>
    <t>+55 48 99670-7678</t>
  </si>
  <si>
    <t>https://www.google.com/maps/search/?api=1&amp;query=EcoBox%20Hostel&amp;query_place_id=ChIJOQkCECA4J5UR6K5sQ6YcDWE</t>
  </si>
  <si>
    <t>Triângulo Apart Hotel</t>
  </si>
  <si>
    <t>R. Aleixo Netto, 1385</t>
  </si>
  <si>
    <t>https://trianguloaparthotel.com.br/</t>
  </si>
  <si>
    <t>+55 27 3183-6000</t>
  </si>
  <si>
    <t>https://www.google.com/maps/search/?api=1&amp;query=Tri%C3%A2ngulo%20Apart%20Hotel&amp;query_place_id=ChIJi57Ddt8XuAARc5JE6vIW6kU</t>
  </si>
  <si>
    <t>Pousada Uba-Rio</t>
  </si>
  <si>
    <t>R. Coqueiro, 87</t>
  </si>
  <si>
    <t>+55 81 98258-5818</t>
  </si>
  <si>
    <t>https://www.google.com/maps/search/?api=1&amp;query=Pousada%20Uba-Rio&amp;query_place_id=ChIJZdxDyUmSqgcRYZvKmn4IKaw</t>
  </si>
  <si>
    <t>Dádiva Hotel Boutique</t>
  </si>
  <si>
    <t>R. Direita, 36</t>
  </si>
  <si>
    <t>https://dadivahotel.com.br/</t>
  </si>
  <si>
    <t>+55 62 3142-7100</t>
  </si>
  <si>
    <t>https://www.google.com/maps/search/?api=1&amp;query=D%C3%A1diva%20Hotel%20Boutique&amp;query_place_id=ChIJSQrN6_drXJMRIKymo8OG4HI</t>
  </si>
  <si>
    <t>Descanso do Rei</t>
  </si>
  <si>
    <t>Praia do Rosa - R. Seu Mané Chico, s/n</t>
  </si>
  <si>
    <t>https://www.praiadorosadescansodorei.com.br/</t>
  </si>
  <si>
    <t>+55 48 99864-1316</t>
  </si>
  <si>
    <t>https://www.google.com/maps/search/?api=1&amp;query=Descanso%20do%20Rei&amp;query_place_id=ChIJMSlgeSLMJpURi0idD2uU26s</t>
  </si>
  <si>
    <t>Marcellu's Hotel</t>
  </si>
  <si>
    <t>Av. Brasil Norte, 635</t>
  </si>
  <si>
    <t>http://www.marcellushotel.com.br/</t>
  </si>
  <si>
    <t>+55 62 3311-1956</t>
  </si>
  <si>
    <t>https://www.google.com/maps/search/?api=1&amp;query=Marcellu's%20Hotel&amp;query_place_id=ChIJwa4nd2-kXpMRILoFI-vCJRw</t>
  </si>
  <si>
    <t>Condomínio Residencial Di Roma Rio Quente</t>
  </si>
  <si>
    <t>R. Bandeirantes, 168-288</t>
  </si>
  <si>
    <t>https://gohotele.com/condomnio11</t>
  </si>
  <si>
    <t>+55 64 99200-3552</t>
  </si>
  <si>
    <t>https://www.google.com/maps/search/?api=1&amp;query=Condom%C3%ADnio%20Residencial%20Di%20Roma%20Rio%20Quente&amp;query_place_id=ChIJmSQvl3fLoJQRycvtqQpKptE</t>
  </si>
  <si>
    <t>Gran Hotel Residence</t>
  </si>
  <si>
    <t>Av. Dr. João Arruda, 335</t>
  </si>
  <si>
    <t>+55 43 3238-1718</t>
  </si>
  <si>
    <t>https://www.google.com/maps/search/?api=1&amp;query=Gran%20Hotel%20Residence&amp;query_place_id=ChIJyZqVaeImwJQRGgJRHkWJ6Vw</t>
  </si>
  <si>
    <t>Hotel Ribeira</t>
  </si>
  <si>
    <t>Av. Pôrto dos Mastros, 68</t>
  </si>
  <si>
    <t>http://www.hotelribeira.com.br/</t>
  </si>
  <si>
    <t>+55 71 3316-9897</t>
  </si>
  <si>
    <t>https://www.google.com/maps/search/?api=1&amp;query=Hotel%20Ribeira&amp;query_place_id=ChIJmU1wivEPFgcRpcf9HCK0_M0</t>
  </si>
  <si>
    <t>DESATIVADA</t>
  </si>
  <si>
    <t>R. Jose Vicente Xavier, N°8</t>
  </si>
  <si>
    <t>https://www.google.com/maps/search/?api=1&amp;query=DESATIVADA&amp;query_place_id=ChIJDUfd5iWSqgcRTAdk5g6gARM</t>
  </si>
  <si>
    <t>Seaflats Villa Costeira</t>
  </si>
  <si>
    <t>Av. Beira Mar, 3620</t>
  </si>
  <si>
    <t>https://ibe.sabeeapp.com/properties/Seaflats-Iracema-R%C3%A9sidence--Seaflats-Villa-Costeira--Seaflats-Iate-Plaza-Hotel-Reserva/?p=bSp696e9ce6592ea138&amp;checkin=2023-01-15&amp;checkout=2023-01-16</t>
  </si>
  <si>
    <t>https://www.google.com/maps/search/?api=1&amp;query=Seaflats%20Villa%20Costeira&amp;query_place_id=ChIJd8d3InRIxwcRXayomUQ1Shk</t>
  </si>
  <si>
    <t>Valen Porto Hotel</t>
  </si>
  <si>
    <t>Av. Eng. Emiliano Macieira</t>
  </si>
  <si>
    <t>https://valenportohotel.com.br/</t>
  </si>
  <si>
    <t>+55 98 2016-7000</t>
  </si>
  <si>
    <t>https://www.google.com/maps/search/?api=1&amp;query=Valen%20Porto%20Hotel&amp;query_place_id=ChIJL6pj_riD9gcRSewSPCIk23o</t>
  </si>
  <si>
    <t>Ecopousada Miriti</t>
  </si>
  <si>
    <t>R. Pe. Prudêncio, 656</t>
  </si>
  <si>
    <t>https://gohotele.com/ecopousamiri</t>
  </si>
  <si>
    <t>+55 91 3252-2218</t>
  </si>
  <si>
    <t>https://www.google.com/maps/search/?api=1&amp;query=Ecopousada%20Miriti&amp;query_place_id=ChIJL6b7RIyOpJIR3iRfpRPkAw8</t>
  </si>
  <si>
    <t>Hotel Nord Luxxor Juazeiro</t>
  </si>
  <si>
    <t>Avenida Deputado, Av. Leão Sampaio, 1623</t>
  </si>
  <si>
    <t>http://www.nordhoteis.com.br/</t>
  </si>
  <si>
    <t>+55 88 2157-9192</t>
  </si>
  <si>
    <t>https://www.google.com/maps/search/?api=1&amp;query=Hotel%20Nord%20Luxxor%20Juazeiro&amp;query_place_id=ChIJ_0dOdLODoQcRrJMZTJN9N_E</t>
  </si>
  <si>
    <t>Swan Generation</t>
  </si>
  <si>
    <t>https://www.swangeneration.com.br/</t>
  </si>
  <si>
    <t>+55 800 707 7106</t>
  </si>
  <si>
    <t>https://www.google.com/maps/search/?api=1&amp;query=Swan%20Generation&amp;query_place_id=ChIJUT5F0l55GZURt9xxuh25Pmw</t>
  </si>
  <si>
    <t>Zank by Toque Hotel</t>
  </si>
  <si>
    <t>R. Alm. Barroso, 161</t>
  </si>
  <si>
    <t>http://www.zankhotel.com.br/</t>
  </si>
  <si>
    <t>+55 71 3083-4000</t>
  </si>
  <si>
    <t>https://www.google.com/maps/search/?api=1&amp;query=Zank%20by%20Toque%20Hotel&amp;query_place_id=ChIJ9zg0qFADFgcRQLdS7gQi1PM</t>
  </si>
  <si>
    <t>Palm Beach Apart Hotel</t>
  </si>
  <si>
    <t>R. das Gaivotas, 718</t>
  </si>
  <si>
    <t>https://www.palmbeach.com.br/</t>
  </si>
  <si>
    <t>+55 48 3364-4212</t>
  </si>
  <si>
    <t>https://www.google.com/maps/search/?api=1&amp;query=Palm%20Beach%20Apart%20Hotel&amp;query_place_id=ChIJt0ar__xpJ5URO82bMD4feUY</t>
  </si>
  <si>
    <t>Hotel Mafra</t>
  </si>
  <si>
    <t>R. Dercílio de Oliveira, 86</t>
  </si>
  <si>
    <t>https://gohotele.com/maframmm</t>
  </si>
  <si>
    <t>+55 47 99217-6292</t>
  </si>
  <si>
    <t>https://www.google.com/maps/search/?api=1&amp;query=Hotel%20Mafra&amp;query_place_id=ChIJuVpRP1KT3ZQRP6kF-oG4oKE</t>
  </si>
  <si>
    <t>Hotel Santiago</t>
  </si>
  <si>
    <t>R. Forte de São Pedro, 52</t>
  </si>
  <si>
    <t>https://gohotele.com/santiago</t>
  </si>
  <si>
    <t>+55 71 3328-5050</t>
  </si>
  <si>
    <t>https://www.google.com/maps/search/?api=1&amp;query=Hotel%20Santiago&amp;query_place_id=ChIJJz13744EFgcRs4aWyjaeAjs</t>
  </si>
  <si>
    <t>Chappada Hotel</t>
  </si>
  <si>
    <t>http://www.chappadahotel.com.br/</t>
  </si>
  <si>
    <t>+55 62 3446-1012</t>
  </si>
  <si>
    <t>https://www.google.com/maps/search/?api=1&amp;query=Chappada%20Hotel&amp;query_place_id=ChIJB7o8vih_RZMRwYpixj_40o8</t>
  </si>
  <si>
    <t>Hotel Bender</t>
  </si>
  <si>
    <t>R. Santa Catarina, 1020</t>
  </si>
  <si>
    <t>http://www.hotelbender.com.br/</t>
  </si>
  <si>
    <t>+55 45 3284-7300</t>
  </si>
  <si>
    <t>https://www.google.com/maps/search/?api=1&amp;query=Hotel%20Bender&amp;query_place_id=ChIJv5fKC0GA85QRZEH5bBtcjzo</t>
  </si>
  <si>
    <t>Motel Gêmeos</t>
  </si>
  <si>
    <t>Av. Eduardo Prado, 1370</t>
  </si>
  <si>
    <t>+55 51 3248-2366</t>
  </si>
  <si>
    <t>https://www.google.com/maps/search/?api=1&amp;query=Motel%20G%C3%AAmeos&amp;query_place_id=ChIJJ35xqwmDGZURwqwqJezjygs</t>
  </si>
  <si>
    <t>Hotel Amigão</t>
  </si>
  <si>
    <t>Av. Nossa Sra. da Luz, 2090</t>
  </si>
  <si>
    <t>https://www.instagram.com/hotelamigaoclevelandia/</t>
  </si>
  <si>
    <t>+55 46 3252-1874</t>
  </si>
  <si>
    <t>https://www.google.com/maps/search/?api=1&amp;query=Hotel%20Amig%C3%A3o&amp;query_place_id=ChIJQY2m7_o95ZQRfij3zLafdho</t>
  </si>
  <si>
    <t>Pousada Elo Inn</t>
  </si>
  <si>
    <t>Rua Coronel Dário Ferraz de Sá, 4896</t>
  </si>
  <si>
    <t>http://www.pousadaeloinn.com.br/</t>
  </si>
  <si>
    <t>+55 81 3064-0890</t>
  </si>
  <si>
    <t>https://www.google.com/maps/search/?api=1&amp;query=Pousada%20Elo%20Inn&amp;query_place_id=ChIJbWVGNRThqgcRf-jcTKSRJ7k</t>
  </si>
  <si>
    <t>Pousaria Hotel - Diárias de 80,00 - Desconto para empresas</t>
  </si>
  <si>
    <t>R. Barão do Rio Branco, 368</t>
  </si>
  <si>
    <t>+55 42 98439-5198</t>
  </si>
  <si>
    <t>https://www.google.com/maps/search/?api=1&amp;query=Pousaria%20Hotel%20-%20Di%C3%A1rias%20de%2080%2C00%20-%20Desconto%20para%20empresas&amp;query_place_id=ChIJiVsFt_s375QREl1EjlmZ2MU</t>
  </si>
  <si>
    <t>Hotel Castro</t>
  </si>
  <si>
    <t>Av. Afonso Pena, 2120</t>
  </si>
  <si>
    <t>https://gohotele.com/castrocc</t>
  </si>
  <si>
    <t>+55 64 99341-8028</t>
  </si>
  <si>
    <t>https://www.google.com/maps/search/?api=1&amp;query=Hotel%20Castro&amp;query_place_id=ChIJVVUlv30NoZQR4MJFCjj86ws</t>
  </si>
  <si>
    <t>Goiás Hotel.</t>
  </si>
  <si>
    <t>Av. Ino Rezende da Silva Souza Quadra 28 Lote 2A</t>
  </si>
  <si>
    <t>https://goiashotelmineiros.com.br/</t>
  </si>
  <si>
    <t>+55 64 3661-8803</t>
  </si>
  <si>
    <t>https://www.google.com/maps/search/?api=1&amp;query=Goi%C3%A1s%20Hotel.&amp;query_place_id=ChIJmencv2wvY5MRiDYvt0SDmdQ</t>
  </si>
  <si>
    <t>Mamelucos Praia Hotel</t>
  </si>
  <si>
    <t>Orla de Ipitanga, Lote 6, R. Renato Berbert de Castro, 6</t>
  </si>
  <si>
    <t>+55 71 3565-5156</t>
  </si>
  <si>
    <t>https://www.google.com/maps/search/?api=1&amp;query=Mamelucos%20Praia%20Hotel&amp;query_place_id=ChIJw06xHnA-FgcR4Z_66BOVzbs</t>
  </si>
  <si>
    <t>ibis Styles Porto Alegre Moinhos de Vento</t>
  </si>
  <si>
    <t>R. 24 de Outubro, 1513</t>
  </si>
  <si>
    <t>https://all.accor.com/lien_externe.svlt?goto=fiche_hotel&amp;code_hotel=B609&amp;merchantid=seo-maps-BR-B609&amp;sourceid=aw-cen&amp;utm_medium=seo%20maps&amp;utm_source=google%20Maps&amp;utm_campaign=seo%20maps</t>
  </si>
  <si>
    <t>+55 51 3382-3700</t>
  </si>
  <si>
    <t>https://www.google.com/maps/search/?api=1&amp;query=ibis%20Styles%20Porto%20Alegre%20Moinhos%20de%20Vento&amp;query_place_id=ChIJh-cEe6N5GZUReER0V4H6kU0</t>
  </si>
  <si>
    <t>Pousada Fazenda São Bento</t>
  </si>
  <si>
    <t>Pousada Fazenda São Bento GO 239 KM 8 - Caixa Posta 72</t>
  </si>
  <si>
    <t>https://www.pousadasaobento.com.br/</t>
  </si>
  <si>
    <t>+55 61 99895-0888</t>
  </si>
  <si>
    <t>https://www.google.com/maps/search/?api=1&amp;query=Pousada%20Fazenda%20S%C3%A3o%20Bento&amp;query_place_id=ChIJm6HrU895RZMRSwpdYfaQ6U8</t>
  </si>
  <si>
    <t>Hotel Porto Madero</t>
  </si>
  <si>
    <t>R. Manoel Mancelos Moura, 488</t>
  </si>
  <si>
    <t>https://www.hotelportomadero.com.br/</t>
  </si>
  <si>
    <t>+55 48 3364-5909</t>
  </si>
  <si>
    <t>https://www.google.com/maps/search/?api=1&amp;query=Hotel%20Porto%20Madero&amp;query_place_id=ChIJY4vr46JDJ5URajK-VrdgBso</t>
  </si>
  <si>
    <t>Flor de Café - Pousada e Cafeteria</t>
  </si>
  <si>
    <t>ES-495</t>
  </si>
  <si>
    <t>+55 28 99958-1772</t>
  </si>
  <si>
    <t>https://www.google.com/maps/search/?api=1&amp;query=Flor%20de%20Caf%C3%A9%20-%20Pousada%20e%20Cafeteria&amp;query_place_id=ChIJCyArIayluwARis41hK4MxzE</t>
  </si>
  <si>
    <t>Hotel Lima Candeias</t>
  </si>
  <si>
    <t>R. da Paz, 38</t>
  </si>
  <si>
    <t>https://gohotele.com/limacandeias</t>
  </si>
  <si>
    <t>+55 87 98126-3879</t>
  </si>
  <si>
    <t>https://www.google.com/maps/search/?api=1&amp;query=Hotel%20Lima%20Candeias&amp;query_place_id=ChIJA5j7P0NwcwcRMDnFEbwCHeA</t>
  </si>
  <si>
    <t>Pousada Barra Riocentro</t>
  </si>
  <si>
    <t>Estr. dos Bandeirantes, 8586</t>
  </si>
  <si>
    <t>http://www.pousadabarrariocentro.com.br/</t>
  </si>
  <si>
    <t>https://www.google.com/maps/search/?api=1&amp;query=Pousada%20Barra%20Riocentro&amp;query_place_id=ChIJZWnqYGzcmwAR6sqhwhwu7u8</t>
  </si>
  <si>
    <t>Pousada Majestic</t>
  </si>
  <si>
    <t>Av. Cel. José Martins de Figueiredo, 105</t>
  </si>
  <si>
    <t>http://www.pousadamajestic.com.br/</t>
  </si>
  <si>
    <t>+55 27 3322-1774</t>
  </si>
  <si>
    <t>https://www.google.com/maps/search/?api=1&amp;query=Pousada%20Majestic&amp;query_place_id=ChIJ084lx249uAARYiQg0AN-yIc</t>
  </si>
  <si>
    <t>Estalagem Vila Tânia</t>
  </si>
  <si>
    <t>Rua Projeta, s/n</t>
  </si>
  <si>
    <t>https://vilatania.com.br/</t>
  </si>
  <si>
    <t>+55 27 99600-7484</t>
  </si>
  <si>
    <t>https://www.google.com/maps/search/?api=1&amp;query=Estalagem%20Vila%20T%C3%A2nia&amp;query_place_id=ChIJkW5sD7xhygAR6g0XlE1yZBw</t>
  </si>
  <si>
    <t>Hotel Catuaí</t>
  </si>
  <si>
    <t>R. Raulino Finamore, 10</t>
  </si>
  <si>
    <t>+55 28 99906-3878</t>
  </si>
  <si>
    <t>https://www.google.com/maps/search/?api=1&amp;query=Hotel%20Catua%C3%AD&amp;query_place_id=ChIJm4EtemQ0ugARRM8yA3RRsH0</t>
  </si>
  <si>
    <t>Loft Barra</t>
  </si>
  <si>
    <t>Av. Diário de Notícias, 500</t>
  </si>
  <si>
    <t>http://www.loftbarra.com.br/</t>
  </si>
  <si>
    <t>+55 51 99351-2926</t>
  </si>
  <si>
    <t>https://www.google.com/maps/search/?api=1&amp;query=Loft%20Barra&amp;query_place_id=ChIJXfmynY15GZURi9ETxAFp--4</t>
  </si>
  <si>
    <t>Hotel Aconchego Nordestino</t>
  </si>
  <si>
    <t>Av. Vicente Inácio de Oliveira, 1357</t>
  </si>
  <si>
    <t>http://aconchegonordestino.wix.com/home</t>
  </si>
  <si>
    <t>+55 87 3831-7221</t>
  </si>
  <si>
    <t>https://www.google.com/maps/search/?api=1&amp;query=Hotel%20Aconchego%20Nordestino&amp;query_place_id=ChIJqXKpVywWpwcRq8yuyQi0CTQ</t>
  </si>
  <si>
    <t>Hotel Jacone</t>
  </si>
  <si>
    <t>R. Dois de Abril, 1530</t>
  </si>
  <si>
    <t>https://hotelcity.com.br/ji-parana/hotel-jacone/</t>
  </si>
  <si>
    <t>+55 69 3422-0157</t>
  </si>
  <si>
    <t>https://www.google.com/maps/search/?api=1&amp;query=Hotel%20Jacone&amp;query_place_id=ChIJMweBmBSbyZMRUM6R9d2mJFw</t>
  </si>
  <si>
    <t>Serra Madre Hotel</t>
  </si>
  <si>
    <t>R. Rio Grande do Norte, q 05 - l 05A</t>
  </si>
  <si>
    <t>http://www.serramadre.com.br/</t>
  </si>
  <si>
    <t>+55 64 3452-1259</t>
  </si>
  <si>
    <t>https://www.google.com/maps/search/?api=1&amp;query=Serra%20Madre%20Hotel&amp;query_place_id=ChIJg0zraXnLoJQRpUx4Eqlnf5g</t>
  </si>
  <si>
    <t>Pousada 7 Mares</t>
  </si>
  <si>
    <t>R. 109 O, 777</t>
  </si>
  <si>
    <t>+55 47 3368-2247</t>
  </si>
  <si>
    <t>https://www.google.com/maps/search/?api=1&amp;query=Pousada%207%20Mares&amp;query_place_id=ChIJMyMabKqx2JQRL4Jfw-nu5_0</t>
  </si>
  <si>
    <t>Hotel Indiana Paragominas</t>
  </si>
  <si>
    <t>R. Célio Miranda</t>
  </si>
  <si>
    <t>https://hotel-indiana.hoteis-nortedobrasil.com/pt/</t>
  </si>
  <si>
    <t>https://www.google.com/maps/search/?api=1&amp;query=Hotel%20Indiana%20Paragominas&amp;query_place_id=ChIJqe1S9PRdt5IRlhY5sGRIG7A</t>
  </si>
  <si>
    <t>Hotel Firenze</t>
  </si>
  <si>
    <t>R. Santa Eliza, 31</t>
  </si>
  <si>
    <t>https://www.hotelfirenzelondrina.com.br/</t>
  </si>
  <si>
    <t>+55 43 3339-2702</t>
  </si>
  <si>
    <t>https://www.google.com/maps/search/?api=1&amp;query=Hotel%20Firenze&amp;query_place_id=ChIJyWxQq2JD65QRl4Q8ZqCOFH8</t>
  </si>
  <si>
    <t>Hotel Jóia</t>
  </si>
  <si>
    <t>Tv. Cristo Rei, 154</t>
  </si>
  <si>
    <t>+55 45 3225-2366</t>
  </si>
  <si>
    <t>https://www.google.com/maps/search/?api=1&amp;query=Hotel%20J%C3%B3ia&amp;query_place_id=ChIJvzvyOW3U85QRX6hPteDdtwI</t>
  </si>
  <si>
    <t>Hotel Samir business</t>
  </si>
  <si>
    <t>Avenida Presidente Dutra com, Av. Carlos Gomes, 633</t>
  </si>
  <si>
    <t>https://samir-business.30hotel.com/</t>
  </si>
  <si>
    <t>+55 69 3229-4211</t>
  </si>
  <si>
    <t>https://www.google.com/maps/search/?api=1&amp;query=Hotel%20Samir%20business&amp;query_place_id=ChIJidXMbtlcMpIRPS9EGpgUXrs</t>
  </si>
  <si>
    <t>Thermas Hotel Salgadinho da Nostalgia</t>
  </si>
  <si>
    <t>R. Antonio Gomes de Moura, 58</t>
  </si>
  <si>
    <t>Salgadinho</t>
  </si>
  <si>
    <t>https://thermashotel.com/</t>
  </si>
  <si>
    <t>+55 81 3654-1333</t>
  </si>
  <si>
    <t>https://www.google.com/maps/search/?api=1&amp;query=Thermas%20Hotel%20Salgadinho%20da%20Nostalgia&amp;query_place_id=ChIJRWPPNbzIqwcR3Hy4_11ug2A</t>
  </si>
  <si>
    <t>Pousada Xaxá</t>
  </si>
  <si>
    <t>R. Aderbal Ramos da Silva, 2222</t>
  </si>
  <si>
    <t>https://www.pousadaxaxa.com.br/</t>
  </si>
  <si>
    <t>+55 48 99642-0606</t>
  </si>
  <si>
    <t>https://www.google.com/maps/search/?api=1&amp;query=Pousada%20Xax%C3%A1&amp;query_place_id=ChIJnVNGKivWJpURCpBqDbHpt3Y</t>
  </si>
  <si>
    <t>Hotel Passos</t>
  </si>
  <si>
    <t>R. 133, 26</t>
  </si>
  <si>
    <t>http://www.hotelpassos.com.br/</t>
  </si>
  <si>
    <t>+55 47 3368-2299</t>
  </si>
  <si>
    <t>https://www.google.com/maps/search/?api=1&amp;query=Hotel%20Passos&amp;query_place_id=ChIJg8eTVKOx2JQRdgQEGsQdCA0</t>
  </si>
  <si>
    <t>Bossa Jurerê Hotel</t>
  </si>
  <si>
    <t>R. Jorge Cherem, 184</t>
  </si>
  <si>
    <t>https://bossajurerehotel.com.br/</t>
  </si>
  <si>
    <t>+55 48 3282-5522</t>
  </si>
  <si>
    <t>https://www.google.com/maps/search/?api=1&amp;query=Bossa%20Jurer%C3%AA%20Hotel&amp;query_place_id=ChIJyweBXHpEJ5URaXbf0NX3Yrg</t>
  </si>
  <si>
    <t>Ritz Leblon Hotel</t>
  </si>
  <si>
    <t>Av. Ataulfo de Paiva, 1280</t>
  </si>
  <si>
    <t>http://www.ritzhotel.com.br/</t>
  </si>
  <si>
    <t>+55 21 2540-4940</t>
  </si>
  <si>
    <t>https://www.google.com/maps/search/?api=1&amp;query=Ritz%20Leblon%20Hotel&amp;query_place_id=ChIJ8ZKGX0vUmwARGb09e2tWoFE</t>
  </si>
  <si>
    <t>Pousada Trinca Ferro</t>
  </si>
  <si>
    <t>Rodovia SC 110 km 345</t>
  </si>
  <si>
    <t>http://www.pousadatrincaferro.com.br/</t>
  </si>
  <si>
    <t>+55 49 99993-3526</t>
  </si>
  <si>
    <t>https://www.google.com/maps/search/?api=1&amp;query=Pousada%20Trinca%20Ferro&amp;query_place_id=ChIJFa46H9FuIJURneZoN_7HVHQ</t>
  </si>
  <si>
    <t>Pousada das Cavalhadas</t>
  </si>
  <si>
    <t>Praça da Matriz, n°01 - QD 44, Lt 02</t>
  </si>
  <si>
    <t>http://pousadadascavalhadas.com.br/</t>
  </si>
  <si>
    <t>+55 62 3331-1261</t>
  </si>
  <si>
    <t>https://www.google.com/maps/search/?api=1&amp;query=Pousada%20das%20Cavalhadas&amp;query_place_id=ChIJP4y9aQhsXJMRBSqd6qtY0Ls</t>
  </si>
  <si>
    <t>Av. Dr. Aurora Laerte Cavalcanti, 320 - apto. 2º</t>
  </si>
  <si>
    <t>+55 87 99991-2422</t>
  </si>
  <si>
    <t>https://www.google.com/maps/search/?api=1&amp;query=Pousada%20Santos&amp;query_place_id=ChIJeWLr9t36BwcRrPPqtWPcqm0</t>
  </si>
  <si>
    <t>Pousada FECEP</t>
  </si>
  <si>
    <t>R. Reo Benet, 945</t>
  </si>
  <si>
    <t>https://www.pousadafecep.com.br/</t>
  </si>
  <si>
    <t>+55 41 3443-1718</t>
  </si>
  <si>
    <t>https://www.google.com/maps/search/?api=1&amp;query=Pousada%20FECEP&amp;query_place_id=ChIJX92DTOf625QRP3Zcfq5EHUc</t>
  </si>
  <si>
    <t>Hotel Cores Do Mar</t>
  </si>
  <si>
    <t>R. Martim Pescador, 300</t>
  </si>
  <si>
    <t>http://www.hotelcoresdomar.com.br/</t>
  </si>
  <si>
    <t>+55 47 3369-1436</t>
  </si>
  <si>
    <t>https://www.google.com/maps/search/?api=1&amp;query=Hotel%20Cores%20Do%20Mar&amp;query_place_id=ChIJpTktREmk2JQRZN2rfNYwLgI</t>
  </si>
  <si>
    <t>Hotel Condá</t>
  </si>
  <si>
    <t>R. Marechal José B. Bormann, 52d</t>
  </si>
  <si>
    <t>http://www.hotelconda.com.br/</t>
  </si>
  <si>
    <t>+55 49 3323-3800</t>
  </si>
  <si>
    <t>https://www.google.com/maps/search/?api=1&amp;query=Hotel%20Cond%C3%A1&amp;query_place_id=ChIJIWlSvp-25JQRItEQectMMIE</t>
  </si>
  <si>
    <t>Paradise Ranch Chapada dos Veadeiros</t>
  </si>
  <si>
    <t>GO-118, Km 151</t>
  </si>
  <si>
    <t>https://paradiseranch.com.br/</t>
  </si>
  <si>
    <t>+55 62 99940-7465</t>
  </si>
  <si>
    <t>https://www.google.com/maps/search/?api=1&amp;query=Paradise%20Ranch%20Chapada%20dos%20Veadeiros&amp;query_place_id=ChIJCXwWnUZjRZMRO4ImgTgxLEU</t>
  </si>
  <si>
    <t>Selina Foz do Iguaçu</t>
  </si>
  <si>
    <t>Av. Jorge Schimmelpfeng, 827</t>
  </si>
  <si>
    <t>https://www.google.com/maps/search/?api=1&amp;query=Selina%20Foz%20do%20Igua%C3%A7u&amp;query_place_id=ChIJMwyNvTWR9pQRhZmVXlhes7I</t>
  </si>
  <si>
    <t>Altos Da Serra Hotel</t>
  </si>
  <si>
    <t>Av. Ivo Silveira, 340</t>
  </si>
  <si>
    <t>+55 49 99197-0757</t>
  </si>
  <si>
    <t>https://www.google.com/maps/search/?api=1&amp;query=Altos%20Da%20Serra%20Hotel&amp;query_place_id=ChIJ1_KQhqsuIJURRgn3mWZYQiE</t>
  </si>
  <si>
    <t>Goyanna Hotel</t>
  </si>
  <si>
    <t>R. Bom Jesus, 103</t>
  </si>
  <si>
    <t>http://www.goyannahotel.com.br/</t>
  </si>
  <si>
    <t>+55 81 3626-7243</t>
  </si>
  <si>
    <t>https://www.google.com/maps/search/?api=1&amp;query=Goyanna%20Hotel&amp;query_place_id=ChIJ1_WMe2JiqwcRgHi-S228aF8</t>
  </si>
  <si>
    <t>Hotel Antares</t>
  </si>
  <si>
    <t>Av. Bento Munhoz da Rocha Neto, 442</t>
  </si>
  <si>
    <t>https://gohotele.com/antaresa</t>
  </si>
  <si>
    <t>+55 46 99976-8360</t>
  </si>
  <si>
    <t>https://www.google.com/maps/search/?api=1&amp;query=Hotel%20Antares&amp;query_place_id=ChIJU1Wmh_qq5ZQRsxpEZbNK3JA</t>
  </si>
  <si>
    <t>Inacio´s Plaza Hotel</t>
  </si>
  <si>
    <t>Rod. BR 230, S/N, Folha Industrial</t>
  </si>
  <si>
    <t>+55 94 99166-8829</t>
  </si>
  <si>
    <t>https://www.google.com/maps/search/?api=1&amp;query=Inacio%C2%B4s%20Plaza%20Hotel&amp;query_place_id=ChIJsXwvqJKnw5IRU8W9fDDvbs0</t>
  </si>
  <si>
    <t>Pontal dos Carneiros Bungalows</t>
  </si>
  <si>
    <t>Sítio, Manguinhos, 5</t>
  </si>
  <si>
    <t>http://www.pontaldoscarneiros.com.br/</t>
  </si>
  <si>
    <t>+55 81 99956-0809</t>
  </si>
  <si>
    <t>https://www.google.com/maps/search/?api=1&amp;query=Pontal%20dos%20Carneiros%20Bungalows&amp;query_place_id=ChIJRflg0oqCqgcR6HhwCE5wPkA</t>
  </si>
  <si>
    <t>Recanto Rio Claro</t>
  </si>
  <si>
    <t>Unnamed Rd, 29390-000</t>
  </si>
  <si>
    <t>http://campingrecantorioclaro.blogspot.com/</t>
  </si>
  <si>
    <t>+55 33 98454-5632</t>
  </si>
  <si>
    <t>https://www.google.com/maps/search/?api=1&amp;query=Recanto%20Rio%20Claro&amp;query_place_id=ChIJXUvIpI6ruwARhovS_sZe_Vs</t>
  </si>
  <si>
    <t>Hotel Bahia Park</t>
  </si>
  <si>
    <t>R. Odilon Santos, 75 - s/n</t>
  </si>
  <si>
    <t>https://gohotele.com/bahiapark</t>
  </si>
  <si>
    <t>+55 71 3334-3332</t>
  </si>
  <si>
    <t>https://www.google.com/maps/search/?api=1&amp;query=Hotel%20Bahia%20Park&amp;query_place_id=ChIJJcwzWlIDFgcRdeuX1OQ4Uo8</t>
  </si>
  <si>
    <t>OYO Hotel Lancaster, Porto Alegre</t>
  </si>
  <si>
    <t>Tv. Eng. Acilino de Carvalho, 67</t>
  </si>
  <si>
    <t>https://www.oyorooms.com/81682/</t>
  </si>
  <si>
    <t>+55 51 3136-4178</t>
  </si>
  <si>
    <t>https://www.google.com/maps/search/?api=1&amp;query=OYO%20Hotel%20Lancaster%2C%20Porto%20Alegre&amp;query_place_id=ChIJw-l9Eg95GZURg4Vrh2-yg8M</t>
  </si>
  <si>
    <t>Hotel Solar Do Imigrante</t>
  </si>
  <si>
    <t>Av. Vinte e Nove de Julho, 2131</t>
  </si>
  <si>
    <t>http://www.solardoimigrante.com.br/</t>
  </si>
  <si>
    <t>+55 28 3546-3936</t>
  </si>
  <si>
    <t>https://www.google.com/maps/search/?api=1&amp;query=Hotel%20Solar%20Do%20Imigrante&amp;query_place_id=ChIJbZJfCbqPuQARwswxFL_TFtY</t>
  </si>
  <si>
    <t>Estação Hotel</t>
  </si>
  <si>
    <t>R. Oscár de Almeida, 127</t>
  </si>
  <si>
    <t>http://www.estacaohotelalegre.com.br/</t>
  </si>
  <si>
    <t>+55 28 99956-1064</t>
  </si>
  <si>
    <t>https://www.google.com/maps/search/?api=1&amp;query=Esta%C3%A7%C3%A3o%20Hotel&amp;query_place_id=ChIJxZrAptzruwAR61pfuoVOD3w</t>
  </si>
  <si>
    <t>Flavios Hotel</t>
  </si>
  <si>
    <t>R. Espírito Santo, Quadra DA, Lote 11</t>
  </si>
  <si>
    <t>+55 62 98421-0364</t>
  </si>
  <si>
    <t>https://www.google.com/maps/search/?api=1&amp;query=Flavios%20Hotel&amp;query_place_id=ChIJX8lKcp7zXpMRKEX5c_UyLes</t>
  </si>
  <si>
    <t>Hotel Viena LTDA</t>
  </si>
  <si>
    <t>Av. Prefeito Samuel Batista Cruz, 3764</t>
  </si>
  <si>
    <t>+55 27 98807-8807</t>
  </si>
  <si>
    <t>https://www.google.com/maps/search/?api=1&amp;query=Hotel%20Viena%20LTDA&amp;query_place_id=ChIJ2SBzPvAltgARgtMcckMgTJY</t>
  </si>
  <si>
    <t>QuiSertão Pousada e Restaurante</t>
  </si>
  <si>
    <t>Av. Humberto Sena</t>
  </si>
  <si>
    <t>+55 88 3441-0103</t>
  </si>
  <si>
    <t>https://www.google.com/maps/search/?api=1&amp;query=QuiSert%C3%A3o%20Pousada%20e%20Restaurante&amp;query_place_id=ChIJHbXYXuU0vAcRt-gsdNBWD6Y</t>
  </si>
  <si>
    <t>Hotel Novo Plano</t>
  </si>
  <si>
    <t>R. Artur Catrambi, 13</t>
  </si>
  <si>
    <t>https://gohotele.com/novoplano</t>
  </si>
  <si>
    <t>+55 71 3313-0134</t>
  </si>
  <si>
    <t>https://www.google.com/maps/search/?api=1&amp;query=Hotel%20Novo%20Plano&amp;query_place_id=ChIJ66MJV0cFFgcRy5sWlKaSH9c</t>
  </si>
  <si>
    <t>Pousada Das Palmeiras</t>
  </si>
  <si>
    <t>R. Mal. Hermes da Fonseca, 378</t>
  </si>
  <si>
    <t>+55 81 3203-6535</t>
  </si>
  <si>
    <t>https://www.google.com/maps/search/?api=1&amp;query=Pousada%20Das%20Palmeiras&amp;query_place_id=ChIJT4kyLM7hqgcRJfzrz3M-wXI</t>
  </si>
  <si>
    <t>Ecos Hotel Conforto</t>
  </si>
  <si>
    <t>Rua Jacy Paraná, 2779</t>
  </si>
  <si>
    <t>+55 69 99952-0808</t>
  </si>
  <si>
    <t>https://www.google.com/maps/search/?api=1&amp;query=Ecos%20Hotel%20Conforto&amp;query_place_id=ChIJA45-M75cMpIRNen8W6g6KH0</t>
  </si>
  <si>
    <t>Novo Biarritz Copacabana Hotel</t>
  </si>
  <si>
    <t>R. Aires Saldanha, 54</t>
  </si>
  <si>
    <t>https://gohotele.com/novobiarritz</t>
  </si>
  <si>
    <t>+55 21 97046-9393</t>
  </si>
  <si>
    <t>https://www.google.com/maps/search/?api=1&amp;query=Novo%20Biarritz%20Copacabana%20Hotel&amp;query_place_id=ChIJfxy0r0DVmwAR8HqeWCJ_2XQ</t>
  </si>
  <si>
    <t>Nioja Hotel</t>
  </si>
  <si>
    <t>R. dos Cinqüenta, 22</t>
  </si>
  <si>
    <t>http://hotelnioja.com.br/</t>
  </si>
  <si>
    <t>+55 64 3431-9898</t>
  </si>
  <si>
    <t>https://www.google.com/maps/search/?api=1&amp;query=Nioja%20Hotel&amp;query_place_id=ChIJ7zTU9YISoZQRbsyd-iFgU14</t>
  </si>
  <si>
    <t>Imperial Hotel</t>
  </si>
  <si>
    <t>Rodovia GO-453, Km 1, Quadra 1, Lote 4, s/n</t>
  </si>
  <si>
    <t>http://www.imperialhotelposse.com.br/</t>
  </si>
  <si>
    <t>+55 62 99669-0008</t>
  </si>
  <si>
    <t>https://www.google.com/maps/search/?api=1&amp;query=Imperial%20Hotel&amp;query_place_id=ChIJ17pSTXZyTpMRIn8lA62u0nI</t>
  </si>
  <si>
    <t>Hotel Pousada Branca de Neve</t>
  </si>
  <si>
    <t>R. Francisco Zeferino Matos</t>
  </si>
  <si>
    <t>http://www.serracatarinense.com/pousadabrancadeneve</t>
  </si>
  <si>
    <t>+55 49 99902-7188</t>
  </si>
  <si>
    <t>https://www.google.com/maps/search/?api=1&amp;query=Hotel%20Pousada%20Branca%20de%20Neve&amp;query_place_id=ChIJaQ3fCjAvIJUR-v2muLI-Rmg</t>
  </si>
  <si>
    <t>Hotel Serra das Águas</t>
  </si>
  <si>
    <t>Av. Contorno, 2036</t>
  </si>
  <si>
    <t>+55 62 3213-3333</t>
  </si>
  <si>
    <t>https://www.google.com/maps/search/?api=1&amp;query=Hotel%20Serra%20das%20%C3%81guas&amp;query_place_id=ChIJPcxVQsDzXpMRD1IPumcB9Io</t>
  </si>
  <si>
    <t>Pousada do Ipê</t>
  </si>
  <si>
    <t>R. Luiz Guedes Amorim, 22</t>
  </si>
  <si>
    <t>https://pousadadoipegoias.com.br/</t>
  </si>
  <si>
    <t>https://www.google.com/maps/search/?api=1&amp;query=Pousada%20do%20Ip%C3%AA&amp;query_place_id=ChIJs8UqZAZ5Z5MRujOt4cxT9T4</t>
  </si>
  <si>
    <t>Hotel Bella Júlia</t>
  </si>
  <si>
    <t>R. Dona Francisca, 791</t>
  </si>
  <si>
    <t>http://hotelbellajulia.com.br/</t>
  </si>
  <si>
    <t>+55 47 3801-1200</t>
  </si>
  <si>
    <t>https://www.google.com/maps/search/?api=1&amp;query=Hotel%20Bella%20J%C3%BAlia&amp;query_place_id=ChIJL4Z7mDSw3pQRPzwXUWXrexs</t>
  </si>
  <si>
    <t>Pousada Maramazon</t>
  </si>
  <si>
    <t>Av. Litorânea, 300</t>
  </si>
  <si>
    <t>http://www.maramazon.com/</t>
  </si>
  <si>
    <t>+55 98 99166-1888</t>
  </si>
  <si>
    <t>https://www.google.com/maps/search/?api=1&amp;query=Pousada%20Maramazon&amp;query_place_id=ChIJeYN1ToeN9gcRjC72Rj3m-vY</t>
  </si>
  <si>
    <t>Atlantic City Apart Service Salvador - Ondina</t>
  </si>
  <si>
    <t>R. Dr. João Garcês Fróes, 200</t>
  </si>
  <si>
    <t>+55 61 98403-1559</t>
  </si>
  <si>
    <t>https://www.google.com/maps/search/?api=1&amp;query=Atlantic%20City%20Apart%20Service%20Salvador%20-%20Ondina&amp;query_place_id=ChIJMWJw4mQDFgcRIZOG2sjXkFE</t>
  </si>
  <si>
    <t>R. do Comércio, 412</t>
  </si>
  <si>
    <t>http://uniaohotel.com.br/</t>
  </si>
  <si>
    <t>+55 49 3677-0173</t>
  </si>
  <si>
    <t>https://www.google.com/maps/search/?api=1&amp;query=Hotel%20Uni%C3%A3o&amp;query_place_id=ChIJmTvux2wt_JQRIHqlkZjQ-Ik</t>
  </si>
  <si>
    <t>Motel Fada Hotel</t>
  </si>
  <si>
    <t>R. Comendador Queirós de Oliveira, 56</t>
  </si>
  <si>
    <t>http://fadahotel.com.br/</t>
  </si>
  <si>
    <t>+55 81 3226-0117</t>
  </si>
  <si>
    <t>https://www.google.com/maps/search/?api=1&amp;query=Motel%20Fada%20Hotel&amp;query_place_id=ChIJ5zJT4zQZqwcR-nH80k9frvI</t>
  </si>
  <si>
    <t>Scenarium Hotel</t>
  </si>
  <si>
    <t>Av. Barreto de Menezes, 200</t>
  </si>
  <si>
    <t>+55 81 3094-1633</t>
  </si>
  <si>
    <t>https://www.google.com/maps/search/?api=1&amp;query=Scenarium%20Hotel&amp;query_place_id=ChIJze6pcrDhqgcRldH9fPMYSxk</t>
  </si>
  <si>
    <t>Tradicional Plaza Hotel</t>
  </si>
  <si>
    <t>R. Guardiano Martins Teixeira, Qd. 3 - Lt. 28</t>
  </si>
  <si>
    <t>https://m.facebook.com/pages/category/Hotel/Tradicional-Plaza-Hotel-1605120456436483/</t>
  </si>
  <si>
    <t>+55 62 3513-2250</t>
  </si>
  <si>
    <t>https://www.google.com/maps/search/?api=1&amp;query=Tradicional%20Plaza%20Hotel&amp;query_place_id=ChIJU14pUleFXpMRwD1krth9A58</t>
  </si>
  <si>
    <t>Hotel Ana Cássia</t>
  </si>
  <si>
    <t>Av. Floriano Peixoto, 14</t>
  </si>
  <si>
    <t>https://www.oyorooms.com/86202/</t>
  </si>
  <si>
    <t>https://www.google.com/maps/search/?api=1&amp;query=Hotel%20Ana%20C%C3%A1ssia&amp;query_place_id=ChIJYU_Bgn8FbJIR_Z7lWzf-mEs</t>
  </si>
  <si>
    <t>Hotel De Conto</t>
  </si>
  <si>
    <t>Av. Farrapos, 3452</t>
  </si>
  <si>
    <t>https://gohotele.com/contoccc</t>
  </si>
  <si>
    <t>+55 51 3517-7234</t>
  </si>
  <si>
    <t>https://www.google.com/maps/search/?api=1&amp;query=Hotel%20De%20Conto&amp;query_place_id=ChIJfZ6IRe15GZURxC56RqNoR0M</t>
  </si>
  <si>
    <t>Pousada Lua Morena</t>
  </si>
  <si>
    <t>R. Francisco Caraço, 180</t>
  </si>
  <si>
    <t>https://www.pousadaluamorena.com.br/</t>
  </si>
  <si>
    <t>+55 88 99989-5544</t>
  </si>
  <si>
    <t>https://www.google.com/maps/search/?api=1&amp;query=Pousada%20Lua%20Morena&amp;query_place_id=ChIJtVE3qSJLuAcRRnapwQgK4I0</t>
  </si>
  <si>
    <t>Pousada Casa da Pedra</t>
  </si>
  <si>
    <t>R. Prof. João Boos, 280</t>
  </si>
  <si>
    <t>http://www.pousadacasadapedra.com.br/</t>
  </si>
  <si>
    <t>+55 47 98804-8688</t>
  </si>
  <si>
    <t>https://www.google.com/maps/search/?api=1&amp;query=Pousada%20Casa%20da%20Pedra&amp;query_place_id=ChIJffVrKdEe35QR7ijDgOSF6Wc</t>
  </si>
  <si>
    <t>Pousada Magia da Sereia</t>
  </si>
  <si>
    <t>Av. Beira Mar, 215</t>
  </si>
  <si>
    <t>https://www.pousadamagiadasereia.com.br/</t>
  </si>
  <si>
    <t>+55 48 99610-5808</t>
  </si>
  <si>
    <t>https://www.google.com/maps/search/?api=1&amp;query=Pousada%20Magia%20da%20Sereia&amp;query_place_id=ChIJsfswI2c5IpURGkMx3L-jxXs</t>
  </si>
  <si>
    <t>Hotel Germânia</t>
  </si>
  <si>
    <t>R. João Bortoluzi, 170</t>
  </si>
  <si>
    <t>https://gohotele.com/germniag</t>
  </si>
  <si>
    <t>+55 48 3436-1224</t>
  </si>
  <si>
    <t>https://www.google.com/maps/search/?api=1&amp;query=Hotel%20Germ%C3%A2nia&amp;query_place_id=ChIJd2VCIkGbIZURZbyt7HE_FIQ</t>
  </si>
  <si>
    <t>Hotel Lago das Brisas</t>
  </si>
  <si>
    <t>Rod GO 210, Km 10 S/n Zona Rural</t>
  </si>
  <si>
    <t>+55 62 3215-3256</t>
  </si>
  <si>
    <t>https://www.google.com/maps/search/?api=1&amp;query=Hotel%20Lago%20das%20Brisas&amp;query_place_id=ChIJiYqfmEc6oZQR2k1fxqKiEBo</t>
  </si>
  <si>
    <t>Pousada Paraíso Carneiros</t>
  </si>
  <si>
    <t>PE-072</t>
  </si>
  <si>
    <t>https://gohotele.com/pousadapara3</t>
  </si>
  <si>
    <t>+55 81 98224-5393</t>
  </si>
  <si>
    <t>https://www.google.com/maps/search/?api=1&amp;query=Pousada%20Para%C3%ADso%20Carneiros&amp;query_place_id=ChIJL0oiXV-CqgcROJabkXGSFLw</t>
  </si>
  <si>
    <t>Hotel Imperador</t>
  </si>
  <si>
    <t>Rua 20 Qu, 13 - LT.25</t>
  </si>
  <si>
    <t>https://sites.google.com/view/whatsappaqui/hotel-imperador-jaragua</t>
  </si>
  <si>
    <t>+55 62 99378-4546</t>
  </si>
  <si>
    <t>https://www.google.com/maps/search/?api=1&amp;query=Hotel%20Imperador&amp;query_place_id=ChIJe_DgNwBVXJMRYqR-iB4RLDM</t>
  </si>
  <si>
    <t>Porto de Galinhas no Laguna</t>
  </si>
  <si>
    <t>R. Merepe III, 13</t>
  </si>
  <si>
    <t>+55 81 98610-3090</t>
  </si>
  <si>
    <t>https://www.google.com/maps/search/?api=1&amp;query=Porto%20de%20Galinhas%20no%20Laguna&amp;query_place_id=ChIJZQfDEiWSqgcRL4bFJZYEvo8</t>
  </si>
  <si>
    <t>Pousada Gruta</t>
  </si>
  <si>
    <t>Av - Av. Gov. César Cals de Oliveira Filho, 2045</t>
  </si>
  <si>
    <t>http://www.pousadagruta.com.br/</t>
  </si>
  <si>
    <t>+55 88 99806-0333</t>
  </si>
  <si>
    <t>https://www.google.com/maps/search/?api=1&amp;query=Pousada%20Gruta&amp;query_place_id=ChIJ_WxyqT_LlAcRtCk18IYj_xQ</t>
  </si>
  <si>
    <t>Pousada Ribeirão das Flores</t>
  </si>
  <si>
    <t>Estr. da Represa, s/n</t>
  </si>
  <si>
    <t>Rio Branco do Sul</t>
  </si>
  <si>
    <t>http://pousadaribeiraodasflores.com.br/</t>
  </si>
  <si>
    <t>+55 41 3357-7474</t>
  </si>
  <si>
    <t>https://www.google.com/maps/search/?api=1&amp;query=Pousada%20Ribeir%C3%A3o%20das%20Flores&amp;query_place_id=ChIJRdQd4irk3JQRWA0vlIklje0</t>
  </si>
  <si>
    <t>Hotel Slaviero Ponta Grossa</t>
  </si>
  <si>
    <t>Avenida Flex 376 Colônia Dona Luíza</t>
  </si>
  <si>
    <t>https://www.slavierohoteis.com.br/hoteis/slaviero-ponta-grossa?utm_source=google&amp;utm_medium=maps&amp;utm_campaign=SEPG</t>
  </si>
  <si>
    <t>+55 42 3122-7070</t>
  </si>
  <si>
    <t>https://www.google.com/maps/search/?api=1&amp;query=Hotel%20Slaviero%20Ponta%20Grossa&amp;query_place_id=ChIJdaOLonEF6JQR7RXlMrW1pIs</t>
  </si>
  <si>
    <t>Kia Ora Bombinhas</t>
  </si>
  <si>
    <t>Av. Leopoldo Zarling, 2467</t>
  </si>
  <si>
    <t>https://hbook.hsystem.com.br/Booking?companyId=5980ad68c19a3c2144855f27</t>
  </si>
  <si>
    <t>+55 47 99106-9660</t>
  </si>
  <si>
    <t>https://www.google.com/maps/search/?api=1&amp;query=Kia%20Ora%20Bombinhas&amp;query_place_id=ChIJkRzF_0Sk2JQRA9Vpy9C98bs</t>
  </si>
  <si>
    <t>Ózera Hotel Fazenda</t>
  </si>
  <si>
    <t>BR-373, km 260 Rio dos Patos</t>
  </si>
  <si>
    <t>http://www.ozera.com.br/</t>
  </si>
  <si>
    <t>+55 42 3446-5316</t>
  </si>
  <si>
    <t>https://www.google.com/maps/search/?api=1&amp;query=%C3%93zera%20Hotel%20Fazenda&amp;query_place_id=ChIJnf9THXvH6JQRgOdjqbelBA4</t>
  </si>
  <si>
    <t>Pousada Rosália</t>
  </si>
  <si>
    <t>R. Inácio Francisco de Souza, 208</t>
  </si>
  <si>
    <t>https://pousadarosalia.com.br/</t>
  </si>
  <si>
    <t>+55 47 98805-9849</t>
  </si>
  <si>
    <t>https://www.google.com/maps/search/?api=1&amp;query=Pousada%20Ros%C3%A1lia&amp;query_place_id=ChIJmYV7L7HR2JQRBFMaw9-GScg</t>
  </si>
  <si>
    <t>Triunfo | Hotel barato em Londrina</t>
  </si>
  <si>
    <t>R. Prof. João Cândido, 39</t>
  </si>
  <si>
    <t>http://www.hoteltriunfolondrina.com.br/</t>
  </si>
  <si>
    <t>+55 43 3323-5054</t>
  </si>
  <si>
    <t>https://www.google.com/maps/search/?api=1&amp;query=Triunfo%20%7C%20Hotel%20barato%20em%20Londrina&amp;query_place_id=ChIJD5VLGaNE65QRN_BIXa-cm5c</t>
  </si>
  <si>
    <t>HOTEL PLATINA</t>
  </si>
  <si>
    <t>R. Acácia, 121</t>
  </si>
  <si>
    <t>http://www.hotelplatina.com.br/</t>
  </si>
  <si>
    <t>+55 43 3534-7334</t>
  </si>
  <si>
    <t>https://www.google.com/maps/search/?api=1&amp;query=HOTEL%20PLATINA&amp;query_place_id=ChIJV1xZxtmD6pQRkIt8hz2UN7g</t>
  </si>
  <si>
    <t>Hotel New Tokyo</t>
  </si>
  <si>
    <t>Av. Vinte e Nove de Dezembro, 1313</t>
  </si>
  <si>
    <t>https://gohotele.com/newtokyo</t>
  </si>
  <si>
    <t>+55 91 98132-0502</t>
  </si>
  <si>
    <t>https://www.google.com/maps/search/?api=1&amp;query=Hotel%20New%20Tokyo&amp;query_place_id=ChIJ-Zeq5qjer5IRjxyh_IRhY6k</t>
  </si>
  <si>
    <t>Pousada Bronzatto</t>
  </si>
  <si>
    <t>Rua Marques Guimarães, 170, R. Marques Guimarães, 195</t>
  </si>
  <si>
    <t>http://www.pousadabronzatto.com.br/</t>
  </si>
  <si>
    <t>+55 48 3254-3873</t>
  </si>
  <si>
    <t>https://www.google.com/maps/search/?api=1&amp;query=Pousada%20Bronzatto&amp;query_place_id=ChIJiRCWlqHRJpURJC0eQ3L6TUE</t>
  </si>
  <si>
    <t>Hostel Barra Bar</t>
  </si>
  <si>
    <t>Av. Rodesindo Pavan, 273</t>
  </si>
  <si>
    <t>https://gohotele.com/hostelbarra</t>
  </si>
  <si>
    <t>+55 47 99741-9241</t>
  </si>
  <si>
    <t>https://www.google.com/maps/search/?api=1&amp;query=Hostel%20Barra%20Bar&amp;query_place_id=ChIJgbJa0lS22JQRBwRyW3116S0</t>
  </si>
  <si>
    <t>Muda Hotel</t>
  </si>
  <si>
    <t>Rua Cirílo Coelho Moita, R. Auto das Frecheiras, 897</t>
  </si>
  <si>
    <t>https://www.mudahotel.com/</t>
  </si>
  <si>
    <t>+55 88 99791-7676</t>
  </si>
  <si>
    <t>https://www.google.com/maps/search/?api=1&amp;query=Muda%20Hotel&amp;query_place_id=ChIJf_U60KVJ6wcRFXfv2GfQ0yI</t>
  </si>
  <si>
    <t>Laranjeiras Hostel</t>
  </si>
  <si>
    <t>Rua da Ordem Terceira, 11/13</t>
  </si>
  <si>
    <t>http://www.laranjeirashostel.com.br/</t>
  </si>
  <si>
    <t>+55 71 3321-1366</t>
  </si>
  <si>
    <t>https://www.google.com/maps/search/?api=1&amp;query=Laranjeiras%20Hostel&amp;query_place_id=ChIJi2e3fegEFgcRRYTAqIrnYBA</t>
  </si>
  <si>
    <t>Palace Motel</t>
  </si>
  <si>
    <t>Av - R. Rev. Bolivar Pinto Bandeira, 125</t>
  </si>
  <si>
    <t>https://gohotele.com/palacemotel</t>
  </si>
  <si>
    <t>+55 85 3278-7474</t>
  </si>
  <si>
    <t>https://www.google.com/maps/search/?api=1&amp;query=Palace%20Motel&amp;query_place_id=ChIJ8bbgaFNPxwcRYn83qHM-ffk</t>
  </si>
  <si>
    <t>Casa da Esquina Pousada</t>
  </si>
  <si>
    <t>R. Srg. Waldir Correia, 306</t>
  </si>
  <si>
    <t>http://casadaesquinapousada.online/</t>
  </si>
  <si>
    <t>https://www.google.com/maps/search/?api=1&amp;query=Casa%20da%20Esquina%20Pousada&amp;query_place_id=ChIJk4iIUWkfqwcRenghgVH8FXc</t>
  </si>
  <si>
    <t>Hotel Pissoloto</t>
  </si>
  <si>
    <t>R. Sergipe, 1</t>
  </si>
  <si>
    <t>http://pissolotoresort.com.br/contato/</t>
  </si>
  <si>
    <t>+55 43 3232-4845</t>
  </si>
  <si>
    <t>https://www.google.com/maps/search/?api=1&amp;query=Hotel%20Pissoloto&amp;query_place_id=ChIJFXvqzu9K65QRT8f420YOu0I</t>
  </si>
  <si>
    <t>Pousada Restaurante Sol Nascente</t>
  </si>
  <si>
    <t>Rod. Pres. Juscelino Kubitschek, 12722</t>
  </si>
  <si>
    <t>Madalena</t>
  </si>
  <si>
    <t>+55 88 99922-6533</t>
  </si>
  <si>
    <t>https://www.google.com/maps/search/?api=1&amp;query=Pousada%20Restaurante%20Sol%20Nascente&amp;query_place_id=ChIJU4tsjCpyvgcRfL6VUI0ZmhY</t>
  </si>
  <si>
    <t>Geckos Hostel</t>
  </si>
  <si>
    <t>R. Rita Lourenço da Silveira, 325</t>
  </si>
  <si>
    <t>http://www.geckoshostel.com/</t>
  </si>
  <si>
    <t>+55 48 99108-2910</t>
  </si>
  <si>
    <t>https://www.google.com/maps/search/?api=1&amp;query=Geckos%20Hostel&amp;query_place_id=ChIJjaunrL4-J5URx_WKi2VXbL4</t>
  </si>
  <si>
    <t>Raio de Sol Praia Hotel</t>
  </si>
  <si>
    <t>Av. Almirante Barroso, 772</t>
  </si>
  <si>
    <t>https://gohotele.com/raiosolpraia</t>
  </si>
  <si>
    <t>+55 85 3219-0077</t>
  </si>
  <si>
    <t>https://www.google.com/maps/search/?api=1&amp;query=Raio%20de%20Sol%20Praia%20Hotel&amp;query_place_id=ChIJp3MrDEdIxwcRwb7ECB-VBDM</t>
  </si>
  <si>
    <t>R. Lídio Machado, 130</t>
  </si>
  <si>
    <t>+55 28 99935-4992</t>
  </si>
  <si>
    <t>https://www.google.com/maps/search/?api=1&amp;query=Hotel%20Regina&amp;query_place_id=ChIJjX8pjXh8uQARh4vZsPM5mKU</t>
  </si>
  <si>
    <t>Colossi Hotel</t>
  </si>
  <si>
    <t>Av. Cairú, 626</t>
  </si>
  <si>
    <t>+55 51 3021-6500</t>
  </si>
  <si>
    <t>https://www.google.com/maps/search/?api=1&amp;query=Colossi%20Hotel&amp;query_place_id=ChIJLeCz0JJ5GZURfol-31DxR1A</t>
  </si>
  <si>
    <t>Campo Palace Hotel</t>
  </si>
  <si>
    <t>Av. Manoel Mendes de Camargo, 1661</t>
  </si>
  <si>
    <t>https://hotelcampopalace.com.br/</t>
  </si>
  <si>
    <t>+55 44 3525-1919</t>
  </si>
  <si>
    <t>https://www.google.com/maps/search/?api=1&amp;query=Campo%20Palace%20Hotel&amp;query_place_id=ChIJHSJa7jt17ZQRa-Eol2r4wOM</t>
  </si>
  <si>
    <t>Economy Master Hotel</t>
  </si>
  <si>
    <t>R. Martins Costa, 199</t>
  </si>
  <si>
    <t>https://hotelcity.com.br/ji-parana/economy-master-hotel/</t>
  </si>
  <si>
    <t>+55 69 3423-8000</t>
  </si>
  <si>
    <t>https://www.google.com/maps/search/?api=1&amp;query=Economy%20Master%20Hotel&amp;query_place_id=ChIJN9gVV_6ayZMRt3mkDTLFbp0</t>
  </si>
  <si>
    <t>Palotina Palace Hotel</t>
  </si>
  <si>
    <t>Av. Pres. Kenedy, 2645</t>
  </si>
  <si>
    <t>https://www.facebook.com/palotinapalacehotel</t>
  </si>
  <si>
    <t>+55 44 3649-5354</t>
  </si>
  <si>
    <t>https://www.google.com/maps/search/?api=1&amp;query=Palotina%20Palace%20Hotel&amp;query_place_id=ChIJDUPcTW9u85QRg1R1AB6PSoo</t>
  </si>
  <si>
    <t>Hotel Mais</t>
  </si>
  <si>
    <t>Av. Salgado Filho, 969</t>
  </si>
  <si>
    <t>https://maismacapa.com.br/hotel/</t>
  </si>
  <si>
    <t>+55 96 3225-2266</t>
  </si>
  <si>
    <t>https://www.google.com/maps/search/?api=1&amp;query=Hotel%20Mais&amp;query_place_id=ChIJ2Tpn7QzhYY0RZdTQowZ_4DY</t>
  </si>
  <si>
    <t>Costa Nobre Hotel</t>
  </si>
  <si>
    <t>R. Sen. Nereu Ramos, 1445</t>
  </si>
  <si>
    <t>http://www.costanobrehotel.com.br/</t>
  </si>
  <si>
    <t>+55 48 3658-3121</t>
  </si>
  <si>
    <t>https://www.google.com/maps/search/?api=1&amp;query=Costa%20Nobre%20Hotel&amp;query_place_id=ChIJW6vGS14QIZURo4KEpbzZsdk</t>
  </si>
  <si>
    <t>R. Lauro Sodré, 685</t>
  </si>
  <si>
    <t>http://www.hotelgoianiatucurui.com.br/</t>
  </si>
  <si>
    <t>+55 94 3787-1776</t>
  </si>
  <si>
    <t>https://www.google.com/maps/search/?api=1&amp;query=Hotel%20Goi%C3%A2nia&amp;query_place_id=ChIJF5O6bOCMv5IR_Hf_rlmpSjo</t>
  </si>
  <si>
    <t>Lider Hotel Manaus</t>
  </si>
  <si>
    <t>Av. Sete de Setembro, 827</t>
  </si>
  <si>
    <t>https://www.liderhotelmanaus.com.br/</t>
  </si>
  <si>
    <t>+55 92 3633-1326</t>
  </si>
  <si>
    <t>https://www.google.com/maps/search/?api=1&amp;query=Lider%20Hotel%20Manaus&amp;query_place_id=ChIJuZlzYn4FbJIRHViWxK7rbww</t>
  </si>
  <si>
    <t>Pousada Salvamar em Ilha de Maré</t>
  </si>
  <si>
    <t>R. Itamoabo, 4</t>
  </si>
  <si>
    <t>https://www.google.com/maps/search/?api=1&amp;query=Pousada%20Salvamar%20em%20Ilha%20de%20Mar%C3%A9&amp;query_place_id=ChIJP8J8PxwNFgcRMJYh-zeEFNM</t>
  </si>
  <si>
    <t>Hotel Santa Luzia Rural</t>
  </si>
  <si>
    <t>Santa Luzia do Pará</t>
  </si>
  <si>
    <t>https://gohotele.com/santaluzia</t>
  </si>
  <si>
    <t>+55 91 99260-2910</t>
  </si>
  <si>
    <t>https://www.google.com/maps/search/?api=1&amp;query=Hotel%20Santa%20Luzia%20Rural&amp;query_place_id=ChIJO60b0sm1r5IRIPfQZxfflYk</t>
  </si>
  <si>
    <t>Hotel das Araucárias</t>
  </si>
  <si>
    <t>R. Pref. Herberto Tureck, 1014</t>
  </si>
  <si>
    <t>http://www.hotelaraucarias.com.br/</t>
  </si>
  <si>
    <t>+55 47 3644-0743</t>
  </si>
  <si>
    <t>https://www.google.com/maps/search/?api=1&amp;query=Hotel%20das%20Arauc%C3%A1rias&amp;query_place_id=ChIJQcCdZ3Pa3ZQRZsOxbX2s2PE</t>
  </si>
  <si>
    <t>Chalés Villa Caravaggio</t>
  </si>
  <si>
    <t>https://chalesvillacaravaggio.com.br/</t>
  </si>
  <si>
    <t>https://www.google.com/maps/search/?api=1&amp;query=Chal%C3%A9s%20Villa%20Caravaggio&amp;query_place_id=ChIJcU_NPAZ5twARklZHddllfok</t>
  </si>
  <si>
    <t>Hotel São Gabriel</t>
  </si>
  <si>
    <t>Av. Antônio José de Souza, 286</t>
  </si>
  <si>
    <t>http://www.hotelsaogabriel.com.br/</t>
  </si>
  <si>
    <t>+55 27 3727-3800</t>
  </si>
  <si>
    <t>https://www.google.com/maps/search/?api=1&amp;query=Hotel%20S%C3%A3o%20Gabriel&amp;query_place_id=ChIJl8CrWmpktgAR7LBocj3o9uU</t>
  </si>
  <si>
    <t>Hotel Schreiber</t>
  </si>
  <si>
    <t>R. Pref. Wenceslau Borini, 574</t>
  </si>
  <si>
    <t>http://www.hotelschreiber.com.br/</t>
  </si>
  <si>
    <t>+55 47 3521-2219</t>
  </si>
  <si>
    <t>https://www.google.com/maps/search/?api=1&amp;query=Hotel%20Schreiber&amp;query_place_id=ChIJZatCkrO535QRstwDbyK9LJ0</t>
  </si>
  <si>
    <t>Afford Hotéis em Lages</t>
  </si>
  <si>
    <t>Av. Pres. Vargas, 101</t>
  </si>
  <si>
    <t>https://www.affordhoteis.com.br/</t>
  </si>
  <si>
    <t>+55 49 3221-9696</t>
  </si>
  <si>
    <t>https://www.google.com/maps/search/?api=1&amp;query=Afford%20Hot%C3%A9is%20em%20Lages&amp;query_place_id=ChIJd2MoYPEf4JQRUQ922ZWgLUc</t>
  </si>
  <si>
    <t>Hotel E Restaurante Recanto</t>
  </si>
  <si>
    <t>70, Av. Eng. Colombo Machado Sálles, 46</t>
  </si>
  <si>
    <t>+55 48 3644-0902</t>
  </si>
  <si>
    <t>https://www.google.com/maps/search/?api=1&amp;query=Hotel%20E%20Restaurante%20Recanto&amp;query_place_id=ChIJyfVUPcRTIZURiX8jIS-bjmk</t>
  </si>
  <si>
    <t>Confraria da Prata Flats</t>
  </si>
  <si>
    <t>R. da Prata, Q14 - L 41</t>
  </si>
  <si>
    <t>http://www.confrariadaprata.com.br/</t>
  </si>
  <si>
    <t>+55 61 99217-9463</t>
  </si>
  <si>
    <t>https://www.google.com/maps/search/?api=1&amp;query=Confraria%20da%20Prata%20Flats&amp;query_place_id=ChIJ3y2jrA5sXJMR-6AbeQYHE1k</t>
  </si>
  <si>
    <t>Pousada do Farol Bar e Restaurante</t>
  </si>
  <si>
    <t>R. Fernando Monteiro Lindenberg</t>
  </si>
  <si>
    <t>+55 27 3389-9865</t>
  </si>
  <si>
    <t>https://www.google.com/maps/search/?api=1&amp;query=Pousada%20do%20Farol%20Bar%20e%20Restaurante&amp;query_place_id=ChIJJcM7nKsXuAARREdjtBeSh1A</t>
  </si>
  <si>
    <t>Hotéis Pamplona</t>
  </si>
  <si>
    <t>BR-470, Km 141 - N 6079</t>
  </si>
  <si>
    <t>https://www.hoteispamplona.com.br/</t>
  </si>
  <si>
    <t>+55 47 3520-1200</t>
  </si>
  <si>
    <t>https://www.google.com/maps/search/?api=1&amp;query=Hot%C3%A9is%20Pamplona&amp;query_place_id=ChIJH4S6Dh-635QRomAXplRyE5I</t>
  </si>
  <si>
    <t>Itaoca Pousada e Camping</t>
  </si>
  <si>
    <t>Av.Beira Mar, s/n</t>
  </si>
  <si>
    <t>https://praiadeitaoca.com.br/</t>
  </si>
  <si>
    <t>+55 28 99969-7133</t>
  </si>
  <si>
    <t>https://www.google.com/maps/search/?api=1&amp;query=Itaoca%20Pousada%20e%20Camping&amp;query_place_id=ChIJ2aJggiM7uQARYEIn3SNNg1Y</t>
  </si>
  <si>
    <t>Beach Life Porto de Galinhas</t>
  </si>
  <si>
    <t>Praça Dez, Lote A</t>
  </si>
  <si>
    <t>https://pousadaportodegalinhas.com/</t>
  </si>
  <si>
    <t>+55 81 99679-9401</t>
  </si>
  <si>
    <t>https://www.google.com/maps/search/?api=1&amp;query=Beach%20Life%20Porto%20de%20Galinhas&amp;query_place_id=ChIJ1VqmYAjnqQcRt5WS_fgzZ4g</t>
  </si>
  <si>
    <t>Hotel Le Massilia</t>
  </si>
  <si>
    <t>+55 91 3224-7147</t>
  </si>
  <si>
    <t>https://www.google.com/maps/search/?api=1&amp;query=Hotel%20Le%20Massilia&amp;query_place_id=ChIJsQLSCJGOpJIRcQQjuQV8L2o</t>
  </si>
  <si>
    <t>Hotel Paloma</t>
  </si>
  <si>
    <t>R. Pres. Médici, 75</t>
  </si>
  <si>
    <t>+55 45 3243-1898</t>
  </si>
  <si>
    <t>https://www.google.com/maps/search/?api=1&amp;query=Hotel%20Paloma&amp;query_place_id=ChIJOST2RBtP8pQRtlOqQ3YdhZg</t>
  </si>
  <si>
    <t>Pousada Taiuá Ambiental</t>
  </si>
  <si>
    <t>R. 6, 2</t>
  </si>
  <si>
    <t>https://pousadataiua.com/</t>
  </si>
  <si>
    <t>+55 62 99981-8977</t>
  </si>
  <si>
    <t>https://www.google.com/maps/search/?api=1&amp;query=Pousada%20Taiu%C3%A1%20Ambiental&amp;query_place_id=ChIJIyUUBmYKRZMRK5vtsYGB20M</t>
  </si>
  <si>
    <t>Hotel Vale do Tocantins</t>
  </si>
  <si>
    <t>Fl 29 Qd Especial Lt 01 - Avenida Ve- Dois</t>
  </si>
  <si>
    <t>+55 94 3322-2322</t>
  </si>
  <si>
    <t>https://www.google.com/maps/search/?api=1&amp;query=Hotel%20Vale%20do%20Tocantins&amp;query_place_id=ChIJ_____-gJw5IR7kGBMCl7Y2c</t>
  </si>
  <si>
    <t>Hotel 44 Goiânia</t>
  </si>
  <si>
    <t>R. 301, 95</t>
  </si>
  <si>
    <t>https://gohotele.com/goiniagg</t>
  </si>
  <si>
    <t>+55 62 3999-6751</t>
  </si>
  <si>
    <t>https://www.google.com/maps/search/?api=1&amp;query=Hotel%2044%20Goi%C3%A2nia&amp;query_place_id=ChIJsTt12IvzXpMRkyPaBT2dgy8</t>
  </si>
  <si>
    <t>Pousada 50 Tons</t>
  </si>
  <si>
    <t>Av. Grande Circular, 5068</t>
  </si>
  <si>
    <t>https://gohotele.com/pousadatons</t>
  </si>
  <si>
    <t>+55 92 99473-6306</t>
  </si>
  <si>
    <t>https://www.google.com/maps/search/?api=1&amp;query=Pousada%2050%20Tons&amp;query_place_id=ChIJMb2HhXwbbJIR2sA7ZxmBMME</t>
  </si>
  <si>
    <t>Encontros Hotel (Adult Only)</t>
  </si>
  <si>
    <t>Av. Gomes Freire, 295</t>
  </si>
  <si>
    <t>https://hotelencontros.com.br/</t>
  </si>
  <si>
    <t>+55 21 2509-7041</t>
  </si>
  <si>
    <t>https://www.google.com/maps/search/?api=1&amp;query=Encontros%20Hotel%20(Adult%20Only)&amp;query_place_id=ChIJZyXp92V_mQAR47qEKI6UHRU</t>
  </si>
  <si>
    <t>Hostel Zampollo</t>
  </si>
  <si>
    <t>R. 79, 556</t>
  </si>
  <si>
    <t>https://zampollo.uhoteles.com/</t>
  </si>
  <si>
    <t>+55 62 99268-7107</t>
  </si>
  <si>
    <t>https://www.google.com/maps/search/?api=1&amp;query=Hostel%20Zampollo&amp;query_place_id=ChIJ95gtRtvzXpMRYK5fiGqyt6A</t>
  </si>
  <si>
    <t>Tv. Primeira de Queluz, 81</t>
  </si>
  <si>
    <t>http://panoramahotel-pa.com.br/</t>
  </si>
  <si>
    <t>+55 91 3226-9724</t>
  </si>
  <si>
    <t>https://www.google.com/maps/search/?api=1&amp;query=Panorama%20Hotel&amp;query_place_id=ChIJG2DBvTCMpJIRuAzSLlan8HA</t>
  </si>
  <si>
    <t>Schulz Pousada</t>
  </si>
  <si>
    <t>R. Itaiópolis, 258</t>
  </si>
  <si>
    <t>http://pousadaschulz.com/</t>
  </si>
  <si>
    <t>+55 47 99700-0325</t>
  </si>
  <si>
    <t>https://www.google.com/maps/search/?api=1&amp;query=Schulz%20Pousada&amp;query_place_id=ChIJs7cW6S6w3pQR7bGgpcNR4_k</t>
  </si>
  <si>
    <t>Hotel Portal da Lua</t>
  </si>
  <si>
    <t>https://hotelportaldalua.com.br/</t>
  </si>
  <si>
    <t>+55 28 99969-8752</t>
  </si>
  <si>
    <t>https://www.google.com/maps/search/?api=1&amp;query=Hotel%20Portal%20da%20Lua&amp;query_place_id=ChIJpZSB2fMcuQAR_iBTMXingwg</t>
  </si>
  <si>
    <t>Hospedaria Kayser Haus</t>
  </si>
  <si>
    <t>SC-370, km 82</t>
  </si>
  <si>
    <t>https://kayserhaus.com.br/</t>
  </si>
  <si>
    <t>+55 49 99181-3367</t>
  </si>
  <si>
    <t>https://www.google.com/maps/search/?api=1&amp;query=Hospedaria%20Kayser%20Haus&amp;query_place_id=ChIJ88pKpspEIJURVLskDEMPBAg</t>
  </si>
  <si>
    <t>Pousada Recanto dos Canyons</t>
  </si>
  <si>
    <t>R. Mario Bordignon, 1764</t>
  </si>
  <si>
    <t>https://recantodoscanyons.com.br/?utm_source=google&amp;utm_medium=organic&amp;utm_campaign=gmbsite</t>
  </si>
  <si>
    <t>+55 48 99146-9781</t>
  </si>
  <si>
    <t>https://www.google.com/maps/search/?api=1&amp;query=Pousada%20Recanto%20dos%20Canyons&amp;query_place_id=ChIJuxwviR4JIpURRw0-Tm6Vfcg</t>
  </si>
  <si>
    <t>Hotel G1 - Augusto Montenegro</t>
  </si>
  <si>
    <t>Km 01, Rod. Augusto Montenegro, 118</t>
  </si>
  <si>
    <t>http://www.hotelg1.com.br/</t>
  </si>
  <si>
    <t>+55 91 3235-7304</t>
  </si>
  <si>
    <t>https://www.google.com/maps/search/?api=1&amp;query=Hotel%20G1%20-%20Augusto%20Montenegro&amp;query_place_id=ChIJYY8LxwaLpJIRaie0N1Tkz90</t>
  </si>
  <si>
    <t>Ibis Styles Garanhuns</t>
  </si>
  <si>
    <t>R. Francisco Gueiros, Sn</t>
  </si>
  <si>
    <t>https://all.accor.com/lien_externe.svlt?goto=fiche_hotel&amp;code_hotel=B760&amp;merchantid=seo-maps-BR-B760&amp;sourceid=aw-cen&amp;utm_medium=seo%20maps&amp;utm_source=google%20Maps&amp;utm_campaign=seo%20maps</t>
  </si>
  <si>
    <t>+55 87 3025-9496</t>
  </si>
  <si>
    <t>https://www.google.com/maps/search/?api=1&amp;query=Ibis%20Styles%20Garanhuns&amp;query_place_id=ChIJb-SHrSUNBwcRaqqlJXzunZw</t>
  </si>
  <si>
    <t>HOTEL LISBOA</t>
  </si>
  <si>
    <t>Av. Sete de Setembro, 1948</t>
  </si>
  <si>
    <t>https://gohotele.com/lisboall</t>
  </si>
  <si>
    <t>+55 41 3264-1944</t>
  </si>
  <si>
    <t>https://www.google.com/maps/search/?api=1&amp;query=HOTEL%20LISBOA&amp;query_place_id=ChIJp9SCmkTk3JQRBOwm0cVragE</t>
  </si>
  <si>
    <t>Pousada GrunWald</t>
  </si>
  <si>
    <t>BR-101, Estr. Bonita, 20</t>
  </si>
  <si>
    <t>+55 47 99790-6857</t>
  </si>
  <si>
    <t>https://www.google.com/maps/search/?api=1&amp;query=Pousada%20GrunWald&amp;query_place_id=ChIJr2xcncMd3JQRED2kZVlWcBs</t>
  </si>
  <si>
    <t>Stay Charlie</t>
  </si>
  <si>
    <t>R. João Líra, 95</t>
  </si>
  <si>
    <t>https://www.google.com/maps/search/?api=1&amp;query=Stay%20Charlie&amp;query_place_id=ChIJTSnpdq3VmwARVzSOPyAF0m8</t>
  </si>
  <si>
    <t>Serra Bela Eco Pousada</t>
  </si>
  <si>
    <t>SC-370, Km 79 - nº 44</t>
  </si>
  <si>
    <t>https://www.serrabela.com.br/</t>
  </si>
  <si>
    <t>+55 49 3278-5113</t>
  </si>
  <si>
    <t>https://www.google.com/maps/search/?api=1&amp;query=Serra%20Bela%20Eco%20Pousada&amp;query_place_id=ChIJsV6A3TNCIJUR57MaMfmBJAo</t>
  </si>
  <si>
    <t>Pousada Nativa Lages</t>
  </si>
  <si>
    <t>R. Pedro Álvares Cabral, 130</t>
  </si>
  <si>
    <t>+55 49 3229-0583</t>
  </si>
  <si>
    <t>https://www.google.com/maps/search/?api=1&amp;query=Pousada%20Nativa%20Lages&amp;query_place_id=ChIJ3eOMetEe4JQR1SRd_-NHYMo</t>
  </si>
  <si>
    <t>Hotel Pousada Casuarinas</t>
  </si>
  <si>
    <t>R. Antônio Pedro de Figueiredo, 151</t>
  </si>
  <si>
    <t>+55 81 3325-4708</t>
  </si>
  <si>
    <t>https://www.google.com/maps/search/?api=1&amp;query=Hotel%20Pousada%20Casuarinas&amp;query_place_id=ChIJZe9juBMfqwcRxZa3uy0LgIM</t>
  </si>
  <si>
    <t>Estância Casa na Árvore</t>
  </si>
  <si>
    <t>Área Rural</t>
  </si>
  <si>
    <t>Contenda</t>
  </si>
  <si>
    <t>https://instagram.com/estanciacasanaarvore?igshid=YmMyMTA2M2Y=</t>
  </si>
  <si>
    <t>+55 41 99584-7686</t>
  </si>
  <si>
    <t>https://www.google.com/maps/search/?api=1&amp;query=Est%C3%A2ncia%20Casa%20na%20%C3%81rvore&amp;query_place_id=ChIJJy9akpOp3ZQRBI0ArTtbQj4</t>
  </si>
  <si>
    <t>Iracema Mar Hotel</t>
  </si>
  <si>
    <t>R. dos Tabajaras, 532</t>
  </si>
  <si>
    <t>http://www.iracemamarhotel.com.br/</t>
  </si>
  <si>
    <t>+55 85 98969-0701</t>
  </si>
  <si>
    <t>https://www.google.com/maps/search/?api=1&amp;query=Iracema%20Mar%20Hotel&amp;query_place_id=ChIJUwYs60dIxwcRoCYHzGV6Gic</t>
  </si>
  <si>
    <t>Hotel Iomerê</t>
  </si>
  <si>
    <t>R. Emílio Crestani, 480</t>
  </si>
  <si>
    <t>Iomerê</t>
  </si>
  <si>
    <t>http://www.hoteliomere.com.br/</t>
  </si>
  <si>
    <t>+55 49 3539-1012</t>
  </si>
  <si>
    <t>https://www.google.com/maps/search/?api=1&amp;query=Hotel%20Iomer%C3%AA&amp;query_place_id=ChIJT7GVbmRU4ZQRissoQa3wrI4</t>
  </si>
  <si>
    <t>Hotel Elo Curitiba, Rua Amintas de Barros 383 - Curitiba, Paraná</t>
  </si>
  <si>
    <t>R. Amintas de Barros, 383</t>
  </si>
  <si>
    <t>http://hoteiselo.com.br/</t>
  </si>
  <si>
    <t>+55 41 3028-9400</t>
  </si>
  <si>
    <t>https://www.google.com/maps/search/?api=1&amp;query=Hotel%20Elo%20Curitiba%2C%20Rua%20Amintas%20de%20Barros%20383%20-%20Curitiba%2C%20Paran%C3%A1&amp;query_place_id=ChIJUW_FlT_k3JQR1rXuavBxE2s</t>
  </si>
  <si>
    <t>Juma Ópera Hotel</t>
  </si>
  <si>
    <t>Rua 10 de Julho, 481</t>
  </si>
  <si>
    <t>http://www.jumaopera.com.br/</t>
  </si>
  <si>
    <t>+55 11 3030-7618</t>
  </si>
  <si>
    <t>https://www.google.com/maps/search/?api=1&amp;query=Juma%20%C3%93pera%20Hotel&amp;query_place_id=ChIJ_TipKX0FbJIR-X42O-Nz5ME</t>
  </si>
  <si>
    <t>Pousada Jardim Porto Belo | Praia de Porto Belo SC | Hotel</t>
  </si>
  <si>
    <t>Rua José Joaquim Amâncio, 235</t>
  </si>
  <si>
    <t>https://www.pousadajardimportobelo.com.br/</t>
  </si>
  <si>
    <t>+55 47 99213-6471</t>
  </si>
  <si>
    <t>https://www.google.com/maps/search/?api=1&amp;query=Pousada%20Jardim%20Porto%20Belo%20%7C%20Praia%20de%20Porto%20Belo%20SC%20%7C%20Hotel&amp;query_place_id=ChIJrXb1kJWl2JQRjo9gFWLdFgk</t>
  </si>
  <si>
    <t>Atlantic Palace Apart-Hotel</t>
  </si>
  <si>
    <t>Av. dos Golfinhos, 1825</t>
  </si>
  <si>
    <t>http://www.atlanticpalace.com.br/</t>
  </si>
  <si>
    <t>+55 85 98837-2715</t>
  </si>
  <si>
    <t>https://www.google.com/maps/search/?api=1&amp;query=Atlantic%20Palace%20Apart-Hotel&amp;query_place_id=ChIJ6arvxqxcxwcRno4makiAyqo</t>
  </si>
  <si>
    <t>FOZ BUDGET CENTRAL</t>
  </si>
  <si>
    <t>https://gohotele.com/marambaipont</t>
  </si>
  <si>
    <t>+55 45 3523-2273</t>
  </si>
  <si>
    <t>https://www.google.com/maps/search/?api=1&amp;query=FOZ%20BUDGET%20CENTRAL&amp;query_place_id=ChIJq_uqYUmQ9pQRWebUdGIQVxg</t>
  </si>
  <si>
    <t>Pousada Urussuquara</t>
  </si>
  <si>
    <t>Estrada Balneário de Uruçuquara S/n Distrito de Barra Nova</t>
  </si>
  <si>
    <t>+55 27 99857-1414</t>
  </si>
  <si>
    <t>https://www.google.com/maps/search/?api=1&amp;query=Pousada%20Urussuquara&amp;query_place_id=ChIJs_q8Ehf0yQARlYxONqPU2RM</t>
  </si>
  <si>
    <t>Pousada Rota do Sol</t>
  </si>
  <si>
    <t>Av. Alfredo Brunetti, 680</t>
  </si>
  <si>
    <t>http://www.pousadarotadosolsc.com.br/</t>
  </si>
  <si>
    <t>+55 47 3345-6685</t>
  </si>
  <si>
    <t>https://www.google.com/maps/search/?api=1&amp;query=Pousada%20Rota%20do%20Sol&amp;query_place_id=ChIJ8-3sQ7nR2JQRC_kmw2L2exI</t>
  </si>
  <si>
    <t>Pousada em Aracruz Pouso da Pardoca Eco Suítes</t>
  </si>
  <si>
    <t>https://quantocustaviajar.com/blog/Pousada-pouso-da-pardoca/</t>
  </si>
  <si>
    <t>+55 27 99662-5556</t>
  </si>
  <si>
    <t>https://www.google.com/maps/search/?api=1&amp;query=Pousada%20em%20Aracruz%20Pouso%20da%20Pardoca%20Eco%20Su%C3%ADtes&amp;query_place_id=ChIJOX0SXPfvtwARojGZAD7bgkA</t>
  </si>
  <si>
    <t>Pousada Riviera Bombinhas</t>
  </si>
  <si>
    <t>Praia de Bombinhas - Av. Ver. Manoel dos Santos, 966</t>
  </si>
  <si>
    <t>http://www.pousadarivierabombinhas.com.br/</t>
  </si>
  <si>
    <t>+55 47 99616-4911</t>
  </si>
  <si>
    <t>https://www.google.com/maps/search/?api=1&amp;query=Pousada%20Riviera%20Bombinhas&amp;query_place_id=ChIJ-UWQhROk2JQRu01DThok370</t>
  </si>
  <si>
    <t>Pousada Solaris</t>
  </si>
  <si>
    <t>Largo da Mariquita, 07</t>
  </si>
  <si>
    <t>http://www.pousadasolaris.com/</t>
  </si>
  <si>
    <t>+55 71 3334-3988</t>
  </si>
  <si>
    <t>https://www.google.com/maps/search/?api=1&amp;query=Pousada%20Solaris&amp;query_place_id=ChIJfZkCUlIDFgcRtJKABJJ2hT8</t>
  </si>
  <si>
    <t>Pousada Meu Cantinho</t>
  </si>
  <si>
    <t>R. Dr. Lacerda, 63</t>
  </si>
  <si>
    <t>https://www.facebook.com/meucantinhopaqueta</t>
  </si>
  <si>
    <t>+55 21 98880-7064</t>
  </si>
  <si>
    <t>https://www.google.com/maps/search/?api=1&amp;query=Pousada%20Meu%20Cantinho&amp;query_place_id=ChIJIWTm5xycmQARCgoay-NNj7w</t>
  </si>
  <si>
    <t>Hotel Fragata</t>
  </si>
  <si>
    <t>Av. Atlântica, 1738</t>
  </si>
  <si>
    <t>https://hotelfragata.com.br/</t>
  </si>
  <si>
    <t>+55 47 3449-1040</t>
  </si>
  <si>
    <t>https://www.google.com/maps/search/?api=1&amp;query=Hotel%20Fragata&amp;query_place_id=ChIJj1Meliox2ZQRFZDj1TkQjdE</t>
  </si>
  <si>
    <t>Hotel Promenade Palladium</t>
  </si>
  <si>
    <t>R. Gen. Artigas, 200</t>
  </si>
  <si>
    <t>https://www.promenade.com.br/hotel-palladium-leblon/</t>
  </si>
  <si>
    <t>+55 21 3171-7400</t>
  </si>
  <si>
    <t>https://www.google.com/maps/search/?api=1&amp;query=Hotel%20Promenade%20Palladium&amp;query_place_id=ChIJF99w1bLVmwARqIq9DQJ9vO8</t>
  </si>
  <si>
    <t>Rancho Fundo</t>
  </si>
  <si>
    <t>+55 45 99812-3281</t>
  </si>
  <si>
    <t>https://www.google.com/maps/search/?api=1&amp;query=Rancho%20Fundo&amp;query_place_id=ChIJy1BIJtyT85QRRtSIdwKS4xY</t>
  </si>
  <si>
    <t>Sierra Lages Hotel</t>
  </si>
  <si>
    <t>BR 282 esquina - R. Nossa Sra. dos Campos</t>
  </si>
  <si>
    <t>https://instagram.com/sierrahotellages?igshid=YmMyMTA2M2Y=</t>
  </si>
  <si>
    <t>+55 49 3227-2220</t>
  </si>
  <si>
    <t>https://www.google.com/maps/search/?api=1&amp;query=Sierra%20Lages%20Hotel&amp;query_place_id=ChIJ_-qNShMi4JQR8f-32T36ohw</t>
  </si>
  <si>
    <t>La Dolce Vita | Hotel &amp; Pousada</t>
  </si>
  <si>
    <t>Rua Descida da Praia, SN</t>
  </si>
  <si>
    <t>https://gohotele.com/dolcevita</t>
  </si>
  <si>
    <t>+55 88 3421-7213</t>
  </si>
  <si>
    <t>https://www.google.com/maps/search/?api=1&amp;query=La%20Dolce%20Vita%20%7C%20Hotel%20%26%20Pousada&amp;query_place_id=ChIJg0dfuEBLuAcRI7v6Sz9kUr4</t>
  </si>
  <si>
    <t>Hotel Salvador</t>
  </si>
  <si>
    <t>https://gohotele.com/salvador2</t>
  </si>
  <si>
    <t>+55 71 3019-3719</t>
  </si>
  <si>
    <t>https://www.google.com/maps/search/?api=1&amp;query=Hotel%20Salvador&amp;query_place_id=ChIJLVlIyicbFgcRehYywEfXJwo</t>
  </si>
  <si>
    <t>Stedile Palace Hotel</t>
  </si>
  <si>
    <t>R. Dr. Claudino dos Santos, 15</t>
  </si>
  <si>
    <t>http://www.stedilepalacehotel.com.br/</t>
  </si>
  <si>
    <t>+55 46 99925-1671</t>
  </si>
  <si>
    <t>https://www.google.com/maps/search/?api=1&amp;query=Stedile%20Palace%20Hotel&amp;query_place_id=ChIJQUOFSof575QRYnsLqUZDtbA</t>
  </si>
  <si>
    <t>Kamur Hotel</t>
  </si>
  <si>
    <t>Av. Goiás, 561</t>
  </si>
  <si>
    <t>http://www.kamurplazahotel.com.br/</t>
  </si>
  <si>
    <t>+55 62 3353-4040</t>
  </si>
  <si>
    <t>https://www.google.com/maps/search/?api=1&amp;query=Kamur%20Hotel&amp;query_place_id=ChIJIZY6XvnBXJMR9YRo7B1UFzE</t>
  </si>
  <si>
    <t>Pousada Recanto do Mar</t>
  </si>
  <si>
    <t>Rua Sebastião Vicente Coelho, 119</t>
  </si>
  <si>
    <t>+55 47 99633-9597</t>
  </si>
  <si>
    <t>https://www.google.com/maps/search/?api=1&amp;query=Pousada%20Recanto%20do%20Mar&amp;query_place_id=ChIJY0SIjyHM2JQRH55K1MgHMbs</t>
  </si>
  <si>
    <t>Balneário de Mucurici</t>
  </si>
  <si>
    <t>http://www.mucurici.es.gov.br/</t>
  </si>
  <si>
    <t>+55 27 3751-1106</t>
  </si>
  <si>
    <t>https://www.google.com/maps/search/?api=1&amp;query=Balne%C3%A1rio%20de%20Mucurici&amp;query_place_id=ChIJr81Lxk4EtQARZdfUkrquQo4</t>
  </si>
  <si>
    <t>Hotel São Fancisco</t>
  </si>
  <si>
    <t>Av. Pref. Jaques Nunes, n° 1228</t>
  </si>
  <si>
    <t>http://www.instagram.com/hotel.saofrancisco/</t>
  </si>
  <si>
    <t>+55 88 99611-6945</t>
  </si>
  <si>
    <t>https://www.google.com/maps/search/?api=1&amp;query=Hotel%20S%C3%A3o%20Fancisco&amp;query_place_id=ChIJM0uNJUNI6wcRqxsd1pdFddU</t>
  </si>
  <si>
    <t>Maristella Pousada</t>
  </si>
  <si>
    <t>Alameda Praia de Guarapari, 140</t>
  </si>
  <si>
    <t>+55 71 3374-9548</t>
  </si>
  <si>
    <t>https://www.google.com/maps/search/?api=1&amp;query=Maristella%20Pousada&amp;query_place_id=ChIJLdXO-ZMXFgcR1S-HSQ1znSw</t>
  </si>
  <si>
    <t>Hotel Pousada Marra</t>
  </si>
  <si>
    <t>Av. L 2, 1831</t>
  </si>
  <si>
    <t>https://www.hotelpousadamarra.com.br/</t>
  </si>
  <si>
    <t>+55 64 98111-7848</t>
  </si>
  <si>
    <t>https://www.google.com/maps/search/?api=1&amp;query=Hotel%20Pousada%20Marra&amp;query_place_id=ChIJNbzKbgdmppQRpdaF2UDpj0s</t>
  </si>
  <si>
    <t>Carneiros Beach Resort</t>
  </si>
  <si>
    <t>Via Litorânea, 100</t>
  </si>
  <si>
    <t>https://www.carneirosbeachresort.com/</t>
  </si>
  <si>
    <t>https://www.google.com/maps/search/?api=1&amp;query=Carneiros%20Beach%20Resort&amp;query_place_id=ChIJYRJvM7ODqgcRWSYLVDgKDbc</t>
  </si>
  <si>
    <t>Otellin Triunph - Hotel &amp; Flats</t>
  </si>
  <si>
    <t>Rua Engenheiro Theodolino Rodrigues, n.º 92</t>
  </si>
  <si>
    <t>+55 87 99952-0052</t>
  </si>
  <si>
    <t>https://www.google.com/maps/search/?api=1&amp;query=Otellin%20Triunph%20-%20Hotel%20%26%20Flats&amp;query_place_id=ChIJj0kC4F0CpwcRY-kuGuIl6O4</t>
  </si>
  <si>
    <t>Apiacás Hotel</t>
  </si>
  <si>
    <t>Av. Dr. Hugo de Mendonça, s/n</t>
  </si>
  <si>
    <t>+55 93 99212-7521</t>
  </si>
  <si>
    <t>https://www.google.com/maps/search/?api=1&amp;query=Apiac%C3%A1s%20Hotel&amp;query_place_id=ChIJ6dOuqTDaX5IRHG2j_-Ws4ow</t>
  </si>
  <si>
    <t>Hotel La Rocca</t>
  </si>
  <si>
    <t>R. 8-A, 27</t>
  </si>
  <si>
    <t>http://hotellarocca.com.br/</t>
  </si>
  <si>
    <t>+55 62 3225-5216</t>
  </si>
  <si>
    <t>https://www.google.com/maps/search/?api=1&amp;query=Hotel%20La%20Rocca&amp;query_place_id=ChIJAQAAkOLzXpMRh4h891E4U1I</t>
  </si>
  <si>
    <t>Hotel Pousada Papaya Verde</t>
  </si>
  <si>
    <t>R. Eng. Milton Oliveira, 177</t>
  </si>
  <si>
    <t>http://www.pousadapapayaverde.com/</t>
  </si>
  <si>
    <t>+55 71 3267-1008</t>
  </si>
  <si>
    <t>https://www.google.com/maps/search/?api=1&amp;query=Hotel%20Pousada%20Papaya%20Verde&amp;query_place_id=ChIJu-8o1IIDFgcRAuMjJo3pWAQ</t>
  </si>
  <si>
    <t>Hotel Venturi</t>
  </si>
  <si>
    <t>R. Nereu Ramos, 241</t>
  </si>
  <si>
    <t>http://www.hotelventuri.com.br/</t>
  </si>
  <si>
    <t>+55 47 99949-8967</t>
  </si>
  <si>
    <t>https://www.google.com/maps/search/?api=1&amp;query=Hotel%20Venturi&amp;query_place_id=ChIJdxMiFnD63ZQRGvZntdA1jQs</t>
  </si>
  <si>
    <t>R. Francisco Jardilino, 29</t>
  </si>
  <si>
    <t>Pacajus</t>
  </si>
  <si>
    <t>http://www.hotelespacoverde.blogspot.com/</t>
  </si>
  <si>
    <t>+55 85 3348-0642</t>
  </si>
  <si>
    <t>https://www.google.com/maps/search/?api=1&amp;query=Hotel%20Espa%C3%A7o%20Verde&amp;query_place_id=ChIJMawa5se5uAcRC7S3lcJPF1k</t>
  </si>
  <si>
    <t>Igaras Hotel</t>
  </si>
  <si>
    <t>Antônio Domingues da Luz, 2902</t>
  </si>
  <si>
    <t>Otacílio Costa</t>
  </si>
  <si>
    <t>https://igarashotel.com.br/</t>
  </si>
  <si>
    <t>+55 49 3275-3160</t>
  </si>
  <si>
    <t>https://www.google.com/maps/search/?api=1&amp;query=Igaras%20Hotel&amp;query_place_id=ChIJ8cc-iLoM4JQRWiT9I5oN3ZU</t>
  </si>
  <si>
    <t>Pousada da Família</t>
  </si>
  <si>
    <t>Rod, R. Tinho Réus, 1889</t>
  </si>
  <si>
    <t>https://linktr.ee/Pousadadafamilia</t>
  </si>
  <si>
    <t>+55 48 99909-0848</t>
  </si>
  <si>
    <t>https://www.google.com/maps/search/?api=1&amp;query=Pousada%20da%20Fam%C3%ADlia&amp;query_place_id=ChIJpWMlpGAvIpUR1tBM9GeON-8</t>
  </si>
  <si>
    <t>Hotel de Trânsito da Guarnição de Porto Alegre</t>
  </si>
  <si>
    <t>R. Sete de Setembro, 472</t>
  </si>
  <si>
    <t>https://wa.me/555132206383</t>
  </si>
  <si>
    <t>+55 51 3220-6383</t>
  </si>
  <si>
    <t>https://www.google.com/maps/search/?api=1&amp;query=Hotel%20de%20Tr%C3%A2nsito%20da%20Guarni%C3%A7%C3%A3o%20de%20Porto%20Alegre&amp;query_place_id=ChIJecDQIRF5GZURM8YtSC5TfUY</t>
  </si>
  <si>
    <t>Pauli Boutique Hotel</t>
  </si>
  <si>
    <t>Av. da Abolição, 3806</t>
  </si>
  <si>
    <t>https://www.pauliboutiquehotel.com.br/?utm_source=google&amp;utm_medium=organic&amp;utm_campaign=google-meu-negocio</t>
  </si>
  <si>
    <t>+55 85 3263-2277</t>
  </si>
  <si>
    <t>https://www.google.com/maps/search/?api=1&amp;query=Pauli%20Boutique%20Hotel&amp;query_place_id=ChIJM3pVOw9JxwcRZ0l7P7XVqgA</t>
  </si>
  <si>
    <t>Hotel Serrador</t>
  </si>
  <si>
    <t>Praça Rui Barbosa</t>
  </si>
  <si>
    <t>+55 61 99815-0105</t>
  </si>
  <si>
    <t>https://www.google.com/maps/search/?api=1&amp;query=Hotel%20Serrador&amp;query_place_id=ChIJ37BG7YGYUJMRtuRdeTZwRCo</t>
  </si>
  <si>
    <t>Hotel Rio Belo</t>
  </si>
  <si>
    <t>BR-122, 5</t>
  </si>
  <si>
    <t>+55 87 98865-1010</t>
  </si>
  <si>
    <t>https://www.google.com/maps/search/?api=1&amp;query=Hotel%20Rio%20Belo&amp;query_place_id=ChIJDfxqSbt6cwcRKb9qxHbv_l4</t>
  </si>
  <si>
    <t>Hotel Estrela do Sul Ltda</t>
  </si>
  <si>
    <t>Avenida Nossa Senhora da Penha, 1011 - Santo Agostinho, Ana Jardim Riquierie, 2</t>
  </si>
  <si>
    <t>http://www.hotelestreladosulcastelo.com.br/</t>
  </si>
  <si>
    <t>+55 28 3542-3709</t>
  </si>
  <si>
    <t>https://www.google.com/maps/search/?api=1&amp;query=Hotel%20Estrela%20do%20Sul%20Ltda&amp;query_place_id=ChIJ7_ppS4d8uQAR6N4eVXQUVgM</t>
  </si>
  <si>
    <t>Hotel Colibris Business</t>
  </si>
  <si>
    <t>Rodovia SC 110 - Km 02 1205</t>
  </si>
  <si>
    <t>Lontras</t>
  </si>
  <si>
    <t>http://www.hotelcolibris.com.br/</t>
  </si>
  <si>
    <t>+55 47 3521-6661</t>
  </si>
  <si>
    <t>https://www.google.com/maps/search/?api=1&amp;query=Hotel%20Colibris%20Business&amp;query_place_id=ChIJfa-3Z5W635QRbtUf-IPlmPE</t>
  </si>
  <si>
    <t>Itaberaí Hotel</t>
  </si>
  <si>
    <t>Terraço do Itaberaí Shopping Praça Balduíno Silva Caldas, S/N centro, R. Cap. Caldas</t>
  </si>
  <si>
    <t>+55 62 3375-2082</t>
  </si>
  <si>
    <t>https://www.google.com/maps/search/?api=1&amp;query=Itabera%C3%AD%20Hotel&amp;query_place_id=ChIJ0wVM9HCRXZMRthprO_AtnUY</t>
  </si>
  <si>
    <t>Pousada Maraca Beach</t>
  </si>
  <si>
    <t>Av. Beira Mar, SN</t>
  </si>
  <si>
    <t>http://www.pousadamaracabeach.com.br/</t>
  </si>
  <si>
    <t>+55 81 99134-7830</t>
  </si>
  <si>
    <t>https://www.google.com/maps/search/?api=1&amp;query=Pousada%20Maraca%20Beach&amp;query_place_id=ChIJGV6-2JeRqgcRqpgSs9WQTrM</t>
  </si>
  <si>
    <t>Recanto dos Pioneiros</t>
  </si>
  <si>
    <t>Av. Esbertalina Barbosa Damiani, 2644</t>
  </si>
  <si>
    <t>https://gohotele.com/recantodos</t>
  </si>
  <si>
    <t>+55 27 3761-1050</t>
  </si>
  <si>
    <t>https://www.google.com/maps/search/?api=1&amp;query=Recanto%20dos%20Pioneiros&amp;query_place_id=ChIJuwgW_-YTygARNoeqMVm5vV0</t>
  </si>
  <si>
    <t>Pousada Bica D'Água</t>
  </si>
  <si>
    <t>BR-282, Km 207</t>
  </si>
  <si>
    <t>https://www.booking.com/hotel/br/pousada-bica-d-39-agua.pt-br.html</t>
  </si>
  <si>
    <t>+55 49 99800-3308</t>
  </si>
  <si>
    <t>https://www.google.com/maps/search/?api=1&amp;query=Pousada%20Bica%20D'%C3%81gua&amp;query_place_id=ChIJizHPQsQd4JQRsO_YF83yzrA</t>
  </si>
  <si>
    <t>Prestige Hotel Manaus</t>
  </si>
  <si>
    <t>https://www.prestigehotelmanaus.com.br/</t>
  </si>
  <si>
    <t>+55 92 98523-9163</t>
  </si>
  <si>
    <t>https://www.google.com/maps/search/?api=1&amp;query=Prestige%20Hotel%20Manaus&amp;query_place_id=ChIJ-7YKZ14FbJIR1TwiEsDZ3dM</t>
  </si>
  <si>
    <t>Hotel Ferrari</t>
  </si>
  <si>
    <t>Alameda Aristiliano Ramos, 768</t>
  </si>
  <si>
    <t>+55 47 3521-0262</t>
  </si>
  <si>
    <t>https://www.google.com/maps/search/?api=1&amp;query=Hotel%20Ferrari&amp;query_place_id=ChIJtzGsKaS535QRsHDrGpDmZJA</t>
  </si>
  <si>
    <t>Bombinhas Praia Apart Hotel</t>
  </si>
  <si>
    <t>R. Bem Te Vi, 141</t>
  </si>
  <si>
    <t>https://www.vbhoteiseeventos.com.br/bombinhaspraia1</t>
  </si>
  <si>
    <t>+55 47 3369-2526</t>
  </si>
  <si>
    <t>https://www.google.com/maps/search/?api=1&amp;query=Bombinhas%20Praia%20Apart%20Hotel&amp;query_place_id=ChIJqfma7BOk2JQRbE7Ic_-iv7I</t>
  </si>
  <si>
    <t>Hotel Meireles</t>
  </si>
  <si>
    <t>R Deputado Moreira da Rocha, 1360</t>
  </si>
  <si>
    <t>http://www.hotelmeireles.com.br/</t>
  </si>
  <si>
    <t>+55 85 3224-4062</t>
  </si>
  <si>
    <t>https://www.google.com/maps/search/?api=1&amp;query=Hotel%20Meireles&amp;query_place_id=ChIJP2T1BWZIxwcRybAW0SSaKqw</t>
  </si>
  <si>
    <t>Talissa Boutique Hotel</t>
  </si>
  <si>
    <t>R. Paraná, 85</t>
  </si>
  <si>
    <t>http://www.hoteltalissa.com.br/</t>
  </si>
  <si>
    <t>+55 92 3653-1202</t>
  </si>
  <si>
    <t>https://www.google.com/maps/search/?api=1&amp;query=Talissa%20Boutique%20Hotel&amp;query_place_id=ChIJ-021N2MabJIR6j0jRqDlztc</t>
  </si>
  <si>
    <t>Hotel Praia do Rosa</t>
  </si>
  <si>
    <t>R. 41298, S/N</t>
  </si>
  <si>
    <t>http://www.hotelpraiadorosa.com.br/</t>
  </si>
  <si>
    <t>+55 48 99119-3330</t>
  </si>
  <si>
    <t>https://www.google.com/maps/search/?api=1&amp;query=Hotel%20Praia%20do%20Rosa&amp;query_place_id=ChIJq6d3PSPMJpURNRQQszJto4Y</t>
  </si>
  <si>
    <t>Pousada Recanto do Sal</t>
  </si>
  <si>
    <t>R. Assis de Vasconcelos, 431</t>
  </si>
  <si>
    <t>https://gohotele.com/recantodo2</t>
  </si>
  <si>
    <t>+55 91 99991-9194</t>
  </si>
  <si>
    <t>https://www.google.com/maps/search/?api=1&amp;query=Pousada%20Recanto%20do%20Sal&amp;query_place_id=ChIJn1BSDlyZqJIRF-6_kbnGPSo</t>
  </si>
  <si>
    <t>Rua Raimunda Severiano da Silva, 265</t>
  </si>
  <si>
    <t>https://www.instagram.com/pordosolce/?hl=es</t>
  </si>
  <si>
    <t>+55 85 99190-4644</t>
  </si>
  <si>
    <t>https://www.google.com/maps/search/?api=1&amp;query=Pousada%20P%C3%B4r%20do%20Sol&amp;query_place_id=ChIJU83FwrWauAcR8uTiczM8rew</t>
  </si>
  <si>
    <t>Hotel Village</t>
  </si>
  <si>
    <t>R. Aída da Costa, 52</t>
  </si>
  <si>
    <t>+55 46 3224-2244</t>
  </si>
  <si>
    <t>https://www.google.com/maps/search/?api=1&amp;query=Hotel%20Village&amp;query_place_id=ChIJ6xvNkplS5ZQRhQ7eICVhlUA</t>
  </si>
  <si>
    <t>Hotel Spada - Belém Pará</t>
  </si>
  <si>
    <t>R. Um, 22</t>
  </si>
  <si>
    <t>https://www.instagram.com/hotelspadabelempara</t>
  </si>
  <si>
    <t>+55 91 98331-7946</t>
  </si>
  <si>
    <t>https://www.google.com/maps/search/?api=1&amp;query=Hotel%20Spada%20-%20Bel%C3%A9m%20Par%C3%A1&amp;query_place_id=ChIJ11QuiimKpJIRBw3UvHSfnGo</t>
  </si>
  <si>
    <t>Hotel Raio de Sol-Guarapari-ES</t>
  </si>
  <si>
    <t>R. Henrique Coutinho, 268</t>
  </si>
  <si>
    <t>http://www.prsol.com.br/</t>
  </si>
  <si>
    <t>+55 27 3114-2222</t>
  </si>
  <si>
    <t>https://www.google.com/maps/search/?api=1&amp;query=Hotel%20Raio%20de%20Sol-Guarapari-ES&amp;query_place_id=ChIJHSzo2rxXuAARDtx_YNBRD74</t>
  </si>
  <si>
    <t>Casa do Amarelindo</t>
  </si>
  <si>
    <t>R. das Portas do Carmo, 6</t>
  </si>
  <si>
    <t>http://www.casadoamarelindo.com/</t>
  </si>
  <si>
    <t>+55 71 3266-8550</t>
  </si>
  <si>
    <t>https://www.google.com/maps/search/?api=1&amp;query=Casa%20do%20Amarelindo&amp;query_place_id=ChIJWYacTuYEFgcRkaG_fugywHI</t>
  </si>
  <si>
    <t>Av. Patrício Lima, 1134</t>
  </si>
  <si>
    <t>https://gohotele.com/tubarttt</t>
  </si>
  <si>
    <t>+55 48 3626-4776</t>
  </si>
  <si>
    <t>https://www.google.com/maps/search/?api=1&amp;query=Hotel%20Tubar%C3%A3o&amp;query_place_id=ChIJkxFIbVlCIZUR2hMa7WHSaTw</t>
  </si>
  <si>
    <t>Hotel Fazenda Alvorada</t>
  </si>
  <si>
    <t>R. Duarte Coelho, 110</t>
  </si>
  <si>
    <t>http://hotelfazendaalvoradagaranhuns.wordpress.com/</t>
  </si>
  <si>
    <t>+55 87 3761-0601</t>
  </si>
  <si>
    <t>https://www.google.com/maps/search/?api=1&amp;query=Hotel%20Fazenda%20Alvorada&amp;query_place_id=ChIJb7c0hC4NBwcRfrjXvl4yVyc</t>
  </si>
  <si>
    <t>Hotel Praia do Futuro</t>
  </si>
  <si>
    <t>Av. Clóvis Arrais Maia, 3300</t>
  </si>
  <si>
    <t>http://www.hotelpraiadofuturo.com.br/</t>
  </si>
  <si>
    <t>+55 85 3234-3626</t>
  </si>
  <si>
    <t>https://www.google.com/maps/search/?api=1&amp;query=Hotel%20Praia%20do%20Futuro&amp;query_place_id=ChIJ6-CZWbJHxwcRLafrRhNt0NI</t>
  </si>
  <si>
    <t>Hotel Cocal</t>
  </si>
  <si>
    <t>R. Barão de Aracati, 786</t>
  </si>
  <si>
    <t>https://gohotele.com/cocalccc</t>
  </si>
  <si>
    <t>+55 85 4006-0066</t>
  </si>
  <si>
    <t>https://www.google.com/maps/search/?api=1&amp;query=Hotel%20Cocal&amp;query_place_id=ChIJ4_g0llxIxwcR0-JzwZffsLk</t>
  </si>
  <si>
    <t>Gaia Hostel</t>
  </si>
  <si>
    <t>R. Mena Barreto, 18</t>
  </si>
  <si>
    <t>https://www.gaiahostel.com.br/site/</t>
  </si>
  <si>
    <t>+55 21 98344-7069</t>
  </si>
  <si>
    <t>https://www.google.com/maps/search/?api=1&amp;query=Gaia%20Hostel&amp;query_place_id=ChIJMdS98OR_mQAResEmSrPcDq0</t>
  </si>
  <si>
    <t>Ideal Praia Hotel</t>
  </si>
  <si>
    <t>R. Antonele Bezerra, 281</t>
  </si>
  <si>
    <t>http://www.hotelideal.com.br/</t>
  </si>
  <si>
    <t>+55 85 3248-7504</t>
  </si>
  <si>
    <t>https://www.google.com/maps/search/?api=1&amp;query=Ideal%20Praia%20Hotel&amp;query_place_id=ChIJqYbOs2lIxwcR7KuE7tkRFb4</t>
  </si>
  <si>
    <t>MFG Hotel</t>
  </si>
  <si>
    <t>Av. Brasil, 299</t>
  </si>
  <si>
    <t>http://mfghotel.com.br/</t>
  </si>
  <si>
    <t>+55 44 3631-9162</t>
  </si>
  <si>
    <t>https://www.google.com/maps/search/?api=1&amp;query=MFG%20Hotel&amp;query_place_id=ChIJQyXBdRta7ZQRZ8m5cc6NGWk</t>
  </si>
  <si>
    <t>Pousada Cenário Ideal - Icapuí - CE</t>
  </si>
  <si>
    <t>PV da Nova Serra</t>
  </si>
  <si>
    <t>https://pousadacenarioideal.com.br/</t>
  </si>
  <si>
    <t>+55 85 98572-2109</t>
  </si>
  <si>
    <t>https://www.google.com/maps/search/?api=1&amp;query=Pousada%20Cen%C3%A1rio%20Ideal%20-%20Icapu%C3%AD%20-%20CE&amp;query_place_id=ChIJ_-43gYnRuQcRfY1TwAlyiMg</t>
  </si>
  <si>
    <t>Hotel e Restaurante Paulo Felipe</t>
  </si>
  <si>
    <t>Av. Nereu Ramos, 78</t>
  </si>
  <si>
    <t>https://www.instagram.com/restaurantepaulo/</t>
  </si>
  <si>
    <t>+55 49 3244-2960</t>
  </si>
  <si>
    <t>https://www.google.com/maps/search/?api=1&amp;query=Hotel%20e%20Restaurante%20Paulo%20Felipe&amp;query_place_id=ChIJ8Rs0-u7B4JQRJgMADNpGmEA</t>
  </si>
  <si>
    <t>Hotel Divisão</t>
  </si>
  <si>
    <t>Lot. Santa Felicidade, Formosa - GO, 73802</t>
  </si>
  <si>
    <t>https://gohotele.com/divisddd</t>
  </si>
  <si>
    <t>+55 61 99964-7620</t>
  </si>
  <si>
    <t>https://www.google.com/maps/search/?api=1&amp;query=Hotel%20Divis%C3%A3o&amp;query_place_id=ChIJyzThOQCjUJMRrhv-dYBBgVk</t>
  </si>
  <si>
    <t>Aloha Hostel Fortaleza</t>
  </si>
  <si>
    <t>Av. Almirante Barroso, 913</t>
  </si>
  <si>
    <t>https://www.google.com/maps/search/?api=1&amp;query=Aloha%20Hostel%20Fortaleza&amp;query_place_id=ChIJM567u0dIxwcRNYe1XhStHco</t>
  </si>
  <si>
    <t>Casa da Ponte Hotel</t>
  </si>
  <si>
    <t>Rua Moretti Forgger, 10 - lt 1</t>
  </si>
  <si>
    <t>https://casadapontehotel.com.br/</t>
  </si>
  <si>
    <t>+55 62 3371-4467</t>
  </si>
  <si>
    <t>https://www.google.com/maps/search/?api=1&amp;query=Casa%20da%20Ponte%20Hotel&amp;query_place_id=ChIJs8UqZAZ5Z5MR5VCtOVcwLH0</t>
  </si>
  <si>
    <t>Pousada Thaiji</t>
  </si>
  <si>
    <t>Servidão Caminho do Mar, 108</t>
  </si>
  <si>
    <t>http://www.thaiji.com.br/</t>
  </si>
  <si>
    <t>+55 48 3207-5105</t>
  </si>
  <si>
    <t>https://www.google.com/maps/search/?api=1&amp;query=Pousada%20Thaiji&amp;query_place_id=ChIJ1UCg1hxqJ5UR1I30-GRWd1k</t>
  </si>
  <si>
    <t>Av. Maranhão, 102</t>
  </si>
  <si>
    <t>http://www.hotelglobo.com.br/</t>
  </si>
  <si>
    <t>+55 44 99926-0282</t>
  </si>
  <si>
    <t>https://www.google.com/maps/search/?api=1&amp;query=Hotel%20Globo&amp;query_place_id=ChIJz-B89xpa7ZQRXTmgyrVC_o8</t>
  </si>
  <si>
    <t>Almasty Hotel</t>
  </si>
  <si>
    <t>Av. Nereu Ramos, 155D</t>
  </si>
  <si>
    <t>http://www.almasty.com.br/</t>
  </si>
  <si>
    <t>+55 49 3361-2300</t>
  </si>
  <si>
    <t>https://www.google.com/maps/search/?api=1&amp;query=Almasty%20Hotel&amp;query_place_id=ChIJOxW036O25JQRotEiJASVl5w</t>
  </si>
  <si>
    <t>Hotel Gôndola</t>
  </si>
  <si>
    <t>Av. Herval, 670</t>
  </si>
  <si>
    <t>http://www.touringhotel.com.br/</t>
  </si>
  <si>
    <t>+55 44 3226-3198</t>
  </si>
  <si>
    <t>https://www.google.com/maps/search/?api=1&amp;query=Hotel%20G%C3%B4ndola&amp;query_place_id=ChIJOa-VyNTQ7JQR2L673QvY3PA</t>
  </si>
  <si>
    <t>Aerogrill Hotel</t>
  </si>
  <si>
    <t>R. Sebastião Palmeira, 495</t>
  </si>
  <si>
    <t>+55 88 3511-3538</t>
  </si>
  <si>
    <t>https://www.google.com/maps/search/?api=1&amp;query=Aerogrill%20Hotel&amp;query_place_id=ChIJQ0f8kC55oQcRZzleIOIgTzs</t>
  </si>
  <si>
    <t>Garibaldi Business Hotel</t>
  </si>
  <si>
    <t>Rua Garibaldi, 652</t>
  </si>
  <si>
    <t>https://www.hotelgaribaldi.com.br/</t>
  </si>
  <si>
    <t>+55 51 3224-7333</t>
  </si>
  <si>
    <t>https://www.google.com/maps/search/?api=1&amp;query=Garibaldi%20Business%20Hotel&amp;query_place_id=ChIJfaZ9-6V5GZUR79tzhk02ack</t>
  </si>
  <si>
    <t>Hostel Poesia - Hospedagem em Foz do Iguaçu</t>
  </si>
  <si>
    <t>R. das Papoulas, 452</t>
  </si>
  <si>
    <t>https://www.instagram.com/hostelpoesia/</t>
  </si>
  <si>
    <t>+55 45 99831-4960</t>
  </si>
  <si>
    <t>https://www.google.com/maps/search/?api=1&amp;query=Hostel%20Poesia%20-%20Hospedagem%20em%20Foz%20do%20Igua%C3%A7u&amp;query_place_id=ChIJl1aacJ-R9pQRdapoOU-4eqw</t>
  </si>
  <si>
    <t>HORLANDUS ECO HOTEL</t>
  </si>
  <si>
    <t>Av. Rio de Janeiro, 376</t>
  </si>
  <si>
    <t>https://www.facebook.com/HoteelHorlandus</t>
  </si>
  <si>
    <t>+55 44 99112-8794</t>
  </si>
  <si>
    <t>https://www.google.com/maps/search/?api=1&amp;query=HORLANDUS%20ECO%20HOTEL&amp;query_place_id=ChIJJe0xvyyhjZQRtV4hbR76WLY</t>
  </si>
  <si>
    <t>Hotel Sambakia</t>
  </si>
  <si>
    <t>R. Soares Raposo, 3333</t>
  </si>
  <si>
    <t>http://www.hotelsambakia.com.br/</t>
  </si>
  <si>
    <t>+55 46 3543-1377</t>
  </si>
  <si>
    <t>https://www.google.com/maps/search/?api=1&amp;query=Hotel%20Sambakia&amp;query_place_id=ChIJkXvByKH88JQRt6nFFX11770</t>
  </si>
  <si>
    <t>Pousada Rabo do Lagarto</t>
  </si>
  <si>
    <t>Rodovia ES 164, Km 70 São Paulo do</t>
  </si>
  <si>
    <t>http://www.rabodolagarto.com.br/</t>
  </si>
  <si>
    <t>+55 27 3248-2383</t>
  </si>
  <si>
    <t>https://www.google.com/maps/search/?api=1&amp;query=Pousada%20Rabo%20do%20Lagarto&amp;query_place_id=ChIJodWkfTuiuQAR_ZgEPMoLSko</t>
  </si>
  <si>
    <t>Hotel e Locadora Vizon</t>
  </si>
  <si>
    <t>Av. Celso Mazutti, 2395</t>
  </si>
  <si>
    <t>https://gohotele.com/chanceller</t>
  </si>
  <si>
    <t>+55 69 3321-2087</t>
  </si>
  <si>
    <t>https://www.google.com/maps/search/?api=1&amp;query=Hotel%20e%20Locadora%20Vizon&amp;query_place_id=ChIJYTkUwbFruZMR2pCv34RpuA8</t>
  </si>
  <si>
    <t>Hotel Germânia Joinvillle aluguel dia/mês @hotelgermaniajoinvillecentro</t>
  </si>
  <si>
    <t>germania@hotelgermania.com.br, R. Min. Calógeras, 612</t>
  </si>
  <si>
    <t>http://www.hotelgermania.com.br/</t>
  </si>
  <si>
    <t>+55 47 99926-4219</t>
  </si>
  <si>
    <t>https://www.google.com/maps/search/?api=1&amp;query=Hotel%20Germ%C3%A2nia%20Joinvillle%20aluguel%20dia%2Fm%C3%AAs%20%40hotelgermaniajoinvillecentro&amp;query_place_id=ChIJLxtSi06w3pQRKk38opzxKaA</t>
  </si>
  <si>
    <t>Churrascaria e Hotel Candybar</t>
  </si>
  <si>
    <t>Av. São Mateus, 414</t>
  </si>
  <si>
    <t>+55 27 3752-2541</t>
  </si>
  <si>
    <t>https://www.google.com/maps/search/?api=1&amp;query=Churrascaria%20e%20Hotel%20Candybar&amp;query_place_id=ChIJ55fL6FvbtQARqWxu5YNGwNQ</t>
  </si>
  <si>
    <t>Hotel Chanceller</t>
  </si>
  <si>
    <t>Av. Antônio Cabral de Souza, 20</t>
  </si>
  <si>
    <t>+55 81 3052-5447</t>
  </si>
  <si>
    <t>https://www.google.com/maps/search/?api=1&amp;query=Hotel%20Chanceller&amp;query_place_id=ChIJdUIhNhwWqwcRRJXIDB1kBUg</t>
  </si>
  <si>
    <t>Hotel Cristal</t>
  </si>
  <si>
    <t>Rua: Capitão, R. Cap. Médio Osias Ribeiro, n° 584</t>
  </si>
  <si>
    <t>+55 81 3478-4470</t>
  </si>
  <si>
    <t>https://www.google.com/maps/search/?api=1&amp;query=Hotel%20Cristal&amp;query_place_id=ChIJq7ui6h3hqgcRPckMJOPQzBQ</t>
  </si>
  <si>
    <t>Pousada Ilha Bella</t>
  </si>
  <si>
    <t>Av. Oceano Atlântico, 437</t>
  </si>
  <si>
    <t>https://www.ilhabella.com.br/</t>
  </si>
  <si>
    <t>+55 27 99986-3228</t>
  </si>
  <si>
    <t>https://www.google.com/maps/search/?api=1&amp;query=Pousada%20Ilha%20Bella&amp;query_place_id=ChIJFa1WIXETygARaTaBup_-JVA</t>
  </si>
  <si>
    <t>Reef Hostel &amp; Pousada</t>
  </si>
  <si>
    <t>R. Dom Bôsco, 496</t>
  </si>
  <si>
    <t>+55 81 93300-0510</t>
  </si>
  <si>
    <t>https://www.google.com/maps/search/?api=1&amp;query=Reef%20Hostel%20%26%20Pousada&amp;query_place_id=ChIJ-2UKNxsZqwcR-m9gG_BvEMg</t>
  </si>
  <si>
    <t>Hotel Gaúcha</t>
  </si>
  <si>
    <t>Av. Mate Laranjeira, 1155</t>
  </si>
  <si>
    <t>https://hotelgaucha.com.br/</t>
  </si>
  <si>
    <t>+55 44 99733-6145</t>
  </si>
  <si>
    <t>https://www.google.com/maps/search/?api=1&amp;query=Hotel%20Ga%C3%BAcha&amp;query_place_id=ChIJhe7fw-av9JQRFIpi8vzbpIQ</t>
  </si>
  <si>
    <t>Motel da Barra - Motel Porto Alegre</t>
  </si>
  <si>
    <t>R. Atílio Superti, 1350</t>
  </si>
  <si>
    <t>https://moteldabarra.com.br/</t>
  </si>
  <si>
    <t>+55 51 99289-4854</t>
  </si>
  <si>
    <t>https://www.google.com/maps/search/?api=1&amp;query=Motel%20da%20Barra%20-%20Motel%20Porto%20Alegre&amp;query_place_id=ChIJNdddOg6DGZUReJ4Ehwfafjo</t>
  </si>
  <si>
    <t>Motel Cálidon Verdes Pássaros</t>
  </si>
  <si>
    <t>Av. Ipê, 157</t>
  </si>
  <si>
    <t>https://www.motelcalidon.com.br/</t>
  </si>
  <si>
    <t>+55 51 3383-6000</t>
  </si>
  <si>
    <t>https://www.google.com/maps/search/?api=1&amp;query=Motel%20C%C3%A1lidon%20Verdes%20P%C3%A1ssaros&amp;query_place_id=ChIJ-3McJ793GZURlviTby6po4Q</t>
  </si>
  <si>
    <t>Hotel Gomes Freire</t>
  </si>
  <si>
    <t>Av. Gomes Freire, 243</t>
  </si>
  <si>
    <t>https://hotelgomesfreire.com.br/</t>
  </si>
  <si>
    <t>+55 21 2232-8998</t>
  </si>
  <si>
    <t>https://www.google.com/maps/search/?api=1&amp;query=Hotel%20Gomes%20Freire&amp;query_place_id=ChIJXbDPVW9_mQARypWhUrqllFA</t>
  </si>
  <si>
    <t>Hotel Campina</t>
  </si>
  <si>
    <t>Rodovia GO 453, KM 5, S/N</t>
  </si>
  <si>
    <t>+55 62 99992-7068</t>
  </si>
  <si>
    <t>https://www.google.com/maps/search/?api=1&amp;query=Hotel%20Campina&amp;query_place_id=ChIJ17pSTXZyTpMR06xbfW-0eZo</t>
  </si>
  <si>
    <t>OYO Praia Hotel Recanto do Tomé - Salvador</t>
  </si>
  <si>
    <t>R. São José de Inema, SN</t>
  </si>
  <si>
    <t>https://www.oyorooms.com/MX/86750/?utm_source=GMB_MX&amp;utm_medium=Organic&amp;utm_campaign=BR_BASSA002&amp;latitude=-12.8224344270239&amp;longitude=-38.4849864786845&amp;locale=pt</t>
  </si>
  <si>
    <t>+55 11 5043-9081</t>
  </si>
  <si>
    <t>https://www.google.com/maps/search/?api=1&amp;query=OYO%20Praia%20Hotel%20Recanto%20do%20Tom%C3%A9%20-%20Salvador&amp;query_place_id=ChIJ-enxjXgSFgcRg3_EknPewVM</t>
  </si>
  <si>
    <t>Pousada Canto da Lua</t>
  </si>
  <si>
    <t>R. Acre, 1700</t>
  </si>
  <si>
    <t>https://www.instagram.com/pousadacantodalua.es/</t>
  </si>
  <si>
    <t>+55 27 99848-6175</t>
  </si>
  <si>
    <t>https://www.google.com/maps/search/?api=1&amp;query=Pousada%20Canto%20da%20Lua&amp;query_place_id=ChIJURXHIP7wtwARbSoE6Xu8itI</t>
  </si>
  <si>
    <t>Hotel Conceição</t>
  </si>
  <si>
    <t>Av. Prefeito Samuel Batista Cruz, 2801</t>
  </si>
  <si>
    <t>https://hotelconceicao.com.br/</t>
  </si>
  <si>
    <t>+55 27 99848-1981</t>
  </si>
  <si>
    <t>https://www.google.com/maps/search/?api=1&amp;query=Hotel%20Concei%C3%A7%C3%A3o&amp;query_place_id=ChIJ5RauxOAltgARIHMUnX7H9o0</t>
  </si>
  <si>
    <t>Hotel Praia dos Carneiros</t>
  </si>
  <si>
    <t>GRANJA HAVAI, ZONA RURAL MUNICIPIO DE RIO FORMOSO</t>
  </si>
  <si>
    <t>Rio Formoso</t>
  </si>
  <si>
    <t>https://www.hotelpraiadoscarneiros.com.br/</t>
  </si>
  <si>
    <t>+55 81 98245-9780</t>
  </si>
  <si>
    <t>https://www.google.com/maps/search/?api=1&amp;query=Hotel%20Praia%20dos%20Carneiros&amp;query_place_id=ChIJYwOMitSDqgcRQzSKOMXQhVs</t>
  </si>
  <si>
    <t>Abolição Praia Hotel</t>
  </si>
  <si>
    <t>Av. da Abolição, 2456</t>
  </si>
  <si>
    <t>http://www.abolicaopraiahotel.com.br/</t>
  </si>
  <si>
    <t>+55 85 3242-4595</t>
  </si>
  <si>
    <t>https://www.google.com/maps/search/?api=1&amp;query=Aboli%C3%A7%C3%A3o%20Praia%20Hotel&amp;query_place_id=ChIJOxqKkm9IxwcRsGK35rYWVCY</t>
  </si>
  <si>
    <t>Fazenda Céu Aberto</t>
  </si>
  <si>
    <t>http://www.hotelfazendaceuaberto.com.br/</t>
  </si>
  <si>
    <t>+55 81 99126-9501</t>
  </si>
  <si>
    <t>https://www.google.com/maps/search/?api=1&amp;query=Fazenda%20C%C3%A9u%20Aberto&amp;query_place_id=ChIJH0xHrNpHqgcRI2NvvNGub5U</t>
  </si>
  <si>
    <t>Innbox Hotel &amp; Hostel - Centro</t>
  </si>
  <si>
    <t>Rua Saldanha Marinho, 53</t>
  </si>
  <si>
    <t>https://innbox.com.br/</t>
  </si>
  <si>
    <t>https://www.google.com/maps/search/?api=1&amp;query=Innbox%20Hotel%20%26%20Hostel%20-%20Centro&amp;query_place_id=ChIJJZa6OyU4J5URfZulK5bTwQE</t>
  </si>
  <si>
    <t>Mavil Plaza Hotel</t>
  </si>
  <si>
    <t>R. Tiradentes, 50</t>
  </si>
  <si>
    <t>http://www.mavilplazahotel.com.br/</t>
  </si>
  <si>
    <t>+55 91 3729-1123</t>
  </si>
  <si>
    <t>https://www.google.com/maps/search/?api=1&amp;query=Mavil%20Plaza%20Hotel&amp;query_place_id=ChIJG8qNLvZdt5IRMOTsAd84nHc</t>
  </si>
  <si>
    <t>Praia Grande Hotel Turismo e Eventos</t>
  </si>
  <si>
    <t>R. Tocantins, 1000</t>
  </si>
  <si>
    <t>http://www.hotelpraiagrande.com.br/</t>
  </si>
  <si>
    <t>+55 27 99904-2488</t>
  </si>
  <si>
    <t>https://www.google.com/maps/search/?api=1&amp;query=Praia%20Grande%20Hotel%20Turismo%20e%20Eventos&amp;query_place_id=ChIJw1ra41bwtwARyd_KDdbJh_0</t>
  </si>
  <si>
    <t>Porty Brasil Hotel</t>
  </si>
  <si>
    <t>R. Júlia da Costa, 201</t>
  </si>
  <si>
    <t>https://portybrasilhotel.com.br/</t>
  </si>
  <si>
    <t>+55 41 98808-0437</t>
  </si>
  <si>
    <t>https://www.google.com/maps/search/?api=1&amp;query=Porty%20Brasil%20Hotel&amp;query_place_id=ChIJaz7tmMqb25QRhMpmQK4hzCM</t>
  </si>
  <si>
    <t>Pousada Mar Aberto - Av. Amaralina, 531</t>
  </si>
  <si>
    <t>https://gohotele.com/pousadamar</t>
  </si>
  <si>
    <t>+55 71 3346-6464</t>
  </si>
  <si>
    <t>https://www.google.com/maps/search/?api=1&amp;query=Pousada%20Mar%20Aberto&amp;query_place_id=ChIJXSW19aUcFgcRyfs5kkVz63I</t>
  </si>
  <si>
    <t>Hotel Pouso Alegre</t>
  </si>
  <si>
    <t>Av. Expedito Garcia, 43 - atual 1582</t>
  </si>
  <si>
    <t>http://www.hotelpousoalegre.com.br/</t>
  </si>
  <si>
    <t>+55 27 3336-9464</t>
  </si>
  <si>
    <t>https://www.google.com/maps/search/?api=1&amp;query=Hotel%20Pouso%20Alegre&amp;query_place_id=ChIJJa3VS1M5uAARX29y9VXycs4</t>
  </si>
  <si>
    <t>Scala | Motel em Salvador - BA</t>
  </si>
  <si>
    <t>1ª Travessa Frederico Pontes, 62</t>
  </si>
  <si>
    <t>https://motelscala.com.br/</t>
  </si>
  <si>
    <t>+55 71 98217-8752</t>
  </si>
  <si>
    <t>https://www.google.com/maps/search/?api=1&amp;query=Scala%20%7C%20Motel%20em%20Salvador%20-%20BA&amp;query_place_id=ChIJNVE1lSEFFgcRLNy82ng10KM</t>
  </si>
  <si>
    <t>Hotel Pousada Império da Serra</t>
  </si>
  <si>
    <t>Av. Afonso Magalhães, 445</t>
  </si>
  <si>
    <t>http://www.pousadaimperiodaserra.com.br/</t>
  </si>
  <si>
    <t>+55 87 99948-0344</t>
  </si>
  <si>
    <t>https://www.google.com/maps/search/?api=1&amp;query=Hotel%20Pousada%20Imp%C3%A9rio%20da%20Serra&amp;query_place_id=ChIJS7jYTk4WpwcR_Up2DX0Obhk</t>
  </si>
  <si>
    <t>Rio Flat Apart Hotel</t>
  </si>
  <si>
    <t>Rua Almirante Guilhem, 332</t>
  </si>
  <si>
    <t>https://gohotele.com/rioflatapart</t>
  </si>
  <si>
    <t>+55 21 3206-5400</t>
  </si>
  <si>
    <t>https://www.google.com/maps/search/?api=1&amp;query=Rio%20Flat%20Apart%20Hotel&amp;query_place_id=ChIJZ3NdA6zVmwARR9pEgKA36zg</t>
  </si>
  <si>
    <t>Hotel Cadori</t>
  </si>
  <si>
    <t>R. Mal. Castelo Branco, 1208</t>
  </si>
  <si>
    <t>http://www.hotelcadori.com.br/</t>
  </si>
  <si>
    <t>+55 44 3043-7333</t>
  </si>
  <si>
    <t>https://www.google.com/maps/search/?api=1&amp;query=Hotel%20Cadori&amp;query_place_id=ChIJdajdkjwo7ZQR1uzTjIQJV6Q</t>
  </si>
  <si>
    <t>Hotel Oosterhuis</t>
  </si>
  <si>
    <t>R. das Flores, 127</t>
  </si>
  <si>
    <t>http://www.oosterhuisturismo.com.br/</t>
  </si>
  <si>
    <t>+55 42 99936-8232</t>
  </si>
  <si>
    <t>https://www.google.com/maps/search/?api=1&amp;query=Hotel%20Oosterhuis&amp;query_place_id=ChIJufNg2pycwpQRrtYGuCMCl1c</t>
  </si>
  <si>
    <t>Pousada Estrela do Mar Noronha BY ALTO DA ILHA</t>
  </si>
  <si>
    <t>Conjunto Residencial Floresta Nova Vila Floresta Nova</t>
  </si>
  <si>
    <t>http://www.altodailhapousadas.com.br/</t>
  </si>
  <si>
    <t>+55 81 3619-1366</t>
  </si>
  <si>
    <t>https://www.google.com/maps/search/?api=1&amp;query=Pousada%20Estrela%20do%20Mar%20Noronha%20BY%20ALTO%20DA%20ILHA&amp;query_place_id=ChIJPXpJbWZSNgYRv6kt28zRaLM</t>
  </si>
  <si>
    <t>Pousada Polonini</t>
  </si>
  <si>
    <t>Av. Beira Mar, 1220</t>
  </si>
  <si>
    <t>http://www.pousadapolonini.com.br/</t>
  </si>
  <si>
    <t>+55 28 99917-1897</t>
  </si>
  <si>
    <t>https://www.google.com/maps/search/?api=1&amp;query=Pousada%20Polonini&amp;query_place_id=ChIJ2did4BM6ugARS6Z5O7RqVUg</t>
  </si>
  <si>
    <t>Hotel Recanto Vip</t>
  </si>
  <si>
    <t>Av. Antônio de Barros Muniz, 247</t>
  </si>
  <si>
    <t>https://www.hotelrecantovip.com.br/</t>
  </si>
  <si>
    <t>+55 87 99606-0609</t>
  </si>
  <si>
    <t>https://www.google.com/maps/search/?api=1&amp;query=Hotel%20Recanto%20Vip&amp;query_place_id=ChIJXY0zSGuonwcRkadzoyBeUuI</t>
  </si>
  <si>
    <t>Pousada Refúgio do Lago</t>
  </si>
  <si>
    <t>Localidade Pedras Brancas - SC-114</t>
  </si>
  <si>
    <t>+55 49 99116-9124</t>
  </si>
  <si>
    <t>https://www.google.com/maps/search/?api=1&amp;query=Pousada%20Ref%C3%BAgio%20do%20Lago&amp;query_place_id=ChIJwd56TJDiH5URrutKBWUWq54</t>
  </si>
  <si>
    <t>Floripa Hostel Centro</t>
  </si>
  <si>
    <t>R. Duarte Schutel, 227</t>
  </si>
  <si>
    <t>http://floripahostel.com.br/</t>
  </si>
  <si>
    <t>+55 48 99925-7531</t>
  </si>
  <si>
    <t>https://www.google.com/maps/search/?api=1&amp;query=Floripa%20Hostel%20Centro&amp;query_place_id=ChIJz0ihJR44J5URmXfsJpU5Xww</t>
  </si>
  <si>
    <t>Hotel Fazenda Império das Águas</t>
  </si>
  <si>
    <t>BR-153, km 224</t>
  </si>
  <si>
    <t>Hidrolina</t>
  </si>
  <si>
    <t>https://hotelimperiodasaguas.com.br/</t>
  </si>
  <si>
    <t>+55 62 3357-3238</t>
  </si>
  <si>
    <t>https://www.google.com/maps/search/?api=1&amp;query=Hotel%20Fazenda%20Imp%C3%A9rio%20das%20%C3%81guas&amp;query_place_id=ChIJrzW9KrcOQ5MR5v7NSoEwWxc</t>
  </si>
  <si>
    <t>Casulo Pousada</t>
  </si>
  <si>
    <t>R. Izaltino Poggi, 53</t>
  </si>
  <si>
    <t>http://www.casulopousada.com.br/</t>
  </si>
  <si>
    <t>+55 81 99982-6003</t>
  </si>
  <si>
    <t>https://www.google.com/maps/search/?api=1&amp;query=Casulo%20Pousada&amp;query_place_id=ChIJG3kF7u43qgcRNKE5nczWvqg</t>
  </si>
  <si>
    <t>Belle Arti Pousada</t>
  </si>
  <si>
    <t>Av. das Pitangueiras, 1216</t>
  </si>
  <si>
    <t>http://www.pousadabellearti.com.br/</t>
  </si>
  <si>
    <t>+55 48 3282-5512</t>
  </si>
  <si>
    <t>https://www.google.com/maps/search/?api=1&amp;query=Belle%20Arti%20Pousada&amp;query_place_id=ChIJJ_sdDwpFJ5UR2CScKpRhRAY</t>
  </si>
  <si>
    <t>Hotel Green Park</t>
  </si>
  <si>
    <t>R. Rondônia, S/N</t>
  </si>
  <si>
    <t>+55 69 3423-6034</t>
  </si>
  <si>
    <t>https://www.google.com/maps/search/?api=1&amp;query=Hotel%20Green%20Park&amp;query_place_id=ChIJzcMu_aKbyZMRqLAhL76w40w</t>
  </si>
  <si>
    <t>Villaggio Orizzonte - Salvador</t>
  </si>
  <si>
    <t>R. Prof. Romano Galeff, 328</t>
  </si>
  <si>
    <t>http://www.villaggio-orizzonte.com/</t>
  </si>
  <si>
    <t>+55 71 98869-9637</t>
  </si>
  <si>
    <t>https://www.google.com/maps/search/?api=1&amp;query=Villaggio%20Orizzonte%20-%20Salvador&amp;query_place_id=ChIJVxTGT8MXFgcRl43On_vuBbc</t>
  </si>
  <si>
    <t>Hotel Virginia</t>
  </si>
  <si>
    <t>Av. Gov. Santos Neves, 935</t>
  </si>
  <si>
    <t>http://www.hotelvirginia.com.br/</t>
  </si>
  <si>
    <t>+55 27 3371-3766</t>
  </si>
  <si>
    <t>https://www.google.com/maps/search/?api=1&amp;query=Hotel%20Virginia&amp;query_place_id=ChIJZXb7GuUltgARzV-C0HyyUeA</t>
  </si>
  <si>
    <t>HY Beach Flats</t>
  </si>
  <si>
    <t>http://www.hy4u.com.br/</t>
  </si>
  <si>
    <t>+55 81 99930-7799</t>
  </si>
  <si>
    <t>https://www.google.com/maps/search/?api=1&amp;query=HY%20Beach%20Flats&amp;query_place_id=ChIJ6eyw0ckfqwcRQtfeHSBTm0A</t>
  </si>
  <si>
    <t>Hotel Suites Residence</t>
  </si>
  <si>
    <t>R. Barão de Souza Leão, 1279 B</t>
  </si>
  <si>
    <t>http://www.hotelsuitesresidence.com.br/</t>
  </si>
  <si>
    <t>+55 81 3033-3232</t>
  </si>
  <si>
    <t>https://www.google.com/maps/search/?api=1&amp;query=Hotel%20Suites%20Residence&amp;query_place_id=ChIJL10v-zMeqwcRiEtLddcPPM8</t>
  </si>
  <si>
    <t>Uzi Praia Hotel</t>
  </si>
  <si>
    <t>Av. Conselheiro Aguiar, 942</t>
  </si>
  <si>
    <t>http://www.hoteluzi.com.br/</t>
  </si>
  <si>
    <t>+55 81 97100-2264</t>
  </si>
  <si>
    <t>https://www.google.com/maps/search/?api=1&amp;query=Uzi%20Praia%20Hotel&amp;query_place_id=ChIJayfWaRMfqwcRSUCZZfGDmtQ</t>
  </si>
  <si>
    <t>Praia Hotel</t>
  </si>
  <si>
    <t>Av. Atlântica, Centro - n 99</t>
  </si>
  <si>
    <t>http://www.praiahotel.com.br/</t>
  </si>
  <si>
    <t>+55 28 99906-7333</t>
  </si>
  <si>
    <t>https://www.google.com/maps/search/?api=1&amp;query=Praia%20Hotel&amp;query_place_id=ChIJT2GOWSU1uQAR5VeJ3aUSqyg</t>
  </si>
  <si>
    <t>Motel Secreto</t>
  </si>
  <si>
    <t>Av. Perimetral, 2242</t>
  </si>
  <si>
    <t>https://www.motelsecreto.com.br/</t>
  </si>
  <si>
    <t>+55 91 3355-5484</t>
  </si>
  <si>
    <t>https://www.google.com/maps/search/?api=1&amp;query=Motel%20Secreto&amp;query_place_id=ChIJ-bAfgxaNpJIR8oS7i1Zx3Pg</t>
  </si>
  <si>
    <t>Forest Hotel</t>
  </si>
  <si>
    <t>R. Espírito Santo, 2108</t>
  </si>
  <si>
    <t>https://foresthotel.com.br/</t>
  </si>
  <si>
    <t>+55 69 3210-3289</t>
  </si>
  <si>
    <t>https://www.google.com/maps/search/?api=1&amp;query=Forest%20Hotel&amp;query_place_id=ChIJV9o64l9cMpIRB4OJWaMmmmU</t>
  </si>
  <si>
    <t>Av. Júlio Brasileiro, 1473</t>
  </si>
  <si>
    <t>http://www.hotelrealgaranhuns.com.br/</t>
  </si>
  <si>
    <t>+55 87 3761-2160</t>
  </si>
  <si>
    <t>https://www.google.com/maps/search/?api=1&amp;query=Hotel%20Real&amp;query_place_id=ChIJp2Kq_iYNBwcRVqhenbhScIk</t>
  </si>
  <si>
    <t>Pousada Holiday casas, praia y mar</t>
  </si>
  <si>
    <t>R. Me. Maria Villac, 553</t>
  </si>
  <si>
    <t>http://pousadaholiday.com/</t>
  </si>
  <si>
    <t>+55 48 98461-3500</t>
  </si>
  <si>
    <t>https://www.google.com/maps/search/?api=1&amp;query=Pousada%20Holiday%20casas%2C%20praia%20y%20mar&amp;query_place_id=ChIJt7WnjJxDJ5UROhzsRk-DASo</t>
  </si>
  <si>
    <t>Wynn Batel Hotéis</t>
  </si>
  <si>
    <t>R. Brg. Franco, 1310</t>
  </si>
  <si>
    <t>https://hbook.hsystem.com.br/Booking?companyId=62c65239da088632b9ac402d</t>
  </si>
  <si>
    <t>+55 41 99839-1600</t>
  </si>
  <si>
    <t>https://www.google.com/maps/search/?api=1&amp;query=Wynn%20Batel%20Hot%C3%A9is&amp;query_place_id=ChIJEc3mwQrk3JQR7B6lr0Uo5WU</t>
  </si>
  <si>
    <t>Hotel Zenf</t>
  </si>
  <si>
    <t>BR-116, Km 55 s/n</t>
  </si>
  <si>
    <t>Papanduva</t>
  </si>
  <si>
    <t>https://gohotele.com/zenfzzzz</t>
  </si>
  <si>
    <t>+55 47 3653-2288</t>
  </si>
  <si>
    <t>https://www.google.com/maps/search/?api=1&amp;query=Hotel%20Zenf&amp;query_place_id=ChIJtTUlA8Ba55QRV7uU4BqXhyc</t>
  </si>
  <si>
    <t>Hotel Pousada La Vierro</t>
  </si>
  <si>
    <t>Avenida Newton Slaviero s/n</t>
  </si>
  <si>
    <t>+55 42 99947-5477</t>
  </si>
  <si>
    <t>https://www.google.com/maps/search/?api=1&amp;query=Hotel%20Pousada%20La%20Vierro&amp;query_place_id=ChIJydDEiN8E6JQRqR0k4m4yZhk</t>
  </si>
  <si>
    <t>Motel Pôr do Sol</t>
  </si>
  <si>
    <t>Av. Florianópolis, 279</t>
  </si>
  <si>
    <t>http://www.motelpordosol.com.br/contato.html</t>
  </si>
  <si>
    <t>+55 51 3233-9081</t>
  </si>
  <si>
    <t>https://www.google.com/maps/search/?api=1&amp;query=Motel%20P%C3%B4r%20do%20Sol&amp;query_place_id=ChIJkzXWe2d4GZURaLQR77iZNlE</t>
  </si>
  <si>
    <t>Hotel Porto Rico</t>
  </si>
  <si>
    <t>R. da Rima, 103</t>
  </si>
  <si>
    <t>https://gohotele.com/portorico</t>
  </si>
  <si>
    <t>+55 69 3423-9620</t>
  </si>
  <si>
    <t>https://www.google.com/maps/search/?api=1&amp;query=Hotel%20Porto%20Rico&amp;query_place_id=ChIJv_ozC3CbyZMRkIsY7j-COKU</t>
  </si>
  <si>
    <t>Pousada Centauros</t>
  </si>
  <si>
    <t>Av. Pedro Álvares Cabral, 835</t>
  </si>
  <si>
    <t>http://www.pousadacentauros.com.br/</t>
  </si>
  <si>
    <t>+55 91 3204-8000</t>
  </si>
  <si>
    <t>https://www.google.com/maps/search/?api=1&amp;query=Pousada%20Centauros&amp;query_place_id=ChIJnSJdN3xgpJIRsdxUyFdiqYM</t>
  </si>
  <si>
    <t>Aquarela do Leme</t>
  </si>
  <si>
    <t>Ladeira Ary Barroso, 21</t>
  </si>
  <si>
    <t>http://www.aquareladoleme.com/</t>
  </si>
  <si>
    <t>+55 21 2148-4740</t>
  </si>
  <si>
    <t>https://www.google.com/maps/search/?api=1&amp;query=Aquarela%20do%20Leme&amp;query_place_id=ChIJKxBG8QOAmQARK3r5auZKC84</t>
  </si>
  <si>
    <t>pelourinho</t>
  </si>
  <si>
    <t>Largo do Pelourinho</t>
  </si>
  <si>
    <t>https://www.google.com/maps/search/?api=1&amp;query=pelourinho&amp;query_place_id=ChIJ5VnLIxgFFgcR3ehY92sDL7M</t>
  </si>
  <si>
    <t>Babitonga Hostel - Bar e Gastronomia</t>
  </si>
  <si>
    <t>R. Rio de Janeiro, 110</t>
  </si>
  <si>
    <t>https://www.babitongahostel.com.br/</t>
  </si>
  <si>
    <t>+55 47 99268-2502</t>
  </si>
  <si>
    <t>https://www.google.com/maps/search/?api=1&amp;query=Babitonga%20Hostel%20-%20Bar%20e%20Gastronomia&amp;query_place_id=ChIJDS480AJF2ZQRjpQNyYzWqMQ</t>
  </si>
  <si>
    <t>Emoções Hotel</t>
  </si>
  <si>
    <t>Estrada Intendente Magalhães, 520</t>
  </si>
  <si>
    <t>https://www.emocoeshotel.com.br/</t>
  </si>
  <si>
    <t>+55 21 3359-2929</t>
  </si>
  <si>
    <t>https://www.google.com/maps/search/?api=1&amp;query=Emo%C3%A7%C3%B5es%20Hotel&amp;query_place_id=ChIJX1ZVNfJimQAR00frYYxQMqc</t>
  </si>
  <si>
    <t>Pousada Lorde Inglês</t>
  </si>
  <si>
    <t>R. Padre Inglês, 90</t>
  </si>
  <si>
    <t>http://www.pousadalordeingles.com.br/</t>
  </si>
  <si>
    <t>+55 81 99856-3189</t>
  </si>
  <si>
    <t>https://www.google.com/maps/search/?api=1&amp;query=Pousada%20Lorde%20Ingl%C3%AAs&amp;query_place_id=ChIJdSMaIugYqwcR3TZKh5DxCdM</t>
  </si>
  <si>
    <t>Hotel Piramide Stella Maris</t>
  </si>
  <si>
    <t>R. Cap. Melo, 135</t>
  </si>
  <si>
    <t>http://www.hotelpiramide.com.br/</t>
  </si>
  <si>
    <t>+55 71 3374-2068</t>
  </si>
  <si>
    <t>https://www.google.com/maps/search/?api=1&amp;query=Hotel%20Piramide%20Stella%20Maris&amp;query_place_id=ChIJK2PqOsIXFgcR5Hyd_e7XhD0</t>
  </si>
  <si>
    <t>Cassius Hotel</t>
  </si>
  <si>
    <t>R. Carioca, 1</t>
  </si>
  <si>
    <t>https://gohotele.com/cassiusc</t>
  </si>
  <si>
    <t>+55 62 98529-5135</t>
  </si>
  <si>
    <t>https://www.google.com/maps/search/?api=1&amp;query=Cassius%20Hotel&amp;query_place_id=ChIJiWwwJ88OQ5MRMcB8SUEtEGQ</t>
  </si>
  <si>
    <t>Dom Suítes</t>
  </si>
  <si>
    <t>Av. Prof. Pinto de Aguiar, 2602</t>
  </si>
  <si>
    <t>http://www.domsuites.com.br/</t>
  </si>
  <si>
    <t>+55 71 98704-0012</t>
  </si>
  <si>
    <t>https://www.google.com/maps/search/?api=1&amp;query=Dom%20Su%C3%ADtes&amp;query_place_id=ChIJU9UI-PUZFgcRoRW7G3ax7e4</t>
  </si>
  <si>
    <t>Alpes Hotel</t>
  </si>
  <si>
    <t>Av. Antônio Roberto Feitosa, 164</t>
  </si>
  <si>
    <t>http://alpeshotel.com.br/</t>
  </si>
  <si>
    <t>+55 28 99909-5702</t>
  </si>
  <si>
    <t>https://www.google.com/maps/search/?api=1&amp;query=Alpes%20Hotel&amp;query_place_id=ChIJgxzEs8SPuQARH49IckHO_Lc</t>
  </si>
  <si>
    <t>Maximus Sottile Hotel Ji Paraná</t>
  </si>
  <si>
    <t>R. Dr. Osvaldo, 101</t>
  </si>
  <si>
    <t>https://www.maximushoteis.com.br/</t>
  </si>
  <si>
    <t>+55 69 3421-1997</t>
  </si>
  <si>
    <t>https://www.google.com/maps/search/?api=1&amp;query=Maximus%20Sottile%20Hotel%20Ji%20Paran%C3%A1&amp;query_place_id=ChIJRd3HXf6ayZMR-Y5Gdivb49I</t>
  </si>
  <si>
    <t>Pousada Favo de Mel</t>
  </si>
  <si>
    <t>Trilha de Acesso ao Farol, s/n</t>
  </si>
  <si>
    <t>http://favodemelpousada.com.br/</t>
  </si>
  <si>
    <t>+55 41 3426-9168</t>
  </si>
  <si>
    <t>https://www.google.com/maps/search/?api=1&amp;query=Pousada%20Favo%20de%20Mel&amp;query_place_id=ChIJPTALw3i825QRciz1eYVLsuE</t>
  </si>
  <si>
    <t>Rio's Presidente Hotel</t>
  </si>
  <si>
    <t>R. Pedro I, 19</t>
  </si>
  <si>
    <t>https://gohotele.com/riopresident</t>
  </si>
  <si>
    <t>+55 21 2123-5900</t>
  </si>
  <si>
    <t>https://www.google.com/maps/search/?api=1&amp;query=Rio's%20Presidente%20Hotel&amp;query_place_id=ChIJTeBYUmZ_mQARbtMjrjSoVjY</t>
  </si>
  <si>
    <t>Sleep Hotel</t>
  </si>
  <si>
    <t>Av. Maripá, 4479</t>
  </si>
  <si>
    <t>http://www.sleephotel.com.br/</t>
  </si>
  <si>
    <t>+55 45 3277-7190</t>
  </si>
  <si>
    <t>https://www.google.com/maps/search/?api=1&amp;query=Sleep%20Hotel&amp;query_place_id=ChIJc-iT-My_85QRdjmXWsVykA4</t>
  </si>
  <si>
    <t>Pousada Alto Astral</t>
  </si>
  <si>
    <t>R. Treze de Maio, 305</t>
  </si>
  <si>
    <t>https://gohotele.com/pousadaalto3</t>
  </si>
  <si>
    <t>+55 81 3439-3453</t>
  </si>
  <si>
    <t>https://www.google.com/maps/search/?api=1&amp;query=Pousada%20Alto%20Astral&amp;query_place_id=ChIJXSoo5aQiqwcRujcY4PVHRGk</t>
  </si>
  <si>
    <t>Refúgio da Lagoinha - Centro de Bombinhas</t>
  </si>
  <si>
    <t>R. Peixe Camboatá, 260</t>
  </si>
  <si>
    <t>https://refugiodalagoinha.com.br/</t>
  </si>
  <si>
    <t>+55 47 99163-0964</t>
  </si>
  <si>
    <t>https://www.google.com/maps/search/?api=1&amp;query=Ref%C3%BAgio%20da%20Lagoinha%20-%20Centro%20de%20Bombinhas&amp;query_place_id=ChIJVVWxsAmk2JQRSbNyRX7mt94</t>
  </si>
  <si>
    <t>Plaza Spania Hotel</t>
  </si>
  <si>
    <t>R. Muniz Barreto, 554</t>
  </si>
  <si>
    <t>https://plazaspaniahotel.com.br/</t>
  </si>
  <si>
    <t>+55 21 3577-7010</t>
  </si>
  <si>
    <t>https://www.google.com/maps/search/?api=1&amp;query=Plaza%20Spania%20Hotel&amp;query_place_id=ChIJxTnZB_J_mQARyCJYWiGSwss</t>
  </si>
  <si>
    <t>Hotel e Pousada Carranca</t>
  </si>
  <si>
    <t>126 Br 122 Km 3, s/n</t>
  </si>
  <si>
    <t>+55 87 99618-1885</t>
  </si>
  <si>
    <t>https://www.google.com/maps/search/?api=1&amp;query=Hotel%20e%20Pousada%20Carranca&amp;query_place_id=ChIJp0PAU6N6cwcRR9OZd11E-DE</t>
  </si>
  <si>
    <t>Pousada Coração da Ilha</t>
  </si>
  <si>
    <t>Trapiche Encantadas, 330</t>
  </si>
  <si>
    <t>http://coracaodailha.com.br/</t>
  </si>
  <si>
    <t>+55 41 3426-9043</t>
  </si>
  <si>
    <t>https://www.google.com/maps/search/?api=1&amp;query=Pousada%20Cora%C3%A7%C3%A3o%20da%20Ilha&amp;query_place_id=ChIJK4x4R0y525QRu3EVnNsdIjs</t>
  </si>
  <si>
    <t>Pousada Jóia Rara</t>
  </si>
  <si>
    <t>Vila Catuaí</t>
  </si>
  <si>
    <t>https://www.pousadajoiarara.com.br/</t>
  </si>
  <si>
    <t>+55 81 98840-3077</t>
  </si>
  <si>
    <t>https://www.google.com/maps/search/?api=1&amp;query=Pousada%20J%C3%B3ia%20Rara&amp;query_place_id=ChIJRbb85r2RqgcRmgulCOI3Ejs</t>
  </si>
  <si>
    <t>Condomínio Muro Alto Residence</t>
  </si>
  <si>
    <t>+55 81 98863-7777</t>
  </si>
  <si>
    <t>https://www.google.com/maps/search/?api=1&amp;query=Condom%C3%ADnio%20Muro%20Alto%20Residence&amp;query_place_id=ChIJQ7cvr9TtqgcRCqhKhX0DWvk</t>
  </si>
  <si>
    <t>Hotel Meu Cantinho</t>
  </si>
  <si>
    <t>Rua da Constituição, 30</t>
  </si>
  <si>
    <t>http://www.hotelmeucantinho.com.br/</t>
  </si>
  <si>
    <t>+55 21 2252-2428</t>
  </si>
  <si>
    <t>https://www.google.com/maps/search/?api=1&amp;query=Hotel%20Meu%20Cantinho&amp;query_place_id=ChIJH4oghWh_mQARx8M-fgdVjB4</t>
  </si>
  <si>
    <t>Hotel Por do Sol Polonini</t>
  </si>
  <si>
    <t>Av. Beira Mar, 986</t>
  </si>
  <si>
    <t>http://www.hotelpordosolpolonini.com.br/</t>
  </si>
  <si>
    <t>+55 28 99951-3686</t>
  </si>
  <si>
    <t>https://www.google.com/maps/search/?api=1&amp;query=Hotel%20Por%20do%20Sol%20Polonini&amp;query_place_id=ChIJqzJ-2JQbuQARop15Pu5fnpQ</t>
  </si>
  <si>
    <t>Hotel Pousada João de Barro</t>
  </si>
  <si>
    <t>R. José Zipperer Neto, Neto, 290</t>
  </si>
  <si>
    <t>http://www.joaodebarro.tur.br/</t>
  </si>
  <si>
    <t>+55 47 3644-2325</t>
  </si>
  <si>
    <t>https://www.google.com/maps/search/?api=1&amp;query=Hotel%20Pousada%20Jo%C3%A3o%20de%20Barro&amp;query_place_id=ChIJed8JqpjQ3ZQRwnfIunGf6tI</t>
  </si>
  <si>
    <t>Brivali Hotel e Eventos</t>
  </si>
  <si>
    <t>Av. Eng. Lourenço Faoro, 2419</t>
  </si>
  <si>
    <t>http://brivali.com.br/brivali-eventos/</t>
  </si>
  <si>
    <t>https://www.google.com/maps/search/?api=1&amp;query=Brivali%20Hotel%20e%20Eventos&amp;query_place_id=ChIJORRctUzK5pQRwAV2htoJZ3M</t>
  </si>
  <si>
    <t>Hotel Baeza</t>
  </si>
  <si>
    <t>Av. Pres. Vargas, 300</t>
  </si>
  <si>
    <t>http://www.hotelbaeza.com.br/</t>
  </si>
  <si>
    <t>+55 64 3495-4000</t>
  </si>
  <si>
    <t>https://www.google.com/maps/search/?api=1&amp;query=Hotel%20Baeza&amp;query_place_id=ChIJM_C3Vhv4oJQRdLlghQsew6w</t>
  </si>
  <si>
    <t>Pousada na Praia do Campeche | Vila Tamarindo Eco Lodge</t>
  </si>
  <si>
    <t>Av. Campeche, 1836</t>
  </si>
  <si>
    <t>http://www.tamarindo.com.br/</t>
  </si>
  <si>
    <t>+55 48 99183-3464</t>
  </si>
  <si>
    <t>https://www.google.com/maps/search/?api=1&amp;query=Pousada%20na%20Praia%20do%20Campeche%20%7C%20Vila%20Tamarindo%20Eco%20Lodge&amp;query_place_id=ChIJo3dvMXw7J5URUlJk6ybS0n8</t>
  </si>
  <si>
    <t>Casa da Praia Garopaba</t>
  </si>
  <si>
    <t>Av. dos Pescadores, 121</t>
  </si>
  <si>
    <t>http://www.pousadadapraiagaropaba.com.br/</t>
  </si>
  <si>
    <t>+55 48 3254-3334</t>
  </si>
  <si>
    <t>https://www.google.com/maps/search/?api=1&amp;query=Casa%20da%20Praia%20Garopaba&amp;query_place_id=ChIJi1OzLaDRJpURwIVcTQAHNCk</t>
  </si>
  <si>
    <t>Hotel Porto de Paz</t>
  </si>
  <si>
    <t>R. Roma, 555</t>
  </si>
  <si>
    <t>https://www.hotelportodepaz.com.br/</t>
  </si>
  <si>
    <t>+55 47 3442-5706</t>
  </si>
  <si>
    <t>https://www.google.com/maps/search/?api=1&amp;query=Hotel%20Porto%20de%20Paz&amp;query_place_id=ChIJU5QylTtF2ZQRrv75cAVLPgY</t>
  </si>
  <si>
    <t>Lemon Motel Piedade</t>
  </si>
  <si>
    <t>R. Gen. Abreu e Lima, 426</t>
  </si>
  <si>
    <t>http://www.lemonmotel.com.br/</t>
  </si>
  <si>
    <t>+55 81 3461-2010</t>
  </si>
  <si>
    <t>https://www.google.com/maps/search/?api=1&amp;query=Lemon%20Motel%20Piedade&amp;query_place_id=ChIJU7RJFdHhqgcRs9XpETOONMg</t>
  </si>
  <si>
    <t>Pousada Tranquilândia Village</t>
  </si>
  <si>
    <t>R. Osiel Pereira, 53</t>
  </si>
  <si>
    <t>https://www.tranquilandia.it/</t>
  </si>
  <si>
    <t>+55 88 3421-7012</t>
  </si>
  <si>
    <t>https://www.google.com/maps/search/?api=1&amp;query=Pousada%20Tranquil%C3%A2ndia%20Village&amp;query_place_id=ChIJL1RviEBLuAcRQXDQedrMe68</t>
  </si>
  <si>
    <t>Vila Selvagem Hotel</t>
  </si>
  <si>
    <t>Praia de Pontal do Maceió - R. Ernestina Pereira, 401</t>
  </si>
  <si>
    <t>http://www.vilaselvagem.com/</t>
  </si>
  <si>
    <t>+55 88 99990-5555</t>
  </si>
  <si>
    <t>https://www.google.com/maps/search/?api=1&amp;query=Vila%20Selvagem%20Hotel&amp;query_place_id=ChIJ87_lJmBFuAcRxObVTHSkZzA</t>
  </si>
  <si>
    <t>Injoy Suítes &amp; Aparts</t>
  </si>
  <si>
    <t>R. Estácio Coimbra, 80</t>
  </si>
  <si>
    <t>https://www.google.com/maps/search/?api=1&amp;query=Injoy%20Su%C3%ADtes%20%26%20Aparts&amp;query_place_id=ChIJZR8She9_mQAR8Wg9gfuWI2E</t>
  </si>
  <si>
    <t>Pousada Espíndola</t>
  </si>
  <si>
    <t>R. Pedro Ferreira, 65</t>
  </si>
  <si>
    <t>https://www.pousadaespindola.com.br/</t>
  </si>
  <si>
    <t>+55 47 3347-0628</t>
  </si>
  <si>
    <t>https://www.google.com/maps/search/?api=1&amp;query=Pousada%20Esp%C3%ADndola&amp;query_place_id=ChIJ29S8HnHR2JQRkTGRWf0dTkY</t>
  </si>
  <si>
    <t>Av. Ernesto Viléla, 745</t>
  </si>
  <si>
    <t>http://www.hotelsantafe.com.br/</t>
  </si>
  <si>
    <t>+55 42 3225-2202</t>
  </si>
  <si>
    <t>https://www.google.com/maps/search/?api=1&amp;query=Hotel%20Santa%20F%C3%A9&amp;query_place_id=ChIJy5S3GhAa6JQRxVdaJ5PvviY</t>
  </si>
  <si>
    <t>Hotel Solar da Beira</t>
  </si>
  <si>
    <t>R. Cte Cabo, 95</t>
  </si>
  <si>
    <t>http://www.pousadasolardabeira.com.br/</t>
  </si>
  <si>
    <t>+55 47 3444-2844</t>
  </si>
  <si>
    <t>https://www.google.com/maps/search/?api=1&amp;query=Hotel%20Solar%20da%20Beira&amp;query_place_id=ChIJo-9W4NRN2ZQRjA_L14jq--4</t>
  </si>
  <si>
    <t>Chalé Lagoa Da Serra</t>
  </si>
  <si>
    <t>R. Valdemar Nestor Inacio, 1400</t>
  </si>
  <si>
    <t>http://www.chalelagoadaserra.com/</t>
  </si>
  <si>
    <t>+55 48 99830-2875</t>
  </si>
  <si>
    <t>https://www.google.com/maps/search/?api=1&amp;query=Chal%C3%A9%20Lagoa%20Da%20Serra&amp;query_place_id=ChIJHWbMCMEtIpURWxSa69kJr0U</t>
  </si>
  <si>
    <t>Matizze Hotel</t>
  </si>
  <si>
    <t>Rod. Transamazônica, 2497</t>
  </si>
  <si>
    <t>https://www.instagram.com/matizzehotel?igsh=MWsydGQ1bTdydzk0bQ==</t>
  </si>
  <si>
    <t>+55 94 98401-6872</t>
  </si>
  <si>
    <t>https://www.google.com/maps/search/?api=1&amp;query=Matizze%20Hotel&amp;query_place_id=ChIJAxDQB1Gnw5IRyKXaWdBg_Zo</t>
  </si>
  <si>
    <t>Pousada Cores Navegantes</t>
  </si>
  <si>
    <t>R. Oscár Cordeiro, 318</t>
  </si>
  <si>
    <t>https://www.pousadacores.com.br/</t>
  </si>
  <si>
    <t>+55 47 3011-5331</t>
  </si>
  <si>
    <t>https://www.google.com/maps/search/?api=1&amp;query=Pousada%20Cores%20Navegantes&amp;query_place_id=ChIJG4Q1rRzO2JQRbjBZs_F-zT0</t>
  </si>
  <si>
    <t>HOTEL NORMANDIE</t>
  </si>
  <si>
    <t>R. Quintino Bocaiúva, 653</t>
  </si>
  <si>
    <t>+55 45 3028-5772</t>
  </si>
  <si>
    <t>https://www.google.com/maps/search/?api=1&amp;query=HOTEL%20NORMANDIE&amp;query_place_id=ChIJpy7RZUqQ9pQR6ff4Z4ztmZg</t>
  </si>
  <si>
    <t>Novotel Recife Marina</t>
  </si>
  <si>
    <t>Santa Rita 46 Pier</t>
  </si>
  <si>
    <t>https://all.accor.com/lien_externe.svlt?goto=fiche_hotel&amp;code_hotel=B8N0&amp;merchantid=seo-maps-Brazil-B8N0&amp;sourceid=aw-cen&amp;utm_medium=seo%20maps&amp;utm_source=google%20Maps&amp;utm_campaign=seo%20maps</t>
  </si>
  <si>
    <t>+55 81 2011-4758</t>
  </si>
  <si>
    <t>https://www.google.com/maps/search/?api=1&amp;query=Novotel%20Recife%20Marina&amp;query_place_id=ChIJLWZBhLAZqwcRRoYcwtoB7tw</t>
  </si>
  <si>
    <t>Hotel Maria Rita</t>
  </si>
  <si>
    <t>Av. Nereu Ramos, 481</t>
  </si>
  <si>
    <t>Sombrio</t>
  </si>
  <si>
    <t>https://maria-rita.hotelsantacatarina.com/pt/</t>
  </si>
  <si>
    <t>+55 48 3533-0108</t>
  </si>
  <si>
    <t>https://www.google.com/maps/search/?api=1&amp;query=Hotel%20Maria%20Rita&amp;query_place_id=ChIJY_fKkj48IpURDvFo3mpOoRQ</t>
  </si>
  <si>
    <t>Pousada Serra Negra</t>
  </si>
  <si>
    <t>Av. Maj. Aprígio da Fonseca, 579</t>
  </si>
  <si>
    <t>https://www.facebook.com/pousadaserranegrape</t>
  </si>
  <si>
    <t>+55 81 3728-1515</t>
  </si>
  <si>
    <t>https://www.google.com/maps/search/?api=1&amp;query=Pousada%20Serra%20Negra&amp;query_place_id=ChIJhZBrEN8kqgcRcTjZ725Bf2o</t>
  </si>
  <si>
    <t>Hotel Rotorua Inn Fortaleza: Meireles, Praia de Iracema, Beira Mar.</t>
  </si>
  <si>
    <t>R. Barão de Aracati, 280</t>
  </si>
  <si>
    <t>https://www.hotelrotoruainn.com/</t>
  </si>
  <si>
    <t>+55 85 99958-1714</t>
  </si>
  <si>
    <t>https://www.google.com/maps/search/?api=1&amp;query=Hotel%20Rotorua%20Inn%20Fortaleza%3A%20Meireles%2C%20Praia%20de%20Iracema%2C%20Beira%20Mar.&amp;query_place_id=ChIJuYlnu1pJxwcRmvMUu_Ejxk4</t>
  </si>
  <si>
    <t>Pousada Dos Guias</t>
  </si>
  <si>
    <t>rua zorozimo barbosa, 278, cep 73770-000</t>
  </si>
  <si>
    <t>http://www.pousadadosguias.com.br/</t>
  </si>
  <si>
    <t>+55 62 3446-1231</t>
  </si>
  <si>
    <t>https://www.google.com/maps/search/?api=1&amp;query=Pousada%20Dos%20Guias&amp;query_place_id=ChIJY5Nxn9h-RZMRbdy4SccHMAI</t>
  </si>
  <si>
    <t>Auto Posto e Pousada Brasilino - Petrobras BR</t>
  </si>
  <si>
    <t>Av. Artur Padilha, 1051</t>
  </si>
  <si>
    <t>+55 87 99913-9871</t>
  </si>
  <si>
    <t>https://www.google.com/maps/search/?api=1&amp;query=Auto%20Posto%20e%20Pousada%20Brasilino%20-%20Petrobras%20BR&amp;query_place_id=ChIJz0R7rNs3pgcRMatoJY2gWkQ</t>
  </si>
  <si>
    <t>Pousada Pontal RJ</t>
  </si>
  <si>
    <t>Av. Paulo Tapajós, 6 - Casa</t>
  </si>
  <si>
    <t>http://www.pousadapontalrj.com.br/</t>
  </si>
  <si>
    <t>+55 21 97679-4989</t>
  </si>
  <si>
    <t>https://www.google.com/maps/search/?api=1&amp;query=Pousada%20Pontal%20RJ&amp;query_place_id=ChIJjXd-h6HCmwARzsr6OSKpugU</t>
  </si>
  <si>
    <t>Hotel Velho Chico</t>
  </si>
  <si>
    <t>Av. Sete de Setembro, 100</t>
  </si>
  <si>
    <t>+55 87 99930-0316</t>
  </si>
  <si>
    <t>https://www.google.com/maps/search/?api=1&amp;query=Hotel%20Velho%20Chico&amp;query_place_id=ChIJxwUtx3hwcwcRHzyPYjS-kWc</t>
  </si>
  <si>
    <t>Station Hotel</t>
  </si>
  <si>
    <t>R. Padre Manso, 135</t>
  </si>
  <si>
    <t>https://www.stationhotelmadureira.com/</t>
  </si>
  <si>
    <t>+55 21 3018-3136</t>
  </si>
  <si>
    <t>https://www.google.com/maps/search/?api=1&amp;query=Station%20Hotel&amp;query_place_id=ChIJWXJWRNBimQARyIRwh7Rg0Pw</t>
  </si>
  <si>
    <t>Portinari Palace Hotel</t>
  </si>
  <si>
    <t>Av. Maj. Amarante, 4300</t>
  </si>
  <si>
    <t>+55 69 99960-7532</t>
  </si>
  <si>
    <t>https://www.google.com/maps/search/?api=1&amp;query=Portinari%20Palace%20Hotel&amp;query_place_id=ChIJWSkFoTNquZMReApqmjJc5BU</t>
  </si>
  <si>
    <t>Hotel Encontro do Sol</t>
  </si>
  <si>
    <t>R. Monsenhor Bruno, 122</t>
  </si>
  <si>
    <t>http://www.hotelencontrodosol.com.br/</t>
  </si>
  <si>
    <t>+55 85 3031-6222</t>
  </si>
  <si>
    <t>https://www.google.com/maps/search/?api=1&amp;query=Hotel%20Encontro%20do%20Sol&amp;query_place_id=ChIJ_V3ABEJIxwcRhkZ8k7D-3Es</t>
  </si>
  <si>
    <t>Flores do Cerrado | Pousada em Pirenópolis - GO</t>
  </si>
  <si>
    <t>Rua Tupinambás, Qd 11, Lt 15/16, s/n</t>
  </si>
  <si>
    <t>https://pousadafloresdocerrado.com.br/</t>
  </si>
  <si>
    <t>+55 62 98475-9335</t>
  </si>
  <si>
    <t>https://www.google.com/maps/search/?api=1&amp;query=Flores%20do%20Cerrado%20%7C%20Pousada%20em%20Piren%C3%B3polis%20-%20GO&amp;query_place_id=ChIJAQi22xBsXJMR6Q0HCclScvo</t>
  </si>
  <si>
    <t>Hotel Ancelf Express Palmas Paraná</t>
  </si>
  <si>
    <t>Av. Bento Munhoz da Rocha Neto, 141</t>
  </si>
  <si>
    <t>https://gohotele.com/ancelfexpres</t>
  </si>
  <si>
    <t>+55 46 3262-6650</t>
  </si>
  <si>
    <t>https://www.google.com/maps/search/?api=1&amp;query=Hotel%20Ancelf%20Express%20Palmas%20Paran%C3%A1&amp;query_place_id=ChIJm060l_mq5ZQR8pPcsGYxXGY</t>
  </si>
  <si>
    <t>Novo Hotel Tinho</t>
  </si>
  <si>
    <t>R. Dom Bosco, 1436</t>
  </si>
  <si>
    <t>http://www.hoteltinho.com.br/</t>
  </si>
  <si>
    <t>+55 47 3525-1037</t>
  </si>
  <si>
    <t>https://www.google.com/maps/search/?api=1&amp;query=Novo%20Hotel%20Tinho&amp;query_place_id=ChIJc2oIXaK535QRrzMAaDCOyQE</t>
  </si>
  <si>
    <t>Pousada Águas Belas Paraíso</t>
  </si>
  <si>
    <t>R. Osório Ferreira, 2</t>
  </si>
  <si>
    <t>+55 85 99782-0691</t>
  </si>
  <si>
    <t>https://www.google.com/maps/search/?api=1&amp;query=Pousada%20%C3%81guas%20Belas%20Para%C3%ADso&amp;query_place_id=ChIJT3tLFQhAQQUR78zQaR7r1Xo</t>
  </si>
  <si>
    <t>Hotel Buriti Stop</t>
  </si>
  <si>
    <t>R. Campos Belos, Quadra 96, Lotes 5 e 6</t>
  </si>
  <si>
    <t>https://hotelburitistop.com.br/</t>
  </si>
  <si>
    <t>+55 62 98427-2040</t>
  </si>
  <si>
    <t>https://www.google.com/maps/search/?api=1&amp;query=Hotel%20Buriti%20Stop&amp;query_place_id=ChIJXYKZi9fxXpMRD_TzYZ6pWZg</t>
  </si>
  <si>
    <t>Pousada Fazenda da Invernada</t>
  </si>
  <si>
    <t>Rua Diuvo Cesar, Av. Antônio Francisco Ghizoni, 05</t>
  </si>
  <si>
    <t>http://www.pousadafazendadainvernada.com.br/</t>
  </si>
  <si>
    <t>+55 49 3191-1606</t>
  </si>
  <si>
    <t>https://www.google.com/maps/search/?api=1&amp;query=Pousada%20Fazenda%20da%20Invernada&amp;query_place_id=ChIJZ1YCUs9DIJURGvFXg9SZ17E</t>
  </si>
  <si>
    <t>Hospedaria Rio | Hostel &amp; Pousada</t>
  </si>
  <si>
    <t>Rua Vicente de Sousa, 29</t>
  </si>
  <si>
    <t>http://www.hospedariario.com.br/</t>
  </si>
  <si>
    <t>+55 21 3496-2064</t>
  </si>
  <si>
    <t>https://www.google.com/maps/search/?api=1&amp;query=Hospedaria%20Rio%20%7C%20Hostel%20%26%20Pousada&amp;query_place_id=ChIJJdA2Ce5_mQAR3AK7GSkF6do</t>
  </si>
  <si>
    <t>Sadas Hotel</t>
  </si>
  <si>
    <t>Av. Ozy Mendonça de Lima, 911</t>
  </si>
  <si>
    <t>http://www.sadashotel.com.br/</t>
  </si>
  <si>
    <t>+55 42 3532-2132</t>
  </si>
  <si>
    <t>https://www.google.com/maps/search/?api=1&amp;query=Sadas%20Hotel&amp;query_place_id=ChIJT0NOKtqi55QRGW__HKg2O-U</t>
  </si>
  <si>
    <t>Hotel Samba Linhares</t>
  </si>
  <si>
    <t>Av. Cerejeira, 300</t>
  </si>
  <si>
    <t>https://sambahoteis.com/hotel-samba-linhares/</t>
  </si>
  <si>
    <t>+55 27 3199-1150</t>
  </si>
  <si>
    <t>https://www.google.com/maps/search/?api=1&amp;query=Hotel%20Samba%20Linhares&amp;query_place_id=ChIJ3UQyROUntgARlsee5X3KWmo</t>
  </si>
  <si>
    <t>Hotel Lazer Piaba de Ouro</t>
  </si>
  <si>
    <t>Av. Chã da Mangabeira, 40</t>
  </si>
  <si>
    <t>https://gohotele.com/lazerpiaba</t>
  </si>
  <si>
    <t>+55 81 3437-2205</t>
  </si>
  <si>
    <t>https://www.google.com/maps/search/?api=1&amp;query=Hotel%20Lazer%20Piaba%20de%20Ouro&amp;query_place_id=ChIJzWH3gIAXqwcRLTLpsmg74wA</t>
  </si>
  <si>
    <t>Tortatto Hotel</t>
  </si>
  <si>
    <t>Av. Cel. Vidal Ramos, 1160</t>
  </si>
  <si>
    <t>http://www.tortatohotel.com.br/</t>
  </si>
  <si>
    <t>+55 49 3245-1522</t>
  </si>
  <si>
    <t>https://www.google.com/maps/search/?api=1&amp;query=Tortatto%20Hotel&amp;query_place_id=ChIJ8dlbFj354JQR1v6GzbjXFV4</t>
  </si>
  <si>
    <t>Hotel Pato Branco</t>
  </si>
  <si>
    <t>Av. Tupi, 3745</t>
  </si>
  <si>
    <t>http://instagram.com/hotelpatobranco</t>
  </si>
  <si>
    <t>+55 46 3224-1930</t>
  </si>
  <si>
    <t>https://www.google.com/maps/search/?api=1&amp;query=Hotel%20Pato%20Branco&amp;query_place_id=ChIJByILQRlT5ZQRd4RF5JJZRCY</t>
  </si>
  <si>
    <t>Hotel Rover</t>
  </si>
  <si>
    <t>Av. Sabino Bezerra de Queiroz, 5423</t>
  </si>
  <si>
    <t>https://hotelcity.com.br/vilhena/hotel-rover/</t>
  </si>
  <si>
    <t>+55 69 3322-4409</t>
  </si>
  <si>
    <t>https://www.google.com/maps/search/?api=1&amp;query=Hotel%20Rover&amp;query_place_id=ChIJ-Vbp9bZruZMRATsCdpu054U</t>
  </si>
  <si>
    <t>Pakaas Palafitas Lodge</t>
  </si>
  <si>
    <t>Ramal Olho D'Água, acesso no km 12 Zona Rural</t>
  </si>
  <si>
    <t>http://www.pakaas.tur.br/</t>
  </si>
  <si>
    <t>+55 69 99209-7179</t>
  </si>
  <si>
    <t>https://www.google.com/maps/search/?api=1&amp;query=Pakaas%20Palafitas%20Lodge&amp;query_place_id=ChIJb3tHBwLF05MRSFZamx0T61A</t>
  </si>
  <si>
    <t>Floresta Hotel</t>
  </si>
  <si>
    <t>Av. Manoel Alves de Carvalho, 650</t>
  </si>
  <si>
    <t>+55 87 99103-4630</t>
  </si>
  <si>
    <t>https://www.google.com/maps/search/?api=1&amp;query=Floresta%20Hotel&amp;query_place_id=ChIJWypWY1v1CQcRUTkA_MHVedc</t>
  </si>
  <si>
    <t>Av. Beira Rio, 422</t>
  </si>
  <si>
    <t>https://wa.me/6699403566</t>
  </si>
  <si>
    <t>+55 66 99940-3566</t>
  </si>
  <si>
    <t>https://www.google.com/maps/search/?api=1&amp;query=Pousada%20do%20Sol&amp;query_place_id=ChIJ3bh5USFvZZMR8rLjZP2lzU4</t>
  </si>
  <si>
    <t>Tigo Boa Vista Park Hotel</t>
  </si>
  <si>
    <t>Av. Bernardo Sayão, 567</t>
  </si>
  <si>
    <t>https://tigohoteis.com.br/hoteis/tigo-boa-vista-park</t>
  </si>
  <si>
    <t>+55 62 3326-4646</t>
  </si>
  <si>
    <t>https://www.google.com/maps/search/?api=1&amp;query=Tigo%20Boa%20Vista%20Park%20Hotel&amp;query_place_id=ChIJJ65fs-RUXJMRqk10R5lgvms</t>
  </si>
  <si>
    <t>Hotel 4 rodas</t>
  </si>
  <si>
    <t>Av. Rio de Janeiro, 246</t>
  </si>
  <si>
    <t>https://gohotele.com/rodasrrr</t>
  </si>
  <si>
    <t>+55 27 99842-0330</t>
  </si>
  <si>
    <t>https://www.google.com/maps/search/?api=1&amp;query=Hotel%204%20rodas&amp;query_place_id=ChIJKyIgdmuVtQARriEhULM6KQo</t>
  </si>
  <si>
    <t>Pousada Estrela da Barra</t>
  </si>
  <si>
    <t>R. José de A da Glória</t>
  </si>
  <si>
    <t>https://www.facebook.com/pousadaestreladabarra/</t>
  </si>
  <si>
    <t>+55 47 99276-5603</t>
  </si>
  <si>
    <t>https://www.google.com/maps/search/?api=1&amp;query=Pousada%20Estrela%20da%20Barra&amp;query_place_id=ChIJT0nJy-Iw2ZQRh7kUQqBrqeM</t>
  </si>
  <si>
    <t>Hotel Stelter</t>
  </si>
  <si>
    <t>Av. Nereu Ramos, 446</t>
  </si>
  <si>
    <t>http://www.hotelstelter.com.br/</t>
  </si>
  <si>
    <t>+55 47 3634-1182</t>
  </si>
  <si>
    <t>https://www.google.com/maps/search/?api=1&amp;query=Hotel%20Stelter&amp;query_place_id=ChIJZ_bVHMDU3ZQR6XDBC1Pj2mk</t>
  </si>
  <si>
    <t>Hotel do Comércio</t>
  </si>
  <si>
    <t>R. Sete de Setembro, 183</t>
  </si>
  <si>
    <t>https://www.hoteldocomercio.com.br/</t>
  </si>
  <si>
    <t>+55 49 3522-2211</t>
  </si>
  <si>
    <t>https://www.google.com/maps/search/?api=1&amp;query=Hotel%20do%20Com%C3%A9rcio&amp;query_place_id=ChIJTSQnwFLl45QRgAq8z2OdZ-M</t>
  </si>
  <si>
    <t>Inter Hotel Jacaraípe</t>
  </si>
  <si>
    <t>Av. Nossa Sra. dos Navegantes, 570</t>
  </si>
  <si>
    <t>http://www.interhoteljacaraipe.com.br/</t>
  </si>
  <si>
    <t>+55 27 3243-0026</t>
  </si>
  <si>
    <t>https://www.google.com/maps/search/?api=1&amp;query=Inter%20Hotel%20Jacara%C3%ADpe&amp;query_place_id=ChIJIY-Z7sv3twARlhEk5_ND6cw</t>
  </si>
  <si>
    <t>Audace | Motel em Porto Alegre - RS</t>
  </si>
  <si>
    <t>R. Plácido de Castro, 40</t>
  </si>
  <si>
    <t>http://audacemotel.com.br/</t>
  </si>
  <si>
    <t>+55 51 3095-1010</t>
  </si>
  <si>
    <t>https://www.google.com/maps/search/?api=1&amp;query=Audace%20%7C%20Motel%20em%20Porto%20Alegre%20-%20RS&amp;query_place_id=ChIJqaH44Fx4GZURKPSEl7KO3Ko</t>
  </si>
  <si>
    <t>Vila Verde Hotel</t>
  </si>
  <si>
    <t>R. Nossa Sra. do Rocio, 1439</t>
  </si>
  <si>
    <t>http://www.vilaverdehotel.com/</t>
  </si>
  <si>
    <t>+55 45 3277-0001</t>
  </si>
  <si>
    <t>https://www.google.com/maps/search/?api=1&amp;query=Vila%20Verde%20Hotel&amp;query_place_id=ChIJu9fgVoaV85QR_x23nJdknNE</t>
  </si>
  <si>
    <t>Fragata Apart Hotel</t>
  </si>
  <si>
    <t>R. do Kalifa, 610</t>
  </si>
  <si>
    <t>http://www.fragataaparthotel.com.br/</t>
  </si>
  <si>
    <t>+55 48 3266-1985</t>
  </si>
  <si>
    <t>https://www.google.com/maps/search/?api=1&amp;query=Fragata%20Apart%20Hotel&amp;query_place_id=ChIJHyeJ86RDJ5URTL5OyPYffLg</t>
  </si>
  <si>
    <t>Hotel Kanaan</t>
  </si>
  <si>
    <t>Marginal Da BR364, Av. Mal. Rondon, 287</t>
  </si>
  <si>
    <t>https://www.kanaanhotel.com.br/</t>
  </si>
  <si>
    <t>+55 69 3451-2424</t>
  </si>
  <si>
    <t>https://www.google.com/maps/search/?api=1&amp;query=Hotel%20Kanaan&amp;query_place_id=ChIJZUpDdYHmt5MRXgdHm4VxASI</t>
  </si>
  <si>
    <t>Pousada Estaleiro Village à beira mar</t>
  </si>
  <si>
    <t>LAP - Av. Rodesindo Pavan, 3996</t>
  </si>
  <si>
    <t>https://www.estaleirovillage.com/</t>
  </si>
  <si>
    <t>+55 47 99112-5200</t>
  </si>
  <si>
    <t>https://www.google.com/maps/search/?api=1&amp;query=Pousada%20Estaleiro%20Village%20%C3%A0%20beira%20mar&amp;query_place_id=ChIJD5_cmTm32JQRIoWJqLbJI0E</t>
  </si>
  <si>
    <t>Pousada Recifes de Corais</t>
  </si>
  <si>
    <t>R. Açaí, s/n</t>
  </si>
  <si>
    <t>http://www.recifesdecorais.com/</t>
  </si>
  <si>
    <t>+55 81 3552-2771</t>
  </si>
  <si>
    <t>https://www.google.com/maps/search/?api=1&amp;query=Pousada%20Recifes%20de%20Corais&amp;query_place_id=ChIJw5ls_VWMqgcRzcmwraTVyJo</t>
  </si>
  <si>
    <t>Hotel Campo Alegre</t>
  </si>
  <si>
    <t>SC-418, 8348</t>
  </si>
  <si>
    <t>https://www.instagram.com/hotelcampoalegre_sc?igsh=MW0yMmR6dzdleW1seg==</t>
  </si>
  <si>
    <t>+55 47 98823-1717</t>
  </si>
  <si>
    <t>https://www.google.com/maps/search/?api=1&amp;query=Hotel%20Campo%20Alegre&amp;query_place_id=ChIJi2cabLMu3JQRcFUHlaMO47Q</t>
  </si>
  <si>
    <t>Ipê Plaza Hotel</t>
  </si>
  <si>
    <t>Av. Santa Cecília, 100</t>
  </si>
  <si>
    <t>http://www.ipeplazahotel.com.br/</t>
  </si>
  <si>
    <t>+55 64 3432-7000</t>
  </si>
  <si>
    <t>https://www.google.com/maps/search/?api=1&amp;query=Ip%C3%AA%20Plaza%20Hotel&amp;query_place_id=ChIJr2LFy2UNoZQRl0d7a94Oz-4</t>
  </si>
  <si>
    <t>Hotel Porto Seguro</t>
  </si>
  <si>
    <t>+55 81 3019-6395</t>
  </si>
  <si>
    <t>https://www.google.com/maps/search/?api=1&amp;query=Hotel%20Porto%20Seguro&amp;query_place_id=ChIJfRSBBKcfqwcRr1gpOb4kmIk</t>
  </si>
  <si>
    <t>Hotel Gran Fenícia Marechal</t>
  </si>
  <si>
    <t>Av. Rio Grande do Sul, 891</t>
  </si>
  <si>
    <t>http://www.feniciahotel.net/</t>
  </si>
  <si>
    <t>+55 45 2031-3439</t>
  </si>
  <si>
    <t>https://www.google.com/maps/search/?api=1&amp;query=Hotel%20Gran%20Fen%C3%ADcia%20Marechal&amp;query_place_id=ChIJH4JTRlOA85QRbom-1alSd3E</t>
  </si>
  <si>
    <t>Hotel Lorenzetti BR</t>
  </si>
  <si>
    <t>R. Riachuelo, 1075</t>
  </si>
  <si>
    <t>+55 42 3624-0249</t>
  </si>
  <si>
    <t>https://www.google.com/maps/search/?api=1&amp;query=Hotel%20Lorenzetti%20BR&amp;query_place_id=ChIJU1_TKgY375QRnva7DLGHU5s</t>
  </si>
  <si>
    <t>Nomads Hostel Salvador</t>
  </si>
  <si>
    <t>R. Dr. João Pondé, 240</t>
  </si>
  <si>
    <t>http://nomadssalvador.com/</t>
  </si>
  <si>
    <t>+55 71 98320-6390</t>
  </si>
  <si>
    <t>https://www.google.com/maps/search/?api=1&amp;query=Nomads%20Hostel%20Salvador&amp;query_place_id=ChIJq6om64EDFgcR5jRPVlhVUNk</t>
  </si>
  <si>
    <t>Gaboardi Park Hotel</t>
  </si>
  <si>
    <t>Rua Alfredo Driessen, Praça da República, 200</t>
  </si>
  <si>
    <t>http://www.gaboardiparkhotel.com.br/</t>
  </si>
  <si>
    <t>+55 49 99963-0109</t>
  </si>
  <si>
    <t>https://www.google.com/maps/search/?api=1&amp;query=Gaboardi%20Park%20Hotel&amp;query_place_id=ChIJbTt207L-4JQRt-E7rMBzQZ4</t>
  </si>
  <si>
    <t>Hotel Caja Love</t>
  </si>
  <si>
    <t>Rua Álvaro da Franca Rocha, 46</t>
  </si>
  <si>
    <t>+55 71 3305-4317</t>
  </si>
  <si>
    <t>https://www.google.com/maps/search/?api=1&amp;query=Hotel%20Caja%20Love&amp;query_place_id=ChIJq6qeHBgRFgcR5ZUDjXCxXUM</t>
  </si>
  <si>
    <t>Hotel Oliveira</t>
  </si>
  <si>
    <t>R. 53, 116</t>
  </si>
  <si>
    <t>+55 62 3223-1584</t>
  </si>
  <si>
    <t>https://www.google.com/maps/search/?api=1&amp;query=Hotel%20Oliveira&amp;query_place_id=ChIJAQCAWMPzXpMRFi-K2HD03Ho</t>
  </si>
  <si>
    <t>Ok Inn Hotel Tubarão Express</t>
  </si>
  <si>
    <t>Av. José Acácio Moreira, 1663</t>
  </si>
  <si>
    <t>https://hoteisokinn.com.br/tubarao-express/</t>
  </si>
  <si>
    <t>+55 48 3632-4832</t>
  </si>
  <si>
    <t>https://www.google.com/maps/search/?api=1&amp;query=Ok%20Inn%20Hotel%20Tubar%C3%A3o%20Express&amp;query_place_id=ChIJr1nvdfBCIZUR5050rjy20uA</t>
  </si>
  <si>
    <t>Pousada do Pescador Penha SC</t>
  </si>
  <si>
    <t>R. Inácio Francisco de Souza, 416</t>
  </si>
  <si>
    <t>https://www.pousadapescador.com/</t>
  </si>
  <si>
    <t>+55 47 99904-3810</t>
  </si>
  <si>
    <t>https://www.google.com/maps/search/?api=1&amp;query=Pousada%20do%20Pescador%20Penha%20SC&amp;query_place_id=ChIJh6-N57bR2JQRKFx7B3WFU6o</t>
  </si>
  <si>
    <t>Casa Branca Pousada</t>
  </si>
  <si>
    <t>Av. 21 de Janeiro, 4200</t>
  </si>
  <si>
    <t>http://www.casabrancapousada.com.br/</t>
  </si>
  <si>
    <t>+55 47 98855-1177</t>
  </si>
  <si>
    <t>https://www.google.com/maps/search/?api=1&amp;query=Casa%20Branca%20Pousada&amp;query_place_id=ChIJHxx71O3k3pQRucEv1Du2wJM</t>
  </si>
  <si>
    <t>Blue Motel - Motel na Zona Norte em Porto Alegre</t>
  </si>
  <si>
    <t>Rua Tenente Ary Tarragô, 1402</t>
  </si>
  <si>
    <t>http://www.bluemotel.com.br/</t>
  </si>
  <si>
    <t>+55 51 3338-5093</t>
  </si>
  <si>
    <t>https://www.google.com/maps/search/?api=1&amp;query=Blue%20Motel%20-%20Motel%20na%20Zona%20Norte%20em%20Porto%20Alegre&amp;query_place_id=ChIJJcX8NDR2GZURrH3qlruQx98</t>
  </si>
  <si>
    <t>Dominique Hotel</t>
  </si>
  <si>
    <t>Av. Mal. Rondon, 495</t>
  </si>
  <si>
    <t>+55 69 99600-0066</t>
  </si>
  <si>
    <t>https://www.google.com/maps/search/?api=1&amp;query=Dominique%20Hotel&amp;query_place_id=ChIJQzEMC_7Xy5MROVrqNz3uFF4</t>
  </si>
  <si>
    <t>Flat Hotel Paraty</t>
  </si>
  <si>
    <t>Paço da Liberdade - Rua Riachuelo, Praça Generoso Marques, 30</t>
  </si>
  <si>
    <t>+55 41 3223-1355</t>
  </si>
  <si>
    <t>https://www.google.com/maps/search/?api=1&amp;query=Flat%20Hotel%20Paraty&amp;query_place_id=ChIJf-vQUIX83JQRqv5w0EAyp2U</t>
  </si>
  <si>
    <t>R. Olindio Rodolfo de Souza, 105</t>
  </si>
  <si>
    <t>http://www.pousadarosapenhasc.com.br/</t>
  </si>
  <si>
    <t>+55 47 99285-1627</t>
  </si>
  <si>
    <t>https://www.google.com/maps/search/?api=1&amp;query=Pousada%20Rosa&amp;query_place_id=ChIJlb1PgrrR2JQRdCX8RmHh2Ac</t>
  </si>
  <si>
    <t>Hotel Querência</t>
  </si>
  <si>
    <t>R. Interventor Manoel Ribas, 130</t>
  </si>
  <si>
    <t>http://www.hotelquerenciapitanga.com.br/</t>
  </si>
  <si>
    <t>+55 42 99986-8464</t>
  </si>
  <si>
    <t>https://www.google.com/maps/search/?api=1&amp;query=Hotel%20Quer%C3%AAncia&amp;query_place_id=ChIJp8MrPH6D7pQRIIoRzQLFwBk</t>
  </si>
  <si>
    <t>Acapulco Copacabana Hotel</t>
  </si>
  <si>
    <t>R. Gustavo Sampaio, 854</t>
  </si>
  <si>
    <t>+55 21 3077-2000</t>
  </si>
  <si>
    <t>https://www.google.com/maps/search/?api=1&amp;query=Acapulco%20Copacabana%20Hotel&amp;query_place_id=ChIJnWO_awCAmQARZPUq1Jn7Z9A</t>
  </si>
  <si>
    <t>Hotel Abba Goiana</t>
  </si>
  <si>
    <t>PE-049, Km 2 - 5</t>
  </si>
  <si>
    <t>https://mechamenozap.com.br/hotel-abba-goiana-nas-proximidades-de-igarassu-e-itapssuma-pe/</t>
  </si>
  <si>
    <t>+55 81 99182-2782</t>
  </si>
  <si>
    <t>https://www.google.com/maps/search/?api=1&amp;query=Hotel%20Abba%20Goiana&amp;query_place_id=ChIJyZ2iaFBmqwcRZiCy7p3fa3c</t>
  </si>
  <si>
    <t>Guajará Palace Hotel</t>
  </si>
  <si>
    <t>R. Miguel Chakian, 1468</t>
  </si>
  <si>
    <t>http://www.guajarapalacehotel.com.br/</t>
  </si>
  <si>
    <t>+55 69 3225-2762</t>
  </si>
  <si>
    <t>https://www.google.com/maps/search/?api=1&amp;query=Guajar%C3%A1%20Palace%20Hotel&amp;query_place_id=ChIJ_Q7GLrhcMpIRa3BYTL-bW-U</t>
  </si>
  <si>
    <t>Motel Loft Center</t>
  </si>
  <si>
    <t>Av. Júlio de Castilhos, 62</t>
  </si>
  <si>
    <t>https://www.motelloftcenter.com.br/</t>
  </si>
  <si>
    <t>+55 51 3095-0559</t>
  </si>
  <si>
    <t>https://www.google.com/maps/search/?api=1&amp;query=Motel%20Loft%20Center&amp;query_place_id=ChIJQ_aVTgl5GZURSYeKrSJpmJ8</t>
  </si>
  <si>
    <t>Hotel Lorenzetti Express</t>
  </si>
  <si>
    <t>R. Profa. Carlita Guimarães Pupo, 495</t>
  </si>
  <si>
    <t>+55 42 3624-6408</t>
  </si>
  <si>
    <t>https://www.google.com/maps/search/?api=1&amp;query=Hotel%20Lorenzetti%20Express&amp;query_place_id=ChIJ1_Y-ILA375QRwrBrYB4X_EU</t>
  </si>
  <si>
    <t>Villaggio d'Italia - SPA &amp; Resort</t>
  </si>
  <si>
    <t>BR-262, s/n</t>
  </si>
  <si>
    <t>http://www.villaggioditalia.com.br/</t>
  </si>
  <si>
    <t>+55 27 99279-0109</t>
  </si>
  <si>
    <t>https://www.google.com/maps/search/?api=1&amp;query=Villaggio%20d'Italia%20-%20SPA%20%26%20Resort&amp;query_place_id=ChIJLQBNnWeQuQARRXc3x5ldxsc</t>
  </si>
  <si>
    <t>Rio Hotel Residencia</t>
  </si>
  <si>
    <t>Av. Lúcio Costa, 6250</t>
  </si>
  <si>
    <t>+55 21 3598-7716</t>
  </si>
  <si>
    <t>https://www.google.com/maps/search/?api=1&amp;query=Rio%20Hotel%20Residencia&amp;query_place_id=ChIJtd1xjG7amwAR-ICsLnSv3To</t>
  </si>
  <si>
    <t>Sanctuary Pirenópolis Suítes E Flats</t>
  </si>
  <si>
    <t>Rua Carajás, Quadra 10, Lote 11, 12, 13 e 14</t>
  </si>
  <si>
    <t>http://www.sanctuarypirenopolis.com.br/</t>
  </si>
  <si>
    <t>+55 62 99851-1110</t>
  </si>
  <si>
    <t>https://www.google.com/maps/search/?api=1&amp;query=Sanctuary%20Piren%C3%B3polis%20Su%C3%ADtes%20E%20Flats&amp;query_place_id=ChIJv_5gTkZtXJMRyXi70HIIZfM</t>
  </si>
  <si>
    <t>Hotel Americano</t>
  </si>
  <si>
    <t>R. Joaquim Silva, 69</t>
  </si>
  <si>
    <t>http://www.hotelamericano.com.br/</t>
  </si>
  <si>
    <t>+55 21 2224-7067</t>
  </si>
  <si>
    <t>https://www.google.com/maps/search/?api=1&amp;query=Hotel%20Americano&amp;query_place_id=ChIJwaOus3x_mQARyv7dTzYjLc8</t>
  </si>
  <si>
    <t>Classic Rio Hotel</t>
  </si>
  <si>
    <t>R. Ângelo Dantas, 69</t>
  </si>
  <si>
    <t>https://www.classicriohotel.com.br/</t>
  </si>
  <si>
    <t>+55 21 98049-6900</t>
  </si>
  <si>
    <t>https://www.google.com/maps/search/?api=1&amp;query=Classic%20Rio%20Hotel&amp;query_place_id=ChIJ3_sB29JimQARerCM0nx0tB0</t>
  </si>
  <si>
    <t>Cosmopolitan Hostel</t>
  </si>
  <si>
    <t>R. Paulo Setúbal, 53</t>
  </si>
  <si>
    <t>http://www.cosmopolitanhostel.com/</t>
  </si>
  <si>
    <t>+55 81 3204-0321</t>
  </si>
  <si>
    <t>https://www.google.com/maps/search/?api=1&amp;query=Cosmopolitan%20Hostel&amp;query_place_id=ChIJe0rktRMfqwcRjqm4GyendPA</t>
  </si>
  <si>
    <t>Vivenda Dos Corais</t>
  </si>
  <si>
    <t>Loteamento, R. Merepe III, 03 - Lote 03 - s/n, Quadra</t>
  </si>
  <si>
    <t>http://vivendadoscorais.com.br/</t>
  </si>
  <si>
    <t>+55 81 99601-7481</t>
  </si>
  <si>
    <t>https://www.google.com/maps/search/?api=1&amp;query=Vivenda%20Dos%20Corais&amp;query_place_id=ChIJJcIC9FqTqgcRtDIgv-GTHi8</t>
  </si>
  <si>
    <t>Larison Hotéis</t>
  </si>
  <si>
    <t>http://www.larisonhoteis.com.br/?utm_source=google&amp;utm_medium=organic&amp;utm_campaign=google-meu-negocio</t>
  </si>
  <si>
    <t>+55 69 2181-5484</t>
  </si>
  <si>
    <t>https://www.google.com/maps/search/?api=1&amp;query=Larison%20Hot%C3%A9is&amp;query_place_id=ChIJRZYZABWbyZMRM7uR4L7QbXY</t>
  </si>
  <si>
    <t>Zago Hotel</t>
  </si>
  <si>
    <t>Av. Duque de Caxias, 579</t>
  </si>
  <si>
    <t>http://www.zagohotel.com.br/</t>
  </si>
  <si>
    <t>+55 49 3221-4444</t>
  </si>
  <si>
    <t>https://www.google.com/maps/search/?api=1&amp;query=Zago%20Hotel&amp;query_place_id=ChIJ2-X7Z0Af4JQRv2VEGZEYIdg</t>
  </si>
  <si>
    <t>Hotel Américas</t>
  </si>
  <si>
    <t>R. Joaquim Alves, 151</t>
  </si>
  <si>
    <t>https://www.hotelamericasce.com.br/</t>
  </si>
  <si>
    <t>+55 85 3219-2531</t>
  </si>
  <si>
    <t>https://www.google.com/maps/search/?api=1&amp;query=Hotel%20Am%C3%A9ricas&amp;query_place_id=ChIJS9t_s0ZIxwcRR1f-5y7Gn8Y</t>
  </si>
  <si>
    <t>Pousada Ubajara</t>
  </si>
  <si>
    <t>Rod. Gov. César Cals de O Filho, 190</t>
  </si>
  <si>
    <t>+55 88 3634-2180</t>
  </si>
  <si>
    <t>https://www.google.com/maps/search/?api=1&amp;query=Pousada%20Ubajara&amp;query_place_id=ChIJYfZoNBzLlAcRzVI-_OtjBeQ</t>
  </si>
  <si>
    <t>Arca´s Hotel Toledo</t>
  </si>
  <si>
    <t>R. Rui Barbosa, 448</t>
  </si>
  <si>
    <t>https://toledo.arcashoteis.com.br/</t>
  </si>
  <si>
    <t>+55 45 98826-9009</t>
  </si>
  <si>
    <t>https://www.google.com/maps/search/?api=1&amp;query=Arca%C2%B4s%20Hotel%20Toledo&amp;query_place_id=ChIJiwq6Z7aV85QRMyn3WHbNNbU</t>
  </si>
  <si>
    <t>Motel Stallion</t>
  </si>
  <si>
    <t>R. Zeferino Dias, 1031</t>
  </si>
  <si>
    <t>+55 51 3348-8522</t>
  </si>
  <si>
    <t>https://www.google.com/maps/search/?api=1&amp;query=Motel%20Stallion&amp;query_place_id=ChIJLaHm2eR2GZURy9DU7QCI1e8</t>
  </si>
  <si>
    <t>Hotel Prainha</t>
  </si>
  <si>
    <t>R. Vasco Coutinho, 136 - 291231</t>
  </si>
  <si>
    <t>http://www.hotelprainha.com.br/</t>
  </si>
  <si>
    <t>+55 27 3229-8668</t>
  </si>
  <si>
    <t>https://www.google.com/maps/search/?api=1&amp;query=Hotel%20Prainha&amp;query_place_id=ChIJe6bmrjcWuAARCnhS01Ro_Yc</t>
  </si>
  <si>
    <t>Beira Mar Hostel</t>
  </si>
  <si>
    <t>R. São Vicente de Paula, 635</t>
  </si>
  <si>
    <t>https://www.beiramarhostel.com/</t>
  </si>
  <si>
    <t>+55 48 3206-9984</t>
  </si>
  <si>
    <t>https://www.google.com/maps/search/?api=1&amp;query=Beira%20Mar%20Hostel&amp;query_place_id=ChIJKbbIkmw4J5URtpNwWHh0cqo</t>
  </si>
  <si>
    <t>Prudentópolis Palace Hotel</t>
  </si>
  <si>
    <t>R. Mal. Deodoro, N° 1221</t>
  </si>
  <si>
    <t>+55 42 99940-4646</t>
  </si>
  <si>
    <t>https://www.google.com/maps/search/?api=1&amp;query=Prudent%C3%B3polis%20Palace%20Hotel&amp;query_place_id=ChIJgQkr_wnr6JQRc1JzQl0jRiA</t>
  </si>
  <si>
    <t>Verona Hotel</t>
  </si>
  <si>
    <t>R. Dona Isabel, 690</t>
  </si>
  <si>
    <t>https://veronahotelrj.com.br/</t>
  </si>
  <si>
    <t>+55 21 2323-6166</t>
  </si>
  <si>
    <t>https://www.google.com/maps/search/?api=1&amp;query=Verona%20Hotel&amp;query_place_id=ChIJ35MkOgF8mQAR96Gb5ckxK_w</t>
  </si>
  <si>
    <t>Vila Azul Praia Hotel</t>
  </si>
  <si>
    <t>R. Paula Barros, 251</t>
  </si>
  <si>
    <t>http://www.hotelvilaazul.com.br/</t>
  </si>
  <si>
    <t>+55 85 3242-8855</t>
  </si>
  <si>
    <t>https://www.google.com/maps/search/?api=1&amp;query=Vila%20Azul%20Praia%20Hotel&amp;query_place_id=ChIJYWY_nXBIxwcRaKqgbahxuy8</t>
  </si>
  <si>
    <t>Av. Cel. Vidal Ramos, 1026</t>
  </si>
  <si>
    <t>http://www.hotelpariscuritibanos.com/</t>
  </si>
  <si>
    <t>+55 49 3245-0302</t>
  </si>
  <si>
    <t>https://www.google.com/maps/search/?api=1&amp;query=Hotel%20Paris&amp;query_place_id=ChIJgUSOED354JQRd9eOUaYs1e4</t>
  </si>
  <si>
    <t>Planalto's Palace Hotel</t>
  </si>
  <si>
    <t>Av. Goiás, 825</t>
  </si>
  <si>
    <t>+55 62 3353-1769</t>
  </si>
  <si>
    <t>https://www.google.com/maps/search/?api=1&amp;query=Planalto's%20Palace%20Hotel&amp;query_place_id=ChIJ9UZR0vbBXJMRb1e1skrUm3w</t>
  </si>
  <si>
    <t>Mara Turismo Hotel</t>
  </si>
  <si>
    <t>Av. José Marcelino, 925</t>
  </si>
  <si>
    <t>http://www.maraturismo.com.br/</t>
  </si>
  <si>
    <t>+55 64 3441-5500</t>
  </si>
  <si>
    <t>https://www.google.com/maps/search/?api=1&amp;query=Mara%20Turismo%20Hotel&amp;query_place_id=ChIJvw5GFnVmppQR-Km7UYVNuB0</t>
  </si>
  <si>
    <t>Hotel Imperatriz Premium</t>
  </si>
  <si>
    <t>R. Vice Pref. Reginaldo Nocera, 528</t>
  </si>
  <si>
    <t>http://www.imperatrizpremium.com.br/</t>
  </si>
  <si>
    <t>+55 42 3273-2568</t>
  </si>
  <si>
    <t>https://www.google.com/maps/search/?api=1&amp;query=Hotel%20Imperatriz%20Premium&amp;query_place_id=ChIJ34nWoz2D6ZQRqTBXoij-1VQ</t>
  </si>
  <si>
    <t>Rota Hotéis - Quirinópolis GO</t>
  </si>
  <si>
    <t>Av. Joaquim Timóteo de Paula, 156</t>
  </si>
  <si>
    <t>https://rotahoteisquirinopolis.com.br/</t>
  </si>
  <si>
    <t>+55 64 3651-5006</t>
  </si>
  <si>
    <t>https://www.google.com/maps/search/?api=1&amp;query=Rota%20Hot%C3%A9is%20-%20Quirin%C3%B3polis%20GO&amp;query_place_id=ChIJ482-qOgJn5QRG1ry3xfoyck</t>
  </si>
  <si>
    <t>Hotel Villa Smart</t>
  </si>
  <si>
    <t>R. Visc. de Mauá, 185</t>
  </si>
  <si>
    <t>https://villasmart.com.br/</t>
  </si>
  <si>
    <t>+55 85 3466-1920</t>
  </si>
  <si>
    <t>https://www.google.com/maps/search/?api=1&amp;query=Hotel%20Villa%20Smart&amp;query_place_id=ChIJCbbOX2VIxwcRwRYByjHuH5E</t>
  </si>
  <si>
    <t>Pousada Portal da Barra</t>
  </si>
  <si>
    <t>Rua Odaliska Soares, 31</t>
  </si>
  <si>
    <t>http://www.pousadaportal.com.br/</t>
  </si>
  <si>
    <t>+55 28 3532-1288</t>
  </si>
  <si>
    <t>https://www.google.com/maps/search/?api=1&amp;query=Pousada%20Portal%20da%20Barra&amp;query_place_id=ChIJEV7_bj87uQARfkp8lfq5SEc</t>
  </si>
  <si>
    <t>Quinta Santa Bárbara Eco Resort</t>
  </si>
  <si>
    <t>R. do Bonfim, 1</t>
  </si>
  <si>
    <t>https://quintab3hotels.com.br/?utm_source=google&amp;utm_medium=organic&amp;utm_campaign=google-meu-negocio</t>
  </si>
  <si>
    <t>+55 800 323 1900</t>
  </si>
  <si>
    <t>https://www.google.com/maps/search/?api=1&amp;query=Quinta%20Santa%20B%C3%A1rbara%20Eco%20Resort&amp;query_place_id=ChIJnfLAQQhsXJMRj1VjMcg9HD4</t>
  </si>
  <si>
    <t>Casa Tuxi</t>
  </si>
  <si>
    <t>R. Bambina, 26</t>
  </si>
  <si>
    <t>https://www.casatuxi.com.br/</t>
  </si>
  <si>
    <t>+55 21 3738-9875</t>
  </si>
  <si>
    <t>https://www.google.com/maps/search/?api=1&amp;query=Casa%20Tuxi&amp;query_place_id=ChIJjR3Bn-1_mQARsEVCvyEb-fI</t>
  </si>
  <si>
    <t>Hotel Sambaquis</t>
  </si>
  <si>
    <t>Av. dos Sambaquis, 25</t>
  </si>
  <si>
    <t>https://hotel-pt.com/hotel-sambaquis</t>
  </si>
  <si>
    <t>+55 98 3235-6677</t>
  </si>
  <si>
    <t>https://www.google.com/maps/search/?api=1&amp;query=Hotel%20Sambaquis&amp;query_place_id=ChIJ0fTJ47iN9gcRMHQmtRmZckk</t>
  </si>
  <si>
    <t>Vivaz Boutique Hotel</t>
  </si>
  <si>
    <t>R. Cap. Rebelinho, 374</t>
  </si>
  <si>
    <t>http://www.vivazboutiquehotel.com/</t>
  </si>
  <si>
    <t>+55 81 3097-7332</t>
  </si>
  <si>
    <t>https://www.google.com/maps/search/?api=1&amp;query=Vivaz%20Boutique%20Hotel&amp;query_place_id=ChIJke99umofqwcRT0_080ppLLg</t>
  </si>
  <si>
    <t>Pousada Enseada do Corsário</t>
  </si>
  <si>
    <t>Enseada Verde - R. Doze, N° 51</t>
  </si>
  <si>
    <t>+55 27 3272-1188</t>
  </si>
  <si>
    <t>https://www.google.com/maps/search/?api=1&amp;query=Pousada%20Enseada%20do%20Cors%C3%A1rio&amp;query_place_id=ChIJ26j51jz5uAARB4QfwPaIwc8</t>
  </si>
  <si>
    <t>Pousada Stella Tropical</t>
  </si>
  <si>
    <t>R. Lídia Borja, 207</t>
  </si>
  <si>
    <t>https://stellatropical.com.br/</t>
  </si>
  <si>
    <t>+55 71 99722-8498</t>
  </si>
  <si>
    <t>https://www.google.com/maps/search/?api=1&amp;query=Pousada%20Stella%20Tropical&amp;query_place_id=ChIJr4PUwusXFgcReYoMYHPgVgI</t>
  </si>
  <si>
    <t>Pousada Nascer do Sol - Penha - SC</t>
  </si>
  <si>
    <t>R. João Ladislau Espindola, 86</t>
  </si>
  <si>
    <t>http://pousadanascerdosolpenha.com.br/</t>
  </si>
  <si>
    <t>+55 47 99216-2021</t>
  </si>
  <si>
    <t>https://www.google.com/maps/search/?api=1&amp;query=Pousada%20Nascer%20do%20Sol%20-%20Penha%20-%20SC&amp;query_place_id=ChIJ3zFZjsbR2JQR8bW9DBeJ9LY</t>
  </si>
  <si>
    <t>Hotel Pampa</t>
  </si>
  <si>
    <t>R. Demétrio Ribeiro, 1100</t>
  </si>
  <si>
    <t>https://www.hotelpampa.com.br/</t>
  </si>
  <si>
    <t>+55 51 3226-5510</t>
  </si>
  <si>
    <t>https://www.google.com/maps/search/?api=1&amp;query=Hotel%20Pampa&amp;query_place_id=ChIJ_WDIdwR5GZURJ2jdaGFiQDw</t>
  </si>
  <si>
    <t>Spazio Hotel</t>
  </si>
  <si>
    <t>Praça Mascarenha de Morães, 5039</t>
  </si>
  <si>
    <t>http://www.spaziohotel.com.br/</t>
  </si>
  <si>
    <t>+55 44 3621-3300</t>
  </si>
  <si>
    <t>https://www.google.com/maps/search/?api=1&amp;query=Spazio%20Hotel&amp;query_place_id=ChIJrTTTNP7T8pQR9J47i6ChVc0</t>
  </si>
  <si>
    <t>Latitude | Pousada</t>
  </si>
  <si>
    <t>Rua Dragão do Mar, Broadway, 1999</t>
  </si>
  <si>
    <t>https://linktr.ee/pousadalatitude</t>
  </si>
  <si>
    <t>+55 88 98883-2563</t>
  </si>
  <si>
    <t>https://www.google.com/maps/search/?api=1&amp;query=Latitude%20%7C%20Pousada&amp;query_place_id=ChIJewAAwEZLuAcRflUnChDJM4U</t>
  </si>
  <si>
    <t>Hotel Confort Mafra</t>
  </si>
  <si>
    <t>Av. Nereu Ramos, 237</t>
  </si>
  <si>
    <t>https://www.hotelconfortmafra.com/</t>
  </si>
  <si>
    <t>+55 47 3012-2373</t>
  </si>
  <si>
    <t>https://www.google.com/maps/search/?api=1&amp;query=Hotel%20Confort%20Mafra&amp;query_place_id=ChIJR6rY4fKT3ZQRxkmrBCHg2Hs</t>
  </si>
  <si>
    <t>Pousada Maracaípe</t>
  </si>
  <si>
    <t>R. Gustavo Aguiar</t>
  </si>
  <si>
    <t>+55 81 3552-1434</t>
  </si>
  <si>
    <t>https://www.google.com/maps/search/?api=1&amp;query=Pousada%20Maraca%C3%ADpe&amp;query_place_id=ChIJZz1IdSiSqgcRegUv_RN37v4</t>
  </si>
  <si>
    <t>Urussanga Hotel</t>
  </si>
  <si>
    <t>Tv. da Imigração, 88</t>
  </si>
  <si>
    <t>http://www.urussangahotel.com.br/</t>
  </si>
  <si>
    <t>+55 48 3465-4231</t>
  </si>
  <si>
    <t>https://www.google.com/maps/search/?api=1&amp;query=Urussanga%20Hotel&amp;query_place_id=ChIJ4VKZRk50IZURvuR3vECjp5Q</t>
  </si>
  <si>
    <t>Hotel Pressi</t>
  </si>
  <si>
    <t>Av. Belém, 757</t>
  </si>
  <si>
    <t>http://www.hotelpressi.com.br/</t>
  </si>
  <si>
    <t>+55 49 3366-1000</t>
  </si>
  <si>
    <t>https://www.google.com/maps/search/?api=1&amp;query=Hotel%20Pressi&amp;query_place_id=ChIJxRiuXY4g-5QRW8ydwp776R0</t>
  </si>
  <si>
    <t>Vilhar Palace Hotel</t>
  </si>
  <si>
    <t>Av. Souza Naves, 1111</t>
  </si>
  <si>
    <t>http://www.hotelvilhar.com.br/</t>
  </si>
  <si>
    <t>+55 43 3472-4499</t>
  </si>
  <si>
    <t>https://www.google.com/maps/search/?api=1&amp;query=Vilhar%20Palace%20Hotel&amp;query_place_id=ChIJHbO-uoUV7JQRjKn1hVu78u0</t>
  </si>
  <si>
    <t>Hotel Ágape</t>
  </si>
  <si>
    <t>R. Ouro Preto, 227</t>
  </si>
  <si>
    <t>https://www.hotelagape.com.br/</t>
  </si>
  <si>
    <t>+55 42 99943-8169</t>
  </si>
  <si>
    <t>https://www.google.com/maps/search/?api=1&amp;query=Hotel%20%C3%81gape&amp;query_place_id=ChIJP7A9fDsi6JQRy7IJgOFmzwY</t>
  </si>
  <si>
    <t>Santa Rosa Hotel</t>
  </si>
  <si>
    <t>Rua Maria Marcionilia Pessoa Silva, 300</t>
  </si>
  <si>
    <t>https://www.instagram.com/gessi_publicidade?igsh=MWVlcmVrZGdwZjZlOA==</t>
  </si>
  <si>
    <t>+55 88 3571-2315</t>
  </si>
  <si>
    <t>https://www.google.com/maps/search/?api=1&amp;query=Santa%20Rosa%20Hotel&amp;query_place_id=ChIJYZHzPoSCoQcRlFbOxNR9slg</t>
  </si>
  <si>
    <t>Hotel Iguaçu Centro</t>
  </si>
  <si>
    <t>Av. Brasil, 1140</t>
  </si>
  <si>
    <t>https://www.hoteliguacucentro.com.br/</t>
  </si>
  <si>
    <t>+55 45 3030-2616</t>
  </si>
  <si>
    <t>https://www.google.com/maps/search/?api=1&amp;query=Hotel%20Igua%C3%A7u%20Centro&amp;query_place_id=ChIJk3i0lUqQ9pQRSAVP4s4Bizw</t>
  </si>
  <si>
    <t>Hotel Mirage Zona Sul</t>
  </si>
  <si>
    <t>Av. Maj. Amarante, 3536</t>
  </si>
  <si>
    <t>http://miragehotel.tur.br/</t>
  </si>
  <si>
    <t>+55 69 3322-2166</t>
  </si>
  <si>
    <t>https://www.google.com/maps/search/?api=1&amp;query=Hotel%20Mirage%20Zona%20Sul&amp;query_place_id=ChIJ-Vbp9bZruZMRVs7ZrgEF0Lc</t>
  </si>
  <si>
    <t>Hotel Prime Executive</t>
  </si>
  <si>
    <t>Rua Marechal Deodoro, 869</t>
  </si>
  <si>
    <t>https://book.omnibees.com/hotel/13851</t>
  </si>
  <si>
    <t>+55 49 3541-1601</t>
  </si>
  <si>
    <t>https://www.google.com/maps/search/?api=1&amp;query=Hotel%20Prime%20Executive&amp;query_place_id=ChIJm4Aw-9Nl4ZQR3XQcW1m5Afw</t>
  </si>
  <si>
    <t>Dallas Hotel</t>
  </si>
  <si>
    <t>Av. Pres. Kenedy, 938</t>
  </si>
  <si>
    <t>http://www.dallashotelpalotina.com.br/</t>
  </si>
  <si>
    <t>+55 44 3649-7900</t>
  </si>
  <si>
    <t>https://www.google.com/maps/search/?api=1&amp;query=Dallas%20Hotel&amp;query_place_id=ChIJS23p4BFu85QRsZREoEsOHWk</t>
  </si>
  <si>
    <t>Ibis Styles Manaus</t>
  </si>
  <si>
    <t>R. Monsenhor Coutinho, 560</t>
  </si>
  <si>
    <t>https://all.accor.com/lien_externe.svlt?goto=fiche_hotel&amp;code_hotel=C1D3&amp;merchantid=seo-maps-Brazil-C1D3&amp;sourceid=aw-cen&amp;utm_medium=seo%20maps&amp;utm_source=google%20Maps&amp;utm_campaign=seo%20maps</t>
  </si>
  <si>
    <t>+55 92 3090-1800</t>
  </si>
  <si>
    <t>https://www.google.com/maps/search/?api=1&amp;query=Ibis%20Styles%20Manaus&amp;query_place_id=ChIJs6m4YUQFbJIR3qh1qKoA7yE</t>
  </si>
  <si>
    <t>Hotel Costa Azul</t>
  </si>
  <si>
    <t>Rua Dias D'Avila, 429</t>
  </si>
  <si>
    <t>+55 81 3271-4553</t>
  </si>
  <si>
    <t>https://www.google.com/maps/search/?api=1&amp;query=Hotel%20Costa%20Azul&amp;query_place_id=ChIJZZcRY9IbqwcRDMMlhBScS6I</t>
  </si>
  <si>
    <t>Asppen Hotel</t>
  </si>
  <si>
    <t>R. Benjamin Constant, 281-D</t>
  </si>
  <si>
    <t>http://www.asppen.com.br/</t>
  </si>
  <si>
    <t>+55 49 3319-2000</t>
  </si>
  <si>
    <t>https://www.google.com/maps/search/?api=1&amp;query=Asppen%20Hotel&amp;query_place_id=ChIJu1H9xiC05JQRt8P-TJ2u6bk</t>
  </si>
  <si>
    <t>Pousada Aracê</t>
  </si>
  <si>
    <t>Rua Principal, 0</t>
  </si>
  <si>
    <t>+55 27 3248-1386</t>
  </si>
  <si>
    <t>https://www.google.com/maps/search/?api=1&amp;query=Pousada%20Arac%C3%AA&amp;query_place_id=ChIJKcanvniXuQARhEvAsEcMM78</t>
  </si>
  <si>
    <t>Bonabrigo Hostel &amp; Suites</t>
  </si>
  <si>
    <t>R. 500, 501</t>
  </si>
  <si>
    <t>http://www.bonabrigohostel.com/</t>
  </si>
  <si>
    <t>+55 47 3224-3230</t>
  </si>
  <si>
    <t>https://www.google.com/maps/search/?api=1&amp;query=Bonabrigo%20Hostel%20%26%20Suites&amp;query_place_id=ChIJU05fxv212JQRVkYVLtmSApo</t>
  </si>
  <si>
    <t>Hotel Hermann</t>
  </si>
  <si>
    <t>R. Floriano Peixoto, 213</t>
  </si>
  <si>
    <t>http://www.hotelhermann.com.br/</t>
  </si>
  <si>
    <t>+55 47 3322-4370</t>
  </si>
  <si>
    <t>https://www.google.com/maps/search/?api=1&amp;query=Hotel%20Hermann&amp;query_place_id=ChIJW4fb-eoY35QR34Tf57W_4EE</t>
  </si>
  <si>
    <t>Hotel Saveiro</t>
  </si>
  <si>
    <t>Av. Conselheiro Aguiar, 4670</t>
  </si>
  <si>
    <t>https://www.hotelsaveirorecife.com.br/</t>
  </si>
  <si>
    <t>+55 81 3326-6073</t>
  </si>
  <si>
    <t>https://www.google.com/maps/search/?api=1&amp;query=Hotel%20Saveiro&amp;query_place_id=ChIJc7knbbYfqwcRRt6aHsAmXMI</t>
  </si>
  <si>
    <t>Aymara Hotel Fazenda</t>
  </si>
  <si>
    <t>Rodovia Br-101 Sul, Km 104, 5, s/n</t>
  </si>
  <si>
    <t>https://www.google.com/maps/search/?api=1&amp;query=Aymara%20Hotel%20Fazenda&amp;query_place_id=ChIJsT-YOULwqgcRhWLy9obnZso</t>
  </si>
  <si>
    <t>Hotel Catharina Paraguaçu</t>
  </si>
  <si>
    <t>R. João Gomes, 128</t>
  </si>
  <si>
    <t>http://www.hotelcatharinaparaguacu.com.br/</t>
  </si>
  <si>
    <t>+55 71 3334-0089</t>
  </si>
  <si>
    <t>https://www.google.com/maps/search/?api=1&amp;query=Hotel%20Catharina%20Paragua%C3%A7u&amp;query_place_id=ChIJhUgdglEDFgcRmUjU3_gB6SI</t>
  </si>
  <si>
    <t>Pousada Castelo da Ilha</t>
  </si>
  <si>
    <t>Rua dos Lordes, 600</t>
  </si>
  <si>
    <t>http://www.castelodailha.com.br/</t>
  </si>
  <si>
    <t>+55 48 99155-5614</t>
  </si>
  <si>
    <t>https://www.google.com/maps/search/?api=1&amp;query=Pousada%20Castelo%20da%20Ilha&amp;query_place_id=ChIJK-2OBAZCJ5URSLfL4Eprogg</t>
  </si>
  <si>
    <t>Pousada Eden | Chapada dos Veadeiros</t>
  </si>
  <si>
    <t>Rodovia GO-239, Km 94, Chapada dos Veadeiros - GO Água Quente</t>
  </si>
  <si>
    <t>https://www.pousadaedenaguastermais.com.br/</t>
  </si>
  <si>
    <t>+55 62 99512-4509</t>
  </si>
  <si>
    <t>https://www.google.com/maps/search/?api=1&amp;query=Pousada%20Eden%20%7C%20Chapada%20dos%20Veadeiros&amp;query_place_id=ChIJHWpBxdd-RZMRw_QQoFvwehs</t>
  </si>
  <si>
    <t>Amazon Ecopark Jungle Lodge</t>
  </si>
  <si>
    <t>Igarape Ecopark, s/n</t>
  </si>
  <si>
    <t>http://www.amazonecopark.com.br/</t>
  </si>
  <si>
    <t>+55 92 3622-2612</t>
  </si>
  <si>
    <t>https://www.google.com/maps/search/?api=1&amp;query=Amazon%20Ecopark%20Jungle%20Lodge&amp;query_place_id=ChIJtSI0b88FbJIRVUkWZaJxYhU</t>
  </si>
  <si>
    <t>The Search House</t>
  </si>
  <si>
    <t>R. Prof. Ademir Francisco, 201</t>
  </si>
  <si>
    <t>http://www.thesearchhouse.com.br/</t>
  </si>
  <si>
    <t>+55 48 99155-0033</t>
  </si>
  <si>
    <t>https://www.google.com/maps/search/?api=1&amp;query=The%20Search%20House&amp;query_place_id=ChIJpcDUsE8-J5URBxE1UCFnpM0</t>
  </si>
  <si>
    <t>Pousada Pôr do Sol - Bar e Restaurante</t>
  </si>
  <si>
    <t>Ilha do Mel - Pontal do Sul, n</t>
  </si>
  <si>
    <t>http://www.pousadapordosol.com.br/</t>
  </si>
  <si>
    <t>+55 41 99614-4109</t>
  </si>
  <si>
    <t>https://www.google.com/maps/search/?api=1&amp;query=Pousada%20P%C3%B4r%20do%20Sol%20-%20Bar%20e%20Restaurante&amp;query_place_id=ChIJiceZRfK725QRzF-hW54-80M</t>
  </si>
  <si>
    <t>Thanharu Praia Hotel</t>
  </si>
  <si>
    <t>R. Jovina dos Anjos, R. Praia dos Castelhanos, nº 147</t>
  </si>
  <si>
    <t>http://www.thanharu.com.br/</t>
  </si>
  <si>
    <t>+55 28 99928-9099</t>
  </si>
  <si>
    <t>https://www.google.com/maps/search/?api=1&amp;query=Thanharu%20Praia%20Hotel&amp;query_place_id=ChIJR1r4MKPiuAARJ_EOOQZYOkQ</t>
  </si>
  <si>
    <t>Hotel Cruzeiro São José - SC</t>
  </si>
  <si>
    <t>Rua Cassol, 778</t>
  </si>
  <si>
    <t>https://hotelcruzeirosc.com.br/</t>
  </si>
  <si>
    <t>+55 48 3259-0105</t>
  </si>
  <si>
    <t>https://www.google.com/maps/search/?api=1&amp;query=Hotel%20Cruzeiro%20S%C3%A3o%20Jos%C3%A9%20-%20SC&amp;query_place_id=ChIJO5d5sh82J5URpT5n987UsmY</t>
  </si>
  <si>
    <t>Pousada Vollweiter</t>
  </si>
  <si>
    <t>R. Bpo. PHILIP POPP, 662</t>
  </si>
  <si>
    <t>http://vollweiter.com/</t>
  </si>
  <si>
    <t>+55 42 3631-1116</t>
  </si>
  <si>
    <t>https://www.google.com/maps/search/?api=1&amp;query=Pousada%20Vollweiter&amp;query_place_id=ChIJDQVjWd9P75QRatGAxDILXtU</t>
  </si>
  <si>
    <t>Vila de Maré Hotel</t>
  </si>
  <si>
    <t>Rod. Porto de Galinhas, 345</t>
  </si>
  <si>
    <t>https://vilademare.com.br/</t>
  </si>
  <si>
    <t>+55 81 99349-7373</t>
  </si>
  <si>
    <t>https://www.google.com/maps/search/?api=1&amp;query=Vila%20de%20Mar%C3%A9%20Hotel&amp;query_place_id=ChIJ51jwv4mTqgcRt03FfI7_a9Q</t>
  </si>
  <si>
    <t>Av. Coronel Fernando Barbosa - Qd. A Lt. 10c, S/n</t>
  </si>
  <si>
    <t>http://hotelrenascerltda.com.br/</t>
  </si>
  <si>
    <t>+55 64 3413-1280</t>
  </si>
  <si>
    <t>https://www.google.com/maps/search/?api=1&amp;query=Hotel%20Renascer&amp;query_place_id=ChIJ-RINwvaToJQR_nLUU8kLTw8</t>
  </si>
  <si>
    <t>Restaurante e Pousada São Francisco</t>
  </si>
  <si>
    <t>BR-101, 15</t>
  </si>
  <si>
    <t>+55 81 99855-9931</t>
  </si>
  <si>
    <t>https://www.google.com/maps/search/?api=1&amp;query=Restaurante%20e%20Pousada%20S%C3%A3o%20Francisco&amp;query_place_id=ChIJuYqgoGNiqwcR0N2Jn1NtN78</t>
  </si>
  <si>
    <t>Praia dos Carneiros Flat Hotel</t>
  </si>
  <si>
    <t>Carneiros Beach - Av. José Bezerra Sobrinho, s/n</t>
  </si>
  <si>
    <t>+55 81 3676-1139</t>
  </si>
  <si>
    <t>https://www.google.com/maps/search/?api=1&amp;query=Praia%20dos%20Carneiros%20Flat%20Hotel&amp;query_place_id=ChIJ9X-kTuR4AAcRoa8h2RV2nqI</t>
  </si>
  <si>
    <t>Hotel Monte Libano</t>
  </si>
  <si>
    <t>Av. José Galicioli, 1205</t>
  </si>
  <si>
    <t>http://www.hotelmontelibanoirati.com.br/</t>
  </si>
  <si>
    <t>+55 42 3422-1177</t>
  </si>
  <si>
    <t>https://www.google.com/maps/search/?api=1&amp;query=Hotel%20Monte%20Libano&amp;query_place_id=ChIJo95PboPV55QRXjshi7Fd2So</t>
  </si>
  <si>
    <t>Vip's</t>
  </si>
  <si>
    <t>Av. Niemeyer, 418</t>
  </si>
  <si>
    <t>https://motelvips.com.br/</t>
  </si>
  <si>
    <t>+55 21 3322-5151</t>
  </si>
  <si>
    <t>https://www.google.com/maps/search/?api=1&amp;query=Vip's&amp;query_place_id=ChIJ31MpSB7UmwARwQ2hkRgHPPg</t>
  </si>
  <si>
    <t>Av. Assunção, 1408</t>
  </si>
  <si>
    <t>+55 45 3226-5290</t>
  </si>
  <si>
    <t>https://www.google.com/maps/search/?api=1&amp;query=Hotel%20Mello&amp;query_place_id=ChIJp-eXkqPW85QRFBhdGS8AjL0</t>
  </si>
  <si>
    <t>R. Dr. Artur Neiva, 110</t>
  </si>
  <si>
    <t>+55 71 2132-4348</t>
  </si>
  <si>
    <t>https://www.google.com/maps/search/?api=1&amp;query=Hostel%20Barra&amp;query_place_id=ChIJJ28pbncDFgcRWT9SyvA7EkQ</t>
  </si>
  <si>
    <t>Hotel Sonaglio</t>
  </si>
  <si>
    <t>BR-116, S/N - KM 54</t>
  </si>
  <si>
    <t>https://gohotele.com/sonaglio</t>
  </si>
  <si>
    <t>+55 47 3653-2102</t>
  </si>
  <si>
    <t>https://www.google.com/maps/search/?api=1&amp;query=Hotel%20Sonaglio&amp;query_place_id=ChIJ2W3lU5Va55QRuKzunb34-I4</t>
  </si>
  <si>
    <t>Porto Alegre Eco Hostel</t>
  </si>
  <si>
    <t>R. Luiz Afonso, 276</t>
  </si>
  <si>
    <t>+55 51 3377-8876</t>
  </si>
  <si>
    <t>https://www.google.com/maps/search/?api=1&amp;query=Porto%20Alegre%20Eco%20Hostel&amp;query_place_id=ChIJEWqN9_94GZURvwRHvjenUEk</t>
  </si>
  <si>
    <t>Pilões Palace Hotel</t>
  </si>
  <si>
    <t>Rua 13, 13 Setor Centro e Oeste</t>
  </si>
  <si>
    <t>https://piloeshotel.com.br/</t>
  </si>
  <si>
    <t>+55 64 3661-1547</t>
  </si>
  <si>
    <t>https://www.google.com/maps/search/?api=1&amp;query=Pil%C3%B5es%20Palace%20Hotel&amp;query_place_id=ChIJGcEw5T4vY5MRPPh62-lbMy8</t>
  </si>
  <si>
    <t>Hotel Carajás</t>
  </si>
  <si>
    <t>Folha 34, Quadra 8, Lote 1, s/n</t>
  </si>
  <si>
    <t>+55 94 3322-5860</t>
  </si>
  <si>
    <t>https://www.google.com/maps/search/?api=1&amp;query=Hotel%20Caraj%C3%A1s&amp;query_place_id=ChIJ6Q1SAuigw5IR66zTRqD5k2U</t>
  </si>
  <si>
    <t>Hotel Ópera</t>
  </si>
  <si>
    <t>Visconde de Guarapuava, 06</t>
  </si>
  <si>
    <t>+55 42 3522-3949</t>
  </si>
  <si>
    <t>https://www.google.com/maps/search/?api=1&amp;query=Hotel%20%C3%93pera&amp;query_place_id=ChIJuTQ6U-Vh5pQRuM9XKuDLIhc</t>
  </si>
  <si>
    <t>Hotel Lord</t>
  </si>
  <si>
    <t>Av. Brasil, 6319</t>
  </si>
  <si>
    <t>http://lordhotelcascavel.com.br/</t>
  </si>
  <si>
    <t>+55 45 3225-3311</t>
  </si>
  <si>
    <t>https://www.google.com/maps/search/?api=1&amp;query=Hotel%20Lord&amp;query_place_id=ChIJLS42VxLU85QRy5Qd3S1ncgo</t>
  </si>
  <si>
    <t>Onix Hotel Praia de Piatã</t>
  </si>
  <si>
    <t>R. Dias Gomes, 10</t>
  </si>
  <si>
    <t>+55 71 3026-0909</t>
  </si>
  <si>
    <t>https://www.google.com/maps/search/?api=1&amp;query=Onix%20Hotel%20Praia%20de%20Piat%C3%A3&amp;query_place_id=ChIJfbt3Qt4ZFgcR4NJytbQFV-0</t>
  </si>
  <si>
    <t>HS HOTEL IBAITI</t>
  </si>
  <si>
    <t>R. Teófilo Marques da Silveira, 582</t>
  </si>
  <si>
    <t>+55 43 3546-4600</t>
  </si>
  <si>
    <t>https://www.google.com/maps/search/?api=1&amp;query=HS%20HOTEL%20IBAITI&amp;query_place_id=ChIJdXHwQNAR6pQRrZb9BF8M5Bs</t>
  </si>
  <si>
    <t>ROYAL hotel e gastronomia</t>
  </si>
  <si>
    <t>https://www.instagram.com/royalhotelegastronomia</t>
  </si>
  <si>
    <t>+55 96 3225-4383</t>
  </si>
  <si>
    <t>https://www.google.com/maps/search/?api=1&amp;query=ROYAL%20hotel%20e%20gastronomia&amp;query_place_id=ChIJnzsGaPzhYY0RrQweN4_lqi0</t>
  </si>
  <si>
    <t>Rodovia SC 340, s/n</t>
  </si>
  <si>
    <t>https://www.pousadarecantobelavista.com.br/</t>
  </si>
  <si>
    <t>+55 42 99804-0065</t>
  </si>
  <si>
    <t>https://www.google.com/maps/search/?api=1&amp;query=Pousada%20Recanto%20Bela%20Vista&amp;query_place_id=ChIJfSAL18bx5pQR8tl8F3Ktes8</t>
  </si>
  <si>
    <t>Pousada Vila Velha</t>
  </si>
  <si>
    <t>R. do Bonfim, 50</t>
  </si>
  <si>
    <t>https://aweb.marketing/pousada-vila-velha/</t>
  </si>
  <si>
    <t>https://www.google.com/maps/search/?api=1&amp;query=Pousada%20Vila%20Velha&amp;query_place_id=ChIJ91JSXAhsXJMRNKgMZ1_m1rg</t>
  </si>
  <si>
    <t>Hotel Sao Cristovao</t>
  </si>
  <si>
    <t>Av. João Gomes de Lucena, 3478</t>
  </si>
  <si>
    <t>+55 87 99967-4677</t>
  </si>
  <si>
    <t>https://www.google.com/maps/search/?api=1&amp;query=Hotel%20Sao%20Cristovao&amp;query_place_id=ChIJi-r8_0wWpwcRIcCWho8vwnA</t>
  </si>
  <si>
    <t>Pousada Lagoa Seca</t>
  </si>
  <si>
    <t>Av. Leão Sampaio, 1222</t>
  </si>
  <si>
    <t>http://pousadalagoaseca.com.br/</t>
  </si>
  <si>
    <t>+55 88 98119-5026</t>
  </si>
  <si>
    <t>https://www.google.com/maps/search/?api=1&amp;query=Pousada%20Lagoa%20Seca&amp;query_place_id=ChIJyZn56YKCoQcR5LZKksbDfWY</t>
  </si>
  <si>
    <t>Motel Pousada Diplomata</t>
  </si>
  <si>
    <t>R. Barão do Rio Branco, 2</t>
  </si>
  <si>
    <t>+55 92 3085-5969</t>
  </si>
  <si>
    <t>https://www.google.com/maps/search/?api=1&amp;query=Motel%20Pousada%20Diplomata&amp;query_place_id=ChIJBzRQn0AabJIRmYoCIpk0K8U</t>
  </si>
  <si>
    <t>Amazonas Flat. TORRE NORTE</t>
  </si>
  <si>
    <t>https://gohotele.com/amazonasflat</t>
  </si>
  <si>
    <t>https://www.google.com/maps/search/?api=1&amp;query=Amazonas%20Flat.%20TORRE%20NORTE&amp;query_place_id=ChIJJbgsh3kbbJIR0efl59Ykb4o</t>
  </si>
  <si>
    <t>Hotel San Rafael</t>
  </si>
  <si>
    <t>R. XV de Novembro, 125</t>
  </si>
  <si>
    <t>https://www.hotelsanrafaelpu.com.br/</t>
  </si>
  <si>
    <t>+55 42 3522-4344</t>
  </si>
  <si>
    <t>https://www.google.com/maps/search/?api=1&amp;query=Hotel%20San%20Rafael&amp;query_place_id=ChIJnYBiduVh5pQRE6aDcbBmSyw</t>
  </si>
  <si>
    <t>Rosa's Hotel</t>
  </si>
  <si>
    <t>R. Barão do Rio Branco, 1076</t>
  </si>
  <si>
    <t>https://gohotele.com/rosasrrr</t>
  </si>
  <si>
    <t>https://www.google.com/maps/search/?api=1&amp;query=Rosa's%20Hotel&amp;query_place_id=ChIJDc5SXoCV85QRlpK4eAbnEn8</t>
  </si>
  <si>
    <t>Empire Motel Manaus</t>
  </si>
  <si>
    <t>Av. Cosme Ferreira, 2795</t>
  </si>
  <si>
    <t>+55 92 98156-1627</t>
  </si>
  <si>
    <t>https://www.google.com/maps/search/?api=1&amp;query=Empire%20Motel%20Manaus&amp;query_place_id=ChIJMXE9kFMbbJIRperkri9lufw</t>
  </si>
  <si>
    <t>Hotel Passarela</t>
  </si>
  <si>
    <t>BR-040, 13</t>
  </si>
  <si>
    <t>+55 61 3623-6660</t>
  </si>
  <si>
    <t>https://www.google.com/maps/search/?api=1&amp;query=Hotel%20Passarela&amp;query_place_id=ChIJk4LEf7-aWZMRsBKBctLCyJg</t>
  </si>
  <si>
    <t>Paraná Hotel Cianorte</t>
  </si>
  <si>
    <t>Via Vereador Osilho Melão, 7901(Piso superior do Shopping Paraná Moda Park</t>
  </si>
  <si>
    <t>https://gohotele.com/parancianort</t>
  </si>
  <si>
    <t>+55 44 98815-0988</t>
  </si>
  <si>
    <t>https://www.google.com/maps/search/?api=1&amp;query=Paran%C3%A1%20Hotel%20Cianorte&amp;query_place_id=ChIJ7SpDEFpa7ZQRTcjNCfsvMk4</t>
  </si>
  <si>
    <t>Pousada Doce Vida Guarapari</t>
  </si>
  <si>
    <t>R. Michel Jean Katsilis, 32</t>
  </si>
  <si>
    <t>http://www.hotelpousadaguarapari.com.br/</t>
  </si>
  <si>
    <t>+55 27 98101-4334</t>
  </si>
  <si>
    <t>https://www.google.com/maps/search/?api=1&amp;query=Pousada%20Doce%20Vida%20Guarapari&amp;query_place_id=ChIJL8V41TL5uAARF4aLCg9fTQk</t>
  </si>
  <si>
    <t>Pousada dos Veleiros</t>
  </si>
  <si>
    <t>ES-010, 1500</t>
  </si>
  <si>
    <t>http://pousadadosveleiros.com.br/</t>
  </si>
  <si>
    <t>+55 27 99661-5080</t>
  </si>
  <si>
    <t>https://www.google.com/maps/search/?api=1&amp;query=Pousada%20dos%20Veleiros&amp;query_place_id=ChIJ_8OdalfwtwARQCvOYN-g3fQ</t>
  </si>
  <si>
    <t>Vila Rica Hotel Caruaru</t>
  </si>
  <si>
    <t>R. Dalvino Alves Pedrosa, 160</t>
  </si>
  <si>
    <t>https://vilaricahotelcaruaru.com.br/</t>
  </si>
  <si>
    <t>+55 81 3722-9666</t>
  </si>
  <si>
    <t>https://www.google.com/maps/search/?api=1&amp;query=Vila%20Rica%20Hotel%20Caruaru&amp;query_place_id=ChIJq6re65yLqQcRzFRfSZgwN1g</t>
  </si>
  <si>
    <t>Pousada Molinha</t>
  </si>
  <si>
    <t>Av. Antônio Carlos Konder Reis, 70</t>
  </si>
  <si>
    <t>http://www.pousadamolinha.com.br/</t>
  </si>
  <si>
    <t>+55 47 3398-3398</t>
  </si>
  <si>
    <t>https://www.google.com/maps/search/?api=1&amp;query=Pousada%20Molinha&amp;query_place_id=ChIJi7XsYLLR2JQRJLBVu7SlooM</t>
  </si>
  <si>
    <t>Pratti Hotéis</t>
  </si>
  <si>
    <t>Av. Rufino de Carvalho, 793</t>
  </si>
  <si>
    <t>+55 27 2103-4200</t>
  </si>
  <si>
    <t>https://www.google.com/maps/search/?api=1&amp;query=Pratti%20Hot%C3%A9is&amp;query_place_id=ChIJzd2-tf0ltgARKV0LU0xMzx0</t>
  </si>
  <si>
    <t>Hotel Goiás Norte</t>
  </si>
  <si>
    <t>R. Y, 75</t>
  </si>
  <si>
    <t>+55 62 3211-5362</t>
  </si>
  <si>
    <t>https://www.google.com/maps/search/?api=1&amp;query=Hotel%20Goi%C3%A1s%20Norte&amp;query_place_id=ChIJPR7PVsTzXpMRVVzY6mOWadc</t>
  </si>
  <si>
    <t>HOTEL SIMAR</t>
  </si>
  <si>
    <t>Av. Sete de Setembro, 500</t>
  </si>
  <si>
    <t>https://beacons.ai/simarhotel%20%20%20%20%20%20%20%20%20%20%20ou%20%20%20%20%20%20%20%20%20%20%20https://beacons.ai/simarhotel</t>
  </si>
  <si>
    <t>+55 48 99216-4415</t>
  </si>
  <si>
    <t>https://www.google.com/maps/search/?api=1&amp;query=HOTEL%20SIMAR&amp;query_place_id=ChIJhZ34sR4vIpURbgaHMFNN9Vo</t>
  </si>
  <si>
    <t>R. Tenreiro Aranha, 2472</t>
  </si>
  <si>
    <t>https://gohotele.com/centralc3</t>
  </si>
  <si>
    <t>+55 69 2181-2500</t>
  </si>
  <si>
    <t>https://www.google.com/maps/search/?api=1&amp;query=Hotel%20Central&amp;query_place_id=ChIJ41_1QNtcMpIROhXMxam7cCo</t>
  </si>
  <si>
    <t>Pousada Garateia</t>
  </si>
  <si>
    <t>Av. Leopoldo Zarling, 1481/2209</t>
  </si>
  <si>
    <t>https://pousadagarateia.com.br/</t>
  </si>
  <si>
    <t>+55 47 3393-6083</t>
  </si>
  <si>
    <t>https://www.google.com/maps/search/?api=1&amp;query=Pousada%20Garateia&amp;query_place_id=ChIJvzR8BkWk2JQRKHUtJHowhpw</t>
  </si>
  <si>
    <t>Machado's Plaza Hotel</t>
  </si>
  <si>
    <t>R. Gen. Henrique Gurjão, 200</t>
  </si>
  <si>
    <t>http://www.machadosplazahotel.com.br/</t>
  </si>
  <si>
    <t>+55 91 3347-9800</t>
  </si>
  <si>
    <t>https://www.google.com/maps/search/?api=1&amp;query=Machado's%20Plaza%20Hotel&amp;query_place_id=ChIJuThBCpGOpJIRw2b0XI1yQG0</t>
  </si>
  <si>
    <t>HOTEL E CHURRASCARIA MODELO</t>
  </si>
  <si>
    <t>+55 49 3244-2727</t>
  </si>
  <si>
    <t>https://www.google.com/maps/search/?api=1&amp;query=HOTEL%20E%20CHURRASCARIA%20MODELO&amp;query_place_id=ChIJy8qAIO_B4JQR2LILKrUWr4Y</t>
  </si>
  <si>
    <t>Hotel JB</t>
  </si>
  <si>
    <t>R. Hélio Orlandi, 200</t>
  </si>
  <si>
    <t>https://gohotele.com/jbjjjjjj2</t>
  </si>
  <si>
    <t>+55 27 3313-2501</t>
  </si>
  <si>
    <t>https://www.google.com/maps/search/?api=1&amp;query=Hotel%20JB&amp;query_place_id=ChIJdTEzg6wNygARwCdv4XbVH-w</t>
  </si>
  <si>
    <t>https://www.google.com/maps/search/?api=1&amp;query=Hotel%20Adventure&amp;query_place_id=ChIJPwLfYo-N9gcRmAOdQBTnurs</t>
  </si>
  <si>
    <t>Hotel Sheik</t>
  </si>
  <si>
    <t>Av. Gomes Freire, 55</t>
  </si>
  <si>
    <t>http://hotelsheik.com.br/</t>
  </si>
  <si>
    <t>+55 21 2221-3348</t>
  </si>
  <si>
    <t>https://www.google.com/maps/search/?api=1&amp;query=Hotel%20Sheik&amp;query_place_id=ChIJ50z6vWh_mQARLbRteAAncl4</t>
  </si>
  <si>
    <t>Pousada REF House</t>
  </si>
  <si>
    <t>R. Manuel Brasiliense, 121</t>
  </si>
  <si>
    <t>https://www.refhouse.com.br/</t>
  </si>
  <si>
    <t>+55 21 3040-5606</t>
  </si>
  <si>
    <t>https://www.google.com/maps/search/?api=1&amp;query=Pousada%20REF%20House&amp;query_place_id=ChIJaZQ7R8fQmwARlQKj_zX0_U0</t>
  </si>
  <si>
    <t>Pousada Vila do Coral</t>
  </si>
  <si>
    <t>Av. Ver. Manoel dos Santos, 947</t>
  </si>
  <si>
    <t>http://www.viladocoral.com.br/</t>
  </si>
  <si>
    <t>+55 47 3393-9333</t>
  </si>
  <si>
    <t>https://www.google.com/maps/search/?api=1&amp;query=Pousada%20Vila%20do%20Coral&amp;query_place_id=ChIJu2tnVw6k2JQRzbIlkh10X0M</t>
  </si>
  <si>
    <t>Hotel do Sertão Custódia</t>
  </si>
  <si>
    <t>BR-232, Km 330 - S/N</t>
  </si>
  <si>
    <t>Custódia</t>
  </si>
  <si>
    <t>https://hoteldosertao.com.br/</t>
  </si>
  <si>
    <t>+55 87 99919-9381</t>
  </si>
  <si>
    <t>https://www.google.com/maps/search/?api=1&amp;query=Hotel%20do%20Sert%C3%A3o%20Cust%C3%B3dia&amp;query_place_id=ChIJjazCI1W_pwcR_D_h05EB1hk</t>
  </si>
  <si>
    <t>LW Hotel</t>
  </si>
  <si>
    <t>Av. Cel. Antônio Japiassú, 370</t>
  </si>
  <si>
    <t>https://gohotele.com/lwllllll</t>
  </si>
  <si>
    <t>+55 87 99634-8078</t>
  </si>
  <si>
    <t>https://www.google.com/maps/search/?api=1&amp;query=LW%20Hotel&amp;query_place_id=ChIJ4ddBp8IbqAcR1UFnTArq7lc</t>
  </si>
  <si>
    <t>Hotel Golf</t>
  </si>
  <si>
    <t>R. Luciano Gomes</t>
  </si>
  <si>
    <t>https://gohotele.com/golfgggg</t>
  </si>
  <si>
    <t>+55 71 3391-0685</t>
  </si>
  <si>
    <t>https://www.google.com/maps/search/?api=1&amp;query=Hotel%20Golf&amp;query_place_id=ChIJnzbF0mYQFgcRd5PssupSSPo</t>
  </si>
  <si>
    <t>Pousada Terra do Sol</t>
  </si>
  <si>
    <t>R. 282, 236</t>
  </si>
  <si>
    <t>https://terradosol.net.br/</t>
  </si>
  <si>
    <t>+55 47 99994-4223</t>
  </si>
  <si>
    <t>https://www.google.com/maps/search/?api=1&amp;query=Pousada%20Terra%20do%20Sol&amp;query_place_id=ChIJkRvyoTKu2JQRJ2Iwdw2C__w</t>
  </si>
  <si>
    <t>Motel Imperial Gold - Petrolina</t>
  </si>
  <si>
    <t>BR-235</t>
  </si>
  <si>
    <t>+55 87 98812-1655</t>
  </si>
  <si>
    <t>https://www.google.com/maps/search/?api=1&amp;query=Motel%20Imperial%20Gold%20-%20Petrolina&amp;query_place_id=ChIJZXVDmAd6cwcRdlqXc8HtuWQ</t>
  </si>
  <si>
    <t>BR-104, Km 35 - S/N</t>
  </si>
  <si>
    <t>https://mechamenozap.com.br/hotelvillagetoritamape/</t>
  </si>
  <si>
    <t>+55 81 98908-0660</t>
  </si>
  <si>
    <t>https://www.google.com/maps/search/?api=1&amp;query=Hotel%20Village&amp;query_place_id=ChIJOedkREN4qQcREx3Hoa6eYeE</t>
  </si>
  <si>
    <t>Real Plaza Flat</t>
  </si>
  <si>
    <t>R. José de Alencar, 20</t>
  </si>
  <si>
    <t>https://gohotele.com/realplaza</t>
  </si>
  <si>
    <t>+55 41 3025-0888</t>
  </si>
  <si>
    <t>https://www.google.com/maps/search/?api=1&amp;query=Real%20Plaza%20Flat&amp;query_place_id=ChIJsYKJr1rk3JQRXQL_ajoC6_U</t>
  </si>
  <si>
    <t>Pousada Victor</t>
  </si>
  <si>
    <t>R. Cel. Joaquim Ribeiro Gomes, 578/566</t>
  </si>
  <si>
    <t>http://www.pousadavictor.com.br/</t>
  </si>
  <si>
    <t>+55 43 99857-5228</t>
  </si>
  <si>
    <t>https://www.google.com/maps/search/?api=1&amp;query=Pousada%20Victor&amp;query_place_id=ChIJRcMCe7s2wJQR_FHDMnI_e0Y</t>
  </si>
  <si>
    <t>Hotel Guairacá</t>
  </si>
  <si>
    <t>R. Alcindo de Matos, 230</t>
  </si>
  <si>
    <t>https://www.aiyellow.com/guairacahotel/</t>
  </si>
  <si>
    <t>+55 42 3629-3620</t>
  </si>
  <si>
    <t>https://www.google.com/maps/search/?api=1&amp;query=Hotel%20Guairac%C3%A1&amp;query_place_id=ChIJ4WIV1gA375QR2U9eNWtf_c8</t>
  </si>
  <si>
    <t>Pousada &amp; Camping Nativos Dos Canyons</t>
  </si>
  <si>
    <t>Estrada Geral, s/n Comunidade, Estr. Vila Rosa</t>
  </si>
  <si>
    <t>https://pousadanativosdoscanyons.com.br/</t>
  </si>
  <si>
    <t>+55 48 99172-3200</t>
  </si>
  <si>
    <t>https://www.google.com/maps/search/?api=1&amp;query=Pousada%20%26%20Camping%20Nativos%20Dos%20Canyons&amp;query_place_id=ChIJac2b938IIpURIRIc1nYHZ24</t>
  </si>
  <si>
    <t>Hotel Kanôa Tropical</t>
  </si>
  <si>
    <t>Av. Frei Guilherme Maria, 777</t>
  </si>
  <si>
    <t>http://www.hotelkanoa.com.br/</t>
  </si>
  <si>
    <t>+55 43 3534-4955</t>
  </si>
  <si>
    <t>https://www.google.com/maps/search/?api=1&amp;query=Hotel%20Kan%C3%B4a%20Tropical&amp;query_place_id=ChIJEexOO8yD6pQRhkG9vL1JU-4</t>
  </si>
  <si>
    <t>Hotel e Churrascaria Gaúcha</t>
  </si>
  <si>
    <t>Praça Castelo Branco, 216</t>
  </si>
  <si>
    <t>+55 27 99898-3137</t>
  </si>
  <si>
    <t>https://www.google.com/maps/search/?api=1&amp;query=Hotel%20e%20Churrascaria%20Ga%C3%BAcha&amp;query_place_id=ChIJM4avB8V8tQARkhnVYFkXFLs</t>
  </si>
  <si>
    <t>Buganville Palace Hotel</t>
  </si>
  <si>
    <t>Pr. Manoel Ribas, 99</t>
  </si>
  <si>
    <t>+55 42 3232-8800</t>
  </si>
  <si>
    <t>https://www.google.com/maps/search/?api=1&amp;query=Buganville%20Palace%20Hotel&amp;query_place_id=ChIJ627zz1OdwpQRoewwaxB-L0w</t>
  </si>
  <si>
    <t>Acomodare Hotel</t>
  </si>
  <si>
    <t>R. São Manoel, 17</t>
  </si>
  <si>
    <t>http://www.acomodarehotel.com.br/</t>
  </si>
  <si>
    <t>+55 48 98827-0907</t>
  </si>
  <si>
    <t>https://www.google.com/maps/search/?api=1&amp;query=Acomodare%20Hotel&amp;query_place_id=ChIJXyvIyuRCIZURauobLCBJomQ</t>
  </si>
  <si>
    <t>Hotel Belcentro</t>
  </si>
  <si>
    <t>R. Ó de Almeida, 476</t>
  </si>
  <si>
    <t>https://gohotele.com/belcentro</t>
  </si>
  <si>
    <t>+55 91 99150-0707</t>
  </si>
  <si>
    <t>https://www.google.com/maps/search/?api=1&amp;query=Hotel%20Belcentro&amp;query_place_id=ChIJfcQM-5KOpJIRtWGWq0HNAHA</t>
  </si>
  <si>
    <t>Lindóya Hotel</t>
  </si>
  <si>
    <t>AV. Mário Cerqueira Netto, 100</t>
  </si>
  <si>
    <t>http://www.lindoyahotel.com.br/</t>
  </si>
  <si>
    <t>+55 64 3441-4111</t>
  </si>
  <si>
    <t>https://www.google.com/maps/search/?api=1&amp;query=Lind%C3%B3ya%20Hotel&amp;query_place_id=ChIJ1xYhBxNmppQRCzbgxU_QvA0</t>
  </si>
  <si>
    <t>B&amp;B HOTEL Rio Santos Dumont</t>
  </si>
  <si>
    <t>Av. Beira Mar, 280</t>
  </si>
  <si>
    <t>https://www.hotel-bb.com/pt/hotel/santos-dumont</t>
  </si>
  <si>
    <t>+55 21 3613-9170</t>
  </si>
  <si>
    <t>https://www.google.com/maps/search/?api=1&amp;query=B%26B%20HOTEL%20Rio%20Santos%20Dumont&amp;query_place_id=ChIJCZj-6aiBmQARJBxcRe4bcUA</t>
  </si>
  <si>
    <t>Open House Canasvieiras - OH HOTÉIS</t>
  </si>
  <si>
    <t>R. Antenor Borges, 54</t>
  </si>
  <si>
    <t>https://ohhoteis.com.br/canasvieiras/</t>
  </si>
  <si>
    <t>https://www.google.com/maps/search/?api=1&amp;query=Open%20House%20Canasvieiras%20-%20OH%20HOT%C3%89IS&amp;query_place_id=ChIJR947EKJDJ5URJJ5RMjSG31Q</t>
  </si>
  <si>
    <t>Pousada e Empório Atenize</t>
  </si>
  <si>
    <t>Av. dos Três Poderes, 20</t>
  </si>
  <si>
    <t>https://gohotele.com/emporiumaten</t>
  </si>
  <si>
    <t>+55 87 99104-2901</t>
  </si>
  <si>
    <t>https://www.google.com/maps/search/?api=1&amp;query=Pousada%20e%20Emp%C3%B3rio%20Atenize&amp;query_place_id=ChIJdeB635MJCQcR6wJ7IYwkHkk</t>
  </si>
  <si>
    <t>Hotel Bergozza</t>
  </si>
  <si>
    <t>R. Emílio Wutzow, 173</t>
  </si>
  <si>
    <t>http://www.hotelbergozza.com.br/</t>
  </si>
  <si>
    <t>+55 47 3521-0050</t>
  </si>
  <si>
    <t>https://www.google.com/maps/search/?api=1&amp;query=Hotel%20Bergozza&amp;query_place_id=ChIJgZ_zk7-535QRPQjcy9EjMwg</t>
  </si>
  <si>
    <t>Othon Suítes Recife Metrópolis</t>
  </si>
  <si>
    <t>+55 81 3087-3700</t>
  </si>
  <si>
    <t>https://www.google.com/maps/search/?api=1&amp;query=Othon%20Su%C3%ADtes%20Recife%20Metr%C3%B3polis&amp;query_place_id=ChIJqV_DWMUYqwcRpdZC2JqUdoI</t>
  </si>
  <si>
    <t>Brisa da Serra</t>
  </si>
  <si>
    <t>Avenida Major Aprígio da Fonseca, S/N - Lagoa Azul, Av. Maj. Aprígio da Fonseca, 585</t>
  </si>
  <si>
    <t>+55 81 99687-7236</t>
  </si>
  <si>
    <t>https://www.google.com/maps/search/?api=1&amp;query=Brisa%20da%20Serra&amp;query_place_id=ChIJeW_yby4lqgcRWlC3tmQ08wk</t>
  </si>
  <si>
    <t>GAV Porto Alto Resorts</t>
  </si>
  <si>
    <t>Praia de muro alto</t>
  </si>
  <si>
    <t>https://www.google.com/maps/search/?api=1&amp;query=GAV%20Porto%20Alto%20Resorts&amp;query_place_id=ChIJI3-vZ6_tqgcRtW5SCruzp7U</t>
  </si>
  <si>
    <t>Hotelon Hotéis</t>
  </si>
  <si>
    <t>R. Campo Grande, 600</t>
  </si>
  <si>
    <t>+55 21 2413-9457</t>
  </si>
  <si>
    <t>https://www.google.com/maps/search/?api=1&amp;query=Hotelon%20Hot%C3%A9is&amp;query_place_id=ChIJ_9-EIlrhmwARWrHJwiSUwps</t>
  </si>
  <si>
    <t>Hotel Belugi</t>
  </si>
  <si>
    <t>Av. Goiás, 3594</t>
  </si>
  <si>
    <t>+55 62 3991-0450</t>
  </si>
  <si>
    <t>https://www.google.com/maps/search/?api=1&amp;query=Hotel%20Belugi&amp;query_place_id=ChIJ_4U5PGbzXpMRTnDuMUk03VM</t>
  </si>
  <si>
    <t>Hotel Casimiro</t>
  </si>
  <si>
    <t>R. Fernandes Pinheiro, 49</t>
  </si>
  <si>
    <t>http://hotelcasimiro.com/</t>
  </si>
  <si>
    <t>+55 42 4141-1955</t>
  </si>
  <si>
    <t>https://www.google.com/maps/search/?api=1&amp;query=Hotel%20Casimiro&amp;query_place_id=ChIJQ6h4OkYa6JQRWuVTkHMWDu4</t>
  </si>
  <si>
    <t>Hotel Flor de Lis</t>
  </si>
  <si>
    <t>R. Manoel Tiburtino Filho, 360</t>
  </si>
  <si>
    <t>https://hotelflordelis.com.br/</t>
  </si>
  <si>
    <t>+55 88 2138-1935</t>
  </si>
  <si>
    <t>https://www.google.com/maps/search/?api=1&amp;query=Hotel%20Flor%20de%20Lis&amp;query_place_id=ChIJV2HMby8-oQcRjs1US3fQvr4</t>
  </si>
  <si>
    <t>Praça Gen. Inocêncio Galvão, 169</t>
  </si>
  <si>
    <t>http://hotelpiramide.com.br/</t>
  </si>
  <si>
    <t>+55 71 3321-0233</t>
  </si>
  <si>
    <t>https://www.google.com/maps/search/?api=1&amp;query=Hotel%20Pir%C3%A2mide&amp;query_place_id=ChIJASVJqpIEFgcRIxtjBrlCZ3U</t>
  </si>
  <si>
    <t>Oscar Palace Hotel</t>
  </si>
  <si>
    <t>Rua Coronel Colaço, 35</t>
  </si>
  <si>
    <t>http://www.oscarpalacehotel.com.br/</t>
  </si>
  <si>
    <t>+55 48 3622-3342</t>
  </si>
  <si>
    <t>https://www.google.com/maps/search/?api=1&amp;query=Oscar%20Palace%20Hotel&amp;query_place_id=ChIJjTXJw-RCIZURw4qAp-PQx4Y</t>
  </si>
  <si>
    <t>Reviver Hostel</t>
  </si>
  <si>
    <t>R. de Nazaré, 200</t>
  </si>
  <si>
    <t>http://www.reviverhostel.com.br/</t>
  </si>
  <si>
    <t>+55 98 99903-9955</t>
  </si>
  <si>
    <t>https://www.google.com/maps/search/?api=1&amp;query=Reviver%20Hostel&amp;query_place_id=ChIJUf6DUN2O9gcRZxGJPpa-DUw</t>
  </si>
  <si>
    <t>Hotel Pousada São Lourenço</t>
  </si>
  <si>
    <t>R. Paulino Chaves, 291</t>
  </si>
  <si>
    <t>https://www.pousadasaolourenco.com.br/</t>
  </si>
  <si>
    <t>+55 51 3223-2800</t>
  </si>
  <si>
    <t>https://www.google.com/maps/search/?api=1&amp;query=Hotel%20Pousada%20S%C3%A3o%20Louren%C3%A7o&amp;query_place_id=ChIJPb_3KG14GZURo_w80VB_rzA</t>
  </si>
  <si>
    <t>Longboard Paradise Surf Club</t>
  </si>
  <si>
    <t>Av. Paulo Tapajós, 616</t>
  </si>
  <si>
    <t>http://longboardparadise.com.br/</t>
  </si>
  <si>
    <t>+55 21 97223-5623</t>
  </si>
  <si>
    <t>https://www.google.com/maps/search/?api=1&amp;query=Longboard%20Paradise%20Surf%20Club&amp;query_place_id=ChIJxUqzSQbDmwARP13l4uPqe4M</t>
  </si>
  <si>
    <t>Qoya Hotel Curitiba, Curio Collection by Hilton</t>
  </si>
  <si>
    <t>Av. Sete de Setembro, 4211</t>
  </si>
  <si>
    <t>https://www.hilton.com/en/hotels/cwbprqq-qoya-hotel-curitiba/?SEO_id=GMB-AMER-QQ-CWBPRQQ&amp;y_source=1_NTE5NDM1NTUtNzE1LWxvY2F0aW9uLndlYnNpdGU%3D</t>
  </si>
  <si>
    <t>+55 41 3340-4000</t>
  </si>
  <si>
    <t>https://www.google.com/maps/search/?api=1&amp;query=Qoya%20Hotel%20Curitiba%2C%20Curio%20Collection%20by%20Hilton&amp;query_place_id=ChIJQdWUZHfk3JQRz3FewC8Vd_k</t>
  </si>
  <si>
    <t>Fort Praia Hotel</t>
  </si>
  <si>
    <t>Av. Almirante Barroso, 714</t>
  </si>
  <si>
    <t>http://www.fortpraia.com.br/</t>
  </si>
  <si>
    <t>+55 85 3038-5333</t>
  </si>
  <si>
    <t>https://www.google.com/maps/search/?api=1&amp;query=Fort%20Praia%20Hotel&amp;query_place_id=ChIJPZMbDEdIxwcR61_3hHypWmM</t>
  </si>
  <si>
    <t>Pousada Cavaleiro dos Pireneus</t>
  </si>
  <si>
    <t>Estrada do Bonsucesso, Km 1,5, Zona Rural Caixa Postal 41</t>
  </si>
  <si>
    <t>http://www.cavaleirodospireneus.com.br/</t>
  </si>
  <si>
    <t>+55 62 3602-4172</t>
  </si>
  <si>
    <t>https://www.google.com/maps/search/?api=1&amp;query=Pousada%20Cavaleiro%20dos%20Pireneus&amp;query_place_id=ChIJIWMsHppoXJMRg-5xPygFaAI</t>
  </si>
  <si>
    <t>Bangalôs do Gameleiro</t>
  </si>
  <si>
    <t>http://www.praiadoscarneiros.com.br/</t>
  </si>
  <si>
    <t>+55 81 3676-1421</t>
  </si>
  <si>
    <t>https://www.google.com/maps/search/?api=1&amp;query=Bangal%C3%B4s%20do%20Gameleiro&amp;query_place_id=ChIJc4woLkWCqgcR3-_PLq-VG5o</t>
  </si>
  <si>
    <t>IVY HOTEL</t>
  </si>
  <si>
    <t>R. Dom Augusto, 1863</t>
  </si>
  <si>
    <t>http://www.ivyhotel.com.br/</t>
  </si>
  <si>
    <t>+55 69 3422-5148</t>
  </si>
  <si>
    <t>https://www.google.com/maps/search/?api=1&amp;query=IVY%20HOTEL&amp;query_place_id=ChIJEeww6BSbyZMRQdasfZJOnQM</t>
  </si>
  <si>
    <t>R. Vinte e Cinco de Janeiro, 30</t>
  </si>
  <si>
    <t>https://hotelimperialqb.com.br/</t>
  </si>
  <si>
    <t>+55 41 3672-1997</t>
  </si>
  <si>
    <t>https://www.google.com/maps/search/?api=1&amp;query=Hotel%20Imperial&amp;query_place_id=ChIJ7RJXWfHs3JQRvvdgGGa0Vxw</t>
  </si>
  <si>
    <t>Pousada dos Coqueiros</t>
  </si>
  <si>
    <t>Av. Beira Mar, 7</t>
  </si>
  <si>
    <t>http://www.pousadadoscoqueiros.com.br/</t>
  </si>
  <si>
    <t>+55 81 99951-0185</t>
  </si>
  <si>
    <t>https://www.google.com/maps/search/?api=1&amp;query=Pousada%20dos%20Coqueiros&amp;query_place_id=ChIJPdsMZb2RqgcRnpceZEf-wBw</t>
  </si>
  <si>
    <t>Pousada Fazenda Santa Fé - Hotel Fazenda - Turismo Rural</t>
  </si>
  <si>
    <t>BR-232, s/n</t>
  </si>
  <si>
    <t>+55 81 99283-9000</t>
  </si>
  <si>
    <t>https://www.google.com/maps/search/?api=1&amp;query=Pousada%20Fazenda%20Santa%20F%C3%A9%20-%20Hotel%20Fazenda%20-%20Turismo%20Rural&amp;query_place_id=ChIJufM8jvojqgcRMjtcpCLfxDM</t>
  </si>
  <si>
    <t>Aurora Trend</t>
  </si>
  <si>
    <t>R. Dois de Julho, 251</t>
  </si>
  <si>
    <t>+55 81 99637-0092</t>
  </si>
  <si>
    <t>https://www.google.com/maps/search/?api=1&amp;query=Aurora%20Trend&amp;query_place_id=ChIJBwhE_pAYqwcRKF5n4GvNLw8</t>
  </si>
  <si>
    <t>Hotel Chalé Ji-Paraná</t>
  </si>
  <si>
    <t>R. Cap. Silvio, 64</t>
  </si>
  <si>
    <t>http://www.hotelchale.com.br/</t>
  </si>
  <si>
    <t>+55 69 3422-6769</t>
  </si>
  <si>
    <t>https://www.google.com/maps/search/?api=1&amp;query=Hotel%20Chal%C3%A9%20Ji-Paran%C3%A1&amp;query_place_id=ChIJAdwtzRWbyZMRLmyRbkPkpao</t>
  </si>
  <si>
    <t>Moura Palace Hotel</t>
  </si>
  <si>
    <t>R. Mal. Deodoro, 1427</t>
  </si>
  <si>
    <t>http://www.mourapalacehotel.com.br/</t>
  </si>
  <si>
    <t>+55 45 3574-1211</t>
  </si>
  <si>
    <t>https://www.google.com/maps/search/?api=1&amp;query=Moura%20Palace%20Hotel&amp;query_place_id=ChIJ17zuBkyQ9pQRLiQy2k8n5hg</t>
  </si>
  <si>
    <t>POUSADA TRÊS IRMÃS</t>
  </si>
  <si>
    <t>Posto Ipiranga - Rodovia Governador Mário Covas, Perimetral - Maria Madalena Volpato, BR 101 - Km 395</t>
  </si>
  <si>
    <t>https://pousadatresirmas.com.br/</t>
  </si>
  <si>
    <t>+55 28 99989-2080</t>
  </si>
  <si>
    <t>https://www.google.com/maps/search/?api=1&amp;query=POUSADA%20TR%C3%8AS%20IRM%C3%83S&amp;query_place_id=ChIJm6iSqWK-twARO5cnYsrNKC8</t>
  </si>
  <si>
    <t>Pousada Baixa Verde</t>
  </si>
  <si>
    <t>Rua Manoel P Santos, 114</t>
  </si>
  <si>
    <t>http://www.pousadabaixaverde.com.br/</t>
  </si>
  <si>
    <t>+55 87 99622-0089</t>
  </si>
  <si>
    <t>https://www.google.com/maps/search/?api=1&amp;query=Pousada%20Baixa%20Verde&amp;query_place_id=ChIJj0kC4F0CpwcRi5sySld9QCI</t>
  </si>
  <si>
    <t>Hotel Primavera Jaraguá</t>
  </si>
  <si>
    <t>Av. Dioni Gomes Pereira da Silva, s/n</t>
  </si>
  <si>
    <t>https://sites.google.com/view/hotelprimaverajaragu/p%C3%A1gina-inicial</t>
  </si>
  <si>
    <t>+55 62 3326-3729</t>
  </si>
  <si>
    <t>https://www.google.com/maps/search/?api=1&amp;query=Hotel%20Primavera%20Jaragu%C3%A1&amp;query_place_id=ChIJHTKLfe1UXJMRRiL9AcZ4Jfs</t>
  </si>
  <si>
    <t>Goiânia n° 249, R. 6-A, 21 - Qd. 18-A, Lt</t>
  </si>
  <si>
    <t>https://pinheiroshotel.com.br/</t>
  </si>
  <si>
    <t>+55 62 98162-0435</t>
  </si>
  <si>
    <t>https://www.google.com/maps/search/?api=1&amp;query=Pinheiros%20Hotel&amp;query_place_id=ChIJayZvLCH7XpMRhobOoF2-BUk</t>
  </si>
  <si>
    <t>Pousada Canto da Vigia</t>
  </si>
  <si>
    <t>http://pousadacantodavigia.com.br/</t>
  </si>
  <si>
    <t>+55 47 3224-1846</t>
  </si>
  <si>
    <t>https://www.google.com/maps/search/?api=1&amp;query=Pousada%20Canto%20da%20Vigia&amp;query_place_id=ChIJkekpBADR2JQRKIA5Y0Wfs-I</t>
  </si>
  <si>
    <t>Av. Pres. Vargas, 404</t>
  </si>
  <si>
    <t>https://www.booking.com/Share-CtwfDd</t>
  </si>
  <si>
    <t>+55 91 98811-2202</t>
  </si>
  <si>
    <t>https://www.google.com/maps/search/?api=1&amp;query=Hotel%20Avenida&amp;query_place_id=ChIJuz6B-5KOpJIR0-LQhA6pNRE</t>
  </si>
  <si>
    <t>https://www.google.com/maps/search/?api=1&amp;query=Hotel%20Ideal&amp;query_place_id=ChIJ9xVeUIF0qQcRjN4I78378ho</t>
  </si>
  <si>
    <t>Pousada Camelot</t>
  </si>
  <si>
    <t>GO-118, km 162</t>
  </si>
  <si>
    <t>http://www.pousadacamelot.com.br/</t>
  </si>
  <si>
    <t>+55 61 99916-1581</t>
  </si>
  <si>
    <t>https://www.google.com/maps/search/?api=1&amp;query=Pousada%20Camelot&amp;query_place_id=ChIJjxSGMSx_RZMRnm6oaGrViRA</t>
  </si>
  <si>
    <t>Tapajós Palace Hotel</t>
  </si>
  <si>
    <t>Av.Doutor Isaías Antunes Pinheiro, 150</t>
  </si>
  <si>
    <t>http://www.tapajospalacehotel.com.br/</t>
  </si>
  <si>
    <t>+55 93 98405-0044</t>
  </si>
  <si>
    <t>https://www.google.com/maps/search/?api=1&amp;query=Tapaj%C3%B3s%20Palace%20Hotel&amp;query_place_id=ChIJca3xLzWb-JIRhp4mEK9w1Dk</t>
  </si>
  <si>
    <t>Hotel Brotas</t>
  </si>
  <si>
    <t>R. Severino Nogueira Barros, 125</t>
  </si>
  <si>
    <t>http://www.hotelbrotas.com.br/</t>
  </si>
  <si>
    <t>+55 87 99958-0025</t>
  </si>
  <si>
    <t>https://www.google.com/maps/search/?api=1&amp;query=Hotel%20Brotas&amp;query_place_id=ChIJ2fKDk-Y3pgcR30GJXUucj4s</t>
  </si>
  <si>
    <t>Recanto Xavante</t>
  </si>
  <si>
    <t>BR-277, 85518</t>
  </si>
  <si>
    <t>http://www.recantoxavante.com.br/</t>
  </si>
  <si>
    <t>+55 45 99970-9696</t>
  </si>
  <si>
    <t>https://www.google.com/maps/search/?api=1&amp;query=Recanto%20Xavante&amp;query_place_id=ChIJ35JoQH0q8pQRVqoQiDGQKz4</t>
  </si>
  <si>
    <t>Araucária Hostel</t>
  </si>
  <si>
    <t>Av. Nereu Ramos, 154</t>
  </si>
  <si>
    <t>https://araucariahostel.com.br/</t>
  </si>
  <si>
    <t>+55 47 3305-6535</t>
  </si>
  <si>
    <t>https://www.google.com/maps/search/?api=1&amp;query=Arauc%C3%A1ria%20Hostel&amp;query_place_id=ChIJa4Q17XDV3ZQRMaBjj2lUAQY</t>
  </si>
  <si>
    <t>Piacentini Palace Hotel</t>
  </si>
  <si>
    <t>Av. Cap. Índio Bandeira, 2201</t>
  </si>
  <si>
    <t>http://piacentinipalace.com.br/</t>
  </si>
  <si>
    <t>+55 44 3518-1310</t>
  </si>
  <si>
    <t>https://www.google.com/maps/search/?api=1&amp;query=Piacentini%20Palace%20Hotel&amp;query_place_id=ChIJ45K4ljB17ZQRyd7C6q5KF4U</t>
  </si>
  <si>
    <t>Hotel BR 364</t>
  </si>
  <si>
    <t>Av. Castelo Branco, 19769</t>
  </si>
  <si>
    <t>https://www.hotelbr364.com.br/</t>
  </si>
  <si>
    <t>+55 69 3441-1364</t>
  </si>
  <si>
    <t>https://www.google.com/maps/search/?api=1&amp;query=Hotel%20BR%20364&amp;query_place_id=ChIJHyrec24vyJMR4rmzNsaNLBw</t>
  </si>
  <si>
    <t>Av. Santana, 112</t>
  </si>
  <si>
    <t>https://gohotele.com/vilarica3</t>
  </si>
  <si>
    <t>+55 62 3357-1427</t>
  </si>
  <si>
    <t>https://www.google.com/maps/search/?api=1&amp;query=Hotel%20Vila%20Rica&amp;query_place_id=ChIJvYLDztoOQ5MR-5iwiPsX4J4</t>
  </si>
  <si>
    <t>Hotel Palace 1 - Pé na areia em Canasvieiras norte da ilha, Florianópolis - SC</t>
  </si>
  <si>
    <t>R. José Daux, 848</t>
  </si>
  <si>
    <t>https://www.hotelpalace1.com/</t>
  </si>
  <si>
    <t>+55 48 3266-1600</t>
  </si>
  <si>
    <t>https://www.google.com/maps/search/?api=1&amp;query=Hotel%20Palace%201%20-%20P%C3%A9%20na%20areia%20em%20Canasvieiras%20norte%20da%20ilha%2C%20Florian%C3%B3polis%20-%20SC&amp;query_place_id=ChIJIzbp2Z5DJ5URaqkl6SzCIO8</t>
  </si>
  <si>
    <t>Rio do Pouso Termas Hotel</t>
  </si>
  <si>
    <t>R. João Alfredo Rosa, S/N</t>
  </si>
  <si>
    <t>http://hoteltermasriodopouso.com.br/</t>
  </si>
  <si>
    <t>+55 48 3622-1660</t>
  </si>
  <si>
    <t>https://www.google.com/maps/search/?api=1&amp;query=Rio%20do%20Pouso%20Termas%20Hotel&amp;query_place_id=ChIJSVebYmlrIZURBGxGkmyeEnk</t>
  </si>
  <si>
    <t>Hotel Romanville</t>
  </si>
  <si>
    <t>R. Marechal José B. Bormann, 161E</t>
  </si>
  <si>
    <t>http://www.hotelromanville.com.br/</t>
  </si>
  <si>
    <t>+55 49 3331-0900</t>
  </si>
  <si>
    <t>https://www.google.com/maps/search/?api=1&amp;query=Hotel%20Romanville&amp;query_place_id=ChIJOQ9b3Z-25JQRCG7snj1131A</t>
  </si>
  <si>
    <t>Hotel Cristal do Ibura</t>
  </si>
  <si>
    <t>Rua Jornalista Edson Regis, 910</t>
  </si>
  <si>
    <t>https://www.google.com/maps/search/?api=1&amp;query=Hotel%20Cristal%20do%20Ibura&amp;query_place_id=ChIJfZw90WMeqwcRuapLUOayWoI</t>
  </si>
  <si>
    <t>H HOTEL</t>
  </si>
  <si>
    <t>R. 1931, 201</t>
  </si>
  <si>
    <t>http://www.hhotelbc.com.br/</t>
  </si>
  <si>
    <t>+55 47 3056-9601</t>
  </si>
  <si>
    <t>https://www.google.com/maps/search/?api=1&amp;query=H%20HOTEL&amp;query_place_id=ChIJgcSrmQW22JQRm2cfd6km93o</t>
  </si>
  <si>
    <t>R. Ernesto Maioli, 125</t>
  </si>
  <si>
    <t>+55 27 3257-1322</t>
  </si>
  <si>
    <t>https://www.google.com/maps/search/?api=1&amp;query=Hotel%20Calif%C3%B3rnia&amp;query_place_id=ChIJVVVVlUqUtwAReyQiBS3V64M</t>
  </si>
  <si>
    <t>Atlântico Sul Renascença Hotel</t>
  </si>
  <si>
    <t>R. Carazinho, 316</t>
  </si>
  <si>
    <t>https://hotelrenascencalaguna.com.br/</t>
  </si>
  <si>
    <t>+55 48 3644-3570</t>
  </si>
  <si>
    <t>https://www.google.com/maps/search/?api=1&amp;query=Atl%C3%A2ntico%20Sul%20Renascen%C3%A7a%20Hotel&amp;query_place_id=ChIJwf5lWphTIZURbL7eDmp6Tmg</t>
  </si>
  <si>
    <t>Fantasy | Motel em Salvador - BA</t>
  </si>
  <si>
    <t>Av. Jorge Amado, 551</t>
  </si>
  <si>
    <t>http://www.motelfantasy.com.br/</t>
  </si>
  <si>
    <t>+55 71 3208-2020</t>
  </si>
  <si>
    <t>https://www.google.com/maps/search/?api=1&amp;query=Fantasy%20%7C%20Motel%20em%20Salvador%20-%20BA&amp;query_place_id=ChIJzYUWRVYaFgcRd134iDgUn0w</t>
  </si>
  <si>
    <t>R. Cipriano Marquês de Souza, 18</t>
  </si>
  <si>
    <t>https://www.centralpalacecastro.com.br/</t>
  </si>
  <si>
    <t>+55 42 3232-1516</t>
  </si>
  <si>
    <t>https://www.google.com/maps/search/?api=1&amp;query=Central%20Palace%20Hotel&amp;query_place_id=ChIJP4uJvU2dwpQRi-9oeVlg6ng</t>
  </si>
  <si>
    <t>Hotel Castelhanos</t>
  </si>
  <si>
    <t>http://www.hotelcastelhanos.com.br/</t>
  </si>
  <si>
    <t>+55 28 3536-1391</t>
  </si>
  <si>
    <t>https://www.google.com/maps/search/?api=1&amp;query=Hotel%20Castelhanos&amp;query_place_id=ChIJ2x5EhrbiuAARclVshun5yY8</t>
  </si>
  <si>
    <t>Hotel LF by Feliciano</t>
  </si>
  <si>
    <t>R. São Paulo, 411</t>
  </si>
  <si>
    <t>https://sbreserva.silbeck.com.br/HOTELLF</t>
  </si>
  <si>
    <t>+55 49 99953-6683</t>
  </si>
  <si>
    <t>https://www.google.com/maps/search/?api=1&amp;query=Hotel%20LF%20by%20Feliciano&amp;query_place_id=ChIJCR8OvTOa8JQREhPMEThLVEc</t>
  </si>
  <si>
    <t>Valériu's Palace Hotel</t>
  </si>
  <si>
    <t>Av. Tancredo Neves, 3013</t>
  </si>
  <si>
    <t>https://www.hotelvalerius.com.br/</t>
  </si>
  <si>
    <t>+55 69 2103-2741</t>
  </si>
  <si>
    <t>https://www.google.com/maps/search/?api=1&amp;query=Val%C3%A9riu's%20Palace%20Hotel&amp;query_place_id=ChIJPU-ZVbSQzJMRQSIUKtgxvG0</t>
  </si>
  <si>
    <t>Pousada Cataratas</t>
  </si>
  <si>
    <t>R. Parigot de Souza, 180</t>
  </si>
  <si>
    <t>http://www.pousadacataratas.com.br/</t>
  </si>
  <si>
    <t>+55 45 3523-7841</t>
  </si>
  <si>
    <t>https://www.google.com/maps/search/?api=1&amp;query=Pousada%20Cataratas&amp;query_place_id=ChIJ_V6_F6eR9pQR64BHj3DskoE</t>
  </si>
  <si>
    <t>Zeca's Hotel</t>
  </si>
  <si>
    <t>Av. Adolfo Konder, 522</t>
  </si>
  <si>
    <t>https://instagram.com/zecashotele?igshid=YmMyMTA2M2Y=</t>
  </si>
  <si>
    <t>+55 49 3278-4501</t>
  </si>
  <si>
    <t>https://www.google.com/maps/search/?api=1&amp;query=Zeca's%20Hotel&amp;query_place_id=ChIJHVDVF-1DIJUR2Tm7HvZRDPM</t>
  </si>
  <si>
    <t>Jardim Botânico House</t>
  </si>
  <si>
    <t>http://www.jardimbotanicohouse.com.br/</t>
  </si>
  <si>
    <t>+55 41 99573-1500</t>
  </si>
  <si>
    <t>https://www.google.com/maps/search/?api=1&amp;query=Jardim%20Bot%C3%A2nico%20House&amp;query_place_id=ChIJ6aru7VTk3JQRvXHX_ts7tOY</t>
  </si>
  <si>
    <t>Absolutte Hotel</t>
  </si>
  <si>
    <t>Av. Manoel Dias da Silva, 2407</t>
  </si>
  <si>
    <t>http://www.absoluttehotel.com.br/</t>
  </si>
  <si>
    <t>+55 71 3346-3387</t>
  </si>
  <si>
    <t>https://www.google.com/maps/search/?api=1&amp;query=Absolutte%20Hotel&amp;query_place_id=ChIJHc3d42QbFgcRB3N7yFFIq7Q</t>
  </si>
  <si>
    <t>Pousada Chamego</t>
  </si>
  <si>
    <t>Av. Cosme Ferreira, 7666</t>
  </si>
  <si>
    <t>https://www.google.com/maps/search/?api=1&amp;query=Pousada%20Chamego&amp;query_place_id=ChIJdXf9pGMbbJIRNasGACtQx6g</t>
  </si>
  <si>
    <t>Pousada do Toby</t>
  </si>
  <si>
    <t>R. Leandro Bezerra, 143</t>
  </si>
  <si>
    <t>https://pousadadotoby.net/</t>
  </si>
  <si>
    <t>+55 88 99436-0077</t>
  </si>
  <si>
    <t>https://www.google.com/maps/search/?api=1&amp;query=Pousada%20do%20Toby&amp;query_place_id=ChIJh5oRzj1LuAcRIxoriSYvdBo</t>
  </si>
  <si>
    <t>Hotel Veredas do Sertão</t>
  </si>
  <si>
    <t>R. Rafael Pordeus, 299</t>
  </si>
  <si>
    <t>https://pt-br.facebook.com/hotelveredasdosertao/</t>
  </si>
  <si>
    <t>+55 88 3441-4745</t>
  </si>
  <si>
    <t>https://www.google.com/maps/search/?api=1&amp;query=Hotel%20Veredas%20do%20Sert%C3%A3o&amp;query_place_id=ChIJ2_cJGuM0vAcRm4MYLWXe0p0</t>
  </si>
  <si>
    <t>Alyss Express Hotel</t>
  </si>
  <si>
    <t>Av. Presidente - Av. Nereu Ramos, 1265</t>
  </si>
  <si>
    <t>http://www.alyssexpresshotel.com.br/</t>
  </si>
  <si>
    <t>+55 47 3641-0300</t>
  </si>
  <si>
    <t>https://www.google.com/maps/search/?api=1&amp;query=Alyss%20Express%20Hotel&amp;query_place_id=ChIJizICDSmT3ZQRQkRqyFkOwqE</t>
  </si>
  <si>
    <t>Av. Antônio Borges dos Santos, 352</t>
  </si>
  <si>
    <t>https://pousadasantaana.com.br/</t>
  </si>
  <si>
    <t>+55 48 99828-5902</t>
  </si>
  <si>
    <t>https://www.google.com/maps/search/?api=1&amp;query=Pousada%20Santa%20Ana&amp;query_place_id=ChIJH5JGV1gkJ5URB84oNTpFEu0</t>
  </si>
  <si>
    <t>Ibis</t>
  </si>
  <si>
    <t>R. Democrito Moreira, 148 Bairro</t>
  </si>
  <si>
    <t>https://all.accor.com/lien_externe.svlt?goto=fiche_hotel&amp;code_hotel=9364&amp;merchantid=seo-maps-BR-9364&amp;sourceid=aw-cen&amp;utm_medium=seo%20maps&amp;utm_source=google%20Maps&amp;utm_campaign=seo%20maps</t>
  </si>
  <si>
    <t>+55 27 3302-8600</t>
  </si>
  <si>
    <t>https://www.google.com/maps/search/?api=1&amp;query=Ibis&amp;query_place_id=ChIJN8iVd37qtwARJ5ipwckCbY4</t>
  </si>
  <si>
    <t>Transamerica Fit Vitória Praia de Camburi</t>
  </si>
  <si>
    <t>R. Fortunato Abreu Gágno, 35</t>
  </si>
  <si>
    <t>https://www.letsatlantica.com.br/hotel/transamerica-fit-vitoria-praia-de-camburi?utm_source=gmb&amp;utm_medium=organic&amp;utm_campaign=gmb-tfcb-cta-profile</t>
  </si>
  <si>
    <t>+55 27 3500-1668</t>
  </si>
  <si>
    <t>https://www.google.com/maps/search/?api=1&amp;query=Transamerica%20Fit%20Vit%C3%B3ria%20Praia%20de%20Camburi&amp;query_place_id=ChIJj92j9ogZuAARyx3tnD0MWdY</t>
  </si>
  <si>
    <t>Av. João Pinho, 685</t>
  </si>
  <si>
    <t>https://www.facebook.com/hotelmontelibano/?ref=hl</t>
  </si>
  <si>
    <t>+55 48 3647-0671</t>
  </si>
  <si>
    <t>https://www.google.com/maps/search/?api=1&amp;query=Hotel%20Monte%20Libano&amp;query_place_id=ChIJm2xnWpBTIZUROs5LgLsHfC8</t>
  </si>
  <si>
    <t>Av. Brasil, 761</t>
  </si>
  <si>
    <t>https://wa.me/554434321264?text=</t>
  </si>
  <si>
    <t>+55 44 3142-1054</t>
  </si>
  <si>
    <t>https://www.google.com/maps/search/?api=1&amp;query=Hotel%20e%20Churrascaria%20Ga%C3%BAcha&amp;query_place_id=ChIJN4h1w2eXjZQRI7Cq8pHi-zQ</t>
  </si>
  <si>
    <t>Local Hostel Manaus</t>
  </si>
  <si>
    <t>R. Dona Libânia, 215</t>
  </si>
  <si>
    <t>https://www.localhostel.com.br/?utm_source=googlemb&amp;utm_campaign=profile</t>
  </si>
  <si>
    <t>+55 92 98412-5252</t>
  </si>
  <si>
    <t>https://www.google.com/maps/search/?api=1&amp;query=Local%20Hostel%20Manaus&amp;query_place_id=ChIJf-2plHwFbJIRwFnVYGs2AJg</t>
  </si>
  <si>
    <t>Oft Neve's Hotel</t>
  </si>
  <si>
    <t>Av. L, 193</t>
  </si>
  <si>
    <t>https://www.redeofthoteis.com.br/</t>
  </si>
  <si>
    <t>+55 62 3933-7700</t>
  </si>
  <si>
    <t>https://www.google.com/maps/search/?api=1&amp;query=Oft%20Neve's%20Hotel&amp;query_place_id=ChIJvQCJoljxXpMR3blEmZBOx5k</t>
  </si>
  <si>
    <t>Hotel Rota do Sertão</t>
  </si>
  <si>
    <t>Av. João Gomes de Lucena, 3820</t>
  </si>
  <si>
    <t>http://www.rotadosertao.com.br/</t>
  </si>
  <si>
    <t>+55 87 99993-7375</t>
  </si>
  <si>
    <t>https://www.google.com/maps/search/?api=1&amp;query=Hotel%20Rota%20do%20Sert%C3%A3o&amp;query_place_id=ChIJH4PCFVIWpwcRdglBOQ3kN0Q</t>
  </si>
  <si>
    <t>Hotel Brasil | Beto Carrero - SC</t>
  </si>
  <si>
    <t>R. Inácio Francisco de Souza, 1439</t>
  </si>
  <si>
    <t>https://www.hotelbrasilsc.com.br/</t>
  </si>
  <si>
    <t>+55 47 98864-3625</t>
  </si>
  <si>
    <t>https://www.google.com/maps/search/?api=1&amp;query=Hotel%20Brasil%20%7C%20Beto%20Carrero%20-%20SC&amp;query_place_id=ChIJH3BZB8fR2JQR4JP8Eii5-D4</t>
  </si>
  <si>
    <t>Pousada Aldeia dos Camarás</t>
  </si>
  <si>
    <t>R. Alcides Maia, 373 - São Pedro, Camaragibe - PE, 54792-560</t>
  </si>
  <si>
    <t>https://www.instagram.com/aldeiadoscamaras/?hl=pt-br</t>
  </si>
  <si>
    <t>+55 81 3458-2280</t>
  </si>
  <si>
    <t>https://www.google.com/maps/search/?api=1&amp;query=Pousada%20Aldeia%20dos%20Camar%C3%A1s&amp;query_place_id=ChIJlRSGTAwaqwcRu4zaJdh2TSI</t>
  </si>
  <si>
    <t>Bahiacafé Hotel</t>
  </si>
  <si>
    <t>Praça da Sé, 22</t>
  </si>
  <si>
    <t>http://bahiacafehotel.com/</t>
  </si>
  <si>
    <t>+55 71 99611-1266</t>
  </si>
  <si>
    <t>https://www.google.com/maps/search/?api=1&amp;query=Bahiacaf%C3%A9%20Hotel&amp;query_place_id=ChIJaWpSrOgEFgcR-KbI2CgHw44</t>
  </si>
  <si>
    <t>Hotel Pousada do Anhangava</t>
  </si>
  <si>
    <t>R. Lúcia Madalena Strapasson, 202</t>
  </si>
  <si>
    <t>http://www.pousadadoanhangava.com.br/</t>
  </si>
  <si>
    <t>+55 41 3672-1537</t>
  </si>
  <si>
    <t>https://www.google.com/maps/search/?api=1&amp;query=Hotel%20Pousada%20do%20Anhangava&amp;query_place_id=ChIJ8UqZgOTs3JQRgch2Jda97T0</t>
  </si>
  <si>
    <t>Falésia Praia Hotel</t>
  </si>
  <si>
    <t>R. Sudoeste, S/N</t>
  </si>
  <si>
    <t>http://www.falesiahotel.com.br/</t>
  </si>
  <si>
    <t>+55 88 99652-4100</t>
  </si>
  <si>
    <t>https://www.google.com/maps/search/?api=1&amp;query=Fal%C3%A9sia%20Praia%20Hotel&amp;query_place_id=ChIJhZh7QWNLuAcRvU2Uc5rRThk</t>
  </si>
  <si>
    <t>Abrolhos Praia Hotel</t>
  </si>
  <si>
    <t>Av. da Abolição, 2030</t>
  </si>
  <si>
    <t>https://www.abrolhospraiahotel.com.br/</t>
  </si>
  <si>
    <t>+55 85 3248-1217</t>
  </si>
  <si>
    <t>https://www.google.com/maps/search/?api=1&amp;query=Abrolhos%20Praia%20Hotel&amp;query_place_id=ChIJ6fwcLG9IxwcRXeMgqxytTgM</t>
  </si>
  <si>
    <t>Fragata Hotel</t>
  </si>
  <si>
    <t>R. Brasília, 260</t>
  </si>
  <si>
    <t>https://www.fragatahotel.com/</t>
  </si>
  <si>
    <t>+55 27 3361-5694</t>
  </si>
  <si>
    <t>https://www.google.com/maps/search/?api=1&amp;query=Fragata%20Hotel&amp;query_place_id=ChIJXwttSmJXuAAR4I2VPnn7PD0</t>
  </si>
  <si>
    <t>Pousada Lusitânia</t>
  </si>
  <si>
    <t>Rodovia BR 262, Km 91 s/n Pedra Azul</t>
  </si>
  <si>
    <t>https://www.pousadalusitania.com.br/</t>
  </si>
  <si>
    <t>+55 27 99855-2997</t>
  </si>
  <si>
    <t>https://www.google.com/maps/search/?api=1&amp;query=Pousada%20Lusit%C3%A2nia&amp;query_place_id=ChIJI954J1KXuQAR_QwCnxBKZVQ</t>
  </si>
  <si>
    <t>Pousada e Restaurante da Nenzinha - São Jorge-Goiás-Brasil</t>
  </si>
  <si>
    <t>R. 6</t>
  </si>
  <si>
    <t>+55 62 98408-1261</t>
  </si>
  <si>
    <t>https://www.google.com/maps/search/?api=1&amp;query=Pousada%20e%20Restaurante%20da%20Nenzinha%20-%20S%C3%A3o%20Jorge-Goi%C3%A1s-Brasil&amp;query_place_id=ChIJQUpqKW8KRZMRNaMPOwpb-K0</t>
  </si>
  <si>
    <t>Hotel Aton Plaza</t>
  </si>
  <si>
    <t>Av. Anhanguera, 5308</t>
  </si>
  <si>
    <t>http://www.atonplazahotel.com.br/</t>
  </si>
  <si>
    <t>+55 62 98235-2070</t>
  </si>
  <si>
    <t>https://www.google.com/maps/search/?api=1&amp;query=Hotel%20Aton%20Plaza&amp;query_place_id=ChIJAxiS22HxXpMRZZiLnSDnDPs</t>
  </si>
  <si>
    <t>Sesc Vila Boa</t>
  </si>
  <si>
    <t>Morro Chapéu do Padre, Av. Deusdete F. de Moura, Qd. 10 - Lt. 01</t>
  </si>
  <si>
    <t>https://portalturismo.sescgo.com.br/</t>
  </si>
  <si>
    <t>+55 62 3125-0025</t>
  </si>
  <si>
    <t>https://www.google.com/maps/search/?api=1&amp;query=Sesc%20Vila%20Boa&amp;query_place_id=ChIJi4oNal_xXpMRZPwb8ZYtHfo</t>
  </si>
  <si>
    <t>Max Hotel</t>
  </si>
  <si>
    <t>Br 232,km 254, BR-232, 3551</t>
  </si>
  <si>
    <t>http://www.maxhotel.com.br/</t>
  </si>
  <si>
    <t>+55 87 3822-1552</t>
  </si>
  <si>
    <t>https://www.google.com/maps/search/?api=1&amp;query=Max%20Hotel&amp;query_place_id=ChIJgWkrz54bqAcR1aHpc3H1PNs</t>
  </si>
  <si>
    <t>Boulevard Park Hotel</t>
  </si>
  <si>
    <t>https://boulevard-park.hotelnf.com/</t>
  </si>
  <si>
    <t>+55 98 2107-2020</t>
  </si>
  <si>
    <t>https://www.google.com/maps/search/?api=1&amp;query=Boulevard%20Park%20Hotel&amp;query_place_id=ChIJDa3eFaSa9gcR79O8q5a8j9I</t>
  </si>
  <si>
    <t>ibis Rio Porto Atlantico</t>
  </si>
  <si>
    <t>Av. Prof. Pereira Reis, 49</t>
  </si>
  <si>
    <t>https://all.accor.com/lien_externe.svlt?goto=fiche_hotel&amp;code_hotel=9371&amp;merchantid=seo-maps-BR-9371&amp;sourceid=aw-cen&amp;utm_medium=seo+maps&amp;utm_source=google+Maps&amp;utm_campaign=seo+maps&amp;y_source=1_MTUzNjIwNzAtNzE1LWxvY2F0aW9uLndlYnNpdGU%3D</t>
  </si>
  <si>
    <t>+55 21 3900-1300</t>
  </si>
  <si>
    <t>https://www.google.com/maps/search/?api=1&amp;query=ibis%20Rio%20Porto%20Atlantico&amp;query_place_id=ChIJvXCwuFl_mQARVK2fIUb995w</t>
  </si>
  <si>
    <t>CasaMar Pousada e Restaurante</t>
  </si>
  <si>
    <t>Avenida Beira Mar, 1045</t>
  </si>
  <si>
    <t>https://www.casamarpousada.com.br/</t>
  </si>
  <si>
    <t>+55 81 98491-6594</t>
  </si>
  <si>
    <t>https://www.google.com/maps/search/?api=1&amp;query=CasaMar%20Pousada%20e%20Restaurante&amp;query_place_id=ChIJmbMWGsk9qwcRZQz4_Bpfu5o</t>
  </si>
  <si>
    <t>Wembley Park Hotel</t>
  </si>
  <si>
    <t>Avenida Pedro Pereira Cunha Q Área 98, Av. Federal, 336</t>
  </si>
  <si>
    <t>http://www.wembleyparkhotel.com.br/</t>
  </si>
  <si>
    <t>+55 62 99982-8897</t>
  </si>
  <si>
    <t>https://www.google.com/maps/search/?api=1&amp;query=Wembley%20Park%20Hotel&amp;query_place_id=ChIJybftfRgRQZMRG-oU1jOHq3Q</t>
  </si>
  <si>
    <t>Verde Rio Hotel</t>
  </si>
  <si>
    <t>Av. Lúcia Sabóia, 123</t>
  </si>
  <si>
    <t>+55 88 3611-5120</t>
  </si>
  <si>
    <t>https://www.google.com/maps/search/?api=1&amp;query=Verde%20Rio%20Hotel&amp;query_place_id=ChIJPR-03fzG6gcRRjJoD1Gl3l8</t>
  </si>
  <si>
    <t>Hotel Pousada Farol da Praia</t>
  </si>
  <si>
    <t>R. São Marcos, 02</t>
  </si>
  <si>
    <t>+55 98 3301-6033</t>
  </si>
  <si>
    <t>https://www.google.com/maps/search/?api=1&amp;query=Hotel%20Pousada%20Farol%20da%20Praia&amp;query_place_id=ChIJVZUB0kWM9gcR3PjzGysh8Mg</t>
  </si>
  <si>
    <t>Mindú Park Hotel</t>
  </si>
  <si>
    <t>Estr. dos Japoneses, 238</t>
  </si>
  <si>
    <t>+55 92 3642-6232</t>
  </si>
  <si>
    <t>https://www.google.com/maps/search/?api=1&amp;query=Mind%C3%BA%20Park%20Hotel&amp;query_place_id=ChIJr6TEM14FbJIRpVcCmV2dBBs</t>
  </si>
  <si>
    <t>Hotel Dom Leopoldo</t>
  </si>
  <si>
    <t>Av. Ozy Mendonça de Lima, 587</t>
  </si>
  <si>
    <t>http://www.hoteldomleopoldo.com.br/</t>
  </si>
  <si>
    <t>+55 42 3532-1700</t>
  </si>
  <si>
    <t>https://www.google.com/maps/search/?api=1&amp;query=Hotel%20Dom%20Leopoldo&amp;query_place_id=ChIJ5SqRV9mi55QRTKrmkckaxK0</t>
  </si>
  <si>
    <t>Hotel Villa Reggia</t>
  </si>
  <si>
    <t>R. Sacadura Cabral, 136</t>
  </si>
  <si>
    <t>https://villareggia.com.br/</t>
  </si>
  <si>
    <t>+55 21 96722-3787</t>
  </si>
  <si>
    <t>https://www.google.com/maps/search/?api=1&amp;query=Hotel%20Villa%20Reggia&amp;query_place_id=ChIJwSSk60R_mQARwYYOcv8L2bs</t>
  </si>
  <si>
    <t>Hostel Pajeú - O melhor custo benefício em hospedagem na cidade de Triunfo-PE.</t>
  </si>
  <si>
    <t>R. Padre Ibiapina, 135</t>
  </si>
  <si>
    <t>https://www.google.com/search?q=Hostel+Paje%C3%BA&amp;ludocid=10370825587860875562&amp;ibp=gwp;0,7&amp;source=g.page.m._#lpg=cid:CgIgAQ%3D%3D</t>
  </si>
  <si>
    <t>+55 87 99918-4411</t>
  </si>
  <si>
    <t>https://www.google.com/maps/search/?api=1&amp;query=Hostel%20Paje%C3%BA%20-%20O%20melhor%20custo%20benef%C3%ADcio%20em%20hospedagem%20na%20cidade%20de%20Triunfo-PE.&amp;query_place_id=ChIJ5QrNzwcDpwcRKqn61-yS7I8</t>
  </si>
  <si>
    <t>Kayrós Hotel</t>
  </si>
  <si>
    <t>R. Hugo Braun, 44</t>
  </si>
  <si>
    <t>http://www.kayroshotel.com.br/</t>
  </si>
  <si>
    <t>+55 47 2107-3000</t>
  </si>
  <si>
    <t>https://www.google.com/maps/search/?api=1&amp;query=Kayr%C3%B3s%20Hotel&amp;query_place_id=ChIJk47cMACV3pQR0BiEwNh-eCw</t>
  </si>
  <si>
    <t>Pousada Vale das Cachoeiras</t>
  </si>
  <si>
    <t>Av. Getúlio Vargas, 644</t>
  </si>
  <si>
    <t>http://www.pousadavaledascachoeiras.com.br/</t>
  </si>
  <si>
    <t>+55 27 3269-1845</t>
  </si>
  <si>
    <t>https://www.google.com/maps/search/?api=1&amp;query=Pousada%20Vale%20das%20Cachoeiras&amp;query_place_id=ChIJu8BzcXAHuQARLdVXsx2zQmk</t>
  </si>
  <si>
    <t>Hotel Renata Palace Tubarão</t>
  </si>
  <si>
    <t>Estacionamento, Café Da Manhã - Av. Mal. Deodoro, 1466</t>
  </si>
  <si>
    <t>https://www.hotelrenatatubarao.com.br/</t>
  </si>
  <si>
    <t>+55 48 3632-6101</t>
  </si>
  <si>
    <t>https://www.google.com/maps/search/?api=1&amp;query=Hotel%20Renata%20Palace%20Tubar%C3%A3o&amp;query_place_id=ChIJR9vZY_JCIZURixmA-I1n5cc</t>
  </si>
  <si>
    <t>Hotel Praia Mar</t>
  </si>
  <si>
    <t>Av. Beira Mar, 3190</t>
  </si>
  <si>
    <t>http://www.praiamarfortaleza.com.br/</t>
  </si>
  <si>
    <t>+55 85 3392-6777</t>
  </si>
  <si>
    <t>https://www.google.com/maps/search/?api=1&amp;query=Hotel%20Praia%20Mar&amp;query_place_id=ChIJPROZInFIxwcRxEzDAsFBYIA</t>
  </si>
  <si>
    <t>Hotel São Mateus</t>
  </si>
  <si>
    <t>R. Theodoro Toppel, 535</t>
  </si>
  <si>
    <t>http://www.hotelsaomateus.com.br/</t>
  </si>
  <si>
    <t>+55 42 3532-1802</t>
  </si>
  <si>
    <t>https://www.google.com/maps/search/?api=1&amp;query=Hotel%20S%C3%A3o%20Mateus&amp;query_place_id=ChIJDVV07dyi55QRbX7Kf56myP0</t>
  </si>
  <si>
    <t>R. Anita Garibaldi, 119 - Terreo</t>
  </si>
  <si>
    <t>http://www.hotelalvorada.com.br/</t>
  </si>
  <si>
    <t>+55 49 3442-2244</t>
  </si>
  <si>
    <t>https://www.google.com/maps/search/?api=1&amp;query=Hotel%20Alvorada&amp;query_place_id=ChIJK2Zn1Hp_45QRHedwyvs3eLg</t>
  </si>
  <si>
    <t>Casinha Tropical Tijuca</t>
  </si>
  <si>
    <t>R. Gen. Silva Pessoa, 48</t>
  </si>
  <si>
    <t>http://www.casinhatropical.com/</t>
  </si>
  <si>
    <t>+55 21 3079-6012</t>
  </si>
  <si>
    <t>https://www.google.com/maps/search/?api=1&amp;query=Casinha%20Tropical%20Tijuca&amp;query_place_id=ChIJhWezval_mQAR82Rw7RTioiE</t>
  </si>
  <si>
    <t>Hotel Alcácer</t>
  </si>
  <si>
    <t>Av. Barão do Rio Branco, 1240</t>
  </si>
  <si>
    <t>http://www.alcacerhotel.com.br/</t>
  </si>
  <si>
    <t>+55 49 3561-7300</t>
  </si>
  <si>
    <t>https://www.google.com/maps/search/?api=1&amp;query=Hotel%20Alc%C3%A1cer&amp;query_place_id=ChIJU0Yt5Ae25pQRiukMNfeqvnk</t>
  </si>
  <si>
    <t>Flamboyant Suite Hotel</t>
  </si>
  <si>
    <t>Av. Tiradentes, 2979</t>
  </si>
  <si>
    <t>http://www.hotelflamboyant-ro.com.br/hospedagem_3.html</t>
  </si>
  <si>
    <t>+55 69 3225-2102</t>
  </si>
  <si>
    <t>https://www.google.com/maps/search/?api=1&amp;query=Flamboyant%20Suite%20Hotel&amp;query_place_id=ChIJVeCqZEpDMpIRhwsKtjdjB98</t>
  </si>
  <si>
    <t>Hotel Porto Alegre</t>
  </si>
  <si>
    <t>Av. Cairú, 340</t>
  </si>
  <si>
    <t>http://www.hotelportoalegre.com.br/</t>
  </si>
  <si>
    <t>+55 51 3337-8448</t>
  </si>
  <si>
    <t>https://www.google.com/maps/search/?api=1&amp;query=Hotel%20Porto%20Alegre&amp;query_place_id=ChIJ4zKOepJ5GZURMyWqwjd8rC0</t>
  </si>
  <si>
    <t>Reis Palace Hotel</t>
  </si>
  <si>
    <t>R. Manoel Clementino, 1157</t>
  </si>
  <si>
    <t>http://www.reispalacehotel.com.br/</t>
  </si>
  <si>
    <t>+55 87 3861-2431</t>
  </si>
  <si>
    <t>https://www.google.com/maps/search/?api=1&amp;query=Reis%20Palace%20Hotel&amp;query_place_id=ChIJ732VL0FwcwcRPOAgZ8Ojgtw</t>
  </si>
  <si>
    <t>Hotel Descanso</t>
  </si>
  <si>
    <t>R. Martim Piaseski, 404</t>
  </si>
  <si>
    <t>Descanso</t>
  </si>
  <si>
    <t>https://linktr.ee/hoteldescanso</t>
  </si>
  <si>
    <t>+55 49 99101-0733</t>
  </si>
  <si>
    <t>https://www.google.com/maps/search/?api=1&amp;query=Hotel%20Descanso&amp;query_place_id=ChIJaXfhoHVa-pQRu9NHVm4JtxY</t>
  </si>
  <si>
    <t>R. Nilo Maestri, 10</t>
  </si>
  <si>
    <t>https://www.instagram.com/hotelbeirariobrusque/</t>
  </si>
  <si>
    <t>+55 47 3351-2288</t>
  </si>
  <si>
    <t>https://www.google.com/maps/search/?api=1&amp;query=Hotel%20Beira%20Rio&amp;query_place_id=ChIJI5ytYp5H35QR--_0CVMLLtY</t>
  </si>
  <si>
    <t>Hotel Zibamba</t>
  </si>
  <si>
    <t>R. Fernandes Dias, 27 - sala 03</t>
  </si>
  <si>
    <t>http://www.zibamba.com.br/</t>
  </si>
  <si>
    <t>+55 47 3444-2020</t>
  </si>
  <si>
    <t>https://www.google.com/maps/search/?api=1&amp;query=Hotel%20Zibamba&amp;query_place_id=ChIJdQBVENZN2ZQR3_OgKGcwiYA</t>
  </si>
  <si>
    <t>Hotel Flamboyant Catalão</t>
  </si>
  <si>
    <t>Av. Dr. Lamartine Pinto de Avelar, 304</t>
  </si>
  <si>
    <t>https://www.facebook.com/Hotel-Flamboyant-1653936228173626/</t>
  </si>
  <si>
    <t>+55 64 3442-4284</t>
  </si>
  <si>
    <t>https://www.google.com/maps/search/?api=1&amp;query=Hotel%20Flamboyant%20Catal%C3%A3o&amp;query_place_id=ChIJt89r6hVmppQRZtVzk3ZwML0</t>
  </si>
  <si>
    <t>Mata Atlântica Park Hotel na Serra do Mar Litoral do Paraná</t>
  </si>
  <si>
    <t>12, PR-508, S/N</t>
  </si>
  <si>
    <t>https://mataatlantica.com.br/</t>
  </si>
  <si>
    <t>+55 41 99911-6974</t>
  </si>
  <si>
    <t>https://www.google.com/maps/search/?api=1&amp;query=Mata%20Atl%C3%A2ntica%20Park%20Hotel%20na%20Serra%20do%20Mar%20Litoral%20do%20Paran%C3%A1&amp;query_place_id=ChIJ1eLnf-iU25QRFRbd7xiYETE</t>
  </si>
  <si>
    <t>R. Sen. Felipe Schmidt, 550</t>
  </si>
  <si>
    <t>http://www.planaltohotel.com.br/</t>
  </si>
  <si>
    <t>+55 47 3621-6300</t>
  </si>
  <si>
    <t>https://www.google.com/maps/search/?api=1&amp;query=Planalto%20Hotel&amp;query_place_id=ChIJezrYL34S55QR7OSZxvjkaq4</t>
  </si>
  <si>
    <t>Eros Hotel - Afogados</t>
  </si>
  <si>
    <t>R. Cosme Viana, 395</t>
  </si>
  <si>
    <t>http://www.eroshotel.com.br/</t>
  </si>
  <si>
    <t>+55 81 3428-3377</t>
  </si>
  <si>
    <t>https://www.google.com/maps/search/?api=1&amp;query=Eros%20Hotel%20-%20Afogados&amp;query_place_id=ChIJZ0XEHdUeqwcRDtBjGHwVo60</t>
  </si>
  <si>
    <t>Hotel Moraes</t>
  </si>
  <si>
    <t>Rua Italia, 180</t>
  </si>
  <si>
    <t>+55 43 99601-4907</t>
  </si>
  <si>
    <t>https://www.google.com/maps/search/?api=1&amp;query=Hotel%20Moraes&amp;query_place_id=ChIJhaIMPecR6pQR-H3EvBifowI</t>
  </si>
  <si>
    <t>Do Parque Pousada</t>
  </si>
  <si>
    <t>Rua Calefe João Francisco, 684</t>
  </si>
  <si>
    <t>+55 47 3366-6081</t>
  </si>
  <si>
    <t>https://www.google.com/maps/search/?api=1&amp;query=Do%20Parque%20Pousada&amp;query_place_id=ChIJP0gLgrzR2JQRbG4HiEHwte0</t>
  </si>
  <si>
    <t>Hotel HPR Executive</t>
  </si>
  <si>
    <t>PR-280</t>
  </si>
  <si>
    <t>http://www.redehpr.com.br/</t>
  </si>
  <si>
    <t>+55 46 99102-0033</t>
  </si>
  <si>
    <t>https://www.google.com/maps/search/?api=1&amp;query=Hotel%20HPR%20Executive&amp;query_place_id=ChIJJVVuxFmt-pQR5kLTm726fSc</t>
  </si>
  <si>
    <t>Hotel Sollievo</t>
  </si>
  <si>
    <t>R. Benjamin Constant, 465</t>
  </si>
  <si>
    <t>https://hotelsollievo.com.br/</t>
  </si>
  <si>
    <t>+55 42 3422-1707</t>
  </si>
  <si>
    <t>https://www.google.com/maps/search/?api=1&amp;query=Hotel%20Sollievo&amp;query_place_id=ChIJjziNRX_V55QRNbyPA5rOuIQ</t>
  </si>
  <si>
    <t>Taiko Motel by Drops</t>
  </si>
  <si>
    <t>Av. Sertório, 5715</t>
  </si>
  <si>
    <t>http://www.taikomotel.com.br/</t>
  </si>
  <si>
    <t>+55 51 99731-4965</t>
  </si>
  <si>
    <t>https://www.google.com/maps/search/?api=1&amp;query=Taiko%20Motel%20by%20Drops&amp;query_place_id=ChIJi08AVhd3GZUR77RrbTNbhXg</t>
  </si>
  <si>
    <t>Mama Shelter Rio de Janeiro Santa Teresa</t>
  </si>
  <si>
    <t>Rua Paschoal Carlos Magno, 5</t>
  </si>
  <si>
    <t>https://mamashelter.com/rio-de-janeiro/?goto=fiche_hotel&amp;code_hotel=A208&amp;merchantid=seo-maps-BR-A208&amp;sourceid=aw-cen&amp;utm_medium=seo%20maps&amp;utm_source=google%20Maps&amp;utm_campaign=seo%20maps</t>
  </si>
  <si>
    <t>+55 21 3980-0300</t>
  </si>
  <si>
    <t>https://www.google.com/maps/search/?api=1&amp;query=Mama%20Shelter%20Rio%20de%20Janeiro%20Santa%20Teresa&amp;query_place_id=ChIJ2dD5XHZ_mQARjwwIMRRztVA</t>
  </si>
  <si>
    <t>Hotel Abib</t>
  </si>
  <si>
    <t>R. Dr. João Cândido Ferreira, 776</t>
  </si>
  <si>
    <t>http://www.abibhotel.com.br/</t>
  </si>
  <si>
    <t>+55 42 3422-2500</t>
  </si>
  <si>
    <t>https://www.google.com/maps/search/?api=1&amp;query=Hotel%20Abib&amp;query_place_id=ChIJlwHyqWHV55QR6FsUFDPr210</t>
  </si>
  <si>
    <t>Hotel Araguaia Goiânia</t>
  </si>
  <si>
    <t>Av. Araguaia, 664</t>
  </si>
  <si>
    <t>http://www.araguaiahotel.com.br/</t>
  </si>
  <si>
    <t>+55 62 3212-9801</t>
  </si>
  <si>
    <t>https://www.google.com/maps/search/?api=1&amp;query=Hotel%20Araguaia%20Goi%C3%A2nia&amp;query_place_id=ChIJH965C9jzXpMR0OGLiNaI2p0</t>
  </si>
  <si>
    <t>Hotel Familiar</t>
  </si>
  <si>
    <t>BR-020, 32</t>
  </si>
  <si>
    <t>+55 61 99847-6565</t>
  </si>
  <si>
    <t>https://www.google.com/maps/search/?api=1&amp;query=Hotel%20Familiar&amp;query_place_id=ChIJN2XAK4LqUJMRnKv7p5EfYmc</t>
  </si>
  <si>
    <t>Hotel &amp; Pousada Italia Beach | Pousada em Porto das Dunas | Café da Manhã, Piscina, diversão e muito mais!</t>
  </si>
  <si>
    <t>R. Agua Viva, 100</t>
  </si>
  <si>
    <t>https://linktr.ee/pousadaitaliabeach?fbclid=PAZXh0bgNhZW0CMTEAAaZuCjviYJQFWNNwjLa0hDMkAJeY9W2jY9UrlWVgeTB5qYGPAXiTzSjCQzI_aem_HVprt1mLWnloU_VKTyM0RQ</t>
  </si>
  <si>
    <t>+55 85 99453-1744</t>
  </si>
  <si>
    <t>https://www.google.com/maps/search/?api=1&amp;query=Hotel%20%26%20Pousada%20Italia%20Beach%20%7C%20Pousada%20em%20Porto%20das%20Dunas%20%7C%20Caf%C3%A9%20da%20Manh%C3%A3%2C%20Piscina%2C%20divers%C3%A3o%20e%20muito%20mais!&amp;query_place_id=ChIJcf3Ipa5cxwcR6uE7sc3vnyM</t>
  </si>
  <si>
    <t>Rua Manoel Carreira Bernardino, 824</t>
  </si>
  <si>
    <t>http://www.hotelmirage.com.br/</t>
  </si>
  <si>
    <t>+55 43 99186-5632</t>
  </si>
  <si>
    <t>https://www.google.com/maps/search/?api=1&amp;query=Mirage%20Hotel&amp;query_place_id=ChIJ1_YzaZWn7JQR7pGkzTCN8E0</t>
  </si>
  <si>
    <t>Hotel Fazenda Itáytyba</t>
  </si>
  <si>
    <t>BR 153, Rod. Transbrasiliana, Km 184,4</t>
  </si>
  <si>
    <t>http://www.itaytyba.com.br/</t>
  </si>
  <si>
    <t>+55 42 98801-0140</t>
  </si>
  <si>
    <t>https://www.google.com/maps/search/?api=1&amp;query=Hotel%20Fazenda%20It%C3%A1ytyba&amp;query_place_id=ChIJxWMvpvHj3JQRlS8Y5BbMAJc</t>
  </si>
  <si>
    <t>Hotel B&amp;N Express</t>
  </si>
  <si>
    <t>Av. Manoel Ribas, 4636</t>
  </si>
  <si>
    <t>https://bn-express.hotelnf.com/</t>
  </si>
  <si>
    <t>+55 42 99977-3258</t>
  </si>
  <si>
    <t>https://www.google.com/maps/search/?api=1&amp;query=Hotel%20B%26N%20Express&amp;query_place_id=ChIJUeu5wao375QRUbdW5H4bmv8</t>
  </si>
  <si>
    <t>Ocean Praia Hotel</t>
  </si>
  <si>
    <t>R. Antônio Augusto, 32</t>
  </si>
  <si>
    <t>https://oceanpraiahotel.com.br/</t>
  </si>
  <si>
    <t>+55 85 3182-6367</t>
  </si>
  <si>
    <t>https://www.google.com/maps/search/?api=1&amp;query=Ocean%20Praia%20Hotel&amp;query_place_id=ChIJgZXcJEFIxwcR30E-KkQziQg</t>
  </si>
  <si>
    <t>Hotel Sol e Mar</t>
  </si>
  <si>
    <t>R. Cais de São Francisco, 85</t>
  </si>
  <si>
    <t>+55 27 3223-0222</t>
  </si>
  <si>
    <t>https://www.google.com/maps/search/?api=1&amp;query=Hotel%20Sol%20e%20Mar&amp;query_place_id=ChIJO8hbP7A9uAARSxbqkHX6Rpo</t>
  </si>
  <si>
    <t>Ibis Budget Recife Jaboatão</t>
  </si>
  <si>
    <t>R. Cel. Francisco Galvão, 159</t>
  </si>
  <si>
    <t>https://all.accor.com/hotel/A0T0/index.pt-br.shtml</t>
  </si>
  <si>
    <t>+55 81 3787-9777</t>
  </si>
  <si>
    <t>https://www.google.com/maps/search/?api=1&amp;query=Ibis%20Budget%20Recife%20Jaboat%C3%A3o&amp;query_place_id=ChIJ-TzqQv3hqgcReRqQIUXO2Z8</t>
  </si>
  <si>
    <t>Pousada dos Piabas</t>
  </si>
  <si>
    <t>Av. Henrique de Holanda, 958</t>
  </si>
  <si>
    <t>http://www.pousadadospiabas.com.br/</t>
  </si>
  <si>
    <t>+55 81 99975-0602</t>
  </si>
  <si>
    <t>https://www.google.com/maps/search/?api=1&amp;query=Pousada%20dos%20Piabas&amp;query_place_id=ChIJkVUFf1xTqgcR2EyQUiaKwsk</t>
  </si>
  <si>
    <t>Pousada Praia do Flamengo</t>
  </si>
  <si>
    <t>R. Godofredo Filho, 1911</t>
  </si>
  <si>
    <t>http://www.pousadapraiadoflamengo.com.br/</t>
  </si>
  <si>
    <t>+55 71 3374-7338</t>
  </si>
  <si>
    <t>https://www.google.com/maps/search/?api=1&amp;query=Pousada%20Praia%20do%20Flamengo&amp;query_place_id=ChIJIfCxKuEEFgcRui00zrr1UdU</t>
  </si>
  <si>
    <t>Pousada e Restaurante Palanca Negra</t>
  </si>
  <si>
    <t>Quadra S 1 125, R. Enseada de Serrambi</t>
  </si>
  <si>
    <t>+55 81 99532-9318</t>
  </si>
  <si>
    <t>https://www.google.com/maps/search/?api=1&amp;query=Pousada%20e%20Restaurante%20Palanca%20Negra&amp;query_place_id=ChIJs5ywPhmQqgcRZ5XaXOpzXbY</t>
  </si>
  <si>
    <t>Hotel Lawrence</t>
  </si>
  <si>
    <t>Av. Paraná, 463</t>
  </si>
  <si>
    <t>+55 45 3574-3198</t>
  </si>
  <si>
    <t>https://www.google.com/maps/search/?api=1&amp;query=Hotel%20Lawrence&amp;query_place_id=ChIJIf8BX62R9pQROwzDUJr9zRA</t>
  </si>
  <si>
    <t>Farol de Itapuã Praia Hotel</t>
  </si>
  <si>
    <t>R. Carlos Drumond de Andrade, 18</t>
  </si>
  <si>
    <t>https://www.locahotels.com/farol-de-itapua-praia-hotel-salvador-bresil/</t>
  </si>
  <si>
    <t>+55 71 4105-4420</t>
  </si>
  <si>
    <t>https://www.google.com/maps/search/?api=1&amp;query=Farol%20de%20Itapu%C3%A3%20Praia%20Hotel&amp;query_place_id=ChIJ7QbuMioYFgcRt2tNtIcVtOc</t>
  </si>
  <si>
    <t>Hotel Baia Branca Porto de Galinhas</t>
  </si>
  <si>
    <t>R. das Piscinas Naturais, 4</t>
  </si>
  <si>
    <t>https://www.hotelbaiabrancaporto.com/</t>
  </si>
  <si>
    <t>+55 81 3551-2663</t>
  </si>
  <si>
    <t>https://www.google.com/maps/search/?api=1&amp;query=Hotel%20Baia%20Branca%20Porto%20de%20Galinhas&amp;query_place_id=ChIJDSkgjimSqgcRIbULoIcKMm0</t>
  </si>
  <si>
    <t>Scaini Palace Hotel</t>
  </si>
  <si>
    <t>Av. Mondardo, 166 - sala 01</t>
  </si>
  <si>
    <t>http://www.hotelscaini.com.br/</t>
  </si>
  <si>
    <t>+55 48 3526-1010</t>
  </si>
  <si>
    <t>https://www.google.com/maps/search/?api=1&amp;query=Scaini%20Palace%20Hotel&amp;query_place_id=ChIJzyDfj10yIpURSa1_lRHegXY</t>
  </si>
  <si>
    <t>Concept Hotel Flat</t>
  </si>
  <si>
    <t>R. 2950, 439</t>
  </si>
  <si>
    <t>https://www.flatconcept.com.br/</t>
  </si>
  <si>
    <t>+55 47 99160-9230</t>
  </si>
  <si>
    <t>https://www.google.com/maps/search/?api=1&amp;query=Concept%20Hotel%20Flat&amp;query_place_id=ChIJSZZ43gy22JQRZmNy8YbmR4w</t>
  </si>
  <si>
    <t>Mombaça Premium Hotel</t>
  </si>
  <si>
    <t>Tv. Antônio Nonato de Carvalho</t>
  </si>
  <si>
    <t>+55 88 99744-7957</t>
  </si>
  <si>
    <t>https://www.google.com/maps/search/?api=1&amp;query=Momba%C3%A7a%20Premium%20Hotel&amp;query_place_id=ChIJU1oUm6EWvQcRCxiIUjc5N2g</t>
  </si>
  <si>
    <t>Pousada Caravelas Guarapari</t>
  </si>
  <si>
    <t>R. Manoel Duarte Souza Matos, 4</t>
  </si>
  <si>
    <t>+55 27 3272-0320</t>
  </si>
  <si>
    <t>https://www.google.com/maps/search/?api=1&amp;query=Pousada%20Caravelas%20Guarapari&amp;query_place_id=ChIJTaX8gj75uAARGdjXYR6pA1c</t>
  </si>
  <si>
    <t>Euro Hotel</t>
  </si>
  <si>
    <t>R. João Negrão, 400</t>
  </si>
  <si>
    <t>http://www.eurohotel.com.br/</t>
  </si>
  <si>
    <t>+55 41 3322-3116</t>
  </si>
  <si>
    <t>https://www.google.com/maps/search/?api=1&amp;query=Euro%20Hotel&amp;query_place_id=ChIJyTp0PGrk3JQRS9ua37goQkg</t>
  </si>
  <si>
    <t>Av. Manoel Borba, 209</t>
  </si>
  <si>
    <t>https://www.instagram.com/hotelcentralrecife/?hl=es</t>
  </si>
  <si>
    <t>+55 81 98680-3362</t>
  </si>
  <si>
    <t>https://www.google.com/maps/search/?api=1&amp;query=Hotel%20Central&amp;query_place_id=ChIJbSsN1MYYqwcRqLxu2c4wWNg</t>
  </si>
  <si>
    <t>Hotel Graju</t>
  </si>
  <si>
    <t>Av. Sete de Setembro, 1181</t>
  </si>
  <si>
    <t>+55 47 3515-0056</t>
  </si>
  <si>
    <t>https://www.google.com/maps/search/?api=1&amp;query=Hotel%20Graju&amp;query_place_id=ChIJ-eBiFfTL2JQRX8CO-8L7hII</t>
  </si>
  <si>
    <t>Pousada Cardoso Surf Camping</t>
  </si>
  <si>
    <t>https://www.cardososurfcamping.com.br/</t>
  </si>
  <si>
    <t>+55 48 99109-4445</t>
  </si>
  <si>
    <t>https://www.google.com/maps/search/?api=1&amp;query=Pousada%20Cardoso%20Surf%20Camping&amp;query_place_id=ChIJGWTCps1XIZURx_qVCRU43eU</t>
  </si>
  <si>
    <t>Hotel Málaga</t>
  </si>
  <si>
    <t>R. Barão de Iguatemi, 224</t>
  </si>
  <si>
    <t>http://www.hotelmalaga.com.br/</t>
  </si>
  <si>
    <t>+55 21 2273-4539</t>
  </si>
  <si>
    <t>https://www.google.com/maps/search/?api=1&amp;query=Hotel%20M%C3%A1laga&amp;query_place_id=ChIJTRqc-v9-mQARxHbwydeO5Hw</t>
  </si>
  <si>
    <t>Pousada Sal e Mar</t>
  </si>
  <si>
    <t>R. Dourado, 83</t>
  </si>
  <si>
    <t>https://sal-e-mar.uhoteles.com/</t>
  </si>
  <si>
    <t>+55 81 98129-5818</t>
  </si>
  <si>
    <t>https://www.google.com/maps/search/?api=1&amp;query=Pousada%20Sal%20e%20Mar&amp;query_place_id=ChIJIXFRmL2RqgcRb8lacmPGUaM</t>
  </si>
  <si>
    <t>Hotel Ver-As-Docas</t>
  </si>
  <si>
    <t>Av. Pres. Vargas, 132</t>
  </si>
  <si>
    <t>https://www.booking.com/hotel/br/ver-as-dokas.pt-br.html</t>
  </si>
  <si>
    <t>+55 91 98460-6094</t>
  </si>
  <si>
    <t>https://www.google.com/maps/search/?api=1&amp;query=Hotel%20Ver-As-Docas&amp;query_place_id=ChIJGwsFqJSOpJIRCLVeDqE-obY</t>
  </si>
  <si>
    <t>Kris Hotel</t>
  </si>
  <si>
    <t>R. São Francisco, 548</t>
  </si>
  <si>
    <t>https://krishotel.com.br/</t>
  </si>
  <si>
    <t>+55 87 98104-9673</t>
  </si>
  <si>
    <t>https://www.google.com/maps/search/?api=1&amp;query=Kris%20Hotel&amp;query_place_id=ChIJXTL-GF9wcwcRi3lKSUBWTA0</t>
  </si>
  <si>
    <t>Botafogo Privilege Lobie</t>
  </si>
  <si>
    <t>https://www.lobie.com.br/unidade/34</t>
  </si>
  <si>
    <t>+55 11 2609-0014</t>
  </si>
  <si>
    <t>https://www.google.com/maps/search/?api=1&amp;query=Botafogo%20Privilege%20Lobie&amp;query_place_id=ChIJkxACivB_mQARLrnM67X6Pu8</t>
  </si>
  <si>
    <t>Pousada Bela Aurora</t>
  </si>
  <si>
    <t>Bela Aurora, Venda Nova do Imigrante, S/N</t>
  </si>
  <si>
    <t>http://www.pousadabelaaurora.com.br/</t>
  </si>
  <si>
    <t>+55 28 99925-6197</t>
  </si>
  <si>
    <t>https://www.google.com/maps/search/?api=1&amp;query=Pousada%20Bela%20Aurora&amp;query_place_id=ChIJuUEkxceEuQARzi6Wd9Yc6Ug</t>
  </si>
  <si>
    <t>Flipper Hotel</t>
  </si>
  <si>
    <t>Av. Senador Gallotti, 680 - Anexo a</t>
  </si>
  <si>
    <t>https://flipperhotel.com.br/</t>
  </si>
  <si>
    <t>+55 48 99860-4072</t>
  </si>
  <si>
    <t>https://www.google.com/maps/search/?api=1&amp;query=Flipper%20Hotel&amp;query_place_id=ChIJj_0SG5hTIZURzBWIUzpUr1E</t>
  </si>
  <si>
    <t>Fazenda do Engenho Parque Hotel</t>
  </si>
  <si>
    <t>Rodovia SC 390, Km 56, s/n - Linha Serraria</t>
  </si>
  <si>
    <t>http://www.fazendadoengenho.com.br/</t>
  </si>
  <si>
    <t>+55 49 99959-6636</t>
  </si>
  <si>
    <t>https://www.google.com/maps/search/?api=1&amp;query=Fazenda%20do%20Engenho%20Parque%20Hotel&amp;query_place_id=ChIJw-15Tx--45QRQ8YLARKfAo8</t>
  </si>
  <si>
    <t>Hotel Plaza Campo Grande</t>
  </si>
  <si>
    <t>R. Forte de São Pedro, 50 - 1ºANDAR</t>
  </si>
  <si>
    <t>http://www.hotelplazacampogrande.com.br/</t>
  </si>
  <si>
    <t>+55 71 3328-3011</t>
  </si>
  <si>
    <t>https://www.google.com/maps/search/?api=1&amp;query=Hotel%20Plaza%20Campo%20Grande&amp;query_place_id=ChIJwzIB744EFgcR7E7oaQfqdHk</t>
  </si>
  <si>
    <t>R. Manoel D'abadia, 209</t>
  </si>
  <si>
    <t>http://www.itamaratyhotel.com.br/</t>
  </si>
  <si>
    <t>+55 62 3311-1444</t>
  </si>
  <si>
    <t>https://www.google.com/maps/search/?api=1&amp;query=Hotel%20Itamaraty&amp;query_place_id=ChIJEdOKtHukXpMRP_uChtSdi5w</t>
  </si>
  <si>
    <t>Hotel Fazenda Cainã - Paraná</t>
  </si>
  <si>
    <t>Estr. da Lage, 5000</t>
  </si>
  <si>
    <t>http://www.hotelfazendacaina.com.br/</t>
  </si>
  <si>
    <t>+55 41 3073-2774</t>
  </si>
  <si>
    <t>https://www.google.com/maps/search/?api=1&amp;query=Hotel%20Fazenda%20Cain%C3%A3%20-%20Paran%C3%A1&amp;query_place_id=ChIJ3-a_M9ZA3ZQREgWeirg5NeE</t>
  </si>
  <si>
    <t>Pousada Ponta do Lobo</t>
  </si>
  <si>
    <t>R. Ercelina Vieira, 265</t>
  </si>
  <si>
    <t>http://www.pontadolobo.com.br/</t>
  </si>
  <si>
    <t>+55 47 3264-5269</t>
  </si>
  <si>
    <t>https://www.google.com/maps/search/?api=1&amp;query=Pousada%20Ponta%20do%20Lobo&amp;query_place_id=ChIJAQAAACu-3pQRfrLIBW7SqL0</t>
  </si>
  <si>
    <t>Hotel Treviso</t>
  </si>
  <si>
    <t>Av. Pres. Getúlio Vargas, 685</t>
  </si>
  <si>
    <t>+55 27 3373-4333</t>
  </si>
  <si>
    <t>https://www.google.com/maps/search/?api=1&amp;query=Hotel%20Treviso&amp;query_place_id=ChIJQazuBvoltgARfeKVX7zCg80</t>
  </si>
  <si>
    <t>Centrios Hotel</t>
  </si>
  <si>
    <t>Av. Cel. Gáspar, 186</t>
  </si>
  <si>
    <t>+55 62 3357-3510</t>
  </si>
  <si>
    <t>https://www.google.com/maps/search/?api=1&amp;query=Centrios%20Hotel&amp;query_place_id=ChIJR-8qLtgOQ5MR5p0eIc7P_Gs</t>
  </si>
  <si>
    <t>HMG RIO - Hotel econômico</t>
  </si>
  <si>
    <t>Quadra da Praia de - R. São Clemente, 23</t>
  </si>
  <si>
    <t>http://www.redehmg.com.br/</t>
  </si>
  <si>
    <t>+55 21 2527-7452</t>
  </si>
  <si>
    <t>https://www.google.com/maps/search/?api=1&amp;query=HMG%20RIO%20-%20Hotel%20econ%C3%B4mico&amp;query_place_id=ChIJl4EhyfF_mQARis0RI1k76g8</t>
  </si>
  <si>
    <t>Hotel Nativo</t>
  </si>
  <si>
    <t>R. Mal. Deodoro, 2711</t>
  </si>
  <si>
    <t>http://www.hotelnativo.com.br/</t>
  </si>
  <si>
    <t>+55 69 3221-5244</t>
  </si>
  <si>
    <t>https://www.google.com/maps/search/?api=1&amp;query=Hotel%20Nativo&amp;query_place_id=ChIJhWmEB9BcMpIRowBGhfQTd5s</t>
  </si>
  <si>
    <t>Fazenda Betânia</t>
  </si>
  <si>
    <t>PE-126, s/n</t>
  </si>
  <si>
    <t>+55 81 99978-0520</t>
  </si>
  <si>
    <t>https://www.google.com/maps/search/?api=1&amp;query=Fazenda%20Bet%C3%A2nia&amp;query_place_id=ChIJ6wPFdRtNBwcRK7byJs3JBnA</t>
  </si>
  <si>
    <t>Concept Design Hostel &amp; Suites</t>
  </si>
  <si>
    <t>R. Ver. Moacir Pereira, 337</t>
  </si>
  <si>
    <t>http://conceptdesignhostel.com/</t>
  </si>
  <si>
    <t>+55 45 3029-3631</t>
  </si>
  <si>
    <t>https://www.google.com/maps/search/?api=1&amp;query=Concept%20Design%20Hostel%20%26%20Suites&amp;query_place_id=ChIJzbQUjKaR9pQRXepjhiZEO7U</t>
  </si>
  <si>
    <t>Dubai Hotel</t>
  </si>
  <si>
    <t>Tv, R. Teixeira Barros, 106</t>
  </si>
  <si>
    <t>https://www.dubaihotel.com.br/</t>
  </si>
  <si>
    <t>+55 71 3015-5522</t>
  </si>
  <si>
    <t>https://www.google.com/maps/search/?api=1&amp;query=Dubai%20Hotel&amp;query_place_id=ChIJH2qQwjYbFgcRDgfZ5NLQ7o8</t>
  </si>
  <si>
    <t>Hotel Sesc Copacabana</t>
  </si>
  <si>
    <t>R. Domingos Ferreira, 160</t>
  </si>
  <si>
    <t>https://www.sescrio.org.br/hoteis-sesc/hotel-sesc-copacabana/</t>
  </si>
  <si>
    <t>+55 21 2548-1088</t>
  </si>
  <si>
    <t>https://www.google.com/maps/search/?api=1&amp;query=Hotel%20Sesc%20Copacabana&amp;query_place_id=ChIJ5wj_RUTVmwARVgS_zZcT4yo</t>
  </si>
  <si>
    <t>Hotel Donana | Praia do Presídio | Aquiraz /CE</t>
  </si>
  <si>
    <t>+55 85 99745-6383</t>
  </si>
  <si>
    <t>https://www.google.com/maps/search/?api=1&amp;query=Hotel%20Donana%20%7C%20Praia%20do%20Pres%C3%ADdio%20%7C%20Aquiraz%20%2FCE&amp;query_place_id=ChIJa1NU34RgxwcRqxpMiiwO_mg</t>
  </si>
  <si>
    <t>Maravilhas Park Hotel</t>
  </si>
  <si>
    <t>BR 282, Km 604</t>
  </si>
  <si>
    <t>http://www.maravilhasparkhotel.com.br/</t>
  </si>
  <si>
    <t>+55 49 3664-3015</t>
  </si>
  <si>
    <t>https://www.google.com/maps/search/?api=1&amp;query=Maravilhas%20Park%20Hotel&amp;query_place_id=ChIJe9WKHqjl-pQR5tUD3HtaT18</t>
  </si>
  <si>
    <t>Churrascaria e Hotel Espeto De Ouro</t>
  </si>
  <si>
    <t>BR-316, 932</t>
  </si>
  <si>
    <t>http://www.churrascariaespetodeouro.webnode.com/</t>
  </si>
  <si>
    <t>+55 87 99935-5320</t>
  </si>
  <si>
    <t>https://www.google.com/maps/search/?api=1&amp;query=Churrascaria%20e%20Hotel%20Espeto%20De%20Ouro&amp;query_place_id=ChIJ-7Yj77CMnwcRgN1LxBcQ4S8</t>
  </si>
  <si>
    <t>Fit Hostel - Piratas da Praia</t>
  </si>
  <si>
    <t>Edf. Barão de Camaçari - Av. Conselheiro Aguiar, 2034 - Apto 305</t>
  </si>
  <si>
    <t>http://www.piratasdapraia.com/</t>
  </si>
  <si>
    <t>+55 81 99776-4949</t>
  </si>
  <si>
    <t>https://www.google.com/maps/search/?api=1&amp;query=Fit%20Hostel%20-%20Piratas%20da%20Praia&amp;query_place_id=ChIJcV7Y-wsfqwcR7UR1sA9hn6A</t>
  </si>
  <si>
    <t>Hotel Mirage</t>
  </si>
  <si>
    <t>R. Abelheiro, 67</t>
  </si>
  <si>
    <t>+55 43 3276-1844</t>
  </si>
  <si>
    <t>https://www.google.com/maps/search/?api=1&amp;query=Hotel%20Mirage&amp;query_place_id=ChIJg8UeeV-h7JQRdC7LlBHxaow</t>
  </si>
  <si>
    <t>Hotel Trevo Cascavel</t>
  </si>
  <si>
    <t>University - Trevo da Carelli - R. Emílio Bautitz, 55</t>
  </si>
  <si>
    <t>http://www.hoteltrevocascavel.com.br/</t>
  </si>
  <si>
    <t>+55 45 3324-2324</t>
  </si>
  <si>
    <t>https://www.google.com/maps/search/?api=1&amp;query=Hotel%20Trevo%20Cascavel&amp;query_place_id=ChIJKTvMHUvU85QR519SWbW8hEA</t>
  </si>
  <si>
    <t>Remo - Recanto Monte das Oliveiras Park Hotel</t>
  </si>
  <si>
    <t>Rod. GO - 417, s/n Fazenda Samambaia Zona Rural</t>
  </si>
  <si>
    <t>https://www.facebook.com/RemoParkHotel/</t>
  </si>
  <si>
    <t>+55 64 99222-0004</t>
  </si>
  <si>
    <t>https://www.google.com/maps/search/?api=1&amp;query=Remo%20-%20Recanto%20Monte%20das%20Oliveiras%20Park%20Hotel&amp;query_place_id=ChIJLULoxjPSYJMR0QyYDcevLSE</t>
  </si>
  <si>
    <t>Holiday &amp; Business Hotel</t>
  </si>
  <si>
    <t>R. Mal. Floriano Peixoto, 895L</t>
  </si>
  <si>
    <t>http://www.holidaybusiness.com.br/</t>
  </si>
  <si>
    <t>+55 49 3025-9999</t>
  </si>
  <si>
    <t>https://www.google.com/maps/search/?api=1&amp;query=Holiday%20%26%20Business%20Hotel&amp;query_place_id=ChIJPUFC3ry25JQR_M6nH80FFN4</t>
  </si>
  <si>
    <t>Pousada Mar e Mata</t>
  </si>
  <si>
    <t>Av. Celso Bastos Couto, 16</t>
  </si>
  <si>
    <t>http://www.pousadamaremata.com.br/</t>
  </si>
  <si>
    <t>+55 27 3361-4421</t>
  </si>
  <si>
    <t>https://www.google.com/maps/search/?api=1&amp;query=Pousada%20Mar%20e%20Mata&amp;query_place_id=ChIJObAm-WNXuAARq6erP7F7wbc</t>
  </si>
  <si>
    <t>Hotel Borgen</t>
  </si>
  <si>
    <t>Tv. Dos Pioneiros, 10</t>
  </si>
  <si>
    <t>http://www.borgen.com.br/</t>
  </si>
  <si>
    <t>+55 42 98818-7221</t>
  </si>
  <si>
    <t>https://www.google.com/maps/search/?api=1&amp;query=Hotel%20Borgen&amp;query_place_id=ChIJPVwedZecwpQRnLY_LO036As</t>
  </si>
  <si>
    <t>Hotel Fazenda Amaragi</t>
  </si>
  <si>
    <t>PE-072, KM 03</t>
  </si>
  <si>
    <t>https://www.hotelfazendaamaragi.com.br/</t>
  </si>
  <si>
    <t>+55 81 98281-6577</t>
  </si>
  <si>
    <t>https://www.google.com/maps/search/?api=1&amp;query=Hotel%20Fazenda%20Amaragi&amp;query_place_id=ChIJ2Tw23ouBqgcRaBksCktu_aE</t>
  </si>
  <si>
    <t>Hotel Luiz XV</t>
  </si>
  <si>
    <t>R. XV de Novembro, 28</t>
  </si>
  <si>
    <t>+55 42 3422-4048</t>
  </si>
  <si>
    <t>https://www.google.com/maps/search/?api=1&amp;query=Hotel%20Luiz%20XV&amp;query_place_id=ChIJ-WX7_2LV55QREuBjQrhXO8g</t>
  </si>
  <si>
    <t>R. Nascer do Sol, 136</t>
  </si>
  <si>
    <t>https://www.californiacanoa.com.br/</t>
  </si>
  <si>
    <t>+55 88 99637-0111</t>
  </si>
  <si>
    <t>https://www.google.com/maps/search/?api=1&amp;query=Pousada%20Calif%C3%B3rnia&amp;query_place_id=ChIJPTxQiz5LuAcR5-eDJW3k6Fc</t>
  </si>
  <si>
    <t>Capuba Camping Park</t>
  </si>
  <si>
    <t>ES 010 rodovia do sol norte km 18</t>
  </si>
  <si>
    <t>+55 27 99981-0198</t>
  </si>
  <si>
    <t>https://www.google.com/maps/search/?api=1&amp;query=Capuba%20Camping%20Park&amp;query_place_id=ChIJ25762Q_3twARM3ovKsSR2Nk</t>
  </si>
  <si>
    <t>Praça Mestre Orlando, 368</t>
  </si>
  <si>
    <t>http://www.diroma.com.br/</t>
  </si>
  <si>
    <t>+55 800 648 9800</t>
  </si>
  <si>
    <t>https://www.google.com/maps/search/?api=1&amp;query=Hotel%20Roma&amp;query_place_id=ChIJBSQIjrM2p5QRTupx3tGm6xI</t>
  </si>
  <si>
    <t>Bourbon Cambará Hotel</t>
  </si>
  <si>
    <t>R. Mal. Deodoro da Fonseca, 785</t>
  </si>
  <si>
    <t>https://www.bourbon.com.br/hotel/bourbon-cambara</t>
  </si>
  <si>
    <t>+55 43 3590-0900</t>
  </si>
  <si>
    <t>https://www.google.com/maps/search/?api=1&amp;query=Bourbon%20Cambar%C3%A1%20Hotel&amp;query_place_id=ChIJM2fELVSh6pQRo_PPz9ohq5A</t>
  </si>
  <si>
    <t>Hotel Village Confort</t>
  </si>
  <si>
    <t>Av. Santo Antônio, 149</t>
  </si>
  <si>
    <t>+55 87 3761-3624</t>
  </si>
  <si>
    <t>https://www.google.com/maps/search/?api=1&amp;query=Hotel%20Village%20Confort&amp;query_place_id=ChIJZdj3iO4MBwcRC-4spUTkW7A</t>
  </si>
  <si>
    <t>Hotel Sonnet</t>
  </si>
  <si>
    <t>Rua Alberto Otto, 419</t>
  </si>
  <si>
    <t>http://www.sonnet.com.br/</t>
  </si>
  <si>
    <t>+55 41 3585-1100</t>
  </si>
  <si>
    <t>https://www.google.com/maps/search/?api=1&amp;query=Hotel%20Sonnet&amp;query_place_id=ChIJw4HTpQXn3JQRGzza_ncvxFg</t>
  </si>
  <si>
    <t>Pousada Maracabana Spa</t>
  </si>
  <si>
    <t>Rua, Av. Beira Mar, 254</t>
  </si>
  <si>
    <t>https://pousadamaracabanaspa.com.br/</t>
  </si>
  <si>
    <t>+55 81 98486-1728</t>
  </si>
  <si>
    <t>https://www.google.com/maps/search/?api=1&amp;query=Pousada%20Maracabana%20Spa&amp;query_place_id=ChIJFerv5ryRqgcR4zdD6MFgk0U</t>
  </si>
  <si>
    <t>pousada porto das dunas</t>
  </si>
  <si>
    <t>Av. dos Oceanos, 1584</t>
  </si>
  <si>
    <t>http://www.pousadaportodasdunas.com.br/</t>
  </si>
  <si>
    <t>+55 85 3361-7444</t>
  </si>
  <si>
    <t>https://www.google.com/maps/search/?api=1&amp;query=pousada%20porto%20das%20dunas&amp;query_place_id=ChIJaa25JKxcxwcRs_Y9OFmpOqE</t>
  </si>
  <si>
    <t>Costa Victoria</t>
  </si>
  <si>
    <t>R. Chapot Presvot, 51</t>
  </si>
  <si>
    <t>https://hotelcostavictoria.com.br/</t>
  </si>
  <si>
    <t>+55 27 3357-3300</t>
  </si>
  <si>
    <t>https://www.google.com/maps/search/?api=1&amp;query=Costa%20Victoria&amp;query_place_id=ChIJl2j3wOsXuAARU8scDSr_UiE</t>
  </si>
  <si>
    <t>Hotel Olho d'Água</t>
  </si>
  <si>
    <t>R. Armando de Siqueira Brito, 475</t>
  </si>
  <si>
    <t>https://www.oyorooms.com/br/?utm_source=Google_gmb_so_BR&amp;utm_medium=Organic&amp;utm_campaign=BR_PEARC001&amp;locale=pt</t>
  </si>
  <si>
    <t>+55 87 99167-0380</t>
  </si>
  <si>
    <t>https://www.google.com/maps/search/?api=1&amp;query=Hotel%20Olho%20d'%C3%81gua&amp;query_place_id=ChIJt00abZMbqAcRt8WB1Yac4c8</t>
  </si>
  <si>
    <t>Sabor da Terra</t>
  </si>
  <si>
    <t>Av. José Aldemar Ferreira, Quadra 31 - Lote 07</t>
  </si>
  <si>
    <t>https://gohotele.com/deckriod</t>
  </si>
  <si>
    <t>+55 64 3547-1166</t>
  </si>
  <si>
    <t>https://www.google.com/maps/search/?api=1&amp;query=Sabor%20da%20Terra&amp;query_place_id=ChIJZbca1LXVX5MRF57HsAv5Wak</t>
  </si>
  <si>
    <t>Toritama Golden Hotel</t>
  </si>
  <si>
    <t>R. Antonio Soares, 238</t>
  </si>
  <si>
    <t>http://toritamagoldenhotel.com.br/index.html</t>
  </si>
  <si>
    <t>+55 81 99972-0073</t>
  </si>
  <si>
    <t>https://www.google.com/maps/search/?api=1&amp;query=Toritama%20Golden%20Hotel&amp;query_place_id=ChIJAfT0yUN4qQcRAORHeuTFAtw</t>
  </si>
  <si>
    <t>Hotel Espadarte</t>
  </si>
  <si>
    <t>R. Padre Anchieta, 02</t>
  </si>
  <si>
    <t>http://www.hotelespadarte.com.br/</t>
  </si>
  <si>
    <t>+55 27 99936-0011</t>
  </si>
  <si>
    <t>https://www.google.com/maps/search/?api=1&amp;query=Hotel%20Espadarte&amp;query_place_id=ChIJc-etSjcduQARMDw0mRp55S0</t>
  </si>
  <si>
    <t>Hotel Taió</t>
  </si>
  <si>
    <t>R. Cel. Feddersen, 301</t>
  </si>
  <si>
    <t>Taió</t>
  </si>
  <si>
    <t>http://www.hoteltaio.com.br/</t>
  </si>
  <si>
    <t>+55 47 3562-0434</t>
  </si>
  <si>
    <t>https://www.google.com/maps/search/?api=1&amp;query=Hotel%20Tai%C3%B3&amp;query_place_id=ChIJYdbbooYq3pQRwpM3kQJ4zEM</t>
  </si>
  <si>
    <t>Eston Hotel</t>
  </si>
  <si>
    <t>Av. Nereu Ramos, 129-D</t>
  </si>
  <si>
    <t>http://www.estonhotel.com.br/</t>
  </si>
  <si>
    <t>+55 49 3361-8600</t>
  </si>
  <si>
    <t>https://www.google.com/maps/search/?api=1&amp;query=Eston%20Hotel&amp;query_place_id=ChIJNTrw7aG25JQR9DThs6ND9u4</t>
  </si>
  <si>
    <t>Itauba Pousada</t>
  </si>
  <si>
    <t>Av. Itaúba, 1205</t>
  </si>
  <si>
    <t>https://gohotele.com/trpassos</t>
  </si>
  <si>
    <t>https://www.google.com/maps/search/?api=1&amp;query=Itauba%20Pousada&amp;query_place_id=ChIJN3ePpQkcbJIRP3sB-11SnHM</t>
  </si>
  <si>
    <t>Laranjeiras Palace Hotel</t>
  </si>
  <si>
    <t>R. Ivan Ferreira do Amaral Filho, 2922</t>
  </si>
  <si>
    <t>http://www.laranjeiraspalacehotel.com.br/</t>
  </si>
  <si>
    <t>+55 42 99936-5330</t>
  </si>
  <si>
    <t>https://www.google.com/maps/search/?api=1&amp;query=Laranjeiras%20Palace%20Hotel&amp;query_place_id=ChIJq_6h2xrL75QR7VFd8xrJKsA</t>
  </si>
  <si>
    <t>Recanto Pinhão</t>
  </si>
  <si>
    <t>Rod PR, 445 - Km 04</t>
  </si>
  <si>
    <t>http://www.recantopinhao.com.br/</t>
  </si>
  <si>
    <t>+55 43 99957-4055</t>
  </si>
  <si>
    <t>https://www.google.com/maps/search/?api=1&amp;query=Recanto%20Pinh%C3%A3o&amp;query_place_id=ChIJZSt8Jj2Q65QRUQ09Fc-UO-c</t>
  </si>
  <si>
    <t>Hotel Astória</t>
  </si>
  <si>
    <t>Av. Tamandaré, 241 - Zona 01</t>
  </si>
  <si>
    <t>http://hotelastoria.com.br/?utm_source=google&amp;utm_medium=organic&amp;utm_campaign=google-meu-negocio</t>
  </si>
  <si>
    <t>+55 44 3226-5955</t>
  </si>
  <si>
    <t>https://www.google.com/maps/search/?api=1&amp;query=Hotel%20Ast%C3%B3ria&amp;query_place_id=ChIJ7cpQ6NTQ7JQREUraGVXkwnE</t>
  </si>
  <si>
    <t>Beach House Ipanema</t>
  </si>
  <si>
    <t>R. Barão da Torre, 485</t>
  </si>
  <si>
    <t>http://www.beachhouseipanema.com/</t>
  </si>
  <si>
    <t>+55 21 3202-2693</t>
  </si>
  <si>
    <t>https://www.google.com/maps/search/?api=1&amp;query=Beach%20House%20Ipanema&amp;query_place_id=ChIJWzgg4AXVmwARPxioATdHNOw</t>
  </si>
  <si>
    <t>Hotel Sol Centro</t>
  </si>
  <si>
    <t>R. 51, 35</t>
  </si>
  <si>
    <t>http://www.motelsol.com/</t>
  </si>
  <si>
    <t>+55 62 3223-9824</t>
  </si>
  <si>
    <t>https://www.google.com/maps/search/?api=1&amp;query=Hotel%20Sol%20Centro&amp;query_place_id=ChIJX3PjzMTzXpMREmHUuCV6oFM</t>
  </si>
  <si>
    <t>Hotel Três Passos</t>
  </si>
  <si>
    <t>Av. Sertório, 600</t>
  </si>
  <si>
    <t>+55 51 3342-1248</t>
  </si>
  <si>
    <t>https://www.google.com/maps/search/?api=1&amp;query=Hotel%20Tr%C3%AAs%20Passos&amp;query_place_id=ChIJ-fBz6vJ5GZURfZ8H28G2UWY</t>
  </si>
  <si>
    <t>Maravilha Palace Hotel</t>
  </si>
  <si>
    <t>R. Pref. Albino Cerutti Cella, 126</t>
  </si>
  <si>
    <t>http://www.maravilhapalacehotel.com.br/</t>
  </si>
  <si>
    <t>+55 49 3664-0458</t>
  </si>
  <si>
    <t>https://www.google.com/maps/search/?api=1&amp;query=Maravilha%20Palace%20Hotel&amp;query_place_id=ChIJe9WKHqjl-pQRH5P_8fNfIFQ</t>
  </si>
  <si>
    <t>Santa Catarina Plaza Hotel</t>
  </si>
  <si>
    <t>Rua Vidal Ramos, 480</t>
  </si>
  <si>
    <t>http://www.scplazahotel.com.br/</t>
  </si>
  <si>
    <t>https://www.google.com/maps/search/?api=1&amp;query=Santa%20Catarina%20Plaza%20Hotel&amp;query_place_id=ChIJDbALfH8S55QRnwJMNeK8O8Y</t>
  </si>
  <si>
    <t>Blue Tree Towers Fortaleza</t>
  </si>
  <si>
    <t>Av. Beira Mar, 3470</t>
  </si>
  <si>
    <t>http://www.bluetree.com.br/</t>
  </si>
  <si>
    <t>+55 85 3466-5500</t>
  </si>
  <si>
    <t>https://www.google.com/maps/search/?api=1&amp;query=Blue%20Tree%20Towers%20Fortaleza&amp;query_place_id=ChIJOViA5oVJxwcRKTrCNNoGLc4</t>
  </si>
  <si>
    <t>Ryad Express</t>
  </si>
  <si>
    <t>Av. Guajajaras, 345</t>
  </si>
  <si>
    <t>+55 98 3313-6090</t>
  </si>
  <si>
    <t>https://www.google.com/maps/search/?api=1&amp;query=Ryad%20Express&amp;query_place_id=ChIJe7nacLCa9gcRAQ8rXNNI-BY</t>
  </si>
  <si>
    <t>Plattinum Hotel</t>
  </si>
  <si>
    <t>R. Beijupirá, 80</t>
  </si>
  <si>
    <t>http://www.plattinumhotel.com.br/</t>
  </si>
  <si>
    <t>+55 71 2132-3408</t>
  </si>
  <si>
    <t>https://www.google.com/maps/search/?api=1&amp;query=Plattinum%20Hotel&amp;query_place_id=ChIJz1VKp2IXFgcROXeMjcs2LOk</t>
  </si>
  <si>
    <t>OYO Rio Colinas Hotel, Rio de Janeiro</t>
  </si>
  <si>
    <t>Condomínio Colina de Copacabana - R. Saint Roman, 338</t>
  </si>
  <si>
    <t>https://www.oyorooms.com/MX/55798/?utm_source=GMB_MX&amp;utm_medium=Organic&amp;utm_campaign=BR_RIO001&amp;latitude=-22.983387&amp;longitude=-43.194785&amp;locale=pt</t>
  </si>
  <si>
    <t>+55 11 5043-9064</t>
  </si>
  <si>
    <t>https://www.google.com/maps/search/?api=1&amp;query=OYO%20Rio%20Colinas%20Hotel%2C%20Rio%20de%20Janeiro&amp;query_place_id=ChIJGaNRRhbVmwAR3x9D3-75KRQ</t>
  </si>
  <si>
    <t>Bristol Guararapes Hotel</t>
  </si>
  <si>
    <t>Av. Washington Soares, 670</t>
  </si>
  <si>
    <t>https://www.bristolhoteis.com.br/hotel-guararapes/</t>
  </si>
  <si>
    <t>+55 85 3035-0018</t>
  </si>
  <si>
    <t>https://www.google.com/maps/search/?api=1&amp;query=Bristol%20Guararapes%20Hotel&amp;query_place_id=ChIJQZEKc9xJxwcRRlc1cmKNwGI</t>
  </si>
  <si>
    <t>Hotel 3 Palmeiras - Gravatá</t>
  </si>
  <si>
    <t>Rua Quintino Bocaiúva, 336 - Nossa Senhora das Graças Nossa Senhora da s Graças</t>
  </si>
  <si>
    <t>http://www.hotel3palmeiras.com.br/</t>
  </si>
  <si>
    <t>+55 81 3533-1063</t>
  </si>
  <si>
    <t>https://www.google.com/maps/search/?api=1&amp;query=Hotel%203%20Palmeiras%20-%20Gravat%C3%A1&amp;query_place_id=ChIJvSCL2yc3qgcRZ0P83qp3AoU</t>
  </si>
  <si>
    <t>H</t>
  </si>
  <si>
    <t>+55 85 3333-0000</t>
  </si>
  <si>
    <t>https://www.google.com/maps/search/?api=1&amp;query=H&amp;query_place_id=ChIJAaJ71mhIxwcRT-FuhO1RUoc</t>
  </si>
  <si>
    <t>Beach Class Excelsior</t>
  </si>
  <si>
    <t>Av. República do Líbano, 540</t>
  </si>
  <si>
    <t>+55 81 4141-0513</t>
  </si>
  <si>
    <t>https://www.google.com/maps/search/?api=1&amp;query=Beach%20Class%20Excelsior&amp;query_place_id=ChIJsab9xDsfqwcR5pdoQQkp9i4</t>
  </si>
  <si>
    <t>Hotel Val de Cans</t>
  </si>
  <si>
    <t>R. Viracopos, 13</t>
  </si>
  <si>
    <t>https://hotelvaldecans.com.br/</t>
  </si>
  <si>
    <t>+55 91 3257-0531</t>
  </si>
  <si>
    <t>https://www.google.com/maps/search/?api=1&amp;query=Hotel%20Val%20de%20Cans&amp;query_place_id=ChIJLSbsRCuKpJIRUxaPbqQ-m8U</t>
  </si>
  <si>
    <t>Moov Hotel Porto Alegre</t>
  </si>
  <si>
    <t>Av. Benjamin Constant, 1891</t>
  </si>
  <si>
    <t>https://hotelmoov.com/pt-br/hotels/moov-hotel-porto-alegre/</t>
  </si>
  <si>
    <t>+55 51 3600-6567</t>
  </si>
  <si>
    <t>https://www.google.com/maps/search/?api=1&amp;query=Moov%20Hotel%20Porto%20Alegre&amp;query_place_id=ChIJmXpyTcF5GZURsQhCRGlgw2w</t>
  </si>
  <si>
    <t>Hotel Cianorte Diamond</t>
  </si>
  <si>
    <t>R. Constituicão, 289</t>
  </si>
  <si>
    <t>http://crystalresidence.com.br/</t>
  </si>
  <si>
    <t>+55 44 3018-8100</t>
  </si>
  <si>
    <t>https://www.google.com/maps/search/?api=1&amp;query=Hotel%20Cianorte%20Diamond&amp;query_place_id=ChIJ-ZfWNAVa7ZQRap7O2WLQwFE</t>
  </si>
  <si>
    <t>Hotel Via Mar</t>
  </si>
  <si>
    <t>Av. Antônio Cabral de Souza</t>
  </si>
  <si>
    <t>+55 81 98130-4819</t>
  </si>
  <si>
    <t>https://www.google.com/maps/search/?api=1&amp;query=Hotel%20Via%20Mar&amp;query_place_id=ChIJzW_6rCQWqwcR-wI5RPJb7As</t>
  </si>
  <si>
    <t>Hotel Eliana</t>
  </si>
  <si>
    <t>BR-280, 32</t>
  </si>
  <si>
    <t>Guaramirim</t>
  </si>
  <si>
    <t>https://hotelelianasc.com.br/</t>
  </si>
  <si>
    <t>+55 47 3373-0227</t>
  </si>
  <si>
    <t>https://www.google.com/maps/search/?api=1&amp;query=Hotel%20Eliana&amp;query_place_id=ChIJ83zx3nGV3pQR5ucBeYvKQLk</t>
  </si>
  <si>
    <t>Caxias Thermas Hotel</t>
  </si>
  <si>
    <t>R. Acre, 115</t>
  </si>
  <si>
    <t>http://www.caxiasthermashotel.com.br/</t>
  </si>
  <si>
    <t>+55 49 3553-0272</t>
  </si>
  <si>
    <t>https://www.google.com/maps/search/?api=1&amp;query=Caxias%20Thermas%20Hotel&amp;query_place_id=ChIJfZprD_W945QRez7iRajvFWA</t>
  </si>
  <si>
    <t>Hotel Mattes</t>
  </si>
  <si>
    <t>R. XV de Novembro, 801</t>
  </si>
  <si>
    <t>https://hotelmattes.com.br/</t>
  </si>
  <si>
    <t>+55 47 3422-3582</t>
  </si>
  <si>
    <t>https://www.google.com/maps/search/?api=1&amp;query=Hotel%20Mattes&amp;query_place_id=ChIJEcDjITiw3pQReIJdwJlOtsQ</t>
  </si>
  <si>
    <t>Netuno Beach Hotel</t>
  </si>
  <si>
    <t>Rua Senador Machado, 12</t>
  </si>
  <si>
    <t>http://www.hotelnetunobeach.com.br/</t>
  </si>
  <si>
    <t>+55 85 3223-2829</t>
  </si>
  <si>
    <t>https://www.google.com/maps/search/?api=1&amp;query=Netuno%20Beach%20Hotel&amp;query_place_id=ChIJe0gz0nVIxwcRgcSjUaPhzik</t>
  </si>
  <si>
    <t>Playboy Motel</t>
  </si>
  <si>
    <t>Av. Torquato Tapajós, 2515</t>
  </si>
  <si>
    <t>+55 92 3651-1755</t>
  </si>
  <si>
    <t>https://www.google.com/maps/search/?api=1&amp;query=Playboy%20Motel&amp;query_place_id=ChIJz04ZBWQXbJIRDJAqTKocBd0</t>
  </si>
  <si>
    <t>Petry Plaza Hotel</t>
  </si>
  <si>
    <t>R. Benjamin Constant, 665</t>
  </si>
  <si>
    <t>http://www.petryplazahotel.com.br/</t>
  </si>
  <si>
    <t>+55 47 3621-6999</t>
  </si>
  <si>
    <t>https://www.google.com/maps/search/?api=1&amp;query=Petry%20Plaza%20Hotel&amp;query_place_id=ChIJqV_NuYcS55QRoaVL21ovlPs</t>
  </si>
  <si>
    <t>Refúgio Ecológico Pedra Afiada Hotel e Pousada</t>
  </si>
  <si>
    <t>Estrada Geral da - Estr. Vila Rosa, s/n</t>
  </si>
  <si>
    <t>http://www.pedraafiada.com.br/</t>
  </si>
  <si>
    <t>+55 48 99172-3634</t>
  </si>
  <si>
    <t>https://www.google.com/maps/search/?api=1&amp;query=Ref%C3%BAgio%20Ecol%C3%B3gico%20Pedra%20Afiada%20Hotel%20e%20Pousada&amp;query_place_id=ChIJ5YcEpc4HIpURUA1Ft_KXAaU</t>
  </si>
  <si>
    <t>Motel Kamasutra</t>
  </si>
  <si>
    <t>Av. Prof. Pinto de Aguiar, 2084</t>
  </si>
  <si>
    <t>http://www.motelkamasutra.com.br/</t>
  </si>
  <si>
    <t>+55 71 99973-6969</t>
  </si>
  <si>
    <t>https://www.google.com/maps/search/?api=1&amp;query=Motel%20Kamasutra&amp;query_place_id=ChIJ303XP0waFgcR-kRWxDhQIUA</t>
  </si>
  <si>
    <t>Hotel Turismar</t>
  </si>
  <si>
    <t>Av. Atlântica, 2040</t>
  </si>
  <si>
    <t>https://www.hotelturismar.com/</t>
  </si>
  <si>
    <t>+55 47 99659-9377</t>
  </si>
  <si>
    <t>https://www.google.com/maps/search/?api=1&amp;query=Hotel%20Turismar&amp;query_place_id=ChIJJb5WXdU22ZQRHFs1u0RPLYc</t>
  </si>
  <si>
    <t>Hotel Varandas Beach - Praia de Águas Belas CE</t>
  </si>
  <si>
    <t>Rua Boa Viagem S/N Águas Belas, R. Boa Viagem, S/N</t>
  </si>
  <si>
    <t>https://www.hotelvarandasbeach.com.br/</t>
  </si>
  <si>
    <t>+55 85 99114-8145</t>
  </si>
  <si>
    <t>https://www.google.com/maps/search/?api=1&amp;query=Hotel%20Varandas%20Beach%20-%20Praia%20de%20%C3%81guas%20Belas%20CE&amp;query_place_id=ChIJ5aDkwn6buAcRB-kv4oo6Pw8</t>
  </si>
  <si>
    <t>Hotel Ipiranga Maringá</t>
  </si>
  <si>
    <t>Av. Tamandaré, 409</t>
  </si>
  <si>
    <t>https://www.ipirangahotel.com.br/</t>
  </si>
  <si>
    <t>+55 44 3024-2828</t>
  </si>
  <si>
    <t>https://www.google.com/maps/search/?api=1&amp;query=Hotel%20Ipiranga%20Maring%C3%A1&amp;query_place_id=ChIJQUnzKyvX7JQRxq1l_G8JtW4</t>
  </si>
  <si>
    <t>Hotel Apucarana Palace</t>
  </si>
  <si>
    <t>Av. Curitiba, 1799</t>
  </si>
  <si>
    <t>https://hotelapucaranapalace.com.br/</t>
  </si>
  <si>
    <t>+55 43 3422-2011</t>
  </si>
  <si>
    <t>https://www.google.com/maps/search/?api=1&amp;query=Hotel%20Apucarana%20Palace&amp;query_place_id=ChIJe1PCZmaZ7JQRyp9k6QsgTeI</t>
  </si>
  <si>
    <t>Ara Praia Hotel</t>
  </si>
  <si>
    <t>Av. Historiador Raimundo Girão, 430</t>
  </si>
  <si>
    <t>http://arapraiahotel.com.br/</t>
  </si>
  <si>
    <t>+55 85 3032-7666</t>
  </si>
  <si>
    <t>https://www.google.com/maps/search/?api=1&amp;query=Ara%20Praia%20Hotel&amp;query_place_id=ChIJV3IR10ZIxwcRd81iopQYui0</t>
  </si>
  <si>
    <t>Atalaia Palace Hotel</t>
  </si>
  <si>
    <t>R. XV de Novembro, 7636</t>
  </si>
  <si>
    <t>http://www.atalaia-hotel.com.br/</t>
  </si>
  <si>
    <t>+55 42 3622-2992</t>
  </si>
  <si>
    <t>https://www.google.com/maps/search/?api=1&amp;query=Atalaia%20Palace%20Hotel&amp;query_place_id=ChIJAQAAQGk275QRG3RIYPRO3I0</t>
  </si>
  <si>
    <t>Açaí Palace Hotel</t>
  </si>
  <si>
    <t>R. São Luís, 1065</t>
  </si>
  <si>
    <t>http://www.acaipalacehotel.com.br/</t>
  </si>
  <si>
    <t>+55 69 3441-4810</t>
  </si>
  <si>
    <t>https://www.google.com/maps/search/?api=1&amp;query=A%C3%A7a%C3%AD%20Palace%20Hotel&amp;query_place_id=ChIJJzYJrWkvyJMRksojYtrQI3k</t>
  </si>
  <si>
    <t>El ARAM BEACH BOA VIAGEM HOTEL</t>
  </si>
  <si>
    <t>R. dos Navegantes, 435</t>
  </si>
  <si>
    <t>+55 81 3072-8939</t>
  </si>
  <si>
    <t>https://www.google.com/maps/search/?api=1&amp;query=El%20ARAM%20BEACH%20BOA%20VIAGEM%20HOTEL&amp;query_place_id=ChIJrZsXO7YfqwcRofi0YtUI2W8</t>
  </si>
  <si>
    <t>Grande Hotel Guarapuava</t>
  </si>
  <si>
    <t>R. XV de Novembro, 7386</t>
  </si>
  <si>
    <t>http://grandehotelguarapuava.com.br/</t>
  </si>
  <si>
    <t>+55 42 3623-2311</t>
  </si>
  <si>
    <t>https://www.google.com/maps/search/?api=1&amp;query=Grande%20Hotel%20Guarapuava&amp;query_place_id=ChIJXwVtBi4275QRusF16Vssb44</t>
  </si>
  <si>
    <t>Hotel Elevado</t>
  </si>
  <si>
    <t>Av. Farrapos, 75</t>
  </si>
  <si>
    <t>http://www.hotelelevado.com.br/</t>
  </si>
  <si>
    <t>+55 51 3224-5250</t>
  </si>
  <si>
    <t>https://www.google.com/maps/search/?api=1&amp;query=Hotel%20Elevado&amp;query_place_id=ChIJ-0FVNaZ5GZURbo_6xpmpYJg</t>
  </si>
  <si>
    <t>Tapindaré Hotel</t>
  </si>
  <si>
    <t>Av. Ary Valadão Filho, 610</t>
  </si>
  <si>
    <t>http://www.hoteltapindare.com/</t>
  </si>
  <si>
    <t>+55 62 3446-1659</t>
  </si>
  <si>
    <t>https://www.google.com/maps/search/?api=1&amp;query=Tapindar%C3%A9%20Hotel&amp;query_place_id=ChIJbfNbFid_RZMRhp-HkQS_cbI</t>
  </si>
  <si>
    <t>Hotel Campestre de Aldeia</t>
  </si>
  <si>
    <t>R. José Severino de Barros, 465 - km 13</t>
  </si>
  <si>
    <t>http://www.hotelcampestredealdeia.com.br/</t>
  </si>
  <si>
    <t>+55 81 99974-2429</t>
  </si>
  <si>
    <t>https://www.google.com/maps/search/?api=1&amp;query=Hotel%20Campestre%20de%20Aldeia&amp;query_place_id=ChIJ3c-uslgQqwcRmbEEp-aLsUA</t>
  </si>
  <si>
    <t>Maraca Up</t>
  </si>
  <si>
    <t>R. Ribeiro Guimarães, 367</t>
  </si>
  <si>
    <t>https://booking.hqbeds.com.br/maraca</t>
  </si>
  <si>
    <t>+55 21 3685-9156</t>
  </si>
  <si>
    <t>https://www.google.com/maps/search/?api=1&amp;query=Maraca%20Up&amp;query_place_id=ChIJ58GptW5-mQAR67DbkKuX8-Q</t>
  </si>
  <si>
    <t>KS Beach Hotel Residence</t>
  </si>
  <si>
    <t>Estr. do Pontal, 8000</t>
  </si>
  <si>
    <t>http://www.ksbeach.com.br/</t>
  </si>
  <si>
    <t>+55 21 3596-4330</t>
  </si>
  <si>
    <t>https://www.google.com/maps/search/?api=1&amp;query=KS%20Beach%20Hotel%20Residence&amp;query_place_id=ChIJI1k4XrzCmwAR_Ax0k3-IQWs</t>
  </si>
  <si>
    <t>Janeiro Hotel</t>
  </si>
  <si>
    <t>Av. Delfim Moreira, 696</t>
  </si>
  <si>
    <t>https://janeirohotel.rio/</t>
  </si>
  <si>
    <t>+55 21 2172-1001</t>
  </si>
  <si>
    <t>https://www.google.com/maps/search/?api=1&amp;query=Janeiro%20Hotel&amp;query_place_id=ChIJAQBUrFLUmwAR2AFuLI_jCZo</t>
  </si>
  <si>
    <t>Foz Express Hotel</t>
  </si>
  <si>
    <t>Hotel Foz Express - R. Mal. Deodoro, 1332</t>
  </si>
  <si>
    <t>http://www.fozexpresshotel.com.br/</t>
  </si>
  <si>
    <t>+55 45 99147-1508</t>
  </si>
  <si>
    <t>https://www.google.com/maps/search/?api=1&amp;query=Foz%20Express%20Hotel&amp;query_place_id=ChIJc0daDhuR9pQRp597pBGH_Z4</t>
  </si>
  <si>
    <t>GoldMen Select Cianorte</t>
  </si>
  <si>
    <t>Av. Paraíba, n° 979</t>
  </si>
  <si>
    <t>http://www.goldmenhoteis.com.br/</t>
  </si>
  <si>
    <t>+55 44 3619-9900</t>
  </si>
  <si>
    <t>https://www.google.com/maps/search/?api=1&amp;query=GoldMen%20Select%20Cianorte&amp;query_place_id=ChIJ1wWeSxpa7ZQR90Q_14WKztM</t>
  </si>
  <si>
    <t>Hotel Transamerica FIT Recife</t>
  </si>
  <si>
    <t>https://www.letsatlantica.com.br/hotel/fit-transamerica-recife?utm_source=gmb&amp;utm_medium=organic&amp;utm_campaign=gmb-tfre-cta-profile</t>
  </si>
  <si>
    <t>+55 81 3787-2712</t>
  </si>
  <si>
    <t>https://www.google.com/maps/search/?api=1&amp;query=Hotel%20Transamerica%20FIT%20Recife&amp;query_place_id=ChIJw05pfkUfqwcRRDHrk5WNmg0</t>
  </si>
  <si>
    <t>Aquarena Hotel</t>
  </si>
  <si>
    <t>R. Rodolfo Pimentel, 241</t>
  </si>
  <si>
    <t>http://aquarenahotel.com/</t>
  </si>
  <si>
    <t>+55 71 3041-3400</t>
  </si>
  <si>
    <t>https://www.google.com/maps/search/?api=1&amp;query=Aquarena%20Hotel&amp;query_place_id=ChIJIY_CRjIbFgcRcfHajOnLRY0</t>
  </si>
  <si>
    <t>Hotel Diplomata</t>
  </si>
  <si>
    <t>Praça Demétrio Ribeiro, 103</t>
  </si>
  <si>
    <t>http://www.hoteldiplomatacopacabana.com.br/</t>
  </si>
  <si>
    <t>+55 21 2295-8382</t>
  </si>
  <si>
    <t>https://www.google.com/maps/search/?api=1&amp;query=Hotel%20Diplomata&amp;query_place_id=ChIJGercpv9_mQARiCpKbroUm9s</t>
  </si>
  <si>
    <t>Hotel Mares</t>
  </si>
  <si>
    <t>Av. Fernandes da Cunha, 78</t>
  </si>
  <si>
    <t>http://www.hotelmares.com.br/</t>
  </si>
  <si>
    <t>+55 71 3314-3121</t>
  </si>
  <si>
    <t>https://www.google.com/maps/search/?api=1&amp;query=Hotel%20Mares&amp;query_place_id=ChIJDZxCVkIFFgcR33L815E9fYo</t>
  </si>
  <si>
    <t>Sitio Fiss</t>
  </si>
  <si>
    <t>Linha Bom Plano, s/n</t>
  </si>
  <si>
    <t>Pérola d'Oeste</t>
  </si>
  <si>
    <t>http://www.sitiofiss.com.br/</t>
  </si>
  <si>
    <t>+55 46 98803-1953</t>
  </si>
  <si>
    <t>https://www.google.com/maps/search/?api=1&amp;query=Sitio%20Fiss&amp;query_place_id=ChIJfa-_4Rje8JQRkOz0axiNqe4</t>
  </si>
  <si>
    <t>Hotel Farol da Ilha</t>
  </si>
  <si>
    <t>R. Bento Gonçalves, 163</t>
  </si>
  <si>
    <t>https://www.hotelfaroldailha.com.br/</t>
  </si>
  <si>
    <t>+55 48 3203-2760</t>
  </si>
  <si>
    <t>https://www.google.com/maps/search/?api=1&amp;query=Hotel%20Farol%20da%20Ilha&amp;query_place_id=ChIJbfW8_iA4J5URBQ_TjbWrVY8</t>
  </si>
  <si>
    <t>Iguassu Eco Hostel - Hostel mais próximo das Cataratas do Iguaçu.</t>
  </si>
  <si>
    <t>ELIP 83216 BR469 - KM 21 - Em Frente Parque das Aves - Av. das Cataratas, 12105 - km 21 5 Fundos</t>
  </si>
  <si>
    <t>https://iguassuecohostel.com.br/</t>
  </si>
  <si>
    <t>+55 45 3197-2105</t>
  </si>
  <si>
    <t>https://www.google.com/maps/search/?api=1&amp;query=Iguassu%20Eco%20Hostel%20-%20Hostel%20mais%20pr%C3%B3ximo%20das%20Cataratas%20do%20Igua%C3%A7u.&amp;query_place_id=ChIJf8P13OOU9pQRDpUS4s-OVYc</t>
  </si>
  <si>
    <t>Jumbo Hotel</t>
  </si>
  <si>
    <t>Estrada Intendente Magalhães, 346</t>
  </si>
  <si>
    <t>http://www.jumbohotel.com.br/</t>
  </si>
  <si>
    <t>+55 21 3355-5588</t>
  </si>
  <si>
    <t>https://www.google.com/maps/search/?api=1&amp;query=Jumbo%20Hotel&amp;query_place_id=ChIJAwAAKMJimQARoxVnwxgd1N4</t>
  </si>
  <si>
    <t>Hotel Villa Mar Boa Viagem</t>
  </si>
  <si>
    <t>R. dos Navegantes, 492</t>
  </si>
  <si>
    <t>+55 81 3322-7923</t>
  </si>
  <si>
    <t>https://www.google.com/maps/search/?api=1&amp;query=Hotel%20Villa%20Mar%20Boa%20Viagem&amp;query_place_id=ChIJbzGZN7YfqwcRguRfQBG9JfQ</t>
  </si>
  <si>
    <t>Seibt Palace Hotel</t>
  </si>
  <si>
    <t>Centro, Av. Jorge Schimmelpfeng, 597</t>
  </si>
  <si>
    <t>https://hotelseibt.com.br/</t>
  </si>
  <si>
    <t>+55 45 3027-7450</t>
  </si>
  <si>
    <t>https://www.google.com/maps/search/?api=1&amp;query=Seibt%20Palace%20Hotel&amp;query_place_id=ChIJ7XVESXSR9pQRBJK1yPbLKos</t>
  </si>
  <si>
    <t>Hotel Sesc Guadalupe</t>
  </si>
  <si>
    <t>Lote 1, quadra 174 - Projeto Aver-o-mar Distrito</t>
  </si>
  <si>
    <t>http://sescpe.org.br/</t>
  </si>
  <si>
    <t>+55 81 3787-8500</t>
  </si>
  <si>
    <t>https://www.google.com/maps/search/?api=1&amp;query=Hotel%20Sesc%20Guadalupe&amp;query_place_id=ChIJb1iT88ZxqgcRLLQPm6zTBUg</t>
  </si>
  <si>
    <t>Rhodes Hotel Caruaru</t>
  </si>
  <si>
    <t>R. João Belmiro, 204</t>
  </si>
  <si>
    <t>https://rhodeshotel.com.br/caruaru/</t>
  </si>
  <si>
    <t>+55 81 2161-7645</t>
  </si>
  <si>
    <t>https://www.google.com/maps/search/?api=1&amp;query=Rhodes%20Hotel%20Caruaru&amp;query_place_id=ChIJuz_qmxCLqQcRM4ibpTthJZs</t>
  </si>
  <si>
    <t>@hotelschneideroficial</t>
  </si>
  <si>
    <t>Rodovia dos Pioneiros, km 48 - SC-465</t>
  </si>
  <si>
    <t>+55 49 3537-0184</t>
  </si>
  <si>
    <t>https://www.google.com/maps/search/?api=1&amp;query=%40hotelschneideroficial&amp;query_place_id=ChIJY8mC8Qb_45QRDwDM5A9ixl4</t>
  </si>
  <si>
    <t>Av. Getúlio Dorneles Vargas, 402N</t>
  </si>
  <si>
    <t>http://www.goldenhtl.com.br/</t>
  </si>
  <si>
    <t>+55 49 3331-0300</t>
  </si>
  <si>
    <t>https://www.google.com/maps/search/?api=1&amp;query=Golden%20Hotel&amp;query_place_id=ChIJvyCIr5-25JQRCfXY2svW-pk</t>
  </si>
  <si>
    <t>Aguas do Vale Hotel Fazenda</t>
  </si>
  <si>
    <t>GO-080</t>
  </si>
  <si>
    <t>https://gohotele.com/aguasdovale</t>
  </si>
  <si>
    <t>+55 62 98451-8424</t>
  </si>
  <si>
    <t>https://www.google.com/maps/search/?api=1&amp;query=Aguas%20do%20Vale%20Hotel%20Fazenda&amp;query_place_id=ChIJkelAib3pXJMRqe2Jyg35UB4</t>
  </si>
  <si>
    <t>Copas Executive Hotel</t>
  </si>
  <si>
    <t>Av. Brasil, 7716</t>
  </si>
  <si>
    <t>http://www.copasexecutive.com.br/</t>
  </si>
  <si>
    <t>+55 45 98415-5060</t>
  </si>
  <si>
    <t>https://www.google.com/maps/search/?api=1&amp;query=Copas%20Executive%20Hotel&amp;query_place_id=ChIJH9NFiATU85QRdWoDoaV9MJo</t>
  </si>
  <si>
    <t>Pousada Vivenda Oriente</t>
  </si>
  <si>
    <t>Av. Beira-mar, - - Brasil, s/n</t>
  </si>
  <si>
    <t>https://www.vivendaorientee.com.br/</t>
  </si>
  <si>
    <t>+55 81 99183-5276</t>
  </si>
  <si>
    <t>https://www.google.com/maps/search/?api=1&amp;query=Pousada%20Vivenda%20Oriente&amp;query_place_id=ChIJ2wQfAEBjAAcREYHnTfhPTV8</t>
  </si>
  <si>
    <t>Cemarim Hotel</t>
  </si>
  <si>
    <t>Av. Joaquim F, Av. Joaquim Fernandes Paranhos, 60</t>
  </si>
  <si>
    <t>http://wa.me/556434110288</t>
  </si>
  <si>
    <t>+55 64 3411-0288</t>
  </si>
  <si>
    <t>https://www.google.com/maps/search/?api=1&amp;query=Cemarim%20Hotel&amp;query_place_id=ChIJ1waL8d5lppQRj4rcx3Zk3no</t>
  </si>
  <si>
    <t>Hotel La Dolce Vita Park - São José dos Pinhais</t>
  </si>
  <si>
    <t>623, BR-376</t>
  </si>
  <si>
    <t>https://www.hoteisladolcevita.com/</t>
  </si>
  <si>
    <t>+55 41 3134-8500</t>
  </si>
  <si>
    <t>https://www.google.com/maps/search/?api=1&amp;query=Hotel%20La%20Dolce%20Vita%20Park%20-%20S%C3%A3o%20Jos%C3%A9%20dos%20Pinhais&amp;query_place_id=ChIJG5ohbwZZ3JQRERpd6Qesn0k</t>
  </si>
  <si>
    <t>Magnus Hotel Norte</t>
  </si>
  <si>
    <t>Av. Dom Hélder Câmara, 3366</t>
  </si>
  <si>
    <t>http://motelmagnus.com.br/</t>
  </si>
  <si>
    <t>+55 21 2201-8749</t>
  </si>
  <si>
    <t>https://www.google.com/maps/search/?api=1&amp;query=Magnus%20Hotel%20Norte&amp;query_place_id=ChIJGRJYkj58mQARqxLmfVcAgo4</t>
  </si>
  <si>
    <t>Roma's Hotel</t>
  </si>
  <si>
    <t>Av. Londrina, 3670</t>
  </si>
  <si>
    <t>http://romashotel.com.br/</t>
  </si>
  <si>
    <t>+55 44 3621-4050</t>
  </si>
  <si>
    <t>https://www.google.com/maps/search/?api=1&amp;query=Roma's%20Hotel&amp;query_place_id=ChIJfQskklTR8pQR3xGOB8L360U</t>
  </si>
  <si>
    <t>Foz Presidente Comfort Hotel</t>
  </si>
  <si>
    <t>R. Mal. Floriano Peixoto, 1851</t>
  </si>
  <si>
    <t>http://www.fozpresidentehoteis.com.br/</t>
  </si>
  <si>
    <t>+55 45 3029-2767</t>
  </si>
  <si>
    <t>https://www.google.com/maps/search/?api=1&amp;query=Foz%20Presidente%20Comfort%20Hotel&amp;query_place_id=ChIJK4XWP4iR9pQR1gdO4nDnFdg</t>
  </si>
  <si>
    <t>Hotel Verde Vale</t>
  </si>
  <si>
    <t>Rua XV de Novembro, 108</t>
  </si>
  <si>
    <t>http://www.hotelverdevale.com.br/</t>
  </si>
  <si>
    <t>+55 49 3566-1622</t>
  </si>
  <si>
    <t>https://www.google.com/maps/search/?api=1&amp;query=Hotel%20Verde%20Vale&amp;query_place_id=ChIJZxaDTUZO4ZQRjXYgcmdHlUw</t>
  </si>
  <si>
    <t>Itumbiara Palace Hotel</t>
  </si>
  <si>
    <t>R. Minas Gerais, 111</t>
  </si>
  <si>
    <t>https://gohotele.com/itumbiarpala</t>
  </si>
  <si>
    <t>+55 64 3431-8774</t>
  </si>
  <si>
    <t>https://www.google.com/maps/search/?api=1&amp;query=Itumbiara%20Palace%20Hotel&amp;query_place_id=ChIJHbDU92kNoZQRqh5cIwx5rqA</t>
  </si>
  <si>
    <t>Hotel Steinhausen</t>
  </si>
  <si>
    <t>R. Minas Gerais, 53</t>
  </si>
  <si>
    <t>http://www.hotelsteinhausen.com.br/</t>
  </si>
  <si>
    <t>+55 47 3329-2437</t>
  </si>
  <si>
    <t>https://www.google.com/maps/search/?api=1&amp;query=Hotel%20Steinhausen&amp;query_place_id=ChIJRRXyM9YY35QRcNNI43Wj2nU</t>
  </si>
  <si>
    <t>Hotel Farol da Barra Manaus</t>
  </si>
  <si>
    <t>Rua Luiz Antony, 307</t>
  </si>
  <si>
    <t>+55 92 3348-8944</t>
  </si>
  <si>
    <t>https://www.google.com/maps/search/?api=1&amp;query=Hotel%20Farol%20da%20Barra%20Manaus&amp;query_place_id=ChIJa4XR3IcPbJIRx4oJBCUB99s</t>
  </si>
  <si>
    <t>Hotel De Klomp</t>
  </si>
  <si>
    <t>Av. dos Pioneiros, 1306</t>
  </si>
  <si>
    <t>http://www.hoteldeklomp.com.br/</t>
  </si>
  <si>
    <t>+55 42 3231-1708</t>
  </si>
  <si>
    <t>https://www.google.com/maps/search/?api=1&amp;query=Hotel%20De%20Klomp&amp;query_place_id=ChIJr1SLMUoi6JQR9Hlyer75Wyo</t>
  </si>
  <si>
    <t>Iguassu Flats Hotel</t>
  </si>
  <si>
    <t>R. Barão do Rio Branco, 409</t>
  </si>
  <si>
    <t>https://gohotele.com/villaggirequ</t>
  </si>
  <si>
    <t>+55 45 98831-9478</t>
  </si>
  <si>
    <t>https://www.google.com/maps/search/?api=1&amp;query=Iguassu%20Flats%20Hotel&amp;query_place_id=ChIJj4qWNjWQ9pQRMlNDVS3bzUM</t>
  </si>
  <si>
    <t>Hotel Praia Sol</t>
  </si>
  <si>
    <t>Rua Eudólio Cruz, 01</t>
  </si>
  <si>
    <t>https://www.hotelpraiasol.com.br/</t>
  </si>
  <si>
    <t>+55 27 99501-2503</t>
  </si>
  <si>
    <t>https://www.google.com/maps/search/?api=1&amp;query=Hotel%20Praia%20Sol&amp;query_place_id=ChIJZ4Gk0SDxtwARxscfHt-T-1U</t>
  </si>
  <si>
    <t>Rede Andrade Docas Hotel</t>
  </si>
  <si>
    <t>https://www.redeandradedocas.com.br/</t>
  </si>
  <si>
    <t>https://www.google.com/maps/search/?api=1&amp;query=Rede%20Andrade%20Docas%20Hotel&amp;query_place_id=ChIJ8TmDS-2OpJIRP_q0mWT3rd4</t>
  </si>
  <si>
    <t>Praça do Dr. Patriarca Zacharias Mártyres, 3295</t>
  </si>
  <si>
    <t>http://www.hotelfarol.com.br/</t>
  </si>
  <si>
    <t>+55 91 98733-2630</t>
  </si>
  <si>
    <t>https://www.google.com/maps/search/?api=1&amp;query=Hotel%20Farol&amp;query_place_id=ChIJkW11VjSMpJIRW0wm8y7-fxo</t>
  </si>
  <si>
    <t>Urubici Hotel Aconchego</t>
  </si>
  <si>
    <t>Av. Pedro B Warmeling, 1586</t>
  </si>
  <si>
    <t>https://www.hotelaconchegosc.com.br/</t>
  </si>
  <si>
    <t>+55 49 99191-4846</t>
  </si>
  <si>
    <t>https://www.google.com/maps/search/?api=1&amp;query=Urubici%20Hotel%20Aconchego&amp;query_place_id=ChIJ3XtMsrtDIJURsmafH6zgiZ4</t>
  </si>
  <si>
    <t>Canasvieiras Hotel</t>
  </si>
  <si>
    <t>Av. Prof. Milton Leite da Costa, 825</t>
  </si>
  <si>
    <t>http://www.hotelcanasvieiras.com.br/</t>
  </si>
  <si>
    <t>+55 48 3266-1105</t>
  </si>
  <si>
    <t>https://www.google.com/maps/search/?api=1&amp;query=Canasvieiras%20Hotel&amp;query_place_id=ChIJfwJhxJhDJ5URg2fy4n9zdkY</t>
  </si>
  <si>
    <t>Hotel Cheri Ami</t>
  </si>
  <si>
    <t>R. Santa Catarina, 2702</t>
  </si>
  <si>
    <t>+55 47 3436-2269</t>
  </si>
  <si>
    <t>https://www.google.com/maps/search/?api=1&amp;query=Hotel%20Cheri%20Ami&amp;query_place_id=ChIJT64AXtqw3pQR-LdiCDm_TmE</t>
  </si>
  <si>
    <t>Hotel Joinvillense</t>
  </si>
  <si>
    <t>R. Sete de Setembro, 233</t>
  </si>
  <si>
    <t>http://hoteljoinvillense.com.br/</t>
  </si>
  <si>
    <t>+55 47 99914-8311</t>
  </si>
  <si>
    <t>https://www.google.com/maps/search/?api=1&amp;query=Hotel%20Joinvillense&amp;query_place_id=ChIJK4sgkUyw3pQRxZ2Fhw6JTe8</t>
  </si>
  <si>
    <t>Hotel Praia e Sol</t>
  </si>
  <si>
    <t>R. União, 35</t>
  </si>
  <si>
    <t>http://www.hotelpraiaesol.com.br/</t>
  </si>
  <si>
    <t>+55 41 99771-9201</t>
  </si>
  <si>
    <t>https://www.google.com/maps/search/?api=1&amp;query=Hotel%20Praia%20e%20Sol&amp;query_place_id=ChIJ9UNaZLbv25QRjYrbntdMzTk</t>
  </si>
  <si>
    <t>Dayo Hotel</t>
  </si>
  <si>
    <t>Av. Beira Mar, 1132</t>
  </si>
  <si>
    <t>https://dayohotel.com.br/?utm_source=google&amp;utm_medium=organic&amp;utm_campaign=google-meu-negocio</t>
  </si>
  <si>
    <t>+55 85 99139-2507</t>
  </si>
  <si>
    <t>https://www.google.com/maps/search/?api=1&amp;query=Dayo%20Hotel&amp;query_place_id=ChIJAR42t3wJwQcRP8-tEKvITw8</t>
  </si>
  <si>
    <t>ibis budget Rio de Janeiro Centro</t>
  </si>
  <si>
    <t>R. Silva Jardim, N° 32</t>
  </si>
  <si>
    <t>https://all.accor.com/lien_externe.svlt?goto=fiche_hotel&amp;code_hotel=5521&amp;merchantid=seo-maps-BR-5521&amp;sourceid=aw-cen&amp;utm_medium=seo%20maps&amp;utm_source=google%20Maps&amp;utm_campaign=seo%20maps</t>
  </si>
  <si>
    <t>+55 21 3511-8500</t>
  </si>
  <si>
    <t>https://www.google.com/maps/search/?api=1&amp;query=ibis%20budget%20Rio%20de%20Janeiro%20Centro&amp;query_place_id=ChIJWeeM_jx_mQARhag9KMzL20o</t>
  </si>
  <si>
    <t>Hotel San Pietro</t>
  </si>
  <si>
    <t>Av. Tupi, 2566</t>
  </si>
  <si>
    <t>http://www.hotelsanpietro.com.br/</t>
  </si>
  <si>
    <t>+55 46 3220-7000</t>
  </si>
  <si>
    <t>https://www.google.com/maps/search/?api=1&amp;query=Hotel%20San%20Pietro&amp;query_place_id=ChIJ1xsa5O1S5ZQR9p0JM7pkWvA</t>
  </si>
  <si>
    <t>R. Marlin Azul, 923</t>
  </si>
  <si>
    <t>https://www.pousadaceara.com.br/</t>
  </si>
  <si>
    <t>+55 85 98844-7365</t>
  </si>
  <si>
    <t>https://www.google.com/maps/search/?api=1&amp;query=Pousada%20Cear%C3%A1&amp;query_place_id=ChIJ9-OFRKFcxwcRvI83MEfIKbg</t>
  </si>
  <si>
    <t>Motel Comodoro</t>
  </si>
  <si>
    <t>Rodovia BR-101, Km 18, S/n</t>
  </si>
  <si>
    <t>https://www.comodoromotel.com.br/</t>
  </si>
  <si>
    <t>+55 81 3476-1522</t>
  </si>
  <si>
    <t>https://www.google.com/maps/search/?api=1&amp;query=Motel%20Comodoro&amp;query_place_id=ChIJqeAcgh0eqwcRQV8mzcIaeLk</t>
  </si>
  <si>
    <t>Hotel Rodrigues</t>
  </si>
  <si>
    <t>Av. Rui Barbosa, 688</t>
  </si>
  <si>
    <t>https://rodrigues.uhoteles.com/</t>
  </si>
  <si>
    <t>+55 87 3761-0441</t>
  </si>
  <si>
    <t>https://www.google.com/maps/search/?api=1&amp;query=Hotel%20Rodrigues&amp;query_place_id=ChIJ0RWOm98MBwcRVohF-3DcvAM</t>
  </si>
  <si>
    <t>Omaha Hotel</t>
  </si>
  <si>
    <t>Av. Min. Edgard Romero, 675</t>
  </si>
  <si>
    <t>https://omahahotel.com.br/</t>
  </si>
  <si>
    <t>+55 21 97129-7028</t>
  </si>
  <si>
    <t>https://www.google.com/maps/search/?api=1&amp;query=Omaha%20Hotel&amp;query_place_id=ChIJH5F_9DJjmQARr_fJtu-V7Wo</t>
  </si>
  <si>
    <t>Copacabana Blue Hotel</t>
  </si>
  <si>
    <t>Tv. Angrense</t>
  </si>
  <si>
    <t>https://copabluehotel.com.br/</t>
  </si>
  <si>
    <t>+55 21 2548-0509</t>
  </si>
  <si>
    <t>https://www.google.com/maps/search/?api=1&amp;query=Copacabana%20Blue%20Hotel&amp;query_place_id=ChIJM_djWL7VmwARCMWf-EbyhQA</t>
  </si>
  <si>
    <t>Chalés do Holandês Eco Pousada</t>
  </si>
  <si>
    <t>R. Albatroz, 553</t>
  </si>
  <si>
    <t>https://www.chalesdoholandes.com/</t>
  </si>
  <si>
    <t>+55 47 3369-1281</t>
  </si>
  <si>
    <t>https://www.google.com/maps/search/?api=1&amp;query=Chal%C3%A9s%20do%20Holand%C3%AAs%20Eco%20Pousada&amp;query_place_id=ChIJTWPUXP-k2JQR6wI5QQyBW3I</t>
  </si>
  <si>
    <t>Zoghbi Apart Hotel</t>
  </si>
  <si>
    <t>R. Ferreira Cantão, 100</t>
  </si>
  <si>
    <t>+55 91 3230-2000</t>
  </si>
  <si>
    <t>https://www.google.com/maps/search/?api=1&amp;query=Zoghbi%20Apart%20Hotel&amp;query_place_id=ChIJufBiuo2OpJIRXa-EvqLrji0</t>
  </si>
  <si>
    <t>Hotel Anápolis</t>
  </si>
  <si>
    <t>R. Genoveva Martins, 35</t>
  </si>
  <si>
    <t>http://www.hotelanapolisgo.com.br/</t>
  </si>
  <si>
    <t>+55 62 4015-7808</t>
  </si>
  <si>
    <t>https://www.google.com/maps/search/?api=1&amp;query=Hotel%20An%C3%A1polis&amp;query_place_id=ChIJnSQ4p2ekXpMRpzQnfDIHS6k</t>
  </si>
  <si>
    <t>Serra Park</t>
  </si>
  <si>
    <t>Av. Brasil, Quadra 8 - Lote 14</t>
  </si>
  <si>
    <t>https://gohotele.com/serrapark</t>
  </si>
  <si>
    <t>+55 64 3452-8100</t>
  </si>
  <si>
    <t>https://www.google.com/maps/search/?api=1&amp;query=Serra%20Park&amp;query_place_id=ChIJrbTkoXnLoJQRn9rAf1HwDIY</t>
  </si>
  <si>
    <t>Hotel Portelão</t>
  </si>
  <si>
    <t>R. João Vicente, 359</t>
  </si>
  <si>
    <t>https://hotelportelao.com.br/</t>
  </si>
  <si>
    <t>+55 21 2450-2200</t>
  </si>
  <si>
    <t>https://www.google.com/maps/search/?api=1&amp;query=Hotel%20Portel%C3%A3o&amp;query_place_id=ChIJb4ElyN5imQARCTbSOfSo7dw</t>
  </si>
  <si>
    <t>Hotel Príncipe Joinville</t>
  </si>
  <si>
    <t>R. Jerônimo Coelho, 27 - sala 06</t>
  </si>
  <si>
    <t>http://www.hprincipe.com.br/?utm_source=google&amp;utm_medium=organic&amp;utm_campaign=google-meu-negocio</t>
  </si>
  <si>
    <t>+55 47 3433-4555</t>
  </si>
  <si>
    <t>https://www.google.com/maps/search/?api=1&amp;query=Hotel%20Pr%C3%ADncipe%20Joinville&amp;query_place_id=ChIJZULHeEmw3pQRfQZzS4TemSg</t>
  </si>
  <si>
    <t>Av. Goiás, 462</t>
  </si>
  <si>
    <t>+55 62 3524-4403</t>
  </si>
  <si>
    <t>https://www.google.com/maps/search/?api=1&amp;query=Grande%20Hotel&amp;query_place_id=ChIJGzf7PmLxXpMRrCoeZovdIy0</t>
  </si>
  <si>
    <t>Hotel Sempre Bahia - Ogunjá</t>
  </si>
  <si>
    <t>Av. Gen. Graça Lessa, 324</t>
  </si>
  <si>
    <t>https://bahia.hotelsempre.com.br/</t>
  </si>
  <si>
    <t>+55 71 3276-1170</t>
  </si>
  <si>
    <t>https://www.google.com/maps/search/?api=1&amp;query=Hotel%20Sempre%20Bahia%20-%20Ogunj%C3%A1&amp;query_place_id=ChIJmR_xbroEFgcRtxmxb7SdoOc</t>
  </si>
  <si>
    <t>Refúgio Hostel Fortaleza</t>
  </si>
  <si>
    <t>Rua Deputado João Lopes, 31</t>
  </si>
  <si>
    <t>https://www.google.com/maps/search/?api=1&amp;query=Ref%C3%BAgio%20Hostel%20Fortaleza&amp;query_place_id=ChIJA-Dl401IxwcRfc_ZlkK87CY</t>
  </si>
  <si>
    <t>Norte Palace Hotel</t>
  </si>
  <si>
    <t>Av. Jones dos Santos Neves, 209 - Centro</t>
  </si>
  <si>
    <t>http://www.nortepalacehotel.com.br/</t>
  </si>
  <si>
    <t>+55 27 3763-2800</t>
  </si>
  <si>
    <t>https://www.google.com/maps/search/?api=1&amp;query=Norte%20Palace%20Hotel&amp;query_place_id=ChIJQbTM_KoNygAR0Qs6m09Xqlk</t>
  </si>
  <si>
    <t>Aphrodite Park Motel</t>
  </si>
  <si>
    <t>Av. Prof. Nilton Lins, 335</t>
  </si>
  <si>
    <t>http://www.aphroditeparkmotel.com.br/</t>
  </si>
  <si>
    <t>+55 92 3651-1168</t>
  </si>
  <si>
    <t>https://www.google.com/maps/search/?api=1&amp;query=Aphrodite%20Park%20Motel&amp;query_place_id=ChIJKbrcCoEabJIRX4N2h4-wsQc</t>
  </si>
  <si>
    <t>Ápides Palace Hotel</t>
  </si>
  <si>
    <t>BR-101, 809 - Km 17</t>
  </si>
  <si>
    <t>https://www.apidespalacehotel.com/</t>
  </si>
  <si>
    <t>+55 27 3764-2223</t>
  </si>
  <si>
    <t>https://www.google.com/maps/search/?api=1&amp;query=%C3%81pides%20Palace%20Hotel&amp;query_place_id=ChIJDYPKirOBygARQW7X6tbrVe4</t>
  </si>
  <si>
    <t>R. Vig. Freire, 71</t>
  </si>
  <si>
    <t>http://citihoteis.com.br/</t>
  </si>
  <si>
    <t>+55 81 3721-5880</t>
  </si>
  <si>
    <t>https://www.google.com/maps/search/?api=1&amp;query=Hotel%20Central&amp;query_place_id=ChIJAX2Eh7CLqQcR1ax7Pbtm9Uo</t>
  </si>
  <si>
    <t>UNO Hotel</t>
  </si>
  <si>
    <t>Av. Agamenon Magalhães, 1046 - Sala 1112</t>
  </si>
  <si>
    <t>http://www.unohotel.com.br/</t>
  </si>
  <si>
    <t>+55 81 99684-0029</t>
  </si>
  <si>
    <t>https://www.google.com/maps/search/?api=1&amp;query=UNO%20Hotel&amp;query_place_id=ChIJ1TCzr7OhqwcRhmXmG_mLn9c</t>
  </si>
  <si>
    <t>Hotel Kirst</t>
  </si>
  <si>
    <t>Rua 13 de Março, 64</t>
  </si>
  <si>
    <t>http://www.hotelkirst.com.br/</t>
  </si>
  <si>
    <t>+55 49 3553-0126</t>
  </si>
  <si>
    <t>https://www.google.com/maps/search/?api=1&amp;query=Hotel%20Kirst&amp;query_place_id=ChIJudlS_fS945QRFmUgGdbubyw</t>
  </si>
  <si>
    <t>Av. Mal. Mascarenhas de Morais, 4728</t>
  </si>
  <si>
    <t>+55 81 98221-0736</t>
  </si>
  <si>
    <t>https://www.google.com/maps/search/?api=1&amp;query=Hotel%20Aeroporto&amp;query_place_id=ChIJ5a7AUUgeqwcRIG64Zi7-9qU</t>
  </si>
  <si>
    <t>Luz Hotel Pato Branco</t>
  </si>
  <si>
    <t>R. Araribóia, 68</t>
  </si>
  <si>
    <t>http://www.luzhotelpatobranco.com.br/</t>
  </si>
  <si>
    <t>+55 46 3225-3377</t>
  </si>
  <si>
    <t>https://www.google.com/maps/search/?api=1&amp;query=Luz%20Hotel%20Pato%20Branco&amp;query_place_id=ChIJ7fXJYu5S5ZQRATNoyhw0vH0</t>
  </si>
  <si>
    <t>Pousada e Restaurante Lindnerhof</t>
  </si>
  <si>
    <t>https://gohotele.com/pousadapura</t>
  </si>
  <si>
    <t>+55 47 3036-5370</t>
  </si>
  <si>
    <t>https://www.google.com/maps/search/?api=1&amp;query=Pousada%20e%20Restaurante%20Lindnerhof&amp;query_place_id=ChIJHWSs6W5g3pQR-eCisSecwbA</t>
  </si>
  <si>
    <t>Bello Hotel</t>
  </si>
  <si>
    <t>R. Haroldo Hamilton, 624</t>
  </si>
  <si>
    <t>http://www.hotelbello.com.br/</t>
  </si>
  <si>
    <t>+55 45 3252-6737</t>
  </si>
  <si>
    <t>https://www.google.com/maps/search/?api=1&amp;query=Bello%20Hotel&amp;query_place_id=ChIJCde0so2V85QRp85Yfxzw074</t>
  </si>
  <si>
    <t>Barbur Center Hotel Ponta Grossa</t>
  </si>
  <si>
    <t>Av. Dr. Vicente Machado, 846</t>
  </si>
  <si>
    <t>https://www.barburcenter.com.br/</t>
  </si>
  <si>
    <t>+55 42 3223-1001</t>
  </si>
  <si>
    <t>https://www.google.com/maps/search/?api=1&amp;query=Barbur%20Center%20Hotel%20Ponta%20Grossa&amp;query_place_id=ChIJZbf18Woa6JQRwx-7gsM5--E</t>
  </si>
  <si>
    <t>Pousada Jardim dos Orixás</t>
  </si>
  <si>
    <t>R. Virgínia City, 374</t>
  </si>
  <si>
    <t>http://www.pousadajardimdosorixas.com/</t>
  </si>
  <si>
    <t>+55 88 99728-0924</t>
  </si>
  <si>
    <t>https://www.google.com/maps/search/?api=1&amp;query=Pousada%20Jardim%20dos%20Orix%C3%A1s&amp;query_place_id=ChIJKWm9n0BLuAcRY4na7Z3cjZw</t>
  </si>
  <si>
    <t>Americas Townhouse Hotel - ATH</t>
  </si>
  <si>
    <t>Av. Cėsar Morani Comendador, 140</t>
  </si>
  <si>
    <t>https://www.athotel.com.br/</t>
  </si>
  <si>
    <t>+55 21 2323-5500</t>
  </si>
  <si>
    <t>https://www.google.com/maps/search/?api=1&amp;query=Americas%20Townhouse%20Hotel%20-%20ATH&amp;query_place_id=ChIJxwakcObcmwARx991UapVwVw</t>
  </si>
  <si>
    <t>Enotel Acqua Club</t>
  </si>
  <si>
    <t>Gleba 6BA, PE-009, S/N</t>
  </si>
  <si>
    <t>+55 81 3552-5545</t>
  </si>
  <si>
    <t>https://www.google.com/maps/search/?api=1&amp;query=Enotel%20Acqua%20Club&amp;query_place_id=ChIJlUJXoO6TqgcR_WiQKzXDi7k</t>
  </si>
  <si>
    <t>Hotel 5 Sóis</t>
  </si>
  <si>
    <t>Av. Min. Marcos Freire, 633</t>
  </si>
  <si>
    <t>http://hotel5sois.com.br/</t>
  </si>
  <si>
    <t>+55 81 99846-0820</t>
  </si>
  <si>
    <t>https://www.google.com/maps/search/?api=1&amp;query=Hotel%205%20S%C3%B3is&amp;query_place_id=ChIJ4QSbYLUiqwcRfkhv-HP1liw</t>
  </si>
  <si>
    <t>Tv. Francisco Caldeira Castelo Branco, 2339</t>
  </si>
  <si>
    <t>http://www.pousadacentauros.com.br/castelo/index.htm</t>
  </si>
  <si>
    <t>+55 91 98129-7043</t>
  </si>
  <si>
    <t>https://www.google.com/maps/search/?api=1&amp;query=Pousada%20Castelo&amp;query_place_id=ChIJA69MvNGNpJIRiC-w7fgZR8E</t>
  </si>
  <si>
    <t>Hotel Bariloche</t>
  </si>
  <si>
    <t>R. Haddock Lobo, 206</t>
  </si>
  <si>
    <t>https://www.barilochehotel.com.br/</t>
  </si>
  <si>
    <t>+55 21 2569-2698</t>
  </si>
  <si>
    <t>https://www.google.com/maps/search/?api=1&amp;query=Hotel%20Bariloche&amp;query_place_id=ChIJ87RtWKt_mQARqVt0eB6pQFg</t>
  </si>
  <si>
    <t>Hotel Pax</t>
  </si>
  <si>
    <t>R. Cel. Bitencourt, 92</t>
  </si>
  <si>
    <t>http://www.hotelpax.com.br/</t>
  </si>
  <si>
    <t>+55 42 3220-4050</t>
  </si>
  <si>
    <t>https://www.google.com/maps/search/?api=1&amp;query=Hotel%20Pax&amp;query_place_id=ChIJbz-viT8a6JQRbJOS4SdRyoE</t>
  </si>
  <si>
    <t>Av. Alessandro Marchio, 223</t>
  </si>
  <si>
    <t>+55 64 3661-1534</t>
  </si>
  <si>
    <t>https://www.google.com/maps/search/?api=1&amp;query=Dallas%20Hotel&amp;query_place_id=ChIJG3MnkGovY5MR82IIb1H_Zxk</t>
  </si>
  <si>
    <t>Pousada e Camping Prainha</t>
  </si>
  <si>
    <t>Rua Principal, s/n</t>
  </si>
  <si>
    <t>http://www.pousadacampingprainha.com.br/</t>
  </si>
  <si>
    <t>+55 27 99741-2559</t>
  </si>
  <si>
    <t>https://www.google.com/maps/search/?api=1&amp;query=Pousada%20e%20Camping%20Prainha&amp;query_place_id=ChIJkZ9IZjimuQARPsxxapHlHPc</t>
  </si>
  <si>
    <t>Hotel Costa do Rio</t>
  </si>
  <si>
    <t>R. Francisco Bôsco Réis, 127</t>
  </si>
  <si>
    <t>http://costadoriohotel.com.br/</t>
  </si>
  <si>
    <t>https://www.google.com/maps/search/?api=1&amp;query=Hotel%20Costa%20do%20Rio&amp;query_place_id=ChIJi-WzcltwcwcR0vfMmztVLvU</t>
  </si>
  <si>
    <t>Pousada Mimus</t>
  </si>
  <si>
    <t>Passagem Quarubas, 263</t>
  </si>
  <si>
    <t>+55 91 3233-1667</t>
  </si>
  <si>
    <t>https://www.google.com/maps/search/?api=1&amp;query=Pousada%20Mimus&amp;query_place_id=ChIJAQ46i9yLpJIRgsySKWnA3H4</t>
  </si>
  <si>
    <t>Pousada Recanto do Cowboy</t>
  </si>
  <si>
    <t>R. Luzia Nascimento Oliveira, 86</t>
  </si>
  <si>
    <t>+55 47 3345-6235</t>
  </si>
  <si>
    <t>https://www.google.com/maps/search/?api=1&amp;query=Pousada%20Recanto%20do%20Cowboy&amp;query_place_id=ChIJ6bP-Z7nR2JQRoMGPWZpWfbs</t>
  </si>
  <si>
    <t>Geneviee Palace Hotel</t>
  </si>
  <si>
    <t>R. Balduíno Taques, 703</t>
  </si>
  <si>
    <t>http://www.hotelgeneviee.com.br/</t>
  </si>
  <si>
    <t>+55 42 3223-7844</t>
  </si>
  <si>
    <t>https://www.google.com/maps/search/?api=1&amp;query=Geneviee%20Palace%20Hotel&amp;query_place_id=ChIJBW3zsGoa6JQRqEzNAy36CQE</t>
  </si>
  <si>
    <t>Hotel Erechim</t>
  </si>
  <si>
    <t>Av. Júlio de Castilhos, 341</t>
  </si>
  <si>
    <t>http://www.hotelerechim.com.br/</t>
  </si>
  <si>
    <t>+55 51 3225-1090</t>
  </si>
  <si>
    <t>https://www.google.com/maps/search/?api=1&amp;query=Hotel%20Erechim&amp;query_place_id=ChIJzX6Jmwl5GZURxh1za5WYESM</t>
  </si>
  <si>
    <t>Hotel Pousada da Praia</t>
  </si>
  <si>
    <t>R. Alcídes Carneiro Leal, 66</t>
  </si>
  <si>
    <t>https://www.hpraia.com/</t>
  </si>
  <si>
    <t>+55 81 3326-7085</t>
  </si>
  <si>
    <t>https://www.google.com/maps/search/?api=1&amp;query=Hotel%20Pousada%20da%20Praia&amp;query_place_id=ChIJGUByJmsfqwcROD6eMxBN0PE</t>
  </si>
  <si>
    <t>Pousada do Canyon Guartelá</t>
  </si>
  <si>
    <t>http://www.pousadadocanyonguartela.com.br/</t>
  </si>
  <si>
    <t>+55 42 99118-9888</t>
  </si>
  <si>
    <t>https://www.google.com/maps/search/?api=1&amp;query=Pousada%20do%20Canyon%20Guartel%C3%A1&amp;query_place_id=ChIJe1IuhrCCwpQRW7gtT531cks</t>
  </si>
  <si>
    <t>Um Hotel Palmeira</t>
  </si>
  <si>
    <t>BR 277, KM 169 Anexo ao Madero Conteiner Farajala, R. Amin Bacila</t>
  </si>
  <si>
    <t>http://umhotel.com.br/</t>
  </si>
  <si>
    <t>+55 42 99948-0060</t>
  </si>
  <si>
    <t>https://www.google.com/maps/search/?api=1&amp;query=Um%20Hotel%20Palmeira&amp;query_place_id=ChIJj476nG9Z3ZQRYIxmph4l8_I</t>
  </si>
  <si>
    <t>Hotel Caiuá Express Umuarama</t>
  </si>
  <si>
    <t>R. Aricanduva, 4061</t>
  </si>
  <si>
    <t>+55 44 3621-3900</t>
  </si>
  <si>
    <t>https://www.google.com/maps/search/?api=1&amp;query=Hotel%20Caiu%C3%A1%20Express%20Umuarama&amp;query_place_id=ChIJqwuItKrW8pQRXqvWdEHgQqg</t>
  </si>
  <si>
    <t>Santa Cruz Hotel (Antigo Hotel Bem Brasil)</t>
  </si>
  <si>
    <t>https://gohotele.com/santacruz</t>
  </si>
  <si>
    <t>+55 81 99478-8951</t>
  </si>
  <si>
    <t>https://www.google.com/maps/search/?api=1&amp;query=Santa%20Cruz%20Hotel%20(Antigo%20Hotel%20Bem%20Brasil)&amp;query_place_id=ChIJK6cghIR0qQcRO6dgrDCrKHc</t>
  </si>
  <si>
    <t>OLO Hotel</t>
  </si>
  <si>
    <t>Av. Universitária, 2015</t>
  </si>
  <si>
    <t>https://www.booking.com/hotel/br/olo.pt-br.html?aid=356980&amp;label=gen173nr-1FCAEoggI46AdIM1gEaCCIAQGYAS24ARjIAQzYAQHoAQH4AQmIAgGoAgS4ArS07LoGwAIB0gIkZjMyNDkzYzctZjE1Zi00N2E3LTljOTAtOTBiYzJkMmM4Yjdh2AIG4AIB&amp;sid=2d42980d834b827bfb7d2f0a237840a2&amp;all_sr_blocks=1324938101_405132252_2_0_0_743784&amp;checkin=2024-12-13&amp;checkout=2024-12-14&amp;dest_id=-624754&amp;dest_type=city&amp;dist=0&amp;group_adults=2&amp;group_children=0&amp;hapos=1&amp;highlighted_blocks=1324938101_405132252_2_0_0_743784&amp;hpos=1&amp;matching_block_id=1324938101_405132252_2_0_0_743784&amp;no_rooms=1&amp;req_adults=2&amp;req_children=0&amp;room1=A%2CA&amp;sb_price_type=total&amp;sr_order=popularity&amp;sr_pri_blocks=1324938101_405132252_2_0_0_743784_16500&amp;srepoch=1734032249&amp;srpvid=86ed89f81b4a066d&amp;type=total&amp;ucfs=1&amp;</t>
  </si>
  <si>
    <t>+55 62 3316-3233</t>
  </si>
  <si>
    <t>https://www.google.com/maps/search/?api=1&amp;query=OLO%20Hotel&amp;query_place_id=ChIJX6AK8xqkXpMRyUf3tChK_1w</t>
  </si>
  <si>
    <t>Rezende Suítes Hotel</t>
  </si>
  <si>
    <t>R. 3100, 780</t>
  </si>
  <si>
    <t>http://www.rezendesuiteshotel.com.br/</t>
  </si>
  <si>
    <t>+55 47 3361-9815</t>
  </si>
  <si>
    <t>https://www.google.com/maps/search/?api=1&amp;query=Rezende%20Su%C3%ADtes%20Hotel&amp;query_place_id=ChIJ4fbfhZgq0JQRrNsbw6-Spik</t>
  </si>
  <si>
    <t>Pousada Vila Verde | Perequê, Porto Belo SC</t>
  </si>
  <si>
    <t>R. Domingos Jaques, 867</t>
  </si>
  <si>
    <t>http://www.pousadavilaverde.tur.br/</t>
  </si>
  <si>
    <t>+55 47 99975-3601</t>
  </si>
  <si>
    <t>https://www.google.com/maps/search/?api=1&amp;query=Pousada%20Vila%20Verde%20%7C%20Perequ%C3%AA%2C%20Porto%20Belo%20SC&amp;query_place_id=ChIJIwO_73ev2JQRl5S1y5gQ0Ug</t>
  </si>
  <si>
    <t>Hotel 7 Colinas</t>
  </si>
  <si>
    <t>R. de São Francisco, 307</t>
  </si>
  <si>
    <t>http://www.hotel7colinas.com.br/</t>
  </si>
  <si>
    <t>+55 81 3493-7766</t>
  </si>
  <si>
    <t>https://www.google.com/maps/search/?api=1&amp;query=Hotel%207%20Colinas&amp;query_place_id=ChIJQYCfb7oiqwcRvdvmVBDYtj0</t>
  </si>
  <si>
    <t>Paragominas Palace Hotel</t>
  </si>
  <si>
    <t>R. Quinze de Novembro, 83</t>
  </si>
  <si>
    <t>http://www.paragominaspalace.com.br/</t>
  </si>
  <si>
    <t>+55 91 3729-2132</t>
  </si>
  <si>
    <t>https://www.google.com/maps/search/?api=1&amp;query=Paragominas%20Palace%20Hotel&amp;query_place_id=ChIJe3SfLV5nt5IRkJbkPsFVBfU</t>
  </si>
  <si>
    <t>Beach Place Resort Residence</t>
  </si>
  <si>
    <t>R. Dr. Arimatéia Monte, 999</t>
  </si>
  <si>
    <t>+55 85 98172-5415</t>
  </si>
  <si>
    <t>https://www.google.com/maps/search/?api=1&amp;query=Beach%20Place%20Resort%20Residence&amp;query_place_id=ChIJjdBLqzVcxwcRo9l_-SeemUU</t>
  </si>
  <si>
    <t>R. 4, 776</t>
  </si>
  <si>
    <t>http://www.jbshoteis.com.br/</t>
  </si>
  <si>
    <t>+55 62 4013-6000</t>
  </si>
  <si>
    <t>https://www.google.com/maps/search/?api=1&amp;query=Hotel%20Alvorada&amp;query_place_id=ChIJ_____9jzXpMRhZ9Rsy9Q_nM</t>
  </si>
  <si>
    <t>Pousada Portas da Amazônia</t>
  </si>
  <si>
    <t>https://www.portasdaamazonia.com.br/</t>
  </si>
  <si>
    <t>+55 98 98474-5157</t>
  </si>
  <si>
    <t>https://www.google.com/maps/search/?api=1&amp;query=Pousada%20Portas%20da%20Amaz%C3%B4nia&amp;query_place_id=ChIJ6cU8gOeO9gcRXWcWcAk8fHs</t>
  </si>
  <si>
    <t>Scoz Restaurante e Hotel | Café Colonial, Buffet, café e Loja</t>
  </si>
  <si>
    <t>BR-470, 269</t>
  </si>
  <si>
    <t>Pouso Redondo</t>
  </si>
  <si>
    <t>http://www.gruposcoz.com.br/</t>
  </si>
  <si>
    <t>+55 47 99162-9854</t>
  </si>
  <si>
    <t>https://www.google.com/maps/search/?api=1&amp;query=Scoz%20Restaurante%20e%20Hotel%20%7C%20Caf%C3%A9%20Colonial%2C%20Buffet%2C%20caf%C3%A9%20e%20Loja&amp;query_place_id=ChIJW5qRRzPX35QRDEQfhyplazs</t>
  </si>
  <si>
    <t>Hotel Estrela do Sul</t>
  </si>
  <si>
    <t>R. Francisco Torres, 386</t>
  </si>
  <si>
    <t>http://www.hotelestreladosul.com.br/</t>
  </si>
  <si>
    <t>+55 41 3262-7172</t>
  </si>
  <si>
    <t>https://www.google.com/maps/search/?api=1&amp;query=Hotel%20Estrela%20do%20Sul&amp;query_place_id=ChIJWaD5n0Hk3JQRDEcs9cCnTsA</t>
  </si>
  <si>
    <t>Silvestre Praia Hotel</t>
  </si>
  <si>
    <t>R. Irineu Bornhausem, 185</t>
  </si>
  <si>
    <t>http://www.silvestrepraiahotel.com.br/</t>
  </si>
  <si>
    <t>+55 48 3255-1230</t>
  </si>
  <si>
    <t>https://www.google.com/maps/search/?api=1&amp;query=Silvestre%20Praia%20Hotel&amp;query_place_id=ChIJAW66epG1JpUR8Aw9I2sZPdk</t>
  </si>
  <si>
    <t>Hotel Sol Poente</t>
  </si>
  <si>
    <t>Av. Sol Poente, 2483</t>
  </si>
  <si>
    <t>+55 94 98117-3794</t>
  </si>
  <si>
    <t>https://www.google.com/maps/search/?api=1&amp;query=Hotel%20Sol%20Poente&amp;query_place_id=ChIJm1JDElGnw5IRZp8CMejngc0</t>
  </si>
  <si>
    <t>Hotel e Restaurante Macambira</t>
  </si>
  <si>
    <t>Av. Gerson Gonçalves de Lima, 1787</t>
  </si>
  <si>
    <t>https://gohotele.com/liderlll</t>
  </si>
  <si>
    <t>+55 87 99665-0909</t>
  </si>
  <si>
    <t>https://www.google.com/maps/search/?api=1&amp;query=Hotel%20e%20Restaurante%20Macambira&amp;query_place_id=ChIJu2IaTk6_pwcR1HNiCHci8fU</t>
  </si>
  <si>
    <t>Flat Quatro Rodas Olinda</t>
  </si>
  <si>
    <t>Av. Dr. José Augusto Moreira, 2200</t>
  </si>
  <si>
    <t>https://www.google.com.br/url?sa=t&amp;source=web&amp;rct=j&amp;url=https://m.facebook.com/pages/Hotel-Quatro-Rodas-Olinda-PE</t>
  </si>
  <si>
    <t>+55 81 3087-8100</t>
  </si>
  <si>
    <t>https://www.google.com/maps/search/?api=1&amp;query=Flat%20Quatro%20Rodas%20Olinda&amp;query_place_id=ChIJ10o7_A09qwcRVnfruObhBaA</t>
  </si>
  <si>
    <t>Hotel Pousada Margem da Amazônia</t>
  </si>
  <si>
    <t>Ramal do Bancrevea, 30</t>
  </si>
  <si>
    <t>+55 92 98411-6567</t>
  </si>
  <si>
    <t>https://www.google.com/maps/search/?api=1&amp;query=Hotel%20Pousada%20Margem%20da%20Amaz%C3%B4nia&amp;query_place_id=ChIJYeCPLPQWbJIRVK5twA01GM0</t>
  </si>
  <si>
    <t>Hotel Itália Beach meireles</t>
  </si>
  <si>
    <t>R. Antonele Bezerra, 326</t>
  </si>
  <si>
    <t>https://linktr.ee/Hotel.italia.beach.fortaleza</t>
  </si>
  <si>
    <t>+55 85 3023-1623</t>
  </si>
  <si>
    <t>https://www.google.com/maps/search/?api=1&amp;query=Hotel%20It%C3%A1lia%20Beach%20meireles&amp;query_place_id=ChIJl2oVXoxJxwcRj3a0NBw-f0E</t>
  </si>
  <si>
    <t>Hotel Cayorá</t>
  </si>
  <si>
    <t>R. Henrique Fuerbringer</t>
  </si>
  <si>
    <t>http://hotelcayora.com.br/</t>
  </si>
  <si>
    <t>+55 47 3352-1178</t>
  </si>
  <si>
    <t>https://www.google.com/maps/search/?api=1&amp;query=Hotel%20Cayor%C3%A1&amp;query_place_id=ChIJjdgih5q035QRYSLt9s4oFPc</t>
  </si>
  <si>
    <t>Hotel em Telêmaco Borba - Hotel Imperatriz</t>
  </si>
  <si>
    <t>Av. Horácio Klabin, 719</t>
  </si>
  <si>
    <t>http://www.hotelimperatriz.com.br/</t>
  </si>
  <si>
    <t>+55 42 3272-0398</t>
  </si>
  <si>
    <t>https://www.google.com/maps/search/?api=1&amp;query=Hotel%20em%20Tel%C3%AAmaco%20Borba%20-%20Hotel%20Imperatriz&amp;query_place_id=ChIJ573wdz2D6ZQRUWjvHQSGECo</t>
  </si>
  <si>
    <t>Hotel Sol by Nobile</t>
  </si>
  <si>
    <t>Av. Sete de Setembro, 3448</t>
  </si>
  <si>
    <t>http://www.hotelsolcuritiba.com.br/</t>
  </si>
  <si>
    <t>+55 41 3322-5454</t>
  </si>
  <si>
    <t>https://www.google.com/maps/search/?api=1&amp;query=Hotel%20Sol%20by%20Nobile&amp;query_place_id=ChIJTYZllm_k3JQRJt6MvzLNUFU</t>
  </si>
  <si>
    <t>Tonello Business Hotel</t>
  </si>
  <si>
    <t>R. Cruzeiro do Oeste, 489</t>
  </si>
  <si>
    <t>https://tonellohotel.com.br/</t>
  </si>
  <si>
    <t>+55 44 3518-3800</t>
  </si>
  <si>
    <t>https://www.google.com/maps/search/?api=1&amp;query=Tonello%20Business%20Hotel&amp;query_place_id=ChIJA883_hF17ZQRBNt2H0WJPpc</t>
  </si>
  <si>
    <t>HOTEL O COMPADRE</t>
  </si>
  <si>
    <t>Rodovia BR-364, Km 3,5, 8761</t>
  </si>
  <si>
    <t>https://instagram.com/hotelocompadre</t>
  </si>
  <si>
    <t>+55 69 99227-6062</t>
  </si>
  <si>
    <t>https://www.google.com/maps/search/?api=1&amp;query=HOTEL%20O%20COMPADRE&amp;query_place_id=ChIJa-aCoZtbMpIRti42g4T_zc8</t>
  </si>
  <si>
    <t>Catu Lake</t>
  </si>
  <si>
    <t>Rodovia, CE-040</t>
  </si>
  <si>
    <t>+55 85 99133-4132</t>
  </si>
  <si>
    <t>https://www.google.com/maps/search/?api=1&amp;query=Catu%20Lake&amp;query_place_id=ChIJI8wPzD5fxwcRtSeW_0Ws3h4</t>
  </si>
  <si>
    <t>Flat Classic Hotelaria</t>
  </si>
  <si>
    <t>Av. Historiador Raimundo Girão, 960</t>
  </si>
  <si>
    <t>https://flatclassic.com.br/</t>
  </si>
  <si>
    <t>+55 85 3878-0088</t>
  </si>
  <si>
    <t>https://www.google.com/maps/search/?api=1&amp;query=Flat%20Classic%20Hotelaria&amp;query_place_id=ChIJrVsVkkFIxwcRQaqMQgHSlbc</t>
  </si>
  <si>
    <t>Hostel Social - Café e Bar</t>
  </si>
  <si>
    <t>R. Brg. Franco, 2691</t>
  </si>
  <si>
    <t>http://www.hostelsocial.com.br/</t>
  </si>
  <si>
    <t>+55 41 3501-9134</t>
  </si>
  <si>
    <t>https://www.google.com/maps/search/?api=1&amp;query=Hostel%20Social%20-%20Caf%C3%A9%20e%20Bar&amp;query_place_id=ChIJFbOtIXvk3JQRzeiz97nLdSM</t>
  </si>
  <si>
    <t>Hotel Araucaria</t>
  </si>
  <si>
    <t>Rua Joubert de Carvalho, 831</t>
  </si>
  <si>
    <t>http://www.hotelaraucaria.com.br/</t>
  </si>
  <si>
    <t>+55 44 3031-1414</t>
  </si>
  <si>
    <t>https://www.google.com/maps/search/?api=1&amp;query=Hotel%20Araucaria&amp;query_place_id=ChIJT3_uzCvX7JQRS6hxYEs3KZY</t>
  </si>
  <si>
    <t>Hotel Holiday Foz</t>
  </si>
  <si>
    <t>R. Xavier da Silva, 1471</t>
  </si>
  <si>
    <t>http://www.holidayfoz.com/</t>
  </si>
  <si>
    <t>+55 45 3027-5244</t>
  </si>
  <si>
    <t>https://www.google.com/maps/search/?api=1&amp;query=Hotel%20Holiday%20Foz&amp;query_place_id=ChIJk3jIE06Q9pQRZRZIz8mMJig</t>
  </si>
  <si>
    <t>Av. Beira Rio, 569</t>
  </si>
  <si>
    <t>http://www.pousada-beira-rio.com/</t>
  </si>
  <si>
    <t>+55 64 3431-0103</t>
  </si>
  <si>
    <t>https://www.google.com/maps/search/?api=1&amp;query=Pousada%20Beira%20Rio&amp;query_place_id=ChIJHWPJHGENoZQR7U-NRnYi1Ts</t>
  </si>
  <si>
    <t>Pousada da Mangueira</t>
  </si>
  <si>
    <t>Ladeira da Saúde, 9</t>
  </si>
  <si>
    <t>http://www.pousadadamangueira.com.br/</t>
  </si>
  <si>
    <t>+55 71 3242-3926</t>
  </si>
  <si>
    <t>https://www.google.com/maps/search/?api=1&amp;query=Pousada%20da%20Mangueira&amp;query_place_id=ChIJKXK1k-cEFgcRte5004T7JLc</t>
  </si>
  <si>
    <t>Hotel Express Centro Histórico</t>
  </si>
  <si>
    <t>R. Sete de Setembro, 661</t>
  </si>
  <si>
    <t>https://www.hotelexpress.tur.br/hx/hotel-express-centro-historico/</t>
  </si>
  <si>
    <t>+55 51 3062-5600</t>
  </si>
  <si>
    <t>https://www.google.com/maps/search/?api=1&amp;query=Hotel%20Express%20Centro%20Hist%C3%B3rico&amp;query_place_id=ChIJ9daXrRF5GZURnCljPTJUBVY</t>
  </si>
  <si>
    <t>HOTEL BEIRA LAGO</t>
  </si>
  <si>
    <t>Av. Dante Costa, 225</t>
  </si>
  <si>
    <t>https://linktr.ee/HotelBeiraLago1</t>
  </si>
  <si>
    <t>+55 64 98438-6543</t>
  </si>
  <si>
    <t>https://www.google.com/maps/search/?api=1&amp;query=HOTEL%20BEIRA%20LAGO&amp;query_place_id=ChIJ356tzUCUoJQRjWSLbir05wE</t>
  </si>
  <si>
    <t>Jaguaribe Lodge</t>
  </si>
  <si>
    <t>R. Praia Canoe</t>
  </si>
  <si>
    <t>http://www.jaguaribelodge.com/</t>
  </si>
  <si>
    <t>+55 88 98121-0441</t>
  </si>
  <si>
    <t>https://www.google.com/maps/search/?api=1&amp;query=Jaguaribe%20Lodge&amp;query_place_id=ChIJOXUMrqFPuAcRBLOisDSLjAU</t>
  </si>
  <si>
    <t>Hotel do Gringo</t>
  </si>
  <si>
    <t>Rodovia Federal BR, 282 - Km 368 + 760 m</t>
  </si>
  <si>
    <t>http://www.ogringo.com.br/hotel</t>
  </si>
  <si>
    <t>+55 49 3030-8899</t>
  </si>
  <si>
    <t>https://www.google.com/maps/search/?api=1&amp;query=Hotel%20do%20Gringo&amp;query_place_id=ChIJO1tffIzn45QRYh1RYccRNKY</t>
  </si>
  <si>
    <t>Plenotel Hotel</t>
  </si>
  <si>
    <t>R. Pedro Epichim, 19</t>
  </si>
  <si>
    <t>http://www.plenotel.com.br/</t>
  </si>
  <si>
    <t>+55 27 3722-3355</t>
  </si>
  <si>
    <t>https://www.google.com/maps/search/?api=1&amp;query=Plenotel%20Hotel&amp;query_place_id=ChIJ6QfxzriptwARcFOFa5yXUnM</t>
  </si>
  <si>
    <t>Namoa Pousada e Restaurante</t>
  </si>
  <si>
    <t>Avenida Beira Mar, 87</t>
  </si>
  <si>
    <t>http://www.namoa.com/</t>
  </si>
  <si>
    <t>+55 81 99804-1448</t>
  </si>
  <si>
    <t>https://www.google.com/maps/search/?api=1&amp;query=Namoa%20Pousada%20e%20Restaurante&amp;query_place_id=ChIJdeQ1Hs3oqgcRN8Bdh0Fysf4</t>
  </si>
  <si>
    <t>Hotel Concha do Mar</t>
  </si>
  <si>
    <t>Rodovia do Atalaia, PA444, 1</t>
  </si>
  <si>
    <t>http://www.hotelconchadomar.com.br/</t>
  </si>
  <si>
    <t>+55 91 3464-1003</t>
  </si>
  <si>
    <t>https://www.google.com/maps/search/?api=1&amp;query=Hotel%20Concha%20do%20Mar&amp;query_place_id=ChIJGdmSWF2ZqJIREgnFyP3SkOY</t>
  </si>
  <si>
    <t>Hotel Dom Baroni</t>
  </si>
  <si>
    <t>R. Cap. Rocha, 1822</t>
  </si>
  <si>
    <t>http://www.hoteldombaroni.com.br/</t>
  </si>
  <si>
    <t>+55 42 3035-7328</t>
  </si>
  <si>
    <t>https://www.google.com/maps/search/?api=1&amp;query=Hotel%20Dom%20Baroni&amp;query_place_id=ChIJS6vqUzI275QRz6zvemaJfgo</t>
  </si>
  <si>
    <t>Hotel Aeroporto Vitoria</t>
  </si>
  <si>
    <t>R. Ari Ferreira Chagas, 30</t>
  </si>
  <si>
    <t>http://www.hotelaeroportovitoria.com.br/</t>
  </si>
  <si>
    <t>+55 27 2127-3100</t>
  </si>
  <si>
    <t>https://www.google.com/maps/search/?api=1&amp;query=Hotel%20Aeroporto%20Vitoria&amp;query_place_id=ChIJ4TqKgDwYuAARHTE79kFc7As</t>
  </si>
  <si>
    <t>Praia do Pontal Apart Hotel</t>
  </si>
  <si>
    <t>Estr. do Pontal, 7535</t>
  </si>
  <si>
    <t>https://gohotele.com/praiadoponta</t>
  </si>
  <si>
    <t>+55 21 96485-9060</t>
  </si>
  <si>
    <t>https://www.google.com/maps/search/?api=1&amp;query=Praia%20do%20Pontal%20Apart%20Hotel&amp;query_place_id=ChIJgWdpu6HCmwARhhtt-Jg4rrw</t>
  </si>
  <si>
    <t>Pousada dos Ingleses</t>
  </si>
  <si>
    <t>R. da Praia, 50</t>
  </si>
  <si>
    <t>http://www.pousadadosingleses.com.br/</t>
  </si>
  <si>
    <t>+55 47 98827-6335</t>
  </si>
  <si>
    <t>https://www.google.com/maps/search/?api=1&amp;query=Pousada%20dos%20Ingleses&amp;query_place_id=ChIJ15kDWnWm2JQRoJEra_TK7G8</t>
  </si>
  <si>
    <t>Natureza Ecolodge</t>
  </si>
  <si>
    <t>http://naturezaecolodge.com.br/</t>
  </si>
  <si>
    <t>+55 28 99966-9580</t>
  </si>
  <si>
    <t>https://www.google.com/maps/search/?api=1&amp;query=Natureza%20Ecolodge&amp;query_place_id=ChIJkf8nGSefuQAR51iKpe0YQc0</t>
  </si>
  <si>
    <t>Hotel Slim Guarapuava</t>
  </si>
  <si>
    <t>R. Deputado Bernardo Guimarães Ribas Carli, 145</t>
  </si>
  <si>
    <t>https://www.slavierohoteis.com.br/hoteis/slim-guarapuava?utm_source=google&amp;utm_medium=maps&amp;utm_campaign=SLGP</t>
  </si>
  <si>
    <t>+55 42 3141-6100</t>
  </si>
  <si>
    <t>https://www.google.com/maps/search/?api=1&amp;query=Hotel%20Slim%20Guarapuava&amp;query_place_id=ChIJSSg0J3Y375QRNOhsRvR0MZY</t>
  </si>
  <si>
    <t>Las Vegas | Motel em Vila Velha - ES</t>
  </si>
  <si>
    <t>Rod. do Sol, 257</t>
  </si>
  <si>
    <t>http://www.lasvegasmotel-es.com.br/</t>
  </si>
  <si>
    <t>+55 27 3260-1115</t>
  </si>
  <si>
    <t>https://www.google.com/maps/search/?api=1&amp;query=Las%20Vegas%20%7C%20Motel%20em%20Vila%20Velha%20-%20ES&amp;query_place_id=ChIJkZKzTOMVuAAR7E1lS-Qogqg</t>
  </si>
  <si>
    <t>Hospedare Hotel</t>
  </si>
  <si>
    <t>Av. Rio Grande do Sul, 1478</t>
  </si>
  <si>
    <t>https://www.hospedarehoteis.com.br/</t>
  </si>
  <si>
    <t>+55 45 3254-1000</t>
  </si>
  <si>
    <t>https://www.google.com/maps/search/?api=1&amp;query=Hospedare%20Hotel&amp;query_place_id=ChIJUc9JBUWA85QRxboDZ7s79jA</t>
  </si>
  <si>
    <t>Adria Premium Hotel</t>
  </si>
  <si>
    <t>R. Vicente Machado, 1758</t>
  </si>
  <si>
    <t>https://www.adriapremiumhotel.com.br/</t>
  </si>
  <si>
    <t>+55 42 98827-8855</t>
  </si>
  <si>
    <t>https://www.google.com/maps/search/?api=1&amp;query=Adria%20Premium%20Hotel&amp;query_place_id=ChIJ043rOjI275QRXJQhRsTKIYY</t>
  </si>
  <si>
    <t>Che Lagarto Hostel Porto de Galinhas</t>
  </si>
  <si>
    <t>Praça Onze, 19</t>
  </si>
  <si>
    <t>https://www.chelagarto.com/pt/porto-galinhas</t>
  </si>
  <si>
    <t>+55 81 3552-1144</t>
  </si>
  <si>
    <t>https://www.google.com/maps/search/?api=1&amp;query=Che%20Lagarto%20Hostel%20Porto%20de%20Galinhas&amp;query_place_id=ChIJ5R6rDiiSqgcRG-gDx8LzPYs</t>
  </si>
  <si>
    <t>Le Baron</t>
  </si>
  <si>
    <t>Av. Gen. Arthur Carvalho, 61</t>
  </si>
  <si>
    <t>São José de Ribamar</t>
  </si>
  <si>
    <t>http://www.meulebaron.com.br/</t>
  </si>
  <si>
    <t>+55 98 3301-6898</t>
  </si>
  <si>
    <t>https://www.google.com/maps/search/?api=1&amp;query=Le%20Baron&amp;query_place_id=ChIJOX6OlM2T9gcRmSGp2GHc5fY</t>
  </si>
  <si>
    <t>Hotel Porto do Sol</t>
  </si>
  <si>
    <t>+55 27 3161-7100</t>
  </si>
  <si>
    <t>https://www.google.com/maps/search/?api=1&amp;query=Hotel%20Porto%20do%20Sol&amp;query_place_id=ChIJDydStgpXuAARiUz-ScQubrg</t>
  </si>
  <si>
    <t>Dom Passos</t>
  </si>
  <si>
    <t>Av. Joana Angélica, 93</t>
  </si>
  <si>
    <t>http://www.dompassos.com.br/</t>
  </si>
  <si>
    <t>+55 71 3321-8233</t>
  </si>
  <si>
    <t>https://www.google.com/maps/search/?api=1&amp;query=Dom%20Passos&amp;query_place_id=ChIJ98iQ1JIEFgcROsgPuV_6SlU</t>
  </si>
  <si>
    <t>Hotel Steinhausen Colonial</t>
  </si>
  <si>
    <t>R. Buenos Aíres, 275</t>
  </si>
  <si>
    <t>https://www.hotelsteinhaunsencolonial.com.br/</t>
  </si>
  <si>
    <t>+55 47 3322-5276</t>
  </si>
  <si>
    <t>https://www.google.com/maps/search/?api=1&amp;query=Hotel%20Steinhausen%20Colonial&amp;query_place_id=ChIJbzn1cswY35QRaJh69yr0DNY</t>
  </si>
  <si>
    <t>Hotel Master Porto Alegre</t>
  </si>
  <si>
    <t>Av. Carlos Gomes, 565</t>
  </si>
  <si>
    <t>https://www.masterhoteis.com.br/masterportoalegre</t>
  </si>
  <si>
    <t>+55 800 000 2766</t>
  </si>
  <si>
    <t>https://www.google.com/maps/search/?api=1&amp;query=Hotel%20Master%20Porto%20Alegre&amp;query_place_id=ChIJ66fgrN95GZUR6n4tm_-apTY</t>
  </si>
  <si>
    <t>HotelCasa Blanca</t>
  </si>
  <si>
    <t>+55 81 3435-8941</t>
  </si>
  <si>
    <t>https://www.google.com/maps/search/?api=1&amp;query=HotelCasa%20Blanca&amp;query_place_id=ChIJ9anKTlM-qwcRKUGUFTDlKeg</t>
  </si>
  <si>
    <t>HOTEL CAIÇARA.</t>
  </si>
  <si>
    <t>Av. Jones dos Santos Neves, 1137a</t>
  </si>
  <si>
    <t>https://www.hotelcaicara.net/</t>
  </si>
  <si>
    <t>+55 28 2101-3700</t>
  </si>
  <si>
    <t>https://www.google.com/maps/search/?api=1&amp;query=HOTEL%20CAI%C3%87ARA.&amp;query_place_id=ChIJd9hGfQ5duQAR8oXro3dIfMg</t>
  </si>
  <si>
    <t>Hotel Soledade</t>
  </si>
  <si>
    <t>+55 42 3624-2112</t>
  </si>
  <si>
    <t>https://www.google.com/maps/search/?api=1&amp;query=Hotel%20Soledade&amp;query_place_id=ChIJy0x7kAg375QR5o54hWzD6cc</t>
  </si>
  <si>
    <t>Hotel do Largo</t>
  </si>
  <si>
    <t>R. Monsenhor Coutinho, 790</t>
  </si>
  <si>
    <t>http://www.hoteldolargomanaus.com.br/</t>
  </si>
  <si>
    <t>+55 92 3304-4751</t>
  </si>
  <si>
    <t>https://www.google.com/maps/search/?api=1&amp;query=Hotel%20do%20Largo&amp;query_place_id=ChIJHdgSL2MFbJIRqIhge498xkA</t>
  </si>
  <si>
    <t>COBH Hotel</t>
  </si>
  <si>
    <t>Av. José Marques Fontes Estr. para Agrestina, n º 798</t>
  </si>
  <si>
    <t>http://www.cobhhotel.com.br/</t>
  </si>
  <si>
    <t>+55 81 3724-0034</t>
  </si>
  <si>
    <t>https://www.google.com/maps/search/?api=1&amp;query=COBH%20Hotel&amp;query_place_id=ChIJObLin1OKqQcRqQF88pPO5C4</t>
  </si>
  <si>
    <t>Hotel Pousada Ludovicense</t>
  </si>
  <si>
    <t>AV RIBAMAR PINHEIRO, N 12</t>
  </si>
  <si>
    <t>+55 98 99221-4445</t>
  </si>
  <si>
    <t>https://www.google.com/maps/search/?api=1&amp;query=Hotel%20Pousada%20Ludovicense&amp;query_place_id=ChIJbaVW3yKP9gcR97Xsxn3VIA0</t>
  </si>
  <si>
    <t>Linhatur Hotel</t>
  </si>
  <si>
    <t>Av. Augusto Pestana, 1274</t>
  </si>
  <si>
    <t>https://www.linhatur.com.br/</t>
  </si>
  <si>
    <t>https://www.google.com/maps/search/?api=1&amp;query=Linhatur%20Hotel&amp;query_place_id=ChIJd_xSY_gltgARu5_j_TnKNxk</t>
  </si>
  <si>
    <t>Seamar Hotel</t>
  </si>
  <si>
    <t>R. Carlos Vasconcelos, 115</t>
  </si>
  <si>
    <t>http://www.seamarhotel.com.br/</t>
  </si>
  <si>
    <t>+55 85 3311-9999</t>
  </si>
  <si>
    <t>https://www.google.com/maps/search/?api=1&amp;query=Seamar%20Hotel&amp;query_place_id=ChIJ25CvJkJIxwcRJC_TrJuj94g</t>
  </si>
  <si>
    <t>Hotel da Praia</t>
  </si>
  <si>
    <t>Rua Itaoca, 90</t>
  </si>
  <si>
    <t>http://www.hoteldapraia.com.br/</t>
  </si>
  <si>
    <t>+55 27 99980-0105</t>
  </si>
  <si>
    <t>https://www.google.com/maps/search/?api=1&amp;query=Hotel%20da%20Praia&amp;query_place_id=ChIJFWCepfYVuAARA25XSPyaiqs</t>
  </si>
  <si>
    <t>Hotel Di Fratelli</t>
  </si>
  <si>
    <t>Av. Constantino Fabrício da Silva Pinto, 849</t>
  </si>
  <si>
    <t>https://www.hrdifratelli.com/</t>
  </si>
  <si>
    <t>+55 46 3263-1922</t>
  </si>
  <si>
    <t>https://www.google.com/maps/search/?api=1&amp;query=Hotel%20Di%20Fratelli&amp;query_place_id=ChIJ-YPv4_eq5ZQRaYR2VLf7h9A</t>
  </si>
  <si>
    <t>Hotel Atalaia do Mariscal</t>
  </si>
  <si>
    <t>Av. Água M.nha, 895</t>
  </si>
  <si>
    <t>http://www.atalaiadomariscal.com.br/</t>
  </si>
  <si>
    <t>+55 47 99614-8105</t>
  </si>
  <si>
    <t>https://www.google.com/maps/search/?api=1&amp;query=Hotel%20Atalaia%20do%20Mariscal&amp;query_place_id=ChIJw3cfcIOm2JQRmNZf8yOa1jE</t>
  </si>
  <si>
    <t>Pousada Duas Ilhas</t>
  </si>
  <si>
    <t>Av. Eugênio Krause, 5155</t>
  </si>
  <si>
    <t>http://www.pousadaduasilhas.com.br/</t>
  </si>
  <si>
    <t>+55 47 99915-4215</t>
  </si>
  <si>
    <t>https://www.google.com/maps/search/?api=1&amp;query=Pousada%20Duas%20Ilhas&amp;query_place_id=ChIJ16D_17bR2JQRnvZv3RuhMdE</t>
  </si>
  <si>
    <t>Hotel Visconde e Restaurante</t>
  </si>
  <si>
    <t>Av. Lúcia Sabóia, 473</t>
  </si>
  <si>
    <t>https://viscondehotel.com.br/?utm_source=google&amp;utm_medium=organic&amp;utm_campaign=google-meu-negocio</t>
  </si>
  <si>
    <t>+55 88 3677-8600</t>
  </si>
  <si>
    <t>https://www.google.com/maps/search/?api=1&amp;query=Hotel%20Visconde%20e%20Restaurante&amp;query_place_id=ChIJVSWqYeHG6gcRd7k_1rgnrkg</t>
  </si>
  <si>
    <t>Hotel e Restaurante Macapaba 1</t>
  </si>
  <si>
    <t>Av. Ernestino Borges, 39B</t>
  </si>
  <si>
    <t>https://www.booking.com/hotel/br/macapaba.html?aid=2434670</t>
  </si>
  <si>
    <t>+55 96 3217-2578</t>
  </si>
  <si>
    <t>https://www.google.com/maps/search/?api=1&amp;query=Hotel%20e%20Restaurante%20Macapaba%201&amp;query_place_id=ChIJPVslk-DgYY0RVL8k31Uoul8</t>
  </si>
  <si>
    <t>Hotel Trans Brasil</t>
  </si>
  <si>
    <t>Av. Cipriano Santos, 243</t>
  </si>
  <si>
    <t>https://gohotele.com/transbrasil</t>
  </si>
  <si>
    <t>+55 91 3228-2500</t>
  </si>
  <si>
    <t>https://www.google.com/maps/search/?api=1&amp;query=Hotel%20Trans%20Brasil&amp;query_place_id=ChIJW5iA2TuMpJIRd3G-97y59Hs</t>
  </si>
  <si>
    <t>Hostel Cristo da Barra</t>
  </si>
  <si>
    <t>Av. Oceânica, 1013</t>
  </si>
  <si>
    <t>https://www.brazilian.hostelworld.com/st/hostels/p/301636/hostel-cristo-da-barra/</t>
  </si>
  <si>
    <t>+55 71 98767-1899</t>
  </si>
  <si>
    <t>https://www.google.com/maps/search/?api=1&amp;query=Hostel%20Cristo%20da%20Barra&amp;query_place_id=ChIJN6r683cDFgcR01Z-xmPeNl0</t>
  </si>
  <si>
    <t>Eden Pousada</t>
  </si>
  <si>
    <t>R. Visc. de Utinga, 456</t>
  </si>
  <si>
    <t>http://edenpousada.com.br/</t>
  </si>
  <si>
    <t>+55 92 99902-7674</t>
  </si>
  <si>
    <t>https://www.google.com/maps/search/?api=1&amp;query=Eden%20Pousada&amp;query_place_id=ChIJ_QgFTEYabJIRPDhW3AmrUcQ</t>
  </si>
  <si>
    <t>Virá Charme Resort</t>
  </si>
  <si>
    <t>Estrada Velha, s/n - Km 4</t>
  </si>
  <si>
    <t>http://www.viracharmeresort.com.br/</t>
  </si>
  <si>
    <t>+55 42 3459-1177</t>
  </si>
  <si>
    <t>https://www.google.com/maps/search/?api=1&amp;query=Vir%C3%A1%20Charme%20Resort&amp;query_place_id=ChIJQ-DP37F56JQRjc5jPbq3xww</t>
  </si>
  <si>
    <t>Hotel Love Story</t>
  </si>
  <si>
    <t>R. Nova de São Bento, 145</t>
  </si>
  <si>
    <t>http://love-story-br.book.direct/?utm_source=gmb</t>
  </si>
  <si>
    <t>+55 71 3321-9453</t>
  </si>
  <si>
    <t>https://www.google.com/maps/search/?api=1&amp;query=Hotel%20Love%20Story&amp;query_place_id=ChIJV4cu3uwEFgcRRUouPXl1G78</t>
  </si>
  <si>
    <t>Hotel Xanadu</t>
  </si>
  <si>
    <t>R. São Cristóvão, 555</t>
  </si>
  <si>
    <t>https://gohotele.com/xanaduxx</t>
  </si>
  <si>
    <t>+55 21 99524-7904</t>
  </si>
  <si>
    <t>https://www.google.com/maps/search/?api=1&amp;query=Hotel%20Xanadu&amp;query_place_id=ChIJw3WlrPx-mQARpYZAAcCrhoE</t>
  </si>
  <si>
    <t>Hotel Nelo</t>
  </si>
  <si>
    <t>Av. Mal. Deodoro da Fonseca, 104</t>
  </si>
  <si>
    <t>http://www.hotelnelo.com.br/</t>
  </si>
  <si>
    <t>+55 47 3055-4100</t>
  </si>
  <si>
    <t>https://www.google.com/maps/search/?api=1&amp;query=Hotel%20Nelo&amp;query_place_id=ChIJ033GNP6U3pQRMuGz6esFo7o</t>
  </si>
  <si>
    <t>Queen Hotel NA,ESTRADA DO CATONHO</t>
  </si>
  <si>
    <t>Estr. do Catonho, 1510</t>
  </si>
  <si>
    <t>http://www.queenhotel.com.br/</t>
  </si>
  <si>
    <t>+55 21 2423-2007</t>
  </si>
  <si>
    <t>https://www.google.com/maps/search/?api=1&amp;query=Queen%20Hotel%20NA%2CESTRADA%20DO%20CATONHO&amp;query_place_id=ChIJH5i4XJnYmwARI6ipW6L4_9A</t>
  </si>
  <si>
    <t>Águas Palace Hotel</t>
  </si>
  <si>
    <t>Rua Governador Eraldo Gueiros Leite, 83 A</t>
  </si>
  <si>
    <t>http://aguaspalacehotel.com.br/</t>
  </si>
  <si>
    <t>+55 87 2101-5000</t>
  </si>
  <si>
    <t>https://www.google.com/maps/search/?api=1&amp;query=%C3%81guas%20Palace%20Hotel&amp;query_place_id=ChIJp9oqgl1wcwcRKSGgDI-9gjA</t>
  </si>
  <si>
    <t>Hotel Pousada São Francisco</t>
  </si>
  <si>
    <t>R. do Sol, 127</t>
  </si>
  <si>
    <t>http://www.pousadasaofrancisco.com.br/</t>
  </si>
  <si>
    <t>+55 81 3429-2109</t>
  </si>
  <si>
    <t>https://www.google.com/maps/search/?api=1&amp;query=Hotel%20Pousada%20S%C3%A3o%20Francisco&amp;query_place_id=ChIJy6A-SroiqwcRCq0536QLUI0</t>
  </si>
  <si>
    <t>R. Eliezer Levy, 2109</t>
  </si>
  <si>
    <t>https://www.booking.com/hotel/br/rio-mar-ap.html?aid=2434670</t>
  </si>
  <si>
    <t>+55 96 98108-4975</t>
  </si>
  <si>
    <t>https://www.google.com/maps/search/?api=1&amp;query=Hotel%20Rio%20Mar&amp;query_place_id=ChIJiY9Stx_hYY0R45qAAqub-j0</t>
  </si>
  <si>
    <t>Tigo Comfort Hotel</t>
  </si>
  <si>
    <t>I - Av. Carioca, Qd. 65 Lt. 01 s/n Setor Sul</t>
  </si>
  <si>
    <t>https://tigohoteis.com.br/hoteis/tigo-comfort-hotel</t>
  </si>
  <si>
    <t>+55 62 3357-1933</t>
  </si>
  <si>
    <t>https://www.google.com/maps/search/?api=1&amp;query=Tigo%20Comfort%20Hotel&amp;query_place_id=ChIJrzQ1AsUOQ5MRuUX-LkvD-dQ</t>
  </si>
  <si>
    <t>Hotel Franco</t>
  </si>
  <si>
    <t>Av. Paraná, n° 10</t>
  </si>
  <si>
    <t>Dionísio Cerqueira</t>
  </si>
  <si>
    <t>http://www.hotelfranco.com.br/</t>
  </si>
  <si>
    <t>+55 49 3644-2682</t>
  </si>
  <si>
    <t>https://www.google.com/maps/search/?api=1&amp;query=Hotel%20Franco&amp;query_place_id=ChIJXRTd-lib8JQRpETRMHa-HrE</t>
  </si>
  <si>
    <t>SESC</t>
  </si>
  <si>
    <t>Av. São Carlos, s/n</t>
  </si>
  <si>
    <t>https://www.sescma.com.br/lazer/hotel-sesc/</t>
  </si>
  <si>
    <t>+55 98 3248-8300</t>
  </si>
  <si>
    <t>https://www.google.com/maps/search/?api=1&amp;query=SESC&amp;query_place_id=ChIJH_apLKSE9gcRbeUazb52mRQ</t>
  </si>
  <si>
    <t>Pousada e Restaurante Tonoli</t>
  </si>
  <si>
    <t>Saúde - Zona Rural</t>
  </si>
  <si>
    <t>+55 28 99941-1536</t>
  </si>
  <si>
    <t>https://www.google.com/maps/search/?api=1&amp;query=Pousada%20e%20Restaurante%20Tonoli&amp;query_place_id=ChIJVx2zz0yFuQAR_fdEBXSixHo</t>
  </si>
  <si>
    <t>R. Pernambuco, 872</t>
  </si>
  <si>
    <t>http://www.idealplaza.com.br/</t>
  </si>
  <si>
    <t>+55 43 3326-2690</t>
  </si>
  <si>
    <t>https://www.google.com/maps/search/?api=1&amp;query=Hotel%20Ideal&amp;query_place_id=ChIJv-tC215D65QRtw9FCGJO_7w</t>
  </si>
  <si>
    <t>Hotel Porto Madeira</t>
  </si>
  <si>
    <t>R. Alexandre Guimarães, 3310</t>
  </si>
  <si>
    <t>http://www.hotelportomadeira.com.br/</t>
  </si>
  <si>
    <t>+55 69 3219-2002</t>
  </si>
  <si>
    <t>https://www.google.com/maps/search/?api=1&amp;query=Hotel%20Porto%20Madeira&amp;query_place_id=ChIJ9RnsypVcMpIR6UohD1Sn1XM</t>
  </si>
  <si>
    <t>Nobile Inn London Anápolis</t>
  </si>
  <si>
    <t>R. Cel. Batista, 415</t>
  </si>
  <si>
    <t>http://www.nobilehoteis.com.br/hoteis/nobile-inn-london-anapolis</t>
  </si>
  <si>
    <t>+55 62 3771-9100</t>
  </si>
  <si>
    <t>https://www.google.com/maps/search/?api=1&amp;query=Nobile%20Inn%20London%20An%C3%A1polis&amp;query_place_id=ChIJqc50ZHykXpMR2S-fgKFu4WM</t>
  </si>
  <si>
    <t>R. Santo Agostinho, 58</t>
  </si>
  <si>
    <t>http://www.panoramahotel.com.br/</t>
  </si>
  <si>
    <t>+55 88 3566-3150</t>
  </si>
  <si>
    <t>https://www.google.com/maps/search/?api=1&amp;query=Panorama%20Hotel&amp;query_place_id=ChIJIf0a6q9_oQcRpb7QoARJkvU</t>
  </si>
  <si>
    <t>Hotel Penha</t>
  </si>
  <si>
    <t>Av. Eugênio Krause, 1680</t>
  </si>
  <si>
    <t>https://www.hotelpenha.net/</t>
  </si>
  <si>
    <t>+55 47 3345-9221</t>
  </si>
  <si>
    <t>https://www.google.com/maps/search/?api=1&amp;query=Hotel%20Penha&amp;query_place_id=ChIJVa_9HX3R2JQRAp1bpt2a0R0</t>
  </si>
  <si>
    <t>Hotel Lacazzona</t>
  </si>
  <si>
    <t>BR-232, km 180 número 1340</t>
  </si>
  <si>
    <t>http://www.lacazzona.com.br/</t>
  </si>
  <si>
    <t>+55 81 99879-5513</t>
  </si>
  <si>
    <t>https://www.google.com/maps/search/?api=1&amp;query=Hotel%20Lacazzona&amp;query_place_id=ChIJaVFcQ2vGqQcREwszhVh3GiA</t>
  </si>
  <si>
    <t>Hotel Pousada Canoa Quebrada</t>
  </si>
  <si>
    <t>http://www.hotelcanoaquebrada.com/</t>
  </si>
  <si>
    <t>https://www.google.com/maps/search/?api=1&amp;query=Hotel%20Pousada%20Canoa%20Quebrada&amp;query_place_id=ChIJryo1EWpLuAcR3ZPt1eOqd5Q</t>
  </si>
  <si>
    <t>Rede Andrade Canadá</t>
  </si>
  <si>
    <t>Av. Nossa Sra. de Copacabana, 687</t>
  </si>
  <si>
    <t>https://www.booking.com/hotel/br/canada.xb.html?aid=8006258&amp;no_rooms=1&amp;group_adults=2&amp;label=hotel_canada</t>
  </si>
  <si>
    <t>+55 21 3495-3440</t>
  </si>
  <si>
    <t>https://www.google.com/maps/search/?api=1&amp;query=Rede%20Andrade%20Canad%C3%A1&amp;query_place_id=ChIJW1aophTVmwARssQKGQd3f6w</t>
  </si>
  <si>
    <t>Hotel e Pousada Manguinho</t>
  </si>
  <si>
    <t>R. Itajaí, 91</t>
  </si>
  <si>
    <t>+55 47 3347-4368</t>
  </si>
  <si>
    <t>https://www.google.com/maps/search/?api=1&amp;query=Hotel%20e%20Pousada%20Manguinho&amp;query_place_id=ChIJOWx1U7DR2JQRy0wX0DRjLW0</t>
  </si>
  <si>
    <t>Pousada Aratu</t>
  </si>
  <si>
    <t>RUA ARATU</t>
  </si>
  <si>
    <t>http://pousadaaratues.com.br/</t>
  </si>
  <si>
    <t>+55 27 99988-6960</t>
  </si>
  <si>
    <t>https://www.google.com/maps/search/?api=1&amp;query=Pousada%20Aratu&amp;query_place_id=ChIJsUHYChAcygARqTOxoe9vsSY</t>
  </si>
  <si>
    <t>Hotéis Cattoni</t>
  </si>
  <si>
    <t>Av. Mal. Floriano, 491</t>
  </si>
  <si>
    <t>http://www.hoteiscattoni.com.br/</t>
  </si>
  <si>
    <t>+55 49 3222-8241</t>
  </si>
  <si>
    <t>https://www.google.com/maps/search/?api=1&amp;query=Hot%C3%A9is%20Cattoni&amp;query_place_id=ChIJLTpP30Uf4JQRYW4SKvCh4Rs</t>
  </si>
  <si>
    <t>Oscar Hotel</t>
  </si>
  <si>
    <t>Av. Hercílio Luz, 760</t>
  </si>
  <si>
    <t>http://www.oscarhotel.com.br/</t>
  </si>
  <si>
    <t>+55 48 3029-6700</t>
  </si>
  <si>
    <t>https://www.google.com/maps/search/?api=1&amp;query=Oscar%20Hotel&amp;query_place_id=ChIJ2fmv4zo4J5UR1DfZVR38oeE</t>
  </si>
  <si>
    <t>Jardins de Jurema Convention &amp; Resort</t>
  </si>
  <si>
    <t>BR-487, km 237 - 5</t>
  </si>
  <si>
    <t>http://juremaaguasquentes.com.br/</t>
  </si>
  <si>
    <t>+55 800 44 3131</t>
  </si>
  <si>
    <t>https://www.google.com/maps/search/?api=1&amp;query=Jardins%20de%20Jurema%20Convention%20%26%20Resort&amp;query_place_id=ChIJHQjr_Dy17ZQRd5GNVzA7QFo</t>
  </si>
  <si>
    <t>Pousada Ferrujão</t>
  </si>
  <si>
    <t>RUA DAS GAROUPAS, Estr. Geral da Praia da Ferrugem, 50</t>
  </si>
  <si>
    <t>+55 48 99143-5465</t>
  </si>
  <si>
    <t>https://www.google.com/maps/search/?api=1&amp;query=Pousada%20Ferruj%C3%A3o&amp;query_place_id=ChIJx5mR3RHOJpURMlWqU6LL178</t>
  </si>
  <si>
    <t>Hotel Enseada | São Francisco do Sul</t>
  </si>
  <si>
    <t>Av. Atlântica, 1074</t>
  </si>
  <si>
    <t>https://hotelenseadasc.com.br/</t>
  </si>
  <si>
    <t>+55 47 3449-0122</t>
  </si>
  <si>
    <t>https://www.google.com/maps/search/?api=1&amp;query=Hotel%20Enseada%20%7C%20S%C3%A3o%20Francisco%20do%20Sul&amp;query_place_id=ChIJbdBCWzpE2ZQRFy7KxLKjo8g</t>
  </si>
  <si>
    <t>Hotel Pousada Porto da Lua</t>
  </si>
  <si>
    <t>R. Rodrigues Alves, 98</t>
  </si>
  <si>
    <t>http://www.pousadaportodalua.com/</t>
  </si>
  <si>
    <t>+55 41 3442-2103</t>
  </si>
  <si>
    <t>https://www.google.com/maps/search/?api=1&amp;query=Hotel%20Pousada%20Porto%20da%20Lua&amp;query_place_id=ChIJ3bFHQbf625QRlpJgKIBS0MM</t>
  </si>
  <si>
    <t>Royal Plaza Hotel</t>
  </si>
  <si>
    <t>R. Rio Branco, 519</t>
  </si>
  <si>
    <t>http://chahoteis.com.br/hoteis/royal-plaza-hotel</t>
  </si>
  <si>
    <t>+55 43 3162-1000</t>
  </si>
  <si>
    <t>https://www.google.com/maps/search/?api=1&amp;query=Royal%20Plaza%20Hotel&amp;query_place_id=ChIJ6SNef2SZ7JQRk0h9c3M4Mg8</t>
  </si>
  <si>
    <t>Fazenda Lago São Francisco | Turistica &amp; Lazer em Garanhuns</t>
  </si>
  <si>
    <t>Rural Area Estrada Fazer - R. Sebastião Paes de Melo, 0</t>
  </si>
  <si>
    <t>https://fazendalagosaofrancisco.com.br/</t>
  </si>
  <si>
    <t>+55 87 98178-0808</t>
  </si>
  <si>
    <t>https://www.google.com/maps/search/?api=1&amp;query=Fazenda%20Lago%20S%C3%A3o%20Francisco%20%7C%20Turistica%20%26%20Lazer%20em%20Garanhuns&amp;query_place_id=ChIJI6CQX4MSBwcR_VVaYmwtJ-Q</t>
  </si>
  <si>
    <t>Eder Hotel</t>
  </si>
  <si>
    <t>Av. Castelo Branco, 19308</t>
  </si>
  <si>
    <t>http://www.ederhotel.com.br/</t>
  </si>
  <si>
    <t>+55 69 98482-9697</t>
  </si>
  <si>
    <t>https://www.google.com/maps/search/?api=1&amp;query=Eder%20Hotel&amp;query_place_id=ChIJW9J2zmgvyJMReaUUUL4OMeo</t>
  </si>
  <si>
    <t>O Porão Pousada e Restaurante</t>
  </si>
  <si>
    <t>centro - Av. Beira Rio, 86</t>
  </si>
  <si>
    <t>https://www.facebook.com/oporao.luizhelena?fref=ts</t>
  </si>
  <si>
    <t>+55 44 2103-6710</t>
  </si>
  <si>
    <t>https://www.google.com/maps/search/?api=1&amp;query=O%20Por%C3%A3o%20Pousada%20e%20Restaurante&amp;query_place_id=ChIJr06d1tK2jZQRyFU7DYI2YPo</t>
  </si>
  <si>
    <t>Pousada e Camping Poço Do Caixão</t>
  </si>
  <si>
    <t>Br 285, S/N Rocinha - Poço do Caixão</t>
  </si>
  <si>
    <t>http://encurtador.com.br/cgAES</t>
  </si>
  <si>
    <t>+55 48 99161-5254</t>
  </si>
  <si>
    <t>https://www.google.com/maps/search/?api=1&amp;query=Pousada%20e%20Camping%20Po%C3%A7o%20Do%20Caix%C3%A3o&amp;query_place_id=ChIJb8Yb5hLwIZUR5spc9TNtyw0</t>
  </si>
  <si>
    <t>Av. Lauro Muller, 80</t>
  </si>
  <si>
    <t>http://www.hotelveneza.com.br/</t>
  </si>
  <si>
    <t>+55 47 3351-2322</t>
  </si>
  <si>
    <t>https://www.google.com/maps/search/?api=1&amp;query=Hotel%20Veneza&amp;query_place_id=ChIJS2A24KFH35QR39LzGSeDWo0</t>
  </si>
  <si>
    <t>Hotel e Restaurante Barbosa</t>
  </si>
  <si>
    <t>Av. Dez de Abril, 338</t>
  </si>
  <si>
    <t>https://gohotele.com/alibimotel</t>
  </si>
  <si>
    <t>+55 27 99507-5206</t>
  </si>
  <si>
    <t>https://www.google.com/maps/search/?api=1&amp;query=Hotel%20e%20Restaurante%20Barbosa&amp;query_place_id=ChIJD1FvcUU8twAR_liMt9sOn_k</t>
  </si>
  <si>
    <t>Infinity Hotel</t>
  </si>
  <si>
    <t>R. 1032, 122</t>
  </si>
  <si>
    <t>http://www.infinityhotel.com.br/</t>
  </si>
  <si>
    <t>+55 62 3999-0435</t>
  </si>
  <si>
    <t>https://www.google.com/maps/search/?api=1&amp;query=Infinity%20Hotel&amp;query_place_id=ChIJ3--vBOPwXpMRkOJs8AIG8qk</t>
  </si>
  <si>
    <t>Pousada Tambaú</t>
  </si>
  <si>
    <t>Av. Litorânea, 1183</t>
  </si>
  <si>
    <t>http://www.pousadatambau.com.br/</t>
  </si>
  <si>
    <t>+55 98 3248-9300</t>
  </si>
  <si>
    <t>https://www.google.com/maps/search/?api=1&amp;query=Pousada%20Tamba%C3%BA&amp;query_place_id=ChIJC9v7gYSN9gcRJF5U6J66lIs</t>
  </si>
  <si>
    <t>Hotel Fazenda Vale das Cachoeiras</t>
  </si>
  <si>
    <t>s/n, Núcleo Rural Chapadinha</t>
  </si>
  <si>
    <t>Santo Antônio do Descoberto</t>
  </si>
  <si>
    <t>http://www.valedascachoeiras.com/</t>
  </si>
  <si>
    <t>+55 61 3366-3927</t>
  </si>
  <si>
    <t>https://www.google.com/maps/search/?api=1&amp;query=Hotel%20Fazenda%20Vale%20das%20Cachoeiras&amp;query_place_id=ChIJJ4QsmJJ7WZMRfYlVFCT_dnw</t>
  </si>
  <si>
    <t>Astron Ponta Grossa Plaza By Nobile</t>
  </si>
  <si>
    <t>R. Sete de Setembro, 887</t>
  </si>
  <si>
    <t>https://www.nobilehoteis.com.br/sul/parana/ponta-grossa/astron-ponta-grossa-plaza-by-nobile/</t>
  </si>
  <si>
    <t>+55 42 3026-4000</t>
  </si>
  <si>
    <t>https://www.google.com/maps/search/?api=1&amp;query=Astron%20Ponta%20Grossa%20Plaza%20By%20Nobile&amp;query_place_id=ChIJz64WJEEa6JQR8eUkgxWUE0s</t>
  </si>
  <si>
    <t>Hotel Eco da Floresta</t>
  </si>
  <si>
    <t>http://www.ecodafloresta.com.br/</t>
  </si>
  <si>
    <t>+55 27 99655-1198</t>
  </si>
  <si>
    <t>https://www.google.com/maps/search/?api=1&amp;query=Hotel%20Eco%20da%20Floresta&amp;query_place_id=ChIJxf7_Bda0uQARCCdZ3Ho__v8</t>
  </si>
  <si>
    <t>Pousada Caroline</t>
  </si>
  <si>
    <t>R. Irlan Kalichewski, 231</t>
  </si>
  <si>
    <t>https://pousadacaroline.com/</t>
  </si>
  <si>
    <t>+55 45 3027-5624</t>
  </si>
  <si>
    <t>https://www.google.com/maps/search/?api=1&amp;query=Pousada%20Caroline&amp;query_place_id=ChIJiU_ura-R9pQR7gw4yJ7nbiU</t>
  </si>
  <si>
    <t>Villa Park Hotel - Recife</t>
  </si>
  <si>
    <t>Av. João de Barros, 886</t>
  </si>
  <si>
    <t>https://villaparkhotel.com.br/</t>
  </si>
  <si>
    <t>+55 81 3035-9191</t>
  </si>
  <si>
    <t>https://www.google.com/maps/search/?api=1&amp;query=Villa%20Park%20Hotel%20-%20Recife&amp;query_place_id=ChIJx99g_-0YqwcR1txFO8Xtct4</t>
  </si>
  <si>
    <t>Hotel das Videiras</t>
  </si>
  <si>
    <t>Rua Paulo Ogliari, R. Pinheiros, 52</t>
  </si>
  <si>
    <t>http://www.hoteldasvideiras.com.br/</t>
  </si>
  <si>
    <t>+55 49 3531-3400</t>
  </si>
  <si>
    <t>https://www.google.com/maps/search/?api=1&amp;query=Hotel%20das%20Videiras&amp;query_place_id=ChIJa_cvOFZO4ZQRa9YkMMn6Dkg</t>
  </si>
  <si>
    <t>Hotel Executive Arapongas</t>
  </si>
  <si>
    <t>Rua: Marabu, 1229</t>
  </si>
  <si>
    <t>http://www.hotelexecutivearapongas.com.br/</t>
  </si>
  <si>
    <t>+55 43 3276-8800</t>
  </si>
  <si>
    <t>https://www.google.com/maps/search/?api=1&amp;query=Hotel%20Executive%20Arapongas&amp;query_place_id=ChIJ4bvBZ-Wj7JQR43CsDzaCFIM</t>
  </si>
  <si>
    <t>Rede Andrade Baía dos Corais - Tamandaré</t>
  </si>
  <si>
    <t>R. Miramar, s/n</t>
  </si>
  <si>
    <t>https://www.redeandradebaiadoscorais.com.br/</t>
  </si>
  <si>
    <t>+55 48 3080-8800</t>
  </si>
  <si>
    <t>https://www.google.com/maps/search/?api=1&amp;query=Rede%20Andrade%20Ba%C3%ADa%20dos%20Corais%20-%20Tamandar%C3%A9&amp;query_place_id=ChIJW8CCjeJ4AAcRixZzrOsb_xE</t>
  </si>
  <si>
    <t>Hotel Via Oeste</t>
  </si>
  <si>
    <t>R. João Veras de Siqueira, 1720</t>
  </si>
  <si>
    <t>https://wa.me/c/558738711959</t>
  </si>
  <si>
    <t>+55 87 3871-1959</t>
  </si>
  <si>
    <t>https://www.google.com/maps/search/?api=1&amp;query=Hotel%20Via%20Oeste&amp;query_place_id=ChIJGQDQU_ORoAcRb-OcA2cPo7c</t>
  </si>
  <si>
    <t>Motel Deslize POA</t>
  </si>
  <si>
    <t>Av. Sertório, 3163</t>
  </si>
  <si>
    <t>http://www.moteldeslize.com.br/deslize-portoalegre/</t>
  </si>
  <si>
    <t>+55 51 3372-3588</t>
  </si>
  <si>
    <t>https://www.google.com/maps/search/?api=1&amp;query=Motel%20Deslize%20POA&amp;query_place_id=ChIJzW4CR2d3GZURBAerhpToag0</t>
  </si>
  <si>
    <t>Naalt Hotel Joinville</t>
  </si>
  <si>
    <t>R. XV de Novembro, 3994</t>
  </si>
  <si>
    <t>http://www.naalt.com.br/</t>
  </si>
  <si>
    <t>+55 47 3512-3600</t>
  </si>
  <si>
    <t>https://www.google.com/maps/search/?api=1&amp;query=Naalt%20Hotel%20Joinville&amp;query_place_id=ChIJ2e1-CACw3pQRgdGAfvrqzGI</t>
  </si>
  <si>
    <t>Hotel Villa Amazônia</t>
  </si>
  <si>
    <t>Rua 10 de Julho, 315</t>
  </si>
  <si>
    <t>http://www.villaamazonia.com/</t>
  </si>
  <si>
    <t>+55 92 99156-5369</t>
  </si>
  <si>
    <t>https://www.google.com/maps/search/?api=1&amp;query=Hotel%20Villa%20Amaz%C3%B4nia&amp;query_place_id=ChIJo0VzS30FbJIRoxYw9JnhBpI</t>
  </si>
  <si>
    <t>R. Alexandre Calmon, 73</t>
  </si>
  <si>
    <t>http://www.colatinaplazahotel.com.br/</t>
  </si>
  <si>
    <t>+55 27 3120-3333</t>
  </si>
  <si>
    <t>https://www.google.com/maps/search/?api=1&amp;query=Plaza%20Hotel&amp;query_place_id=ChIJSRQJKiaotwARNfiDPvRllJ4</t>
  </si>
  <si>
    <t>Ok inn HOTEL Tubarão</t>
  </si>
  <si>
    <t>R. Aldomar Cardoso, 200</t>
  </si>
  <si>
    <t>https://www.hoteisokinn.com.br/</t>
  </si>
  <si>
    <t>+55 48 3632-5232</t>
  </si>
  <si>
    <t>https://www.google.com/maps/search/?api=1&amp;query=Ok%20inn%20HOTEL%20Tubar%C3%A3o&amp;query_place_id=ChIJmUpusA9DIZURJs8DEYZSQjI</t>
  </si>
  <si>
    <t>Augusto Palace Hotel</t>
  </si>
  <si>
    <t>Parceria Google zap (19) 999222525 - Av. Transamazônica, 2500</t>
  </si>
  <si>
    <t>https://www.google.the.br/atr/anuncie.htm</t>
  </si>
  <si>
    <t>+55 99 99138-0613</t>
  </si>
  <si>
    <t>https://www.google.com/maps/search/?api=1&amp;query=Augusto%20Palace%20Hotel&amp;query_place_id=ChIJdeUmDWKnw5IRxdL4k216r7g</t>
  </si>
  <si>
    <t>Hotel Itaoka</t>
  </si>
  <si>
    <t>Av. Itaóca, 516</t>
  </si>
  <si>
    <t>http://www.hotelitaoka.com.br/</t>
  </si>
  <si>
    <t>+55 21 2900-1700</t>
  </si>
  <si>
    <t>https://www.google.com/maps/search/?api=1&amp;query=Hotel%20Itaoka&amp;query_place_id=ChIJMxPz66B9mQARYfKNjTz_I5k</t>
  </si>
  <si>
    <t>Av. Gomes Freire, 52</t>
  </si>
  <si>
    <t>https://primorhotel.com.br/</t>
  </si>
  <si>
    <t>+55 21 2252-3700</t>
  </si>
  <si>
    <t>https://www.google.com/maps/search/?api=1&amp;query=Hotel%20Primor&amp;query_place_id=ChIJf0V_vmh_mQARW9cAu7eJoMA</t>
  </si>
  <si>
    <t>Hotel Tito's</t>
  </si>
  <si>
    <t>Av. Sete de Setembro, 63</t>
  </si>
  <si>
    <t>Capanema</t>
  </si>
  <si>
    <t>http://m1d.at/titos-hotel/</t>
  </si>
  <si>
    <t>+55 46 3552-2020</t>
  </si>
  <si>
    <t>https://www.google.com/maps/search/?api=1&amp;query=Hotel%20Tito's&amp;query_place_id=ChIJEbCGuJkj8ZQRFHkcd8rmE-w</t>
  </si>
  <si>
    <t>Hotel Vila Jardim Parajuru</t>
  </si>
  <si>
    <t>https://linktr.ee/hotelvilajardim</t>
  </si>
  <si>
    <t>+55 85 99645-7017</t>
  </si>
  <si>
    <t>https://www.google.com/maps/search/?api=1&amp;query=Hotel%20Vila%20Jardim%20Parajuru&amp;query_place_id=ChIJqX-ruV1auAcRDHFC5ucsG0M</t>
  </si>
  <si>
    <t>Hotel Arrecife dos Corais</t>
  </si>
  <si>
    <t>Rua, Av. Grinaldo de Souza Leão, 535</t>
  </si>
  <si>
    <t>http://www.arrecifedoscorais.com.br/</t>
  </si>
  <si>
    <t>+55 81 3522-6371</t>
  </si>
  <si>
    <t>https://www.google.com/maps/search/?api=1&amp;query=Hotel%20Arrecife%20dos%20Corais&amp;query_place_id=ChIJsbdFp8voqgcRvpfWefF7PvE</t>
  </si>
  <si>
    <t>Bebber Hotel Multy</t>
  </si>
  <si>
    <t>Rua Marechal Deodoro, 495</t>
  </si>
  <si>
    <t>http://www.bebberhotel.com.br/</t>
  </si>
  <si>
    <t>+55 49 3541-6500</t>
  </si>
  <si>
    <t>https://www.google.com/maps/search/?api=1&amp;query=Bebber%20Hotel%20Multy&amp;query_place_id=ChIJ-bC8ty174ZQR6nGJ746yUGY</t>
  </si>
  <si>
    <t>Hotel Master Express Moinhos de Vento</t>
  </si>
  <si>
    <t>R. Cel. Bordini, 707</t>
  </si>
  <si>
    <t>https://www.masterhoteis.com.br/moinhosdevento</t>
  </si>
  <si>
    <t>https://www.google.com/maps/search/?api=1&amp;query=Hotel%20Master%20Express%20Moinhos%20de%20Vento&amp;query_place_id=ChIJ41xDa8l5GZUR8wDInEdetII</t>
  </si>
  <si>
    <t>R. Mem de Sá, 267</t>
  </si>
  <si>
    <t>https://pousadasonhomeufoz.com/</t>
  </si>
  <si>
    <t>+55 45 3573-5764</t>
  </si>
  <si>
    <t>https://www.google.com/maps/search/?api=1&amp;query=Pousada%20Sonho%20Meu&amp;query_place_id=ChIJS3LKuOWDmQARHxutwYT7iT8</t>
  </si>
  <si>
    <t>La Dolce Vita Hotel</t>
  </si>
  <si>
    <t>BR-376, s/n</t>
  </si>
  <si>
    <t>https://www.hotelladolcevitatijucas.com/</t>
  </si>
  <si>
    <t>+55 41 3634-8900</t>
  </si>
  <si>
    <t>https://www.google.com/maps/search/?api=1&amp;query=La%20Dolce%20Vita%20Hotel&amp;query_place_id=ChIJx8Md_-FH3JQRsFsrpsZ49SE</t>
  </si>
  <si>
    <t>R. Alexandre Guimarães, 3469</t>
  </si>
  <si>
    <t>http://www.hotelcaribe-ro.com.br/</t>
  </si>
  <si>
    <t>+55 69 3222-4666</t>
  </si>
  <si>
    <t>https://www.google.com/maps/search/?api=1&amp;query=Hotel%20Caribe&amp;query_place_id=ChIJN2cs1JVcMpIRJRFEE52V-F8</t>
  </si>
  <si>
    <t>Motel Desejo</t>
  </si>
  <si>
    <t>Av. Prof. Oscar Pereira, 2060</t>
  </si>
  <si>
    <t>http://www.moteldesejo.com.br/</t>
  </si>
  <si>
    <t>+55 51 3232-0304</t>
  </si>
  <si>
    <t>https://www.google.com/maps/search/?api=1&amp;query=Motel%20Desejo&amp;query_place_id=ChIJJ0pjI3R4GZURYU7uqUtpJe8</t>
  </si>
  <si>
    <t>Pousada Hakuna Matata - Morretes</t>
  </si>
  <si>
    <t>Reta do Porto, Km 4,9</t>
  </si>
  <si>
    <t>http://www.pousadahakunamatata.com.br/</t>
  </si>
  <si>
    <t>+55 41 3462-2388</t>
  </si>
  <si>
    <t>https://www.google.com/maps/search/?api=1&amp;query=Pousada%20Hakuna%20Matata%20-%20Morretes&amp;query_place_id=ChIJY-YceQeG3JQRmVs1E3XkWwU</t>
  </si>
  <si>
    <t>Paraíso Hotel</t>
  </si>
  <si>
    <t>R. Ribeiro Pessoa, 945</t>
  </si>
  <si>
    <t>+55 81 3271-1874</t>
  </si>
  <si>
    <t>https://www.google.com/maps/search/?api=1&amp;query=Para%C3%ADso%20Hotel&amp;query_place_id=ChIJu2RFqCgaqwcRDJDr5HarYLg</t>
  </si>
  <si>
    <t>Pousada UpSerra</t>
  </si>
  <si>
    <t>Av. Adolfo Konder, 2273</t>
  </si>
  <si>
    <t>http://www.pousadadasfloresurubici.com.br/</t>
  </si>
  <si>
    <t>+55 49 99136-1707</t>
  </si>
  <si>
    <t>https://www.google.com/maps/search/?api=1&amp;query=Pousada%20UpSerra&amp;query_place_id=ChIJG2V9ULlDIJURtWn175mHoHM</t>
  </si>
  <si>
    <t>Hotel Diamantina</t>
  </si>
  <si>
    <t>Av. Oceânica, 97</t>
  </si>
  <si>
    <t>http://www.hoteldiamantina.com.br/</t>
  </si>
  <si>
    <t>+55 27 3361-5651</t>
  </si>
  <si>
    <t>https://www.google.com/maps/search/?api=1&amp;query=Hotel%20Diamantina&amp;query_place_id=ChIJt5hLgnFXuAARm-plCKmsEO4</t>
  </si>
  <si>
    <t>Hotel Fazenda Hidromineral Dorizzon</t>
  </si>
  <si>
    <t>Rodovia PR-153, s/n</t>
  </si>
  <si>
    <t>Mallet</t>
  </si>
  <si>
    <t>https://www.hotelfazendadorizzon.com.br/</t>
  </si>
  <si>
    <t>+55 42 3303-2623</t>
  </si>
  <si>
    <t>https://www.google.com/maps/search/?api=1&amp;query=Hotel%20Fazenda%20Hidromineral%20Dorizzon&amp;query_place_id=ChIJQWBHW_ZI5pQR7Dm-M_fT5GQ</t>
  </si>
  <si>
    <t>Candeias Central</t>
  </si>
  <si>
    <t>https://www.clubecandeias.com/unidades/candeias-central-balneario-camboriu?id=729</t>
  </si>
  <si>
    <t>+55 41 4007-2252</t>
  </si>
  <si>
    <t>https://www.google.com/maps/search/?api=1&amp;query=Candeias%20Central&amp;query_place_id=ChIJ1RybcLW32JQRmLljzfbKmgA</t>
  </si>
  <si>
    <t>Pousada Colonial Chile</t>
  </si>
  <si>
    <t>R. Chile, 7</t>
  </si>
  <si>
    <t>http://www.colonialchilehotel.com.br/</t>
  </si>
  <si>
    <t>+55 71 3321-0245</t>
  </si>
  <si>
    <t>https://www.google.com/maps/search/?api=1&amp;query=Pousada%20Colonial%20Chile&amp;query_place_id=ChIJWwj53dcPFgcRgS9KLwmQigg</t>
  </si>
  <si>
    <t>Zucco Pousada e Cozinha Regional</t>
  </si>
  <si>
    <t>ES-375, km 10</t>
  </si>
  <si>
    <t>https://instagram.com/zuccopousada_cozinharegional?igshid=1kk88cnudecm0</t>
  </si>
  <si>
    <t>+55 28 99984-9071</t>
  </si>
  <si>
    <t>https://www.google.com/maps/search/?api=1&amp;query=Zucco%20Pousada%20e%20Cozinha%20Regional&amp;query_place_id=ChIJpzbtuDlyuQARUSY6_eQFvvU</t>
  </si>
  <si>
    <t>Hotel Arezzu</t>
  </si>
  <si>
    <t>Av. Gov. Santos Neves, 571</t>
  </si>
  <si>
    <t>https://www.hotelarezzu.com.br/</t>
  </si>
  <si>
    <t>+55 27 3264-9500</t>
  </si>
  <si>
    <t>https://www.google.com/maps/search/?api=1&amp;query=Hotel%20Arezzu&amp;query_place_id=ChIJ_TkteVUvtgARUhY8oRjxcqE</t>
  </si>
  <si>
    <t>Pousada Gaúcha</t>
  </si>
  <si>
    <t>R. Cascudo, 10 - A</t>
  </si>
  <si>
    <t>https://pousadagaucha.com.br/</t>
  </si>
  <si>
    <t>+55 47 3393-6985</t>
  </si>
  <si>
    <t>https://www.google.com/maps/search/?api=1&amp;query=Pousada%20Ga%C3%BAcha&amp;query_place_id=ChIJaTZJthSk2JQRgl9-DENfxOg</t>
  </si>
  <si>
    <t>Hotel Uzi Mar</t>
  </si>
  <si>
    <t>Av. Conselheiro Aguiar, 1015</t>
  </si>
  <si>
    <t>+55 81 3129-0718</t>
  </si>
  <si>
    <t>https://www.google.com/maps/search/?api=1&amp;query=Hotel%20Uzi%20Mar&amp;query_place_id=ChIJrRkEsBQfqwcRREInfIRkj-w</t>
  </si>
  <si>
    <t>San Phillip Flat Hotel</t>
  </si>
  <si>
    <t>Av. Padre Antônio Tomás, 50</t>
  </si>
  <si>
    <t>http://www.sanphillip.com.br/</t>
  </si>
  <si>
    <t>+55 85 3261-9998</t>
  </si>
  <si>
    <t>https://www.google.com/maps/search/?api=1&amp;query=San%20Phillip%20Flat%20Hotel&amp;query_place_id=ChIJb7ROg4tIxwcR19WFEpCMFSs</t>
  </si>
  <si>
    <t>Dublē hotel</t>
  </si>
  <si>
    <t>http://www.dublehotel.com.br/</t>
  </si>
  <si>
    <t>+55 81 99600-0255</t>
  </si>
  <si>
    <t>https://www.google.com/maps/search/?api=1&amp;query=Dubl%C4%93%20hotel&amp;query_place_id=ChIJN50ZWKYfqwcRH4qPAP1btiE</t>
  </si>
  <si>
    <t>Hotel Monza VIP</t>
  </si>
  <si>
    <t>R. Água Doce, 81</t>
  </si>
  <si>
    <t>+55 81 3469-0622</t>
  </si>
  <si>
    <t>https://www.google.com/maps/search/?api=1&amp;query=Hotel%20Monza%20VIP&amp;query_place_id=ChIJ5ze0dTXhqgcRpFUHBzLilJA</t>
  </si>
  <si>
    <t>Quedas Park Hotel</t>
  </si>
  <si>
    <t>Av. Fermino Martins Neto, 2395</t>
  </si>
  <si>
    <t>https://www.quedasparkhotel.com.br/</t>
  </si>
  <si>
    <t>+55 49 98437-7710</t>
  </si>
  <si>
    <t>https://www.google.com/maps/search/?api=1&amp;query=Quedas%20Park%20Hotel&amp;query_place_id=ChIJ4VUfPSsf5ZQRPQlvEBrjk3M</t>
  </si>
  <si>
    <t>Grajagan Surf Resort</t>
  </si>
  <si>
    <t>Praia Grande Brasilia</t>
  </si>
  <si>
    <t>http://www.grajagan.com.br/</t>
  </si>
  <si>
    <t>+55 41 3426-8043</t>
  </si>
  <si>
    <t>https://www.google.com/maps/search/?api=1&amp;query=Grajagan%20Surf%20Resort&amp;query_place_id=ChIJcdIhy5K825QReWcwtl8RSGI</t>
  </si>
  <si>
    <t>Coqueiral Praia Hotel</t>
  </si>
  <si>
    <t>Rodovia ES-010, Km 45 S/n Coqueiral de</t>
  </si>
  <si>
    <t>http://www.coqueiralpraiahotel.com.br/</t>
  </si>
  <si>
    <t>+55 27 3250-1214</t>
  </si>
  <si>
    <t>https://www.google.com/maps/search/?api=1&amp;query=Coqueiral%20Praia%20Hotel&amp;query_place_id=ChIJh347N1nvtwARaIMe0Pb9H3M</t>
  </si>
  <si>
    <t>Restaurante e Pousada Blumenauense Porto Belo SC</t>
  </si>
  <si>
    <t>R. Rubens Alves, 8</t>
  </si>
  <si>
    <t>+55 47 99976-5826</t>
  </si>
  <si>
    <t>https://www.google.com/maps/search/?api=1&amp;query=Restaurante%20e%20Pousada%20Blumenauense%20Porto%20Belo%20SC&amp;query_place_id=ChIJ2-iu83qv2JQRZdJTJn8GHbI</t>
  </si>
  <si>
    <t>Hotel Pedra dos Ventos Resort</t>
  </si>
  <si>
    <t>R. Francisco Moreira de Souza</t>
  </si>
  <si>
    <t>http://www.pedradosventos.com.br/</t>
  </si>
  <si>
    <t>+55 88 99604-0425</t>
  </si>
  <si>
    <t>https://www.google.com/maps/search/?api=1&amp;query=Hotel%20Pedra%20dos%20Ventos%20Resort&amp;query_place_id=ChIJcfiPFqYjvAcRgqfmetdiFjA</t>
  </si>
  <si>
    <t>Maestro Executive Hotel</t>
  </si>
  <si>
    <t>Rua General Estilac Leal Rua Santos Dumont, 1778</t>
  </si>
  <si>
    <t>http://hoteismaestro.com.br/</t>
  </si>
  <si>
    <t>+55 45 3054-8191</t>
  </si>
  <si>
    <t>https://www.google.com/maps/search/?api=1&amp;query=Maestro%20Executive%20Hotel&amp;query_place_id=ChIJQZg8_iW-85QRwW-LW6ieUEY</t>
  </si>
  <si>
    <t>Paiva Home Stay</t>
  </si>
  <si>
    <t>https://www.google.com/maps/search/?api=1&amp;query=Paiva%20Home%20Stay&amp;query_place_id=ChIJvYVQnzjnqgcRuarbKn-ryWo</t>
  </si>
  <si>
    <t>Hotel Praia Ponta D'Areia</t>
  </si>
  <si>
    <t>Dr. Jackson Kepler Lago</t>
  </si>
  <si>
    <t>http://www.hotelpraiapontadareia.com.br/</t>
  </si>
  <si>
    <t>+55 98 3215-3232</t>
  </si>
  <si>
    <t>https://www.google.com/maps/search/?api=1&amp;query=Hotel%20Praia%20Ponta%20D'Areia&amp;query_place_id=ChIJR19OV_yS9gcROSo_gfRzSRM</t>
  </si>
  <si>
    <t>Av. Pietrângelo Viváqua de Biase, 232</t>
  </si>
  <si>
    <t>https://caminho-da-praia.hotel07.com/</t>
  </si>
  <si>
    <t>+55 27 3361-3303</t>
  </si>
  <si>
    <t>https://www.google.com/maps/search/?api=1&amp;query=Pousada%20Caminho%20da%20Praia&amp;query_place_id=ChIJ5wvfz3NXuAARS3ojTeS1S3o</t>
  </si>
  <si>
    <t>Pousada Suítes Sol e Mar</t>
  </si>
  <si>
    <t>R. dos Baobás, 7</t>
  </si>
  <si>
    <t>http://www.suitessolemar.com.br/</t>
  </si>
  <si>
    <t>https://www.google.com/maps/search/?api=1&amp;query=Pousada%20Su%C3%ADtes%20Sol%20e%20Mar&amp;query_place_id=ChIJA-Xy_jaSqgcR2W6xS7RHQTk</t>
  </si>
  <si>
    <t>Duas Praias Hotel Pousada Guarapari</t>
  </si>
  <si>
    <t>R. Niterói, 55</t>
  </si>
  <si>
    <t>http://www.duaspraias.com.br/</t>
  </si>
  <si>
    <t>+55 27 99998-1929</t>
  </si>
  <si>
    <t>https://www.google.com/maps/search/?api=1&amp;query=Duas%20Praias%20Hotel%20Pousada%20Guarapari&amp;query_place_id=ChIJ-fd6rmNXuAARONX8mjZzkng</t>
  </si>
  <si>
    <t>Hotel Del Principe</t>
  </si>
  <si>
    <t>R. Mal. Rondon, 95</t>
  </si>
  <si>
    <t>https://www.hoteldelprincipe.com.br/</t>
  </si>
  <si>
    <t>+55 94 3324-1175</t>
  </si>
  <si>
    <t>https://www.google.com/maps/search/?api=1&amp;query=Hotel%20Del%20Principe&amp;query_place_id=ChIJUb4xn0unw5IR0ntbf0IkjZQ</t>
  </si>
  <si>
    <t>De Maio Hotel</t>
  </si>
  <si>
    <t>R. Vinte e Quatro de Maio, 11</t>
  </si>
  <si>
    <t>http://demaiohotel.com.br/</t>
  </si>
  <si>
    <t>+55 21 2501-0640</t>
  </si>
  <si>
    <t>https://www.google.com/maps/search/?api=1&amp;query=De%20Maio%20Hotel&amp;query_place_id=ChIJFR-Kfod-mQARX9YbKMLg1FU</t>
  </si>
  <si>
    <t>Costa Atlântico Hotel</t>
  </si>
  <si>
    <t>Bairro, Av. dos Sambaquis Quadra 1, 35, Ipem</t>
  </si>
  <si>
    <t>http://www.costaatlanticohotel.com.br/</t>
  </si>
  <si>
    <t>+55 98 3194-1200</t>
  </si>
  <si>
    <t>https://www.google.com/maps/search/?api=1&amp;query=Costa%20Atl%C3%A2ntico%20Hotel&amp;query_place_id=ChIJaYpvnbeN9gcRQIC-9AwSoz8</t>
  </si>
  <si>
    <t>Hotel Paraná - Ponta Grossa PR</t>
  </si>
  <si>
    <t>Av. Souza Naves, 3264 - Sala 1</t>
  </si>
  <si>
    <t>http://www.hotelparanapontagrossa.com.br/</t>
  </si>
  <si>
    <t>+55 42 3219-6300</t>
  </si>
  <si>
    <t>https://www.google.com/maps/search/?api=1&amp;query=Hotel%20Paran%C3%A1%20-%20Ponta%20Grossa%20PR&amp;query_place_id=ChIJdcswlDcX6JQRvUQdAn3Qp9s</t>
  </si>
  <si>
    <t>Damen Hotel Center | Hospedagem bem localizada em Foz do Iguaçu</t>
  </si>
  <si>
    <t>Rua Elfrida Engel Rios, 2392 marginal da, Av. Costa e Silva</t>
  </si>
  <si>
    <t>https://www.hoteldamen.com.br/</t>
  </si>
  <si>
    <t>+55 45 3522-1234</t>
  </si>
  <si>
    <t>https://www.google.com/maps/search/?api=1&amp;query=Damen%20Hotel%20Center%20%7C%20Hospedagem%20bem%20localizada%20em%20Foz%20do%20Igua%C3%A7u&amp;query_place_id=ChIJZQ5y4vKQ9pQR7I7STRJDhR4</t>
  </si>
  <si>
    <t>Hotel Tauari</t>
  </si>
  <si>
    <t>BR-230, 3045</t>
  </si>
  <si>
    <t>http://www.hoteltauari.com.br/</t>
  </si>
  <si>
    <t>+55 94 3323-6677</t>
  </si>
  <si>
    <t>https://www.google.com/maps/search/?api=1&amp;query=Hotel%20Tauari&amp;query_place_id=ChIJeWWzw1mnw5IRdgxlHcXLg5g</t>
  </si>
  <si>
    <t>Barari</t>
  </si>
  <si>
    <t>R. Fernando Torres, 40</t>
  </si>
  <si>
    <t>http://bararisociety.blogspot.com.br/</t>
  </si>
  <si>
    <t>+55 27 99914-5175</t>
  </si>
  <si>
    <t>https://www.google.com/maps/search/?api=1&amp;query=Barari&amp;query_place_id=ChIJf531fwNauAARCWY0lk7DP2s</t>
  </si>
  <si>
    <t>Real Residence Hotel</t>
  </si>
  <si>
    <t>Av. Princesa Isabel, 500</t>
  </si>
  <si>
    <t>https://circuscircuseua.com/</t>
  </si>
  <si>
    <t>+55 21 2546-6565</t>
  </si>
  <si>
    <t>https://www.google.com/maps/search/?api=1&amp;query=Real%20Residence%20Hotel&amp;query_place_id=ChIJAQBQXf9_mQARSUl4CyF9GSA</t>
  </si>
  <si>
    <t>Hotel e Restaurante Cricabom</t>
  </si>
  <si>
    <t>BR-010, KM 19 - 5</t>
  </si>
  <si>
    <t>+55 94 98132-7533</t>
  </si>
  <si>
    <t>https://www.google.com/maps/search/?api=1&amp;query=Hotel%20e%20Restaurante%20Cricabom&amp;query_place_id=ChIJDScuA-YuxpIRVD5a9aFiqac</t>
  </si>
  <si>
    <t>Fit Motel</t>
  </si>
  <si>
    <t>R. Eng. Fernando Guilhon, 654</t>
  </si>
  <si>
    <t>http://www.fitmotel.com.br/</t>
  </si>
  <si>
    <t>+55 91 3366-8989</t>
  </si>
  <si>
    <t>https://www.google.com/maps/search/?api=1&amp;query=Fit%20Motel&amp;query_place_id=ChIJ530g222OpJIR1hEqnVXiwC4</t>
  </si>
  <si>
    <t>HOTEL MINUANO HOME</t>
  </si>
  <si>
    <t>Av. Farrapos, 1096</t>
  </si>
  <si>
    <t>http://www.minuanohotel.com.br/</t>
  </si>
  <si>
    <t>+55 51 3346-6665</t>
  </si>
  <si>
    <t>https://www.google.com/maps/search/?api=1&amp;query=HOTEL%20MINUANO%20HOME&amp;query_place_id=ChIJP1ROrKR5GZUR6oYpRuF7SZI</t>
  </si>
  <si>
    <t>Hotel Serras de Goyaz Bueno</t>
  </si>
  <si>
    <t>Av. T-3, 2240</t>
  </si>
  <si>
    <t>http://pousadaserrasdegoyaz.com.br/</t>
  </si>
  <si>
    <t>+55 62 3285-4544</t>
  </si>
  <si>
    <t>https://www.google.com/maps/search/?api=1&amp;query=Hotel%20Serras%20de%20Goyaz%20Bueno&amp;query_place_id=ChIJ5Two_a32XpMRwNyCkJmT-l0</t>
  </si>
  <si>
    <t>Nayru Hotel</t>
  </si>
  <si>
    <t>R. Alm. Barroso, 2435</t>
  </si>
  <si>
    <t>http://www.nayruhotel.com.br/</t>
  </si>
  <si>
    <t>+55 45 3055-3308</t>
  </si>
  <si>
    <t>https://www.google.com/maps/search/?api=1&amp;query=Nayru%20Hotel&amp;query_place_id=ChIJiYqrQYaV85QRqs-JNQNPSHU</t>
  </si>
  <si>
    <t>Hotel Gêmeos</t>
  </si>
  <si>
    <t>R. Dr. Arlíndo Sodré, 943</t>
  </si>
  <si>
    <t>http://www.hotelgemeos.com.br/</t>
  </si>
  <si>
    <t>+55 27 3763-3836</t>
  </si>
  <si>
    <t>https://www.google.com/maps/search/?api=1&amp;query=Hotel%20G%C3%AAmeos&amp;query_place_id=ChIJ_WaxxaoNygARYizjaKahpHA</t>
  </si>
  <si>
    <t>Center Plaza Hotel e Restaurante</t>
  </si>
  <si>
    <t>R. Sete de Setembro, 84</t>
  </si>
  <si>
    <t>https://mechamenozap.com.br/centerplazahotelerestaurante/</t>
  </si>
  <si>
    <t>+55 81 3041-3989</t>
  </si>
  <si>
    <t>https://www.google.com/maps/search/?api=1&amp;query=Center%20Plaza%20Hotel%20e%20Restaurante&amp;query_place_id=ChIJu3vhirqLqQcRsrAf5VRmtpw</t>
  </si>
  <si>
    <t>Regente Hotel</t>
  </si>
  <si>
    <t>R. Tamôio, 555</t>
  </si>
  <si>
    <t>http://www.regentehotel.com.br/</t>
  </si>
  <si>
    <t>+55 46 3220-5100</t>
  </si>
  <si>
    <t>https://www.google.com/maps/search/?api=1&amp;query=Regente%20Hotel&amp;query_place_id=ChIJX9p9ge5S5ZQRXtY7HJJon8A</t>
  </si>
  <si>
    <t>Transamerica Fit Serra</t>
  </si>
  <si>
    <t>Av. Des. Mário da Silva Nunes, 738</t>
  </si>
  <si>
    <t>https://www.letsatlantica.com.br/hotel/transamerica-fit-serra?utm_source=gmb&amp;utm_medium=organic&amp;utm_campaign=gmb-tfse-cta-profile</t>
  </si>
  <si>
    <t>+55 27 2127-0308</t>
  </si>
  <si>
    <t>https://www.google.com/maps/search/?api=1&amp;query=Transamerica%20Fit%20Serra&amp;query_place_id=ChIJPSTaQysZuAARYkrZRTgN7dg</t>
  </si>
  <si>
    <t>Vicz Palace hotel Curitiba</t>
  </si>
  <si>
    <t>R. Gen. Carneiro, 1094</t>
  </si>
  <si>
    <t>http://www.instagram.com/viczpalacehotel</t>
  </si>
  <si>
    <t>+55 41 99123-7291</t>
  </si>
  <si>
    <t>https://www.google.com/maps/search/?api=1&amp;query=Vicz%20Palace%20hotel%20Curitiba&amp;query_place_id=ChIJB3tacLDl3JQRi6zKLOCp9k8</t>
  </si>
  <si>
    <t>Jardim de Ala</t>
  </si>
  <si>
    <t>Av. Octávio Mangabeira, 3471</t>
  </si>
  <si>
    <t>https://www.google.com/maps/search/?api=1&amp;query=Jardim%20de%20Ala&amp;query_place_id=ChIJDxBj6J8bFgcRPzPkuJzFj2Q</t>
  </si>
  <si>
    <t>Hotel Encosta da Serra</t>
  </si>
  <si>
    <t>Av. Pedro Felício Cavalcante, 1898</t>
  </si>
  <si>
    <t>+55 88 3521-6515</t>
  </si>
  <si>
    <t>https://www.google.com/maps/search/?api=1&amp;query=Hotel%20Encosta%20da%20Serra&amp;query_place_id=ChIJR37S6biEoQcRbmuEH0iffJE</t>
  </si>
  <si>
    <t>Hotel Doral Apucarana</t>
  </si>
  <si>
    <t>R. Osório Ribas de Paula, 90</t>
  </si>
  <si>
    <t>http://www.doralapucarana.com.br/</t>
  </si>
  <si>
    <t>+55 43 3033-4343</t>
  </si>
  <si>
    <t>https://www.google.com/maps/search/?api=1&amp;query=Hotel%20Doral%20Apucarana&amp;query_place_id=ChIJMbJ532-Z7JQRR9z7Cy2_IXY</t>
  </si>
  <si>
    <t>Bahia Sol e Mar Hotel</t>
  </si>
  <si>
    <t>Av. Oceânica, 2483</t>
  </si>
  <si>
    <t>http://www.bahiasolemar.com.br/</t>
  </si>
  <si>
    <t>+55 71 3336-4531</t>
  </si>
  <si>
    <t>https://www.google.com/maps/search/?api=1&amp;query=Bahia%20Sol%20e%20Mar%20Hotel&amp;query_place_id=ChIJCyNabWYDFgcRRBUUHUH0VV0</t>
  </si>
  <si>
    <t>Tetris Container Hostel</t>
  </si>
  <si>
    <t>Av. das Cataratas, 639</t>
  </si>
  <si>
    <t>http://tetrishostel.com.br/</t>
  </si>
  <si>
    <t>+55 45 99125-3222</t>
  </si>
  <si>
    <t>https://www.google.com/maps/search/?api=1&amp;query=Tetris%20Container%20Hostel&amp;query_place_id=ChIJbd2dQa-R9pQR9Xcc34HLuo0</t>
  </si>
  <si>
    <t>https://gohotele.com/centralc2</t>
  </si>
  <si>
    <t>+55 91 99388-8888</t>
  </si>
  <si>
    <t>https://www.google.com/maps/search/?api=1&amp;query=Hotel%20Central&amp;query_place_id=ChIJ9bTo35OOpJIR_noEDNO38cQ</t>
  </si>
  <si>
    <t>ibis Styles Belém Nazaré</t>
  </si>
  <si>
    <t>Av. Nª Sra. de Nazaré, 569</t>
  </si>
  <si>
    <t>https://all.accor.com/lien_externe.svlt?goto=fiche_hotel&amp;code_hotel=B1Z9&amp;merchantid=seo-maps-BR-B1Z9&amp;sourceid=aw-cen&amp;utm_medium=seo%20maps&amp;utm_source=google%20Maps&amp;utm_campaign=seo%20maps</t>
  </si>
  <si>
    <t>+55 91 3321-7177</t>
  </si>
  <si>
    <t>https://www.google.com/maps/search/?api=1&amp;query=ibis%20Styles%20Bel%C3%A9m%20Nazar%C3%A9&amp;query_place_id=ChIJ6XVCSoWOpJIRaCYVQoE1Wcg</t>
  </si>
  <si>
    <t>Tv. Correia de Freitas, 66</t>
  </si>
  <si>
    <t>https://tourmkr.com/F1mDUo2WqO/42853262p&amp;39.38h&amp;91.53t</t>
  </si>
  <si>
    <t>+55 41 98494-0575</t>
  </si>
  <si>
    <t>https://www.google.com/maps/search/?api=1&amp;query=Hotel%20Pal%C3%A1cio&amp;query_place_id=ChIJQej4ZUOa25QRafyuXNMIOcU</t>
  </si>
  <si>
    <t>Hotel Shalimar</t>
  </si>
  <si>
    <t>Av. Niemeyer, 214/218</t>
  </si>
  <si>
    <t>https://www.google.com/maps/search/?api=1&amp;query=Hotel%20Shalimar&amp;query_place_id=ChIJx4pa4jjUmwAR97ibRLAsrCg</t>
  </si>
  <si>
    <t>Praia à Vista Salvador Hotel</t>
  </si>
  <si>
    <t>R. Visc. de Itaborahy, 236</t>
  </si>
  <si>
    <t>https://castelodeitaipavahoteis.com.br/hotel/praia-vista-salvador-hotel</t>
  </si>
  <si>
    <t>https://www.google.com/maps/search/?api=1&amp;query=Praia%20%C3%A0%20Vista%20Salvador%20Hotel&amp;query_place_id=ChIJ6SHV2K4cFgcR3mMlAUUWOCc</t>
  </si>
  <si>
    <t>Viver Hotel Fazenda em Pernambuco</t>
  </si>
  <si>
    <t>BR-232, Km 32 - s/n</t>
  </si>
  <si>
    <t>Moreno</t>
  </si>
  <si>
    <t>http://beacons.ai/vivermais</t>
  </si>
  <si>
    <t>+55 81 3535-7500</t>
  </si>
  <si>
    <t>https://www.google.com/maps/search/?api=1&amp;query=Viver%20Hotel%20Fazenda%20em%20Pernambuco&amp;query_place_id=ChIJ73nv1McBqwcR2L8zqL7zGPU</t>
  </si>
  <si>
    <t>Hotel ibis Manaus Distrito Industrial</t>
  </si>
  <si>
    <t>Avenida Mandii 4 Distrito Industrial</t>
  </si>
  <si>
    <t>https://all.accor.com/lien_externe.svlt?goto=fiche_hotel&amp;code_hotel=3221&amp;merchantid=seo-maps-BR-3221&amp;sourceid=aw-cen&amp;utm_medium=seo%20maps&amp;utm_source=google%20Maps&amp;utm_campaign=seo%20maps</t>
  </si>
  <si>
    <t>+55 92 2123-6234</t>
  </si>
  <si>
    <t>https://www.google.com/maps/search/?api=1&amp;query=Hotel%20ibis%20Manaus%20Distrito%20Industrial&amp;query_place_id=ChIJdxmNggMFbJIRt5bLgnycSJg</t>
  </si>
  <si>
    <t>Zebra Boutique Hotel</t>
  </si>
  <si>
    <t>Rua Antônio Carlos Jobim, 33 - Praia do</t>
  </si>
  <si>
    <t>https://nanohoteis.com.br/zebra-3/</t>
  </si>
  <si>
    <t>+55 85 98173-4052</t>
  </si>
  <si>
    <t>https://www.google.com/maps/search/?api=1&amp;query=Zebra%20Boutique%20Hotel&amp;query_place_id=ChIJXSLuE56LuAcReU4cTrXjrZQ</t>
  </si>
  <si>
    <t>Sumaré Hotel</t>
  </si>
  <si>
    <t>R. Felipe Schmidt, 423</t>
  </si>
  <si>
    <t>+55 48 3733-4035</t>
  </si>
  <si>
    <t>https://www.google.com/maps/search/?api=1&amp;query=Sumar%C3%A9%20Hotel&amp;query_place_id=ChIJ3VFyJiA4J5URLldkWMV9whs</t>
  </si>
  <si>
    <t>Hotel Itaparica</t>
  </si>
  <si>
    <t>Av. Cícero José Dutra, 305</t>
  </si>
  <si>
    <t>https://www.itaparicahotel.com.br/</t>
  </si>
  <si>
    <t>+55 81 3722-5332</t>
  </si>
  <si>
    <t>https://www.google.com/maps/search/?api=1&amp;query=Hotel%20Itaparica&amp;query_place_id=ChIJLdzf-QmLqQcR4n38k3q0USU</t>
  </si>
  <si>
    <t>Hotel Termas da Guarda</t>
  </si>
  <si>
    <t>R. Hugo Santanna - Guarda Margem Direita, 600</t>
  </si>
  <si>
    <t>https://hoteisficare.com.br/hoteis/tubarao/termas-da-guarda/</t>
  </si>
  <si>
    <t>+55 48 99114-9855</t>
  </si>
  <si>
    <t>https://www.google.com/maps/search/?api=1&amp;query=Hotel%20Termas%20da%20Guarda&amp;query_place_id=ChIJ5d_bqMJpIZURbpmW94Vxd-A</t>
  </si>
  <si>
    <t>Hotel Cruz de Ouro</t>
  </si>
  <si>
    <t>R. do Senado, 274</t>
  </si>
  <si>
    <t>https://gohotele.com/cruzouro</t>
  </si>
  <si>
    <t>+55 21 2232-1844</t>
  </si>
  <si>
    <t>https://www.google.com/maps/search/?api=1&amp;query=Hotel%20Cruz%20de%20Ouro&amp;query_place_id=ChIJd8z5iG1_mQARwuOGXTsOmFk</t>
  </si>
  <si>
    <t>São Joaquim Park Hotel em São Joaquim-SC</t>
  </si>
  <si>
    <t>Praça João Ribeiro, 58</t>
  </si>
  <si>
    <t>https://saojoaquimparkhotel.saojoaquimconnect.com.br/</t>
  </si>
  <si>
    <t>+55 49 99981-0214</t>
  </si>
  <si>
    <t>https://www.google.com/maps/search/?api=1&amp;query=S%C3%A3o%20Joaquim%20Park%20Hotel%20em%20S%C3%A3o%20Joaquim-SC&amp;query_place_id=ChIJ52Cc66suIJURl-vz5_Xr7FE</t>
  </si>
  <si>
    <t>Hotel Fazenda Engenho Pedra Do Rodeadouro</t>
  </si>
  <si>
    <t>PE-103, 286</t>
  </si>
  <si>
    <t>Bonito</t>
  </si>
  <si>
    <t>https://gohotele.com/pousadapaulo</t>
  </si>
  <si>
    <t>+55 81 98866-8347</t>
  </si>
  <si>
    <t>https://www.google.com/maps/search/?api=1&amp;query=Hotel%20Fazenda%20Engenho%20Pedra%20Do%20Rodeadouro&amp;query_place_id=ChIJ9XItr2QQqgcRhH5VgmqsQew</t>
  </si>
  <si>
    <t>Hilton Porto Alegre</t>
  </si>
  <si>
    <t>R. Olávo Barreto Viana, 18</t>
  </si>
  <si>
    <t>https://www.hilton.com/en/hotels/poaobhh-hilton-porto-alegre/?SEO_id=GMB-AMER-HH-POAOBHH&amp;y_source=1_MzA2NTM2NTAtNzE1LWxvY2F0aW9uLndlYnNpdGU%3D</t>
  </si>
  <si>
    <t>+55 11 3509-9620</t>
  </si>
  <si>
    <t>https://www.google.com/maps/search/?api=1&amp;query=Hilton%20Porto%20Alegre&amp;query_place_id=ChIJE_-Xubd5GZURPLswi07QDMg</t>
  </si>
  <si>
    <t>Av. Paulo VI, 1495</t>
  </si>
  <si>
    <t>+55 71 3451-2201</t>
  </si>
  <si>
    <t>https://www.google.com/maps/search/?api=1&amp;query=Hotel%20Pir%C3%A2mide&amp;query_place_id=ChIJBbAMARMbFgcRe8bGSx0VCSU</t>
  </si>
  <si>
    <t>R. 29-A, 44</t>
  </si>
  <si>
    <t>https://gohotele.com/riobranco</t>
  </si>
  <si>
    <t>+55 62 99820-0169</t>
  </si>
  <si>
    <t>https://www.google.com/maps/search/?api=1&amp;query=Hotel%20Rio%20Branco&amp;query_place_id=ChIJxUadH2HxXpMRKixxhRgppwo</t>
  </si>
  <si>
    <t>Rancho dos Canários - Hotel Fazenda</t>
  </si>
  <si>
    <t>BR 080 a 18,5 Km de Padre Bernardo Zona Rural</t>
  </si>
  <si>
    <t>http://www.ranchodoscanarios.com.br/</t>
  </si>
  <si>
    <t>+55 61 99952-0122</t>
  </si>
  <si>
    <t>https://www.google.com/maps/search/?api=1&amp;query=Rancho%20dos%20Can%C3%A1rios%20-%20Hotel%20Fazenda&amp;query_place_id=ChIJa3q4njEWW5MR7L78mq-j_JY</t>
  </si>
  <si>
    <t>Rio do Rastro Eco Resort</t>
  </si>
  <si>
    <t>SC-390, KM 402</t>
  </si>
  <si>
    <t>http://www.riodorastro.com.br/</t>
  </si>
  <si>
    <t>+55 48 99931-6100</t>
  </si>
  <si>
    <t>https://www.google.com/maps/search/?api=1&amp;query=Rio%20do%20Rastro%20Eco%20Resort&amp;query_place_id=ChIJSWtzCHWwIZURAPOh9Hs3TFM</t>
  </si>
  <si>
    <t>Fast 10 City Hotel Porto Alegre</t>
  </si>
  <si>
    <t>Rua José Montaury, 20</t>
  </si>
  <si>
    <t>https://fast10hotel.com.br/city/</t>
  </si>
  <si>
    <t>+55 51 3110-4909</t>
  </si>
  <si>
    <t>https://www.google.com/maps/search/?api=1&amp;query=Fast%2010%20City%20Hotel%20Porto%20Alegre&amp;query_place_id=ChIJOTNBAw95GZURYxkZxqns_O8</t>
  </si>
  <si>
    <t>Hotel Anahí</t>
  </si>
  <si>
    <t>R. Álvaro Pinto Carvalheira, 305</t>
  </si>
  <si>
    <t>https://www.anahihotel.com.br/</t>
  </si>
  <si>
    <t>+55 81 3093-2300</t>
  </si>
  <si>
    <t>https://www.google.com/maps/search/?api=1&amp;query=Hotel%20Anah%C3%AD&amp;query_place_id=ChIJgSpv387hqgcRyLbmqcHT38w</t>
  </si>
  <si>
    <t>Hotel Imperador - Salgueiro-PE</t>
  </si>
  <si>
    <t>R. João Veras de Siqueira, 140</t>
  </si>
  <si>
    <t>http://www.hotelimperadorsalgueiro.com.br/</t>
  </si>
  <si>
    <t>+55 87 3871-0010</t>
  </si>
  <si>
    <t>https://www.google.com/maps/search/?api=1&amp;query=Hotel%20Imperador%20-%20Salgueiro-PE&amp;query_place_id=ChIJaRb0xpKRoAcRyzUqu7IkFsE</t>
  </si>
  <si>
    <t>Hotel e Churrascaria San Marino</t>
  </si>
  <si>
    <t>Av. Gerson Gonçalves de Lima, 755 B</t>
  </si>
  <si>
    <t>+55 87 98858-1336</t>
  </si>
  <si>
    <t>https://www.google.com/maps/search/?api=1&amp;query=Hotel%20e%20Churrascaria%20San%20Marino&amp;query_place_id=ChIJu2IaTk6_pwcRQq3Ki7NMInA</t>
  </si>
  <si>
    <t>Roma Hotel</t>
  </si>
  <si>
    <t>Av. Farrapos, 4001</t>
  </si>
  <si>
    <t>http://www.romahotel.com.br/</t>
  </si>
  <si>
    <t>+55 51 3103-2738</t>
  </si>
  <si>
    <t>https://www.google.com/maps/search/?api=1&amp;query=Roma%20Hotel&amp;query_place_id=ChIJlTTDqPN5GZURyrjyKGoQfbQ</t>
  </si>
  <si>
    <t>Hotel e Restaurante Canta Galo</t>
  </si>
  <si>
    <t>R. do Rosário, 431</t>
  </si>
  <si>
    <t>+55 43 3525-3990</t>
  </si>
  <si>
    <t>https://www.google.com/maps/search/?api=1&amp;query=Hotel%20e%20Restaurante%20Canta%20Galo&amp;query_place_id=ChIJx7knnVgnwJQRuU6zoNvF6Gw</t>
  </si>
  <si>
    <t>Santa Maria Hotel</t>
  </si>
  <si>
    <t>Av. Assunção, 1238</t>
  </si>
  <si>
    <t>http://www.santamariahotel.com.br/</t>
  </si>
  <si>
    <t>+55 45 3226-5355</t>
  </si>
  <si>
    <t>https://www.google.com/maps/search/?api=1&amp;query=Santa%20Maria%20Hotel&amp;query_place_id=ChIJRe_jWqjW85QR9B9gKqH_HPs</t>
  </si>
  <si>
    <t>R. Descida da Praia, 76</t>
  </si>
  <si>
    <t>http://www.pousadafortaleza.com/</t>
  </si>
  <si>
    <t>+55 88 3421-7019</t>
  </si>
  <si>
    <t>https://www.google.com/maps/search/?api=1&amp;query=Pousada%20Fortaleza&amp;query_place_id=ChIJTzX3Mz9LuAcRJjZ87FItIxk</t>
  </si>
  <si>
    <t>Milão Hotel</t>
  </si>
  <si>
    <t>Av. Assis Brasil, 7675</t>
  </si>
  <si>
    <t>http://www.milaohotel.com.br/</t>
  </si>
  <si>
    <t>+55 51 3076-3600</t>
  </si>
  <si>
    <t>https://www.google.com/maps/search/?api=1&amp;query=Mil%C3%A3o%20Hotel&amp;query_place_id=ChIJ8QudUup2GZURJTuh0m-mkBE</t>
  </si>
  <si>
    <t>VERDE DA MATA HOTEL (Imperial Hotel)</t>
  </si>
  <si>
    <t>Av. Leão Sampaio, RODOVIA, KM 04</t>
  </si>
  <si>
    <t>http://www.imperialpalacehotel.tur.br/</t>
  </si>
  <si>
    <t>+55 88 2178-0101</t>
  </si>
  <si>
    <t>https://www.google.com/maps/search/?api=1&amp;query=VERDE%20DA%20MATA%20HOTEL%20(Imperial%20Hotel)&amp;query_place_id=ChIJ64Hyn1WdoQcRrRwu__dNkEU</t>
  </si>
  <si>
    <t>Hotel Master Gold Express</t>
  </si>
  <si>
    <t>Av. Carlos Gomes, 741</t>
  </si>
  <si>
    <t>http://www.hotelmastergold.com.br/</t>
  </si>
  <si>
    <t>+55 45 99985-3500</t>
  </si>
  <si>
    <t>https://www.google.com/maps/search/?api=1&amp;query=Hotel%20Master%20Gold%20Express&amp;query_place_id=ChIJNXmd8bTV85QRyyW9mXj0__E</t>
  </si>
  <si>
    <t>Mar e Mar Florianópolis</t>
  </si>
  <si>
    <t>Servidão Manoel Alves Cabral, 139</t>
  </si>
  <si>
    <t>https://hbook.hsystem.com.br/booking?companyId=565335f5c19a3b097c728646&amp;children=0&amp;checkin=undefined-undefined-&amp;checkout=undefined-undefined-</t>
  </si>
  <si>
    <t>+55 48 99984-4485</t>
  </si>
  <si>
    <t>https://www.google.com/maps/search/?api=1&amp;query=Mar%20e%20Mar%20Florian%C3%B3polis&amp;query_place_id=ChIJ1yGsMwJqJ5URWyL_3swCBwE</t>
  </si>
  <si>
    <t>Pousada Trancoso Guarapari</t>
  </si>
  <si>
    <t>Av. Manoel Rodrigues Pinheiro, 54</t>
  </si>
  <si>
    <t>https://hbook.hsystem.com.br/Booking?companyId=636e94287005ce6ebc48d0be</t>
  </si>
  <si>
    <t>+55 27 99590-2626</t>
  </si>
  <si>
    <t>https://www.google.com/maps/search/?api=1&amp;query=Pousada%20Trancoso%20Guarapari&amp;query_place_id=ChIJo4Pg9odZuAARpapjB_g535U</t>
  </si>
  <si>
    <t>Hotel Paraná Palace</t>
  </si>
  <si>
    <t>R. Francisco Ferreira Albuquerque, 1059</t>
  </si>
  <si>
    <t>http://www.paranapalace.com.br/</t>
  </si>
  <si>
    <t>+55 44 3518-2422</t>
  </si>
  <si>
    <t>https://www.google.com/maps/search/?api=1&amp;query=Hotel%20Paran%C3%A1%20Palace&amp;query_place_id=ChIJO6I68T517ZQRbVZ0yvejLDc</t>
  </si>
  <si>
    <t>Bambina Hotel</t>
  </si>
  <si>
    <t>R. Bambina, 65</t>
  </si>
  <si>
    <t>http://www.bambinahotel.com.br/</t>
  </si>
  <si>
    <t>+55 21 2539-0713</t>
  </si>
  <si>
    <t>https://www.google.com/maps/search/?api=1&amp;query=Bambina%20Hotel&amp;query_place_id=ChIJL3Rtbu1_mQARBZiRC3wWjYo</t>
  </si>
  <si>
    <t>Morada dos Canyons</t>
  </si>
  <si>
    <t>SC 290, km 28, Serra do Faxinal</t>
  </si>
  <si>
    <t>https://www.moradadoscanyons.com/</t>
  </si>
  <si>
    <t>https://www.google.com/maps/search/?api=1&amp;query=Morada%20dos%20Canyons&amp;query_place_id=ChIJJd_X43AIIpURN8qoEBgALXc</t>
  </si>
  <si>
    <t>Hotel &amp; Restaurante Samburá</t>
  </si>
  <si>
    <t>Av. Min. Marcos Freire, N° 1551</t>
  </si>
  <si>
    <t>+55 81 3429-3466</t>
  </si>
  <si>
    <t>https://www.google.com/maps/search/?api=1&amp;query=Hotel%20%26%20Restaurante%20Sambur%C3%A1&amp;query_place_id=ChIJYUc0tjc9qwcRP6Sl-6iiOfQ</t>
  </si>
  <si>
    <t>Hotel Saron</t>
  </si>
  <si>
    <t>Av. Alfredo Nasser, Qd. 4 Lts. 1 a 4</t>
  </si>
  <si>
    <t>http://www.hotelsaron.com.br/</t>
  </si>
  <si>
    <t>+55 61 3601-2007</t>
  </si>
  <si>
    <t>https://www.google.com/maps/search/?api=1&amp;query=Hotel%20Saron&amp;query_place_id=ChIJ35nvJkmYWZMRfl4Q9JMR0-M</t>
  </si>
  <si>
    <t>Eco Pousada Valle do Ribeira</t>
  </si>
  <si>
    <t>Estrada da RIbeira Br 476 Km 73 Bromado campestre</t>
  </si>
  <si>
    <t>Bocaiúva do Sul</t>
  </si>
  <si>
    <t>http://www.pousadavalledoribeira.com.br/</t>
  </si>
  <si>
    <t>+55 41 4042-7166</t>
  </si>
  <si>
    <t>https://www.google.com/maps/search/?api=1&amp;query=Eco%20Pousada%20Valle%20do%20Ribeira&amp;query_place_id=ChIJyfiE1VPB3JQRhpbKANaEERI</t>
  </si>
  <si>
    <t>Hotel Flat Petras Residence</t>
  </si>
  <si>
    <t>Al. Júlia da Costa, 340</t>
  </si>
  <si>
    <t>http://www.flatpetras.com.br/?utm_source=google&amp;utm_medium=organic&amp;utm_campaign=google-meu-negocio</t>
  </si>
  <si>
    <t>+55 41 3883-2313</t>
  </si>
  <si>
    <t>https://www.google.com/maps/search/?api=1&amp;query=Hotel%20Flat%20Petras%20Residence&amp;query_place_id=ChIJS45dcAnk3JQRqgCEVlru7K4</t>
  </si>
  <si>
    <t>Ecos Hotéis</t>
  </si>
  <si>
    <t>R. Paulo Leal, 611</t>
  </si>
  <si>
    <t>+55 69 2181-5481</t>
  </si>
  <si>
    <t>https://www.google.com/maps/search/?api=1&amp;query=Ecos%20Hot%C3%A9is&amp;query_place_id=ChIJA-u3dcNcMpIRiRhPHyv1-EQ</t>
  </si>
  <si>
    <t>Pousada Timoneiro</t>
  </si>
  <si>
    <t>R. do Pêssego, 77</t>
  </si>
  <si>
    <t>https://pousadatimoneiro.com.br/</t>
  </si>
  <si>
    <t>+55 27 99824-6196</t>
  </si>
  <si>
    <t>https://www.google.com/maps/search/?api=1&amp;query=Pousada%20Timoneiro&amp;query_place_id=ChIJTSDH08RDuAAR4melQ93uv2w</t>
  </si>
  <si>
    <t>Ecco Hotel - Fortaleza</t>
  </si>
  <si>
    <t>R. Antônio Augusto, 144</t>
  </si>
  <si>
    <t>+55 85 3771-8000</t>
  </si>
  <si>
    <t>https://www.google.com/maps/search/?api=1&amp;query=Ecco%20Hotel%20-%20Fortaleza&amp;query_place_id=ChIJ57SHUUFIxwcRXNivJjdJK8w</t>
  </si>
  <si>
    <t>Hotel Elo Inn</t>
  </si>
  <si>
    <t>Alameda Augusto Stellfeld, 456</t>
  </si>
  <si>
    <t>+55 41 3025-9400</t>
  </si>
  <si>
    <t>https://www.google.com/maps/search/?api=1&amp;query=Hotel%20Elo%20Inn&amp;query_place_id=ChIJM583cgzk3JQREvy5t__C2GQ</t>
  </si>
  <si>
    <t>Águas da Serra Apart Service</t>
  </si>
  <si>
    <t>http://www.aguasdaserraapartservice.com.br/</t>
  </si>
  <si>
    <t>+55 64 3452-8200</t>
  </si>
  <si>
    <t>https://www.google.com/maps/search/?api=1&amp;query=%C3%81guas%20da%20Serra%20Apart%20Service&amp;query_place_id=ChIJCfskn3nLoJQRU5vFNeaYLv0</t>
  </si>
  <si>
    <t>Tenda Hotel</t>
  </si>
  <si>
    <t>Av, Dorival José Pereira, 1130</t>
  </si>
  <si>
    <t>https://www.instagram.com/tenda.hotel/</t>
  </si>
  <si>
    <t>+55 81 3741-1655</t>
  </si>
  <si>
    <t>https://www.google.com/maps/search/?api=1&amp;query=Tenda%20Hotel&amp;query_place_id=ChIJD_ZYFTp4qQcRTi3FMpo8QtU</t>
  </si>
  <si>
    <t>Estaleiro Guest House</t>
  </si>
  <si>
    <t>Rodovia LAP - Av. Rodesindo Pavan, 3987</t>
  </si>
  <si>
    <t>http://www.estaleiroguesthouse.com.br/</t>
  </si>
  <si>
    <t>+55 47 3264-5717</t>
  </si>
  <si>
    <t>https://www.google.com/maps/search/?api=1&amp;query=Estaleiro%20Guest%20House&amp;query_place_id=ChIJKw4GLTq32JQRRHpD-hzkiC0</t>
  </si>
  <si>
    <t>Hotel Fazenda Minuano</t>
  </si>
  <si>
    <t>Estrada entre Ji-Paraná/Presidente Médici km 17 entre a esquerda, mais 11 km</t>
  </si>
  <si>
    <t>http://www.hotelfazendaminuano.com/</t>
  </si>
  <si>
    <t>+55 69 3421-5532</t>
  </si>
  <si>
    <t>https://www.google.com/maps/search/?api=1&amp;query=Hotel%20Fazenda%20Minuano&amp;query_place_id=ChIJ35k7F1a8yZMRXEcuQIBohnM</t>
  </si>
  <si>
    <t>StayInRio - Diárias e Locações</t>
  </si>
  <si>
    <t>R. Alba Zaluar, 98 - Sl 706</t>
  </si>
  <si>
    <t>http://www.stayinrio.com.br/</t>
  </si>
  <si>
    <t>+55 21 99941-4190</t>
  </si>
  <si>
    <t>https://www.google.com/maps/search/?api=1&amp;query=StayInRio%20-%20Di%C3%A1rias%20e%20Loca%C3%A7%C3%B5es&amp;query_place_id=ChIJKxdK1YPdmwARb0PRC1oqBAw</t>
  </si>
  <si>
    <t>Nexos Hotel Piedade</t>
  </si>
  <si>
    <t>http://www.nexoshotel.com.br/</t>
  </si>
  <si>
    <t>+55 81 3093-5500</t>
  </si>
  <si>
    <t>https://www.google.com/maps/search/?api=1&amp;query=Nexos%20Hotel%20Piedade&amp;query_place_id=ChIJ2Z-0K7bhqgcRpChKTEQReQE</t>
  </si>
  <si>
    <t>Hotel Bormon</t>
  </si>
  <si>
    <t>SC 446, Km 42.8</t>
  </si>
  <si>
    <t>http://www.hotelbormon.com.br/</t>
  </si>
  <si>
    <t>+55 48 3436-5470</t>
  </si>
  <si>
    <t>https://www.google.com/maps/search/?api=1&amp;query=Hotel%20Bormon&amp;query_place_id=ChIJj8G5mlaaIZUR0Iv-pyOGa0s</t>
  </si>
  <si>
    <t>Adagio Apart Hotel</t>
  </si>
  <si>
    <t>https://www.adagio-city.com/pt-br/hotel-9157-adagio-salvador/index.shtml?utm_source=googleMaps&amp;utm_medium=seoMaps&amp;utm_campaign=seoMaps&amp;y_source=1_MTUzNjAzMTktNzE1LWxvY2F0aW9uLmdvb2dsZV93ZWJzaXRlX292ZXJyaWRl</t>
  </si>
  <si>
    <t>+55 71 3172-9350</t>
  </si>
  <si>
    <t>https://www.google.com/maps/search/?api=1&amp;query=Adagio%20Apart%20Hotel&amp;query_place_id=ChIJ1Ys3nxsbFgcRgA6JrqvtvWg</t>
  </si>
  <si>
    <t>Éden Hotel</t>
  </si>
  <si>
    <t>R. Soares da Costa, 147</t>
  </si>
  <si>
    <t>http://www.edenhotelrio.com.br/</t>
  </si>
  <si>
    <t>+55 21 2569-5346</t>
  </si>
  <si>
    <t>https://www.google.com/maps/search/?api=1&amp;query=%C3%89den%20Hotel&amp;query_place_id=ChIJpXfwXEB-mQARILnAlaWkvBU</t>
  </si>
  <si>
    <t>Caitá Hotéis</t>
  </si>
  <si>
    <t>R. Getúlio Vargas, 34</t>
  </si>
  <si>
    <t>http://caitahoteis.com.br/</t>
  </si>
  <si>
    <t>+55 49 3442-1588</t>
  </si>
  <si>
    <t>https://www.google.com/maps/search/?api=1&amp;query=Cait%C3%A1%20Hot%C3%A9is&amp;query_place_id=ChIJ4TPpWmN_45QRZ-iO-19NRWE</t>
  </si>
  <si>
    <t>Ibis Juazeiro Do Norte</t>
  </si>
  <si>
    <t>R. Beato José Lourenço, 85</t>
  </si>
  <si>
    <t>https://all.accor.com/lien_externe.svlt?goto=fiche_hotel&amp;code_hotel=9745&amp;merchantid=seo-maps-BR-9745&amp;sourceid=aw-cen&amp;utm_medium=seo%20maps&amp;utm_source=google%20Maps&amp;utm_campaign=seo%20maps</t>
  </si>
  <si>
    <t>+55 88 3115-6560</t>
  </si>
  <si>
    <t>https://www.google.com/maps/search/?api=1&amp;query=Ibis%20Juazeiro%20Do%20Norte&amp;query_place_id=ChIJaw8cNh-DoQcRakNH7ChbqyQ</t>
  </si>
  <si>
    <t>ibis Styles Belém Batista Campos</t>
  </si>
  <si>
    <t>R. Pres. Pernambuco, 116</t>
  </si>
  <si>
    <t>https://all.accor.com/hotel/B1Z6/index.pt-br.shtml</t>
  </si>
  <si>
    <t>+55 91 3342-2121</t>
  </si>
  <si>
    <t>https://www.google.com/maps/search/?api=1&amp;query=ibis%20Styles%20Bel%C3%A9m%20Batista%20Campos&amp;query_place_id=ChIJkTW74ouOpJIReKekla-VvTY</t>
  </si>
  <si>
    <t>Hotel Tibagi</t>
  </si>
  <si>
    <t>Alameda Dr. Carlos de Carvalho, 09</t>
  </si>
  <si>
    <t>https://gohotele.com/tibagitt</t>
  </si>
  <si>
    <t>+55 41 3223-3141</t>
  </si>
  <si>
    <t>https://www.google.com/maps/search/?api=1&amp;query=Hotel%20Tibagi&amp;query_place_id=ChIJ4_IwOA3k3JQR-dn8orFamcA</t>
  </si>
  <si>
    <t>Hotel Bavarium</t>
  </si>
  <si>
    <t>R. Dr. João Colin, 1317</t>
  </si>
  <si>
    <t>http://www.hotelbavarium.com.br/</t>
  </si>
  <si>
    <t>+55 47 3422-6652</t>
  </si>
  <si>
    <t>https://www.google.com/maps/search/?api=1&amp;query=Hotel%20Bavarium&amp;query_place_id=ChIJJwqXmC-w3pQR1Mr3M3O4-sI</t>
  </si>
  <si>
    <t>Piúma Praia Hotel</t>
  </si>
  <si>
    <t>Av. Beira Mar, 2054</t>
  </si>
  <si>
    <t>https://piumapraiahotel.com.br/</t>
  </si>
  <si>
    <t>+55 28 3520-5000</t>
  </si>
  <si>
    <t>https://www.google.com/maps/search/?api=1&amp;query=Pi%C3%BAma%20Praia%20Hotel&amp;query_place_id=ChIJKRxAO8QbuQARtU4py7MN6Pw</t>
  </si>
  <si>
    <t>Marupiara Suites</t>
  </si>
  <si>
    <t>Loteamento Mata da Camboa, Lote B, Praia de Muro Alto Apt 225 Praia de Muro Alto</t>
  </si>
  <si>
    <t>http://www.marupiarasuites.com.br/</t>
  </si>
  <si>
    <t>https://www.google.com/maps/search/?api=1&amp;query=Marupiara%20Suites&amp;query_place_id=ChIJbX8DcwjtqgcRCg0uMdIJKhE</t>
  </si>
  <si>
    <t>Hotel Plaza Norte</t>
  </si>
  <si>
    <t>R. Marte, 34</t>
  </si>
  <si>
    <t>http://www.hotelplazanorte.com.br/</t>
  </si>
  <si>
    <t>+55 47 3029-2222</t>
  </si>
  <si>
    <t>https://www.google.com/maps/search/?api=1&amp;query=Hotel%20Plaza%20Norte&amp;query_place_id=ChIJaRodCMGv3pQRRjJnUkdSFok</t>
  </si>
  <si>
    <t>Pousada Vida Sol e Mar EcoResort &amp; Beach Village</t>
  </si>
  <si>
    <t>Estrada Geral da Praia do Rosa s/n Ibiraqueira</t>
  </si>
  <si>
    <t>http://vidasolemar.com.br/</t>
  </si>
  <si>
    <t>+55 48 99981-0592</t>
  </si>
  <si>
    <t>https://www.google.com/maps/search/?api=1&amp;query=Pousada%20Vida%20Sol%20e%20Mar%20EcoResort%20%26%20Beach%20Village&amp;query_place_id=ChIJ3fqgBh_MJpURPBIpQc7tWZo</t>
  </si>
  <si>
    <t>Hotel L'avenue</t>
  </si>
  <si>
    <t>R. XV de Novembro, 526</t>
  </si>
  <si>
    <t>https://m.facebook.com/pages/Lavenue-Apart-Hotel/128698193868549</t>
  </si>
  <si>
    <t>+55 41 3222-5525</t>
  </si>
  <si>
    <t>https://www.google.com/maps/search/?api=1&amp;query=Hotel%20L'avenue&amp;query_place_id=ChIJ48vCVWvk3JQRFJmLM7bqwq0</t>
  </si>
  <si>
    <t>Real NOB Hotel</t>
  </si>
  <si>
    <t>Rodovia SC 108, Km 332,700, nº1771</t>
  </si>
  <si>
    <t>http://www.realnobhotel.com.br/</t>
  </si>
  <si>
    <t>+55 48 3466-4455</t>
  </si>
  <si>
    <t>https://www.google.com/maps/search/?api=1&amp;query=Real%20NOB%20Hotel&amp;query_place_id=ChIJZSdQfsgOIZURrZbaNcGdtuI</t>
  </si>
  <si>
    <t>Angra Praia Hotel</t>
  </si>
  <si>
    <t>R. Nogueira Acioli, 358</t>
  </si>
  <si>
    <t>https://angrapraiahotel.blogspot.com/</t>
  </si>
  <si>
    <t>+55 85 3085-5321</t>
  </si>
  <si>
    <t>https://www.google.com/maps/search/?api=1&amp;query=Angra%20Praia%20Hotel&amp;query_place_id=ChIJ1fEoX5dJxwcRquAqqJIf5FE</t>
  </si>
  <si>
    <t>Hotel Fortaleza Inn</t>
  </si>
  <si>
    <t>Av. da Abolição, 3201</t>
  </si>
  <si>
    <t>http://hotelfortalezainn.com/</t>
  </si>
  <si>
    <t>+55 85 3034-6807</t>
  </si>
  <si>
    <t>https://www.google.com/maps/search/?api=1&amp;query=Hotel%20Fortaleza%20Inn&amp;query_place_id=ChIJW23YLHdIxwcR8-eh7-WWMM4</t>
  </si>
  <si>
    <t>Pousada dos Golfinhos</t>
  </si>
  <si>
    <t>R. Antenor Borges, 605</t>
  </si>
  <si>
    <t>http://www.pousadadosgolfinhos.com/</t>
  </si>
  <si>
    <t>+55 48 3266-1359</t>
  </si>
  <si>
    <t>https://www.google.com/maps/search/?api=1&amp;query=Pousada%20dos%20Golfinhos&amp;query_place_id=ChIJMRDdC6RDJ5URXcoQijhlwnM</t>
  </si>
  <si>
    <t>Entremares Hotel</t>
  </si>
  <si>
    <t>Av. Érico Veríssimo, 846</t>
  </si>
  <si>
    <t>http://www.entremareshotel.com.br/</t>
  </si>
  <si>
    <t>+55 21 2494-3887</t>
  </si>
  <si>
    <t>https://www.google.com/maps/search/?api=1&amp;query=Entremares%20Hotel&amp;query_place_id=ChIJ44GGxMbQmwARBR0oUQLbiKI</t>
  </si>
  <si>
    <t>Villa Apart Hotel</t>
  </si>
  <si>
    <t>R. São Jorge, 199</t>
  </si>
  <si>
    <t>http://www.villaaparthotel.com.br/</t>
  </si>
  <si>
    <t>+55 49 3251-9800</t>
  </si>
  <si>
    <t>https://www.google.com/maps/search/?api=1&amp;query=Villa%20Apart%20Hotel&amp;query_place_id=ChIJP_iOSNYY4JQRmM5hE2uX29U</t>
  </si>
  <si>
    <t>Pousada Casarão Villa do Império</t>
  </si>
  <si>
    <t>R. Direita, 79</t>
  </si>
  <si>
    <t>https://casaraovilladoimperio.com.br/</t>
  </si>
  <si>
    <t>https://www.google.com/maps/search/?api=1&amp;query=Pousada%20Casar%C3%A3o%20Villa%20do%20Imp%C3%A9rio&amp;query_place_id=ChIJIWMsHppoXJMR655EPeP2MH8</t>
  </si>
  <si>
    <t>Nomaa HOTEL</t>
  </si>
  <si>
    <t>R. Gutemberg, 168</t>
  </si>
  <si>
    <t>http://nomaa.com.br/</t>
  </si>
  <si>
    <t>+55 41 3087-9595</t>
  </si>
  <si>
    <t>https://www.google.com/maps/search/?api=1&amp;query=Nomaa%20HOTEL&amp;query_place_id=ChIJCU3wVYrj3JQRSR58CzPQZvk</t>
  </si>
  <si>
    <t>Hotel Coral Beach Tamandaré</t>
  </si>
  <si>
    <t>R. São José Beira Mar, 450</t>
  </si>
  <si>
    <t>http://www.hotelcoralbeach.com.br/?utm_source=google&amp;utm_medium=organic&amp;utm_campaign=google-meu-negocio</t>
  </si>
  <si>
    <t>+55 81 99909-7518</t>
  </si>
  <si>
    <t>https://www.google.com/maps/search/?api=1&amp;query=Hotel%20Coral%20Beach%20Tamandar%C3%A9&amp;query_place_id=ChIJ8z1Lv-J4AAcRcyKHrj5sXIs</t>
  </si>
  <si>
    <t>San Willa's Hotel</t>
  </si>
  <si>
    <t>R. 31 de Março, 901</t>
  </si>
  <si>
    <t>http://www.sanwillashotel.com.br/</t>
  </si>
  <si>
    <t>+55 49 3621-0020</t>
  </si>
  <si>
    <t>https://www.google.com/maps/search/?api=1&amp;query=San%20Willa's%20Hotel&amp;query_place_id=ChIJ2SoA4mhc-pQRPLQfl0NByRU</t>
  </si>
  <si>
    <t>Hotel Grand Prix</t>
  </si>
  <si>
    <t>Av. Brasil, 5202</t>
  </si>
  <si>
    <t>http://www.hotelgrandprix.com.br/</t>
  </si>
  <si>
    <t>+55 45 3225-4949</t>
  </si>
  <si>
    <t>https://www.google.com/maps/search/?api=1&amp;query=Hotel%20Grand%20Prix&amp;query_place_id=ChIJMT45OW7U85QRJQ6YovNo3so</t>
  </si>
  <si>
    <t>Av.Tancredo Neves, 193</t>
  </si>
  <si>
    <t>Correia Pinto</t>
  </si>
  <si>
    <t>http://www.hotelerestauranteparaiso.com.br/</t>
  </si>
  <si>
    <t>+55 49 3243-1227</t>
  </si>
  <si>
    <t>https://www.google.com/maps/search/?api=1&amp;query=Hotel%20Para%C3%ADso&amp;query_place_id=ChIJvfBf4_U_4JQRvB_OXmCaJ1U</t>
  </si>
  <si>
    <t>Atalanta Hotel</t>
  </si>
  <si>
    <t>Av. Coaraci Nunes, 1148</t>
  </si>
  <si>
    <t>http://www.atalantahotel.com.br/</t>
  </si>
  <si>
    <t>+55 96 3223-1612</t>
  </si>
  <si>
    <t>https://www.google.com/maps/search/?api=1&amp;query=Atalanta%20Hotel&amp;query_place_id=ChIJY875ef7gYY0RPWenRXtnKf0</t>
  </si>
  <si>
    <t>San Fernando Praia Hotel</t>
  </si>
  <si>
    <t>Av. Litorânea, 750</t>
  </si>
  <si>
    <t>http://www.sanfernandohotel.com.br/</t>
  </si>
  <si>
    <t>+55 98 3878-6000</t>
  </si>
  <si>
    <t>https://www.google.com/maps/search/?api=1&amp;query=San%20Fernando%20Praia%20Hotel&amp;query_place_id=ChIJ9U8-zIaN9gcRoyi1QEJARkk</t>
  </si>
  <si>
    <t>Hotel pousada O Recanto</t>
  </si>
  <si>
    <t>BR-487, 650</t>
  </si>
  <si>
    <t>http://www.hotelorecanto.com.br/</t>
  </si>
  <si>
    <t>+55 44 99932-9963</t>
  </si>
  <si>
    <t>https://www.google.com/maps/search/?api=1&amp;query=Hotel%20pousada%20O%20Recanto&amp;query_place_id=ChIJnzaN3lt17ZQRhGb-6OYyQSw</t>
  </si>
  <si>
    <t>Hotel Sempre Executive</t>
  </si>
  <si>
    <t>R. Cônego Pereira, 53</t>
  </si>
  <si>
    <t>https://executive.hotelsempre.com.br/</t>
  </si>
  <si>
    <t>+55 71 3032-0335</t>
  </si>
  <si>
    <t>https://www.google.com/maps/search/?api=1&amp;query=Hotel%20Sempre%20Executive&amp;query_place_id=ChIJ21Pyf9cEFgcRUia7K7GVCro</t>
  </si>
  <si>
    <t>Hotel Quatro Estações</t>
  </si>
  <si>
    <t>Av. Beira Mar, 1234</t>
  </si>
  <si>
    <t>http://hotelquatroestacoes.com.br/</t>
  </si>
  <si>
    <t>+55 27 3361-3344</t>
  </si>
  <si>
    <t>https://www.google.com/maps/search/?api=1&amp;query=Hotel%20Quatro%20Esta%C3%A7%C3%B5es&amp;query_place_id=ChIJ7_2zydBDuAARjo6GHFZk0as</t>
  </si>
  <si>
    <t>Hotel Encosta do Horto</t>
  </si>
  <si>
    <t>CE-060, 50</t>
  </si>
  <si>
    <t>+55 88 2155-1400</t>
  </si>
  <si>
    <t>https://www.google.com/maps/search/?api=1&amp;query=Hotel%20Encosta%20do%20Horto&amp;query_place_id=ChIJfcjIGll_oQcRU7ehIvanmvU</t>
  </si>
  <si>
    <t>Hotel Maysa</t>
  </si>
  <si>
    <t>R. Teófilo Dias, 93</t>
  </si>
  <si>
    <t>http://www.hotelmaysa.com.br/</t>
  </si>
  <si>
    <t>+55 81 2103-1900</t>
  </si>
  <si>
    <t>https://www.google.com/maps/search/?api=1&amp;query=Hotel%20Maysa&amp;query_place_id=ChIJFUSugbiLqQcR8xfKSIdKGKQ</t>
  </si>
  <si>
    <t>Salinas Exclusive Resort: Hotel, Restaurante, Pacotes para Resorts, Salinópolis</t>
  </si>
  <si>
    <t>PA-444, SN</t>
  </si>
  <si>
    <t>https://salinasexclusiveresort.com.br/</t>
  </si>
  <si>
    <t>https://www.google.com/maps/search/?api=1&amp;query=Salinas%20Exclusive%20Resort%3A%20Hotel%2C%20Restaurante%2C%20Pacotes%20para%20Resorts%2C%20Salin%C3%B3polis&amp;query_place_id=ChIJCfRefMiZqJIRAEUWBEoCBS4</t>
  </si>
  <si>
    <t>Hotel Venturim</t>
  </si>
  <si>
    <t>Rua faustino vadagnin, 305</t>
  </si>
  <si>
    <t>http://www.familiaventurim.com.br/hotel</t>
  </si>
  <si>
    <t>+55 28 99958-1675</t>
  </si>
  <si>
    <t>https://www.google.com/maps/search/?api=1&amp;query=Hotel%20Venturim&amp;query_place_id=ChIJSwM5waGPuQARqrXmHW8fl6g</t>
  </si>
  <si>
    <t>LK Design Hotel - Florianópolis</t>
  </si>
  <si>
    <t>R. Bocaiúva, 1755</t>
  </si>
  <si>
    <t>https://lkdesignhotel.com.br/</t>
  </si>
  <si>
    <t>+55 48 3112-2233</t>
  </si>
  <si>
    <t>https://www.google.com/maps/search/?api=1&amp;query=LK%20Design%20Hotel%20-%20Florian%C3%B3polis&amp;query_place_id=ChIJ21TOdxk4J5URVQf3uy3kVG4</t>
  </si>
  <si>
    <t>Hotel Sauípe</t>
  </si>
  <si>
    <t>Av. Brasil, 3962</t>
  </si>
  <si>
    <t>http://www.hotelsauipe.com.br/</t>
  </si>
  <si>
    <t>+55 45 3322-4040</t>
  </si>
  <si>
    <t>https://www.google.com/maps/search/?api=1&amp;query=Hotel%20Sau%C3%ADpe&amp;query_place_id=ChIJ1RxakXzU85QR430uVEURQws</t>
  </si>
  <si>
    <t>Royal Trip Hotel</t>
  </si>
  <si>
    <t>R. São Paulo, 531</t>
  </si>
  <si>
    <t>https://m.facebook.com/RoyalTriphotel/</t>
  </si>
  <si>
    <t>+55 42 3304-7162</t>
  </si>
  <si>
    <t>https://www.google.com/maps/search/?api=1&amp;query=Royal%20Trip%20Hotel&amp;query_place_id=ChIJ67ON40w275QRs9xZiyYd5kI</t>
  </si>
  <si>
    <t>Intercity Portofino Florianópolis - Hotel e Centro de Eventos</t>
  </si>
  <si>
    <t>Ac. à Rodovia José Carlos Daux, 3270</t>
  </si>
  <si>
    <t>https://portofinohotelaria.com/?utm_source=google+&amp;utm_medium=meu+negocio</t>
  </si>
  <si>
    <t>+55 48 3112-5200</t>
  </si>
  <si>
    <t>https://www.google.com/maps/search/?api=1&amp;query=Intercity%20Portofino%20Florian%C3%B3polis%20-%20Hotel%20e%20Centro%20de%20Eventos&amp;query_place_id=ChIJ32L0oV9HJ5URY2YUNb0ipPM</t>
  </si>
  <si>
    <t>Linhares Design Hotel</t>
  </si>
  <si>
    <t>Av. Nicola Biancardi, 650</t>
  </si>
  <si>
    <t>https://designhotellinhares.com.br/</t>
  </si>
  <si>
    <t>+55 27 98120-0013</t>
  </si>
  <si>
    <t>https://www.google.com/maps/search/?api=1&amp;query=Linhares%20Design%20Hotel&amp;query_place_id=ChIJq-Q1BP0ltgAROH5tq4M2la8</t>
  </si>
  <si>
    <t>Pousada Ruínas do Pilar</t>
  </si>
  <si>
    <t>Rua Antonio de, Tv. Antônio Morais Cavalcante, 16</t>
  </si>
  <si>
    <t>https://www.instagram.com/pousadaruinasdopilar/</t>
  </si>
  <si>
    <t>+55 81 99456-2114</t>
  </si>
  <si>
    <t>https://www.google.com/maps/search/?api=1&amp;query=Pousada%20Ru%C3%ADnas%20do%20Pilar&amp;query_place_id=ChIJP1gOKvlCqwcRbBXXfdT2xKI</t>
  </si>
  <si>
    <t>Vivenda dos Arrecifes</t>
  </si>
  <si>
    <t>Rua das Gamileiras, S/N Lote 4 Qd G3</t>
  </si>
  <si>
    <t>http://vivendadosarrecifes.com.br/</t>
  </si>
  <si>
    <t>https://www.google.com/maps/search/?api=1&amp;query=Vivenda%20dos%20Arrecifes&amp;query_place_id=ChIJLbztazCSqgcRdN-EO9DMJE0</t>
  </si>
  <si>
    <t>ibis Ponta Grossa</t>
  </si>
  <si>
    <t>R. Sete de Setembro, 46</t>
  </si>
  <si>
    <t>https://all.accor.com/lien_externe.svlt?goto=fiche_hotel&amp;code_hotel=A487&amp;merchantid=seo-maps-BR-A487&amp;sourceid=aw-cen&amp;utm_medium=seo%20maps&amp;utm_source=google%20Maps&amp;utm_campaign=seo%20maps</t>
  </si>
  <si>
    <t>+55 42 3302-2800</t>
  </si>
  <si>
    <t>https://www.google.com/maps/search/?api=1&amp;query=ibis%20Ponta%20Grossa&amp;query_place_id=ChIJvfSR5iwb6JQRyuAnBNnjB04</t>
  </si>
  <si>
    <t>Pousada dos Sonhos - Hotel na Praia de Jurerê / Florianópolis</t>
  </si>
  <si>
    <t>R. Jornalista Haroldo Callado, 25</t>
  </si>
  <si>
    <t>https://www.pousadadossonhos.com.br/</t>
  </si>
  <si>
    <t>+55 48 3282-1002</t>
  </si>
  <si>
    <t>https://www.google.com/maps/search/?api=1&amp;query=Pousada%20dos%20Sonhos%20-%20Hotel%20na%20Praia%20de%20Jurer%C3%AA%20%2F%20Florian%C3%B3polis&amp;query_place_id=ChIJRaX_CXtEJ5UR3wgAZEZOmLw</t>
  </si>
  <si>
    <t>Hotel 10 União da Vitória</t>
  </si>
  <si>
    <t>BR-476, 4501</t>
  </si>
  <si>
    <t>https://hotel10.com.br/hoteis/nossos-hoteis/uniao-da-vitoria/</t>
  </si>
  <si>
    <t>+55 42 3521-1010</t>
  </si>
  <si>
    <t>https://www.google.com/maps/search/?api=1&amp;query=Hotel%2010%20Uni%C3%A3o%20da%20Vit%C3%B3ria&amp;query_place_id=ChIJtxcpfb5h5pQRbIvkNJ2jLHM</t>
  </si>
  <si>
    <t>Elisa Palace Hotel</t>
  </si>
  <si>
    <t>Av. Filostro Machado Carneiro, 292</t>
  </si>
  <si>
    <t>https://api.whatsapp.com/send?phone=5564999460505</t>
  </si>
  <si>
    <t>+55 64 99946-0505</t>
  </si>
  <si>
    <t>https://www.google.com/maps/search/?api=1&amp;query=Elisa%20Palace%20Hotel&amp;query_place_id=ChIJMzlqq0kJoJQRQvXES56eXbQ</t>
  </si>
  <si>
    <t>Hotel Residencial Ilha Bela</t>
  </si>
  <si>
    <t>R. Altamiro Barcelos Dutra, 1584</t>
  </si>
  <si>
    <t>https://hotelresidencialilhabela.com.br/</t>
  </si>
  <si>
    <t>+55 48 3232-3151</t>
  </si>
  <si>
    <t>https://www.google.com/maps/search/?api=1&amp;query=Hotel%20Residencial%20Ilha%20Bela&amp;query_place_id=ChIJ14_TnUU-J5URAVk_bcWAf0E</t>
  </si>
  <si>
    <t>Lobo Hotel</t>
  </si>
  <si>
    <t>R. Marques Guimarães, 81</t>
  </si>
  <si>
    <t>http://lobohotel.com.br/</t>
  </si>
  <si>
    <t>+55 48 3254-3745</t>
  </si>
  <si>
    <t>https://www.google.com/maps/search/?api=1&amp;query=Lobo%20Hotel&amp;query_place_id=ChIJh78vrqHRJpUREMwesyqnB7Q</t>
  </si>
  <si>
    <t>Hotel Free</t>
  </si>
  <si>
    <t>Av. Itaóca, 60</t>
  </si>
  <si>
    <t>http://www.freehotel.com.br/</t>
  </si>
  <si>
    <t>+55 21 2290-5063</t>
  </si>
  <si>
    <t>https://www.google.com/maps/search/?api=1&amp;query=Hotel%20Free&amp;query_place_id=ChIJ6XV6nAN8mQAR6JERgZ1CJKA</t>
  </si>
  <si>
    <t>Hotel Camboa Antonina</t>
  </si>
  <si>
    <t>R. Valê Pôrto, S/N°</t>
  </si>
  <si>
    <t>http://www.hotelcamboa.com.br/</t>
  </si>
  <si>
    <t>+55 41 98776-1100</t>
  </si>
  <si>
    <t>https://www.google.com/maps/search/?api=1&amp;query=Hotel%20Camboa%20Antonina&amp;query_place_id=ChIJ_zetQtt_25QRqFUbnTtXcVc</t>
  </si>
  <si>
    <t>Pura Vida Hostel</t>
  </si>
  <si>
    <t>R. Saint Roman, 20</t>
  </si>
  <si>
    <t>http://www.puravidahostel.com.br/</t>
  </si>
  <si>
    <t>+55 21 99028-6961</t>
  </si>
  <si>
    <t>https://www.google.com/maps/search/?api=1&amp;query=Pura%20Vida%20Hostel&amp;query_place_id=ChIJlRInUj7VmwARItR3rbRdUp4</t>
  </si>
  <si>
    <t>Copacabana Sol Hotel</t>
  </si>
  <si>
    <t>R. Santa Clara, 141</t>
  </si>
  <si>
    <t>https://copacabanasolhotel.com.br/</t>
  </si>
  <si>
    <t>+55 21 2549-4577</t>
  </si>
  <si>
    <t>https://www.google.com/maps/search/?api=1&amp;query=Copacabana%20Sol%20Hotel&amp;query_place_id=ChIJg_sMr0TVmwAR2bXvnUJWc-w</t>
  </si>
  <si>
    <t>Hotel Geranius Praia dos Ingleses</t>
  </si>
  <si>
    <t>Servidão Lindomar Álvaro da Silveira, 108</t>
  </si>
  <si>
    <t>https://www.hotelgeranius.com.br/</t>
  </si>
  <si>
    <t>+55 48 3269-1827</t>
  </si>
  <si>
    <t>https://www.google.com/maps/search/?api=1&amp;query=Hotel%20Geranius%20Praia%20dos%20Ingleses&amp;query_place_id=ChIJ1yRZqxxqJ5URjpMlXQ6e0yM</t>
  </si>
  <si>
    <t>Hotel Oceano de Barra Velha</t>
  </si>
  <si>
    <t>Av. Santa Catarina, 1311</t>
  </si>
  <si>
    <t>http://www.oceanohotelbarravelha.com.br/</t>
  </si>
  <si>
    <t>+55 47 3446-1719</t>
  </si>
  <si>
    <t>https://www.google.com/maps/search/?api=1&amp;query=Hotel%20Oceano%20de%20Barra%20Velha&amp;query_place_id=ChIJz0bW5QUr2ZQRGofOju1_SdM</t>
  </si>
  <si>
    <t>Beach Farol Resort</t>
  </si>
  <si>
    <t>R. do Vento Sul, 102</t>
  </si>
  <si>
    <t>+55 71 3599-0516</t>
  </si>
  <si>
    <t>https://www.google.com/maps/search/?api=1&amp;query=Beach%20Farol%20Resort&amp;query_place_id=ChIJWzoEDk0ZFgcRA1iQSIAb8to</t>
  </si>
  <si>
    <t>Beira Mar Porto de Galinhas Hotel</t>
  </si>
  <si>
    <t>R. dos Baobás, s/n</t>
  </si>
  <si>
    <t>http://www.beiramarportohotel.com.br/</t>
  </si>
  <si>
    <t>+55 81 98713-0979</t>
  </si>
  <si>
    <t>https://www.google.com/maps/search/?api=1&amp;query=Beira%20Mar%20Porto%20de%20Galinhas%20Hotel&amp;query_place_id=ChIJ0Rd54SmSqgcR_X5GLGEx8yw</t>
  </si>
  <si>
    <t>Summit Amazônia Tower Hotel</t>
  </si>
  <si>
    <t>+55 92 4101-9900</t>
  </si>
  <si>
    <t>https://www.google.com/maps/search/?api=1&amp;query=Summit%20Amaz%C3%B4nia%20Tower%20Hotel&amp;query_place_id=ChIJhw3JD3wFbJIRslY6BNv_Aj0</t>
  </si>
  <si>
    <t>Pousada Recanto do Aconchego</t>
  </si>
  <si>
    <t>Servidão do Tucanos, 26</t>
  </si>
  <si>
    <t>http://www.pousadarecantodoaconchego.com.br/</t>
  </si>
  <si>
    <t>+55 48 3365-0035</t>
  </si>
  <si>
    <t>https://www.google.com/maps/search/?api=1&amp;query=Pousada%20Recanto%20do%20Aconchego&amp;query_place_id=ChIJj3xqPj5qJ5URm2JTZUnyvRs</t>
  </si>
  <si>
    <t>Pisa Plaza Hotel</t>
  </si>
  <si>
    <t>Av. Prof. Manoel Ribeiro, 1421</t>
  </si>
  <si>
    <t>https://pisaplaza.com.br/</t>
  </si>
  <si>
    <t>+55 71 2103-6555</t>
  </si>
  <si>
    <t>https://www.google.com/maps/search/?api=1&amp;query=Pisa%20Plaza%20Hotel&amp;query_place_id=ChIJq7PvFKkbFgcRfvT8IZuGUWA</t>
  </si>
  <si>
    <t>Hotur Hotel</t>
  </si>
  <si>
    <t>Av. Joaquim da Silva Lima, 701</t>
  </si>
  <si>
    <t>https://www.booking.com/hotel/br/hotur.pt-br.html?aid=356937&amp;label=metagha-link-LUBR-hotel-303810_dev-desktop_los-1_bw-6_dow-Tuesday_defdate-1_room-0_gstadt-2_rateid-ein1dg_aud-7380914326_gacid-21411116873_mcid-10_ppa-0_clrid-0_ad-1_gstkid-0_checkin-20250902_ppt-GG1_lp-2076_r-9787911126015987299&amp;sid=8c1f8e5f7170308903da4c78c22585be&amp;all_sr_blocks=30381017_357042464_2_2_0&amp;checkin=2025-09-02&amp;checkout=2025-09-03&amp;dest_id=303810&amp;dest_type=hotel&amp;dist=0&amp;group_adults=2&amp;group_children=0&amp;hapos=1&amp;highlighted_blocks=30381017_357042464_2_2_0&amp;hpos=1&amp;matching_block_id=30381017_357042464_2_2_0&amp;no_rooms=1&amp;req_adults=2&amp;req_children=0&amp;room1=A%2CA&amp;sb_price_type=total&amp;sr_order=popularity&amp;sr_pri_blocks=30381017_357042464_2_2_0__29925&amp;srepoch=1756314930&amp;srpvid=ca847937615d08f7&amp;type=total&amp;ucfs=1&amp;</t>
  </si>
  <si>
    <t>+55 27 3362-1420</t>
  </si>
  <si>
    <t>https://www.google.com/maps/search/?api=1&amp;query=Hotur%20Hotel&amp;query_place_id=ChIJPy9IHalWuAARxUmi-gcmZJs</t>
  </si>
  <si>
    <t>Hotel Equinócios Executive</t>
  </si>
  <si>
    <t>Av. Cônego Batista Campos, s/n</t>
  </si>
  <si>
    <t>https://equinocios.com.br/</t>
  </si>
  <si>
    <t>+55 91 4042-0961</t>
  </si>
  <si>
    <t>https://www.google.com/maps/search/?api=1&amp;query=Hotel%20Equin%C3%B3cios%20Executive&amp;query_place_id=ChIJrSLHj6-dpJIR-Td-Pws4Nt8</t>
  </si>
  <si>
    <t>Hotel Santuário das Águias</t>
  </si>
  <si>
    <t>Avenida Caminho do Sol 5599 Praia do Porto das Dunas -Ceará - Brasil Bem próximo ao Beach Park Só 20 minutos da capital Fortaleza, 25</t>
  </si>
  <si>
    <t>http://santuariodasaguias.com/</t>
  </si>
  <si>
    <t>+55 85 99165-9803</t>
  </si>
  <si>
    <t>https://www.google.com/maps/search/?api=1&amp;query=Hotel%20Santu%C3%A1rio%20das%20%C3%81guias&amp;query_place_id=ChIJoXrmP6pcxwcRShlSWzVnFeY</t>
  </si>
  <si>
    <t>Navegantes Praia Hotel</t>
  </si>
  <si>
    <t>https://www.navegantespraiahotel.com.br/</t>
  </si>
  <si>
    <t>+55 81 3788-1772</t>
  </si>
  <si>
    <t>https://www.google.com/maps/search/?api=1&amp;query=Navegantes%20Praia%20Hotel&amp;query_place_id=ChIJDdWVwKUfqwcRFJNUafkYoSY</t>
  </si>
  <si>
    <t>Hotel Adrianópolis All Suítes</t>
  </si>
  <si>
    <t>R. Salvador, 195</t>
  </si>
  <si>
    <t>http://www.hoteladrianopolis.tur.br/</t>
  </si>
  <si>
    <t>+55 92 2101-2000</t>
  </si>
  <si>
    <t>https://www.google.com/maps/search/?api=1&amp;query=Hotel%20Adrian%C3%B3polis%20All%20Su%C3%ADtes&amp;query_place_id=ChIJBRsNA04FbJIRh6aAwSm9ldo</t>
  </si>
  <si>
    <t>Porto d'Aldeia Eco Lodge</t>
  </si>
  <si>
    <t>Av. Manoel Mavignier, 6433</t>
  </si>
  <si>
    <t>https://gohotele.com/portoaldeia</t>
  </si>
  <si>
    <t>+55 85 4008-8900</t>
  </si>
  <si>
    <t>https://www.google.com/maps/search/?api=1&amp;query=Porto%20d'Aldeia%20Eco%20Lodge&amp;query_place_id=ChIJ-6RSS_NExwcRjdtvGG-7FwA</t>
  </si>
  <si>
    <t>Amapá Hotel</t>
  </si>
  <si>
    <t>http://www.amapahotel.com.br/</t>
  </si>
  <si>
    <t>+55 96 2101-9050</t>
  </si>
  <si>
    <t>https://www.google.com/maps/search/?api=1&amp;query=Amap%C3%A1%20Hotel&amp;query_place_id=ChIJ_eeWjeHgYY0R1Xkwn0DMnP8</t>
  </si>
  <si>
    <t>Hotel Intercity Curitiba Batel</t>
  </si>
  <si>
    <t>Rua 24 de Maio, 144</t>
  </si>
  <si>
    <t>http://www.intercityhoteis.com.br/hotel-curitiba/hotel-intercity-curitiba-batel</t>
  </si>
  <si>
    <t>+55 41 3411-3001</t>
  </si>
  <si>
    <t>https://www.google.com/maps/search/?api=1&amp;query=Hotel%20Intercity%20Curitiba%20Batel&amp;query_place_id=ChIJDXFSKG7k3JQRt8d9sBwGnFc</t>
  </si>
  <si>
    <t>Hotel Itatiaia das Thermas</t>
  </si>
  <si>
    <t>R. Cel. Luís José Pereira, Qd. 10 - Lt. 14</t>
  </si>
  <si>
    <t>http://www.hotelitatiaia.com.br/</t>
  </si>
  <si>
    <t>+55 64 3453-1638</t>
  </si>
  <si>
    <t>https://www.google.com/maps/search/?api=1&amp;query=Hotel%20Itatiaia%20das%20Thermas&amp;query_place_id=ChIJ9TuotrU2p5QRqGZgJjB9--s</t>
  </si>
  <si>
    <t>Transamerica Executive Curitiba Batel</t>
  </si>
  <si>
    <t>Av. do Batel, 1732</t>
  </si>
  <si>
    <t>https://www.letsatlantica.com.br/hotel/transamerica-executive-curitiba-batel?utm_source=gmb&amp;utm_medium=organic&amp;utm_campaign=gmb-tecb-cta-profile</t>
  </si>
  <si>
    <t>+55 41 3500-5749</t>
  </si>
  <si>
    <t>https://www.google.com/maps/search/?api=1&amp;query=Transamerica%20Executive%20Curitiba%20Batel&amp;query_place_id=ChIJx3zHzo7j3JQRX7snr-8xAxA</t>
  </si>
  <si>
    <t>Citi Hotel Residence</t>
  </si>
  <si>
    <t>Avenida Procurador Pedro Jorge, 92</t>
  </si>
  <si>
    <t>+55 81 99864-0059</t>
  </si>
  <si>
    <t>https://www.google.com/maps/search/?api=1&amp;query=Citi%20Hotel%20Residence&amp;query_place_id=ChIJoa0rDbqLqQcRqSAUxvqs1ew</t>
  </si>
  <si>
    <t>Hotel Piramide</t>
  </si>
  <si>
    <t>R. Pernambuco, 161 - Salas 701 e 702</t>
  </si>
  <si>
    <t>+55 71 3344-2829</t>
  </si>
  <si>
    <t>https://www.google.com/maps/search/?api=1&amp;query=Hotel%20Piramide&amp;query_place_id=ChIJlV4lOmQbFgcRkPZCq-ME6qU</t>
  </si>
  <si>
    <t>Hotel Igapó</t>
  </si>
  <si>
    <t>R. Sen. Souza Naves, 1136</t>
  </si>
  <si>
    <t>https://igapo.hotel07.com/</t>
  </si>
  <si>
    <t>+55 43 3376-4000</t>
  </si>
  <si>
    <t>https://www.google.com/maps/search/?api=1&amp;query=Hotel%20Igap%C3%B3&amp;query_place_id=ChIJwdw8FmhD65QRYvbvYSU2Am8</t>
  </si>
  <si>
    <t>Pousada Marie Claire Flats</t>
  </si>
  <si>
    <t>loteamento - R. Merepe III, s/n - Lote 4A, Quadra 3 A</t>
  </si>
  <si>
    <t>https://www.pousadamarieclaire.com/</t>
  </si>
  <si>
    <t>+55 81 3552-2064</t>
  </si>
  <si>
    <t>https://www.google.com/maps/search/?api=1&amp;query=Pousada%20Marie%20Claire%20Flats&amp;query_place_id=ChIJr4nfUC-SqgcRet6AFFilBvQ</t>
  </si>
  <si>
    <t>INTER HOTEL</t>
  </si>
  <si>
    <t>Av. Mal. Mascarenhas de Morais, 2716</t>
  </si>
  <si>
    <t>http://www.interhotel.com.br/</t>
  </si>
  <si>
    <t>+55 81 3339-5522</t>
  </si>
  <si>
    <t>https://www.google.com/maps/search/?api=1&amp;query=INTER%20HOTEL&amp;query_place_id=ChIJq4HmDFEeqwcRvKRdnRNMZ1w</t>
  </si>
  <si>
    <t>Pousada Betânia</t>
  </si>
  <si>
    <t>Av. Monteiro Tourinho, 1335</t>
  </si>
  <si>
    <t>http://www.pousadabetania.com/</t>
  </si>
  <si>
    <t>+55 41 2118-7900</t>
  </si>
  <si>
    <t>https://www.google.com/maps/search/?api=1&amp;query=Pousada%20Bet%C3%A2nia&amp;query_place_id=ChIJkdhXpgjm3JQROCDWJiLfTcM</t>
  </si>
  <si>
    <t>Chateau Motel</t>
  </si>
  <si>
    <t>R. Constelação de Gêmeos, 390</t>
  </si>
  <si>
    <t>https://www.chateaumotel.com.br/</t>
  </si>
  <si>
    <t>+55 92 3030-2898</t>
  </si>
  <si>
    <t>https://www.google.com/maps/search/?api=1&amp;query=Chateau%20Motel&amp;query_place_id=ChIJzWdLKN4abJIRu_vSdomGTl0</t>
  </si>
  <si>
    <t>Pousada Sky Beach Flat</t>
  </si>
  <si>
    <t>R. Merepe III, QUADRA 5C</t>
  </si>
  <si>
    <t>http://www.pousadaskybeachflat.com.br/</t>
  </si>
  <si>
    <t>+55 81 3552-2846</t>
  </si>
  <si>
    <t>https://www.google.com/maps/search/?api=1&amp;query=Pousada%20Sky%20Beach%20Flat&amp;query_place_id=ChIJbwYCuiWSqgcRzkc3z7MROqM</t>
  </si>
  <si>
    <t>Hotel Express Savoy</t>
  </si>
  <si>
    <t>Av. Borges de Medeiros, 688</t>
  </si>
  <si>
    <t>https://www.hotelexpress.tur.br/hx/hotel-express-savoy/</t>
  </si>
  <si>
    <t>+55 51 3085-3400</t>
  </si>
  <si>
    <t>https://www.google.com/maps/search/?api=1&amp;query=Hotel%20Express%20Savoy&amp;query_place_id=ChIJB40owQV5GZURvY6cCrIJsbI</t>
  </si>
  <si>
    <t>Avenida Palace Hotel</t>
  </si>
  <si>
    <t>http://www.avenidapalacehotel.com.br/</t>
  </si>
  <si>
    <t>+55 47 3433-8070</t>
  </si>
  <si>
    <t>https://www.google.com/maps/search/?api=1&amp;query=Avenida%20Palace%20Hotel&amp;query_place_id=ChIJG-SZZU6w3pQRud7Cd365m1E</t>
  </si>
  <si>
    <t>Bugio Da Serra Pousada e Restaurante</t>
  </si>
  <si>
    <t>SC-390, s/n°</t>
  </si>
  <si>
    <t>http://www.pousadabugiodaserrasc.com.br/</t>
  </si>
  <si>
    <t>+55 48 98833-8425</t>
  </si>
  <si>
    <t>https://www.google.com/maps/search/?api=1&amp;query=Bugio%20Da%20Serra%20Pousada%20e%20Restaurante&amp;query_place_id=ChIJo9DcvVOlIZURPPlf_FVAlYQ</t>
  </si>
  <si>
    <t>Hotel Vila Mar</t>
  </si>
  <si>
    <t>R. Antenor Borges, 380</t>
  </si>
  <si>
    <t>https://www.vilamarfloripa.com/</t>
  </si>
  <si>
    <t>+55 48 99194-4414</t>
  </si>
  <si>
    <t>https://www.google.com/maps/search/?api=1&amp;query=Hotel%20Vila%20Mar&amp;query_place_id=ChIJUaK7yqNDJ5URFSTDzIm6wlI</t>
  </si>
  <si>
    <t>Hotel Verdemar</t>
  </si>
  <si>
    <t>Av. Octávio Mangabeira, 513</t>
  </si>
  <si>
    <t>http://www.verdemar.com.br/</t>
  </si>
  <si>
    <t>+55 71 3797-4333</t>
  </si>
  <si>
    <t>https://www.google.com/maps/search/?api=1&amp;query=Hotel%20Verdemar&amp;query_place_id=ChIJpcTJCKAcFgcRqbWwBszCcJk</t>
  </si>
  <si>
    <t>Hotel Gumz</t>
  </si>
  <si>
    <t>R. 1200, 140</t>
  </si>
  <si>
    <t>http://www.hotelgumz.com.br/</t>
  </si>
  <si>
    <t>+55 47 3367-1414</t>
  </si>
  <si>
    <t>https://www.google.com/maps/search/?api=1&amp;query=Hotel%20Gumz&amp;query_place_id=ChIJXWQq2f7J2JQReCtOM3vQin0</t>
  </si>
  <si>
    <t>Castelo Inn Hotel Goiânia</t>
  </si>
  <si>
    <t>Av. Castelo Branco, 1713</t>
  </si>
  <si>
    <t>http://www.casteloinnhotel.com.br/?utm_source=google&amp;utm_medium=organic&amp;utm_campaign=google-meu-negocio</t>
  </si>
  <si>
    <t>+55 62 3226-4400</t>
  </si>
  <si>
    <t>https://www.google.com/maps/search/?api=1&amp;query=Castelo%20Inn%20Hotel%20Goi%C3%A2nia&amp;query_place_id=ChIJSxZ6VVXxXpMRqDhMX-kX-rk</t>
  </si>
  <si>
    <t>Thermas Água Santa</t>
  </si>
  <si>
    <t>450, BR-070, s/n</t>
  </si>
  <si>
    <t>https://www.thermasaguasanta.com.br/</t>
  </si>
  <si>
    <t>+55 66 99951-2911</t>
  </si>
  <si>
    <t>https://www.google.com/maps/search/?api=1&amp;query=Thermas%20%C3%81gua%20Santa&amp;query_place_id=ChIJ3bh5USFvZZMRjUoQwvSBsFc</t>
  </si>
  <si>
    <t>Oma Zita Hotel</t>
  </si>
  <si>
    <t>R. Cinquentenário Leonardo Steiner, 511</t>
  </si>
  <si>
    <t>Forquilhinha</t>
  </si>
  <si>
    <t>http://www.hotelomazita.com.br/</t>
  </si>
  <si>
    <t>+55 48 3463-3333</t>
  </si>
  <si>
    <t>https://www.google.com/maps/search/?api=1&amp;query=Oma%20Zita%20Hotel&amp;query_place_id=ChIJWUyPOzqEIZURu2ZWtnLUt68</t>
  </si>
  <si>
    <t>Hotel Cambirela</t>
  </si>
  <si>
    <t>Praça 7 de Setembro, 30</t>
  </si>
  <si>
    <t>https://www.hotelcambirela.com.br/</t>
  </si>
  <si>
    <t>+55 48 3242-1364</t>
  </si>
  <si>
    <t>https://www.google.com/maps/search/?api=1&amp;query=Hotel%20Cambirela&amp;query_place_id=ChIJPVOxtrE1J5UREgKBG7H2wtM</t>
  </si>
  <si>
    <t>Hotel Estação Cruzeiro</t>
  </si>
  <si>
    <t>Praça Manoel Caetano de Brito, 50</t>
  </si>
  <si>
    <t>+55 87 3835-8650</t>
  </si>
  <si>
    <t>https://www.google.com/maps/search/?api=1&amp;query=Hotel%20Esta%C3%A7%C3%A3o%20Cruzeiro&amp;query_place_id=ChIJG7iM1tEzqAcR76Glfrn6zH4</t>
  </si>
  <si>
    <t>Hotel Harbor Self Graciosa - Quatro Barras</t>
  </si>
  <si>
    <t>R. Alberto Santos Dumont, 747</t>
  </si>
  <si>
    <t>https://quatro-barras.harborhoteis.com.br/hoteis/hotel-em-quatro-barras/hotel-harbor-self-graciosa/</t>
  </si>
  <si>
    <t>+55 41 3672-4101</t>
  </si>
  <si>
    <t>https://www.google.com/maps/search/?api=1&amp;query=Hotel%20Harbor%20Self%20Graciosa%20-%20Quatro%20Barras&amp;query_place_id=ChIJeU61sovs3JQRU26WNZndcuE</t>
  </si>
  <si>
    <t>Itaparica Praia Hotel</t>
  </si>
  <si>
    <t>R. Itapemirim, 30</t>
  </si>
  <si>
    <t>http://www.hotelitaparica.com.br/</t>
  </si>
  <si>
    <t>+55 27 3320-4000</t>
  </si>
  <si>
    <t>https://www.google.com/maps/search/?api=1&amp;query=Itaparica%20Praia%20Hotel&amp;query_place_id=ChIJKSgS6eIVuAARvXLdJMmcBw0</t>
  </si>
  <si>
    <t>HANNA San Diego Apart Hotel</t>
  </si>
  <si>
    <t>R. Dr. João de Oliveira, 650</t>
  </si>
  <si>
    <t>http://hannasandiego.com.br/</t>
  </si>
  <si>
    <t>https://www.google.com/maps/search/?api=1&amp;query=HANNA%20San%20Diego%20Apart%20Hotel&amp;query_place_id=ChIJKZWc06JDJ5URpu2SJ6SZ6B4</t>
  </si>
  <si>
    <t>Cupe Beach Living</t>
  </si>
  <si>
    <t>Av Beira Mar s/n, Rodovia PE, 09 - Km 05</t>
  </si>
  <si>
    <t>https://www.booking.com/Share-c6Ghkj</t>
  </si>
  <si>
    <t>+55 81 99643-0340</t>
  </si>
  <si>
    <t>https://www.google.com/maps/search/?api=1&amp;query=Cupe%20Beach%20Living&amp;query_place_id=ChIJgf1ga1WSqgcR40V5uab6HVs</t>
  </si>
  <si>
    <t>Hotel Morada das Águas</t>
  </si>
  <si>
    <t>R. Rio de Janeiro, Quadra 3</t>
  </si>
  <si>
    <t>https://central.hotelmorada.com.br/</t>
  </si>
  <si>
    <t>+55 64 3453-1548</t>
  </si>
  <si>
    <t>https://www.google.com/maps/search/?api=1&amp;query=Hotel%20Morada%20das%20%C3%81guas&amp;query_place_id=ChIJbagydbo2p5QRjIe74xcbXq8</t>
  </si>
  <si>
    <t>Pousada Águas de Pinon</t>
  </si>
  <si>
    <t>http://aguasdepinon.com.br/</t>
  </si>
  <si>
    <t>+55 27 99983-7311</t>
  </si>
  <si>
    <t>https://www.google.com/maps/search/?api=1&amp;query=Pousada%20%C3%81guas%20de%20Pinon&amp;query_place_id=ChIJuy68xnkHuQARKLVHvs8Vx6E</t>
  </si>
  <si>
    <t>Hotel Gracher</t>
  </si>
  <si>
    <t>Av. Cônsul Carlos Renaux, 56</t>
  </si>
  <si>
    <t>http://www.hotelgracherbrusque.com.br/</t>
  </si>
  <si>
    <t>+55 47 3351-1644</t>
  </si>
  <si>
    <t>https://www.google.com/maps/search/?api=1&amp;query=Hotel%20Gracher&amp;query_place_id=ChIJjxvqlJ5H35QRBTUJ-_7IUT0</t>
  </si>
  <si>
    <t>Hotel City Califórnia Rios</t>
  </si>
  <si>
    <t>Rua 05, Qd. 05, Lt. 51-A, Bairro</t>
  </si>
  <si>
    <t>http://www.hotelcitycaliforniarios.com.br/</t>
  </si>
  <si>
    <t>+55 64 3571-3757</t>
  </si>
  <si>
    <t>https://www.google.com/maps/search/?api=1&amp;query=Hotel%20City%20Calif%C3%B3rnia%20Rios&amp;query_place_id=ChIJeWp__twjXpMRwMcppj37vd4</t>
  </si>
  <si>
    <t>Ceta Ecotel - Hotel em Macapá</t>
  </si>
  <si>
    <t>R. do Matadouro, 640</t>
  </si>
  <si>
    <t>https://www.instagram.com/cetaecotel_oficial/</t>
  </si>
  <si>
    <t>+55 96 3345-8350</t>
  </si>
  <si>
    <t>https://www.google.com/maps/search/?api=1&amp;query=Ceta%20Ecotel%20-%20Hotel%20em%20Macap%C3%A1&amp;query_place_id=ChIJca3EB20cnpIRqCTkMAGgRQs</t>
  </si>
  <si>
    <t>Gold Palace Hotel / Cachoeira da Serra - Pará</t>
  </si>
  <si>
    <t>https://www.goldpalacehotel.com.br/</t>
  </si>
  <si>
    <t>+55 66 99602-4753</t>
  </si>
  <si>
    <t>https://www.google.com/maps/search/?api=1&amp;query=Gold%20Palace%20Hotel%20%2F%20Cachoeira%20da%20Serra%20-%20Par%C3%A1&amp;query_place_id=ChIJ1eBEkH3b_5IRasZt3mP-wtY</t>
  </si>
  <si>
    <t>Algarve Praia Hotel</t>
  </si>
  <si>
    <t>R. Tigipió, 135</t>
  </si>
  <si>
    <t>https://algarvepraiahotel.com/</t>
  </si>
  <si>
    <t>+55 85 3032-0891</t>
  </si>
  <si>
    <t>https://www.google.com/maps/search/?api=1&amp;query=Algarve%20Praia%20Hotel&amp;query_place_id=ChIJQ2twMUZIxwcRnH__mUZCU6U</t>
  </si>
  <si>
    <t>Hotel Rinkão</t>
  </si>
  <si>
    <t>Av. Francisco Lacerda de Aguiar, 203</t>
  </si>
  <si>
    <t>http://www.hotelrinkao.com.br/</t>
  </si>
  <si>
    <t>https://www.google.com/maps/search/?api=1&amp;query=Hotel%20Rink%C3%A3o&amp;query_place_id=ChIJTXxdN8pCuQARNbBUZa3eWj8</t>
  </si>
  <si>
    <t>Motel Valency</t>
  </si>
  <si>
    <t>https://www.google.com/maps/search/?api=1&amp;query=Motel%20Valency&amp;query_place_id=ChIJ94ZBAZWLpJIRuR5ZELNQSWI</t>
  </si>
  <si>
    <t>Chalé Praia Residence</t>
  </si>
  <si>
    <t>R. Mendes Frota, 8</t>
  </si>
  <si>
    <t>http://www.chalepraiaresidence.com.br/</t>
  </si>
  <si>
    <t>+55 98 3248-1400</t>
  </si>
  <si>
    <t>https://www.google.com/maps/search/?api=1&amp;query=Chal%C3%A9%20Praia%20Residence&amp;query_place_id=ChIJ1fDqInuS9gcR9P_4eiWGgKM</t>
  </si>
  <si>
    <t>Ibis Budget Navegantes Itajaí</t>
  </si>
  <si>
    <t>Av. Ver. Abrahão João Francisco, 587</t>
  </si>
  <si>
    <t>https://all.accor.com/lien_externe.svlt?goto=fiche_hotel&amp;code_hotel=B1F1&amp;merchantid=seo-maps-BR-B1F1&amp;sourceid=aw-cen&amp;utm_medium=seo%20maps&amp;utm_source=google%20Maps&amp;utm_campaign=seo%20maps</t>
  </si>
  <si>
    <t>+55 47 3249-6805</t>
  </si>
  <si>
    <t>https://www.google.com/maps/search/?api=1&amp;query=Ibis%20Budget%20Navegantes%20Itaja%C3%AD&amp;query_place_id=ChIJoawVqArM2JQR_zuxWWm9Qek</t>
  </si>
  <si>
    <t>Cha Prime Curitiba</t>
  </si>
  <si>
    <t>R. João Negrão, 568</t>
  </si>
  <si>
    <t>http://www.chahoteis.com.br/</t>
  </si>
  <si>
    <t>+55 41 3206-9478</t>
  </si>
  <si>
    <t>https://www.google.com/maps/search/?api=1&amp;query=Cha%20Prime%20Curitiba&amp;query_place_id=ChIJlWON7mnk3JQRMm6w4ENmSgc</t>
  </si>
  <si>
    <t>Champagnat Praia Hotel</t>
  </si>
  <si>
    <t>Av. Champagnat, 213</t>
  </si>
  <si>
    <t>http://www.cphotel.com.br/</t>
  </si>
  <si>
    <t>+55 27 3205-1900</t>
  </si>
  <si>
    <t>https://www.google.com/maps/search/?api=1&amp;query=Champagnat%20Praia%20Hotel&amp;query_place_id=ChIJoTqMY0YWuAARppqOsUOHz70</t>
  </si>
  <si>
    <t>Mirante China Park</t>
  </si>
  <si>
    <t>http://www.hotelfazendachinapark.com.br/</t>
  </si>
  <si>
    <t>+55 27 3208-0861</t>
  </si>
  <si>
    <t>https://www.google.com/maps/search/?api=1&amp;query=Mirante%20China%20Park&amp;query_place_id=ChIJK2JthVu8uQAR0Hq-IFJhWs4</t>
  </si>
  <si>
    <t>Ocas do Índio Hotel Spa - Morro Branco - Beberibe -CE</t>
  </si>
  <si>
    <t>R. dos Índios Pitaguary, 126</t>
  </si>
  <si>
    <t>https://www.ocasdoindio.com.br/</t>
  </si>
  <si>
    <t>+55 85 98993-5070</t>
  </si>
  <si>
    <t>https://www.google.com/maps/search/?api=1&amp;query=Ocas%20do%20%C3%8Dndio%20Hotel%20Spa%20-%20Morro%20Branco%20-%20Beberibe%20-CE&amp;query_place_id=ChIJsyJKX7iPuAcR7tmAaSfH3Zo</t>
  </si>
  <si>
    <t>Hotel Tavares Correia</t>
  </si>
  <si>
    <t>Av. Rui Barbosa, 296</t>
  </si>
  <si>
    <t>https://www.tavarescorreia.com/</t>
  </si>
  <si>
    <t>+55 87 3762-8700</t>
  </si>
  <si>
    <t>https://www.google.com/maps/search/?api=1&amp;query=Hotel%20Tavares%20Correia&amp;query_place_id=ChIJZ2AiIN4MBwcRzhd_1fSyqVs</t>
  </si>
  <si>
    <t>Hotel Porto da Serra</t>
  </si>
  <si>
    <t>R. Quatro de Outubro, 639</t>
  </si>
  <si>
    <t>http://www.portodaserrahotel.com.br/</t>
  </si>
  <si>
    <t>+55 81 3196-2067</t>
  </si>
  <si>
    <t>https://www.google.com/maps/search/?api=1&amp;query=Hotel%20Porto%20da%20Serra&amp;query_place_id=ChIJjY6HI943qgcRR0MVXPsFBb8</t>
  </si>
  <si>
    <t>ibis Styles São Mateus</t>
  </si>
  <si>
    <t>Rod. Governador Mário Covas, 335 - Km 67</t>
  </si>
  <si>
    <t>https://all.accor.com/lien_externe.svlt?goto=fiche_hotel&amp;code_hotel=A010&amp;merchantid=seo-maps-BR-A010&amp;sourceid=aw-cen&amp;utm_medium=seo%20maps&amp;utm_source=google%20Maps&amp;utm_campaign=seo%20maps</t>
  </si>
  <si>
    <t>+55 27 3313-8888</t>
  </si>
  <si>
    <t>https://www.google.com/maps/search/?api=1&amp;query=ibis%20Styles%20S%C3%A3o%20Mateus&amp;query_place_id=ChIJ5___v8oNygARwbFs1qnj-rc</t>
  </si>
  <si>
    <t>Garanhuns Palace Hotel</t>
  </si>
  <si>
    <t>Av. Rui Barbosa, 626</t>
  </si>
  <si>
    <t>https://www.garanhunspalace.com.br/</t>
  </si>
  <si>
    <t>+55 87 3762-8750</t>
  </si>
  <si>
    <t>https://www.google.com/maps/search/?api=1&amp;query=Garanhuns%20Palace%20Hotel&amp;query_place_id=ChIJQ-tEvd8MBwcRW5zMB5_42cM</t>
  </si>
  <si>
    <t>Gravatá Praia Hotel</t>
  </si>
  <si>
    <t>Av. Pref. Cirino Adolfo Cabral, 7995</t>
  </si>
  <si>
    <t>http://www.gravatapraiahotel.com/</t>
  </si>
  <si>
    <t>+55 47 3319-4000</t>
  </si>
  <si>
    <t>https://www.google.com/maps/search/?api=1&amp;query=Gravat%C3%A1%20Praia%20Hotel&amp;query_place_id=ChIJ80gRlRPM2JQRcLAbNtGA7n0</t>
  </si>
  <si>
    <t>R. Mal. Deodoro, 1536</t>
  </si>
  <si>
    <t>https://hotelrealfoz.com.br/</t>
  </si>
  <si>
    <t>+55 45 3572-4501</t>
  </si>
  <si>
    <t>https://www.google.com/maps/search/?api=1&amp;query=Hotel%20Real&amp;query_place_id=ChIJ-W8ctk6Q9pQR5vK2yaO9JNo</t>
  </si>
  <si>
    <t>Hotel Gênova</t>
  </si>
  <si>
    <t>R. 3700, 160</t>
  </si>
  <si>
    <t>http://www.hotelgenova.com.br/</t>
  </si>
  <si>
    <t>+55 47 3404-8888</t>
  </si>
  <si>
    <t>https://www.google.com/maps/search/?api=1&amp;query=Hotel%20G%C3%AAnova&amp;query_place_id=ChIJYRSfmmm22JQRZmj90cRa1mw</t>
  </si>
  <si>
    <t>Maximus Hotéis Ji Paraná</t>
  </si>
  <si>
    <t>R. Dr. Osvaldo, 142</t>
  </si>
  <si>
    <t>http://wa.me/5569984563568</t>
  </si>
  <si>
    <t>+55 69 3422-9033</t>
  </si>
  <si>
    <t>https://www.google.com/maps/search/?api=1&amp;query=Maximus%20Hot%C3%A9is%20Ji%20Paran%C3%A1&amp;query_place_id=ChIJNayzX_6ayZMR6C8ACHRaFmQ</t>
  </si>
  <si>
    <t>Motel Coliseu</t>
  </si>
  <si>
    <t>R. Leopoldo Fróes, 61</t>
  </si>
  <si>
    <t>http://www.motelcoliseu.com.br/</t>
  </si>
  <si>
    <t>+55 51 3222-1224</t>
  </si>
  <si>
    <t>https://www.google.com/maps/search/?api=1&amp;query=Motel%20Coliseu&amp;query_place_id=ChIJv8k7LL15GZURTFSOhk3H34M</t>
  </si>
  <si>
    <t>Hotel Expressinho</t>
  </si>
  <si>
    <t>Av. Farrapos, 4623</t>
  </si>
  <si>
    <t>https://www.hotelexpress.tur.br/hx/hotel-expressinho/</t>
  </si>
  <si>
    <t>+55 51 3021-8111</t>
  </si>
  <si>
    <t>https://www.google.com/maps/search/?api=1&amp;query=Hotel%20Expressinho&amp;query_place_id=ChIJExRRrfF5GZURAh7TZELdzCs</t>
  </si>
  <si>
    <t>Rua Visconde do Rio Branco, 52</t>
  </si>
  <si>
    <t>https://www.hotelbelasartes.com.br/</t>
  </si>
  <si>
    <t>+55 21 2252-6336</t>
  </si>
  <si>
    <t>https://www.google.com/maps/search/?api=1&amp;query=Hotel%20Belas%20Artes&amp;query_place_id=ChIJM908H5_fxpQRiJm6BvcqRaU</t>
  </si>
  <si>
    <t>HOTEL FAZENDA PARAISO</t>
  </si>
  <si>
    <t>Av. Beira-Mar, S/n</t>
  </si>
  <si>
    <t>http://www.hotelfazendaparaiso.com.br/</t>
  </si>
  <si>
    <t>+55 91 3204-4666</t>
  </si>
  <si>
    <t>https://www.google.com/maps/search/?api=1&amp;query=HOTEL%20FAZENDA%20PARAISO&amp;query_place_id=ChIJfyaUMSOMpJIR3hq8e3epgSA</t>
  </si>
  <si>
    <t>Hotel Golden Star</t>
  </si>
  <si>
    <t>R. Mariano Torres, 135</t>
  </si>
  <si>
    <t>https://hbook.hsystem.com.br/Booking?companyId=6324897034185213c5c4700e</t>
  </si>
  <si>
    <t>+55 41 98781-4932</t>
  </si>
  <si>
    <t>https://www.google.com/maps/search/?api=1&amp;query=Hotel%20Golden%20Star&amp;query_place_id=ChIJi8hM_D_k3JQRwek1v7c978I</t>
  </si>
  <si>
    <t>Motel Mirage</t>
  </si>
  <si>
    <t>R. Prof. Nelson Ribeiro, 161</t>
  </si>
  <si>
    <t>+55 91 3233-3013</t>
  </si>
  <si>
    <t>https://www.google.com/maps/search/?api=1&amp;query=Motel%20Mirage&amp;query_place_id=ChIJP3NAJLOOpJIRj4jqQqvLwOE</t>
  </si>
  <si>
    <t>Hotel Tirolesa</t>
  </si>
  <si>
    <t>R. 13 de Março, 123</t>
  </si>
  <si>
    <t>http://www.tirolesa.com.br/</t>
  </si>
  <si>
    <t>+55 49 3553-0139</t>
  </si>
  <si>
    <t>https://www.google.com/maps/search/?api=1&amp;query=Hotel%20Tirolesa&amp;query_place_id=ChIJ0bqBVPS945QR0-89t8OkxN8</t>
  </si>
  <si>
    <t>Citi Hotel Premium</t>
  </si>
  <si>
    <t>Av. Prof. José Leão, 307</t>
  </si>
  <si>
    <t>http://www.citihoteis.com.br/</t>
  </si>
  <si>
    <t>+55 81 3046-5300</t>
  </si>
  <si>
    <t>https://www.google.com/maps/search/?api=1&amp;query=Citi%20Hotel%20Premium&amp;query_place_id=ChIJTeyB7seLqQcRG92s1Za27iI</t>
  </si>
  <si>
    <t>Hotel Pousada Água Marinha | Em frente ao mar | Pousada em Guaratuba |</t>
  </si>
  <si>
    <t>Av. Brejatuba, 1400</t>
  </si>
  <si>
    <t>https://www.hotelpousadaaguamarinha.com/</t>
  </si>
  <si>
    <t>+55 41 99879-0529</t>
  </si>
  <si>
    <t>https://www.google.com/maps/search/?api=1&amp;query=Hotel%20Pousada%20%C3%81gua%20Marinha%20%7C%20Em%20frente%20ao%20mar%20%7C%20Pousada%20em%20Guaratuba%20%7C&amp;query_place_id=ChIJ5Y9Azc7625QR0h_BvDxE08k</t>
  </si>
  <si>
    <t>Hotel Henrique Dias</t>
  </si>
  <si>
    <t>R. Henrique Dias, 181</t>
  </si>
  <si>
    <t>+55 81 3231-6686</t>
  </si>
  <si>
    <t>https://www.google.com/maps/search/?api=1&amp;query=Hotel%20Henrique%20Dias&amp;query_place_id=ChIJ8QqGxdwYqwcRmSBSZ1ED1bw</t>
  </si>
  <si>
    <t>Av. Edízio Cirne, 438</t>
  </si>
  <si>
    <t>http://www.hotelatlanticoguarapari.com.br/</t>
  </si>
  <si>
    <t>+55 27 3361-1551</t>
  </si>
  <si>
    <t>https://www.google.com/maps/search/?api=1&amp;query=Hotel%20Atl%C3%A2ntico&amp;query_place_id=ChIJBdybOL1XuAARPWT8qegGz4s</t>
  </si>
  <si>
    <t>Ôvibe Party Hostel &amp; Arts</t>
  </si>
  <si>
    <t>Tv. Benjamin Constant, 1374</t>
  </si>
  <si>
    <t>http://www.ovibe.com.br/</t>
  </si>
  <si>
    <t>+55 91 3349-0008</t>
  </si>
  <si>
    <t>https://www.google.com/maps/search/?api=1&amp;query=%C3%94vibe%20Party%20Hostel%20%26%20Arts&amp;query_place_id=ChIJy7o5MfqPpJIRO9I8xhM_yd4</t>
  </si>
  <si>
    <t>Fortaleza Mar Hotel</t>
  </si>
  <si>
    <t>R. Antônio Lima, 126</t>
  </si>
  <si>
    <t>http://www.fortalezamarhotel.com.br/?utm_source=google&amp;utm_medium=organic&amp;utm_campaign=google-meu-negocio</t>
  </si>
  <si>
    <t>+55 85 3248-8000</t>
  </si>
  <si>
    <t>https://www.google.com/maps/search/?api=1&amp;query=Fortaleza%20Mar%20Hotel&amp;query_place_id=ChIJ-Xx-U8dJxwcRolEPbVJyWhI</t>
  </si>
  <si>
    <t>Ibis Catalão</t>
  </si>
  <si>
    <t>R. Mandaguari, 177</t>
  </si>
  <si>
    <t>https://all.accor.com/lien_externe.svlt?goto=fiche_hotel&amp;code_hotel=9313&amp;merchantid=seo-maps-BR-9313&amp;sourceid=aw-cen&amp;utm_medium=seo%20maps&amp;utm_source=google%20Maps&amp;utm_campaign=seo%20maps</t>
  </si>
  <si>
    <t>+55 64 3445-1800</t>
  </si>
  <si>
    <t>https://www.google.com/maps/search/?api=1&amp;query=Ibis%20Catal%C3%A3o&amp;query_place_id=ChIJ-Zk9EbIbppQR5vCzgi3Ew0M</t>
  </si>
  <si>
    <t>Condor Hotel</t>
  </si>
  <si>
    <t>Av. Amaro Cavalcanti, 535</t>
  </si>
  <si>
    <t>https://condorhotel.rio.br/</t>
  </si>
  <si>
    <t>+55 21 2597-1392</t>
  </si>
  <si>
    <t>https://www.google.com/maps/search/?api=1&amp;query=Condor%20Hotel&amp;query_place_id=ChIJByml4a99mQARYJOpIbItYI0</t>
  </si>
  <si>
    <t>Hotel Bandeirantes da Barra</t>
  </si>
  <si>
    <t>Estrada geral da - R. Boca da Barra, 339</t>
  </si>
  <si>
    <t>http://www.hotelband.com.br/</t>
  </si>
  <si>
    <t>+55 47 3448-1011</t>
  </si>
  <si>
    <t>https://www.google.com/maps/search/?api=1&amp;query=Hotel%20Bandeirantes%20da%20Barra&amp;query_place_id=ChIJrVkeu-Iw2ZQRpeEFPnwUj1I</t>
  </si>
  <si>
    <t>Hotel BHS</t>
  </si>
  <si>
    <t>BR-101, Km 143</t>
  </si>
  <si>
    <t>http://www.hotelbhs.com.br/</t>
  </si>
  <si>
    <t>+55 27 2103-8600</t>
  </si>
  <si>
    <t>https://www.google.com/maps/search/?api=1&amp;query=Hotel%20BHS&amp;query_place_id=ChIJQUarp50mtgARSgmvdXPyQdA</t>
  </si>
  <si>
    <t>Órion Hotel</t>
  </si>
  <si>
    <t>Via Expressa Júlio Borges de Souza, 3370</t>
  </si>
  <si>
    <t>http://www.orionhotel.com.br/</t>
  </si>
  <si>
    <t>+55 64 3432-4400</t>
  </si>
  <si>
    <t>https://www.google.com/maps/search/?api=1&amp;query=%C3%93rion%20Hotel&amp;query_place_id=ChIJozrOKH4NoZQR2_GVDnDXou0</t>
  </si>
  <si>
    <t>Hotel Piazza Navona</t>
  </si>
  <si>
    <t>Av. Independência, 813</t>
  </si>
  <si>
    <t>http://www.intercityhoteis.com.br/hotel-porto-alegre/hotel-piazza-navona-by-intercity</t>
  </si>
  <si>
    <t>+55 51 3018-9500</t>
  </si>
  <si>
    <t>https://www.google.com/maps/search/?api=1&amp;query=Hotel%20Piazza%20Navona&amp;query_place_id=ChIJc7RWXK55GZURoj50dryd3Y0</t>
  </si>
  <si>
    <t>Hotel Tureck Garten</t>
  </si>
  <si>
    <t>BR-280, KM 79</t>
  </si>
  <si>
    <t>http://www.tureckgarten.com.br/</t>
  </si>
  <si>
    <t>+55 47 3375-1482</t>
  </si>
  <si>
    <t>https://www.google.com/maps/search/?api=1&amp;query=Hotel%20Tureck%20Garten&amp;query_place_id=ChIJETYi98iP3pQRioaYG4b2KR4</t>
  </si>
  <si>
    <t>Hotel Princess</t>
  </si>
  <si>
    <t>R. Minas Gerais, 2222</t>
  </si>
  <si>
    <t>http://www.hotelprincess.com.br/</t>
  </si>
  <si>
    <t>+55 42 3219-6400</t>
  </si>
  <si>
    <t>https://www.google.com/maps/search/?api=1&amp;query=Hotel%20Princess&amp;query_place_id=ChIJ2VBFWFQX6JQRWxQKP-JRp3c</t>
  </si>
  <si>
    <t>Pompeu Rio Hotel</t>
  </si>
  <si>
    <t>R. Camerino, 15</t>
  </si>
  <si>
    <t>http://www.rederiohoteis.com/</t>
  </si>
  <si>
    <t>+55 21 2263-2435</t>
  </si>
  <si>
    <t>https://www.google.com/maps/search/?api=1&amp;query=Pompeu%20Rio%20Hotel&amp;query_place_id=ChIJtcZOlkN_mQAR_JIFsq8naUA</t>
  </si>
  <si>
    <t>Hotel Fraiburgo</t>
  </si>
  <si>
    <t>Av. Videira, 1185</t>
  </si>
  <si>
    <t>http://www.hotelfraiburgo.com.br/</t>
  </si>
  <si>
    <t>+55 49 3246-9999</t>
  </si>
  <si>
    <t>https://www.google.com/maps/search/?api=1&amp;query=Hotel%20Fraiburgo&amp;query_place_id=ChIJs76lM4Q54ZQRPlYdDe97Hnw</t>
  </si>
  <si>
    <t>Rio Branco Apart Hotel</t>
  </si>
  <si>
    <t>Av. Rio Branco, 369</t>
  </si>
  <si>
    <t>http://riobrancohotel.com/</t>
  </si>
  <si>
    <t>+55 48 3224-9388</t>
  </si>
  <si>
    <t>https://www.google.com/maps/search/?api=1&amp;query=Rio%20Branco%20Apart%20Hotel&amp;query_place_id=ChIJvdMXdSI4J5URKEFek9kViFI</t>
  </si>
  <si>
    <t>Rondon Palace Hotel</t>
  </si>
  <si>
    <t>Av. Gov. Jorge Teixeira, 491</t>
  </si>
  <si>
    <t>https://www.rondonpalacehotel.com.br/</t>
  </si>
  <si>
    <t>+55 69 99385-3582</t>
  </si>
  <si>
    <t>https://www.google.com/maps/search/?api=1&amp;query=Rondon%20Palace%20Hotel&amp;query_place_id=ChIJ7VVt6bhcMpIRTCLz2XjffsU</t>
  </si>
  <si>
    <t>Caruaru Pallace Hotel</t>
  </si>
  <si>
    <t>R. Visc. de Abaeté, 148</t>
  </si>
  <si>
    <t>https://mechamenozap.com.br/hotel-pallace-caruaru/</t>
  </si>
  <si>
    <t>+55 81 3724-8360</t>
  </si>
  <si>
    <t>https://www.google.com/maps/search/?api=1&amp;query=Caruaru%20Pallace%20Hotel&amp;query_place_id=ChIJnyNj-52LqQcRSN5W5oeP6gI</t>
  </si>
  <si>
    <t>Lord Hotel Camburi</t>
  </si>
  <si>
    <t>http://lordhotelcamburi.com.br/</t>
  </si>
  <si>
    <t>+55 27 3395-1500</t>
  </si>
  <si>
    <t>https://www.google.com/maps/search/?api=1&amp;query=Lord%20Hotel%20Camburi&amp;query_place_id=ChIJ5bPgQaoZuAARuQvbA7m58qY</t>
  </si>
  <si>
    <t>Hotel Boi na Brasa / Belo Jardim / R$ 60,00</t>
  </si>
  <si>
    <t>Rodovia BR 232, R. Santo Antonio</t>
  </si>
  <si>
    <t>https://book.omnibees.com/hotelresults?q=20592&amp;NRooms=1&amp;CheckIn=12122024&amp;CheckOut=4801684&amp;ad=2&amp;ch=0&amp;ag=&amp;group_code=&amp;Code=&amp;loyalty_code=&amp;lang=pt&amp;currencyId=BRL</t>
  </si>
  <si>
    <t>+55 81 2153-1637</t>
  </si>
  <si>
    <t>https://www.google.com/maps/search/?api=1&amp;query=Hotel%20Boi%20na%20Brasa%20%2F%20Belo%20Jardim%20%2F%20R%24%2060%2C00&amp;query_place_id=ChIJVWS-PDLHqQcRBwBPLCayhGc</t>
  </si>
  <si>
    <t>Bianca Praia Hotel</t>
  </si>
  <si>
    <t>R. Mamanguape, 142</t>
  </si>
  <si>
    <t>http://www.biancapraiahotel.com.br/</t>
  </si>
  <si>
    <t>+55 81 99805-9955</t>
  </si>
  <si>
    <t>https://www.google.com/maps/search/?api=1&amp;query=Bianca%20Praia%20Hotel&amp;query_place_id=ChIJGb_Ji6UfqwcRk-VRn6PPhk0</t>
  </si>
  <si>
    <t>Villarejo Parque Hotel</t>
  </si>
  <si>
    <t>Av. Alfredo Brunetti, 576</t>
  </si>
  <si>
    <t>http://www.villarejoparquehotel.com.br/</t>
  </si>
  <si>
    <t>+55 47 3398-1234</t>
  </si>
  <si>
    <t>https://www.google.com/maps/search/?api=1&amp;query=Villarejo%20Parque%20Hotel&amp;query_place_id=ChIJnQWt3bvR2JQRQCum-9cQ8Jk</t>
  </si>
  <si>
    <t>Pousada Al Castello de Giulietta e Romeo</t>
  </si>
  <si>
    <t>R. Cedro, 32</t>
  </si>
  <si>
    <t>http://www.pousadaalcastello.com.br/</t>
  </si>
  <si>
    <t>+55 62 99372-2285</t>
  </si>
  <si>
    <t>https://www.google.com/maps/search/?api=1&amp;query=Pousada%20Al%20Castello%20de%20Giulietta%20e%20Romeo&amp;query_place_id=ChIJzRMaonNsXJMR8_3SP2ZkMaE</t>
  </si>
  <si>
    <t>Agil Hotel</t>
  </si>
  <si>
    <t>Tv. Corina, 116</t>
  </si>
  <si>
    <t>http://www.agilhotel.com.br/</t>
  </si>
  <si>
    <t>+55 27 3120-8800</t>
  </si>
  <si>
    <t>https://www.google.com/maps/search/?api=1&amp;query=Agil%20Hotel&amp;query_place_id=ChIJf4rcfi6otwAR9xS7smECYhk</t>
  </si>
  <si>
    <t>R. 29 A, 975 ESQUINA COM AV. DR. ISMERINO SORES DE CARVALHO, 975</t>
  </si>
  <si>
    <t>http://www.goiashotel.com.br/</t>
  </si>
  <si>
    <t>+55 62 3223-6000</t>
  </si>
  <si>
    <t>https://www.google.com/maps/search/?api=1&amp;query=Goi%C3%A1s%20Hotel&amp;query_place_id=ChIJVVXVufzzXpMRR5_V_fY8-2M</t>
  </si>
  <si>
    <t>Folha 31, quadra 01, lote E-09 lt 09 e10, R. Nova</t>
  </si>
  <si>
    <t>http://www.hotelsaobentopa.com.br/</t>
  </si>
  <si>
    <t>+55 94 98129-9901</t>
  </si>
  <si>
    <t>https://www.google.com/maps/search/?api=1&amp;query=Hotel%20S%C3%A3o%20Bento&amp;query_place_id=ChIJc1a1D--gw5IR1HsxdoIhvJ0</t>
  </si>
  <si>
    <t>Windsor Tower</t>
  </si>
  <si>
    <t>R. Martinho de Mesquita, 150</t>
  </si>
  <si>
    <t>http://www.windsorhoteis.com/hotel/windsor-tower/</t>
  </si>
  <si>
    <t>+55 21 2195-3000</t>
  </si>
  <si>
    <t>https://www.google.com/maps/search/?api=1&amp;query=Windsor%20Tower&amp;query_place_id=ChIJt5WOLDLRmwARvDQUjVvcfFY</t>
  </si>
  <si>
    <t>Pousada Maraoka</t>
  </si>
  <si>
    <t>+55 81 98212-6060</t>
  </si>
  <si>
    <t>https://www.google.com/maps/search/?api=1&amp;query=Pousada%20Maraoka&amp;query_place_id=ChIJV2SQ6LyRqgcRtoRZs0HDsP4</t>
  </si>
  <si>
    <t>Hotel Veraneio</t>
  </si>
  <si>
    <t>Av. Mal. Mascarenhas de Morais, 4890</t>
  </si>
  <si>
    <t>http://www.hotelveraneio.com/</t>
  </si>
  <si>
    <t>+55 81 3339-5811</t>
  </si>
  <si>
    <t>https://www.google.com/maps/search/?api=1&amp;query=Hotel%20Veraneio&amp;query_place_id=ChIJzR30JUgeqwcRhGwdsmiYn88</t>
  </si>
  <si>
    <t>Fidji Motel</t>
  </si>
  <si>
    <t>Av. Pan Nordestina, 1300</t>
  </si>
  <si>
    <t>https://www.fidjimotel.com.br/</t>
  </si>
  <si>
    <t>+55 81 3432-4520</t>
  </si>
  <si>
    <t>https://www.google.com/maps/search/?api=1&amp;query=Fidji%20Motel&amp;query_place_id=ChIJ9RLVX6kiqwcRuNeXKkHX-bo</t>
  </si>
  <si>
    <t>Hotel Villa Mayor</t>
  </si>
  <si>
    <t>R. Visc. de Mauá, 151</t>
  </si>
  <si>
    <t>http://www.villamayor.com.br/</t>
  </si>
  <si>
    <t>+55 85 3466-1900</t>
  </si>
  <si>
    <t>https://www.google.com/maps/search/?api=1&amp;query=Hotel%20Villa%20Mayor&amp;query_place_id=ChIJWW6fntdJxwcRXVwQjWF1sVU</t>
  </si>
  <si>
    <t>Hotel Express Terminal Tur</t>
  </si>
  <si>
    <t>Largo Vespasiano Júlio Veppo, 125</t>
  </si>
  <si>
    <t>https://www.hotelexpress.tur.br/hx/hotel-express-terminal-tur/</t>
  </si>
  <si>
    <t>+55 51 3061-0447</t>
  </si>
  <si>
    <t>https://www.google.com/maps/search/?api=1&amp;query=Hotel%20Express%20Terminal%20Tur&amp;query_place_id=ChIJF2F00aZ5GZURPWtmQxrJKvs</t>
  </si>
  <si>
    <t>CLH Suites Copacabana Domingos Ferreira</t>
  </si>
  <si>
    <t>http://www.clhsuites.com/es/</t>
  </si>
  <si>
    <t>https://www.google.com/maps/search/?api=1&amp;query=CLH%20Suites%20Copacabana%20Domingos%20Ferreira&amp;query_place_id=ChIJiZk1D1DVmwAR6qISsJedNRc</t>
  </si>
  <si>
    <t>R. Independência, 230</t>
  </si>
  <si>
    <t>Xanxerê</t>
  </si>
  <si>
    <t>http://www.hotelcenter.com.br/</t>
  </si>
  <si>
    <t>+55 49 3441-5900</t>
  </si>
  <si>
    <t>https://www.google.com/maps/search/?api=1&amp;query=Center%20Hotel&amp;query_place_id=ChIJS6ebWMrD5JQRDIZtccuDyJQ</t>
  </si>
  <si>
    <t>Golden Blue Hotel</t>
  </si>
  <si>
    <t>Rua Borba Gato, 1190</t>
  </si>
  <si>
    <t>http://www.goldenblue.com.br/</t>
  </si>
  <si>
    <t>+55 43 3371-8000</t>
  </si>
  <si>
    <t>https://www.google.com/maps/search/?api=1&amp;query=Golden%20Blue%20Hotel&amp;query_place_id=ChIJ1XKR8EJD65QRhr-40ch_LUE</t>
  </si>
  <si>
    <t>Pasárgada Hotel</t>
  </si>
  <si>
    <t>Av. José Horácio Pequeno, 0</t>
  </si>
  <si>
    <t>https://www.instagram.com/pasargadahoteloficial/</t>
  </si>
  <si>
    <t>+55 88 3523-2757</t>
  </si>
  <si>
    <t>https://www.google.com/maps/search/?api=1&amp;query=Pas%C3%A1rgada%20Hotel&amp;query_place_id=ChIJvUf2e9yEoQcRwVyF1tzFcaM</t>
  </si>
  <si>
    <t>Gaivotas Praia Hotel - Praia dos Ingleses</t>
  </si>
  <si>
    <t>R. Dante de Patta, 172</t>
  </si>
  <si>
    <t>https://gaivotaspraiahotel.com.br/</t>
  </si>
  <si>
    <t>+55 48 98817-5293</t>
  </si>
  <si>
    <t>https://www.google.com/maps/search/?api=1&amp;query=Gaivotas%20Praia%20Hotel%20-%20Praia%20dos%20Ingleses&amp;query_place_id=ChIJAQjL6v5pJ5URQLUn3w3Tw5g</t>
  </si>
  <si>
    <t>Te Adoro Hotel</t>
  </si>
  <si>
    <t>R. Teodoro da Silva, 742</t>
  </si>
  <si>
    <t>https://www.teadoro.com.br/</t>
  </si>
  <si>
    <t>+55 21 2577-6630</t>
  </si>
  <si>
    <t>https://www.google.com/maps/search/?api=1&amp;query=Te%20Adoro%20Hotel&amp;query_place_id=ChIJXcJB4N99mQARkPJeGAW8TpY</t>
  </si>
  <si>
    <t>Pousada Costão dos Ingleses</t>
  </si>
  <si>
    <t>R. das Gaivotas, 1117</t>
  </si>
  <si>
    <t>http://www.pousadacostaodosingleses.com.br/</t>
  </si>
  <si>
    <t>+55 48 99982-2311</t>
  </si>
  <si>
    <t>https://www.google.com/maps/search/?api=1&amp;query=Pousada%20Cost%C3%A3o%20dos%20Ingleses&amp;query_place_id=ChIJ21jkn-JpJ5UR7hqwZNCWnZo</t>
  </si>
  <si>
    <t>Rio Hotel by Bourbon Curitiba</t>
  </si>
  <si>
    <t>Av. Visc. de Guarapuava, 4889</t>
  </si>
  <si>
    <t>http://www.bourbon.com.br/hotelrio/rio-hotel-by-bourbon-curitiba-batel/</t>
  </si>
  <si>
    <t>+55 41 3342-7990</t>
  </si>
  <si>
    <t>https://www.google.com/maps/search/?api=1&amp;query=Rio%20Hotel%20by%20Bourbon%20Curitiba&amp;query_place_id=ChIJe4-G7ojj3JQR6K8ohXKqUwI</t>
  </si>
  <si>
    <t>Hotel Aliança Express</t>
  </si>
  <si>
    <t>R. Bulcão Viana, 167</t>
  </si>
  <si>
    <t>http://www.aliancaexpress.com.br/</t>
  </si>
  <si>
    <t>+55 47 3531-5900</t>
  </si>
  <si>
    <t>https://www.google.com/maps/search/?api=1&amp;query=Hotel%20Alian%C3%A7a%20Express&amp;query_place_id=ChIJTxLXxKS535QRWGtGZvsy8Oc</t>
  </si>
  <si>
    <t>Pousada Peterle</t>
  </si>
  <si>
    <t>Rodovia BR 262, km 88 S/n</t>
  </si>
  <si>
    <t>http://www.pousadapeterle.com.br/</t>
  </si>
  <si>
    <t>+55 27 3248-1171</t>
  </si>
  <si>
    <t>https://www.google.com/maps/search/?api=1&amp;query=Pousada%20Peterle&amp;query_place_id=ChIJM1JOOmGXuQAR-opBGXJ6kfY</t>
  </si>
  <si>
    <t>Hotel do Forte</t>
  </si>
  <si>
    <t>R. Beira Rio, 248</t>
  </si>
  <si>
    <t>http://www.hoteldoforte.com/</t>
  </si>
  <si>
    <t>https://www.google.com/maps/search/?api=1&amp;query=Hotel%20do%20Forte&amp;query_place_id=ChIJbzbHasXgYY0R7OMv-9ppDOc</t>
  </si>
  <si>
    <t>Rota Hotéis - Itumbiara</t>
  </si>
  <si>
    <t>Av. Pres. Tancredo de Almeida Neves, 889</t>
  </si>
  <si>
    <t>+55 64 3404-7005</t>
  </si>
  <si>
    <t>https://www.google.com/maps/search/?api=1&amp;query=Rota%20Hot%C3%A9is%20-%20Itumbiara&amp;query_place_id=ChIJn5hayn8NoZQRUBcLxIRbIAQ</t>
  </si>
  <si>
    <t>Profissionalle</t>
  </si>
  <si>
    <t>Av. Coronel Colares Moreira, 13</t>
  </si>
  <si>
    <t>http://profissionallehotel.com/</t>
  </si>
  <si>
    <t>+55 98 4009-7200</t>
  </si>
  <si>
    <t>https://www.google.com/maps/search/?api=1&amp;query=Profissionalle&amp;query_place_id=ChIJkwZp5yeM9gcRqm9gt84x84I</t>
  </si>
  <si>
    <t>Hotel Fazenda Luar de Agosto</t>
  </si>
  <si>
    <t>Estrada do Barreirinho s/n Zona Rural</t>
  </si>
  <si>
    <t>http://www.luardeagosto.com.br/</t>
  </si>
  <si>
    <t>+55 43 3461-1421</t>
  </si>
  <si>
    <t>https://www.google.com/maps/search/?api=1&amp;query=Hotel%20Fazenda%20Luar%20de%20Agosto&amp;query_place_id=ChIJtcUoyfp17JQReG6gosKcrpA</t>
  </si>
  <si>
    <t>Itacaiúnas Hotel</t>
  </si>
  <si>
    <t>Folha 30, Quadra 14 - LOTE 01</t>
  </si>
  <si>
    <t>http://itacaiunashotel.com.br/</t>
  </si>
  <si>
    <t>+55 94 3322-2686</t>
  </si>
  <si>
    <t>https://www.google.com/maps/search/?api=1&amp;query=Itacai%C3%BAnas%20Hotel&amp;query_place_id=ChIJsQBUjgahw5IRYUvH19BUMg8</t>
  </si>
  <si>
    <t>Oft Plaza Oeste hotel</t>
  </si>
  <si>
    <t>R. 2, 389</t>
  </si>
  <si>
    <t>http://www.redeofthoteis.com.br/</t>
  </si>
  <si>
    <t>+55 62 3773-6200</t>
  </si>
  <si>
    <t>https://www.google.com/maps/search/?api=1&amp;query=Oft%20Plaza%20Oeste%20hotel&amp;query_place_id=ChIJfelhll7xXpMRTbtf2Zx7Z-Y</t>
  </si>
  <si>
    <t>Princetel Palace Hotel</t>
  </si>
  <si>
    <t>R. Maranhão, 584</t>
  </si>
  <si>
    <t>https://princetel-palace.hotel07.com/</t>
  </si>
  <si>
    <t>+55 43 3321-4200</t>
  </si>
  <si>
    <t>https://www.google.com/maps/search/?api=1&amp;query=Princetel%20Palace%20Hotel&amp;query_place_id=ChIJFZE07mFD65QRk0nJbWwRjyE</t>
  </si>
  <si>
    <t>Iate Hotel</t>
  </si>
  <si>
    <t>R. Silva Jardim, 830</t>
  </si>
  <si>
    <t>https://www.iatehotel.com.br/</t>
  </si>
  <si>
    <t>+55 48 3212-0700</t>
  </si>
  <si>
    <t>https://www.google.com/maps/search/?api=1&amp;query=Iate%20Hotel&amp;query_place_id=ChIJGeEklDI4J5UR6thQxLv3ZGI</t>
  </si>
  <si>
    <t>Ritz Copacabana Hotel</t>
  </si>
  <si>
    <t>R. Xavier da Silveira, 13</t>
  </si>
  <si>
    <t>http://ritzcopacabana.com.br/</t>
  </si>
  <si>
    <t>+55 21 2187-0900</t>
  </si>
  <si>
    <t>https://www.google.com/maps/search/?api=1&amp;query=Ritz%20Copacabana%20Hotel&amp;query_place_id=ChIJXQdNyUDVmwAReFjTTtJepaI</t>
  </si>
  <si>
    <t>Hotel Maestro Premium</t>
  </si>
  <si>
    <t>R. Mal. Cândido Rondon, 2102</t>
  </si>
  <si>
    <t>http://www.hoteismaestro.com.br/</t>
  </si>
  <si>
    <t>+55 45 3306-7495</t>
  </si>
  <si>
    <t>https://www.google.com/maps/search/?api=1&amp;query=Hotel%20Maestro%20Premium&amp;query_place_id=ChIJz3Y2JRDU85QRMFf1oQawQNE</t>
  </si>
  <si>
    <t>Hotel Boreas - Praia do Futuro</t>
  </si>
  <si>
    <t>Av. César Cals, 1780</t>
  </si>
  <si>
    <t>https://www.hotelboreas.com.br/</t>
  </si>
  <si>
    <t>+55 85 3085-6553</t>
  </si>
  <si>
    <t>https://www.google.com/maps/search/?api=1&amp;query=Hotel%20Boreas%20-%20Praia%20do%20Futuro&amp;query_place_id=ChIJ5-vZU7FHxwcR5VVxsPlrlrM</t>
  </si>
  <si>
    <t>http://www.santamariahotelpr.com.br/</t>
  </si>
  <si>
    <t>+55 44 3523-2244</t>
  </si>
  <si>
    <t>https://www.google.com/maps/search/?api=1&amp;query=Hotel%20Santa%20Maria&amp;query_place_id=ChIJZzbv3jh17ZQR4XJpja73ps4</t>
  </si>
  <si>
    <t>Tarobá Express Hotel em Foz do Iguaçu</t>
  </si>
  <si>
    <t>R. Jorge Sanwais, 448</t>
  </si>
  <si>
    <t>https://www.hoteltarobafoz.com.br/express/?utm_source=google&amp;utm_medium=organic&amp;utm_campaign=google-meu-negocio</t>
  </si>
  <si>
    <t>+55 45 2102-7777</t>
  </si>
  <si>
    <t>https://www.google.com/maps/search/?api=1&amp;query=Tarob%C3%A1%20Express%20Hotel%20em%20Foz%20do%20Igua%C3%A7u&amp;query_place_id=ChIJOY575FKR9pQRr6Nk_Fl1nbo</t>
  </si>
  <si>
    <t>Hotel Arpoador</t>
  </si>
  <si>
    <t>R. Francisco Otaviano, 177</t>
  </si>
  <si>
    <t>http://www.hotelarpoador.com/</t>
  </si>
  <si>
    <t>+55 21 2529-1000</t>
  </si>
  <si>
    <t>https://www.google.com/maps/search/?api=1&amp;query=Hotel%20Arpoador&amp;query_place_id=ChIJ4Xt_bAfVmwARXv65xIl3Smc</t>
  </si>
  <si>
    <t>Mengo Palace Hotel</t>
  </si>
  <si>
    <t>R. Correia Dutra, 31</t>
  </si>
  <si>
    <t>https://www.mengopalace.com.br/</t>
  </si>
  <si>
    <t>+55 21 3262-1616</t>
  </si>
  <si>
    <t>https://www.google.com/maps/search/?api=1&amp;query=Mengo%20Palace%20Hotel&amp;query_place_id=ChIJm7Oad4B_mQARL0v24Ms6CzU</t>
  </si>
  <si>
    <t>Das Nações Hotel</t>
  </si>
  <si>
    <t>R. José Rosa, 265</t>
  </si>
  <si>
    <t>https://www.dasnacoeshotel.com.br/</t>
  </si>
  <si>
    <t>+55 48 99991-2828</t>
  </si>
  <si>
    <t>https://www.google.com/maps/search/?api=1&amp;query=Das%20Na%C3%A7%C3%B5es%20Hotel&amp;query_place_id=ChIJp5QUUb1DJ5URiiTew8W1Kno</t>
  </si>
  <si>
    <t>Pousada dos Pinhos</t>
  </si>
  <si>
    <t>Rodovia BR 262, Km 90 s/n Pedra Azul</t>
  </si>
  <si>
    <t>http://www.pousadadospinhos.com.br/</t>
  </si>
  <si>
    <t>+55 27 99970-1115</t>
  </si>
  <si>
    <t>https://www.google.com/maps/search/?api=1&amp;query=Pousada%20dos%20Pinhos&amp;query_place_id=ChIJhac3WquQuQARh0mRK-tRnCg</t>
  </si>
  <si>
    <t>Pousada Caravelas de Pinzón</t>
  </si>
  <si>
    <t>R. Joaquim Leão Neto, 165</t>
  </si>
  <si>
    <t>https://www.pousadacaravelasdepinzon.com.br/</t>
  </si>
  <si>
    <t>+55 81 98206-9187</t>
  </si>
  <si>
    <t>https://www.google.com/maps/search/?api=1&amp;query=Pousada%20Caravelas%20de%20Pinz%C3%B3n&amp;query_place_id=ChIJmxpf78zoqgcRUN6mLZc6bxI</t>
  </si>
  <si>
    <t>Citi Hotel Express</t>
  </si>
  <si>
    <t>Av. Campina Grande, 241</t>
  </si>
  <si>
    <t>+55 81 98148-7488</t>
  </si>
  <si>
    <t>https://www.google.com/maps/search/?api=1&amp;query=Citi%20Hotel%20Express&amp;query_place_id=ChIJE6R_3JmLqQcRfvwvEPkE1fU</t>
  </si>
  <si>
    <t>Bristol Metropolitan Hotel</t>
  </si>
  <si>
    <t>Rua Emiliano Perneta, 261</t>
  </si>
  <si>
    <t>https://www.bristolhoteis.com.br/hotel-bristol-metropolitan/</t>
  </si>
  <si>
    <t>+55 41 3259-4800</t>
  </si>
  <si>
    <t>https://www.google.com/maps/search/?api=1&amp;query=Bristol%20Metropolitan%20Hotel&amp;query_place_id=ChIJNySYZXLk3JQRq-9j3SRSgfk</t>
  </si>
  <si>
    <t>Hotel Casa do Mar</t>
  </si>
  <si>
    <t>Rodovia, CE-261, 3597</t>
  </si>
  <si>
    <t>https://www.hotelcasadomar.com.br/</t>
  </si>
  <si>
    <t>+55 88 3432-4149</t>
  </si>
  <si>
    <t>https://www.google.com/maps/search/?api=1&amp;query=Hotel%20Casa%20do%20Mar&amp;query_place_id=ChIJ_acts9HZuQcRWO1BQxbyOv8</t>
  </si>
  <si>
    <t>RNS - Recife Flat Service</t>
  </si>
  <si>
    <t>Rua Dr. Luiz Inácio Pessoa de Melo, 81</t>
  </si>
  <si>
    <t>http://www.recifeflat.com.br/</t>
  </si>
  <si>
    <t>+55 81 3202-8100</t>
  </si>
  <si>
    <t>https://www.google.com/maps/search/?api=1&amp;query=RNS%20-%20Recife%20Flat%20Service&amp;query_place_id=ChIJz9tkAS0eqwcRQbKuhQUxzWk</t>
  </si>
  <si>
    <t>Hotel Porto Sol Ingleses</t>
  </si>
  <si>
    <t>R. do Marisco, 80</t>
  </si>
  <si>
    <t>http://www.hoteisportosol.com.br/</t>
  </si>
  <si>
    <t>+55 48 3211-5900</t>
  </si>
  <si>
    <t>https://www.google.com/maps/search/?api=1&amp;query=Hotel%20Porto%20Sol%20Ingleses&amp;query_place_id=ChIJOaq-jABCJ5URVQTCIZKtjpo</t>
  </si>
  <si>
    <t>Motel Frenesi - Perimetral</t>
  </si>
  <si>
    <t>Av. Sen. Nilo de Souza Coelho, 178</t>
  </si>
  <si>
    <t>http://www.hotelfrenesi.com.br/</t>
  </si>
  <si>
    <t>+55 81 99137-5191</t>
  </si>
  <si>
    <t>https://www.google.com/maps/search/?api=1&amp;query=Motel%20Frenesi%20-%20Perimetral&amp;query_place_id=ChIJm0CdrvcXqwcR4mFLAPqK4TQ</t>
  </si>
  <si>
    <t>Catuai Hotel Cacoal</t>
  </si>
  <si>
    <t>Av. Castelo Branco, 20507</t>
  </si>
  <si>
    <t>+55 69 3441-8009</t>
  </si>
  <si>
    <t>https://www.google.com/maps/search/?api=1&amp;query=Catuai%20Hotel%20Cacoal&amp;query_place_id=ChIJH8FFFXMvyJMReOxEWzS1Srw</t>
  </si>
  <si>
    <t>Hotel Casa de Praia</t>
  </si>
  <si>
    <t>R. Joaquim Alves, 169</t>
  </si>
  <si>
    <t>http://www.hotelcasadepraia.com.br/</t>
  </si>
  <si>
    <t>+55 85 3219-1022</t>
  </si>
  <si>
    <t>https://www.google.com/maps/search/?api=1&amp;query=Hotel%20Casa%20de%20Praia&amp;query_place_id=ChIJQcOaq0ZIxwcR3YCOpJgIqtE</t>
  </si>
  <si>
    <t>Hotel Jardins</t>
  </si>
  <si>
    <t>ES-010, 1307</t>
  </si>
  <si>
    <t>https://hoteljardins.com/</t>
  </si>
  <si>
    <t>+55 27 3298-9800</t>
  </si>
  <si>
    <t>https://www.google.com/maps/search/?api=1&amp;query=Hotel%20Jardins&amp;query_place_id=ChIJucbdaMgeuAARmyuxX7I750A</t>
  </si>
  <si>
    <t>Sítio dos Lagos - Pousada e Restaurante</t>
  </si>
  <si>
    <t>Rota dos Ipês, Km 5</t>
  </si>
  <si>
    <t>http://www.sitiodoslagos.com.br/</t>
  </si>
  <si>
    <t>+55 27 99943-7420</t>
  </si>
  <si>
    <t>https://www.google.com/maps/search/?api=1&amp;query=S%C3%ADtio%20dos%20Lagos%20-%20Pousada%20e%20Restaurante&amp;query_place_id=ChIJefy53Mu1uQARO7YYdneGJ2A</t>
  </si>
  <si>
    <t>Rota 232 Hotel</t>
  </si>
  <si>
    <t>Av. Cícero José Dutra, s/n</t>
  </si>
  <si>
    <t>http://www.rota232hotel.com.br/</t>
  </si>
  <si>
    <t>+55 81 99818-9673</t>
  </si>
  <si>
    <t>https://www.google.com/maps/search/?api=1&amp;query=Rota%20232%20Hotel&amp;query_place_id=ChIJC5fIIQ-LqQcRPX_ZxDoBIM8</t>
  </si>
  <si>
    <t>Hotel Danúbio</t>
  </si>
  <si>
    <t>Tv. Primeira de Queluz, 63</t>
  </si>
  <si>
    <t>http://www.hoteldanubio-pa.com.br/</t>
  </si>
  <si>
    <t>+55 91 3228-2670</t>
  </si>
  <si>
    <t>https://www.google.com/maps/search/?api=1&amp;query=Hotel%20Dan%C3%BAbio&amp;query_place_id=ChIJ-Q-LvzCMpJIRlYw-WNN5PwU</t>
  </si>
  <si>
    <t>Hotel Plaza Mar</t>
  </si>
  <si>
    <t>Av. Est. José Júlio de Souza, 2660</t>
  </si>
  <si>
    <t>http://www.hotelplazamar.com.br/</t>
  </si>
  <si>
    <t>+55 27 3320-7800</t>
  </si>
  <si>
    <t>https://www.google.com/maps/search/?api=1&amp;query=Hotel%20Plaza%20Mar&amp;query_place_id=ChIJ0fMuxAsWuAARHcqYnXJiBgY</t>
  </si>
  <si>
    <t>Cannes Palace Hotel: Hospedagem, Apartamento, Café da Manhã Vitória ES</t>
  </si>
  <si>
    <t>Av. Jerônimo Monteiro, 111</t>
  </si>
  <si>
    <t>http://www.hotelcannes.com.br/</t>
  </si>
  <si>
    <t>+55 27 3441-0555</t>
  </si>
  <si>
    <t>https://www.google.com/maps/search/?api=1&amp;query=Cannes%20Palace%20Hotel%3A%20Hospedagem%2C%20Apartamento%2C%20Caf%C3%A9%20da%20Manh%C3%A3%20Vit%C3%B3ria%20ES&amp;query_place_id=ChIJkyz8sKQ9uAARTS4bSeh37ZY</t>
  </si>
  <si>
    <t>Hotel Pietra Flat</t>
  </si>
  <si>
    <t>Estr. Dom João Becker, 1389</t>
  </si>
  <si>
    <t>http://www.flatpietra.com.br/</t>
  </si>
  <si>
    <t>+55 48 99800-8363</t>
  </si>
  <si>
    <t>https://www.google.com/maps/search/?api=1&amp;query=Hotel%20Pietra%20Flat&amp;query_place_id=ChIJyQHxhhlqJ5URXVrGnQdeH3Q</t>
  </si>
  <si>
    <t>Aroso Paço Hotel</t>
  </si>
  <si>
    <t>Rod. BR-262, km 89 S/n Pedra Azul</t>
  </si>
  <si>
    <t>http://www.aroso.com.br/</t>
  </si>
  <si>
    <t>+55 27 99902-4417</t>
  </si>
  <si>
    <t>https://www.google.com/maps/search/?api=1&amp;query=Aroso%20Pa%C3%A7o%20Hotel&amp;query_place_id=ChIJTdLjQJiiuQARLbzSgR7mu_4</t>
  </si>
  <si>
    <t>Hotel Minuano</t>
  </si>
  <si>
    <t>Av. Dante Michelini, 337</t>
  </si>
  <si>
    <t>http://www.hotelminuano.com.br/</t>
  </si>
  <si>
    <t>+55 27 2121-7877</t>
  </si>
  <si>
    <t>https://www.google.com/maps/search/?api=1&amp;query=Hotel%20Minuano&amp;query_place_id=ChIJGSN2DvMXuAARj4xv9Qk7O-0</t>
  </si>
  <si>
    <t>Art Hotel</t>
  </si>
  <si>
    <t>Av. Marcolino Martins Cabral, 682</t>
  </si>
  <si>
    <t>http://www.arthotel.com.br/</t>
  </si>
  <si>
    <t>+55 48 3621-2700</t>
  </si>
  <si>
    <t>https://www.google.com/maps/search/?api=1&amp;query=Art%20Hotel&amp;query_place_id=ChIJK5FplQRDIZURCupoUlfkeT8</t>
  </si>
  <si>
    <t>Hotel Enseada Aeroporto</t>
  </si>
  <si>
    <t>Av. Mal. Juarez Távora, 462 - B1</t>
  </si>
  <si>
    <t>http://www.hoteisenseada.com.br/</t>
  </si>
  <si>
    <t>+55 81 3128-5400</t>
  </si>
  <si>
    <t>https://www.google.com/maps/search/?api=1&amp;query=Hotel%20Enseada%20Aeroporto&amp;query_place_id=ChIJpT6lrS0eqwcRvXKuEKHtIbc</t>
  </si>
  <si>
    <t>JO HOTEIS BLUE OCEAN</t>
  </si>
  <si>
    <t>R. Ildefonso Albano, 222</t>
  </si>
  <si>
    <t>http://blueocean.adabahoteis.com.br/</t>
  </si>
  <si>
    <t>+55 85 3878-4000</t>
  </si>
  <si>
    <t>https://www.google.com/maps/search/?api=1&amp;query=JO%20HOTEIS%20BLUE%20OCEAN&amp;query_place_id=ChIJPQ4hXkFIxwcRyfH56gMFNRI</t>
  </si>
  <si>
    <t>Hotel Harbor Inn Jaraguá do Sul</t>
  </si>
  <si>
    <t>R. Max Wilhelm, 39</t>
  </si>
  <si>
    <t>https://jaragua-do-sul.harborhoteis.com.br/hoteis/hotel-em-jaragua-do-sul/hotel-harbor-inn-jaragua/</t>
  </si>
  <si>
    <t>+55 47 3371-2133</t>
  </si>
  <si>
    <t>https://www.google.com/maps/search/?api=1&amp;query=Hotel%20Harbor%20Inn%20Jaragu%C3%A1%20do%20Sul&amp;query_place_id=ChIJkVhjagCV3pQRzumGe6M_10k</t>
  </si>
  <si>
    <t>D8 Hotel Express | Fortaleza</t>
  </si>
  <si>
    <t>R Deputado Moreira da Rocha, 504</t>
  </si>
  <si>
    <t>https://nanohoteis.com.br/d8-hotel-express/</t>
  </si>
  <si>
    <t>+55 85 98544-0250</t>
  </si>
  <si>
    <t>https://www.google.com/maps/search/?api=1&amp;query=D8%20Hotel%20Express%20%7C%20Fortaleza&amp;query_place_id=ChIJq6oW1kJIxwcRqE-zmO3ZAM8</t>
  </si>
  <si>
    <t>Bahia Flat</t>
  </si>
  <si>
    <t>Av. Oceânica, 235</t>
  </si>
  <si>
    <t>https://www.instagram.com/bahia.flat/</t>
  </si>
  <si>
    <t>+55 71 4102-1664</t>
  </si>
  <si>
    <t>https://www.google.com/maps/search/?api=1&amp;query=Bahia%20Flat&amp;query_place_id=ChIJIyCX4pwDFgcRoEoRgLBC6Cg</t>
  </si>
  <si>
    <t>Infinity Copacabana hotel</t>
  </si>
  <si>
    <t>R. República do Peru, 305</t>
  </si>
  <si>
    <t>https://www.booking.com/hotel/br/apa-rio-de-janeiro1.xb.html?aid=8006258&amp;no_rooms=1&amp;group_adults=2&amp;label=infinitycopa</t>
  </si>
  <si>
    <t>+55 21 2548-8112</t>
  </si>
  <si>
    <t>https://www.google.com/maps/search/?api=1&amp;query=Infinity%20Copacabana%20hotel&amp;query_place_id=ChIJrVx0M1fVmwAR2DPmzvaWD44</t>
  </si>
  <si>
    <t>Ipê Hotel Express</t>
  </si>
  <si>
    <t>Av. General Carlos Cavalcanti, 2879</t>
  </si>
  <si>
    <t>http://www.ipehotelexpress.com.br/</t>
  </si>
  <si>
    <t>+55 42 3323-1520</t>
  </si>
  <si>
    <t>https://www.google.com/maps/search/?api=1&amp;query=Ip%C3%AA%20Hotel%20Express&amp;query_place_id=ChIJu347IqUb6JQREpjY4zrouXU</t>
  </si>
  <si>
    <t>Flats Muro Alto Condomínio Clube (MACC)</t>
  </si>
  <si>
    <t>Estr. Pôrto de Galinhas - Nossa Sra. do O</t>
  </si>
  <si>
    <t>+55 81 98667-7909</t>
  </si>
  <si>
    <t>https://www.google.com/maps/search/?api=1&amp;query=Flats%20Muro%20Alto%20Condom%C3%ADnio%20Clube%20(MACC)&amp;query_place_id=ChIJaahEUN-SqgcRfF1mD9FBz3Y</t>
  </si>
  <si>
    <t>Porto Rico Resort Residence</t>
  </si>
  <si>
    <t>R. Rio Javali, S/N - CEP 87.950</t>
  </si>
  <si>
    <t>http://prrr.com.br/</t>
  </si>
  <si>
    <t>+55 44 3112-0624</t>
  </si>
  <si>
    <t>https://www.google.com/maps/search/?api=1&amp;query=Porto%20Rico%20Resort%20Residence&amp;query_place_id=ChIJm8haGNawjZQRHipRur0WCAo</t>
  </si>
  <si>
    <t>Xalés de Maracaípe</t>
  </si>
  <si>
    <t>Praia de - Av. Beira Mar, S/N</t>
  </si>
  <si>
    <t>https://www.xalesmaracaipe.com.br/</t>
  </si>
  <si>
    <t>+55 81 3079-8034</t>
  </si>
  <si>
    <t>https://www.google.com/maps/search/?api=1&amp;query=Xal%C3%A9s%20de%20Maraca%C3%ADpe&amp;query_place_id=ChIJ_WdT86qRqgcRP2RG_VFWGbM</t>
  </si>
  <si>
    <t>Londres Royal Hotel</t>
  </si>
  <si>
    <t>R. Acre, 60</t>
  </si>
  <si>
    <t>https://www.londresroyalhotel.com.br/</t>
  </si>
  <si>
    <t>+55 43 3324-2626</t>
  </si>
  <si>
    <t>https://www.google.com/maps/search/?api=1&amp;query=Londres%20Royal%20Hotel&amp;query_place_id=ChIJD8dqup1E65QRksi4jHlMuF0</t>
  </si>
  <si>
    <t>Salgueiro Plaza Hotel</t>
  </si>
  <si>
    <t>Av. Cel. Veremundo Soares, 551</t>
  </si>
  <si>
    <t>https://m.facebook.com/Salgueiro-Plaza-Hotel-170809396454149/?locale2=pt_BR</t>
  </si>
  <si>
    <t>+55 87 3871-1367</t>
  </si>
  <si>
    <t>https://www.google.com/maps/search/?api=1&amp;query=Salgueiro%20Plaza%20Hotel&amp;query_place_id=ChIJaRb0xpKRoAcRZUYruA-LhKc</t>
  </si>
  <si>
    <t>Condomínio Apart-Hotel Termal Intergravatal</t>
  </si>
  <si>
    <t>R. Hélio A. Agostineli, 301</t>
  </si>
  <si>
    <t>http://www.intergravatal.com.br/</t>
  </si>
  <si>
    <t>+55 48 3648-2033</t>
  </si>
  <si>
    <t>https://www.google.com/maps/search/?api=1&amp;query=Condom%C3%ADnio%20Apart-Hotel%20Termal%20Intergravatal&amp;query_place_id=ChIJW2cpOr0VIZURYtd0GavrkVs</t>
  </si>
  <si>
    <t>Downtown Santana Hotel</t>
  </si>
  <si>
    <t>R. Santana, 131</t>
  </si>
  <si>
    <t>+55 21 2224-9593</t>
  </si>
  <si>
    <t>https://www.google.com/maps/search/?api=1&amp;query=Downtown%20Santana%20Hotel&amp;query_place_id=ChIJAQDLLm1_mQARfZTbHUpg4MI</t>
  </si>
  <si>
    <t>Hotel Boa Viagem Aeroporto Inn</t>
  </si>
  <si>
    <t>R. Barão de Souza Leão, 400</t>
  </si>
  <si>
    <t>http://www.bvahotel.com/</t>
  </si>
  <si>
    <t>+55 81 99828-0589</t>
  </si>
  <si>
    <t>https://www.google.com/maps/search/?api=1&amp;query=Hotel%20Boa%20Viagem%20Aeroporto%20Inn&amp;query_place_id=ChIJB3MaqcsfqwcRiIpvAbuiyoU</t>
  </si>
  <si>
    <t>Hotel Dan Inn Express Salvador</t>
  </si>
  <si>
    <t>Av. Octávio Mangabeira, 197</t>
  </si>
  <si>
    <t>https://www.nacionalinn.com.br/hoteis/hotel-dan-inn-salvador</t>
  </si>
  <si>
    <t>+55 71 4042-0251</t>
  </si>
  <si>
    <t>https://www.google.com/maps/search/?api=1&amp;query=Hotel%20Dan%20Inn%20Express%20Salvador&amp;query_place_id=ChIJf8PM5KAcFgcRzKWIPNr_SUQ</t>
  </si>
  <si>
    <t>L'Acordes Hotel</t>
  </si>
  <si>
    <t>BR-364, 8250</t>
  </si>
  <si>
    <t>http://www.lacordeshotel.com.br/</t>
  </si>
  <si>
    <t>+55 69 99364-1382</t>
  </si>
  <si>
    <t>https://www.google.com/maps/search/?api=1&amp;query=L'Acordes%20Hotel&amp;query_place_id=ChIJJ7FyTYJbMpIRqviiXcxTwjA</t>
  </si>
  <si>
    <t>Maringá Airport Hotel</t>
  </si>
  <si>
    <t>Av. Dr. Vladimir Babkov, 565</t>
  </si>
  <si>
    <t>https://mahotel.com.br/</t>
  </si>
  <si>
    <t>+55 44 3123-8100</t>
  </si>
  <si>
    <t>https://www.google.com/maps/search/?api=1&amp;query=Maring%C3%A1%20Airport%20Hotel&amp;query_place_id=ChIJeeClaOXZ7JQR6CzkhLd3S4Q</t>
  </si>
  <si>
    <t>Sleep Inn Manaus</t>
  </si>
  <si>
    <t>Av. Rodrigo Otávio, 3373</t>
  </si>
  <si>
    <t>https://www.letsatlantica.com.br/hotel/sleep-inn-manaus/?utm_source=gmb&amp;utm_medium=organic&amp;utm_campaign=gmb-smao-cta-profile</t>
  </si>
  <si>
    <t>+55 92 3015-4661</t>
  </si>
  <si>
    <t>https://www.google.com/maps/search/?api=1&amp;query=Sleep%20Inn%20Manaus&amp;query_place_id=ChIJibKyTRwFbJIRrVzN3Ep1MHs</t>
  </si>
  <si>
    <t>Hotel Jaraguá</t>
  </si>
  <si>
    <t>R. Francisco Lindner, 350</t>
  </si>
  <si>
    <t>http://www.hoteljaraguareal.com.br/</t>
  </si>
  <si>
    <t>+55 49 3527-7300</t>
  </si>
  <si>
    <t>https://www.google.com/maps/search/?api=1&amp;query=Hotel%20Jaragu%C3%A1&amp;query_place_id=ChIJIRQMkVLl45QRBVDXScrOjvA</t>
  </si>
  <si>
    <t>Le Village Hotel em Joinville</t>
  </si>
  <si>
    <t>Av. Dr. Albano Schulz, 815</t>
  </si>
  <si>
    <t>http://www.levillage.com.br/</t>
  </si>
  <si>
    <t>+55 47 99983-2485</t>
  </si>
  <si>
    <t>https://www.google.com/maps/search/?api=1&amp;query=Le%20Village%20Hotel%20em%20Joinville&amp;query_place_id=ChIJn6NE6zWw3pQRExpCWhcPGQQ</t>
  </si>
  <si>
    <t>Awasi Santa Catarina</t>
  </si>
  <si>
    <t>R. Elpidio Alves do Nascimento, 104</t>
  </si>
  <si>
    <t>https://awasi.com/santa-catarina/</t>
  </si>
  <si>
    <t>+55 48 3262-5000</t>
  </si>
  <si>
    <t>https://www.google.com/maps/search/?api=1&amp;query=Awasi%20Santa%20Catarina&amp;query_place_id=ChIJ4xLBndFZJ5UREYJcU4JYR_4</t>
  </si>
  <si>
    <t>Hotel Baviera</t>
  </si>
  <si>
    <t>Av. Jorge Schimmelpfeng, 697</t>
  </si>
  <si>
    <t>http://www.hotelbavieraiguassu.com.br/</t>
  </si>
  <si>
    <t>+55 45 98426-9100</t>
  </si>
  <si>
    <t>https://www.google.com/maps/search/?api=1&amp;query=Hotel%20Baviera&amp;query_place_id=ChIJGevrnbOR9pQRRdBGCp_LG-o</t>
  </si>
  <si>
    <t>HANNA Amsterdam Praia Hotel</t>
  </si>
  <si>
    <t>R. Rodolfo Hickel, 400 - e 482</t>
  </si>
  <si>
    <t>http://www.flatamsterdam.com.br/</t>
  </si>
  <si>
    <t>+55 48 3266-1860</t>
  </si>
  <si>
    <t>https://www.google.com/maps/search/?api=1&amp;query=HANNA%20Amsterdam%20Praia%20Hotel&amp;query_place_id=ChIJMdE6GKNDJ5URNWyO3vtdtxE</t>
  </si>
  <si>
    <t>Paraíso Turist Hotel</t>
  </si>
  <si>
    <t>Av. Dezoito de Fevereiro, 1959</t>
  </si>
  <si>
    <t>http://www.hotelparaiso.com.br/</t>
  </si>
  <si>
    <t>+55 49 3553-0171</t>
  </si>
  <si>
    <t>https://www.google.com/maps/search/?api=1&amp;query=Para%C3%ADso%20Turist%20Hotel&amp;query_place_id=ChIJURAVQvW945QR45m0cPKjicc</t>
  </si>
  <si>
    <t>Pousada Ecoporto - Porto de Galinhas</t>
  </si>
  <si>
    <t>Merepe 2 -Pe09 - Avenida Beira Mar, S/N - Km6,5</t>
  </si>
  <si>
    <t>https://ecoporto.com.br/</t>
  </si>
  <si>
    <t>https://www.google.com/maps/search/?api=1&amp;query=Pousada%20Ecoporto%20-%20Porto%20de%20Galinhas&amp;query_place_id=ChIJk7unJkySqgcR1uLJxVU27Ic</t>
  </si>
  <si>
    <t>Hotel Porto Salvador</t>
  </si>
  <si>
    <t>Rua Barão de Itapoan, 60 - loja 01</t>
  </si>
  <si>
    <t>http://hotelportosalvador.com.br/</t>
  </si>
  <si>
    <t>+55 71 3032-0509</t>
  </si>
  <si>
    <t>https://www.google.com/maps/search/?api=1&amp;query=Hotel%20Porto%20Salvador&amp;query_place_id=ChIJ0-iifoQDFgcR0C-XjY3mH9o</t>
  </si>
  <si>
    <t>Pousada Canto do Porto - Pousada porto de galinhas</t>
  </si>
  <si>
    <t>Avenida Beira Mar S/N, R. Merepe III, 1</t>
  </si>
  <si>
    <t>https://pousadacantodoporto.com.br/</t>
  </si>
  <si>
    <t>+55 81 3552-2165</t>
  </si>
  <si>
    <t>https://www.google.com/maps/search/?api=1&amp;query=Pousada%20Canto%20do%20Porto%20-%20Pousada%20porto%20de%20galinhas&amp;query_place_id=ChIJ20c__S6SqgcRK2yLCiq1nCw</t>
  </si>
  <si>
    <t>Coral Express</t>
  </si>
  <si>
    <t>Av. Getúlio Vargas, 318</t>
  </si>
  <si>
    <t>http://www.coraltower.com.br/</t>
  </si>
  <si>
    <t>+55 51 3226-5536</t>
  </si>
  <si>
    <t>https://www.google.com/maps/search/?api=1&amp;query=Coral%20Express&amp;query_place_id=ChIJ9Qk92Fd4GZUR7nJLFFfmSuM</t>
  </si>
  <si>
    <t>Hotel Orla Guest House</t>
  </si>
  <si>
    <t>R. Francisco Bôsco Réis, 75</t>
  </si>
  <si>
    <t>http://orlaguesthouse.no.comunidades.net/</t>
  </si>
  <si>
    <t>+55 87 3861-7464</t>
  </si>
  <si>
    <t>https://www.google.com/maps/search/?api=1&amp;query=Hotel%20Orla%20Guest%20House&amp;query_place_id=ChIJ2Sb3fltwcwcR35PR3gr0qsQ</t>
  </si>
  <si>
    <t>Palácio do Rei Hotel</t>
  </si>
  <si>
    <t>R. Haddock Lobo, 331</t>
  </si>
  <si>
    <t>https://palaciodoreihotel.com.br/</t>
  </si>
  <si>
    <t>+55 21 2569-1634</t>
  </si>
  <si>
    <t>https://www.google.com/maps/search/?api=1&amp;query=Pal%C3%A1cio%20do%20Rei%20Hotel&amp;query_place_id=ChIJvcQPQFJ-mQARZrM_n_UemPU</t>
  </si>
  <si>
    <t>Av. Gov. José Malcher, 2953</t>
  </si>
  <si>
    <t>+55 91 3204-4100</t>
  </si>
  <si>
    <t>https://www.google.com/maps/search/?api=1&amp;query=Hotel%20Ip%C3%AA&amp;query_place_id=ChIJ_17CfTuMpJIRk9Ddql6lHRc</t>
  </si>
  <si>
    <t>Hotel Rio Centro Via Première Stay</t>
  </si>
  <si>
    <t>https://selfstayrio.com/</t>
  </si>
  <si>
    <t>+55 21 3812-3000</t>
  </si>
  <si>
    <t>https://www.google.com/maps/search/?api=1&amp;query=Hotel%20Rio%20Centro%20Via%20Premi%C3%A8re%20Stay&amp;query_place_id=ChIJg9__22vcmwAREnc0m3TjvdU</t>
  </si>
  <si>
    <t>Hotel Cattoni</t>
  </si>
  <si>
    <t>Av. Dom Pedro II, 980</t>
  </si>
  <si>
    <t>+55 49 3223-0123</t>
  </si>
  <si>
    <t>https://www.google.com/maps/search/?api=1&amp;query=Hotel%20Cattoni&amp;query_place_id=ChIJ0-l4NSEf4JQRMYwvvbfPf68</t>
  </si>
  <si>
    <t>Ingleses Holiday</t>
  </si>
  <si>
    <t>R. das Gaivotas, 1709</t>
  </si>
  <si>
    <t>http://www.ingleses-holiday.com.br/</t>
  </si>
  <si>
    <t>+55 48 3269-2555</t>
  </si>
  <si>
    <t>https://www.google.com/maps/search/?api=1&amp;query=Ingleses%20Holiday&amp;query_place_id=ChIJIb0HqgtCJ5URs78p295Fm2g</t>
  </si>
  <si>
    <t>Píer Vitória Hotel</t>
  </si>
  <si>
    <t>Av. Dante Michelini, 321</t>
  </si>
  <si>
    <t>http://www.piervitoriahotel.com.br/</t>
  </si>
  <si>
    <t>+55 27 3434-0000</t>
  </si>
  <si>
    <t>https://www.google.com/maps/search/?api=1&amp;query=P%C3%ADer%20Vit%C3%B3ria%20Hotel&amp;query_place_id=ChIJqa1ADvMXuAARiEPXA5q-8ic</t>
  </si>
  <si>
    <t>Grand Amazon Expedition</t>
  </si>
  <si>
    <t>Av. Marquês de Santa Cruz, 69</t>
  </si>
  <si>
    <t>https://www.iberostar.com/en/hotels/manaus/iberostar-grand-amazon/?utm_source=gmb&amp;utm_medium=organic&amp;utm_campaign=IBSVOL_AME_SEOLOC_GMB_NA_EN_BRA_MAN_MAN_AMA_PULL_NA_NA_NA_NA_NA</t>
  </si>
  <si>
    <t>+55 11 2391-1663</t>
  </si>
  <si>
    <t>https://www.google.com/maps/search/?api=1&amp;query=Grand%20Amazon%20Expedition&amp;query_place_id=ChIJ3yi9oIAPbJIRULqsZjhhzsM</t>
  </si>
  <si>
    <t>Hotel e Restaurante Marquetti</t>
  </si>
  <si>
    <t>Av. Lourival Nunes, 1532</t>
  </si>
  <si>
    <t>https://hotelmarquetti.com.br/</t>
  </si>
  <si>
    <t>+55 27 3398-4000</t>
  </si>
  <si>
    <t>https://www.google.com/maps/search/?api=1&amp;query=Hotel%20e%20Restaurante%20Marquetti&amp;query_place_id=ChIJESv2a9gYuAARCOtSF6kiqzw</t>
  </si>
  <si>
    <t>Hotel e Churrascaria Los Pagos</t>
  </si>
  <si>
    <t>Av. Prefeito Samuel Batista Cruz, 4964</t>
  </si>
  <si>
    <t>http://www.lospagos.com.br/</t>
  </si>
  <si>
    <t>+55 27 2103-2928</t>
  </si>
  <si>
    <t>https://www.google.com/maps/search/?api=1&amp;query=Hotel%20e%20Churrascaria%20Los%20Pagos&amp;query_place_id=ChIJCRaBp9UltgAR7y6mtSgvXb8</t>
  </si>
  <si>
    <t>OYO Villa Rica</t>
  </si>
  <si>
    <t>2, Rua Conde de Lages, Centro</t>
  </si>
  <si>
    <t>http://www.hotelvillarica.com.br/</t>
  </si>
  <si>
    <t>https://www.google.com/maps/search/?api=1&amp;query=OYO%20Villa%20Rica&amp;query_place_id=ChIJ6aLDU1l_mQARl_uCYgVKET0</t>
  </si>
  <si>
    <t>Pousada Ajuruteua - Praia</t>
  </si>
  <si>
    <t>Av. Beira-mar, S/N</t>
  </si>
  <si>
    <t>Bragança</t>
  </si>
  <si>
    <t>https://ajuruteua.com.br/</t>
  </si>
  <si>
    <t>+55 91 98465-8510</t>
  </si>
  <si>
    <t>https://www.google.com/maps/search/?api=1&amp;query=Pousada%20Ajuruteua%20-%20Praia&amp;query_place_id=ChIJtb-IrsrerpIRSDo2b1cdOV4</t>
  </si>
  <si>
    <t>Iracema Residence Flat Service | Flat Em Fortaleza</t>
  </si>
  <si>
    <t>Av. Beira Mar, 4050</t>
  </si>
  <si>
    <t>http://www.iracemaflat.com/</t>
  </si>
  <si>
    <t>+55 85 3228-1887</t>
  </si>
  <si>
    <t>https://www.google.com/maps/search/?api=1&amp;query=Iracema%20Residence%20Flat%20Service%20%7C%20Flat%20Em%20Fortaleza&amp;query_place_id=ChIJoSNkXN9HxwcRVeZVGR3F0lA</t>
  </si>
  <si>
    <t>Mercure Jaraguá do Sul</t>
  </si>
  <si>
    <t>R. Pres. Epitácio Pessoa, 239 - 89251-100</t>
  </si>
  <si>
    <t>https://all.accor.com/lien_externe.svlt?goto=fiche_hotel&amp;code_hotel=3624&amp;merchantid=seo-maps-BR-3624&amp;sourceid=aw-cen&amp;utm_medium=seo%20maps&amp;utm_source=google%20Maps&amp;utm_campaign=seo%20maps</t>
  </si>
  <si>
    <t>+55 47 3372-5800</t>
  </si>
  <si>
    <t>https://www.google.com/maps/search/?api=1&amp;query=Mercure%20Jaragu%C3%A1%20do%20Sul&amp;query_place_id=ChIJF-c9ZlWU3pQRXpwG1nI8fHY</t>
  </si>
  <si>
    <t>Hotel Itajara</t>
  </si>
  <si>
    <t>R. Expedicionário Gumercindo da Silva, 237</t>
  </si>
  <si>
    <t>http://www.hotelitajara.com.br/</t>
  </si>
  <si>
    <t>+55 47 2107-3799</t>
  </si>
  <si>
    <t>https://www.google.com/maps/search/?api=1&amp;query=Hotel%20Itajara&amp;query_place_id=ChIJM2cgcP-U3pQRdqdVeipiYdk</t>
  </si>
  <si>
    <t>Ouro | Motel Rio de Janeiro</t>
  </si>
  <si>
    <t>R. Aristides Gouveia, 526</t>
  </si>
  <si>
    <t>http://www.ouromotel.com.br/</t>
  </si>
  <si>
    <t>+55 21 98831-5570</t>
  </si>
  <si>
    <t>https://www.google.com/maps/search/?api=1&amp;query=Ouro%20%7C%20Motel%20Rio%20de%20Janeiro&amp;query_place_id=ChIJMbQm8iPxmwAR8ZaNYmCk65M</t>
  </si>
  <si>
    <t>Oft Place Hotel</t>
  </si>
  <si>
    <t>Av. Anhanguera, 4999</t>
  </si>
  <si>
    <t>+55 62 3412-4900</t>
  </si>
  <si>
    <t>https://www.google.com/maps/search/?api=1&amp;query=Oft%20Place%20Hotel&amp;query_place_id=ChIJd8KWEGLxXpMRVd4sTzxvpK0</t>
  </si>
  <si>
    <t>Hotel Três Fronteiras</t>
  </si>
  <si>
    <t>Av. Jorge Schimmelpfeng, 605</t>
  </si>
  <si>
    <t>http://www.hotel3fronteiras.com.br/</t>
  </si>
  <si>
    <t>+55 45 3523-1521</t>
  </si>
  <si>
    <t>https://www.google.com/maps/search/?api=1&amp;query=Hotel%20Tr%C3%AAs%20Fronteiras&amp;query_place_id=ChIJVxxIfrOR9pQRJsGRxviJud0</t>
  </si>
  <si>
    <t>Gamboa Rio Hotel</t>
  </si>
  <si>
    <t>+55 21 3849-2900</t>
  </si>
  <si>
    <t>https://www.google.com/maps/search/?api=1&amp;query=Gamboa%20Rio%20Hotel&amp;query_place_id=ChIJmb7Y2kN_mQARLPLr8Wkgmi0</t>
  </si>
  <si>
    <t>Hotel Sol da Praia</t>
  </si>
  <si>
    <t>Av. Dante Michelini, 877</t>
  </si>
  <si>
    <t>http://www.hotelsoldapraia.com.br/</t>
  </si>
  <si>
    <t>+55 27 2127-1500</t>
  </si>
  <si>
    <t>https://www.google.com/maps/search/?api=1&amp;query=Hotel%20Sol%20da%20Praia&amp;query_place_id=ChIJHaRoVPQXuAARX3Yv1BbjaY8</t>
  </si>
  <si>
    <t>Fidji intense</t>
  </si>
  <si>
    <t>R. Cândido Ferreira, 696</t>
  </si>
  <si>
    <t>https://www.fidjiintense.com.br/localizacao</t>
  </si>
  <si>
    <t>+55 81 3462-5075</t>
  </si>
  <si>
    <t>https://www.google.com/maps/search/?api=1&amp;query=Fidji%20intense&amp;query_place_id=ChIJb9KzuM_hqgcRkO1lQ_93A0Y</t>
  </si>
  <si>
    <t>Villa Andorinhas</t>
  </si>
  <si>
    <t>+55 62 99697-4310</t>
  </si>
  <si>
    <t>https://www.google.com/maps/search/?api=1&amp;query=Villa%20Andorinhas&amp;query_place_id=ChIJ5durSuVrXJMRSfiN_pnT_b0</t>
  </si>
  <si>
    <t>Eros Hotel (CDU)</t>
  </si>
  <si>
    <t>Av. Prof. Moraes Rego, 665</t>
  </si>
  <si>
    <t>+55 81 3453-3355</t>
  </si>
  <si>
    <t>https://www.google.com/maps/search/?api=1&amp;query=Eros%20Hotel%20(CDU)&amp;query_place_id=ChIJ9fTFE2QZqwcRzWDPtN9RlsM</t>
  </si>
  <si>
    <t>PraiaBella</t>
  </si>
  <si>
    <t>Av. Litorânea, 46</t>
  </si>
  <si>
    <t>+55 98 4009-2777</t>
  </si>
  <si>
    <t>https://www.google.com/maps/search/?api=1&amp;query=PraiaBella&amp;query_place_id=ChIJ_Sv53X6S9gcRvS-l0eed1HM</t>
  </si>
  <si>
    <t>Carmel Charme Resort</t>
  </si>
  <si>
    <t>Rua 03, S/N - Quadra 04</t>
  </si>
  <si>
    <t>http://www.carmelhoteis.com.br/carmelcharme</t>
  </si>
  <si>
    <t>+55 85 3266-6100</t>
  </si>
  <si>
    <t>https://www.google.com/maps/search/?api=1&amp;query=Carmel%20Charme%20Resort&amp;query_place_id=ChIJKeJLTv9gxwcRIS31GOoEkSA</t>
  </si>
  <si>
    <t>Bonito Plaza Hotel</t>
  </si>
  <si>
    <t>R. José Bezerra de Lima, 269</t>
  </si>
  <si>
    <t>http://www.bonitoplazahotel.com.br/</t>
  </si>
  <si>
    <t>+55 81 3737-1249</t>
  </si>
  <si>
    <t>https://www.google.com/maps/search/?api=1&amp;query=Bonito%20Plaza%20Hotel&amp;query_place_id=ChIJt1GReWIQqgcRDGcqZnzOtjQ</t>
  </si>
  <si>
    <t>Regency Copacabana Hotel</t>
  </si>
  <si>
    <t>https://www.regencycopacabana.com/</t>
  </si>
  <si>
    <t>+55 21 3268-5885</t>
  </si>
  <si>
    <t>https://www.google.com/maps/search/?api=1&amp;query=Regency%20Copacabana%20Hotel&amp;query_place_id=ChIJgwOar0TVmwARFDJah2xG8A4</t>
  </si>
  <si>
    <t>Hotel Galli</t>
  </si>
  <si>
    <t>Av. Tiradentes, 2055</t>
  </si>
  <si>
    <t>http://www.hotelgalli.com.br/</t>
  </si>
  <si>
    <t>+55 43 3375-3000</t>
  </si>
  <si>
    <t>https://www.google.com/maps/search/?api=1&amp;query=Hotel%20Galli&amp;query_place_id=ChIJ49H-tD5b65QR5uhTF94060w</t>
  </si>
  <si>
    <t>JB Hotel</t>
  </si>
  <si>
    <t>R. Olímpio Virgílio, 88</t>
  </si>
  <si>
    <t>https://jbhotel.com.br/</t>
  </si>
  <si>
    <t>+55 87 2101-3777</t>
  </si>
  <si>
    <t>https://www.google.com/maps/search/?api=1&amp;query=JB%20Hotel&amp;query_place_id=ChIJk83KE2hwcwcRYwPw1iv0H3M</t>
  </si>
  <si>
    <t>Hotel Pontal de Ubu</t>
  </si>
  <si>
    <t>Rua General Oziel, 1</t>
  </si>
  <si>
    <t>https://www.pontaldeubu.com.br/</t>
  </si>
  <si>
    <t>+55 27 99983-1026</t>
  </si>
  <si>
    <t>https://www.google.com/maps/search/?api=1&amp;query=Hotel%20Pontal%20de%20Ubu&amp;query_place_id=ChIJ629iKZcFuQARPt-My9pIAxQ</t>
  </si>
  <si>
    <t>Hotel Euro Suíte Recife Boa Viagem</t>
  </si>
  <si>
    <t>Av. Boa Viagem, 4308</t>
  </si>
  <si>
    <t>https://www.nacionalinn.com.br/hotel-recife/eurosuit</t>
  </si>
  <si>
    <t>+55 81 3125-9900</t>
  </si>
  <si>
    <t>https://www.google.com/maps/search/?api=1&amp;query=Hotel%20Euro%20Su%C3%ADte%20Recife%20Boa%20Viagem&amp;query_place_id=ChIJk4j7AOQfqwcRC8K02w72-qs</t>
  </si>
  <si>
    <t>Hotel San Silvestre</t>
  </si>
  <si>
    <t>Av. Marcolino Martins Cabral, 903</t>
  </si>
  <si>
    <t>http://www.hotelsansilvestre.com.br/</t>
  </si>
  <si>
    <t>+55 48 3626-2933</t>
  </si>
  <si>
    <t>https://www.google.com/maps/search/?api=1&amp;query=Hotel%20San%20Silvestre&amp;query_place_id=ChIJKUtrOeVCIZUR2lNrIu5draU</t>
  </si>
  <si>
    <t>R. Presidente Carlos Cavalcanti, 540</t>
  </si>
  <si>
    <t>http://www.hotelbrasiliacuritiba.com.br/</t>
  </si>
  <si>
    <t>+55 41 3018-6811</t>
  </si>
  <si>
    <t>https://www.google.com/maps/search/?api=1&amp;query=Hotel%20Bras%C3%ADlia&amp;query_place_id=ChIJc4ijwhPk3JQRJrWF2b-ufLs</t>
  </si>
  <si>
    <t>Hotel Confiance Prime Batel</t>
  </si>
  <si>
    <t>Alameda Dr. Carlos de Carvalho, 784</t>
  </si>
  <si>
    <t>http://www.hotelconfiance.com.br/</t>
  </si>
  <si>
    <t>+55 41 3025-8383</t>
  </si>
  <si>
    <t>https://www.google.com/maps/search/?api=1&amp;query=Hotel%20Confiance%20Prime%20Batel&amp;query_place_id=ChIJjQcNWe7l3JQRfPnU4khcUzs</t>
  </si>
  <si>
    <t>Av. Edgard Santos, nº 464</t>
  </si>
  <si>
    <t>http://www.boraboramotel.com.br/</t>
  </si>
  <si>
    <t>+55 71 3362-8313</t>
  </si>
  <si>
    <t>https://www.google.com/maps/search/?api=1&amp;query=Bora%20Bora%20Motel&amp;query_place_id=ChIJozj0pYwaFgcRS3eB6CZWrkk</t>
  </si>
  <si>
    <t>Rede Andrade Mar Hotel</t>
  </si>
  <si>
    <t>R. da Paciência, 419</t>
  </si>
  <si>
    <t>https://www.redeandrademarhotel.com.br/</t>
  </si>
  <si>
    <t>+55 71 4104-0790</t>
  </si>
  <si>
    <t>https://www.google.com/maps/search/?api=1&amp;query=Rede%20Andrade%20Mar%20Hotel&amp;query_place_id=ChIJ845oolgDFgcRTzgfZGzGdtI</t>
  </si>
  <si>
    <t>Hotel Map - Lages SC</t>
  </si>
  <si>
    <t>R. Hercílio Luz, 522</t>
  </si>
  <si>
    <t>http://www.maphotel.com.br/</t>
  </si>
  <si>
    <t>+55 49 3221-5411</t>
  </si>
  <si>
    <t>https://www.google.com/maps/search/?api=1&amp;query=Hotel%20Map%20-%20Lages%20SC&amp;query_place_id=ChIJxQ9XgUkf4JQRPqT1y7jY6Pw</t>
  </si>
  <si>
    <t>Motel Arena Coliseu</t>
  </si>
  <si>
    <t>Av. A. J. Renner, 905</t>
  </si>
  <si>
    <t>http://motelarenacoliseu.com.br/</t>
  </si>
  <si>
    <t>+55 51 3516-7778</t>
  </si>
  <si>
    <t>https://www.google.com/maps/search/?api=1&amp;query=Motel%20Arena%20Coliseu&amp;query_place_id=ChIJJ2TLzB16GZURzsrsU2CXPBY</t>
  </si>
  <si>
    <t>Hotel Suíça Faber</t>
  </si>
  <si>
    <t>R. 3144, 10 Centro</t>
  </si>
  <si>
    <t>https://www.hotelsuicafaber.com.br/</t>
  </si>
  <si>
    <t>+55 47 3361-7775</t>
  </si>
  <si>
    <t>https://www.google.com/maps/search/?api=1&amp;query=Hotel%20Su%C3%AD%C3%A7a%20Faber&amp;query_place_id=ChIJD4RqTG222JQR4hObtFamfwI</t>
  </si>
  <si>
    <t>The Hotel</t>
  </si>
  <si>
    <t>R. Belo Horizonte, 138</t>
  </si>
  <si>
    <t>http://www.thehotel.com.br/</t>
  </si>
  <si>
    <t>+55 71 3237-6067</t>
  </si>
  <si>
    <t>https://www.google.com/maps/search/?api=1&amp;query=The%20Hotel&amp;query_place_id=ChIJu1SnjXgDFgcRD-R7W-Bt994</t>
  </si>
  <si>
    <t>Praia Mansa Suite Hotel</t>
  </si>
  <si>
    <t>Av. da Abolição, 2480</t>
  </si>
  <si>
    <t>http://www.praiamansahotel.com.br/</t>
  </si>
  <si>
    <t>+55 85 3466-3800</t>
  </si>
  <si>
    <t>https://www.google.com/maps/search/?api=1&amp;query=Praia%20Mansa%20Suite%20Hotel&amp;query_place_id=ChIJOXpyu2lIxwcRF1_-U4t7OBg</t>
  </si>
  <si>
    <t>Hotel Praia da Sereia</t>
  </si>
  <si>
    <t>Av. Dorival Caymmi, 14</t>
  </si>
  <si>
    <t>http://www.praiadasereia.com.br/</t>
  </si>
  <si>
    <t>+55 71 3285-8100</t>
  </si>
  <si>
    <t>https://www.google.com/maps/search/?api=1&amp;query=Hotel%20Praia%20da%20Sereia&amp;query_place_id=ChIJszXxY30XFgcRBSiZiJZ0pVk</t>
  </si>
  <si>
    <t>Boulevard Canasvieiras Beach Hotel</t>
  </si>
  <si>
    <t>R. Hypólito Gregório Pereira, 700</t>
  </si>
  <si>
    <t>https://www.hoteisboulevard.com.br/</t>
  </si>
  <si>
    <t>+55 48 3266-1200</t>
  </si>
  <si>
    <t>https://www.google.com/maps/search/?api=1&amp;query=Boulevard%20Canasvieiras%20Beach%20Hotel&amp;query_place_id=ChIJE9fuo5hDJ5URlBdffEcEf4E</t>
  </si>
  <si>
    <t>Hotel Vila Rica Belém</t>
  </si>
  <si>
    <t>Av. Júlio César, 1777</t>
  </si>
  <si>
    <t>https://www.hoteisvilarica.com.br/</t>
  </si>
  <si>
    <t>+55 91 3210-2000</t>
  </si>
  <si>
    <t>https://www.google.com/maps/search/?api=1&amp;query=Hotel%20Vila%20Rica%20Bel%C3%A9m&amp;query_place_id=ChIJB2nrKMGLpJIR_yir5YlpJEc</t>
  </si>
  <si>
    <t>Hotel Ilha Costeira</t>
  </si>
  <si>
    <t>Rua Curuzu, N 08, Qd 12, Jardim Eldorado</t>
  </si>
  <si>
    <t>http://www.hotelilhacosteira.com.br/</t>
  </si>
  <si>
    <t>https://www.google.com/maps/search/?api=1&amp;query=Hotel%20Ilha%20Costeira&amp;query_place_id=ChIJxRgiaSKS9gcRbDuCoo7Hs64</t>
  </si>
  <si>
    <t>Hotel Ibis</t>
  </si>
  <si>
    <t>Av. Cel. José Lobo, 136</t>
  </si>
  <si>
    <t>https://all.accor.com/lien_externe.svlt?goto=fiche_hotel&amp;code_hotel=8528&amp;merchantid=seo-maps-BR-8528&amp;sourceid=aw-cen&amp;utm_medium=seo%20maps&amp;utm_source=google%20Maps&amp;utm_campaign=seo%20maps</t>
  </si>
  <si>
    <t>+55 41 2152-4250</t>
  </si>
  <si>
    <t>https://www.google.com/maps/search/?api=1&amp;query=Hotel%20Ibis&amp;query_place_id=ChIJs16Pxkaa25QR_X6Uclg_eAc</t>
  </si>
  <si>
    <t>Gree Hotel</t>
  </si>
  <si>
    <t>Av. Castelo Branco, 377</t>
  </si>
  <si>
    <t>https://www.greehotel.com.br/</t>
  </si>
  <si>
    <t>+55 98 99140-2255</t>
  </si>
  <si>
    <t>https://www.google.com/maps/search/?api=1&amp;query=Gree%20Hotel&amp;query_place_id=ChIJxRtX3JeO9gcRIUNn-oT1fwk</t>
  </si>
  <si>
    <t>Mercure Manaus Hotel</t>
  </si>
  <si>
    <t>Ave. Mário Ypiranga Monteiro, Nº 1000</t>
  </si>
  <si>
    <t>https://all.accor.com/lien_externe.svlt?goto=fiche_hotel&amp;code_hotel=5671&amp;merchantid=seo-maps-BR-5671&amp;sourceid=aw-cen&amp;utm_medium=seo%20maps&amp;utm_source=google%20Maps&amp;utm_campaign=seo%20maps</t>
  </si>
  <si>
    <t>+55 92 2101-1100</t>
  </si>
  <si>
    <t>https://www.google.com/maps/search/?api=1&amp;query=Mercure%20Manaus%20Hotel&amp;query_place_id=ChIJF4GkbrIabJIR6d80JZva4k4</t>
  </si>
  <si>
    <t>Days Inn Linhares</t>
  </si>
  <si>
    <t>Av. Pres. Getúlio Vargas, 960</t>
  </si>
  <si>
    <t>https://www.wyndhamhotels.com/pt-br/days-inn/linhares-brazil/days-inn-linhares/overview?CID=LC:iqv0j1dklijly45:46004&amp;iata=00093796</t>
  </si>
  <si>
    <t>+55 27 3264-5000</t>
  </si>
  <si>
    <t>https://www.google.com/maps/search/?api=1&amp;query=Days%20Inn%20Linhares&amp;query_place_id=ChIJPR9KhvwltgARoGEZXcqaEDM</t>
  </si>
  <si>
    <t>Urubici Park Hotel</t>
  </si>
  <si>
    <t>Av. Adolfo Konder, 2278</t>
  </si>
  <si>
    <t>https://www.urubiciparkhotel.com.br/</t>
  </si>
  <si>
    <t>+55 49 3278-5300</t>
  </si>
  <si>
    <t>https://www.google.com/maps/search/?api=1&amp;query=Urubici%20Park%20Hotel&amp;query_place_id=ChIJ_36G5lRBIJURAmbxcHx5dxo</t>
  </si>
  <si>
    <t>Sandri City Hotel</t>
  </si>
  <si>
    <t>Rua 1400, 160</t>
  </si>
  <si>
    <t>http://www.hotelsandri.com.br/</t>
  </si>
  <si>
    <t>+55 47 3367-0284</t>
  </si>
  <si>
    <t>https://www.google.com/maps/search/?api=1&amp;query=Sandri%20City%20Hotel&amp;query_place_id=ChIJaxwbrgW22JQRu4hOIn7SBWQ</t>
  </si>
  <si>
    <t>Neblina Park Hotel</t>
  </si>
  <si>
    <t>Av. Gov. César Cals de Oliveira Filho, s/n</t>
  </si>
  <si>
    <t>+55 88 3634-1270</t>
  </si>
  <si>
    <t>https://www.google.com/maps/search/?api=1&amp;query=Neblina%20Park%20Hotel&amp;query_place_id=ChIJXZkPND7LlAcRNjf7eoaSIcI</t>
  </si>
  <si>
    <t>Blue Tree Towers Batel Curitiba</t>
  </si>
  <si>
    <t>Av. do Batel, 1162</t>
  </si>
  <si>
    <t>https://www.bluetree.com.br/hotel/blue-tree-towers-batel-curitiba/</t>
  </si>
  <si>
    <t>+55 41 3523-5800</t>
  </si>
  <si>
    <t>https://www.google.com/maps/search/?api=1&amp;query=Blue%20Tree%20Towers%20Batel%20Curitiba&amp;query_place_id=ChIJqSMe3onj3JQRuErFEuamb5A</t>
  </si>
  <si>
    <t>Nobile Suítes Golden Fortaleza</t>
  </si>
  <si>
    <t>Praia de - Av. Beira Mar, 4260</t>
  </si>
  <si>
    <t>https://www.booking.com/hotel/br/golden-fortaleza-by-intercity.pt-br.html?aid=356980&amp;label=gog235jc-1FCAsoIEIdZ29sZGVuLWZvcnRhbGV6YS1ieS1pbnRlcmNpdHlILVgDaCCIAQGYAS24ARfIAQzYAQHoAQH4AQKIAgGoAgO4As7Yr78GwAIB0gIkZGU0Njg1YTUtMjcwNC00NzMzLWE3OTAtYTVlNWYzMGE4ZjMz2AIF4AIB&amp;sid=e149822843fd5d9eb7da0523299437e2&amp;dest_id=-643612&amp;dest_type=city&amp;dist=0&amp;group_adults=2&amp;group_children=0&amp;hapos=1&amp;hpos=1&amp;no_rooms=1&amp;req_adults=2&amp;req_children=0&amp;room1=A%2CA&amp;sb_price_type=total&amp;sr_order=popularity&amp;srepoch=1743514710&amp;srpvid=b3c95fe82770041e&amp;type=total&amp;ucfs=1&amp;</t>
  </si>
  <si>
    <t>+55 85 3089-1400</t>
  </si>
  <si>
    <t>https://www.google.com/maps/search/?api=1&amp;query=Nobile%20Su%C3%ADtes%20Golden%20Fortaleza&amp;query_place_id=ChIJDwfZGt9HxwcR4VpgLPKLX1Y</t>
  </si>
  <si>
    <t>Susin Hotel</t>
  </si>
  <si>
    <t>R. Felipe Schmidt, 522</t>
  </si>
  <si>
    <t>http://www.hotelsusin.com.br/</t>
  </si>
  <si>
    <t>+55 47 3641-4600</t>
  </si>
  <si>
    <t>https://www.google.com/maps/search/?api=1&amp;query=Susin%20Hotel&amp;query_place_id=ChIJq5DRkxmT3ZQRNEJBAI8uAx8</t>
  </si>
  <si>
    <t>Farol Barra Flat</t>
  </si>
  <si>
    <t>Av. Oceânica, 409</t>
  </si>
  <si>
    <t>https://www.instagram.com/farolbarraflat</t>
  </si>
  <si>
    <t>+55 71 3339-0000</t>
  </si>
  <si>
    <t>https://www.google.com/maps/search/?api=1&amp;query=Farol%20Barra%20Flat&amp;query_place_id=ChIJVyUXYIoDFgcRQPLMHQCGRyY</t>
  </si>
  <si>
    <t>Tri Hotel Chapecó</t>
  </si>
  <si>
    <t>R. Amparo, 57 E</t>
  </si>
  <si>
    <t>http://www.trihoteis.com/chapeco</t>
  </si>
  <si>
    <t>+55 49 3050-1077</t>
  </si>
  <si>
    <t>https://www.google.com/maps/search/?api=1&amp;query=Tri%20Hotel%20Chapec%C3%B3&amp;query_place_id=ChIJBwU939q15JQRPZ2WcTAuDOA</t>
  </si>
  <si>
    <t>Boulevard Residence Hotel</t>
  </si>
  <si>
    <t>Av. Higienópolis, 199</t>
  </si>
  <si>
    <t>http://www.boulevardresidence.com.br/</t>
  </si>
  <si>
    <t>+55 43 3305-9000</t>
  </si>
  <si>
    <t>https://www.google.com/maps/search/?api=1&amp;query=Boulevard%20Residence%20Hotel&amp;query_place_id=ChIJ1YdCGqdE65QRFZS-pYY81qI</t>
  </si>
  <si>
    <t>Candeias Bella Vista Praia Hotel / Barra Velha</t>
  </si>
  <si>
    <t>R. Armando Petrelli, 17</t>
  </si>
  <si>
    <t>https://www.clubecandeias.com/</t>
  </si>
  <si>
    <t>https://www.google.com/maps/search/?api=1&amp;query=Candeias%20Bella%20Vista%20Praia%20Hotel%20%2F%20Barra%20Velha&amp;query_place_id=ChIJYfdb9gor2ZQR0Xyl35fUDfE</t>
  </si>
  <si>
    <t>Dom RJ | Barra Parque Olímpico</t>
  </si>
  <si>
    <t>Av. Embaixador Abelardo Bueno, 980</t>
  </si>
  <si>
    <t>https://domrj.com.br/</t>
  </si>
  <si>
    <t>+55 21 2441-1885</t>
  </si>
  <si>
    <t>https://www.google.com/maps/search/?api=1&amp;query=Dom%20RJ%20%7C%20Barra%20Parque%20Ol%C3%ADmpico&amp;query_place_id=ChIJq-rOPdjbmwARSQjhWmdDCM8</t>
  </si>
  <si>
    <t>Av. Beira Rio, 1100</t>
  </si>
  <si>
    <t>http://wix.to/JRKiN1q</t>
  </si>
  <si>
    <t>+55 64 3432-8200</t>
  </si>
  <si>
    <t>https://www.google.com/maps/search/?api=1&amp;query=Hotel%20Beira%20Rio&amp;query_place_id=ChIJFTLHSUMNoZQR8RQI8NBcGKU</t>
  </si>
  <si>
    <t>Hotel Esmig</t>
  </si>
  <si>
    <t>Av. Ângelo Altoé, 920</t>
  </si>
  <si>
    <t>http://hotelesmig.com.br/</t>
  </si>
  <si>
    <t>+55 28 99886-3636</t>
  </si>
  <si>
    <t>https://www.google.com/maps/search/?api=1&amp;query=Hotel%20Esmig&amp;query_place_id=ChIJ_5-nTsmPuQARougBEReQIUo</t>
  </si>
  <si>
    <t>Küster Hotel</t>
  </si>
  <si>
    <t>R. Pres. Getúlio Vargas, 1635</t>
  </si>
  <si>
    <t>http://www.hotelkuster.com.br/</t>
  </si>
  <si>
    <t>+55 42 99990-0668</t>
  </si>
  <si>
    <t>https://www.google.com/maps/search/?api=1&amp;query=K%C3%BCster%20Hotel&amp;query_place_id=ChIJLYY5cjI275QRinm6omWjLmY</t>
  </si>
  <si>
    <t>Olinda Hotel e Eventos</t>
  </si>
  <si>
    <t>2 PR-182, s/n</t>
  </si>
  <si>
    <t>http://www.olindahoteleventos.com.br/</t>
  </si>
  <si>
    <t>+55 45 3278-5050</t>
  </si>
  <si>
    <t>https://www.google.com/maps/search/?api=1&amp;query=Olinda%20Hotel%20e%20Eventos&amp;query_place_id=ChIJYwAVaGmW85QR0IZfKgC9ruM</t>
  </si>
  <si>
    <t>Go Inn Catalão</t>
  </si>
  <si>
    <t>Rua Geraldo Luis, 42, Margem da BR, 050</t>
  </si>
  <si>
    <t>https://www.letsatlantica.com.br/hotel/go-inn-catalao?utm_source=gmb&amp;utm_medium=organic&amp;utm_campaign=gmb-gcat-cta-profile</t>
  </si>
  <si>
    <t>+55 64 3221-0001</t>
  </si>
  <si>
    <t>https://www.google.com/maps/search/?api=1&amp;query=Go%20Inn%20Catal%C3%A3o&amp;query_place_id=ChIJl43zEtxlppQR89aF9I1sabk</t>
  </si>
  <si>
    <t>Hotel Vermont Ipanema</t>
  </si>
  <si>
    <t>R. Visc. de Pirajá, 254</t>
  </si>
  <si>
    <t>http://www.hotelvermont.com.br/</t>
  </si>
  <si>
    <t>+55 21 3202-5500</t>
  </si>
  <si>
    <t>https://www.google.com/maps/search/?api=1&amp;query=Hotel%20Vermont%20Ipanema&amp;query_place_id=ChIJRTPxmBrVmwARVuiCDO_3cBc</t>
  </si>
  <si>
    <t>Hotel Santorini</t>
  </si>
  <si>
    <t>Rua Itaoca, 44</t>
  </si>
  <si>
    <t>http://www.hotelsantorini.com.br/</t>
  </si>
  <si>
    <t>+55 27 3320-7955</t>
  </si>
  <si>
    <t>https://www.google.com/maps/search/?api=1&amp;query=Hotel%20Santorini&amp;query_place_id=ChIJ_xV0r_YVuAARapy7JSbAKbA</t>
  </si>
  <si>
    <t>Hotel Costa Norte - Ingleses</t>
  </si>
  <si>
    <t>R. das Gaivotas, 984</t>
  </si>
  <si>
    <t>http://www.hoteiscostanorte.com.br/</t>
  </si>
  <si>
    <t>+55 48 99126-4122</t>
  </si>
  <si>
    <t>https://www.google.com/maps/search/?api=1&amp;query=Hotel%20Costa%20Norte%20-%20Ingleses&amp;query_place_id=ChIJ82xjs-JpJ5URYGOPnArN2uw</t>
  </si>
  <si>
    <t>Albergaria Hostel</t>
  </si>
  <si>
    <t>R. Antônio Augusto, 111</t>
  </si>
  <si>
    <t>https://gohotele.com/albergarhost</t>
  </si>
  <si>
    <t>+55 85 99984-0382</t>
  </si>
  <si>
    <t>https://www.google.com/maps/search/?api=1&amp;query=Albergaria%20Hostel&amp;query_place_id=ChIJj9wHSUFIxwcR5jDzHFTUR04</t>
  </si>
  <si>
    <t>Hotel Plaza Cascavel</t>
  </si>
  <si>
    <t>R. Sete de Setembro, 3055</t>
  </si>
  <si>
    <t>https://www.plazacascavel.com.br/?utm_source=googlemb&amp;utm_campaign=profile</t>
  </si>
  <si>
    <t>+55 45 3306-5703</t>
  </si>
  <si>
    <t>https://www.google.com/maps/search/?api=1&amp;query=Hotel%20Plaza%20Cascavel&amp;query_place_id=ChIJE60uHxLU85QRf1ZJwWf_Jqk</t>
  </si>
  <si>
    <t>Calhau Praia Hotel</t>
  </si>
  <si>
    <t>Av. Litorânea, 1</t>
  </si>
  <si>
    <t>https://calhaupraiahotel.com.br/</t>
  </si>
  <si>
    <t>+55 98 3311-1133</t>
  </si>
  <si>
    <t>https://www.google.com/maps/search/?api=1&amp;query=Calhau%20Praia%20Hotel&amp;query_place_id=ChIJc9yFq4SN9gcRPp1RFMSJTVM</t>
  </si>
  <si>
    <t>Hostel Maresias do Leme - Copacabana</t>
  </si>
  <si>
    <t>Ladeira Ary Barroso, 15</t>
  </si>
  <si>
    <t>https://maresiasdoleme.com/</t>
  </si>
  <si>
    <t>+55 21 96733-1847</t>
  </si>
  <si>
    <t>https://www.google.com/maps/search/?api=1&amp;query=Hostel%20Maresias%20do%20Leme%20-%20Copacabana&amp;query_place_id=ChIJsyDaTXqBmQARDg78D7Q9SC8</t>
  </si>
  <si>
    <t>Hotel Master Express Cidade Baixa</t>
  </si>
  <si>
    <t>R. Sarmento Leite, 865</t>
  </si>
  <si>
    <t>https://www.masterhoteis.com.br/masterexpresscidadebaixa</t>
  </si>
  <si>
    <t>https://www.google.com/maps/search/?api=1&amp;query=Hotel%20Master%20Express%20Cidade%20Baixa&amp;query_place_id=ChIJCYf2-AB5GZURre6_JuNewYo</t>
  </si>
  <si>
    <t>Hotel Saint Paul</t>
  </si>
  <si>
    <t>Av. Ramos Ferreira, 1115</t>
  </si>
  <si>
    <t>http://www.hotelsaintpaul.tur.br/</t>
  </si>
  <si>
    <t>+55 92 2101-3800</t>
  </si>
  <si>
    <t>https://www.google.com/maps/search/?api=1&amp;query=Hotel%20Saint%20Paul&amp;query_place_id=ChIJjVCEFGMFbJIRwMcN_nXzqro</t>
  </si>
  <si>
    <t>Mercure Rio de Janeiro Barra da Tijuca</t>
  </si>
  <si>
    <t>Av. do Pepê, 56</t>
  </si>
  <si>
    <t>https://all.accor.com/lien_externe.svlt?goto=fiche_hotel&amp;code_hotel=8180&amp;merchantid=seo-maps-BR-8180&amp;sourceid=aw-cen&amp;utm_medium=seo%20maps&amp;utm_source=google%20Maps&amp;utm_campaign=seo%20maps</t>
  </si>
  <si>
    <t>+55 21 2153-1200</t>
  </si>
  <si>
    <t>https://www.google.com/maps/search/?api=1&amp;query=Mercure%20Rio%20de%20Janeiro%20Barra%20da%20Tijuca&amp;query_place_id=ChIJ8f0JcdzQmwARzEda546o3t8</t>
  </si>
  <si>
    <t>Hotel Confiance Batel</t>
  </si>
  <si>
    <t>R. Buenos Aires, 316</t>
  </si>
  <si>
    <t>https://www.google.com/maps/search/?api=1&amp;query=Hotel%20Confiance%20Batel&amp;query_place_id=ChIJFaiG2nbk3JQR5z-KuXlndW4</t>
  </si>
  <si>
    <t>Hotel Carícia</t>
  </si>
  <si>
    <t>R. Clara Nunes, 250</t>
  </si>
  <si>
    <t>https://hotelcaricia.com.br/</t>
  </si>
  <si>
    <t>+55 21 2450-1001</t>
  </si>
  <si>
    <t>https://www.google.com/maps/search/?api=1&amp;query=Hotel%20Car%C3%ADcia&amp;query_place_id=ChIJ0U8mxd5imQAROn7yLH99gF4</t>
  </si>
  <si>
    <t>Copa Sul Hotel</t>
  </si>
  <si>
    <t>Av. Nossa Sra. de Copacabana, 1284</t>
  </si>
  <si>
    <t>https://www.copasul.com.br/</t>
  </si>
  <si>
    <t>+55 21 3202-9450</t>
  </si>
  <si>
    <t>https://www.google.com/maps/search/?api=1&amp;query=Copa%20Sul%20Hotel&amp;query_place_id=ChIJRalzJjzVmwARrbSbywV_Xjc</t>
  </si>
  <si>
    <t>Bombinhas Palace Hotel</t>
  </si>
  <si>
    <t>R. Parati, 199</t>
  </si>
  <si>
    <t>http://www.bombinhashotel.com.br/</t>
  </si>
  <si>
    <t>+55 47 99916-8611</t>
  </si>
  <si>
    <t>https://www.google.com/maps/search/?api=1&amp;query=Bombinhas%20Palace%20Hotel&amp;query_place_id=ChIJSbdUKA6k2JQRo_PJtIucr-c</t>
  </si>
  <si>
    <t>Hotel das Fontes</t>
  </si>
  <si>
    <t>CE-386, S/N</t>
  </si>
  <si>
    <t>https://www.facebook.com/fontes.caldas.3</t>
  </si>
  <si>
    <t>+55 88 3118-0901</t>
  </si>
  <si>
    <t>https://www.google.com/maps/search/?api=1&amp;query=Hotel%20das%20Fontes&amp;query_place_id=ChIJkXVjf7SfoQcR6uFEic1mITI</t>
  </si>
  <si>
    <t>Bristol Umarizal Hotel</t>
  </si>
  <si>
    <t>Tv. Dom Pedro I, 1104</t>
  </si>
  <si>
    <t>https://www.bristolhoteis.com.br/hotel-umarizal-belem/</t>
  </si>
  <si>
    <t>+55 91 3349-6326</t>
  </si>
  <si>
    <t>https://www.google.com/maps/search/?api=1&amp;query=Bristol%20Umarizal%20Hotel&amp;query_place_id=ChIJB8irMqSOpJIRm_q8HWCTesw</t>
  </si>
  <si>
    <t>Hotel Bertaso</t>
  </si>
  <si>
    <t>Av. Getúlio Dorneles Vargas, 52 S</t>
  </si>
  <si>
    <t>http://www.hotelbertaso.com.br/</t>
  </si>
  <si>
    <t>+55 49 3361-8888</t>
  </si>
  <si>
    <t>https://www.google.com/maps/search/?api=1&amp;query=Hotel%20Bertaso&amp;query_place_id=ChIJKWDbx6625JQRmfiq6hesLak</t>
  </si>
  <si>
    <t>Baia Branca Beach Resort</t>
  </si>
  <si>
    <t>Avenida Beira Mar, Quadra 10, Lote 07, s/n, Tv. Nona Travessa da Rua Quarenta e Nove, 21</t>
  </si>
  <si>
    <t>http://baiabranca.com.br/</t>
  </si>
  <si>
    <t>+55 81 3676-1020</t>
  </si>
  <si>
    <t>https://www.google.com/maps/search/?api=1&amp;query=Baia%20Branca%20Beach%20Resort&amp;query_place_id=ChIJLfhxMyj5sgcRemRJj6_12hY</t>
  </si>
  <si>
    <t>Hotel Fazenda Cachoeira</t>
  </si>
  <si>
    <t>Rod. PA 124, km 4 s/n Zona Rural</t>
  </si>
  <si>
    <t>http://www.hotelfazendacachoeira-pa.com.br/</t>
  </si>
  <si>
    <t>+55 91 98863-3167</t>
  </si>
  <si>
    <t>https://www.google.com/maps/search/?api=1&amp;query=Hotel%20Fazenda%20Cachoeira&amp;query_place_id=ChIJ-Zeq5qjer5IRMZyvlyixzdc</t>
  </si>
  <si>
    <t>Carppa Hotel</t>
  </si>
  <si>
    <t>Av. Almirante Barroso, 701</t>
  </si>
  <si>
    <t>https://carppahotel.com.br/</t>
  </si>
  <si>
    <t>https://www.google.com/maps/search/?api=1&amp;query=Carppa%20Hotel&amp;query_place_id=ChIJQYbepkdIxwcR-ehaZcBWMRM</t>
  </si>
  <si>
    <t>Pousada Vovô Zinho e Restaurante Vovó Niquinha</t>
  </si>
  <si>
    <t>R. José Ferreira Alvavenidaes, 113</t>
  </si>
  <si>
    <t>http://www.pousadavovozinho.com.br/</t>
  </si>
  <si>
    <t>+55 28 3553-1204</t>
  </si>
  <si>
    <t>https://www.google.com/maps/search/?api=1&amp;query=Pousada%20Vov%C3%B4%20Zinho%20e%20Restaurante%20Vov%C3%B3%20Niquinha&amp;query_place_id=ChIJ_3wz-cWTuwARDi7exnP3I2E</t>
  </si>
  <si>
    <t>Hotel Fasano Salvador</t>
  </si>
  <si>
    <t>Praça Castro Alves, 5</t>
  </si>
  <si>
    <t>https://www.fasano.com.br/hoteis/fasano-salvador</t>
  </si>
  <si>
    <t>+55 71 2201-6300</t>
  </si>
  <si>
    <t>https://www.google.com/maps/search/?api=1&amp;query=Hotel%20Fasano%20Salvador&amp;query_place_id=ChIJxbXbfO4EFgcRpnJallBM_NQ</t>
  </si>
  <si>
    <t>Hotel Confiance Centro Cívico</t>
  </si>
  <si>
    <t>R. Mateus Leme, 1284</t>
  </si>
  <si>
    <t>https://www.google.com/maps/search/?api=1&amp;query=Hotel%20Confiance%20Centro%20C%C3%ADvico&amp;query_place_id=ChIJs-x6gBvk3JQRx15q8iEb6_o</t>
  </si>
  <si>
    <t>More Ipanema Hostel</t>
  </si>
  <si>
    <t>R. Paul Redfern, 48</t>
  </si>
  <si>
    <t>http://www.moreipanemahostel.com/</t>
  </si>
  <si>
    <t>+55 21 3556-5944</t>
  </si>
  <si>
    <t>https://www.google.com/maps/search/?api=1&amp;query=More%20Ipanema%20Hostel&amp;query_place_id=ChIJR_oVJtvVmwARUkkCA-ipUt4</t>
  </si>
  <si>
    <t>Curitiba Palace Hotel</t>
  </si>
  <si>
    <t>R. Des. Ermelino de Leão, 45</t>
  </si>
  <si>
    <t>https://www.curitibapalacehotel.com.br/</t>
  </si>
  <si>
    <t>+55 41 3322-8081</t>
  </si>
  <si>
    <t>https://www.google.com/maps/search/?api=1&amp;query=Curitiba%20Palace%20Hotel&amp;query_place_id=ChIJh4Ays3Lk3JQRSI4rSUxPahM</t>
  </si>
  <si>
    <t>Pratas Thermas Resort</t>
  </si>
  <si>
    <t>SC-283, KM 142</t>
  </si>
  <si>
    <t>https://www.pratasthermas.com.br/</t>
  </si>
  <si>
    <t>+55 49 3512-0310</t>
  </si>
  <si>
    <t>https://www.google.com/maps/search/?api=1&amp;query=Pratas%20Thermas%20Resort&amp;query_place_id=ChIJVUwcf-U9-5QRTIfk_aoqmGk</t>
  </si>
  <si>
    <t>Kembali Hotel</t>
  </si>
  <si>
    <t>Loteamento Merepe II, Quadra J, Lote 3A s/n</t>
  </si>
  <si>
    <t>http://kembalihotel.com/</t>
  </si>
  <si>
    <t>+55 81 2126-2160</t>
  </si>
  <si>
    <t>https://www.google.com/maps/search/?api=1&amp;query=Kembali%20Hotel&amp;query_place_id=ChIJH8lGzE2SqgcRUhrRHXK54BQ</t>
  </si>
  <si>
    <t>Villa Del Sol Residences</t>
  </si>
  <si>
    <t>Estr. do Pontal, 7100</t>
  </si>
  <si>
    <t>http://www.villadelsolresidences.com.br/</t>
  </si>
  <si>
    <t>https://www.google.com/maps/search/?api=1&amp;query=Villa%20Del%20Sol%20Residences&amp;query_place_id=ChIJLyrCDaPCmwARbQv2WGF6VSE</t>
  </si>
  <si>
    <t>Hotel Moov Curitiba</t>
  </si>
  <si>
    <t>Av. Sete de Setembro, 5732</t>
  </si>
  <si>
    <t>https://hotelmoov.com/pt-br/hotels/moov-hotel-curitiba/</t>
  </si>
  <si>
    <t>+55 41 3387-8203</t>
  </si>
  <si>
    <t>https://www.google.com/maps/search/?api=1&amp;query=Hotel%20Moov%20Curitiba&amp;query_place_id=ChIJnyZBnK7j3JQRFDNG5BeqOO8</t>
  </si>
  <si>
    <t>Hotel Dois H</t>
  </si>
  <si>
    <t>R. Anita Garibaldi, 2131</t>
  </si>
  <si>
    <t>https://www.doishhotel.com.br/</t>
  </si>
  <si>
    <t>+55 47 3439-3777</t>
  </si>
  <si>
    <t>https://www.google.com/maps/search/?api=1&amp;query=Hotel%20Dois%20H&amp;query_place_id=ChIJYUXIz2Gw3pQRCGcjdG_pN_0</t>
  </si>
  <si>
    <t>Emiliano Rio, an SLH Hotel</t>
  </si>
  <si>
    <t>Av. Atlântica, 3804</t>
  </si>
  <si>
    <t>https://emiliano.com.br/</t>
  </si>
  <si>
    <t>+55 21 3503-6600</t>
  </si>
  <si>
    <t>https://www.google.com/maps/search/?api=1&amp;query=Emiliano%20Rio%2C%20an%20SLH%20Hotel&amp;query_place_id=ChIJPRfpuT7VmwAR2l_60dDBDok</t>
  </si>
  <si>
    <t>Hotel Rouxinol</t>
  </si>
  <si>
    <t>R. 13 de Março, 122</t>
  </si>
  <si>
    <t>http://hotelrouxinol.com.br/</t>
  </si>
  <si>
    <t>+55 49 3553-0138</t>
  </si>
  <si>
    <t>https://www.google.com/maps/search/?api=1&amp;query=Hotel%20Rouxinol&amp;query_place_id=ChIJqUgIV_S945QRuq2EUpNNn2A</t>
  </si>
  <si>
    <t>Master Express Alberto Bins</t>
  </si>
  <si>
    <t>Av. Alberto Bins, 618</t>
  </si>
  <si>
    <t>https://www.masterhoteis.com.br/masteralbertobins</t>
  </si>
  <si>
    <t>https://www.google.com/maps/search/?api=1&amp;query=Master%20Express%20Alberto%20Bins&amp;query_place_id=ChIJs-9B5ad5GZURZTvoS1lRsXc</t>
  </si>
  <si>
    <t>Mayná Hotel Prudentópolis Centro</t>
  </si>
  <si>
    <t>Rua Dr. Ozório Guimaraes, 935 - Centro</t>
  </si>
  <si>
    <t>http://hotelmayna.com.br/</t>
  </si>
  <si>
    <t>+55 42 99842-0872</t>
  </si>
  <si>
    <t>https://www.google.com/maps/search/?api=1&amp;query=Mayn%C3%A1%20Hotel%20Prudent%C3%B3polis%20Centro&amp;query_place_id=ChIJ06dVJfnq6JQRmlNDWkOyXWs</t>
  </si>
  <si>
    <t>Villa da Praia Hotel</t>
  </si>
  <si>
    <t>R. da Brisa, 268</t>
  </si>
  <si>
    <t>http://www.villadapraia.com.br/</t>
  </si>
  <si>
    <t>+55 71 3036-9999</t>
  </si>
  <si>
    <t>https://www.google.com/maps/search/?api=1&amp;query=Villa%20da%20Praia%20Hotel&amp;query_place_id=ChIJuSDTjIgXFgcRnTl4L3BwCkU</t>
  </si>
  <si>
    <t>Motel Vis à Vis - Porto Alegre</t>
  </si>
  <si>
    <t>Av. do Forte, 235</t>
  </si>
  <si>
    <t>http://www.moteisvisavis.com.br/portoalegre</t>
  </si>
  <si>
    <t>+55 51 3344-0099</t>
  </si>
  <si>
    <t>https://www.google.com/maps/search/?api=1&amp;query=Motel%20Vis%20%C3%A0%20Vis%20-%20Porto%20Alegre&amp;query_place_id=ChIJuRptfwl3GZURERF9eHPKqdQ</t>
  </si>
  <si>
    <t>Village Hotel</t>
  </si>
  <si>
    <t>R. Visc. de Nacar, 615</t>
  </si>
  <si>
    <t>http://www.villagehotel.com.br/</t>
  </si>
  <si>
    <t>+55 42 3028-3000</t>
  </si>
  <si>
    <t>https://www.google.com/maps/search/?api=1&amp;query=Village%20Hotel&amp;query_place_id=ChIJUzeNMhUa6JQRKBb-F0bpcaI</t>
  </si>
  <si>
    <t>Alice Vitória Hotel</t>
  </si>
  <si>
    <t>R. Maria Helena Murad Neffa, 95</t>
  </si>
  <si>
    <t>http://www.alicevitoriahotel.com.br/</t>
  </si>
  <si>
    <t>+55 27 99637-6215</t>
  </si>
  <si>
    <t>https://www.google.com/maps/search/?api=1&amp;query=Alice%20Vit%C3%B3ria%20Hotel&amp;query_place_id=ChIJ1zDu5KI9uAARA6zA0rKa7Sw</t>
  </si>
  <si>
    <t>Hotel Othon Palace Fortaleza</t>
  </si>
  <si>
    <t>https://hotelothonpalacefortaleza.com/</t>
  </si>
  <si>
    <t>https://www.google.com/maps/search/?api=1&amp;query=Hotel%20Othon%20Palace%20Fortaleza&amp;query_place_id=ChIJi4fOqXZIxwcRQrkNOHsRR28</t>
  </si>
  <si>
    <t>Mercure Belém Boulevard</t>
  </si>
  <si>
    <t>Tv. Dom Romualdo de Seixas, 1560</t>
  </si>
  <si>
    <t>https://all.accor.com/lien_externe.svlt?goto=fiche_hotel&amp;code_hotel=B203&amp;merchantid=seo-maps-BR-B203&amp;sourceid=aw-cen&amp;utm_medium=seo%20maps&amp;utm_source=google%20Maps&amp;utm_campaign=seo%20maps</t>
  </si>
  <si>
    <t>+55 91 3366-7575</t>
  </si>
  <si>
    <t>https://www.google.com/maps/search/?api=1&amp;query=Mercure%20Bel%C3%A9m%20Boulevard&amp;query_place_id=ChIJV8psK5-OpJIR9hFs5N7SoNc</t>
  </si>
  <si>
    <t>Hotel Enseada Boa Viagem</t>
  </si>
  <si>
    <t>R. Charles Darwin, 235 - B1</t>
  </si>
  <si>
    <t>https://www.google.com/maps/search/?api=1&amp;query=Hotel%20Enseada%20Boa%20Viagem&amp;query_place_id=ChIJafRo5MofqwcR7N6zloL9ep8</t>
  </si>
  <si>
    <t>Hotel Atlantico Star</t>
  </si>
  <si>
    <t>Av. Princesa Isabel, 392</t>
  </si>
  <si>
    <t>https://www.booking.com/hotel/br/merlin-copacabana.xb.html?aid=2386243&amp;no_rooms=1&amp;group_adults=2&amp;label=atlanticostar</t>
  </si>
  <si>
    <t>+55 21 2586-1000</t>
  </si>
  <si>
    <t>https://www.google.com/maps/search/?api=1&amp;query=Hotel%20Atlantico%20Star&amp;query_place_id=ChIJfbS9ZP9_mQARLFlA_0aWACk</t>
  </si>
  <si>
    <t>R. Joaquim Alves, 194</t>
  </si>
  <si>
    <t>http://www.casablancahoteis.com.br/</t>
  </si>
  <si>
    <t>+55 85 99781-1969</t>
  </si>
  <si>
    <t>https://www.google.com/maps/search/?api=1&amp;query=Hotel%20Casa%20Blanca&amp;query_place_id=ChIJ2zzbrUZIxwcR6gCJyGB-0YM</t>
  </si>
  <si>
    <t>Central Park Hotel by Bourbon Cascavel</t>
  </si>
  <si>
    <t>R. Paraná, 2899</t>
  </si>
  <si>
    <t>https://www.bourbon.com.br/hotel/bourbon-cascavel</t>
  </si>
  <si>
    <t>+55 45 3220-4400</t>
  </si>
  <si>
    <t>https://www.google.com/maps/search/?api=1&amp;query=Central%20Park%20Hotel%20by%20Bourbon%20Cascavel&amp;query_place_id=ChIJ-bGOYRLU85QRpazan44GD0o</t>
  </si>
  <si>
    <t>Caravellas</t>
  </si>
  <si>
    <t>Av. Marechal Fontenele, 3111</t>
  </si>
  <si>
    <t>http://motelcaravellas.com.br/</t>
  </si>
  <si>
    <t>+55 21 3357-7713</t>
  </si>
  <si>
    <t>https://www.google.com/maps/search/?api=1&amp;query=Caravellas&amp;query_place_id=ChIJicr12AZimQARGWjCT4Y0CRo</t>
  </si>
  <si>
    <t>Wellness Beach Park Resort</t>
  </si>
  <si>
    <t>R. Medusa, 1001</t>
  </si>
  <si>
    <t>https://beachpark.com.br/resorts/wellness-beach-park-resort/</t>
  </si>
  <si>
    <t>+55 85 4012-3030</t>
  </si>
  <si>
    <t>https://www.google.com/maps/search/?api=1&amp;query=Wellness%20Beach%20Park%20Resort&amp;query_place_id=ChIJi53S3ZZdxwcRzgXGutaguMA</t>
  </si>
  <si>
    <t>Terrazas Hotel Curitiba</t>
  </si>
  <si>
    <t>R. João Negrão, 424</t>
  </si>
  <si>
    <t>https://terrazashotel.reprotelhoteis.com/</t>
  </si>
  <si>
    <t>+55 41 3222-4000</t>
  </si>
  <si>
    <t>https://www.google.com/maps/search/?api=1&amp;query=Terrazas%20Hotel%20Curitiba&amp;query_place_id=ChIJ42tDI2rk3JQRqwKBcgR8kCs</t>
  </si>
  <si>
    <t>Hotel Laghetto Stilo Higienópolis</t>
  </si>
  <si>
    <t>Rua Inácio Vasconcelos, 49</t>
  </si>
  <si>
    <t>https://laghettohoteis.com.br/hotel/stilo-higienopolis/?utm_source=Google+Business&amp;utm_medium=Google+Business&amp;utm_campaign=Google+Business+Laghetto+Stilo+Higienopolis&amp;utm_content=Google+Business</t>
  </si>
  <si>
    <t>+55 51 3302-2400</t>
  </si>
  <si>
    <t>https://www.google.com/maps/search/?api=1&amp;query=Hotel%20Laghetto%20Stilo%20Higien%C3%B3polis&amp;query_place_id=ChIJhTD8UdR5GZURpDZcSySWLwg</t>
  </si>
  <si>
    <t>Hotel Aquarius</t>
  </si>
  <si>
    <t>Av. Monsenhor Tabosa, 1078</t>
  </si>
  <si>
    <t>https://sites.google.com/view/hotelaquariusfortaleza/home</t>
  </si>
  <si>
    <t>+55 85 3089-8800</t>
  </si>
  <si>
    <t>https://www.google.com/maps/search/?api=1&amp;query=Hotel%20Aquarius&amp;query_place_id=ChIJaz9vlENIxwcRPx_X34Fmhg4</t>
  </si>
  <si>
    <t>Petrolina Palace Hotel</t>
  </si>
  <si>
    <t>Av. Cardoso de Sá, 845</t>
  </si>
  <si>
    <t>https://gohotele.com/petrolinpala</t>
  </si>
  <si>
    <t>+55 87 3866-3300</t>
  </si>
  <si>
    <t>https://www.google.com/maps/search/?api=1&amp;query=Petrolina%20Palace%20Hotel&amp;query_place_id=ChIJO04x7kRwcwcR7ds9xewuOuA</t>
  </si>
  <si>
    <t>Pousada dos Quatro Cantos</t>
  </si>
  <si>
    <t>R. Prudente de Morais, 441</t>
  </si>
  <si>
    <t>http://www.pousada4cantos.com.br/</t>
  </si>
  <si>
    <t>+55 81 99969-0141</t>
  </si>
  <si>
    <t>https://www.google.com/maps/search/?api=1&amp;query=Pousada%20dos%20Quatro%20Cantos&amp;query_place_id=ChIJG5MoLrsiqwcRaLuoY9W5LMM</t>
  </si>
  <si>
    <t>Diaudi Hotel</t>
  </si>
  <si>
    <t>Av. Delamar José da Silva, 262</t>
  </si>
  <si>
    <t>https://www.diaudihotelsc.com.br/</t>
  </si>
  <si>
    <t>+55 48 3259-4111</t>
  </si>
  <si>
    <t>https://www.google.com/maps/search/?api=1&amp;query=Diaudi%20Hotel&amp;query_place_id=ChIJUdY4c99JJ5URdMdE2A3OAn0</t>
  </si>
  <si>
    <t>ibis budget Rio de Janeiro Nova America</t>
  </si>
  <si>
    <t>Av. Pastor Martin Luther King Jr., 126 - Bloco 11 Torre 4 Numero 126</t>
  </si>
  <si>
    <t>https://all.accor.com/lien_externe.svlt?goto=fiche_hotel&amp;code_hotel=9558&amp;merchantid=seo-maps-BR-9558&amp;sourceid=aw-cen&amp;utm_medium=seo%20maps&amp;utm_source=google%20Maps&amp;utm_campaign=seo%20maps</t>
  </si>
  <si>
    <t>+55 21 3282-2300</t>
  </si>
  <si>
    <t>https://www.google.com/maps/search/?api=1&amp;query=ibis%20budget%20Rio%20de%20Janeiro%20Nova%20America&amp;query_place_id=ChIJq-Ayvo19mQAR152U4zfPZzw</t>
  </si>
  <si>
    <t>Hotel Olympia</t>
  </si>
  <si>
    <t>Av. Saturnino Rangel Mauro, 16</t>
  </si>
  <si>
    <t>http://www.hotelolympiavv.com.br/</t>
  </si>
  <si>
    <t>+55 27 3349-1798</t>
  </si>
  <si>
    <t>https://www.google.com/maps/search/?api=1&amp;query=Hotel%20Olympia&amp;query_place_id=ChIJ791isvUVuAARkbYFciqcyNQ</t>
  </si>
  <si>
    <t>Vilahotell Recife (antigo NovoHotell Recife)</t>
  </si>
  <si>
    <t>R. Henrique Dias, 70</t>
  </si>
  <si>
    <t>http://www.vilahotellrecife.com.br/</t>
  </si>
  <si>
    <t>+55 81 3033-4286</t>
  </si>
  <si>
    <t>https://www.google.com/maps/search/?api=1&amp;query=Vilahotell%20Recife%20(antigo%20NovoHotell%20Recife)&amp;query_place_id=ChIJBVClLcMYqwcRN5rdc4Bb6TU</t>
  </si>
  <si>
    <t>Vale das Pedras Hotel</t>
  </si>
  <si>
    <t>Av. Jesus Maria e José, 2010</t>
  </si>
  <si>
    <t>https://valedaspedrasquixada.com.br/</t>
  </si>
  <si>
    <t>+55 88 3196-0161</t>
  </si>
  <si>
    <t>https://www.google.com/maps/search/?api=1&amp;query=Vale%20das%20Pedras%20Hotel&amp;query_place_id=ChIJj7IeCp-fvgcROxiZ6PK8oBw</t>
  </si>
  <si>
    <t>SJ Royal</t>
  </si>
  <si>
    <t>Av. Cândido de Abreu, 468</t>
  </si>
  <si>
    <t>https://royal.sjhoteiseresort.com.br/</t>
  </si>
  <si>
    <t>+55 41 3302-9300</t>
  </si>
  <si>
    <t>https://www.google.com/maps/search/?api=1&amp;query=SJ%20Royal&amp;query_place_id=ChIJNdLUqhDk3JQRfcKyiTK437E</t>
  </si>
  <si>
    <t>BR-277, s/n</t>
  </si>
  <si>
    <t>http://www.hotelpalmeiras.com.br/</t>
  </si>
  <si>
    <t>+55 42 3635-1190</t>
  </si>
  <si>
    <t>https://www.google.com/maps/search/?api=1&amp;query=Hotel%20Palmeiras&amp;query_place_id=ChIJratgFSPL75QRZnkJJOuSA58</t>
  </si>
  <si>
    <t>Hotel Caiuá Premium Umuarama</t>
  </si>
  <si>
    <t>Av. Pres. Castelo Branco, 3745</t>
  </si>
  <si>
    <t>https://www.hotelcaiua.com.br/premium-umuarama</t>
  </si>
  <si>
    <t>+55 44 3621-4900</t>
  </si>
  <si>
    <t>https://www.google.com/maps/search/?api=1&amp;query=Hotel%20Caiu%C3%A1%20Premium%20Umuarama&amp;query_place_id=ChIJu-IpnwLU8pQRIL_4NxPqZik</t>
  </si>
  <si>
    <t>Socialtel Copacabana</t>
  </si>
  <si>
    <t>R. Alm. Gonçalves, 5</t>
  </si>
  <si>
    <t>https://www.socialtel.com/properties/copacabana</t>
  </si>
  <si>
    <t>+55 21 97311-4565</t>
  </si>
  <si>
    <t>https://www.google.com/maps/search/?api=1&amp;query=Socialtel%20Copacabana&amp;query_place_id=ChIJAQDMOz_VmwAR7MERuNvsRow</t>
  </si>
  <si>
    <t>Hotel Valerim Itajaí / Navegantes</t>
  </si>
  <si>
    <t>R. Dr. Pedro Ferreira, 3</t>
  </si>
  <si>
    <t>https://www.hotelvalerim.com.br/hoteis/valerim-hotel-itajai</t>
  </si>
  <si>
    <t>+55 47 3083-9999</t>
  </si>
  <si>
    <t>https://www.google.com/maps/search/?api=1&amp;query=Hotel%20Valerim%20Itaja%C3%AD%20%2F%20Navegantes&amp;query_place_id=ChIJ65KkmA3M2JQRnQv09xxZuSo</t>
  </si>
  <si>
    <t>Hotel Barramares</t>
  </si>
  <si>
    <t>Av. Sen. Sérgio Guerra, 544</t>
  </si>
  <si>
    <t>http://www.hotelbarramares.com.br/</t>
  </si>
  <si>
    <t>+55 81 3312-6100</t>
  </si>
  <si>
    <t>https://www.google.com/maps/search/?api=1&amp;query=Hotel%20Barramares&amp;query_place_id=ChIJpyht-w_hqgcRSSYM8fap4Js</t>
  </si>
  <si>
    <t>Ingleses Palace Hotel</t>
  </si>
  <si>
    <t>Estr. Dom João Becker, 859</t>
  </si>
  <si>
    <t>http://www.inglesespalacehotel.com.br/</t>
  </si>
  <si>
    <t>+55 48 3209-7360</t>
  </si>
  <si>
    <t>https://www.google.com/maps/search/?api=1&amp;query=Ingleses%20Palace%20Hotel&amp;query_place_id=ChIJAQAkxxxqJ5URwRAMHTelT8E</t>
  </si>
  <si>
    <t>Fity Hotel</t>
  </si>
  <si>
    <t>R. Dhalia, 67</t>
  </si>
  <si>
    <t>http://www.fityhotel.com.br/</t>
  </si>
  <si>
    <t>+55 81 3446-2222</t>
  </si>
  <si>
    <t>https://www.google.com/maps/search/?api=1&amp;query=Fity%20Hotel&amp;query_place_id=ChIJaeoIKLAfqwcRD57ovJs4YXI</t>
  </si>
  <si>
    <t>Hotel Alah Mar</t>
  </si>
  <si>
    <t>Av. Octávio Mangabeira, 3587</t>
  </si>
  <si>
    <t>+55 71 3017-6030</t>
  </si>
  <si>
    <t>https://www.google.com/maps/search/?api=1&amp;query=Hotel%20Alah%20Mar&amp;query_place_id=ChIJMQgm9Z8bFgcRkYinvcB3veI</t>
  </si>
  <si>
    <t>Varadero Palace Hotel</t>
  </si>
  <si>
    <t>R. Dr. Hélio Anjos Ortiz, 580</t>
  </si>
  <si>
    <t>http://www.varaderopalacehotel.com.br/</t>
  </si>
  <si>
    <t>+55 48 3266-8989</t>
  </si>
  <si>
    <t>https://www.google.com/maps/search/?api=1&amp;query=Varadero%20Palace%20Hotel&amp;query_place_id=ChIJZT0DfKNDJ5URwdrhVWFAj50</t>
  </si>
  <si>
    <t>Hotel Sol Ipanema</t>
  </si>
  <si>
    <t>Av. Vieira Souto, 320</t>
  </si>
  <si>
    <t>http://www.solipanema.com.br/</t>
  </si>
  <si>
    <t>+55 21 2101-8383</t>
  </si>
  <si>
    <t>https://www.google.com/maps/search/?api=1&amp;query=Hotel%20Sol%20Ipanema&amp;query_place_id=ChIJRyWALxvVmwARXV756e3LtjY</t>
  </si>
  <si>
    <t>Serra Alta Hotel</t>
  </si>
  <si>
    <t>Parque 23 de Setembro - R. Paulo Müler, 250</t>
  </si>
  <si>
    <t>http://www.serraaltahotel.com.br/</t>
  </si>
  <si>
    <t>+55 47 3634-1112</t>
  </si>
  <si>
    <t>https://www.google.com/maps/search/?api=1&amp;query=Serra%20Alta%20Hotel&amp;query_place_id=ChIJGbCbU7zU3ZQR_dnGIhJZc9Q</t>
  </si>
  <si>
    <t>Motel Le Royale</t>
  </si>
  <si>
    <t>Est da Muriçoca, 221</t>
  </si>
  <si>
    <t>https://www.leroyale.com.br/</t>
  </si>
  <si>
    <t>+55 71 3393-4603</t>
  </si>
  <si>
    <t>https://www.google.com/maps/search/?api=1&amp;query=Motel%20Le%20Royale&amp;query_place_id=ChIJy_hK-qIQFgcRQ4LeoQNkZC8</t>
  </si>
  <si>
    <t>Mogano Premium Hotel</t>
  </si>
  <si>
    <t>Av. Fernando Machado, 574 E</t>
  </si>
  <si>
    <t>http://www.moganohoteis.com.br/</t>
  </si>
  <si>
    <t>+55 49 3321-6300</t>
  </si>
  <si>
    <t>https://www.google.com/maps/search/?api=1&amp;query=Mogano%20Premium%20Hotel&amp;query_place_id=ChIJBdVhW1Ox5JQR9VJ7LcKIkXg</t>
  </si>
  <si>
    <t>Hotel Euro Suite Curitiba Batel By Nacional Inn</t>
  </si>
  <si>
    <t>R. Benjamin Lins, 513</t>
  </si>
  <si>
    <t>https://www.nacionalinn.com.br/hoteis/euro-suite-curitiba-batel</t>
  </si>
  <si>
    <t>+55 41 3521-8851</t>
  </si>
  <si>
    <t>https://www.google.com/maps/search/?api=1&amp;query=Hotel%20Euro%20Suite%20Curitiba%20Batel%20By%20Nacional%20Inn&amp;query_place_id=ChIJ2xAqs3bk3JQR55HvHpoRIoU</t>
  </si>
  <si>
    <t>Copacabana Suites by Atlantica Hotels.</t>
  </si>
  <si>
    <t>R. Barata Ribeiro, 222</t>
  </si>
  <si>
    <t>+55 21 3622-5200</t>
  </si>
  <si>
    <t>https://www.google.com/maps/search/?api=1&amp;query=Copacabana%20Suites%20by%20Atlantica%20Hotels.&amp;query_place_id=ChIJ_dV47lbVmwARfDgNoYenuJk</t>
  </si>
  <si>
    <t>Hotel Full Jazz by Slaviero Hotéis</t>
  </si>
  <si>
    <t>R. Silveira Peixoto, 1.297</t>
  </si>
  <si>
    <t>https://www.slavierohoteis.com.br/hoteis/full-jazz-by-slaviero-hoteis?utm_source=google&amp;utm_medium=maps&amp;utm_campaign=SCFJ</t>
  </si>
  <si>
    <t>+55 41 3312-7000</t>
  </si>
  <si>
    <t>https://www.google.com/maps/search/?api=1&amp;query=Hotel%20Full%20Jazz%20by%20Slaviero%20Hot%C3%A9is&amp;query_place_id=ChIJTaXSU4jj3JQRNzL2JiY52BE</t>
  </si>
  <si>
    <t>Américas Benidorm Palace Hotel</t>
  </si>
  <si>
    <t>R. Barata Ribeiro, 547</t>
  </si>
  <si>
    <t>https://www.booking.com/hotel/br/benidorm-palace.xb.html?aid=8006258&amp;no_rooms=1&amp;group_adults=2&amp;label=benidorm</t>
  </si>
  <si>
    <t>+55 21 2548-8880</t>
  </si>
  <si>
    <t>https://www.google.com/maps/search/?api=1&amp;query=Am%C3%A9ricas%20Benidorm%20Palace%20Hotel&amp;query_place_id=ChIJPwqImUTVmwARUIrSrQiIQIA</t>
  </si>
  <si>
    <t>Golden Ville Hotel</t>
  </si>
  <si>
    <t>BR-230, 540</t>
  </si>
  <si>
    <t>http://www.hotelgoldenville.com.br/</t>
  </si>
  <si>
    <t>+55 94 3322-1214</t>
  </si>
  <si>
    <t>https://www.google.com/maps/search/?api=1&amp;query=Golden%20Ville%20Hotel&amp;query_place_id=ChIJ_QgxwEqnw5IRDI56VomV54o</t>
  </si>
  <si>
    <t>Praia Hotel Imbituba</t>
  </si>
  <si>
    <t>mts do Porto de Imbituba - R. Manoel Antônio de Souza, 864 - 1.000</t>
  </si>
  <si>
    <t>http://www.praiahotelimbituba.com.br/</t>
  </si>
  <si>
    <t>+55 48 3255-1700</t>
  </si>
  <si>
    <t>https://www.google.com/maps/search/?api=1&amp;query=Praia%20Hotel%20Imbituba&amp;query_place_id=ChIJUVdV5PLMJpURNQUxnh0iZ0Q</t>
  </si>
  <si>
    <t>Hotel Jangadas PRAIA DE ÁGUAS BELAS CEARA BRASIL</t>
  </si>
  <si>
    <t>Av. Ipanema, S/N</t>
  </si>
  <si>
    <t>http://www.hoteljangadas.com.br/</t>
  </si>
  <si>
    <t>+55 85 98858-6339</t>
  </si>
  <si>
    <t>https://www.google.com/maps/search/?api=1&amp;query=Hotel%20Jangadas%20PRAIA%20DE%20%C3%81GUAS%20BELAS%20CEARA%20BRASIL&amp;query_place_id=ChIJn-alanybuAcRVo7yRzyP_74</t>
  </si>
  <si>
    <t>Pousada Sesc Pirenópolis</t>
  </si>
  <si>
    <t>R. Pireneus, 45</t>
  </si>
  <si>
    <t>+55 62 3331-1383</t>
  </si>
  <si>
    <t>https://www.google.com/maps/search/?api=1&amp;query=Pousada%20Sesc%20Piren%C3%B3polis&amp;query_place_id=ChIJzyaNjgVsXJMRvUU2jeHev74</t>
  </si>
  <si>
    <t>Pousada Tabapitanga</t>
  </si>
  <si>
    <t>Sitio Costa do Sol, s/n</t>
  </si>
  <si>
    <t>https://tabapitanga.com.br/</t>
  </si>
  <si>
    <t>+55 81 3552-5000</t>
  </si>
  <si>
    <t>https://www.google.com/maps/search/?api=1&amp;query=Pousada%20Tabapitanga&amp;query_place_id=ChIJ4eUBQwKTqgcR2xAcN2A1Q8k</t>
  </si>
  <si>
    <t>Ibis Budget Fortaleza Praia De Iracema</t>
  </si>
  <si>
    <t>R. dos Guanacês, 190</t>
  </si>
  <si>
    <t>https://all.accor.com/hotel/9325/index.pt-br.shtml?goto=fiche_hotel&amp;code_hotel=9325&amp;merchantid=seo-maps-BR-9325&amp;sourceid=aw-cen&amp;utm_medium=seo%20maps&amp;utm_source=google%20Maps&amp;utm_campaign=seo%20maps</t>
  </si>
  <si>
    <t>+55 85 2010-1000</t>
  </si>
  <si>
    <t>https://www.google.com/maps/search/?api=1&amp;query=Ibis%20Budget%20Fortaleza%20Praia%20De%20Iracema&amp;query_place_id=ChIJkXNRCmtJxwcRPAUU8nVwhRM</t>
  </si>
  <si>
    <t>CIDADE VERDE</t>
  </si>
  <si>
    <t>R. Santos Dumont, 2516</t>
  </si>
  <si>
    <t>+55 44 3027-1300</t>
  </si>
  <si>
    <t>https://www.google.com/maps/search/?api=1&amp;query=CIDADE%20VERDE&amp;query_place_id=ChIJ3bWXryzX7JQRNr-Ci7NpNQY</t>
  </si>
  <si>
    <t>Hotel Caiuá Premium Cascavel</t>
  </si>
  <si>
    <t>R. Paraná, 4097</t>
  </si>
  <si>
    <t>https://www.hotelcaiua.com.br/premium-cascavel</t>
  </si>
  <si>
    <t>+55 45 99900-0004</t>
  </si>
  <si>
    <t>https://www.google.com/maps/search/?api=1&amp;query=Hotel%20Caiu%C3%A1%20Premium%20Cascavel&amp;query_place_id=ChIJr9nDbwTU85QRxt2212ldMlI</t>
  </si>
  <si>
    <t>Praia Sol Hotel</t>
  </si>
  <si>
    <t>Rodovia BR-277 KM708,5 a 15 minutos do centro de Foz do Iguaçu a 20 minutos de compras no Paraguai 10 minutos do Centro de eventos Rafain na entrada de Foz do Iguaçu</t>
  </si>
  <si>
    <t>Santa Terezinha de Itaipu</t>
  </si>
  <si>
    <t>https://praiasolhotel.com.br/</t>
  </si>
  <si>
    <t>+55 45 3541-1801</t>
  </si>
  <si>
    <t>https://www.google.com/maps/search/?api=1&amp;query=Praia%20Sol%20Hotel&amp;query_place_id=ChIJl1p6k7Oi9pQRxydp5v6Mvbk</t>
  </si>
  <si>
    <t>Joaquina Beach Hotel</t>
  </si>
  <si>
    <t>Av. Pref. Acácio Garibaldi São Thiago, 2323</t>
  </si>
  <si>
    <t>https://joaquinabeachhotel.com.br/</t>
  </si>
  <si>
    <t>+55 48 3232-5059</t>
  </si>
  <si>
    <t>https://www.google.com/maps/search/?api=1&amp;query=Joaquina%20Beach%20Hotel&amp;query_place_id=ChIJG6_KRXo8J5URdZCmhd0IukU</t>
  </si>
  <si>
    <t>Camping do Siri</t>
  </si>
  <si>
    <t>https://campingdosiri.com/</t>
  </si>
  <si>
    <t>+55 27 99881-5637</t>
  </si>
  <si>
    <t>https://www.google.com/maps/search/?api=1&amp;query=Camping%20do%20Siri&amp;query_place_id=ChIJ_5XZhxUxuQARSFgFiUAJaEA</t>
  </si>
  <si>
    <t>R. Paraná, 4522</t>
  </si>
  <si>
    <t>https://all.accor.com/lien_externe.svlt?goto=fiche_hotel&amp;code_hotel=7826&amp;merchantid=seo-maps-BR-7826&amp;sourceid=aw-cen&amp;utm_medium=seo%20maps&amp;utm_source=google%20Maps&amp;utm_campaign=seo%20maps</t>
  </si>
  <si>
    <t>+55 45 2101-9800</t>
  </si>
  <si>
    <t>https://www.google.com/maps/search/?api=1&amp;query=Ibis&amp;query_place_id=ChIJkzOOLgLU85QRlXN-Ulore3A</t>
  </si>
  <si>
    <t>Che Lagarto Hostel Copacabana</t>
  </si>
  <si>
    <t>R. Barata Ribeiro, 111</t>
  </si>
  <si>
    <t>https://gohotele.com/chelagarto</t>
  </si>
  <si>
    <t>+55 21 3209-0348</t>
  </si>
  <si>
    <t>https://www.google.com/maps/search/?api=1&amp;query=Che%20Lagarto%20Hostel%20Copacabana&amp;query_place_id=ChIJrQGH8lXVmwARC6FXddDUdks</t>
  </si>
  <si>
    <t>Clasen Park Hotel</t>
  </si>
  <si>
    <t>R. José P. Clasen, 1208</t>
  </si>
  <si>
    <t>https://www.clasen.com.br/</t>
  </si>
  <si>
    <t>+55 47 3533-1707</t>
  </si>
  <si>
    <t>https://www.google.com/maps/search/?api=1&amp;query=Clasen%20Park%20Hotel&amp;query_place_id=ChIJazvLvHiR35QRdAqohTJD3mM</t>
  </si>
  <si>
    <t>Pousada Pedra Azul</t>
  </si>
  <si>
    <t>km 88 Rodovia BR 262</t>
  </si>
  <si>
    <t>https://www.pousadapedraazul.com.br/</t>
  </si>
  <si>
    <t>+55 27 3248-1101</t>
  </si>
  <si>
    <t>https://www.google.com/maps/search/?api=1&amp;query=Pousada%20Pedra%20Azul&amp;query_place_id=ChIJt-5cAOKZuQARYue9Lbia4R0</t>
  </si>
  <si>
    <t>Atrium Quinta de Pedras</t>
  </si>
  <si>
    <t>R. Dr. Assis, 834</t>
  </si>
  <si>
    <t>https://quintadepedras.atriumhoteis.com.br/</t>
  </si>
  <si>
    <t>https://www.google.com/maps/search/?api=1&amp;query=Atrium%20Quinta%20de%20Pedras&amp;query_place_id=ChIJTQquT1mOpJIRZeBxd0Wa3GY</t>
  </si>
  <si>
    <t>Hotel Meridional Fortaleza</t>
  </si>
  <si>
    <t>Av. Dom Manuel, 660</t>
  </si>
  <si>
    <t>http://www.hotelmeridional.com.br/</t>
  </si>
  <si>
    <t>+55 85 3533-9999</t>
  </si>
  <si>
    <t>https://www.google.com/maps/search/?api=1&amp;query=Hotel%20Meridional%20Fortaleza&amp;query_place_id=ChIJMcyRkXRJxwcRPH-q66WXbGU</t>
  </si>
  <si>
    <t>San Marino Palace Hotel</t>
  </si>
  <si>
    <t>Av. Manoel Ribas, 3863</t>
  </si>
  <si>
    <t>http://www.sanmarinopalace.com.br/</t>
  </si>
  <si>
    <t>+55 42 99973-0849</t>
  </si>
  <si>
    <t>https://www.google.com/maps/search/?api=1&amp;query=San%20Marino%20Palace%20Hotel&amp;query_place_id=ChIJtdHdZlI275QRIb4c14mmuOc</t>
  </si>
  <si>
    <t>HOTEL GUARAPOUSADA</t>
  </si>
  <si>
    <t>Av. Antônio Guimarães, 118 - Quadra 40</t>
  </si>
  <si>
    <t>http://www.guarapousada.com.br/</t>
  </si>
  <si>
    <t>+55 27 98853-8890</t>
  </si>
  <si>
    <t>https://www.google.com/maps/search/?api=1&amp;query=HOTEL%20GUARAPOUSADA&amp;query_place_id=ChIJ5XzDYKVXuAARHX1C26JYR1I</t>
  </si>
  <si>
    <t>Hotel Geranium</t>
  </si>
  <si>
    <t>Av. Brasil, 2970</t>
  </si>
  <si>
    <t>http://hotelgeranium.com.br/</t>
  </si>
  <si>
    <t>+55 47 3263-3232</t>
  </si>
  <si>
    <t>https://www.google.com/maps/search/?api=1&amp;query=Hotel%20Geranium&amp;query_place_id=ChIJE5l-1kK22JQRKQr0LpdHG2M</t>
  </si>
  <si>
    <t>B Hotel</t>
  </si>
  <si>
    <t>http://www.bhotel.com.br/</t>
  </si>
  <si>
    <t>+55 71 4141-4233</t>
  </si>
  <si>
    <t>https://www.google.com/maps/search/?api=1&amp;query=B%20Hotel&amp;query_place_id=ChIJTQ9k5qUcFgcRGdWmq5KXo44</t>
  </si>
  <si>
    <t>Al Mare Palace Hotel</t>
  </si>
  <si>
    <t>R. Jorge Mussi, 567</t>
  </si>
  <si>
    <t>https://www.redemardecanasvieiras.com.br/hotel-al-mare-florianopolis</t>
  </si>
  <si>
    <t>+55 48 3952-3100</t>
  </si>
  <si>
    <t>https://www.google.com/maps/search/?api=1&amp;query=Al%20Mare%20Palace%20Hotel&amp;query_place_id=ChIJD3QM46RDJ5URvdkx5261-Yk</t>
  </si>
  <si>
    <t>Av. Carlos Gomes, 756</t>
  </si>
  <si>
    <t>https://www.google.com/maps/search/?api=1&amp;query=Larison%20Hot%C3%A9is&amp;query_place_id=ChIJWRhuadlcMpIROLnTIcRt_Cg</t>
  </si>
  <si>
    <t>Samburá Praia Hotel</t>
  </si>
  <si>
    <t>Av. Beira Mar, 4530</t>
  </si>
  <si>
    <t>+55 85 99379-0546</t>
  </si>
  <si>
    <t>https://www.google.com/maps/search/?api=1&amp;query=Sambur%C3%A1%20Praia%20Hotel&amp;query_place_id=ChIJ9deM9d5HxwcRWBorHSq-vKw</t>
  </si>
  <si>
    <t>Easy Hotel Cachoeiro de Itapemirim by Atlantica</t>
  </si>
  <si>
    <t>Av. Francisco Lacerda de Aguiar, 277</t>
  </si>
  <si>
    <t>https://www.letsatlantica.com.br/hotel/easy-cachoeiro-de-itapemirim?utm_source=gmb&amp;utm_medium=organic&amp;utm_campaign=gmb-ecdi-cta-profile</t>
  </si>
  <si>
    <t>+55 28 3027-6001</t>
  </si>
  <si>
    <t>https://www.google.com/maps/search/?api=1&amp;query=Easy%20Hotel%20Cachoeiro%20de%20Itapemirim%20by%20Atlantica&amp;query_place_id=ChIJ3THzTMpCuQAR96SXMkzHoEs</t>
  </si>
  <si>
    <t>Hotel Estância Betânia</t>
  </si>
  <si>
    <t>R. Francisco Caetano Coradim, Coradin, 42</t>
  </si>
  <si>
    <t>http://estanciabetania.com.br/</t>
  </si>
  <si>
    <t>+55 41 3666-4383</t>
  </si>
  <si>
    <t>https://www.google.com/maps/search/?api=1&amp;query=Hotel%20Est%C3%A2ncia%20Bet%C3%A2nia&amp;query_place_id=ChIJF6wSv47p3JQR9DzdJzTZG1g</t>
  </si>
  <si>
    <t>iu-á hotel | Juazeiro do Norte</t>
  </si>
  <si>
    <t>Rua Arnóbio Barcelar Caneca, 800</t>
  </si>
  <si>
    <t>http://www.iuahotel.com.br/</t>
  </si>
  <si>
    <t>+55 88 3102-7777</t>
  </si>
  <si>
    <t>https://www.google.com/maps/search/?api=1&amp;query=iu-%C3%A1%20hotel%20%7C%20Juazeiro%20do%20Norte&amp;query_place_id=ChIJqRfD_IKCoQcRv9RcR-qJg_U</t>
  </si>
  <si>
    <t>Mirante Delta Matriz</t>
  </si>
  <si>
    <t>Estrada de São Pedro, Km 17, s/n</t>
  </si>
  <si>
    <t>+55 88 99909-9285</t>
  </si>
  <si>
    <t>https://www.google.com/maps/search/?api=1&amp;query=Mirante%20Delta%20Matriz&amp;query_place_id=ChIJDRCH6e5HlAcRh8XkcAmeE-Y</t>
  </si>
  <si>
    <t>Marante Executive Hotel</t>
  </si>
  <si>
    <t>Av. Eng. Domingos Ferreira, 668</t>
  </si>
  <si>
    <t>http://www.maranteexecutive.com.br/</t>
  </si>
  <si>
    <t>+55 81 3035-8800</t>
  </si>
  <si>
    <t>https://www.google.com/maps/search/?api=1&amp;query=Marante%20Executive%20Hotel&amp;query_place_id=ChIJ__9Dkj8fqwcR9XCcipkX66k</t>
  </si>
  <si>
    <t>Onix Hotel Aeroporto</t>
  </si>
  <si>
    <t>R. Euvaldo Santos Leite, 710</t>
  </si>
  <si>
    <t>Lauro de Freitas</t>
  </si>
  <si>
    <t>+55 71 3026-3333</t>
  </si>
  <si>
    <t>https://www.google.com/maps/search/?api=1&amp;query=Onix%20Hotel%20Aeroporto&amp;query_place_id=ChIJbRgPQBgWFgcRaNQDGyUQC3I</t>
  </si>
  <si>
    <t>Hotel Enseada dos Corais</t>
  </si>
  <si>
    <t>AV. Via Mar, 122</t>
  </si>
  <si>
    <t>https://www.google.com/maps/search/?api=1&amp;query=Hotel%20Enseada%20dos%20Corais&amp;query_place_id=ChIJqdnAFNXuqgcRsvd4aZgk4xg</t>
  </si>
  <si>
    <t>Hotel Crillon em Londrina</t>
  </si>
  <si>
    <t>Av. São Paulo, 658</t>
  </si>
  <si>
    <t>http://www.crillon.com.br/</t>
  </si>
  <si>
    <t>+55 43 3378-5000</t>
  </si>
  <si>
    <t>https://www.google.com/maps/search/?api=1&amp;query=Hotel%20Crillon%20em%20Londrina&amp;query_place_id=ChIJnVVIs19D65QRr2bGKTxiRYg</t>
  </si>
  <si>
    <t>Tri Hotel Florianópolis</t>
  </si>
  <si>
    <t>Av. Gov. Ivo Silveira, 3861</t>
  </si>
  <si>
    <t>+55 48 3954-2600</t>
  </si>
  <si>
    <t>https://www.google.com/maps/search/?api=1&amp;query=Tri%20Hotel%20Florian%C3%B3polis&amp;query_place_id=ChIJ00tlGi42J5URc-8MM_qK-ak</t>
  </si>
  <si>
    <t>Riale Vilamar Copacabana</t>
  </si>
  <si>
    <t>R. Bolívar, 75</t>
  </si>
  <si>
    <t>https://rialehoteis.com.br/hoteis/riale-vilamar-copacabana/</t>
  </si>
  <si>
    <t>+55 21 3461-5601</t>
  </si>
  <si>
    <t>https://www.google.com/maps/search/?api=1&amp;query=Riale%20Vilamar%20Copacabana&amp;query_place_id=ChIJtSMk4EDVmwARUlw-oMB6QaM</t>
  </si>
  <si>
    <t>Sense Motel</t>
  </si>
  <si>
    <t>R. Caldre e Fião, 175</t>
  </si>
  <si>
    <t>https://www.sensemotel.com.br/</t>
  </si>
  <si>
    <t>+55 51 3516-6199</t>
  </si>
  <si>
    <t>https://www.google.com/maps/search/?api=1&amp;query=Sense%20Motel&amp;query_place_id=ChIJOaPFXgl5GZURe7V0PoecSP4</t>
  </si>
  <si>
    <t>Ramon Hostel Bar</t>
  </si>
  <si>
    <t>R. Olavo Bilac, 20-B</t>
  </si>
  <si>
    <t>+55 81 4141-1654</t>
  </si>
  <si>
    <t>https://www.google.com/maps/search/?api=1&amp;query=Ramon%20Hostel%20Bar&amp;query_place_id=ChIJvYZJZMofqwcRYFayhWzpCBE</t>
  </si>
  <si>
    <t>Hotel Emacite Flex</t>
  </si>
  <si>
    <t>R. Vitorino Bacelar, 89</t>
  </si>
  <si>
    <t>https://www.hotelemacite.com.br/?utm_source=google&amp;utm_medium=organic&amp;utm_campaign=google-meu-negocio</t>
  </si>
  <si>
    <t>+55 47 98462-6631</t>
  </si>
  <si>
    <t>https://www.google.com/maps/search/?api=1&amp;query=Hotel%20Emacite%20Flex&amp;query_place_id=ChIJc0-dlxqT3ZQRweaU5mQ0Ukg</t>
  </si>
  <si>
    <t>Locomotiva Boate e Motel</t>
  </si>
  <si>
    <t>Av. Pedro Álvares Cabral, 4765</t>
  </si>
  <si>
    <t>http://www.alocomotiva.com.br/</t>
  </si>
  <si>
    <t>+55 91 3233-2668</t>
  </si>
  <si>
    <t>https://www.google.com/maps/search/?api=1&amp;query=Locomotiva%20Boate%20e%20Motel&amp;query_place_id=ChIJAZtoF9yLpJIRM72F-kRvreA</t>
  </si>
  <si>
    <t>Águas do Iguaçu Hotel Centro Foz do Iguaçu</t>
  </si>
  <si>
    <t>Av. Brasil, 84</t>
  </si>
  <si>
    <t>http://www.aguasdoiguacuhotel.com.br/</t>
  </si>
  <si>
    <t>+55 45 3521-6000</t>
  </si>
  <si>
    <t>https://www.google.com/maps/search/?api=1&amp;query=%C3%81guas%20do%20Igua%C3%A7u%20Hotel%20Centro%20Foz%20do%20Igua%C3%A7u&amp;query_place_id=ChIJnRvK20eQ9pQRiKs9S0pXjQ0</t>
  </si>
  <si>
    <t>Denali Hotel</t>
  </si>
  <si>
    <t>Fazenda Barreiro do Meio - BR-153, KM 2 - Nº 3661 Sala 1</t>
  </si>
  <si>
    <t>http://denalihotel.com.br/</t>
  </si>
  <si>
    <t>+55 62 3099-5000</t>
  </si>
  <si>
    <t>https://www.google.com/maps/search/?api=1&amp;query=Denali%20Hotel&amp;query_place_id=ChIJhSUSvdukXpMRv1etGuyq10o</t>
  </si>
  <si>
    <t>Hotel Renar</t>
  </si>
  <si>
    <t>Av. Beira do Lago, 150</t>
  </si>
  <si>
    <t>http://www.hotelrenar.com.br/</t>
  </si>
  <si>
    <t>+55 49 3246-9000</t>
  </si>
  <si>
    <t>https://www.google.com/maps/search/?api=1&amp;query=Hotel%20Renar&amp;query_place_id=ChIJB7BGNdQ74ZQRhRwttLO89aw</t>
  </si>
  <si>
    <t>Lagune Barra Hotel</t>
  </si>
  <si>
    <t>Av. Salvador Allende, 6.555 - Portão C</t>
  </si>
  <si>
    <t>http://www.lagunebarrahotel.com.br/?utm_source=google&amp;utm_medium=organic&amp;utm_campaign=google-meu-negocio</t>
  </si>
  <si>
    <t>+55 21 2113-7000</t>
  </si>
  <si>
    <t>https://www.google.com/maps/search/?api=1&amp;query=Lagune%20Barra%20Hotel&amp;query_place_id=ChIJr2GUWKfdmwARXRa99RlZ9jA</t>
  </si>
  <si>
    <t>Hotel Express Rodoviária</t>
  </si>
  <si>
    <t>Rua Garibaldi, 165</t>
  </si>
  <si>
    <t>https://www.hotelexpress.tur.br/hx/hotel-express-rodoviaria/</t>
  </si>
  <si>
    <t>+55 51 3085-5500</t>
  </si>
  <si>
    <t>https://www.google.com/maps/search/?api=1&amp;query=Hotel%20Express%20Rodovi%C3%A1ria&amp;query_place_id=ChIJw7Hq46Z5GZURvaDD6wJH-EI</t>
  </si>
  <si>
    <t>Hotel e Pousada Bezerra</t>
  </si>
  <si>
    <t>R. Manfredo de Oliveira, 746</t>
  </si>
  <si>
    <t>http://www.hotelbezerra.com.br/</t>
  </si>
  <si>
    <t>+55 88 98817-3165</t>
  </si>
  <si>
    <t>https://www.google.com/maps/search/?api=1&amp;query=Hotel%20e%20Pousada%20Bezerra&amp;query_place_id=ChIJURa-GhHRuwcR9tTZ5wAQa5A</t>
  </si>
  <si>
    <t>ibis Styles Curitiba Centro Civico</t>
  </si>
  <si>
    <t>R. Mateus Leme, 358</t>
  </si>
  <si>
    <t>https://all.accor.com/lien_externe.svlt?goto=fiche_hotel&amp;code_hotel=3205&amp;merchantid=seo-maps-BR-3205&amp;sourceid=aw-cen&amp;utm_medium=seo%20maps&amp;utm_source=google%20Maps&amp;utm_campaign=seo%20maps</t>
  </si>
  <si>
    <t>+55 41 3324-0469</t>
  </si>
  <si>
    <t>https://www.google.com/maps/search/?api=1&amp;query=ibis%20Styles%20Curitiba%20Centro%20Civico&amp;query_place_id=ChIJLVXadRHk3JQRVhVL7jFzLmw</t>
  </si>
  <si>
    <t>Hotel Conexão Ltda</t>
  </si>
  <si>
    <t>Av. Eugênio Krause, 3379</t>
  </si>
  <si>
    <t>http://www.hotelconexao.com.br/</t>
  </si>
  <si>
    <t>+55 47 3345-8966</t>
  </si>
  <si>
    <t>https://www.google.com/maps/search/?api=1&amp;query=Hotel%20Conex%C3%A3o%20Ltda&amp;query_place_id=ChIJyR8Z1pvR2JQRnZt1pPawS-0</t>
  </si>
  <si>
    <t>Estação do Sol Hotel</t>
  </si>
  <si>
    <t>Condomínio Merepe III - LOTE 4, QUADRA 2A</t>
  </si>
  <si>
    <t>http://www.estacaodosolpraiahotel.com.br/o_hotel.html</t>
  </si>
  <si>
    <t>https://www.google.com/maps/search/?api=1&amp;query=Esta%C3%A7%C3%A3o%20do%20Sol%20Hotel&amp;query_place_id=ChIJLW8Wz8eSqgcRhKY3FU5WdkQ</t>
  </si>
  <si>
    <t>Ibis Styles RJ Botafogo</t>
  </si>
  <si>
    <t>R. São Clemente, 30</t>
  </si>
  <si>
    <t>https://all.accor.com/lien_externe.svlt?goto=fiche_hotel&amp;code_hotel=B2Z6&amp;merchantid=seo-maps-BR-B2Z6&amp;sourceid=aw-cen&amp;utm_medium=seo%20maps&amp;utm_source=google%20Maps&amp;utm_campaign=seo%20maps</t>
  </si>
  <si>
    <t>+55 21 3166-9240</t>
  </si>
  <si>
    <t>https://www.google.com/maps/search/?api=1&amp;query=Ibis%20Styles%20RJ%20Botafogo&amp;query_place_id=ChIJoTP6I-Z_mQARLKJ9MmbfwUc</t>
  </si>
  <si>
    <t>Premium Vila Velha Hotel by Atlantica</t>
  </si>
  <si>
    <t>R. Balduíno Taques, 123</t>
  </si>
  <si>
    <t>https://www.letsatlantica.com.br/premium-vila-velha-ponta-grossa?utm_source=gmb&amp;utm_medium=organic&amp;utm_campaign=gmb-pvpg-cta-profile</t>
  </si>
  <si>
    <t>+55 42 3220-9500</t>
  </si>
  <si>
    <t>https://www.google.com/maps/search/?api=1&amp;query=Premium%20Vila%20Velha%20Hotel%20by%20Atlantica&amp;query_place_id=ChIJSydEHmga6JQRo4I0L4Sls7U</t>
  </si>
  <si>
    <t>Hit Hotel</t>
  </si>
  <si>
    <t>Av. Sete de Setembro, 3691</t>
  </si>
  <si>
    <t>http://www.hithotel.com.br/</t>
  </si>
  <si>
    <t>+55 71 4042-0130</t>
  </si>
  <si>
    <t>https://www.google.com/maps/search/?api=1&amp;query=Hit%20Hotel&amp;query_place_id=ChIJM5LUDoQDFgcRCW59oFL9-kg</t>
  </si>
  <si>
    <t>Hotel Saionara</t>
  </si>
  <si>
    <t>R. do Matoso, 11</t>
  </si>
  <si>
    <t>https://saionarahotel.com.br/</t>
  </si>
  <si>
    <t>+55 21 2502-1830</t>
  </si>
  <si>
    <t>https://www.google.com/maps/search/?api=1&amp;query=Hotel%20Saionara&amp;query_place_id=ChIJg5z41v9-mQAR9IrUnQTvdS0</t>
  </si>
  <si>
    <t>Fazenda Gospel Park Hotel</t>
  </si>
  <si>
    <t>Rodovia Estadual CE 366 Km 20 Zona rural</t>
  </si>
  <si>
    <t>https://gospelfazenda.com.br/</t>
  </si>
  <si>
    <t>+55 88 3652-2654</t>
  </si>
  <si>
    <t>https://www.google.com/maps/search/?api=1&amp;query=Fazenda%20Gospel%20Park%20Hotel&amp;query_place_id=ChIJTYmi2I3nlAcR5Q9XB-a___k</t>
  </si>
  <si>
    <t>El Aram Hotel - Boa Viagem</t>
  </si>
  <si>
    <t>http://hotelcanarius.com.br/recife/</t>
  </si>
  <si>
    <t>+55 81 3465-1532</t>
  </si>
  <si>
    <t>https://www.google.com/maps/search/?api=1&amp;query=El%20Aram%20Hotel%20-%20Boa%20Viagem&amp;query_place_id=ChIJpz_oILYfqwcRwne9jdFbyng</t>
  </si>
  <si>
    <t>Av. Dante Michelini, 1057</t>
  </si>
  <si>
    <t>http://www.vitoriapraia.com.br/</t>
  </si>
  <si>
    <t>+55 27 3010-5500</t>
  </si>
  <si>
    <t>https://www.google.com/maps/search/?api=1&amp;query=Vit%C3%B3ria%20Praia%20Hotel&amp;query_place_id=ChIJV2eI2R8YuAARSlcy4DoeD28</t>
  </si>
  <si>
    <t>Rio Design Hotel</t>
  </si>
  <si>
    <t>R. Francisco Sá, 17</t>
  </si>
  <si>
    <t>http://www.riodesignhotel.com/</t>
  </si>
  <si>
    <t>+55 21 3222-8800</t>
  </si>
  <si>
    <t>https://www.google.com/maps/search/?api=1&amp;query=Rio%20Design%20Hotel&amp;query_place_id=ChIJsXFynj7VmwARz9rhS8fGmLI</t>
  </si>
  <si>
    <t>Hotel &amp; Pousada Favareto</t>
  </si>
  <si>
    <t>R. Intendente João Nunes Vieira, 1866</t>
  </si>
  <si>
    <t>https://www.hotelepousadafavareto.com.br/</t>
  </si>
  <si>
    <t>+55 48 3369-2003</t>
  </si>
  <si>
    <t>https://www.google.com/maps/search/?api=1&amp;query=Hotel%20%26%20Pousada%20Favareto&amp;query_place_id=ChIJY1LdPwJqJ5UR67euefxhUeQ</t>
  </si>
  <si>
    <t>Nexos Hotel Tamarineira</t>
  </si>
  <si>
    <t>Av. Norte Miguel Arraes de Alencar, 4200</t>
  </si>
  <si>
    <t>+55 81 3268-6040</t>
  </si>
  <si>
    <t>https://www.google.com/maps/search/?api=1&amp;query=Nexos%20Hotel%20Tamarineira&amp;query_place_id=ChIJjRdvh1IYqwcRpJK5k8TfYG8</t>
  </si>
  <si>
    <t>Hotel Melo</t>
  </si>
  <si>
    <t>Av. Brasil, 2195</t>
  </si>
  <si>
    <t>http://www.hotelmelo.com.br/</t>
  </si>
  <si>
    <t>+55 47 3367-0557</t>
  </si>
  <si>
    <t>https://www.google.com/maps/search/?api=1&amp;query=Hotel%20Melo&amp;query_place_id=ChIJuyEOuA-22JQR28UVW9QBEMU</t>
  </si>
  <si>
    <t>Ryan Hotel</t>
  </si>
  <si>
    <t>Av. Central, 128</t>
  </si>
  <si>
    <t>http://www.hoteispires.com.br/</t>
  </si>
  <si>
    <t>+55 47 3367-0877</t>
  </si>
  <si>
    <t>https://www.google.com/maps/search/?api=1&amp;query=Ryan%20Hotel&amp;query_place_id=ChIJzQfwFAS22JQRxGQFvYk7T1I</t>
  </si>
  <si>
    <t>Hotel Carioca</t>
  </si>
  <si>
    <t>Av. Gomes Freire, 430</t>
  </si>
  <si>
    <t>http://www.cariocahotel.com.br/</t>
  </si>
  <si>
    <t>+55 21 2224-2158</t>
  </si>
  <si>
    <t>https://www.google.com/maps/search/?api=1&amp;query=Hotel%20Carioca&amp;query_place_id=ChIJUciTj2V_mQARtdHnUb9No2s</t>
  </si>
  <si>
    <t>Hotel 10 Joinville</t>
  </si>
  <si>
    <t>R. Dona Francisca, 7173</t>
  </si>
  <si>
    <t>http://hotel10.com.br/</t>
  </si>
  <si>
    <t>+55 47 3145-9510</t>
  </si>
  <si>
    <t>https://www.google.com/maps/search/?api=1&amp;query=Hotel%2010%20Joinville&amp;query_place_id=ChIJeQbIcoKv3pQRymnVxBK6PFk</t>
  </si>
  <si>
    <t>Mercure Joinville Prinz Hotel</t>
  </si>
  <si>
    <t>R. Otto Boehm, 525</t>
  </si>
  <si>
    <t>https://all.accor.com/lien_externe.svlt?goto=fiche_hotel&amp;code_hotel=0768&amp;merchantid=seo-maps-BR-0768&amp;sourceid=aw-cen&amp;utm_medium=seo%20maps&amp;utm_source=google%20Maps&amp;utm_campaign=seo%20maps</t>
  </si>
  <si>
    <t>+55 47 3481-9111</t>
  </si>
  <si>
    <t>https://www.google.com/maps/search/?api=1&amp;query=Mercure%20Joinville%20Prinz%20Hotel&amp;query_place_id=ChIJhbL8Pz-w3pQRSaRaHDz8vQM</t>
  </si>
  <si>
    <t>Hotel Kindermann</t>
  </si>
  <si>
    <t>R. José Bonifácio, 13</t>
  </si>
  <si>
    <t>https://cacador.kindermann.com.br/</t>
  </si>
  <si>
    <t>https://www.google.com/maps/search/?api=1&amp;query=Hotel%20Kindermann&amp;query_place_id=ChIJxV4VQ-C15pQRuYeYd-thJVw</t>
  </si>
  <si>
    <t>Coral Hotel</t>
  </si>
  <si>
    <t>Av. Protásio Alves, 2966</t>
  </si>
  <si>
    <t>+55 51 3014-3550</t>
  </si>
  <si>
    <t>https://www.google.com/maps/search/?api=1&amp;query=Coral%20Hotel&amp;query_place_id=ChIJpyR5n4p3GZUR7otyK64NHX0</t>
  </si>
  <si>
    <t>Holiday Inn Porto Alegre</t>
  </si>
  <si>
    <t>https://www.ihg.com/holidayinn/hotels/us/en/porto-alegre/poabr/hoteldetail?cm_mmc=GoogleMaps-_-HI-_-BR-_-POABR</t>
  </si>
  <si>
    <t>+55 51 3378-2727</t>
  </si>
  <si>
    <t>https://www.google.com/maps/search/?api=1&amp;query=Holiday%20Inn%20Porto%20Alegre&amp;query_place_id=ChIJ5axDMCt4GZURFtPl1P0-nqk</t>
  </si>
  <si>
    <t>Oceano Copacabana Hotel</t>
  </si>
  <si>
    <t>R. Hilário de Gouveia, 17</t>
  </si>
  <si>
    <t>https://www.booking.com/hotel/br/oceano-copacabana-rio-de-janeiro.xb.html?aid=8006258&amp;no_rooms=1&amp;group_adults=2&amp;label=oceano</t>
  </si>
  <si>
    <t>+55 21 2548-4260</t>
  </si>
  <si>
    <t>https://www.google.com/maps/search/?api=1&amp;query=Oceano%20Copacabana%20Hotel&amp;query_place_id=ChIJ6VGQQlDVmwARej0ec35jwA0</t>
  </si>
  <si>
    <t>Hotel Viña Del Mar</t>
  </si>
  <si>
    <t>R. Joaquim Silva, 57</t>
  </si>
  <si>
    <t>http://www.vinadelmar.com.br/</t>
  </si>
  <si>
    <t>+55 21 2509-1857</t>
  </si>
  <si>
    <t>https://www.google.com/maps/search/?api=1&amp;query=Hotel%20Vi%C3%B1a%20Del%20Mar&amp;query_place_id=ChIJ2xxWt3x_mQARcqrsawE5gCc</t>
  </si>
  <si>
    <t>Amazônia Palace Hotel</t>
  </si>
  <si>
    <t>BR-230, Km 4,5</t>
  </si>
  <si>
    <t>http://www.amazoniahotelpalace.com.br/</t>
  </si>
  <si>
    <t>+55 94 99287-3118</t>
  </si>
  <si>
    <t>https://www.google.com/maps/search/?api=1&amp;query=Amaz%C3%B4nia%20Palace%20Hotel&amp;query_place_id=ChIJFWaGUuygw5IR82-rjrPcC6c</t>
  </si>
  <si>
    <t>Hotel Alfama</t>
  </si>
  <si>
    <t>1A Travessa Pinto, S/n</t>
  </si>
  <si>
    <t>https://hotelalfama.com.br/</t>
  </si>
  <si>
    <t>+55 71 98125-4869</t>
  </si>
  <si>
    <t>https://www.google.com/maps/search/?api=1&amp;query=Hotel%20Alfama&amp;query_place_id=ChIJuWrGQB8bFgcRvYweR6y6AA4</t>
  </si>
  <si>
    <t>Hotel Santos Dumont SLZ</t>
  </si>
  <si>
    <t>R. da Panair, 2680</t>
  </si>
  <si>
    <t>https://lkt.digital/hotelsantosdumontslz</t>
  </si>
  <si>
    <t>+55 98 3014-1050</t>
  </si>
  <si>
    <t>https://www.google.com/maps/search/?api=1&amp;query=Hotel%20Santos%20Dumont%20SLZ&amp;query_place_id=ChIJORhDvIab9gcRd5mGoWplYlY</t>
  </si>
  <si>
    <t>Hotel Luar de Itapuã</t>
  </si>
  <si>
    <t>R. Aristídes Milton, 516</t>
  </si>
  <si>
    <t>http://www.luardeitapua.com.br/</t>
  </si>
  <si>
    <t>+55 71 4101-5979</t>
  </si>
  <si>
    <t>https://www.google.com/maps/search/?api=1&amp;query=Hotel%20Luar%20de%20Itapu%C3%A3&amp;query_place_id=ChIJ4bDrCn4XFgcRZKWqf9uIELs</t>
  </si>
  <si>
    <t>Hotel Le CanarD</t>
  </si>
  <si>
    <t>Av. Pres. Vargas, 255</t>
  </si>
  <si>
    <t>http://www.lecanard.com.br/</t>
  </si>
  <si>
    <t>+55 49 2101-8100</t>
  </si>
  <si>
    <t>https://www.google.com/maps/search/?api=1&amp;query=Hotel%20Le%20CanarD&amp;query_place_id=ChIJvdMZ7TEf4JQRWqF0yehsjmk</t>
  </si>
  <si>
    <t>Hotel Litoral Fortaleza</t>
  </si>
  <si>
    <t>Av - R. Comendador Francisco de Francesco Di Ângelo, 130</t>
  </si>
  <si>
    <t>http://www.hotellitoralfortaleza.com.br/</t>
  </si>
  <si>
    <t>+55 85 3234-3016</t>
  </si>
  <si>
    <t>https://www.google.com/maps/search/?api=1&amp;query=Hotel%20Litoral%20Fortaleza&amp;query_place_id=ChIJ-YLKM7FHxwcRoqn6Ar38mdc</t>
  </si>
  <si>
    <t>Hotel Long Beach</t>
  </si>
  <si>
    <t>R. Quatro Ventos, s/n</t>
  </si>
  <si>
    <t>https://www.longbeachcanoa.com.br/</t>
  </si>
  <si>
    <t>+55 85 3924-7862</t>
  </si>
  <si>
    <t>https://www.google.com/maps/search/?api=1&amp;query=Hotel%20Long%20Beach&amp;query_place_id=ChIJzzB080FLuAcR-AUVoea9N3g</t>
  </si>
  <si>
    <t>Marbello Ariaú Hotel</t>
  </si>
  <si>
    <t>Rua Doutor - R. Elizeu Holanda, 20</t>
  </si>
  <si>
    <t>https://www.marbelloariauhotel.com.br/?utm_source=google&amp;utm_medium=organic&amp;utm_campaign=google-meu-negocio</t>
  </si>
  <si>
    <t>+55 85 3462-6200</t>
  </si>
  <si>
    <t>https://www.google.com/maps/search/?api=1&amp;query=Marbello%20Aria%C3%BA%20Hotel&amp;query_place_id=ChIJS4BCNbJHxwcRO5oz42DY9j8</t>
  </si>
  <si>
    <t>Windsor Palace Hotel</t>
  </si>
  <si>
    <t>R. Domingos Ferreira, 6</t>
  </si>
  <si>
    <t>http://windsorhoteis.com/hotel/windsor-palace-copacabana/</t>
  </si>
  <si>
    <t>+55 21 2195-6600</t>
  </si>
  <si>
    <t>https://www.google.com/maps/search/?api=1&amp;query=Windsor%20Palace%20Hotel&amp;query_place_id=ChIJKygaCVDVmwARy-5Zu-pUwb8</t>
  </si>
  <si>
    <t>Hotel Joaçaba</t>
  </si>
  <si>
    <t>R. Fernando Ferrari, 106</t>
  </si>
  <si>
    <t>http://www.hoteljoacaba.com.br/</t>
  </si>
  <si>
    <t>+55 49 3521-4131</t>
  </si>
  <si>
    <t>https://www.google.com/maps/search/?api=1&amp;query=Hotel%20Joa%C3%A7aba&amp;query_place_id=ChIJWW-ESPzv45QRLwJwubgy13E</t>
  </si>
  <si>
    <t>Orange Praia Hotel</t>
  </si>
  <si>
    <t>Forte Orange - Av. do, s/n</t>
  </si>
  <si>
    <t>http://www.orangepraiahotel.com.br/</t>
  </si>
  <si>
    <t>+55 81 3544-5500</t>
  </si>
  <si>
    <t>https://www.google.com/maps/search/?api=1&amp;query=Orange%20Praia%20Hotel&amp;query_place_id=ChIJtQ1RerhBqwcRZ79MiJRsDGA</t>
  </si>
  <si>
    <t>Hotel Sesc Garanhuns</t>
  </si>
  <si>
    <t>R. Manoel Clemente, 161</t>
  </si>
  <si>
    <t>https://www.sescpe.org.br/unidades/hoteis-do-sesc/hospedagem-garanhuns/</t>
  </si>
  <si>
    <t>+55 87 3762-8300</t>
  </si>
  <si>
    <t>https://www.google.com/maps/search/?api=1&amp;query=Hotel%20Sesc%20Garanhuns&amp;query_place_id=ChIJVXbdlO8MBwcRSqkgzZdI8ro</t>
  </si>
  <si>
    <t>Hotel Casa Grande Gravatá</t>
  </si>
  <si>
    <t>sentido Recife Caruaru à Direita - Rua Martiniano José Fernandes, Rua José G. Santana, 782 - BR 232 no Km 82</t>
  </si>
  <si>
    <t>https://www.hotelcasagrandegravata.com.br/</t>
  </si>
  <si>
    <t>+55 81 3312-9959</t>
  </si>
  <si>
    <t>https://www.google.com/maps/search/?api=1&amp;query=Hotel%20Casa%20Grande%20Gravat%C3%A1&amp;query_place_id=ChIJ7SJeCSFIqgcRjj25sx3jtKQ</t>
  </si>
  <si>
    <t>Augusto's Rio Copa Hotel</t>
  </si>
  <si>
    <t>Av. Princesa Isabel, 370</t>
  </si>
  <si>
    <t>https://www.augustoshoteis.com.br/augustos-rio-copa-hotel</t>
  </si>
  <si>
    <t>+55 21 2546-9500</t>
  </si>
  <si>
    <t>https://www.google.com/maps/search/?api=1&amp;query=Augusto's%20Rio%20Copa%20Hotel&amp;query_place_id=ChIJVcR4e_9_mQARn94pF7RlLCU</t>
  </si>
  <si>
    <t>Real Palace Hotel</t>
  </si>
  <si>
    <t>R. Duvivier, 70</t>
  </si>
  <si>
    <t>http://www.realpalacehotelrj.com.br/</t>
  </si>
  <si>
    <t>https://www.google.com/maps/search/?api=1&amp;query=Real%20Palace%20Hotel&amp;query_place_id=ChIJwzvHvlXVmwARSSkDof038G4</t>
  </si>
  <si>
    <t>Comfort Suites Londrina</t>
  </si>
  <si>
    <t>R. Edwy Taques de Araújo, 250</t>
  </si>
  <si>
    <t>https://www.letsatlantica.com.br/hotel/comfort-suites-londrina?utm_source=gmb&amp;utm_medium=organic&amp;utm_campaign=gmb-csl-cta-profile</t>
  </si>
  <si>
    <t>+55 43 3371-8383</t>
  </si>
  <si>
    <t>https://www.google.com/maps/search/?api=1&amp;query=Comfort%20Suites%20Londrina&amp;query_place_id=ChIJycoaQcpc65QRubyAPGU0rCo</t>
  </si>
  <si>
    <t>Harbor Querência Hotel</t>
  </si>
  <si>
    <t>R. Treze de Maio, 710</t>
  </si>
  <si>
    <t>https://www.harborhoteis.com.br/harbor-querencia-hotel/o-hotel</t>
  </si>
  <si>
    <t>+55 45 3218-1818</t>
  </si>
  <si>
    <t>https://www.google.com/maps/search/?api=1&amp;query=Harbor%20Quer%C3%AAncia%20Hotel&amp;query_place_id=ChIJk285m2TU85QRL2OrsnU2LzQ</t>
  </si>
  <si>
    <t>Fera Palace Hotel</t>
  </si>
  <si>
    <t>R. Chile, 20</t>
  </si>
  <si>
    <t>http://www.ferahoteis.com/</t>
  </si>
  <si>
    <t>+55 71 3036-9202</t>
  </si>
  <si>
    <t>https://www.google.com/maps/search/?api=1&amp;query=Fera%20Palace%20Hotel&amp;query_place_id=ChIJO8Jh59cPFgcRJnGdI6v_OZU</t>
  </si>
  <si>
    <t>Pousada El Shaddai</t>
  </si>
  <si>
    <t>R. Eng. Rebouças, 306</t>
  </si>
  <si>
    <t>http://pousadaelshaddai.com.br/</t>
  </si>
  <si>
    <t>+55 45 99122-3284</t>
  </si>
  <si>
    <t>https://www.google.com/maps/search/?api=1&amp;query=Pousada%20El%20Shaddai&amp;query_place_id=ChIJqdqPzjmQ9pQR8JgjkSK4usE</t>
  </si>
  <si>
    <t>Bristol Centro Cívico Hotel</t>
  </si>
  <si>
    <t>R. Dep. Mário de Barros, 1158</t>
  </si>
  <si>
    <t>https://www.bristolhoteis.com.br/hotel-centro-civico/</t>
  </si>
  <si>
    <t>+55 41 3250-1500</t>
  </si>
  <si>
    <t>https://www.google.com/maps/search/?api=1&amp;query=Bristol%20Centro%20C%C3%ADvico%20Hotel&amp;query_place_id=ChIJq4erTx_k3JQRkw06Yp-Y574</t>
  </si>
  <si>
    <t>Hotel Bahia do Sol</t>
  </si>
  <si>
    <t>Av. Sete de Setembro, 2009</t>
  </si>
  <si>
    <t>http://bahiadosol.com.br/</t>
  </si>
  <si>
    <t>+55 71 3338-8800</t>
  </si>
  <si>
    <t>https://www.google.com/maps/search/?api=1&amp;query=Hotel%20Bahia%20do%20Sol&amp;query_place_id=ChIJi1ZgyIcEFgcR6hXK0WtquCM</t>
  </si>
  <si>
    <t>Windsor California Copacabana Hotel</t>
  </si>
  <si>
    <t>Av. Atlântica, 2616</t>
  </si>
  <si>
    <t>http://windsorhoteis.com/hotel/windsor-california-copacabana/</t>
  </si>
  <si>
    <t>+55 21 2195-5600</t>
  </si>
  <si>
    <t>https://www.google.com/maps/search/?api=1&amp;query=Windsor%20California%20Copacabana%20Hotel&amp;query_place_id=ChIJY3RDCUXVmwARsCurS_cA-TQ</t>
  </si>
  <si>
    <t>Hotel Slaviero Curitiba Batel</t>
  </si>
  <si>
    <t>Av. Visc. de Guarapuava, 4.069</t>
  </si>
  <si>
    <t>https://www.slavierohoteis.com.br/hoteis/slaviero-curitiba-batel?utm_source=google&amp;utm_medium=maps&amp;utm_campaign=SECT</t>
  </si>
  <si>
    <t>+55 41 3017-1040</t>
  </si>
  <si>
    <t>https://www.google.com/maps/search/?api=1&amp;query=Hotel%20Slaviero%20Curitiba%20Batel&amp;query_place_id=ChIJ1_tvJHfk3JQRcVh4BAougDE</t>
  </si>
  <si>
    <t>Hotel Nacional Inn Porto Alegre</t>
  </si>
  <si>
    <t>Av. Otávio Rocha, 280</t>
  </si>
  <si>
    <t>https://www.nacionalinn.com.br/hoteis/hotel-nacional-inn-porto-alegre</t>
  </si>
  <si>
    <t>+55 51 2123-8371</t>
  </si>
  <si>
    <t>https://www.google.com/maps/search/?api=1&amp;query=Hotel%20Nacional%20Inn%20Porto%20Alegre&amp;query_place_id=ChIJV7MrXwh5GZURolsoJSGg3C8</t>
  </si>
  <si>
    <t>Tititi Motel</t>
  </si>
  <si>
    <t>Av. Sen. Nilo de Souza Coelho, 888</t>
  </si>
  <si>
    <t>http://www.moteltititi.com.br/?mod=contato</t>
  </si>
  <si>
    <t>+55 81 98441-6061</t>
  </si>
  <si>
    <t>https://www.google.com/maps/search/?api=1&amp;query=Tititi%20Motel&amp;query_place_id=ChIJndt3ll89qwcRifg8sT2n1cA</t>
  </si>
  <si>
    <t>Radisson Hotel Anapolis</t>
  </si>
  <si>
    <t>Av. Oscar Mohn, n.º 250</t>
  </si>
  <si>
    <t>https://www.letsatlantica.com.br/hotel/radisson-anapolis?utm_source=gmb&amp;utm_medium=organic&amp;utm_campaign=gmb-raps-cta-profile</t>
  </si>
  <si>
    <t>+55 62 3098-9800</t>
  </si>
  <si>
    <t>https://www.google.com/maps/search/?api=1&amp;query=Radisson%20Hotel%20Anapolis&amp;query_place_id=ChIJB9IGnYykXpMRqNCHeDWdO9c</t>
  </si>
  <si>
    <t>Samba Rio Convention e Residence</t>
  </si>
  <si>
    <t>Estr. dos Bandeirantes, 6265</t>
  </si>
  <si>
    <t>http://www.sambahoteis.com/samba-rio-convention-suites/</t>
  </si>
  <si>
    <t>+55 800 960 8526</t>
  </si>
  <si>
    <t>https://www.google.com/maps/search/?api=1&amp;query=Samba%20Rio%20Convention%20e%20Residence&amp;query_place_id=ChIJa8kQV1bZmwARw0q9ITXb_Q0</t>
  </si>
  <si>
    <t>Oscar Hotel Executive</t>
  </si>
  <si>
    <t>Av. Sete de Setembro, 934</t>
  </si>
  <si>
    <t>http://www.oscarhotelexecutive.com.br/</t>
  </si>
  <si>
    <t>+55 69 2182-0600</t>
  </si>
  <si>
    <t>https://www.google.com/maps/search/?api=1&amp;query=Oscar%20Hotel%20Executive&amp;query_place_id=ChIJJfmplNxcMpIRMag9peUTWfU</t>
  </si>
  <si>
    <t>Seringal Hotel</t>
  </si>
  <si>
    <t>R. Monsenhor Coutinho, 758</t>
  </si>
  <si>
    <t>https://www.instagram.com/hotelseringal</t>
  </si>
  <si>
    <t>+55 92 98179-2222</t>
  </si>
  <si>
    <t>https://www.google.com/maps/search/?api=1&amp;query=Seringal%20Hotel&amp;query_place_id=ChIJAQgfL2MFbJIR-LMdufMBTm4</t>
  </si>
  <si>
    <t>Cedro Hotel e Coworking</t>
  </si>
  <si>
    <t>Av. Juscelino Kubitscheck, 200</t>
  </si>
  <si>
    <t>https://www.cedrohotel.com.br/</t>
  </si>
  <si>
    <t>+55 800 400 7475</t>
  </si>
  <si>
    <t>https://www.google.com/maps/search/?api=1&amp;query=Cedro%20Hotel%20e%20Coworking&amp;query_place_id=ChIJ6UbBwbFE65QRFr-KqHGA968</t>
  </si>
  <si>
    <t>Conect Smart Salvador by Accor</t>
  </si>
  <si>
    <t>Ruas Das Alfazemas, 752</t>
  </si>
  <si>
    <t>https://all.accor.com/lien_externe.svlt?goto=fiche_hotel&amp;code_hotel=B8G4&amp;merchantid=seo-maps-BR-B8G4&amp;sourceid=aw-cen&amp;utm_medium=seo%20maps&amp;utm_source=google%20Maps&amp;utm_campaign=seo%20maps</t>
  </si>
  <si>
    <t>+55 71 3444-1100</t>
  </si>
  <si>
    <t>https://www.google.com/maps/search/?api=1&amp;query=Conect%20Smart%20Salvador%20by%20Accor&amp;query_place_id=ChIJ3Xg8ghUbFgcRIiBRLlAxECg</t>
  </si>
  <si>
    <t>SLZ Lagoa</t>
  </si>
  <si>
    <t>Av. Coronel Colares Moreira, 14 - qd 100, lote 4</t>
  </si>
  <si>
    <t>http://www.slzlagoahotel.com.br/</t>
  </si>
  <si>
    <t>+55 98 4009-2222</t>
  </si>
  <si>
    <t>https://www.google.com/maps/search/?api=1&amp;query=SLZ%20Lagoa&amp;query_place_id=ChIJ9VwkziiM9gcRcqwfMweKkwU</t>
  </si>
  <si>
    <t>Tropical Barra Hotel</t>
  </si>
  <si>
    <t>Av. do Pepê, 500</t>
  </si>
  <si>
    <t>https://www.tropicalbarrahotel.com.br/</t>
  </si>
  <si>
    <t>+55 21 2158-9292</t>
  </si>
  <si>
    <t>https://www.google.com/maps/search/?api=1&amp;query=Tropical%20Barra%20Hotel&amp;query_place_id=ChIJPwBHHsPQmwARIqkIMFMPk0I</t>
  </si>
  <si>
    <t>Arena Ipanema Hotel</t>
  </si>
  <si>
    <t>R. Francisco Otaviano, 131</t>
  </si>
  <si>
    <t>http://www.arenahotel.rio/</t>
  </si>
  <si>
    <t>https://www.google.com/maps/search/?api=1&amp;query=Arena%20Ipanema%20Hotel&amp;query_place_id=ChIJ1ax9ySLVmwARZwJIKVxvlDk</t>
  </si>
  <si>
    <t>Oft Garden hotel</t>
  </si>
  <si>
    <t>Av. Goiás, 1291</t>
  </si>
  <si>
    <t>+55 62 3224-2866</t>
  </si>
  <si>
    <t>https://www.google.com/maps/search/?api=1&amp;query=Oft%20Garden%20hotel&amp;query_place_id=ChIJd8FiJr7zXpMRn4sjCY4VUyA</t>
  </si>
  <si>
    <t>Tri Hotel Executive Brusque</t>
  </si>
  <si>
    <t>R. Alexandre Athanasio Gevaerd, 45 - sala 205</t>
  </si>
  <si>
    <t>http://www.trihoteis.com/executivebrusque/</t>
  </si>
  <si>
    <t>+55 47 3049-0270</t>
  </si>
  <si>
    <t>https://www.google.com/maps/search/?api=1&amp;query=Tri%20Hotel%20Executive%20Brusque&amp;query_place_id=ChIJtwuY4JtH35QRANJJWk2F8Uo</t>
  </si>
  <si>
    <t>Av. Beira-Rio, 463</t>
  </si>
  <si>
    <t>http://www.hotelriogrande.com.br/</t>
  </si>
  <si>
    <t>+55 28 3526-0666</t>
  </si>
  <si>
    <t>https://www.google.com/maps/search/?api=1&amp;query=Hotel%20Rio%20Grande&amp;query_place_id=ChIJPd66mE1duQARn0olq5v3JHU</t>
  </si>
  <si>
    <t>Gaivota Rio Hotel</t>
  </si>
  <si>
    <t>Av. Belisário Leite de Andrade Neto, 406</t>
  </si>
  <si>
    <t>http://www.gaivotahotel.com.br/</t>
  </si>
  <si>
    <t>+55 21 2493-9122</t>
  </si>
  <si>
    <t>https://www.google.com/maps/search/?api=1&amp;query=Gaivota%20Rio%20Hotel&amp;query_place_id=ChIJG2uL7sDQmwAR4-UIDS7bq4Q</t>
  </si>
  <si>
    <t>Beach Class Resort Muro Alto</t>
  </si>
  <si>
    <t>Lote 5 Gleba merepe c, Estr. Ac. p/ Praia de Muro Alto e Camboa</t>
  </si>
  <si>
    <t>https://sites.google.com/view/aluguenordeste/p%C3%A1gina-inicial</t>
  </si>
  <si>
    <t>+55 81 99139-8557</t>
  </si>
  <si>
    <t>https://www.google.com/maps/search/?api=1&amp;query=Beach%20Class%20Resort%20Muro%20Alto&amp;query_place_id=ChIJ9aQHXieTqgcRgunlPbc4HCE</t>
  </si>
  <si>
    <t>Hotel Galicia</t>
  </si>
  <si>
    <t>R. Carlos de Carvalho, 6</t>
  </si>
  <si>
    <t>http://www.hotelgalicia.com.br/</t>
  </si>
  <si>
    <t>+55 21 2221-0211</t>
  </si>
  <si>
    <t>https://www.google.com/maps/search/?api=1&amp;query=Hotel%20Galicia&amp;query_place_id=ChIJD2pZa25_mQARLN54ywincDg</t>
  </si>
  <si>
    <t>Hotel Del Rey</t>
  </si>
  <si>
    <t>R. Des. Ermelino de Leão, 18</t>
  </si>
  <si>
    <t>http://www.hoteldelrey.com.br/</t>
  </si>
  <si>
    <t>+55 41 3051-0001</t>
  </si>
  <si>
    <t>https://www.google.com/maps/search/?api=1&amp;query=Hotel%20Del%20Rey&amp;query_place_id=ChIJPUfySw3k3JQR0bJz79tk3WI</t>
  </si>
  <si>
    <t>Da Vinci Hotel &amp; Conventions</t>
  </si>
  <si>
    <t>R. Belo Horizonte, 240 A</t>
  </si>
  <si>
    <t>https://www.davincihotel.com.br/</t>
  </si>
  <si>
    <t>+55 92 3021-2810</t>
  </si>
  <si>
    <t>https://www.google.com/maps/search/?api=1&amp;query=Da%20Vinci%20Hotel%20%26%20Conventions&amp;query_place_id=ChIJ28CqOkwFbJIRDp25yIEJhNM</t>
  </si>
  <si>
    <t>Rede Andrade Vela Branca Hotel</t>
  </si>
  <si>
    <t>Av. Eng. Domingos Ferreira, 4395</t>
  </si>
  <si>
    <t>https://www.redeandradevelabranca.com.br/</t>
  </si>
  <si>
    <t>https://www.google.com/maps/search/?api=1&amp;query=Rede%20Andrade%20Vela%20Branca%20Hotel&amp;query_place_id=ChIJ8_Kb-7UfqwcRNCVl53BQBjk</t>
  </si>
  <si>
    <t>Mercure Rio Boutique Copacabana</t>
  </si>
  <si>
    <t>Av. Atlântica, 2554</t>
  </si>
  <si>
    <t>https://all.accor.com/lien_externe.svlt?goto=fiche_hotel&amp;code_hotel=B215&amp;merchantid=seo-maps-BR-B215&amp;sourceid=aw-cen&amp;utm_medium=seo%20maps&amp;utm_source=google%20Maps&amp;utm_campaign=seo%20maps</t>
  </si>
  <si>
    <t>+55 21 3545-5100</t>
  </si>
  <si>
    <t>https://www.google.com/maps/search/?api=1&amp;query=Mercure%20Rio%20Boutique%20Copacabana&amp;query_place_id=ChIJBYVBckXVmwARZ98f-k6N_as</t>
  </si>
  <si>
    <t>Tayayá Resort</t>
  </si>
  <si>
    <t>Rodovia LZ 412 Km 4, Estrada do Laranjal</t>
  </si>
  <si>
    <t>http://www.tayaya.com.br/</t>
  </si>
  <si>
    <t>+55 43 3378-9400</t>
  </si>
  <si>
    <t>https://www.google.com/maps/search/?api=1&amp;query=Tayay%C3%A1%20Resort&amp;query_place_id=ChIJg3RO-A9KwJQRYwnD93LDgO0</t>
  </si>
  <si>
    <t>Augusto's Copacabana Hotel</t>
  </si>
  <si>
    <t>R. Bolívar, 119</t>
  </si>
  <si>
    <t>http://www.augustoshoteis.com.br/</t>
  </si>
  <si>
    <t>+55 21 2547-1800</t>
  </si>
  <si>
    <t>https://www.google.com/maps/search/?api=1&amp;query=Augusto's%20Copacabana%20Hotel&amp;query_place_id=ChIJy6LqVUDVmwARY-6-oSEG0TU</t>
  </si>
  <si>
    <t>Alven Hotel by Slaviero Hotéis</t>
  </si>
  <si>
    <t>R. Eng. Niemeyer, 215</t>
  </si>
  <si>
    <t>https://www.hotelalven.com.br/</t>
  </si>
  <si>
    <t>+55 47 3802-9999</t>
  </si>
  <si>
    <t>https://www.google.com/maps/search/?api=1&amp;query=Alven%20Hotel%20by%20Slaviero%20Hot%C3%A9is&amp;query_place_id=ChIJL2ys_kiw3pQRDvjtYQ7elTo</t>
  </si>
  <si>
    <t>Ancorar Flat Resort Porto de Galinhas (flats Neto)</t>
  </si>
  <si>
    <t>Fazenda Merepe km 006 s/n</t>
  </si>
  <si>
    <t>https://gohotele.com/ancorarflat</t>
  </si>
  <si>
    <t>+55 81 99944-7914</t>
  </si>
  <si>
    <t>https://www.google.com/maps/search/?api=1&amp;query=Ancorar%20Flat%20Resort%20Porto%20de%20Galinhas%20(flats%20Neto)&amp;query_place_id=ChIJsY7y8bmTqgcR_WX7fpbuBOM</t>
  </si>
  <si>
    <t>Atlantis Copacabana Hotel</t>
  </si>
  <si>
    <t>Rua Bulhões Carvalho, 61</t>
  </si>
  <si>
    <t>http://www.atlantishotel.com.br/</t>
  </si>
  <si>
    <t>+55 21 2521-1142</t>
  </si>
  <si>
    <t>https://www.google.com/maps/search/?api=1&amp;query=Atlantis%20Copacabana%20Hotel&amp;query_place_id=ChIJtUJqJD3VmwARfdjRVz3hnvE</t>
  </si>
  <si>
    <t>Blue Tree Towers Joinville</t>
  </si>
  <si>
    <t>Av. Juscelino Kubitscheck, 300</t>
  </si>
  <si>
    <t>http://www.bluetree.com.br/hotel/blue-tree-towers-joinville/</t>
  </si>
  <si>
    <t>+55 47 99756-4705</t>
  </si>
  <si>
    <t>https://www.google.com/maps/search/?api=1&amp;query=Blue%20Tree%20Towers%20Joinville&amp;query_place_id=ChIJ_xvdOkiw3pQRXYcKhjqrRUM</t>
  </si>
  <si>
    <t>Holiday Inn Goiania by IHG</t>
  </si>
  <si>
    <t>Esquina Com - Rua 22, R. 23, Quadra E-09, Lotes 13 -71-73</t>
  </si>
  <si>
    <t>https://www.ihg.com/holidayinn/hotels/us/en/goiania/gynbr/hoteldetail?cm_mmc=GoogleMaps-_-HI-_-BR-_-GYNBR</t>
  </si>
  <si>
    <t>+55 62 3414-9600</t>
  </si>
  <si>
    <t>https://www.google.com/maps/search/?api=1&amp;query=Holiday%20Inn%20Goiania%20by%20IHG&amp;query_place_id=ChIJcddzBULxXpMRkIgsLf7Lqr8</t>
  </si>
  <si>
    <t>Sotero Hotel</t>
  </si>
  <si>
    <t>R. Dr. José Peroba, 97</t>
  </si>
  <si>
    <t>https://www.castelodeitaipavahoteis.com.br/hotel/sotero-hotel-</t>
  </si>
  <si>
    <t>https://www.google.com/maps/search/?api=1&amp;query=Sotero%20Hotel&amp;query_place_id=ChIJHRW9Jw8bFgcRrKi-hIPQ8qs</t>
  </si>
  <si>
    <t>Manhattan Porto Alegre By Mercure</t>
  </si>
  <si>
    <t>R. Miguel Tostes, 30</t>
  </si>
  <si>
    <t>https://all.accor.com/lien_externe.svlt?goto=fiche_hotel&amp;code_hotel=B9Y0&amp;merchantid=seo-maps-BR-B9Y0&amp;sourceid=aw-cen&amp;utm_medium=seo%20maps&amp;utm_source=google%20Maps&amp;utm_campaign=seo%20maps</t>
  </si>
  <si>
    <t>+55 51 3024-3030</t>
  </si>
  <si>
    <t>https://www.google.com/maps/search/?api=1&amp;query=Manhattan%20Porto%20Alegre%20By%20Mercure&amp;query_place_id=ChIJHV2g_7N5GZURkqqbYfoL7I0</t>
  </si>
  <si>
    <t>Bristol Brasil 500 Hotel</t>
  </si>
  <si>
    <t>Rua Desembargador Motta, 1499</t>
  </si>
  <si>
    <t>https://www.bristolhoteis.com.br/hotel-brasil-500/</t>
  </si>
  <si>
    <t>+55 41 3021-1500</t>
  </si>
  <si>
    <t>https://www.google.com/maps/search/?api=1&amp;query=Bristol%20Brasil%20500%20Hotel&amp;query_place_id=ChIJ74eMlXDk3JQRDCgDnWpT3_E</t>
  </si>
  <si>
    <t>Best Hotel Sobral</t>
  </si>
  <si>
    <t>Av. Monsenhor José Aloísio Pinto, 300</t>
  </si>
  <si>
    <t>http://www.besthotelsobral.com.br/</t>
  </si>
  <si>
    <t>+55 88 3112-1155</t>
  </si>
  <si>
    <t>https://www.google.com/maps/search/?api=1&amp;query=Best%20Hotel%20Sobral&amp;query_place_id=ChIJDwniZKnH6gcRRJ4KncXdgHk</t>
  </si>
  <si>
    <t>Golden Plaza Hotel</t>
  </si>
  <si>
    <t>Av. Gov. Jorge Teixeira, 810</t>
  </si>
  <si>
    <t>http://www.hotelgoldenplaza.com.br/</t>
  </si>
  <si>
    <t>+55 69 3225-9000</t>
  </si>
  <si>
    <t>https://www.google.com/maps/search/?api=1&amp;query=Golden%20Plaza%20Hotel&amp;query_place_id=ChIJlXp5WLhcMpIRGjY3SKx0PBw</t>
  </si>
  <si>
    <t>BELÉM SOFT HOTEL</t>
  </si>
  <si>
    <t>Av. Cmte. Brás de Aguiar, 612</t>
  </si>
  <si>
    <t>http://www.belemsofthotel.com.br/</t>
  </si>
  <si>
    <t>+55 91 99112-8065</t>
  </si>
  <si>
    <t>https://www.google.com/maps/search/?api=1&amp;query=BEL%C3%89M%20SOFT%20HOTEL&amp;query_place_id=ChIJxzkIroWOpJIRGfCeENorGPA</t>
  </si>
  <si>
    <t>Hotel PortoBay Rio de Janeiro</t>
  </si>
  <si>
    <t>R. Duvivier, 6</t>
  </si>
  <si>
    <t>https://www.portobay.com/en/hotels/rio-de-janeiro-hotels/portobay-rio-de-janeiro/</t>
  </si>
  <si>
    <t>+55 21 2546-8000</t>
  </si>
  <si>
    <t>https://www.google.com/maps/search/?api=1&amp;query=Hotel%20PortoBay%20Rio%20de%20Janeiro&amp;query_place_id=ChIJ9Q6LVVTVmwARDlAmXIcO90g</t>
  </si>
  <si>
    <t>Fluminense Hotel</t>
  </si>
  <si>
    <t>R. dos Inválidos, 176</t>
  </si>
  <si>
    <t>http://www.fluminensehotel.com.br/</t>
  </si>
  <si>
    <t>+55 21 98498-0361</t>
  </si>
  <si>
    <t>https://www.google.com/maps/search/?api=1&amp;query=Fluminense%20Hotel&amp;query_place_id=ChIJw1Ws929_mQAR57Ix6LTlcPc</t>
  </si>
  <si>
    <t>Caruaru Park Hotel</t>
  </si>
  <si>
    <t>BR-232, km 128 - 681</t>
  </si>
  <si>
    <t>https://www.caruaruparkhotel.com.br/</t>
  </si>
  <si>
    <t>+55 81 3727-9494</t>
  </si>
  <si>
    <t>https://www.google.com/maps/search/?api=1&amp;query=Caruaru%20Park%20Hotel&amp;query_place_id=ChIJuayn9A6LqQcRx9n0w7L3VyI</t>
  </si>
  <si>
    <t>Hotel Estância Ribeirão Grande</t>
  </si>
  <si>
    <t>Estrada Geral Ribeirão Grande do Norte, S/N</t>
  </si>
  <si>
    <t>http://www.estanciaribeiraogrande.com.br/</t>
  </si>
  <si>
    <t>+55 47 3270-0900</t>
  </si>
  <si>
    <t>https://www.google.com/maps/search/?api=1&amp;query=Hotel%20Est%C3%A2ncia%20Ribeir%C3%A3o%20Grande&amp;query_place_id=ChIJ5WY1eJyQ3pQRrLQMJ0G8538</t>
  </si>
  <si>
    <t>Pousada Praia dos Carneiros</t>
  </si>
  <si>
    <t>Via Litorânea dos Carneiros, s/n</t>
  </si>
  <si>
    <t>http://www.pousadapraiadoscarneiros.com.br/</t>
  </si>
  <si>
    <t>+55 81 3676-1342</t>
  </si>
  <si>
    <t>https://www.google.com/maps/search/?api=1&amp;query=Pousada%20Praia%20dos%20Carneiros&amp;query_place_id=ChIJLQyNy1uCqgcRYm444hwIwIs</t>
  </si>
  <si>
    <t>Maredomus Hotel</t>
  </si>
  <si>
    <t>Av. Almirante Barroso, 1030</t>
  </si>
  <si>
    <t>http://maredomushotel.com.br/</t>
  </si>
  <si>
    <t>+55 85 4005-4500</t>
  </si>
  <si>
    <t>https://www.google.com/maps/search/?api=1&amp;query=Maredomus%20Hotel&amp;query_place_id=ChIJ6fztCEdIxwcRas3sS-knjI0</t>
  </si>
  <si>
    <t>Abbeville Hotel</t>
  </si>
  <si>
    <t>Av. Castelo Branco, 500</t>
  </si>
  <si>
    <t>http://hotelabbeville.com.br/</t>
  </si>
  <si>
    <t>+55 98 3217-3000</t>
  </si>
  <si>
    <t>https://www.google.com/maps/search/?api=1&amp;query=Abbeville%20Hotel&amp;query_place_id=ChIJXes2UtsN2ZIRMotYEIjtpoQ</t>
  </si>
  <si>
    <t>Bamboo Rio Hostel</t>
  </si>
  <si>
    <t>R. Lacerda Coutinho, 45</t>
  </si>
  <si>
    <t>http://www.bamboorio.com.br/</t>
  </si>
  <si>
    <t>+55 21 3173-0104</t>
  </si>
  <si>
    <t>https://www.google.com/maps/search/?api=1&amp;query=Bamboo%20Rio%20Hostel&amp;query_place_id=ChIJ41q-zlzVmwARvVbyRqV-y3c</t>
  </si>
  <si>
    <t>Hotel Thomasi</t>
  </si>
  <si>
    <t>Av. Tiradentes, 1155</t>
  </si>
  <si>
    <t>http://www.hotelthomasi.com.br/</t>
  </si>
  <si>
    <t>+55 43 3315-0400</t>
  </si>
  <si>
    <t>https://www.google.com/maps/search/?api=1&amp;query=Hotel%20Thomasi&amp;query_place_id=ChIJ04JvJkpb65QRfTsv27TrAg8</t>
  </si>
  <si>
    <t>Hotel Veredas Rio Quente</t>
  </si>
  <si>
    <t>75695-000 Rua Rio de Janeiro esquina com Maranhão Quadra 12 A</t>
  </si>
  <si>
    <t>https://hotelveredasrioquente.com.br/</t>
  </si>
  <si>
    <t>+55 64 3452-1617</t>
  </si>
  <si>
    <t>https://www.google.com/maps/search/?api=1&amp;query=Hotel%20Veredas%20Rio%20Quente&amp;query_place_id=ChIJkWqKZ3fLoJQRjGKrkTGsXdE</t>
  </si>
  <si>
    <t>Sagres Praia Hotel - Balneário Camboriú</t>
  </si>
  <si>
    <t>Av. Central, 145</t>
  </si>
  <si>
    <t>https://sagreshoteis.com.br/</t>
  </si>
  <si>
    <t>https://www.google.com/maps/search/?api=1&amp;query=Sagres%20Praia%20Hotel%20-%20Balne%C3%A1rio%20Cambori%C3%BA&amp;query_place_id=ChIJWS0nPgS22JQR8Uqk3GD24v4</t>
  </si>
  <si>
    <t>Mercure Recife Navegantes Hotel</t>
  </si>
  <si>
    <t>R. dos Navegantes, 1706</t>
  </si>
  <si>
    <t>https://all.accor.com/lien_externe.svlt?goto=fiche_hotel&amp;code_hotel=2171&amp;merchantid=seo-maps-BR-2171&amp;sourceid=aw-cen&amp;utm_medium=seo%20maps&amp;utm_source=google%20Maps&amp;utm_campaign=seo%20maps</t>
  </si>
  <si>
    <t>+55 81 4009-1185</t>
  </si>
  <si>
    <t>https://www.google.com/maps/search/?api=1&amp;query=Mercure%20Recife%20Navegantes%20Hotel&amp;query_place_id=ChIJkclwcKUfqwcRtjAELLT1FZE</t>
  </si>
  <si>
    <t>Hotel Sesc Triunfo</t>
  </si>
  <si>
    <t>R. Antônio Henrique da Silva, s/n</t>
  </si>
  <si>
    <t>http://www.sesc-pe.com.br/</t>
  </si>
  <si>
    <t>+55 87 3846-2800</t>
  </si>
  <si>
    <t>https://www.google.com/maps/search/?api=1&amp;query=Hotel%20Sesc%20Triunfo&amp;query_place_id=ChIJb6KBmX0CpwcRWIR-E6GktXc</t>
  </si>
  <si>
    <t>South American Copacabana Hotel</t>
  </si>
  <si>
    <t>R. Francisco Sá, 90</t>
  </si>
  <si>
    <t>https://www.southamericanhotel.com.br/</t>
  </si>
  <si>
    <t>+55 21 2227-9161</t>
  </si>
  <si>
    <t>https://www.google.com/maps/search/?api=1&amp;query=South%20American%20Copacabana%20Hotel&amp;query_place_id=ChIJ3amz7D3VmwARPEGdh6MjZZg</t>
  </si>
  <si>
    <t>Copacabana Mar Hotel</t>
  </si>
  <si>
    <t>R. Min. Viveiros de Castro, 155</t>
  </si>
  <si>
    <t>http://www.copacabanamar.com.br/</t>
  </si>
  <si>
    <t>+55 21 3501-7900</t>
  </si>
  <si>
    <t>https://www.google.com/maps/search/?api=1&amp;query=Copacabana%20Mar%20Hotel&amp;query_place_id=ChIJRclLzlXVmwARAEQ4Me4uS4E</t>
  </si>
  <si>
    <t>ibis budget Foz Do Iguacu</t>
  </si>
  <si>
    <t>Av. República Argentina, 1834</t>
  </si>
  <si>
    <t>https://all.accor.com/lien_externe.svlt?goto=fiche_hotel&amp;code_hotel=9956&amp;merchantid=seo-maps-BR-9956&amp;sourceid=aw-cen&amp;utm_medium=seo%20maps&amp;utm_source=google%20Maps&amp;utm_campaign=seo%20maps</t>
  </si>
  <si>
    <t>+55 45 3025-2929</t>
  </si>
  <si>
    <t>https://www.google.com/maps/search/?api=1&amp;query=ibis%20budget%20Foz%20Do%20Iguacu&amp;query_place_id=ChIJn9k3U1CQ9pQRqgA2OjHGlrk</t>
  </si>
  <si>
    <t>Hotel Praia Águas Belas</t>
  </si>
  <si>
    <t>Rua Maria Borges, S/N</t>
  </si>
  <si>
    <t>+55 85 3334-8060</t>
  </si>
  <si>
    <t>https://www.google.com/maps/search/?api=1&amp;query=Hotel%20Praia%20%C3%81guas%20Belas&amp;query_place_id=ChIJb8S6G2-cuAcRdemCPsKtUok</t>
  </si>
  <si>
    <t>Flamboyant Hotel &amp; Convention</t>
  </si>
  <si>
    <t>Rod. Manoel Loyola, s/n</t>
  </si>
  <si>
    <t>https://www.hotelflamboyant.com.br/</t>
  </si>
  <si>
    <t>+55 27 3300-3500</t>
  </si>
  <si>
    <t>https://www.google.com/maps/search/?api=1&amp;query=Flamboyant%20Hotel%20%26%20Convention&amp;query_place_id=ChIJH1os5jsWuAARancvLhtNsGw</t>
  </si>
  <si>
    <t>TRYP by Wyndham Manaus Aeroporto</t>
  </si>
  <si>
    <t>Av. Torquato Tapajós, 4503</t>
  </si>
  <si>
    <t>https://www.wyndhamhotels.com/pt-br/tryp/manaus-brazil/tryp-manaus-aeroporto/overview?CID=LC:v6v3hkulmqj2jri:54863&amp;iata=00093796</t>
  </si>
  <si>
    <t>+55 92 3306-0606</t>
  </si>
  <si>
    <t>https://www.google.com/maps/search/?api=1&amp;query=TRYP%20by%20Wyndham%20Manaus%20Aeroporto&amp;query_place_id=ChIJfXqQQHAbbJIRcLF9X1lRmaI</t>
  </si>
  <si>
    <t>Master Express Grande Hotel</t>
  </si>
  <si>
    <t>R. Riachuelo, 1070</t>
  </si>
  <si>
    <t>https://www.masterhoteis.com.br/mastergrandehotel</t>
  </si>
  <si>
    <t>https://www.google.com/maps/search/?api=1&amp;query=Master%20Express%20Grande%20Hotel&amp;query_place_id=ChIJB4Of8Q95GZURCL3mPVi8gjk</t>
  </si>
  <si>
    <t>Novotel Itajaí</t>
  </si>
  <si>
    <t>R. Lauro Muller, 170</t>
  </si>
  <si>
    <t>https://all.accor.com/lien_externe.svlt?goto=fiche_hotel&amp;code_hotel=9916&amp;merchantid=seo-maps-BR-9916&amp;sourceid=aw-cen&amp;utm_medium=seo%20maps&amp;utm_source=google%20Maps&amp;utm_campaign=seo%20maps</t>
  </si>
  <si>
    <t>+55 47 3011-9999</t>
  </si>
  <si>
    <t>https://www.google.com/maps/search/?api=1&amp;query=Novotel%20Itaja%C3%AD&amp;query_place_id=ChIJY3iPwQvM2JQRzc4mGjKTVBY</t>
  </si>
  <si>
    <t>Hotel Rio Vermelho</t>
  </si>
  <si>
    <t>R. 4, 26</t>
  </si>
  <si>
    <t>http://www.hotelriovermelho.com.br/</t>
  </si>
  <si>
    <t>https://www.google.com/maps/search/?api=1&amp;query=Hotel%20Rio%20Vermelho&amp;query_place_id=ChIJW94K8dfzXpMRFqwnT9lfQfo</t>
  </si>
  <si>
    <t>Hotel Jalim</t>
  </si>
  <si>
    <t>R. Cel. Cirilo Lopes de Morais, 75</t>
  </si>
  <si>
    <t>https://www.hoteljalim.com/</t>
  </si>
  <si>
    <t>+55 64 3453-1120</t>
  </si>
  <si>
    <t>https://www.google.com/maps/search/?api=1&amp;query=Hotel%20Jalim&amp;query_place_id=ChIJuZWs_a42p5QRECWQ6h0_9to</t>
  </si>
  <si>
    <t>Salvador Business &amp; Flat</t>
  </si>
  <si>
    <t>R. Alceu Amoroso Lima, 440 - Sala 308</t>
  </si>
  <si>
    <t>http://salvador.businessflat.com.br/</t>
  </si>
  <si>
    <t>+55 71 3032-9999</t>
  </si>
  <si>
    <t>https://www.google.com/maps/search/?api=1&amp;query=Salvador%20Business%20%26%20Flat&amp;query_place_id=ChIJ-cRV-BobFgcRzMhAkrAwRmc</t>
  </si>
  <si>
    <t>Águas do Verê Termas Resort</t>
  </si>
  <si>
    <t>Rua principal, S/N</t>
  </si>
  <si>
    <t>Verê</t>
  </si>
  <si>
    <t>http://www.aguasdovere.com.br/</t>
  </si>
  <si>
    <t>https://www.google.com/maps/search/?api=1&amp;query=%C3%81guas%20do%20Ver%C3%AA%20Termas%20Resort&amp;query_place_id=ChIJ_b6-H3k98JQREy2oZ5V-Zr0</t>
  </si>
  <si>
    <t>Alta Reggia Plaza Hotel</t>
  </si>
  <si>
    <t>R. Dr. Faivre, 846</t>
  </si>
  <si>
    <t>http://www.altareggia.com.br/</t>
  </si>
  <si>
    <t>+55 41 3026-3223</t>
  </si>
  <si>
    <t>https://www.google.com/maps/search/?api=1&amp;query=Alta%20Reggia%20Plaza%20Hotel&amp;query_place_id=ChIJbUrkEkHk3JQRhxWFfQVvtIs</t>
  </si>
  <si>
    <t>Hotel Estação Express</t>
  </si>
  <si>
    <t>R. João Negrão, 780</t>
  </si>
  <si>
    <t>http://www.hotelestacaoexpress.com.br/</t>
  </si>
  <si>
    <t>+55 41 3021-8700</t>
  </si>
  <si>
    <t>https://www.google.com/maps/search/?api=1&amp;query=Hotel%20Esta%C3%A7%C3%A3o%20Express&amp;query_place_id=ChIJSe4fKmjk3JQRozAqzB1zzwY</t>
  </si>
  <si>
    <t>Porto da Ilha Hotel</t>
  </si>
  <si>
    <t>R. Dom Jaime Câmara, 84</t>
  </si>
  <si>
    <t>http://www.portodailha.com.br/</t>
  </si>
  <si>
    <t>+55 48 3229-3000</t>
  </si>
  <si>
    <t>https://www.google.com/maps/search/?api=1&amp;query=Porto%20da%20Ilha%20Hotel&amp;query_place_id=ChIJ03d0bSI4J5URn9wRCY-FIJ8</t>
  </si>
  <si>
    <t>Nobile Hotel Copacabana Design</t>
  </si>
  <si>
    <t>R. Barata Ribeiro, 173</t>
  </si>
  <si>
    <t>https://www.nobilehoteis.com.br/hoteis/nobile-hotel-copacabana-design/</t>
  </si>
  <si>
    <t>+55 21 3609-3500</t>
  </si>
  <si>
    <t>https://www.google.com/maps/search/?api=1&amp;query=Nobile%20Hotel%20Copacabana%20Design&amp;query_place_id=ChIJt79xfFbVmwARz2w_Ra0kHEg</t>
  </si>
  <si>
    <t>Hotel Vila Germânica</t>
  </si>
  <si>
    <t>Av. Dezoito de Fevereiro, 2155</t>
  </si>
  <si>
    <t>http://www.vilagermanica.com.br/</t>
  </si>
  <si>
    <t>+55 49 3553-4100</t>
  </si>
  <si>
    <t>https://www.google.com/maps/search/?api=1&amp;query=Hotel%20Vila%20Germ%C3%A2nica&amp;query_place_id=ChIJdygc4vS945QR8we7MFa2q-Y</t>
  </si>
  <si>
    <t>Acquamarine Park Hotel</t>
  </si>
  <si>
    <t>R. das Acácias, 76</t>
  </si>
  <si>
    <t>https://www.acquamarinehotel.com.br/?utm_source=google&amp;utm_medium=organic&amp;utm_campaign=google-meu-negocio</t>
  </si>
  <si>
    <t>+55 27 3221-6699</t>
  </si>
  <si>
    <t>https://www.google.com/maps/search/?api=1&amp;query=Acquamarine%20Park%20Hotel&amp;query_place_id=ChIJ19ODO0FFuAARcM6zBF5NXKE</t>
  </si>
  <si>
    <t>Rede Andrade Guaíra Hotel</t>
  </si>
  <si>
    <t>Praça Rui Barbosa, 537</t>
  </si>
  <si>
    <t>https://www.redeandradeguaira.com.br/</t>
  </si>
  <si>
    <t>+55 41 3201-2000</t>
  </si>
  <si>
    <t>https://www.google.com/maps/search/?api=1&amp;query=Rede%20Andrade%20Gua%C3%ADra%20Hotel&amp;query_place_id=ChIJB3jaFnLk3JQRQmA2O6biZqQ</t>
  </si>
  <si>
    <t>Piazito Park Hotel</t>
  </si>
  <si>
    <t>R. dos Pinus, 300</t>
  </si>
  <si>
    <t>Piên</t>
  </si>
  <si>
    <t>http://www.piazitoparkhotel.com.br/?utm_source=google&amp;utm_medium=organic&amp;utm_campaign=google-meu-negocio</t>
  </si>
  <si>
    <t>+55 41 3632-1212</t>
  </si>
  <si>
    <t>https://www.google.com/maps/search/?api=1&amp;query=Piazito%20Park%20Hotel&amp;query_place_id=ChIJPT35F-DM3ZQRS1YJbcm7vf8</t>
  </si>
  <si>
    <t>Hotel Monte Alegre</t>
  </si>
  <si>
    <t>R. Riachuelo, 213</t>
  </si>
  <si>
    <t>http://hotelriodejaneiro.info/</t>
  </si>
  <si>
    <t>+55 21 3034-6981</t>
  </si>
  <si>
    <t>https://www.google.com/maps/search/?api=1&amp;query=Hotel%20Monte%20Alegre&amp;query_place_id=ChIJFUJaCHF_mQAREo8eigDGx2c</t>
  </si>
  <si>
    <t>Hotel VillaReal São Francisco do Sul</t>
  </si>
  <si>
    <t>R. Francisco Machado de Souza, 1135</t>
  </si>
  <si>
    <t>https://www.hoteisvillareal.com.br/sao-francisco-do-sul/?utm_source=google&amp;utm_medium=organic&amp;utm_campaign=google-meu-negocio</t>
  </si>
  <si>
    <t>+55 47 3471-5800</t>
  </si>
  <si>
    <t>https://www.google.com/maps/search/?api=1&amp;query=Hotel%20VillaReal%20S%C3%A3o%20Francisco%20do%20Sul&amp;query_place_id=ChIJad7OGG9O2ZQRAqwD30uZ7mk</t>
  </si>
  <si>
    <t>Novotel Curitiba Batel</t>
  </si>
  <si>
    <t>R. Dr. Pedrosa, 288</t>
  </si>
  <si>
    <t>https://all.accor.com/lien_externe.svlt?goto=fiche_hotel&amp;code_hotel=9088&amp;merchantid=seo-maps-BR-9088&amp;sourceid=aw-cen&amp;utm_medium=seo%20maps&amp;utm_source=google%20Maps&amp;utm_campaign=seo%20maps</t>
  </si>
  <si>
    <t>+55 41 3197-2750</t>
  </si>
  <si>
    <t>https://www.google.com/maps/search/?api=1&amp;query=Novotel%20Curitiba%20Batel&amp;query_place_id=ChIJf1pPZXHk3JQRp2pXn5sQchg</t>
  </si>
  <si>
    <t>Litorânea Praia Hotel</t>
  </si>
  <si>
    <t>Av. Litorânea, 10</t>
  </si>
  <si>
    <t>https://litoraneapraiahotel.com.br/</t>
  </si>
  <si>
    <t>+55 98 3213-3200</t>
  </si>
  <si>
    <t>https://www.google.com/maps/search/?api=1&amp;query=Litor%C3%A2nea%20Praia%20Hotel&amp;query_place_id=ChIJseBy6H6S9gcRvWVWAQtr7NM</t>
  </si>
  <si>
    <t>Rede Andrade LG Inn Hotel</t>
  </si>
  <si>
    <t>Av. Eng. Domingos Ferreira, 3067</t>
  </si>
  <si>
    <t>https://www.redeandradelginn.com.br/</t>
  </si>
  <si>
    <t>https://www.google.com/maps/search/?api=1&amp;query=Rede%20Andrade%20LG%20Inn%20Hotel&amp;query_place_id=ChIJdZ20WD8fqwcRGIxWJy6byzM</t>
  </si>
  <si>
    <t>Av. Colombo, 3531</t>
  </si>
  <si>
    <t>http://www.thomasi.com/</t>
  </si>
  <si>
    <t>+55 44 3032-0400</t>
  </si>
  <si>
    <t>https://www.google.com/maps/search/?api=1&amp;query=Hotel%20Thomasi&amp;query_place_id=ChIJJUjGi0lb65QRB3PdedbkRbU</t>
  </si>
  <si>
    <t>Veleiros Mar</t>
  </si>
  <si>
    <t>http://www.veleiroshotel.com.br/</t>
  </si>
  <si>
    <t>+55 98 2109-3000</t>
  </si>
  <si>
    <t>https://www.google.com/maps/search/?api=1&amp;query=Veleiros%20Mar&amp;query_place_id=ChIJ395gfReM9gcRrrgYr8dfb-I</t>
  </si>
  <si>
    <t>Mercure Fortaleza Meireles Hotel</t>
  </si>
  <si>
    <t>R. Joaquim Nabuco, 166</t>
  </si>
  <si>
    <t>https://all.accor.com/hotel/3473/index.pt-br.shtml</t>
  </si>
  <si>
    <t>+55 85 3486-3000</t>
  </si>
  <si>
    <t>https://www.google.com/maps/search/?api=1&amp;query=Mercure%20Fortaleza%20Meireles%20Hotel&amp;query_place_id=ChIJ16muc29IxwcRQzqk1y44Yss</t>
  </si>
  <si>
    <t>Real Classic Bahia Hotel</t>
  </si>
  <si>
    <t>R. Fernando Menezes de Góes, 165</t>
  </si>
  <si>
    <t>http://www.realclassicbahiahotel.com.br/</t>
  </si>
  <si>
    <t>+55 71 3028-1600</t>
  </si>
  <si>
    <t>https://www.google.com/maps/search/?api=1&amp;query=Real%20Classic%20Bahia%20Hotel&amp;query_place_id=ChIJOS0Ai28bFgcRe2BbDlflmYw</t>
  </si>
  <si>
    <t>Winterville Residence Suítes - Venda e Locação</t>
  </si>
  <si>
    <t>Av. Manoel Santiago de Oliveira, 2200</t>
  </si>
  <si>
    <t>https://gohotele.com/wintervisu</t>
  </si>
  <si>
    <t>+55 81 99920-5577</t>
  </si>
  <si>
    <t>https://www.google.com/maps/search/?api=1&amp;query=Winterville%20Residence%20Su%C3%ADtes%20-%20Venda%20e%20Loca%C3%A7%C3%A3o&amp;query_place_id=ChIJce1FXjY2qgcR0SkWpcucHYc</t>
  </si>
  <si>
    <t>Windsor Martinique Copacabana Hotel</t>
  </si>
  <si>
    <t>R. Sá Ferreira, 30</t>
  </si>
  <si>
    <t>https://windsorhoteis.com/hotel/windsor-martinique-copacabana/</t>
  </si>
  <si>
    <t>+55 21 2195-5200</t>
  </si>
  <si>
    <t>https://www.google.com/maps/search/?api=1&amp;query=Windsor%20Martinique%20Copacabana%20Hotel&amp;query_place_id=ChIJZR_p4T7VmwARA7cvRaUZ4mc</t>
  </si>
  <si>
    <t>Bristol Evidence Hotel</t>
  </si>
  <si>
    <t>Av. Edmundo P. de Abreu, 31</t>
  </si>
  <si>
    <t>https://www.redebristol.com.br/hoteis/bristol-evidence-hotel</t>
  </si>
  <si>
    <t>+55 62 3238-7337</t>
  </si>
  <si>
    <t>https://www.google.com/maps/search/?api=1&amp;query=Bristol%20Evidence%20Hotel&amp;query_place_id=ChIJc4UNVBzxXpMRtas2PPPGsgI</t>
  </si>
  <si>
    <t>Salvador Mar Hotel</t>
  </si>
  <si>
    <t>R. Antônio da Silva Coelho, 47</t>
  </si>
  <si>
    <t>http://www.salvadormarhotel.com.br/</t>
  </si>
  <si>
    <t>+55 71 3021-7100</t>
  </si>
  <si>
    <t>https://www.google.com/maps/search/?api=1&amp;query=Salvador%20Mar%20Hotel&amp;query_place_id=ChIJyzpyO68bFgcRO4FBG1VtUw4</t>
  </si>
  <si>
    <t>Hotel Nacional Inn Rio Copacabana</t>
  </si>
  <si>
    <t>Rua Belfort Roxo, 250</t>
  </si>
  <si>
    <t>https://www.nacionalinn.com.br/hoteis/hotel-nacional-inn-copacabana</t>
  </si>
  <si>
    <t>+55 21 2117-4668</t>
  </si>
  <si>
    <t>https://www.google.com/maps/search/?api=1&amp;query=Hotel%20Nacional%20Inn%20Rio%20Copacabana&amp;query_place_id=ChIJi2xOUG5_mQARgZ5PicawMzo</t>
  </si>
  <si>
    <t>ibis Styles Goiania Marista</t>
  </si>
  <si>
    <t>R. 15, Quadra H24 Lote 07 09</t>
  </si>
  <si>
    <t>https://all.accor.com/lien_externe.svlt?goto=fiche_hotel&amp;code_hotel=9331&amp;merchantid=seo-maps-BR-9331&amp;sourceid=aw-cen&amp;utm_medium=seo%20maps&amp;utm_source=google%20Maps&amp;utm_campaign=seo%20maps</t>
  </si>
  <si>
    <t>+55 62 3623-8850</t>
  </si>
  <si>
    <t>https://www.google.com/maps/search/?api=1&amp;query=ibis%20Styles%20Goiania%20Marista&amp;query_place_id=ChIJ0_Dvxz3xXpMRjH5yNcwEvqU</t>
  </si>
  <si>
    <t>Bristol Jangada Hotel</t>
  </si>
  <si>
    <t>Av. da Abolição, 3035</t>
  </si>
  <si>
    <t>https://www.bristolhoteis.com.br/hotel-jangada/</t>
  </si>
  <si>
    <t>+55 85 3466-4400</t>
  </si>
  <si>
    <t>https://www.google.com/maps/search/?api=1&amp;query=Bristol%20Jangada%20Hotel&amp;query_place_id=ChIJhe2j6XBIxwcRkPz1ftzkj9M</t>
  </si>
  <si>
    <t>Bourbon Londrina Hotel</t>
  </si>
  <si>
    <t>Alameda Miguel Blasi, 40</t>
  </si>
  <si>
    <t>https://www.bourbon.com.br/hotel/bourbon-londrina-hotel</t>
  </si>
  <si>
    <t>+55 43 3315-4000</t>
  </si>
  <si>
    <t>https://www.google.com/maps/search/?api=1&amp;query=Bourbon%20Londrina%20Hotel&amp;query_place_id=ChIJQ59CeKBE65QRU6U6daH0aVs</t>
  </si>
  <si>
    <t>Motel Botafogo</t>
  </si>
  <si>
    <t>R. Botafogo, 1354</t>
  </si>
  <si>
    <t>http://www.motelbotafogo.com.br/</t>
  </si>
  <si>
    <t>+55 51 3223-4800</t>
  </si>
  <si>
    <t>https://www.google.com/maps/search/?api=1&amp;query=Motel%20Botafogo&amp;query_place_id=ChIJIzbmcV54GZURO0U2AqAPUyI</t>
  </si>
  <si>
    <t>Rede Andrade Goiania Centro</t>
  </si>
  <si>
    <t>Av. Paranaíba, 1445</t>
  </si>
  <si>
    <t>https://www.redeandradegoianiacentro.com.br/</t>
  </si>
  <si>
    <t>+55 62 3991-6955</t>
  </si>
  <si>
    <t>https://www.google.com/maps/search/?api=1&amp;query=Rede%20Andrade%20Goiania%20Centro&amp;query_place_id=ChIJOdonLNbzXpMRxW0LHoISBeM</t>
  </si>
  <si>
    <t>Stop Way Hotel São Luís</t>
  </si>
  <si>
    <t>Quadra 20, Lote 6 e 8 Rua 26</t>
  </si>
  <si>
    <t>+55 98 4009-7777</t>
  </si>
  <si>
    <t>https://www.google.com/maps/search/?api=1&amp;query=Stop%20Way%20Hotel%20S%C3%A3o%20Lu%C3%ADs&amp;query_place_id=ChIJeYS-DheM9gcRiwSI9BwD-Y4</t>
  </si>
  <si>
    <t>Ingleses Park Hotel</t>
  </si>
  <si>
    <t>Estr. Dom João Becker, 513</t>
  </si>
  <si>
    <t>https://book.omnibees.com/hotel/8353?currencyId=16&amp;lang=pt-BR&amp;version=4</t>
  </si>
  <si>
    <t>+55 48 3269-1104</t>
  </si>
  <si>
    <t>https://www.google.com/maps/search/?api=1&amp;query=Ingleses%20Park%20Hotel&amp;query_place_id=ChIJtfRmt_hpJ5URdStDHZMd10Y</t>
  </si>
  <si>
    <t>Hotel Slaviero Blumenau</t>
  </si>
  <si>
    <t>R. 7 de Setembro, 640</t>
  </si>
  <si>
    <t>https://www.slavierohoteis.com.br/hoteis/slaviero-blumenau?utm_source=google&amp;utm_medium=maps&amp;utm_campaign=SEBL</t>
  </si>
  <si>
    <t>+55 47 3326-5877</t>
  </si>
  <si>
    <t>https://www.google.com/maps/search/?api=1&amp;query=Hotel%20Slaviero%20Blumenau&amp;query_place_id=ChIJoTXx8OoY35QRLEmKFCGDWh8</t>
  </si>
  <si>
    <t>Iara Beach</t>
  </si>
  <si>
    <t>R. do Teatro, 126</t>
  </si>
  <si>
    <t>https://iarabeach.com.br/</t>
  </si>
  <si>
    <t>+55 71 98346-0046</t>
  </si>
  <si>
    <t>https://www.google.com/maps/search/?api=1&amp;query=Iara%20Beach&amp;query_place_id=ChIJ25EzxdQZFgcRsTwnSR-6YWc</t>
  </si>
  <si>
    <t>Taj Mahal Continental Hotel</t>
  </si>
  <si>
    <t>Av. Getúlio Vargas, 741</t>
  </si>
  <si>
    <t>https://gohotele.com/tajmahal</t>
  </si>
  <si>
    <t>+55 92 3646-2737</t>
  </si>
  <si>
    <t>https://www.google.com/maps/search/?api=1&amp;query=Taj%20Mahal%20Continental%20Hotel&amp;query_place_id=ChIJgRofqXwFbJIR400RtEFccwE</t>
  </si>
  <si>
    <t>Vista Azul Hotel</t>
  </si>
  <si>
    <t>Rod. BR-262, km 89 S/n</t>
  </si>
  <si>
    <t>http://www.vistaazulhotel.com.br/</t>
  </si>
  <si>
    <t>+55 27 99935-3155</t>
  </si>
  <si>
    <t>https://www.google.com/maps/search/?api=1&amp;query=Vista%20Azul%20Hotel&amp;query_place_id=ChIJTzqFWkKXuQARnU-L5eq95uc</t>
  </si>
  <si>
    <t>Hotel Pé na Areia - Penha SC</t>
  </si>
  <si>
    <t>Av. São João, 747</t>
  </si>
  <si>
    <t>https://hotelpenaareia.tur.br/</t>
  </si>
  <si>
    <t>+55 47 3170-1084</t>
  </si>
  <si>
    <t>https://www.google.com/maps/search/?api=1&amp;query=Hotel%20P%C3%A9%20na%20Areia%20-%20Penha%20SC&amp;query_place_id=ChIJSda3l-jT2JQRIe3vPg7_oyQ</t>
  </si>
  <si>
    <t>Quality Flamboyant Goiânia</t>
  </si>
  <si>
    <t>R. 14, 46</t>
  </si>
  <si>
    <t>https://www.letsatlantica.com.br/hotel/quality-flamboyant-goiania?utm_source=gmb&amp;utm_medium=organic&amp;utm_campaign=gmb-qgyn-cta-profile</t>
  </si>
  <si>
    <t>+55 62 3412-6957</t>
  </si>
  <si>
    <t>https://www.google.com/maps/search/?api=1&amp;query=Quality%20Flamboyant%20Goi%C3%A2nia&amp;query_place_id=ChIJtWoLDLLxXpMRyUkTQK2poTo</t>
  </si>
  <si>
    <t>Balmare Hotel</t>
  </si>
  <si>
    <t>R. Leonel Pereira, 78</t>
  </si>
  <si>
    <t>https://www.balmarehotel.com.br/</t>
  </si>
  <si>
    <t>+55 48 99168-7997</t>
  </si>
  <si>
    <t>https://www.google.com/maps/search/?api=1&amp;query=Balmare%20Hotel&amp;query_place_id=ChIJY0IFwE9CJ5URyld0qGlJ-Ww</t>
  </si>
  <si>
    <t>Hotel Ibis Fortaleza | Centro de Eventos Brasil</t>
  </si>
  <si>
    <t>De Aguiar - R. Firmino Rocha Aguiar, 1799</t>
  </si>
  <si>
    <t>https://all.accor.com/lien_externe.svlt?goto=fiche_hotel&amp;code_hotel=8886&amp;merchantid=seo-maps-BR-8886&amp;sourceid=aw-cen&amp;utm_medium=seo%20maps&amp;utm_source=google%20Maps&amp;utm_campaign=seo%20maps</t>
  </si>
  <si>
    <t>+55 85 3402-6400</t>
  </si>
  <si>
    <t>https://www.google.com/maps/search/?api=1&amp;query=Hotel%20Ibis%20Fortaleza%20%7C%20Centro%20de%20Eventos%20Brasil&amp;query_place_id=ChIJoY0uy0NIxwcR03RpD_IISMM</t>
  </si>
  <si>
    <t>Hotel Ibis Blumenau</t>
  </si>
  <si>
    <t>R. Paul Hering, 67</t>
  </si>
  <si>
    <t>https://all.accor.com/lien_externe.svlt?goto=fiche_hotel&amp;code_hotel=5468&amp;merchantid=seo-maps-BR-5468&amp;sourceid=aw-cen&amp;utm_medium=seo%20maps&amp;utm_source=google%20Maps&amp;utm_campaign=seo%20maps</t>
  </si>
  <si>
    <t>+55 47 3221-4700</t>
  </si>
  <si>
    <t>https://www.google.com/maps/search/?api=1&amp;query=Hotel%20Ibis%20Blumenau&amp;query_place_id=ChIJfQKWxMEY35QRnzOsI2lkYq4</t>
  </si>
  <si>
    <t>Mercure Curitiba Golden Hotel</t>
  </si>
  <si>
    <t>Rua Desembargador Motta, 2044</t>
  </si>
  <si>
    <t>https://all.accor.com/lien_externe.svlt?goto=fiche_hotel&amp;code_hotel=0653&amp;merchantid=seo-maps-BR-0653&amp;sourceid=aw-cen&amp;utm_medium=seo%20maps&amp;utm_source=google%20Maps&amp;utm_campaign=seo%20maps</t>
  </si>
  <si>
    <t>+55 41 3322-7666</t>
  </si>
  <si>
    <t>https://www.google.com/maps/search/?api=1&amp;query=Mercure%20Curitiba%20Golden%20Hotel&amp;query_place_id=ChIJx4GUU3Tk3JQRku-c8PYG_64</t>
  </si>
  <si>
    <t>Hotel Dom Fish &amp; Rede Hs Hotelaria</t>
  </si>
  <si>
    <t>R. Hypólito Gregório Pereira, 134</t>
  </si>
  <si>
    <t>http://www.hshotelaria.com.br/</t>
  </si>
  <si>
    <t>+55 48 3266-0813</t>
  </si>
  <si>
    <t>https://www.google.com/maps/search/?api=1&amp;query=Hotel%20Dom%20Fish%20%26%20Rede%20Hs%20Hotelaria&amp;query_place_id=ChIJ6x_p2JdDJ5URxYS6c7FR16A</t>
  </si>
  <si>
    <t>Palace Praia Hotel</t>
  </si>
  <si>
    <t>Praça República do Líbano, 40</t>
  </si>
  <si>
    <t>http://www.palacepraia.com.br/?utm_source=google&amp;utm_medium=organic&amp;utm_campaign=google-meu-negocio</t>
  </si>
  <si>
    <t>+55 48 3266-4111</t>
  </si>
  <si>
    <t>https://www.google.com/maps/search/?api=1&amp;query=Palace%20Praia%20Hotel&amp;query_place_id=ChIJZ2xCnb1DJ5UR2ofyvBsnOVA</t>
  </si>
  <si>
    <t>Windsor Asturias Hotel</t>
  </si>
  <si>
    <t>R. Sen. Dantas, 14</t>
  </si>
  <si>
    <t>https://windsorhoteis.com/hotel/windsor-asturias/</t>
  </si>
  <si>
    <t>+55 21 2195-1500</t>
  </si>
  <si>
    <t>https://www.google.com/maps/search/?api=1&amp;query=Windsor%20Asturias%20Hotel&amp;query_place_id=ChIJ1a1RL2J_mQARnTHQTw3k0Fw</t>
  </si>
  <si>
    <t>Hotel Cachoeira Poço Encantado</t>
  </si>
  <si>
    <t>GO-118, Km 220 - 222, s/n</t>
  </si>
  <si>
    <t>http://www.cachoeirapocoencantado.tur.br/</t>
  </si>
  <si>
    <t>+55 61 99936-0160</t>
  </si>
  <si>
    <t>https://www.google.com/maps/search/?api=1&amp;query=Hotel%20Cachoeira%20Po%C3%A7o%20Encantado&amp;query_place_id=ChIJjSS9rLBvT5MRtCTBlUcHXf8</t>
  </si>
  <si>
    <t>Plaza Blumenau Hotel</t>
  </si>
  <si>
    <t>R. 7 de Setembro, 818</t>
  </si>
  <si>
    <t>http://www.plazahoteis.com.br/blumenau/br/</t>
  </si>
  <si>
    <t>+55 47 3231-7000</t>
  </si>
  <si>
    <t>https://www.google.com/maps/search/?api=1&amp;query=Plaza%20Blumenau%20Hotel&amp;query_place_id=ChIJo3H1cuoY35QRz2t6eZUIeYM</t>
  </si>
  <si>
    <t>Arosa Rio Hotel</t>
  </si>
  <si>
    <t>Lapa, Av. Henrique Valadares, 150</t>
  </si>
  <si>
    <t>https://www.rederiohoteis.com/</t>
  </si>
  <si>
    <t>+55 21 3231-8031</t>
  </si>
  <si>
    <t>https://www.google.com/maps/search/?api=1&amp;query=Arosa%20Rio%20Hotel&amp;query_place_id=ChIJkYEXQ3J_mQARJpwApEH94C4</t>
  </si>
  <si>
    <t>Hotel Costeiro</t>
  </si>
  <si>
    <t>Av. Min. Marcos Freire, 681</t>
  </si>
  <si>
    <t>http://www.costeiro.com.br/</t>
  </si>
  <si>
    <t>+55 81 3429-4877</t>
  </si>
  <si>
    <t>https://www.google.com/maps/search/?api=1&amp;query=Hotel%20Costeiro&amp;query_place_id=ChIJ7xgAqMoiqwcRnoEmarcVVL8</t>
  </si>
  <si>
    <t>Marano Hotel</t>
  </si>
  <si>
    <t>Av. Manoel Dias da Silva, 2495</t>
  </si>
  <si>
    <t>http://www.maranohotel.com.br/</t>
  </si>
  <si>
    <t>+55 71 2106-0001</t>
  </si>
  <si>
    <t>https://www.google.com/maps/search/?api=1&amp;query=Marano%20Hotel&amp;query_place_id=ChIJDTtj3mAbFgcRLYWsReyzIfM</t>
  </si>
  <si>
    <t>Hotel Himmelblau</t>
  </si>
  <si>
    <t>R. 7 de Setembro, 1415</t>
  </si>
  <si>
    <t>http://www.himmelblau.com.br/</t>
  </si>
  <si>
    <t>+55 47 3036-5800</t>
  </si>
  <si>
    <t>https://www.google.com/maps/search/?api=1&amp;query=Hotel%20Himmelblau&amp;query_place_id=ChIJHQ2cnsQY35QRkBtoM1sBdxo</t>
  </si>
  <si>
    <t>Lages Plaza Hotel</t>
  </si>
  <si>
    <t>R. Afonso Ribeiro, 65</t>
  </si>
  <si>
    <t>https://www.lagesplazahotel.com.br/</t>
  </si>
  <si>
    <t>+55 49 3021-1010</t>
  </si>
  <si>
    <t>https://www.google.com/maps/search/?api=1&amp;query=Lages%20Plaza%20Hotel&amp;query_place_id=ChIJJ4UgJUkf4JQRlUVRLYS6yCQ</t>
  </si>
  <si>
    <t>Alameda Vitória Hotel</t>
  </si>
  <si>
    <t>Av. Dante Michelini, 585</t>
  </si>
  <si>
    <t>https://www.alamedavitoriahotel.com/</t>
  </si>
  <si>
    <t>+55 27 3204-6600</t>
  </si>
  <si>
    <t>https://www.google.com/maps/search/?api=1&amp;query=Alameda%20Vit%C3%B3ria%20Hotel&amp;query_place_id=ChIJQXHfifQXuAARQlQdeqRJDLI</t>
  </si>
  <si>
    <t>Hotel Village Premium</t>
  </si>
  <si>
    <t>R. Costa Carvalho, 420</t>
  </si>
  <si>
    <t>+55 81 3722-5544</t>
  </si>
  <si>
    <t>https://www.google.com/maps/search/?api=1&amp;query=Hotel%20Village%20Premium&amp;query_place_id=ChIJtRe8tgyLqQcR-zACkCs2_fw</t>
  </si>
  <si>
    <t>Hotéis Le Canard Joinville</t>
  </si>
  <si>
    <t>R. XV de Novembro, 2075</t>
  </si>
  <si>
    <t>+55 47 3433-5033</t>
  </si>
  <si>
    <t>https://www.google.com/maps/search/?api=1&amp;query=Hot%C3%A9is%20Le%20Canard%20Joinville&amp;query_place_id=ChIJ8wPonBew3pQRH4uCXClHGzQ</t>
  </si>
  <si>
    <t>Hotel Continental Business</t>
  </si>
  <si>
    <t>Praça Otávio Rocha, 49</t>
  </si>
  <si>
    <t>http://www.hotelcontinentalbusiness.com.br/</t>
  </si>
  <si>
    <t>+55 51 3027-1600</t>
  </si>
  <si>
    <t>https://www.google.com/maps/search/?api=1&amp;query=Hotel%20Continental%20Business&amp;query_place_id=ChIJG7Brigh5GZUR2SW2__Fe2Hs</t>
  </si>
  <si>
    <t>Luds Comfort Hotel</t>
  </si>
  <si>
    <t>R. Santos Dumont, 923</t>
  </si>
  <si>
    <t>http://www.luds.com.br/</t>
  </si>
  <si>
    <t>https://www.google.com/maps/search/?api=1&amp;query=Luds%20Comfort%20Hotel&amp;query_place_id=ChIJQ4Uv0kAa6JQRi8HW9_0xtc4</t>
  </si>
  <si>
    <t>Catussaba Business Hotel</t>
  </si>
  <si>
    <t>Alameda Dilson Jatahy Fonseca, 105</t>
  </si>
  <si>
    <t>http://business.catussaba.com.br/</t>
  </si>
  <si>
    <t>+55 71 3418-9000</t>
  </si>
  <si>
    <t>https://www.google.com/maps/search/?api=1&amp;query=Catussaba%20Business%20Hotel&amp;query_place_id=ChIJVReGUbwXFgcRE_XbWBLkOpM</t>
  </si>
  <si>
    <t>Hotel Lang Palace</t>
  </si>
  <si>
    <t>R. Sete de Setembro, 150 D</t>
  </si>
  <si>
    <t>http://www.langhotel.com.br/</t>
  </si>
  <si>
    <t>+55 49 3361-6868</t>
  </si>
  <si>
    <t>https://www.google.com/maps/search/?api=1&amp;query=Hotel%20Lang%20Palace&amp;query_place_id=ChIJhxG4Y9e15JQRdvd49LmRkQM</t>
  </si>
  <si>
    <t>Planalto Select Hotel Ponta Grossa</t>
  </si>
  <si>
    <t>R. Sete de Setembro, 652</t>
  </si>
  <si>
    <t>https://hotelplanalto.com/</t>
  </si>
  <si>
    <t>+55 42 3220-7900</t>
  </si>
  <si>
    <t>https://www.google.com/maps/search/?api=1&amp;query=Planalto%20Select%20Hotel%20Ponta%20Grossa&amp;query_place_id=ChIJNx4F_UMa6JQRcEvmYyxhjCE</t>
  </si>
  <si>
    <t>Marinas- Carneiros Beach</t>
  </si>
  <si>
    <t>Rua Mario Gomes de Mattos, 305</t>
  </si>
  <si>
    <t>http://www.marinastamandareap.com/</t>
  </si>
  <si>
    <t>+55 81 3676-1520</t>
  </si>
  <si>
    <t>https://www.google.com/maps/search/?api=1&amp;query=Marinas-%20Carneiros%20Beach&amp;query_place_id=ChIJF8pvPIJ4AAcR7sHSR7-1Jg0</t>
  </si>
  <si>
    <t>Bristol Sabrina Hotel de Charme</t>
  </si>
  <si>
    <t>R. Ricardo Stamm Gomes, 234</t>
  </si>
  <si>
    <t>https://www.bristolhoteis.com.br/bristol-sabrina-hotel-de-charme/</t>
  </si>
  <si>
    <t>+55 47 3801-9400</t>
  </si>
  <si>
    <t>https://www.google.com/maps/search/?api=1&amp;query=Bristol%20Sabrina%20Hotel%20de%20Charme&amp;query_place_id=ChIJ-eCcJk2w3pQRxaxqG31Gbbw</t>
  </si>
  <si>
    <t>+55 21 3221-5010</t>
  </si>
  <si>
    <t>https://www.google.com/maps/search/?api=1&amp;query=Hotel%20Pouso%20Real&amp;query_place_id=ChIJ_bm8bmV_mQARJ3oY46v-ThE</t>
  </si>
  <si>
    <t>Ranchos 30 Hotel Fazenda | Pousada | Diárias Executiva | Eventos | Hidrolandia Aparecida Goiania</t>
  </si>
  <si>
    <t>BR-153, KM 523</t>
  </si>
  <si>
    <t>https://www.ranchos30.com.br/</t>
  </si>
  <si>
    <t>+55 62 4009-8130</t>
  </si>
  <si>
    <t>https://www.google.com/maps/search/?api=1&amp;query=Ranchos%2030%20Hotel%20Fazenda%20%7C%20Pousada%20%7C%20Di%C3%A1rias%20Executiva%20%7C%20Eventos%20%7C%20Hidrolandia%20Aparecida%20Goiania&amp;query_place_id=ChIJK3ULM-gEX5MRL8ZanBQ1QKI</t>
  </si>
  <si>
    <t>Ipanema Beach Hostel</t>
  </si>
  <si>
    <t>R. Paul Redfern, 37</t>
  </si>
  <si>
    <t>http://hostelipanemabeach.com/</t>
  </si>
  <si>
    <t>+55 21 2143-2685</t>
  </si>
  <si>
    <t>https://www.google.com/maps/search/?api=1&amp;query=Ipanema%20Beach%20Hostel&amp;query_place_id=ChIJZZ8PHKrVmwAR4HLopAwPEH4</t>
  </si>
  <si>
    <t>Essenza Hotel</t>
  </si>
  <si>
    <t>http://www.essenzahotel.com.br/</t>
  </si>
  <si>
    <t>+55 88 98158-5612</t>
  </si>
  <si>
    <t>https://www.google.com/maps/search/?api=1&amp;query=Essenza%20Hotel&amp;query_place_id=ChIJIU0-5oWG6QcRh-OC0VWy6yI</t>
  </si>
  <si>
    <t>Hotel Crystal</t>
  </si>
  <si>
    <t>R. Quintino Bocaiúva, 15 - loja 01</t>
  </si>
  <si>
    <t>http://crystalpalace.com.br/</t>
  </si>
  <si>
    <t>+55 43 3315-1515</t>
  </si>
  <si>
    <t>https://www.google.com/maps/search/?api=1&amp;query=Hotel%20Crystal&amp;query_place_id=ChIJyZiJ1qZE65QRuDD-lJLkQGk</t>
  </si>
  <si>
    <t>Caldas Park &amp; Hotel</t>
  </si>
  <si>
    <t>GO - 139 Avenida D, Quadra 47A, s/n</t>
  </si>
  <si>
    <t>https://www.caldasparkhotel.com.br/</t>
  </si>
  <si>
    <t>+55 64 3453-1000</t>
  </si>
  <si>
    <t>https://www.google.com/maps/search/?api=1&amp;query=Caldas%20Park%20%26%20Hotel&amp;query_place_id=ChIJu3yxlmkxp5QRz05lFgKyI7M</t>
  </si>
  <si>
    <t>Pousada Pedra da Ilha</t>
  </si>
  <si>
    <t>R. Abraão João Francisco, 46</t>
  </si>
  <si>
    <t>http://www.pedradailha.com.br/</t>
  </si>
  <si>
    <t>+55 47 3261-8100</t>
  </si>
  <si>
    <t>https://www.google.com/maps/search/?api=1&amp;query=Pousada%20Pedra%20da%20Ilha&amp;query_place_id=ChIJb7tOPJPT2JQRlVASHCUa8_Q</t>
  </si>
  <si>
    <t>Rede Andrade Mercado Hotel</t>
  </si>
  <si>
    <t>Av. Sete de Setembro, 1866</t>
  </si>
  <si>
    <t>https://www.redeandrademercado.com.br/</t>
  </si>
  <si>
    <t>+55 41 3078-0179</t>
  </si>
  <si>
    <t>https://www.google.com/maps/search/?api=1&amp;query=Rede%20Andrade%20Mercado%20Hotel&amp;query_place_id=ChIJNYRy7UTk3JQRKBd4_EkQV8g</t>
  </si>
  <si>
    <t>Pietro Angelo Hotel</t>
  </si>
  <si>
    <t>R. Alm. Barroso, 1864</t>
  </si>
  <si>
    <t>https://www.hotelpietroangelo.com/</t>
  </si>
  <si>
    <t>+55 45 3521-8300</t>
  </si>
  <si>
    <t>https://www.google.com/maps/search/?api=1&amp;query=Pietro%20Angelo%20Hotel&amp;query_place_id=ChIJLfM-dEmQ9pQR1YFeeEEu0Xk</t>
  </si>
  <si>
    <t>Sumatra Hotel e Centro de Convenções</t>
  </si>
  <si>
    <t>R. Sen. Souza Naves, 803</t>
  </si>
  <si>
    <t>http://www.hotelsumatra.com.br/</t>
  </si>
  <si>
    <t>+55 43 3374-9000</t>
  </si>
  <si>
    <t>https://www.google.com/maps/search/?api=1&amp;query=Sumatra%20Hotel%20e%20Centro%20de%20Conven%C3%A7%C3%B5es&amp;query_place_id=ChIJdaZGmmdD65QRDNYy9qrHYg8</t>
  </si>
  <si>
    <t>Mercure Curitiba Batel</t>
  </si>
  <si>
    <t>R. Alferes Ângelo Sampaio, 1177</t>
  </si>
  <si>
    <t>https://all.accor.com/lien_externe.svlt?goto=fiche_hotel&amp;code_hotel=2127&amp;merchantid=seo-maps-BR-2127&amp;sourceid=aw-cen&amp;utm_medium=seo%20maps&amp;utm_source=google%20Maps&amp;utm_campaign=seo%20maps</t>
  </si>
  <si>
    <t>+55 41 3342-9350</t>
  </si>
  <si>
    <t>https://www.google.com/maps/search/?api=1&amp;query=Mercure%20Curitiba%20Batel&amp;query_place_id=ChIJhybYv3fk3JQRvGSSBer9g7I</t>
  </si>
  <si>
    <t>San Marino Suite Hotel Goiânia</t>
  </si>
  <si>
    <t>R. 5, 1090</t>
  </si>
  <si>
    <t>https://www.sanmarinogoiania.com.br/</t>
  </si>
  <si>
    <t>https://www.google.com/maps/search/?api=1&amp;query=San%20Marino%20Suite%20Hotel%20Goi%C3%A2nia&amp;query_place_id=ChIJlQ2RPvPzXpMRbWfZ4xqa24c</t>
  </si>
  <si>
    <t>Hotel Slaviero Porto Velho</t>
  </si>
  <si>
    <t>Av. Lauro Sodré, 2441</t>
  </si>
  <si>
    <t>https://www.slavierohoteis.com.br/hoteis/slaviero-porto-velho?utm_source=google&amp;utm_medium=maps&amp;utm_campaign=SEPV</t>
  </si>
  <si>
    <t>+55 69 3301-3390</t>
  </si>
  <si>
    <t>https://www.google.com/maps/search/?api=1&amp;query=Hotel%20Slaviero%20Porto%20Velho&amp;query_place_id=ChIJ5VWkiS5DMpIRKY8voBIjlWo</t>
  </si>
  <si>
    <t>Mercure Itajaí Navegantes</t>
  </si>
  <si>
    <t>R. Dr. Pedro Ferreira, 363</t>
  </si>
  <si>
    <t>https://all.accor.com/lien_externe.svlt?goto=fiche_hotel&amp;code_hotel=9564&amp;merchantid=seo-maps-BR-9564&amp;sourceid=aw-cen&amp;utm_medium=seo%20maps&amp;utm_source=google%20Maps&amp;utm_campaign=seo%20maps</t>
  </si>
  <si>
    <t>+55 47 3247-4850</t>
  </si>
  <si>
    <t>https://www.google.com/maps/search/?api=1&amp;query=Mercure%20Itaja%C3%AD%20Navegantes&amp;query_place_id=ChIJz9BpdA3M2JQRaoO2t_AcTqQ</t>
  </si>
  <si>
    <t>Hotel Master Express Dom Pedro II</t>
  </si>
  <si>
    <t>R. Dom Pedro II, 37</t>
  </si>
  <si>
    <t>https://www.masterhoteis.com.br/masterdompedro</t>
  </si>
  <si>
    <t>https://www.google.com/maps/search/?api=1&amp;query=Hotel%20Master%20Express%20Dom%20Pedro%20II&amp;query_place_id=ChIJkXT5FdF5GZURGOQfTD3RaJ4</t>
  </si>
  <si>
    <t>Trevi Hotel &amp; Business</t>
  </si>
  <si>
    <t>R. Ébano Pereira, 139</t>
  </si>
  <si>
    <t>+55 41 3224-0111</t>
  </si>
  <si>
    <t>https://www.google.com/maps/search/?api=1&amp;query=Trevi%20Hotel%20%26%20Business&amp;query_place_id=ChIJY5WU5uPaXAERoARfOoTsxLw</t>
  </si>
  <si>
    <t>Rede Andrade San Martin Hotel</t>
  </si>
  <si>
    <t>R. João Negrão, 169</t>
  </si>
  <si>
    <t>https://www.redeandradesanmartin.com.br/</t>
  </si>
  <si>
    <t>+55 41 3078-9521</t>
  </si>
  <si>
    <t>https://www.google.com/maps/search/?api=1&amp;query=Rede%20Andrade%20San%20Martin%20Hotel&amp;query_place_id=ChIJiSZJ_Wrk3JQRELS4Xb2HmWM</t>
  </si>
  <si>
    <t>Hotel Grão Pará</t>
  </si>
  <si>
    <t>Av. Pres. Vargas, 718</t>
  </si>
  <si>
    <t>http://www.hotelgraopara.com.br/</t>
  </si>
  <si>
    <t>+55 91 3321-2121</t>
  </si>
  <si>
    <t>https://www.google.com/maps/search/?api=1&amp;query=Hotel%20Gr%C3%A3o%20Par%C3%A1&amp;query_place_id=ChIJe2qG8o2OpJIRkBkzdrPrY-0</t>
  </si>
  <si>
    <t>Hotel da Villa</t>
  </si>
  <si>
    <t>R. João Cordeiro, 765</t>
  </si>
  <si>
    <t>http://www.hoteldavilla.com.br/</t>
  </si>
  <si>
    <t>+55 85 3111-6050</t>
  </si>
  <si>
    <t>https://www.google.com/maps/search/?api=1&amp;query=Hotel%20da%20Villa&amp;query_place_id=ChIJ7_cVLFtIxwcRr1e3yvW3XRw</t>
  </si>
  <si>
    <t>Hotel Fazenda Monte Castelo</t>
  </si>
  <si>
    <t>http://www.hotelfazendamontecastelo.com.br/</t>
  </si>
  <si>
    <t>+55 81 98814-9403</t>
  </si>
  <si>
    <t>https://www.google.com/maps/search/?api=1&amp;query=Hotel%20Fazenda%20Monte%20Castelo&amp;query_place_id=ChIJi41UsxY6qgcRF1-ghbkPYSk</t>
  </si>
  <si>
    <t>Hotel Camboa Paranaguá</t>
  </si>
  <si>
    <t>Rua João Estevão, sem Nº</t>
  </si>
  <si>
    <t>https://www.hotelcamboa.com.br/home-paranagua-2/</t>
  </si>
  <si>
    <t>+55 41 98776-1098</t>
  </si>
  <si>
    <t>https://www.google.com/maps/search/?api=1&amp;query=Hotel%20Camboa%20Paranagu%C3%A1&amp;query_place_id=ChIJ6T4wXmea25QRdyY--Z1rmG4</t>
  </si>
  <si>
    <t>Hotel Rio Lancaster</t>
  </si>
  <si>
    <t>Av. Atlântica, 1470</t>
  </si>
  <si>
    <t>http://www.hotelriolancaster.com.br/</t>
  </si>
  <si>
    <t>+55 21 2169-8300</t>
  </si>
  <si>
    <t>https://www.google.com/maps/search/?api=1&amp;query=Hotel%20Rio%20Lancaster&amp;query_place_id=ChIJ63Si_lTVmwARQxo79Moz8sQ</t>
  </si>
  <si>
    <t>Hotel e Restaurante Cabana Suíça</t>
  </si>
  <si>
    <t>Av. Curitiba, 1445</t>
  </si>
  <si>
    <t>http://www.cabanasuica.com.br/</t>
  </si>
  <si>
    <t>https://www.google.com/maps/search/?api=1&amp;query=Hotel%20e%20Restaurante%20Cabana%20Su%C3%AD%C3%A7a&amp;query_place_id=ChIJFepldqX625QRYnMrzH8-Qj8</t>
  </si>
  <si>
    <t>Hotel Slaviero Vitória</t>
  </si>
  <si>
    <t>Av. Dante Michelini, 1777</t>
  </si>
  <si>
    <t>https://www.slavierohoteis.com.br/hoteis/slaviero-vitoria?utm_source=google&amp;utm_medium=maps&amp;utm_campaign=SEVI</t>
  </si>
  <si>
    <t>+55 27 3397-1300</t>
  </si>
  <si>
    <t>https://www.google.com/maps/search/?api=1&amp;query=Hotel%20Slaviero%20Vit%C3%B3ria&amp;query_place_id=ChIJzaIOESIYuAARRIdtaCGSscQ</t>
  </si>
  <si>
    <t>Grand Mercure Curitiba Rayon</t>
  </si>
  <si>
    <t>Rua Visconde de Nácar, 1424</t>
  </si>
  <si>
    <t>https://all.accor.com/lien_externe.svlt?goto=fiche_hotel&amp;code_hotel=B8P5&amp;merchantid=seo-maps-BR-B8P5&amp;sourceid=aw-cen&amp;utm_medium=seo%20maps&amp;utm_source=google%20Maps&amp;utm_campaign=seo%20maps</t>
  </si>
  <si>
    <t>+55 41 3201-0000</t>
  </si>
  <si>
    <t>https://www.google.com/maps/search/?api=1&amp;query=Grand%20Mercure%20Curitiba%20Rayon&amp;query_place_id=ChIJoaQc_3Lk3JQR4JVwLrygMtM</t>
  </si>
  <si>
    <t>Hotel Grande Rio</t>
  </si>
  <si>
    <t>Av. das Nações, 2</t>
  </si>
  <si>
    <t>http://www.hoteislazar.com.br/</t>
  </si>
  <si>
    <t>+55 87 2101-0995</t>
  </si>
  <si>
    <t>https://www.google.com/maps/search/?api=1&amp;query=Hotel%20Grande%20Rio&amp;query_place_id=ChIJQwe1gl1wcwcRJnxz-NXVjxc</t>
  </si>
  <si>
    <t>Nobile Suítes Diamond Hotel</t>
  </si>
  <si>
    <t>Av. Dante Michelini, 4355</t>
  </si>
  <si>
    <t>https://www.nobilehoteis.com.br/hoteis/nobile-suites-diamond/</t>
  </si>
  <si>
    <t>+55 27 3441-4061</t>
  </si>
  <si>
    <t>https://www.google.com/maps/search/?api=1&amp;query=Nobile%20Su%C3%ADtes%20Diamond%20Hotel&amp;query_place_id=ChIJV0xfcfMXuAART5Hf0gYfn98</t>
  </si>
  <si>
    <t>SJ Tour</t>
  </si>
  <si>
    <t>R. Mal. Deodoro, 1349</t>
  </si>
  <si>
    <t>https://tour.sjhoteiseresort.com.br/</t>
  </si>
  <si>
    <t>+55 45 2105-9100</t>
  </si>
  <si>
    <t>https://www.google.com/maps/search/?api=1&amp;query=SJ%20Tour&amp;query_place_id=ChIJoeRTCkyQ9pQRD7D-ITo0dZQ</t>
  </si>
  <si>
    <t>Rede Andrade Hangar Hotel</t>
  </si>
  <si>
    <t>Tv. Alferes Costa, 2716</t>
  </si>
  <si>
    <t>http://www.hotelhangar.com.br/</t>
  </si>
  <si>
    <t>https://www.google.com/maps/search/?api=1&amp;query=Rede%20Andrade%20Hangar%20Hotel&amp;query_place_id=ChIJO6tkwIyLpJIR1DEqMSOhdoA</t>
  </si>
  <si>
    <t>WA Hotel Caruaru</t>
  </si>
  <si>
    <t>Av. Adjar da Silva Casé, 800</t>
  </si>
  <si>
    <t>http://www.wahotelcaruaru.com.br/</t>
  </si>
  <si>
    <t>+55 81 3725-1646</t>
  </si>
  <si>
    <t>https://www.google.com/maps/search/?api=1&amp;query=WA%20Hotel%20Caruaru&amp;query_place_id=ChIJ4YtSplaKqQcRecSqu38kbLc</t>
  </si>
  <si>
    <t>Hotel Laghetto Moinhos</t>
  </si>
  <si>
    <t>Rua Dr. Vale, 579</t>
  </si>
  <si>
    <t>https://www.laghettohoteis.com.br/hoteis/moinhos?utm_source=Google+Business&amp;utm_medium=Google+Business&amp;utm_campaign=Google+Business+Laghetto+Moinhos&amp;utm_content=Google+Business</t>
  </si>
  <si>
    <t>+55 51 2102-7272</t>
  </si>
  <si>
    <t>https://www.google.com/maps/search/?api=1&amp;query=Hotel%20Laghetto%20Moinhos&amp;query_place_id=ChIJ-0YROLF5GZURespYS9xjJFM</t>
  </si>
  <si>
    <t>Quality Hotel Curitiba</t>
  </si>
  <si>
    <t>Alameda Dom Pedro II, 740</t>
  </si>
  <si>
    <t>https://www.hcchotels.com.br/quality-hotel-curitiba?utm_source=google&amp;utm_medium=organic&amp;utm_campaign=gmb</t>
  </si>
  <si>
    <t>+55 41 2103-4000</t>
  </si>
  <si>
    <t>https://www.google.com/maps/search/?api=1&amp;query=Quality%20Hotel%20Curitiba&amp;query_place_id=ChIJldUI2Yvj3JQRBb8o8xC4qbE</t>
  </si>
  <si>
    <t>Salto Bandeirantes</t>
  </si>
  <si>
    <t>Rod. PR 317, s/n Zona Rural KM 47</t>
  </si>
  <si>
    <t>http://www.saltobandeirantes.com.br/</t>
  </si>
  <si>
    <t>+55 44 3247-3295</t>
  </si>
  <si>
    <t>https://www.google.com/maps/search/?api=1&amp;query=Salto%20Bandeirantes&amp;query_place_id=ChIJUw0w1nQ7k5QRNxAT3iTHD9M</t>
  </si>
  <si>
    <t>Courtyard by Marriott Rio de Janeiro Barra da Tijuca</t>
  </si>
  <si>
    <t>https://www.marriott.com/en-us/hotels/riocy-courtyard-rio-de-janeiro-barra-da-tijuca/overview/?scid=f2ae0541-1279-4f24-b197-a979c79310b0</t>
  </si>
  <si>
    <t>https://www.google.com/maps/search/?api=1&amp;query=Courtyard%20by%20Marriott%20Rio%20de%20Janeiro%20Barra%20da%20Tijuca&amp;query_place_id=ChIJx4G0F4HZmwAR_afns2vasks</t>
  </si>
  <si>
    <t>Hotel Nacional Inn Recife Aeroporto</t>
  </si>
  <si>
    <t>R. Ribeiro de Brito, 1250</t>
  </si>
  <si>
    <t>https://www.nacionalinn.com.br/hoteis/hotel-nacional-inn-recife-aeroporto</t>
  </si>
  <si>
    <t>+55 81 2101-0083</t>
  </si>
  <si>
    <t>https://www.google.com/maps/search/?api=1&amp;query=Hotel%20Nacional%20Inn%20Recife%20Aeroporto&amp;query_place_id=ChIJw_fbmUweqwcRIfyIRqYATlE</t>
  </si>
  <si>
    <t>NH Curitiba The Five</t>
  </si>
  <si>
    <t>R. Nunes Machado, 68</t>
  </si>
  <si>
    <t>https://www.nh-hotels.com/hotel/nh-curitiba-the-five?utm_campaign=local-gmb&amp;utm_medium=organic_search&amp;utm_source=google_gmb</t>
  </si>
  <si>
    <t>+55 41 3434-9400</t>
  </si>
  <si>
    <t>https://www.google.com/maps/search/?api=1&amp;query=NH%20Curitiba%20The%20Five&amp;query_place_id=ChIJEwj9v3Hk3JQRSJWjJmel1TI</t>
  </si>
  <si>
    <t>Hotel Nikko</t>
  </si>
  <si>
    <t>R. Barão do Rio Branco, 546</t>
  </si>
  <si>
    <t>https://www.hotelnikko.com.br/</t>
  </si>
  <si>
    <t>+55 41 2105-1808</t>
  </si>
  <si>
    <t>https://www.google.com/maps/search/?api=1&amp;query=Hotel%20Nikko&amp;query_place_id=ChIJ2Wjyb2nk3JQRVR892Vqx4Ho</t>
  </si>
  <si>
    <t>Brisa do Golf (Golf Ville Resort)</t>
  </si>
  <si>
    <t>Av. Oceano Indico, 255</t>
  </si>
  <si>
    <t>http://brisadogolf.com.br/?utm_source=google&amp;utm_medium=organic&amp;utm_campaign=google-meu-negocio</t>
  </si>
  <si>
    <t>+55 85 2181-6271</t>
  </si>
  <si>
    <t>https://www.google.com/maps/search/?api=1&amp;query=Brisa%20do%20Golf%20(Golf%20Ville%20Resort)&amp;query_place_id=ChIJqTVatPBdxwcRfClbHCC-0dw</t>
  </si>
  <si>
    <t>Recife Plaza Hotel</t>
  </si>
  <si>
    <t>https://www.plazarecife.com.br/</t>
  </si>
  <si>
    <t>+55 81 4101-4213</t>
  </si>
  <si>
    <t>https://www.google.com/maps/search/?api=1&amp;query=Recife%20Plaza%20Hotel&amp;query_place_id=ChIJj9Bc1rgYqwcRDsVT7W8kDdc</t>
  </si>
  <si>
    <t>Hotel Ibis Goiânia</t>
  </si>
  <si>
    <t>R. 21, 154</t>
  </si>
  <si>
    <t>https://all.accor.com/lien_externe.svlt?goto=fiche_hotel&amp;code_hotel=3670&amp;merchantid=seo-maps-BR-3670&amp;sourceid=aw-cen&amp;utm_medium=seo%20maps&amp;utm_source=google%20Maps&amp;utm_campaign=seo%20maps</t>
  </si>
  <si>
    <t>+55 62 2765-6050</t>
  </si>
  <si>
    <t>https://www.google.com/maps/search/?api=1&amp;query=Hotel%20Ibis%20Goi%C3%A2nia&amp;query_place_id=ChIJQ6p8_0HxXpMR6feUlgWOQp8</t>
  </si>
  <si>
    <t>Bombinhas Tourist Apart Hotel</t>
  </si>
  <si>
    <t>R. Cherne, 880</t>
  </si>
  <si>
    <t>http://www.bombinhastourist.com.br/</t>
  </si>
  <si>
    <t>+55 47 3369-2141</t>
  </si>
  <si>
    <t>https://www.google.com/maps/search/?api=1&amp;query=Bombinhas%20Tourist%20Apart%20Hotel&amp;query_place_id=ChIJ4fX4KGuk2JQRbQDN557g2h0</t>
  </si>
  <si>
    <t>Centromar Hotel</t>
  </si>
  <si>
    <t>R. 101, 117 - Centro</t>
  </si>
  <si>
    <t>http://www.centromarhotel.com.br/</t>
  </si>
  <si>
    <t>+55 47 3367-1816</t>
  </si>
  <si>
    <t>https://www.google.com/maps/search/?api=1&amp;query=Centromar%20Hotel&amp;query_place_id=ChIJKZOxzga22JQRcKJhphlUOPM</t>
  </si>
  <si>
    <t>Novotel RJ Praia de Botafogo</t>
  </si>
  <si>
    <t>Praia de Botafogo, 330</t>
  </si>
  <si>
    <t>https://all.accor.com/lien_externe.svlt?goto=fiche_hotel&amp;code_hotel=9631&amp;merchantid=seo-maps-BR-9631&amp;sourceid=aw-cen&amp;utm_medium=seo%20maps&amp;utm_source=google%20Maps&amp;utm_campaign=seo%20maps</t>
  </si>
  <si>
    <t>+55 21 2187-9999</t>
  </si>
  <si>
    <t>https://www.google.com/maps/search/?api=1&amp;query=Novotel%20RJ%20Praia%20de%20Botafogo&amp;query_place_id=ChIJI0YRV_J_mQARZP7Bbba_KHY</t>
  </si>
  <si>
    <t>Grand Mercure Belém do Pará</t>
  </si>
  <si>
    <t>Av. Nª Sra. de Nazaré, 375</t>
  </si>
  <si>
    <t>https://all.accor.com/lien_externe.svlt?goto=fiche_hotel&amp;code_hotel=A7P1&amp;merchantid=seo-maps-BR-A7P1&amp;sourceid=aw-cen&amp;utm_medium=seo%20maps&amp;utm_source=google%20Maps&amp;utm_campaign=seo%20maps</t>
  </si>
  <si>
    <t>+55 91 3202-2000</t>
  </si>
  <si>
    <t>https://www.google.com/maps/search/?api=1&amp;query=Grand%20Mercure%20Bel%C3%A9m%20do%20Par%C3%A1&amp;query_place_id=ChIJpafH5I-OpJIRHtZ8dUtZWrA</t>
  </si>
  <si>
    <t>B&amp;B HOTEL Rio de Janeiro Norte (Norte Shopping)</t>
  </si>
  <si>
    <t>Av. Dom Hélder Câmara, 5531</t>
  </si>
  <si>
    <t>https://www.hotel-bb.com/pt/hotel/rio-de-janeiro-norte</t>
  </si>
  <si>
    <t>+55 21 3037-7575</t>
  </si>
  <si>
    <t>https://www.google.com/maps/search/?api=1&amp;query=B%26B%20HOTEL%20Rio%20de%20Janeiro%20Norte%20(Norte%20Shopping)&amp;query_place_id=ChIJ91SpFFN8mQARCnRQWDE9LWs</t>
  </si>
  <si>
    <t>Hotel das Américas</t>
  </si>
  <si>
    <t>Rua 501, 90</t>
  </si>
  <si>
    <t>http://www.hoteldasamericasbc.com.br/</t>
  </si>
  <si>
    <t>https://www.google.com/maps/search/?api=1&amp;query=Hotel%20das%20Am%C3%A9ricas&amp;query_place_id=ChIJBUn0Tgy22JQRqs7Bl3Emaf8</t>
  </si>
  <si>
    <t>Aguativa Golf Resort</t>
  </si>
  <si>
    <t>Rodovia BR-369, Km 101 - s/n</t>
  </si>
  <si>
    <t>http://www.aguativa.com.br/</t>
  </si>
  <si>
    <t>+55 43 3520-7000</t>
  </si>
  <si>
    <t>https://www.google.com/maps/search/?api=1&amp;query=Aguativa%20Golf%20Resort&amp;query_place_id=ChIJzaNWFtAh65QRsnCMlUhGUo8</t>
  </si>
  <si>
    <t>Hotel ibis Styles Porto Alegre Centro</t>
  </si>
  <si>
    <t>Rua Garibaldi, 633</t>
  </si>
  <si>
    <t>https://all.accor.com/lien_externe.svlt?goto=fiche_hotel&amp;code_hotel=9089&amp;merchantid=seo-maps-BR-9089&amp;sourceid=aw-cen&amp;utm_medium=seo%20maps&amp;utm_source=google%20Maps&amp;utm_campaign=seo%20maps</t>
  </si>
  <si>
    <t>+55 51 3515-6700</t>
  </si>
  <si>
    <t>https://www.google.com/maps/search/?api=1&amp;query=Hotel%20ibis%20Styles%20Porto%20Alegre%20Centro&amp;query_place_id=ChIJkXEc_KV5GZURR2ZEIs8kbDg</t>
  </si>
  <si>
    <t>Av. Júlio César, 1675</t>
  </si>
  <si>
    <t>https://all.accor.com/lien_externe.svlt?goto=fiche_hotel&amp;code_hotel=5631&amp;merchantid=seo-maps-BR-5631&amp;sourceid=aw-cen&amp;utm_medium=seo%20maps&amp;utm_source=google%20Maps&amp;utm_campaign=seo%20maps</t>
  </si>
  <si>
    <t>+55 91 3344-5650</t>
  </si>
  <si>
    <t>https://www.google.com/maps/search/?api=1&amp;query=Ibis&amp;query_place_id=ChIJjQ3y5sCLpJIReKwKA7HB4R0</t>
  </si>
  <si>
    <t>América Towers Hotel</t>
  </si>
  <si>
    <t>R. Frederico Simões, 120</t>
  </si>
  <si>
    <t>https://americatowershotel.com.br/</t>
  </si>
  <si>
    <t>+55 71 3507-2242</t>
  </si>
  <si>
    <t>https://www.google.com/maps/search/?api=1&amp;query=Am%C3%A9rica%20Towers%20Hotel&amp;query_place_id=ChIJM9kG0hobFgcROnsESYWixBA</t>
  </si>
  <si>
    <t>Novotel Florianopolis</t>
  </si>
  <si>
    <t>Av. Jorn. Rubéns de Arruda Ramos, Number 2034</t>
  </si>
  <si>
    <t>https://all.accor.com/lien_externe.svlt?goto=fiche_hotel&amp;code_hotel=5947&amp;merchantid=seo-maps-BR-5947&amp;sourceid=aw-cen&amp;utm_medium=seo%20maps&amp;utm_source=google%20Maps&amp;utm_campaign=seo%20maps</t>
  </si>
  <si>
    <t>+55 48 3202-6100</t>
  </si>
  <si>
    <t>https://www.google.com/maps/search/?api=1&amp;query=Novotel%20Florianopolis&amp;query_place_id=ChIJTbIXjxk4J5UR0YtL-wdLh1s</t>
  </si>
  <si>
    <t>Hotel e Churrascaria Asa Branca</t>
  </si>
  <si>
    <t>km 186, s/n, BR-232</t>
  </si>
  <si>
    <t>https://gohotele.com/churrascasa</t>
  </si>
  <si>
    <t>+55 81 99107-9709</t>
  </si>
  <si>
    <t>https://www.google.com/maps/search/?api=1&amp;query=Hotel%20e%20Churrascaria%20Asa%20Branca&amp;query_place_id=ChIJvTaQZouWpgARzrO77JebmIE</t>
  </si>
  <si>
    <t>Rede Andrade Riviera Hotel</t>
  </si>
  <si>
    <t>https://www.redeandraderiviera.com.br/</t>
  </si>
  <si>
    <t>+55 71 3240-8541</t>
  </si>
  <si>
    <t>https://www.google.com/maps/search/?api=1&amp;query=Rede%20Andrade%20Riviera%20Hotel&amp;query_place_id=ChIJJe2xpaYcFgcROnmmdjNTZJk</t>
  </si>
  <si>
    <t>Hotel Intercity Anápolis</t>
  </si>
  <si>
    <t>Av. Adibe Miguel, 270</t>
  </si>
  <si>
    <t>http://www.intercityhoteis.com.br/hotel-anapolis/hotel-intercity-anapolis</t>
  </si>
  <si>
    <t>+55 62 3701-6000</t>
  </si>
  <si>
    <t>https://www.google.com/maps/search/?api=1&amp;query=Hotel%20Intercity%20An%C3%A1polis&amp;query_place_id=ChIJxf32MWCjXpMRK_MlLnsoyyo</t>
  </si>
  <si>
    <t>Windsor Copa Hotel</t>
  </si>
  <si>
    <t>Av. Nossa Sra. de Copacabana, 335</t>
  </si>
  <si>
    <t>https://windsorhoteis.com/hotel/windsor-copa/</t>
  </si>
  <si>
    <t>+55 21 2195-5300</t>
  </si>
  <si>
    <t>https://www.google.com/maps/search/?api=1&amp;query=Windsor%20Copa%20Hotel&amp;query_place_id=ChIJ01IasFbVmwARj9Lv1FAU7RA</t>
  </si>
  <si>
    <t>Mirasol Copacabana Hotel</t>
  </si>
  <si>
    <t>R. Rodolfo Dantas, 86</t>
  </si>
  <si>
    <t>http://www.mirasolhotel.com.br/</t>
  </si>
  <si>
    <t>+55 21 2123-9292</t>
  </si>
  <si>
    <t>https://www.google.com/maps/search/?api=1&amp;query=Mirasol%20Copacabana%20Hotel&amp;query_place_id=ChIJ9Zqp1FXVmwARupkpWyTxtzs</t>
  </si>
  <si>
    <t>ibis São Luís</t>
  </si>
  <si>
    <t>Av. dos Holandeses, 10 - QD 11</t>
  </si>
  <si>
    <t>https://all.accor.com/lien_externe.svlt?goto=fiche_hotel&amp;code_hotel=7200&amp;merchantid=seo-maps-BR-7200&amp;sourceid=aw-cen&amp;utm_medium=seo%20maps&amp;utm_source=google%20Maps&amp;utm_campaign=seo%20maps</t>
  </si>
  <si>
    <t>+55 98 3311-4060</t>
  </si>
  <si>
    <t>https://www.google.com/maps/search/?api=1&amp;query=ibis%20S%C3%A3o%20Lu%C3%ADs&amp;query_place_id=ChIJrct4QmST9gcRvasxgRVkBxc</t>
  </si>
  <si>
    <t>Mirante do Arvrão</t>
  </si>
  <si>
    <t>R. Armando Almeida Lima, 8</t>
  </si>
  <si>
    <t>http://mirantedoarvrao.com.br/</t>
  </si>
  <si>
    <t>+55 21 99596-0338</t>
  </si>
  <si>
    <t>https://www.google.com/maps/search/?api=1&amp;query=Mirante%20do%20Arvr%C3%A3o&amp;query_place_id=ChIJyxPw-jnVmwARm0GOFANzSkI</t>
  </si>
  <si>
    <t>Verdes Vales Lazer Hotel</t>
  </si>
  <si>
    <t>Av. Plácido Aderaldo Castelo, 1500</t>
  </si>
  <si>
    <t>http://www.hotelverdesvales.com.br/</t>
  </si>
  <si>
    <t>+55 88 3566-2544</t>
  </si>
  <si>
    <t>https://www.google.com/maps/search/?api=1&amp;query=Verdes%20Vales%20Lazer%20Hotel&amp;query_place_id=ChIJzVHru3t4oQcRSihiOqU5Ub0</t>
  </si>
  <si>
    <t>Hotel Riviera d´Amazônia</t>
  </si>
  <si>
    <t>Rod. Mário Covas, 1228</t>
  </si>
  <si>
    <t>https://www.rivieradamazonia.com.br/?utm_source=google&amp;amp;utm_medium=organic&amp;amp;utm_campaign=google-meu-negocio</t>
  </si>
  <si>
    <t>+55 91 4006-9900</t>
  </si>
  <si>
    <t>https://www.google.com/maps/search/?api=1&amp;query=Hotel%20Riviera%20d%C2%B4Amaz%C3%B4nia&amp;query_place_id=ChIJ679-XKlhpJIRvp5sP_HR_cA</t>
  </si>
  <si>
    <t>Lizon Curitiba Hotel</t>
  </si>
  <si>
    <t>Av. Sete de Setembro, 2246</t>
  </si>
  <si>
    <t>http://www.lizon.com.br/</t>
  </si>
  <si>
    <t>+55 41 2104-9494</t>
  </si>
  <si>
    <t>https://www.google.com/maps/search/?api=1&amp;query=Lizon%20Curitiba%20Hotel&amp;query_place_id=ChIJ5aOfG0Pk3JQRyiu0F6d39zg</t>
  </si>
  <si>
    <t>Hotel Ibis Joinville</t>
  </si>
  <si>
    <t>R. 9 de Março, 806</t>
  </si>
  <si>
    <t>https://all.accor.com/lien_externe.svlt?goto=fiche_hotel&amp;code_hotel=5633&amp;merchantid=seo-maps-BR-5633&amp;sourceid=aw-cen&amp;utm_medium=seo%20maps&amp;utm_source=google%20Maps&amp;utm_campaign=seo%20maps</t>
  </si>
  <si>
    <t>+55 47 3489-9000</t>
  </si>
  <si>
    <t>https://www.google.com/maps/search/?api=1&amp;query=Hotel%20Ibis%20Joinville&amp;query_place_id=ChIJ39npAziw3pQRd648JbLRaMI</t>
  </si>
  <si>
    <t>Rio Poty Hotel &amp; Resort</t>
  </si>
  <si>
    <t>Av. dos Holandeses, 2/5 - Quadra 32</t>
  </si>
  <si>
    <t>http://www.riopotysaoluis.com.br/</t>
  </si>
  <si>
    <t>+55 98 3015-4141</t>
  </si>
  <si>
    <t>https://www.google.com/maps/search/?api=1&amp;query=Rio%20Poty%20Hotel%20%26%20Resort&amp;query_place_id=ChIJ14tHPUCM9gcRSI9JM51afeI</t>
  </si>
  <si>
    <t>Ravena Cassino Hotel</t>
  </si>
  <si>
    <t>Praia de - Av. Rio Grande do Sul, 700</t>
  </si>
  <si>
    <t>http://www.ravenacassinohotel.com.br/</t>
  </si>
  <si>
    <t>+55 48 3647-0450</t>
  </si>
  <si>
    <t>https://www.google.com/maps/search/?api=1&amp;query=Ravena%20Cassino%20Hotel&amp;query_place_id=ChIJbTzNo4RTIZURrqZbUAQwQKM</t>
  </si>
  <si>
    <t>Mediterrâneo Flat Condomínio Residencial</t>
  </si>
  <si>
    <t>Av. Gastão Sengés, 395</t>
  </si>
  <si>
    <t>https://mediterraneoflat.com.br/</t>
  </si>
  <si>
    <t>+55 21 97931-4846</t>
  </si>
  <si>
    <t>https://www.google.com/maps/search/?api=1&amp;query=Mediterr%C3%A2neo%20Flat%20Condom%C3%ADnio%20Residencial&amp;query_place_id=ChIJ1SM6xTLbmwAR3hEogngV0gc</t>
  </si>
  <si>
    <t>Del Rey Quality Hotel em Foz do Iguaçu</t>
  </si>
  <si>
    <t>R. Tarobá, 1020</t>
  </si>
  <si>
    <t>https://www.hoteldelreyfoz.com.br/</t>
  </si>
  <si>
    <t>+55 45 2105-7500</t>
  </si>
  <si>
    <t>https://www.google.com/maps/search/?api=1&amp;query=Del%20Rey%20Quality%20Hotel%20em%20Foz%20do%20Igua%C3%A7u&amp;query_place_id=ChIJbfl4bjiQ9pQRDXjHor9rxe8</t>
  </si>
  <si>
    <t>Hotel Morro dos Conventos</t>
  </si>
  <si>
    <t>R. Atlântica, 480</t>
  </si>
  <si>
    <t>http://www.hotelmorrodosconventos.com.br/</t>
  </si>
  <si>
    <t>+55 48 99865-0322</t>
  </si>
  <si>
    <t>https://www.google.com/maps/search/?api=1&amp;query=Hotel%20Morro%20dos%20Conventos&amp;query_place_id=ChIJAQuZ804tIpURlBo2psnWPs0</t>
  </si>
  <si>
    <t>Majestic Rio Palace Hotel</t>
  </si>
  <si>
    <t>R. 5 de Julho, 195</t>
  </si>
  <si>
    <t>http://www.majestichotel.com.br/</t>
  </si>
  <si>
    <t>+55 21 2108-9292</t>
  </si>
  <si>
    <t>https://www.google.com/maps/search/?api=1&amp;query=Majestic%20Rio%20Palace%20Hotel&amp;query_place_id=ChIJP-licUPVmwARtyGfTJb6sjA</t>
  </si>
  <si>
    <t>Hotel Atlântico Avenida</t>
  </si>
  <si>
    <t>Av. Rio Branco, 33</t>
  </si>
  <si>
    <t>https://www.booking.com/hotel/br/center.xb.html?aid=2386243&amp;no_rooms=1&amp;group_adults=2</t>
  </si>
  <si>
    <t>https://www.google.com/maps/search/?api=1&amp;query=Hotel%20Atl%C3%A2ntico%20Avenida&amp;query_place_id=ChIJ4WZbgXh_mQAR3ThYJZczjWc</t>
  </si>
  <si>
    <t>Hotel ibis Londrina Shopping</t>
  </si>
  <si>
    <t>Av. Martiniano do Valle Filho, 355</t>
  </si>
  <si>
    <t>https://all.accor.com/lien_externe.svlt?goto=fiche_hotel&amp;code_hotel=8664&amp;merchantid=seo-maps-BR-8664&amp;sourceid=aw-cen&amp;utm_medium=seo%20maps&amp;utm_source=google%20Maps&amp;utm_campaign=seo%20maps</t>
  </si>
  <si>
    <t>+55 43 3302-8400</t>
  </si>
  <si>
    <t>https://www.google.com/maps/search/?api=1&amp;query=Hotel%20ibis%20Londrina%20Shopping&amp;query_place_id=ChIJPVeCbXtD65QR5c6zT1q5Ds0</t>
  </si>
  <si>
    <t>Maringá Hotel Avalon</t>
  </si>
  <si>
    <t>Rua Joubert de Carvalho, 817</t>
  </si>
  <si>
    <t>http://www.hotelavalon.com.br/</t>
  </si>
  <si>
    <t>+55 44 3030-0303</t>
  </si>
  <si>
    <t>https://www.google.com/maps/search/?api=1&amp;query=Maring%C3%A1%20Hotel%20Avalon&amp;query_place_id=ChIJ5aLstSvX7JQRaYqweHbT6bo</t>
  </si>
  <si>
    <t>Av. Bernardo Sayão</t>
  </si>
  <si>
    <t>https://beirariohotel.com.br/</t>
  </si>
  <si>
    <t>+55 91 4008-9000</t>
  </si>
  <si>
    <t>https://www.google.com/maps/search/?api=1&amp;query=Beira%20Rio%20Hotel&amp;query_place_id=ChIJzZ17s-uNpJIREoLzw_HuX0Q</t>
  </si>
  <si>
    <t>Rede Andrade Lapa Hotel</t>
  </si>
  <si>
    <t>https://www.redeandradelapa.com.br/</t>
  </si>
  <si>
    <t>+55 21 3795-1120</t>
  </si>
  <si>
    <t>https://www.google.com/maps/search/?api=1&amp;query=Rede%20Andrade%20Lapa%20Hotel&amp;query_place_id=ChIJDw9beXF_mQARVYSgQOXBpXM</t>
  </si>
  <si>
    <t>Interclass Florianópolis Hotel</t>
  </si>
  <si>
    <t>Av, R. Des. Vítor Lima, 380</t>
  </si>
  <si>
    <t>http://www.interclass.com.br/</t>
  </si>
  <si>
    <t>+55 48 3203-1000</t>
  </si>
  <si>
    <t>https://www.google.com/maps/search/?api=1&amp;query=Interclass%20Florian%C3%B3polis%20Hotel&amp;query_place_id=ChIJz6jjdVQ4J5URQ8N-4HWSjnA</t>
  </si>
  <si>
    <t>Hotel Ibis Foz do Iguaçu</t>
  </si>
  <si>
    <t>R. Alm. Barroso, 866</t>
  </si>
  <si>
    <t>https://all.accor.com/lien_externe.svlt?goto=fiche_hotel&amp;code_hotel=7380&amp;merchantid=seo-maps-BR-7380&amp;sourceid=aw-cen&amp;utm_medium=seo%20maps&amp;utm_source=google%20Maps&amp;utm_campaign=seo%20maps</t>
  </si>
  <si>
    <t>+55 45 3422-3300</t>
  </si>
  <si>
    <t>https://www.google.com/maps/search/?api=1&amp;query=Hotel%20Ibis%20Foz%20do%20Igua%C3%A7u&amp;query_place_id=ChIJs2wuH7WR9pQRp0jyVjZmGaw</t>
  </si>
  <si>
    <t>Ibis Vitória Praia do Canto</t>
  </si>
  <si>
    <t>R. João da Cruz, 385</t>
  </si>
  <si>
    <t>https://all.accor.com/lien_externe.svlt?goto=fiche_hotel&amp;code_hotel=5223&amp;merchantid=seo-maps-BR-5223&amp;sourceid=aw-cen&amp;utm_medium=seo%20maps&amp;utm_source=google%20Maps&amp;utm_campaign=seo%20maps</t>
  </si>
  <si>
    <t>+55 27 2104-4850</t>
  </si>
  <si>
    <t>https://www.google.com/maps/search/?api=1&amp;query=Ibis%20Vit%C3%B3ria%20Praia%20do%20Canto&amp;query_place_id=ChIJ-UwMDe4XuAARcYJO6j1C3J8</t>
  </si>
  <si>
    <t>Biss Inn Hotel</t>
  </si>
  <si>
    <t>Av. Anhanguera, 2913</t>
  </si>
  <si>
    <t>https://www.hotelbissinnwg.com.br/</t>
  </si>
  <si>
    <t>+55 62 4005-0800</t>
  </si>
  <si>
    <t>https://www.google.com/maps/search/?api=1&amp;query=Biss%20Inn%20Hotel&amp;query_place_id=ChIJ9w-FTYfxXpMRhtkiJrSBzFE</t>
  </si>
  <si>
    <t>Shelton Hotel</t>
  </si>
  <si>
    <t>Estrada Intendente Magalhães, 550</t>
  </si>
  <si>
    <t>http://www.sheltonmotel.com.br/</t>
  </si>
  <si>
    <t>+55 21 3456-2020</t>
  </si>
  <si>
    <t>https://www.google.com/maps/search/?api=1&amp;query=Shelton%20Hotel&amp;query_place_id=ChIJX1ZVNfJimQARTwOKQvlB2gA</t>
  </si>
  <si>
    <t>Eko Residence Hotel</t>
  </si>
  <si>
    <t>Av. Des. André da Rocha, 131</t>
  </si>
  <si>
    <t>http://www.ekoresidence.com.br/?utm_source=google&amp;utm_medium=organic&amp;utm_campaign=google-meu-negocio</t>
  </si>
  <si>
    <t>+55 51 3215-7600</t>
  </si>
  <si>
    <t>https://www.google.com/maps/search/?api=1&amp;query=Eko%20Residence%20Hotel&amp;query_place_id=ChIJc9tL5wZ5GZURLAjIwKIHLpk</t>
  </si>
  <si>
    <t>Pousada Rural Sesc Lages</t>
  </si>
  <si>
    <t>Rodovia SC 114, km 219, s/n</t>
  </si>
  <si>
    <t>https://www.sesc-sc.com.br/pousadarural/</t>
  </si>
  <si>
    <t>+55 49 3224-9988</t>
  </si>
  <si>
    <t>https://www.google.com/maps/search/?api=1&amp;query=Pousada%20Rural%20Sesc%20Lages&amp;query_place_id=ChIJSRcNOiIb4JQRI_CguKMtCVo</t>
  </si>
  <si>
    <t>Hotel ibis Maringá</t>
  </si>
  <si>
    <t>Av. XV de Novembro, 129</t>
  </si>
  <si>
    <t>https://all.accor.com/lien_externe.svlt?goto=fiche_hotel&amp;code_hotel=3732&amp;merchantid=seo-maps-BR-3732&amp;sourceid=aw-cen&amp;utm_medium=seo%20maps&amp;utm_source=google%20Maps&amp;utm_campaign=seo%20maps</t>
  </si>
  <si>
    <t>+55 44 3027-9200</t>
  </si>
  <si>
    <t>https://www.google.com/maps/search/?api=1&amp;query=Hotel%20ibis%20Maring%C3%A1&amp;query_place_id=ChIJaYDUWNLQ7JQRMMOeMyTp-RY</t>
  </si>
  <si>
    <t>Ibis Porto Alegre Moinhos de Vento</t>
  </si>
  <si>
    <t>R. Marquês do Herval, 540</t>
  </si>
  <si>
    <t>https://all.accor.com/lien_externe.svlt?goto=fiche_hotel&amp;code_hotel=6664&amp;merchantid=seo-maps-BR-6664&amp;sourceid=aw-cen&amp;utm_medium=seo%20maps&amp;utm_source=google%20Maps&amp;utm_campaign=seo%20maps</t>
  </si>
  <si>
    <t>+55 51 2112-2772</t>
  </si>
  <si>
    <t>https://www.google.com/maps/search/?api=1&amp;query=Ibis%20Porto%20Alegre%20Moinhos%20de%20Vento&amp;query_place_id=ChIJvSNScch5GZUR02ho_Q-VwNw</t>
  </si>
  <si>
    <t>Che Lagarto Foz do Iguaçu</t>
  </si>
  <si>
    <t>https://www.chelagarto.com/pt</t>
  </si>
  <si>
    <t>https://www.google.com/maps/search/?api=1&amp;query=Che%20Lagarto%20Foz%20do%20Igua%C3%A7u&amp;query_place_id=ChIJU63IGUiQ9pQR0jzTsAjBkbY</t>
  </si>
  <si>
    <t>Salvador Express Praia Hotel</t>
  </si>
  <si>
    <t>https://www.redeandradeexpress.com.br/</t>
  </si>
  <si>
    <t>+55 71 2132-9605</t>
  </si>
  <si>
    <t>https://www.google.com/maps/search/?api=1&amp;query=Salvador%20Express%20Praia%20Hotel&amp;query_place_id=ChIJw9fJ8qYcFgcRK-gkL8PoeyA</t>
  </si>
  <si>
    <t>Mercure Salvador Pituba</t>
  </si>
  <si>
    <t>Av. Prof. Magalhães Neto, S N</t>
  </si>
  <si>
    <t>https://all.accor.com/lien_externe.svlt?goto=fiche_hotel&amp;code_hotel=8930&amp;merchantid=seo-maps-BR-8930&amp;sourceid=aw-cen&amp;utm_medium=seo%20maps&amp;utm_source=google%20Maps&amp;utm_campaign=seo%20maps</t>
  </si>
  <si>
    <t>+55 71 3021-8100</t>
  </si>
  <si>
    <t>https://www.google.com/maps/search/?api=1&amp;query=Mercure%20Salvador%20Pituba&amp;query_place_id=ChIJHWu5Rg4bFgcRRfpb4T3J-f8</t>
  </si>
  <si>
    <t>Mar Ipanema Hotel</t>
  </si>
  <si>
    <t>R. Visc. de Pirajá, 539</t>
  </si>
  <si>
    <t>http://www.maripanema.com/</t>
  </si>
  <si>
    <t>+55 21 3543-4200</t>
  </si>
  <si>
    <t>https://www.google.com/maps/search/?api=1&amp;query=Mar%20Ipanema%20Hotel&amp;query_place_id=ChIJKzpRHAfVmwARU4NkJ4W7XSM</t>
  </si>
  <si>
    <t>Hotel Master Curitiba</t>
  </si>
  <si>
    <t>R. Francisco Torres, 285</t>
  </si>
  <si>
    <t>https://www.masterhoteis.com.br/mastercuritiba</t>
  </si>
  <si>
    <t>https://www.google.com/maps/search/?api=1&amp;query=Hotel%20Master%20Curitiba&amp;query_place_id=ChIJdVwYrEHk3JQRmgqhu-A1h2s</t>
  </si>
  <si>
    <t>Socialtel Lapa</t>
  </si>
  <si>
    <t>https://www.socialtel.com/properties/lapa</t>
  </si>
  <si>
    <t>https://www.google.com/maps/search/?api=1&amp;query=Socialtel%20Lapa&amp;query_place_id=ChIJocs6Cqd_mQARad2LCvclavw</t>
  </si>
  <si>
    <t>Samoa Beach Resort</t>
  </si>
  <si>
    <t>RUA MA 1 S/N LOTE 1 A</t>
  </si>
  <si>
    <t>https://www.samoaresort.com.br/</t>
  </si>
  <si>
    <t>+55 81 2125-5180</t>
  </si>
  <si>
    <t>https://www.google.com/maps/search/?api=1&amp;query=Samoa%20Beach%20Resort&amp;query_place_id=ChIJM4dOLl3tqgcRwDgecZ1Sfp8</t>
  </si>
  <si>
    <t>Days Inn by Wyndham Rio de Janeiro Lapa</t>
  </si>
  <si>
    <t>R. do Rezende, 107</t>
  </si>
  <si>
    <t>https://www.wyndhamhotels.com/pt-br/days-inn/rio-de-janeiro-brazil/days-inn-rio-de-janeiro-lapa/overview?CID=LC:iqv0j1dklijly45:51880&amp;iata=00093796</t>
  </si>
  <si>
    <t>+55 21 2217-8500</t>
  </si>
  <si>
    <t>https://www.google.com/maps/search/?api=1&amp;query=Days%20Inn%20by%20Wyndham%20Rio%20de%20Janeiro%20Lapa&amp;query_place_id=ChIJAeIcJXB_mQARIYx4smnoqTQ</t>
  </si>
  <si>
    <t>B&amp;B HOTEL Copacabana - Posto 5</t>
  </si>
  <si>
    <t>Av. Nossa Sra. de Copacabana, 1256</t>
  </si>
  <si>
    <t>https://www.hotel-bb.com/pt/hotel/rio-de-janeiro-copacabana-posto-5</t>
  </si>
  <si>
    <t>+55 21 3995-9888</t>
  </si>
  <si>
    <t>https://www.google.com/maps/search/?api=1&amp;query=B%26B%20HOTEL%20Copacabana%20-%20Posto%205&amp;query_place_id=ChIJx3ZSrSTUmwARbzzIkY-amWk</t>
  </si>
  <si>
    <t>K Hotel</t>
  </si>
  <si>
    <t>Av. Dep. Jamel Cecílio, 2550</t>
  </si>
  <si>
    <t>http://khotel.com.br/</t>
  </si>
  <si>
    <t>+55 62 3945-9090</t>
  </si>
  <si>
    <t>https://www.google.com/maps/search/?api=1&amp;query=K%20Hotel&amp;query_place_id=ChIJ_UCUkqnxXpMRKm3fTognp8M</t>
  </si>
  <si>
    <t>Açores Premium Hotel</t>
  </si>
  <si>
    <t>R. Ernesto Alves, 273</t>
  </si>
  <si>
    <t>http://www.acorespremiumhotel.com.br/</t>
  </si>
  <si>
    <t>https://www.google.com/maps/search/?api=1&amp;query=A%C3%A7ores%20Premium%20Hotel&amp;query_place_id=ChIJxZXOlqV5GZUR-ZGxFVlwEBU</t>
  </si>
  <si>
    <t>Monte Pascoal Praia Hotel Salvador</t>
  </si>
  <si>
    <t>Av. Oceânica, 591</t>
  </si>
  <si>
    <t>http://www.montepascoalpraiahotel.com.br/</t>
  </si>
  <si>
    <t>+55 71 2103-4141</t>
  </si>
  <si>
    <t>https://www.google.com/maps/search/?api=1&amp;query=Monte%20Pascoal%20Praia%20Hotel%20Salvador&amp;query_place_id=ChIJmVwE5XcDFgcRy_MZYzN62wE</t>
  </si>
  <si>
    <t>Novotel Salvador Hangar Aeroporto</t>
  </si>
  <si>
    <t>Av. Luís Viana Filho, 13 - 223</t>
  </si>
  <si>
    <t>https://all.accor.com/lien_externe.svlt?goto=fiche_hotel&amp;code_hotel=8185&amp;merchantid=seo-maps-BR-8185&amp;sourceid=aw-cen&amp;utm_medium=seo+maps&amp;utm_source=google+Maps&amp;utm_campaign=seo+maps&amp;y_source=1_MTUzNTg1MDctNzE1LWxvY2F0aW9uLndlYnNpdGU%3D</t>
  </si>
  <si>
    <t>https://www.google.com/maps/search/?api=1&amp;query=Novotel%20Salvador%20Hangar%20Aeroporto&amp;query_place_id=ChIJC5PSYakXFgcRL8CT6NEHbag</t>
  </si>
  <si>
    <t>Oft San Conrado hotel</t>
  </si>
  <si>
    <t>R. 3, 652</t>
  </si>
  <si>
    <t>+55 62 4005-3434</t>
  </si>
  <si>
    <t>https://www.google.com/maps/search/?api=1&amp;query=Oft%20San%20Conrado%20hotel&amp;query_place_id=ChIJi4oNal_xXpMR92xc3OqRLZY</t>
  </si>
  <si>
    <t>Hotel Valerim Florianópolis</t>
  </si>
  <si>
    <t>R. Felipe Schmidt, 705</t>
  </si>
  <si>
    <t>https://www.hotelvalerim.com.br/hoteis/valerim-hotel-florianopolis</t>
  </si>
  <si>
    <t>+55 48 2106-0200</t>
  </si>
  <si>
    <t>https://www.google.com/maps/search/?api=1&amp;query=Hotel%20Valerim%20Florian%C3%B3polis&amp;query_place_id=ChIJJ4iu9B84J5URpJOWQx-XDa4</t>
  </si>
  <si>
    <t>Miramar Hotel by Windsor Copacabana</t>
  </si>
  <si>
    <t>Av. Atlântica, 3668</t>
  </si>
  <si>
    <t>https://windsorhoteis.com/hotel/miramar-by-windsor-copacabana/</t>
  </si>
  <si>
    <t>+55 21 2195-6200</t>
  </si>
  <si>
    <t>https://www.google.com/maps/search/?api=1&amp;query=Miramar%20Hotel%20by%20Windsor%20Copacabana&amp;query_place_id=ChIJDW3Z2T7VmwARxdH_qAr9wMU</t>
  </si>
  <si>
    <t>Hotel Porto Sol Beach</t>
  </si>
  <si>
    <t>R. das Buganvílias, 123</t>
  </si>
  <si>
    <t>https://www.hoteisportosol.com.br/</t>
  </si>
  <si>
    <t>https://www.google.com/maps/search/?api=1&amp;query=Hotel%20Porto%20Sol%20Beach&amp;query_place_id=ChIJOaq-jABCJ5URv8G8_Q5wmvI</t>
  </si>
  <si>
    <t>Aqualand Resort</t>
  </si>
  <si>
    <t>PA-444</t>
  </si>
  <si>
    <t>http://www.aqualandresort.com.br/</t>
  </si>
  <si>
    <t>+55 800 459 0800</t>
  </si>
  <si>
    <t>https://www.google.com/maps/search/?api=1&amp;query=Aqualand%20Resort&amp;query_place_id=ChIJS3AneT2aqJIRjGahB7YcTdU</t>
  </si>
  <si>
    <t>Hotel ibis</t>
  </si>
  <si>
    <t>Av. Assis Brasil, 9300</t>
  </si>
  <si>
    <t>https://all.accor.com/lien_externe.svlt?goto=fiche_hotel&amp;code_hotel=9087&amp;merchantid=seo-maps-BR-9087&amp;sourceid=aw-cen&amp;utm_medium=seo%20maps&amp;utm_source=google%20Maps&amp;utm_campaign=seo%20maps</t>
  </si>
  <si>
    <t>+55 51 4009-4888</t>
  </si>
  <si>
    <t>https://www.google.com/maps/search/?api=1&amp;query=Hotel%20ibis&amp;query_place_id=ChIJf9APJLh2GZURCfECP_9PReo</t>
  </si>
  <si>
    <t>ibis</t>
  </si>
  <si>
    <t>Av. Pres. Tancredo Neves, 1049</t>
  </si>
  <si>
    <t>https://all.accor.com/lien_externe.svlt?goto=fiche_hotel&amp;code_hotel=6520&amp;merchantid=seo-maps-BR-6520&amp;sourceid=aw-cen&amp;utm_medium=seo%20maps&amp;utm_source=google%20Maps&amp;utm_campaign=seo%20maps</t>
  </si>
  <si>
    <t>+55 87 3202-2200</t>
  </si>
  <si>
    <t>https://www.google.com/maps/search/?api=1&amp;query=ibis&amp;query_place_id=ChIJ5VL7TxVwcwcRrNVRH3eGB2Q</t>
  </si>
  <si>
    <t>Hotéis OK</t>
  </si>
  <si>
    <t>R. Sen. Dantas, 24</t>
  </si>
  <si>
    <t>http://www.hotelok.com.br/</t>
  </si>
  <si>
    <t>+55 21 2135-4474</t>
  </si>
  <si>
    <t>https://www.google.com/maps/search/?api=1&amp;query=Hot%C3%A9is%20OK&amp;query_place_id=ChIJqxb7KWJ_mQARu0_ozvC_Ws0</t>
  </si>
  <si>
    <t>Hotel Fazenda Vale das Pedras</t>
  </si>
  <si>
    <t>Rua Olivia Danna Lenzi, 114</t>
  </si>
  <si>
    <t>http://www.hotelvaledaspedras.com.br/</t>
  </si>
  <si>
    <t>+55 47 3273-4084</t>
  </si>
  <si>
    <t>https://www.google.com/maps/search/?api=1&amp;query=Hotel%20Fazenda%20Vale%20das%20Pedras&amp;query_place_id=ChIJ9-n1GWCQ3pQRtioBGMTqV-U</t>
  </si>
  <si>
    <t>Hotel Foz do Iguaçu</t>
  </si>
  <si>
    <t>Av. Brasil, 97</t>
  </si>
  <si>
    <t>http://www.hotelfozdoiguacu.com.br/</t>
  </si>
  <si>
    <t>+55 45 3521-4455</t>
  </si>
  <si>
    <t>https://www.google.com/maps/search/?api=1&amp;query=Hotel%20Foz%20do%20Igua%C3%A7u&amp;query_place_id=ChIJgaR_2UeQ9pQRuFxn1fOayzc</t>
  </si>
  <si>
    <t>Transamerica Fit Vitória Reta da Penha</t>
  </si>
  <si>
    <t>Av. Nossa Sra. da Penha, 2656</t>
  </si>
  <si>
    <t>https://www.letsatlantica.com.br/hotel/transamerica-fit-vitoria-reta-da-penha?utm_source=gmb&amp;utm_medium=organic&amp;utm_campaign=gmb-tfrp-cta-profile</t>
  </si>
  <si>
    <t>+55 27 3421-3100</t>
  </si>
  <si>
    <t>https://www.google.com/maps/search/?api=1&amp;query=Transamerica%20Fit%20Vit%C3%B3ria%20Reta%20da%20Penha&amp;query_place_id=ChIJC9wCg_wXuAARsTc17rLXN2k</t>
  </si>
  <si>
    <t>Tabaobí Smart Hotel</t>
  </si>
  <si>
    <t>Fazenda 3, Lote 2 Praia do Cupe</t>
  </si>
  <si>
    <t>https://tabaobi.com.br/</t>
  </si>
  <si>
    <t>https://www.google.com/maps/search/?api=1&amp;query=Tabaob%C3%AD%20Smart%20Hotel&amp;query_place_id=ChIJ1X90VRmTqgcRGLoKvY_DnGw</t>
  </si>
  <si>
    <t>Beach Class Executive</t>
  </si>
  <si>
    <t>https://classexecutive.tripcombined.com/</t>
  </si>
  <si>
    <t>+55 81 99263-9369</t>
  </si>
  <si>
    <t>https://www.google.com/maps/search/?api=1&amp;query=Beach%20Class%20Executive&amp;query_place_id=ChIJ2fGtwyUfqwcR5qUIv1vajSY</t>
  </si>
  <si>
    <t>Hotel Slaviero Baia Norte Florianópolis</t>
  </si>
  <si>
    <t>Av. Beira Mar Norte, 220</t>
  </si>
  <si>
    <t>https://www.slavierohoteis.com.br/hoteis/slaviero-baia-norte-florianopolis?utm_source=google&amp;utm_medium=maps&amp;utm_campaign=SBNF</t>
  </si>
  <si>
    <t>+55 48 3229-3144</t>
  </si>
  <si>
    <t>https://www.google.com/maps/search/?api=1&amp;query=Hotel%20Slaviero%20Baia%20Norte%20Florian%C3%B3polis&amp;query_place_id=ChIJm6Fo6PQ3J5URMjZMrgKTb1s</t>
  </si>
  <si>
    <t>Mercure Salvador Boulevard Hotel</t>
  </si>
  <si>
    <t>Rua Ewerton Visco, 160</t>
  </si>
  <si>
    <t>https://all.accor.com/lien_externe.svlt?goto=fiche_hotel&amp;code_hotel=7361&amp;merchantid=seo-maps-BR-7361&amp;sourceid=aw-cen&amp;utm_medium=seo%20maps&amp;utm_source=google%20Maps&amp;utm_campaign=seo%20maps</t>
  </si>
  <si>
    <t>+55 71 2201-2999</t>
  </si>
  <si>
    <t>https://www.google.com/maps/search/?api=1&amp;query=Mercure%20Salvador%20Boulevard%20Hotel&amp;query_place_id=ChIJo1KPoRobFgcR0g6DDUkjgRI</t>
  </si>
  <si>
    <t>Bugan Hotel Recife by Atlantica</t>
  </si>
  <si>
    <t>Rua Professor Aloizio Pessoa 75</t>
  </si>
  <si>
    <t>https://www.letsatlantica.com.br/hotel/bugan-hotel-recife-by-atlantica?utm_source=gmb&amp;utm_medium=organic&amp;utm_campaign=gmb-bgre-cta-profile</t>
  </si>
  <si>
    <t>+55 81 3256-7700</t>
  </si>
  <si>
    <t>https://www.google.com/maps/search/?api=1&amp;query=Bugan%20Hotel%20Recife%20by%20Atlantica&amp;query_place_id=ChIJGYKnB8ofqwcRBjx1xTNnFkI</t>
  </si>
  <si>
    <t>Radisson Hotel Maiorana Belém</t>
  </si>
  <si>
    <t>Av. Cmte. Brás de Aguiar, 301-321</t>
  </si>
  <si>
    <t>https://www.letsatlantica.com.br/hotel/radisson-hotel-belem</t>
  </si>
  <si>
    <t>+55 91 3182-8797</t>
  </si>
  <si>
    <t>https://www.google.com/maps/search/?api=1&amp;query=Radisson%20Hotel%20Maiorana%20Bel%C3%A9m&amp;query_place_id=ChIJK7may5WPpJIRAEzABSq_fGQ</t>
  </si>
  <si>
    <t>Hotel Luzeiros Recife</t>
  </si>
  <si>
    <t>R. Barão de Santo Ângelo, 100</t>
  </si>
  <si>
    <t>http://www.luzeirosrecife.com.br/</t>
  </si>
  <si>
    <t>+55 81 3139-8800</t>
  </si>
  <si>
    <t>https://www.google.com/maps/search/?api=1&amp;query=Hotel%20Luzeiros%20Recife&amp;query_place_id=ChIJDRxn5DsfqwcRIEEE09bNYM4</t>
  </si>
  <si>
    <t>Yoo2 Rio de Janeiro, Tapestry Collection by Hilton</t>
  </si>
  <si>
    <t>Praia de Botafogo, 242</t>
  </si>
  <si>
    <t>https://www.hilton.com/en/hotels/riotaup-yoo2-rio-de-janeiro/?SEO_id=GMB-AMER--RIOTAUP&amp;y_source=1_MTA2MzM1Mjc5Ni03MTUtbG9jYXRpb24ud2Vic2l0ZQ%3D%3D</t>
  </si>
  <si>
    <t>+55 21 3445-2000</t>
  </si>
  <si>
    <t>https://www.google.com/maps/search/?api=1&amp;query=Yoo2%20Rio%20de%20Janeiro%2C%20Tapestry%20Collection%20by%20Hilton&amp;query_place_id=ChIJG76p0Yx_mQARcD9b5__5kWc</t>
  </si>
  <si>
    <t>Grande Hotel da Barra</t>
  </si>
  <si>
    <t>R. do Forte de São Diogo, 2</t>
  </si>
  <si>
    <t>http://www.grandehoteldabarra.com.br/</t>
  </si>
  <si>
    <t>+55 71 2106-8600</t>
  </si>
  <si>
    <t>https://www.google.com/maps/search/?api=1&amp;query=Grande%20Hotel%20da%20Barra&amp;query_place_id=ChIJ-8NO7JwDFgcRj0LVsGw9HP8</t>
  </si>
  <si>
    <t>Olinda Rio Hotel</t>
  </si>
  <si>
    <t>Av. Atlântica, 2230</t>
  </si>
  <si>
    <t>http://www.olindariohotel.com.br/</t>
  </si>
  <si>
    <t>+55 21 2159-9000</t>
  </si>
  <si>
    <t>https://www.google.com/maps/search/?api=1&amp;query=Olinda%20Rio%20Hotel&amp;query_place_id=ChIJd-1zQFDVmwARvGL4fUHqpHM</t>
  </si>
  <si>
    <t>Rio Aeroporto Hotel Galeão</t>
  </si>
  <si>
    <t>Aeroporto Internacional do Rio de Janeiro - Galeão – Antonio Carlos Jobim - Av. Vinte de Janeiro, 3 andar - Terminal 1</t>
  </si>
  <si>
    <t>http://www.rioaeroportohotel.com.br/</t>
  </si>
  <si>
    <t>+55 21 3383-9800</t>
  </si>
  <si>
    <t>https://www.google.com/maps/search/?api=1&amp;query=Rio%20Aeroporto%20Hotel%20Gale%C3%A3o&amp;query_place_id=ChIJV94h24l5mQARhWMuiGF_SzY</t>
  </si>
  <si>
    <t>Faial Prime Suites</t>
  </si>
  <si>
    <t>R. Felipe Schmidt, 603</t>
  </si>
  <si>
    <t>http://faialprime.com.br/</t>
  </si>
  <si>
    <t>+55 48 3203-2766</t>
  </si>
  <si>
    <t>https://www.google.com/maps/search/?api=1&amp;query=Faial%20Prime%20Suites&amp;query_place_id=ChIJ-d-CsCE4J5URaVvH5ag3DH0</t>
  </si>
  <si>
    <t>Samaúma Park Hotel</t>
  </si>
  <si>
    <t>Praia do Caripi, 01</t>
  </si>
  <si>
    <t>https://www.hotelsamauma.com/</t>
  </si>
  <si>
    <t>+55 91 98199-1959</t>
  </si>
  <si>
    <t>https://www.google.com/maps/search/?api=1&amp;query=Sama%C3%BAma%20Park%20Hotel&amp;query_place_id=ChIJU5C1OU2dpJIROZ8Qi-G_paA</t>
  </si>
  <si>
    <t>SJ Executive</t>
  </si>
  <si>
    <t>Av. Sete de Setembro, 2516</t>
  </si>
  <si>
    <t>https://executive.sjhoteiseresort.com.br/</t>
  </si>
  <si>
    <t>+55 41 3302-0505</t>
  </si>
  <si>
    <t>https://www.google.com/maps/search/?api=1&amp;query=SJ%20Executive&amp;query_place_id=ChIJ61vFm0Lk3JQRws3lIx-xkm8</t>
  </si>
  <si>
    <t>Hotel Slaviero Ingleses Convention</t>
  </si>
  <si>
    <t>R. das Gaivotas, 1114</t>
  </si>
  <si>
    <t>https://www.slavierohoteis.com.br/hoteis/slaviero-ingleses-convention?utm_source=google&amp;utm_medium=maps&amp;utm_campaign=SEFI</t>
  </si>
  <si>
    <t>+55 48 3261-3700</t>
  </si>
  <si>
    <t>https://www.google.com/maps/search/?api=1&amp;query=Hotel%20Slaviero%20Ingleses%20Convention&amp;query_place_id=ChIJJcs1oOJpJ5URwTkRQ3W6Vto</t>
  </si>
  <si>
    <t>Comfort Hotel Joinville</t>
  </si>
  <si>
    <t>R. Sen. Felipe Schmidt, 460</t>
  </si>
  <si>
    <t>https://www.letsatlantica.com.br/hotel/comfort-hotel-joinville?utm_source=gmb&amp;utm_medium=organic&amp;utm_campaign=gmb-cjoi-cta-profile</t>
  </si>
  <si>
    <t>+55 47 3451-0106</t>
  </si>
  <si>
    <t>https://www.google.com/maps/search/?api=1&amp;query=Comfort%20Hotel%20Joinville&amp;query_place_id=ChIJ7cFTGEaw3pQR5ZWibTBZyLA</t>
  </si>
  <si>
    <t>Hotel Pousada dos Pireneus Resort</t>
  </si>
  <si>
    <t>R. do Carmo, 80</t>
  </si>
  <si>
    <t>http://www.pousadadospireneus.com.br/</t>
  </si>
  <si>
    <t>+55 62 3331-7300</t>
  </si>
  <si>
    <t>https://www.google.com/maps/search/?api=1&amp;query=Hotel%20Pousada%20dos%20Pireneus%20Resort&amp;query_place_id=ChIJO06bzABsXJMRmYvXtOFca9w</t>
  </si>
  <si>
    <t>Hotel Deville Curitiba</t>
  </si>
  <si>
    <t>R. Comendador Araújo, 99</t>
  </si>
  <si>
    <t>https://www.deville.com.br/hotel-deville-business-curitiba</t>
  </si>
  <si>
    <t>+55 41 3883-4777</t>
  </si>
  <si>
    <t>https://www.google.com/maps/search/?api=1&amp;query=Hotel%20Deville%20Curitiba&amp;query_place_id=ChIJf5L5EHPk3JQRwbjuVMakZG8</t>
  </si>
  <si>
    <t>Hotel Lancaster</t>
  </si>
  <si>
    <t>R. Voluntários da Pátria, 91</t>
  </si>
  <si>
    <t>https://castelodeitaipavahoteis.com.br/hotel/lancaster-hotel-</t>
  </si>
  <si>
    <t>https://www.google.com/maps/search/?api=1&amp;query=Hotel%20Lancaster&amp;query_place_id=ChIJuXT-mW3k3JQR9aMkaZwRM9E</t>
  </si>
  <si>
    <t>Hotel Morada do Sol</t>
  </si>
  <si>
    <t>Av Orozimbo Correa Neto 400 Vila</t>
  </si>
  <si>
    <t>https://hotelmorada.com.br/</t>
  </si>
  <si>
    <t>https://www.google.com/maps/search/?api=1&amp;query=Hotel%20Morada%20do%20Sol&amp;query_place_id=ChIJWeY4A7o2p5QRFVq1kRzchcw</t>
  </si>
  <si>
    <t>Transamerica Prestige Recife - Boa Viagem</t>
  </si>
  <si>
    <t>https://www.letsatlantica.com.br/hotel/transamerica-prestige-beach-class?utm_source=gmb&amp;utm_medium=organic&amp;utm_campaign=gmb-tpre-cta-profile</t>
  </si>
  <si>
    <t>+55 81 3039-9000</t>
  </si>
  <si>
    <t>https://www.google.com/maps/search/?api=1&amp;query=Transamerica%20Prestige%20Recife%20-%20Boa%20Viagem&amp;query_place_id=ChIJb8pn6GofqwcRDMUi1mMS5Ag</t>
  </si>
  <si>
    <t>Hotel Metrópole | Hotel Maringá</t>
  </si>
  <si>
    <t>Av. XV de Novembro, 470</t>
  </si>
  <si>
    <t>http://www.hotelmetropolemaringa.com.br/</t>
  </si>
  <si>
    <t>+55 44 3221-8100</t>
  </si>
  <si>
    <t>https://www.google.com/maps/search/?api=1&amp;query=Hotel%20Metr%C3%B3pole%20%7C%20Hotel%20Maring%C3%A1&amp;query_place_id=ChIJRUW_1SzX7JQRyAOBL6-zQz0</t>
  </si>
  <si>
    <t>Crocobeach Hotel</t>
  </si>
  <si>
    <t>Av. Clóvis Arrais Maia, 3700</t>
  </si>
  <si>
    <t>https://www.crocobeach.com.br/</t>
  </si>
  <si>
    <t>+55 85 3111-3000</t>
  </si>
  <si>
    <t>https://www.google.com/maps/search/?api=1&amp;query=Crocobeach%20Hotel&amp;query_place_id=ChIJG6lSk7JHxwcRCbkqOTldJRg</t>
  </si>
  <si>
    <t>Gallant Hotel</t>
  </si>
  <si>
    <t>R. Joaquim Palhares, 411</t>
  </si>
  <si>
    <t>http://gallant.com.br/</t>
  </si>
  <si>
    <t>+55 21 2293-0896</t>
  </si>
  <si>
    <t>https://www.google.com/maps/search/?api=1&amp;query=Gallant%20Hotel&amp;query_place_id=ChIJaYZi5QB_mQARAAN0QCylzT0</t>
  </si>
  <si>
    <t>Hotel Fazenda Portal de Gravatá</t>
  </si>
  <si>
    <t>http://www.portaldegravata.com.br/</t>
  </si>
  <si>
    <t>+55 81 3304-8888</t>
  </si>
  <si>
    <t>https://www.google.com/maps/search/?api=1&amp;query=Hotel%20Fazenda%20Portal%20de%20Gravat%C3%A1&amp;query_place_id=ChIJxQrL7rg3qgcRNVioxfI0WWo</t>
  </si>
  <si>
    <t>HOTEL RAFAIN CENTRO</t>
  </si>
  <si>
    <t>R. Mal. Deodoro, 984</t>
  </si>
  <si>
    <t>http://rafaincentro.com.br/</t>
  </si>
  <si>
    <t>+55 45 3521-3505</t>
  </si>
  <si>
    <t>https://www.google.com/maps/search/?api=1&amp;query=HOTEL%20RAFAIN%20CENTRO&amp;query_place_id=ChIJ__-PnEyQ9pQR2hyR8L5rEJE</t>
  </si>
  <si>
    <t>Iate Plaza Hotel</t>
  </si>
  <si>
    <t>Av. Beira Mar, 4753</t>
  </si>
  <si>
    <t>https://www.iateplazaresort.com/</t>
  </si>
  <si>
    <t>+55 85 3533-6900</t>
  </si>
  <si>
    <t>https://www.google.com/maps/search/?api=1&amp;query=Iate%20Plaza%20Hotel&amp;query_place_id=ChIJfR99cN5HxwcRfS5PezArqLk</t>
  </si>
  <si>
    <t>Bourbon Residence | Barra da Tijuca Rio de Janeiro</t>
  </si>
  <si>
    <t>Av. Malibu, 1355</t>
  </si>
  <si>
    <t>https://www.bourbon.com.br/hotel/bourbon-barra-da-tijuca-residence</t>
  </si>
  <si>
    <t>+55 21 3622-4600</t>
  </si>
  <si>
    <t>https://www.google.com/maps/search/?api=1&amp;query=Bourbon%20Residence%20%7C%20Barra%20da%20Tijuca%20Rio%20de%20Janeiro&amp;query_place_id=ChIJ9WiQ5ZzbmwARz3iWzLXp8tI</t>
  </si>
  <si>
    <t>Hotel Express Aeroporto</t>
  </si>
  <si>
    <t>Av. Farrapos, 4655</t>
  </si>
  <si>
    <t>https://www.hotelexpress.tur.br/hx/hotel-express-aeroporto/</t>
  </si>
  <si>
    <t>+55 51 3022-2020</t>
  </si>
  <si>
    <t>https://www.google.com/maps/search/?api=1&amp;query=Hotel%20Express%20Aeroporto&amp;query_place_id=ChIJQ6X8TvB5GZURzFPO2oLj6Mw</t>
  </si>
  <si>
    <t>Novotel Porto Alegre Tres Figueiras</t>
  </si>
  <si>
    <t>Av. Soledade, 575</t>
  </si>
  <si>
    <t>https://all.accor.com/lien_externe.svlt?goto=fiche_hotel&amp;code_hotel=3258&amp;merchantid=seo-maps-BR-3258&amp;sourceid=aw-cen&amp;utm_medium=seo%20maps&amp;utm_source=google%20Maps&amp;utm_campaign=seo%20maps</t>
  </si>
  <si>
    <t>+55 51 3327-9292</t>
  </si>
  <si>
    <t>https://www.google.com/maps/search/?api=1&amp;query=Novotel%20Porto%20Alegre%20Tres%20Figueiras&amp;query_place_id=ChIJ8evl7Yd3GZUROd6jkVvtrKI</t>
  </si>
  <si>
    <t>Hotel Slaviero Curitiba Centro</t>
  </si>
  <si>
    <t>R. Sen. Alencar Guimarães, 50</t>
  </si>
  <si>
    <t>https://www.slavierohoteis.com.br/hoteis/slaviero-curitiba-centro?utm_source=google&amp;utm_medium=maps&amp;utm_campaign=SCPH</t>
  </si>
  <si>
    <t>+55 41 3017-1000</t>
  </si>
  <si>
    <t>https://www.google.com/maps/search/?api=1&amp;query=Hotel%20Slaviero%20Curitiba%20Centro&amp;query_place_id=ChIJ92_ZknLk3JQRCEJ8jBysWrs</t>
  </si>
  <si>
    <t>Dom Pedro Laguna</t>
  </si>
  <si>
    <t>Av. Marginal do Empreendimento Riviera, s/n</t>
  </si>
  <si>
    <t>https://wamhoteis.com.br/hoteis/dom-pedro-laguna/</t>
  </si>
  <si>
    <t>+55 85 3388-3000</t>
  </si>
  <si>
    <t>https://www.google.com/maps/search/?api=1&amp;query=Dom%20Pedro%20Laguna&amp;query_place_id=ChIJYaL_vxBexwcR4OQv0Nn5_Pg</t>
  </si>
  <si>
    <t>Ramada Hotel &amp; Suítes Recife Boa viagem</t>
  </si>
  <si>
    <t>https://www.wyndhamhotels.com/pt-br/ramada/recife-brazil/ramada-recife-boa-viagem/overview?CID=LC:RA::GGL:RIO:National:49923&amp;iata=00093796</t>
  </si>
  <si>
    <t>+55 800 922 5548</t>
  </si>
  <si>
    <t>https://www.google.com/maps/search/?api=1&amp;query=Ramada%20Hotel%20%26%20Su%C3%ADtes%20Recife%20Boa%20viagem&amp;query_place_id=ChIJzwPR_7IfqwcRj21vacUz16s</t>
  </si>
  <si>
    <t>Capivari Ecoresort</t>
  </si>
  <si>
    <t>Estrada Municipal Antônio Kovalski, s/n</t>
  </si>
  <si>
    <t>Campina Grande do Sul</t>
  </si>
  <si>
    <t>http://capivariecoresort.com.br/</t>
  </si>
  <si>
    <t>+55 41 3685-8300</t>
  </si>
  <si>
    <t>https://www.google.com/maps/search/?api=1&amp;query=Capivari%20Ecoresort&amp;query_place_id=ChIJ9UMCUqWi3JQR2_Anu7tkHFA</t>
  </si>
  <si>
    <t>Square Design Hotel</t>
  </si>
  <si>
    <t>Av. das Américas, 8585</t>
  </si>
  <si>
    <t>http://www.voguefashionhotel.com.br/?CID=LC:v6v3hkulmqj2jri:55289&amp;iata=00093796</t>
  </si>
  <si>
    <t>+55 21 3606-3300</t>
  </si>
  <si>
    <t>https://www.google.com/maps/search/?api=1&amp;query=Square%20Design%20Hotel&amp;query_place_id=ChIJVcvka7_bmwAR3_zcQHPniTs</t>
  </si>
  <si>
    <t>Umuarama Plaza Hotel</t>
  </si>
  <si>
    <t>R. 4, 492</t>
  </si>
  <si>
    <t>https://castelodeitaipavahoteis.com.br/hotel/umuarama-plaza-hotel-</t>
  </si>
  <si>
    <t>https://www.google.com/maps/search/?api=1&amp;query=Umuarama%20Plaza%20Hotel&amp;query_place_id=ChIJlYIDvdjzXpMR8HqDH86lLR0</t>
  </si>
  <si>
    <t>Ibis Hotel Copacabana Posto 2</t>
  </si>
  <si>
    <t>R. Min. Viveiros de Castro, 134</t>
  </si>
  <si>
    <t>https://all.accor.com/lien_externe.svlt?goto=fiche_hotel&amp;code_hotel=6497&amp;merchantid=seo-maps-BR-6497&amp;sourceid=aw-cen&amp;utm_medium=seo%20maps&amp;utm_source=google%20Maps&amp;utm_campaign=seo%20maps</t>
  </si>
  <si>
    <t>+55 21 3218-1150</t>
  </si>
  <si>
    <t>https://www.google.com/maps/search/?api=1&amp;query=Ibis%20Hotel%20Copacabana%20Posto%202&amp;query_place_id=ChIJBTamxVXVmwAR4lyJMhisilI</t>
  </si>
  <si>
    <t>Brisamar Hotel e SPA - Av. São Marcos, 12</t>
  </si>
  <si>
    <t>http://www.brisamar.com.br/</t>
  </si>
  <si>
    <t>+55 98 3212-1212</t>
  </si>
  <si>
    <t>https://www.google.com/maps/search/?api=1&amp;query=Brisamar&amp;query_place_id=ChIJ-w-1vWqM9gcRGrwEVgOUmH8</t>
  </si>
  <si>
    <t>Hotel Sesc Porto Alegre</t>
  </si>
  <si>
    <t>Av. Protásio Alves, 6220</t>
  </si>
  <si>
    <t>https://hoteis.sesc-rs.com.br/site/portoalegre/page/home</t>
  </si>
  <si>
    <t>+55 51 3382-8822</t>
  </si>
  <si>
    <t>https://www.google.com/maps/search/?api=1&amp;query=Hotel%20Sesc%20Porto%20Alegre&amp;query_place_id=ChIJJdyZ-c93GZURnU3dB75PrNc</t>
  </si>
  <si>
    <t>R. Barata Ribeiro, 548</t>
  </si>
  <si>
    <t>http://www.hotelbandeirantes.com.br/</t>
  </si>
  <si>
    <t>+55 21 2548-6252</t>
  </si>
  <si>
    <t>https://www.google.com/maps/search/?api=1&amp;query=Hotel%20Bandeirantes&amp;query_place_id=ChIJ9QlBmUTVmwARp8BGqmHvhNs</t>
  </si>
  <si>
    <t>Ibis Vitória Aeroporto</t>
  </si>
  <si>
    <t>Rodovia Br-101, Km 2 - S/2</t>
  </si>
  <si>
    <t>https://all.accor.com/lien_externe.svlt?goto=fiche_hotel&amp;code_hotel=5528&amp;merchantid=seo-maps-BR-5528&amp;sourceid=aw-cen&amp;utm_medium=seo%20maps&amp;utm_source=google%20Maps&amp;utm_campaign=seo%20maps</t>
  </si>
  <si>
    <t>+55 27 3041-4900</t>
  </si>
  <si>
    <t>https://www.google.com/maps/search/?api=1&amp;query=Ibis%20Vit%C3%B3ria%20Aeroporto&amp;query_place_id=ChIJBSh8GfAYuAAR98wd80HUdMY</t>
  </si>
  <si>
    <t>Av. dos Holandeses, 3</t>
  </si>
  <si>
    <t>http://hotelpremier.com.br/</t>
  </si>
  <si>
    <t>+55 98 3216-6666</t>
  </si>
  <si>
    <t>https://www.google.com/maps/search/?api=1&amp;query=Hotel%20Premier&amp;query_place_id=ChIJ4VkFpcqN9gcRZP5UhthZCSQ</t>
  </si>
  <si>
    <t>Orla Copacabana Hotel</t>
  </si>
  <si>
    <t>Av. Atlântica, 4122</t>
  </si>
  <si>
    <t>http://www.orlahotel.com.br/</t>
  </si>
  <si>
    <t>+55 21 2525-2425</t>
  </si>
  <si>
    <t>https://www.google.com/maps/search/?api=1&amp;query=Orla%20Copacabana%20Hotel&amp;query_place_id=ChIJqXi3dDzVmwARPQq6YggVY-k</t>
  </si>
  <si>
    <t>Hotel Tannenhof</t>
  </si>
  <si>
    <t>Rua Henrique Meyer, 340</t>
  </si>
  <si>
    <t>http://www.tannenhof.com.br/</t>
  </si>
  <si>
    <t>+55 47 3145-6700</t>
  </si>
  <si>
    <t>https://www.google.com/maps/search/?api=1&amp;query=Hotel%20Tannenhof&amp;query_place_id=ChIJYUfMyEew3pQRF7QypJ0zoLs</t>
  </si>
  <si>
    <t>Hotel Dan Inn Express Porto Alegre By Nacional Inn</t>
  </si>
  <si>
    <t>Av. Sen. Salgado Filho, 201</t>
  </si>
  <si>
    <t>https://www.nacionalinn.com.br/hoteis/hotel-dan-inn-express-porto-alegre</t>
  </si>
  <si>
    <t>https://www.google.com/maps/search/?api=1&amp;query=Hotel%20Dan%20Inn%20Express%20Porto%20Alegre%20By%20Nacional%20Inn&amp;query_place_id=ChIJlc6RwTScGZUR4tSwLnczPFI</t>
  </si>
  <si>
    <t>Rede Andrade Plaza Salvador</t>
  </si>
  <si>
    <t>Av. Octávio Mangabeira, 4581</t>
  </si>
  <si>
    <t>https://www.plazasalvador.com.br/</t>
  </si>
  <si>
    <t>+55 71 2132-6830</t>
  </si>
  <si>
    <t>https://www.google.com/maps/search/?api=1&amp;query=Rede%20Andrade%20Plaza%20Salvador&amp;query_place_id=ChIJG_1UpKUbFgcRYw0R3oF_2qQ</t>
  </si>
  <si>
    <t>Ibis Curitiba Aeroporto</t>
  </si>
  <si>
    <t>Rodovia Br 376, 1633</t>
  </si>
  <si>
    <t>https://all.accor.com/lien_externe.svlt?goto=fiche_hotel&amp;code_hotel=3736&amp;merchantid=seo-maps-BR-3736&amp;sourceid=aw-cen&amp;utm_medium=seo%20maps&amp;utm_source=google%20Maps&amp;utm_campaign=seo%20maps</t>
  </si>
  <si>
    <t>+55 41 2109-6650</t>
  </si>
  <si>
    <t>https://www.google.com/maps/search/?api=1&amp;query=Ibis%20Curitiba%20Aeroporto&amp;query_place_id=ChIJWWhei2r33JQRXM69CwkqkHU</t>
  </si>
  <si>
    <t>Hotel Ibis Vitoria Praia de Camburi</t>
  </si>
  <si>
    <t>Av. Dante Michelini, 791</t>
  </si>
  <si>
    <t>https://all.accor.com/lien_externe.svlt?goto=fiche_hotel&amp;code_hotel=7437&amp;merchantid=seo-maps-BR-7437&amp;sourceid=aw-cen&amp;utm_medium=seo%20maps&amp;utm_source=google%20Maps&amp;utm_campaign=seo%20maps</t>
  </si>
  <si>
    <t>+55 27 3203-5450</t>
  </si>
  <si>
    <t>https://www.google.com/maps/search/?api=1&amp;query=Hotel%20Ibis%20Vitoria%20Praia%20de%20Camburi&amp;query_place_id=ChIJQS80B_UXuAARuIzxacK-zC4</t>
  </si>
  <si>
    <t>Plaza Inn Augustus</t>
  </si>
  <si>
    <t>Av. Araguaia, 702</t>
  </si>
  <si>
    <t>https://www.plazainn.com.br/hoteis/plaza-inn-augustus</t>
  </si>
  <si>
    <t>+55 62 3216-6666</t>
  </si>
  <si>
    <t>https://www.google.com/maps/search/?api=1&amp;query=Plaza%20Inn%20Augustus&amp;query_place_id=ChIJB0TyDtjzXpMRYdkG0_0OqdE</t>
  </si>
  <si>
    <t>Rede Andrade Braz Hotel</t>
  </si>
  <si>
    <t>Av. Luiz Xavier, 67</t>
  </si>
  <si>
    <t>https://www.redeandradebraz.com.br/</t>
  </si>
  <si>
    <t>+55 41 3527-2775</t>
  </si>
  <si>
    <t>https://www.google.com/maps/search/?api=1&amp;query=Rede%20Andrade%20Braz%20Hotel&amp;query_place_id=ChIJgbgmr3Lk3JQRbb_CISRN2ck</t>
  </si>
  <si>
    <t>Rede Andrade Floph Hotel</t>
  </si>
  <si>
    <t>+55 48 3039-0101</t>
  </si>
  <si>
    <t>https://www.google.com/maps/search/?api=1&amp;query=Rede%20Andrade%20Floph%20Hotel&amp;query_place_id=ChIJ4aG5Qzs4J5URYoAlZ7RUKLw</t>
  </si>
  <si>
    <t>JL Hotel by Bourbon</t>
  </si>
  <si>
    <t>Av. Costa e Silva, 154</t>
  </si>
  <si>
    <t>http://www.jlhotelbybourbon.com.br/?utm_source=google&amp;utm_medium=organic&amp;utm_campaign=google-meu-negocio</t>
  </si>
  <si>
    <t>+55 45 3422-1000</t>
  </si>
  <si>
    <t>https://www.google.com/maps/search/?api=1&amp;query=JL%20Hotel%20by%20Bourbon&amp;query_place_id=ChIJW52kQlCQ9pQRgRXNZ8edyQM</t>
  </si>
  <si>
    <t>Premier Copacabana Hotel</t>
  </si>
  <si>
    <t>R. Tonelero, 205</t>
  </si>
  <si>
    <t>https://www.premier.com.br/</t>
  </si>
  <si>
    <t>+55 21 3816-9090</t>
  </si>
  <si>
    <t>https://www.google.com/maps/search/?api=1&amp;query=Premier%20Copacabana%20Hotel&amp;query_place_id=ChIJFQ1-BlvVmwARGZaNEl63V9s</t>
  </si>
  <si>
    <t>Radisson Hotel Curitiba</t>
  </si>
  <si>
    <t>Av. Sete de Setembro, 5190</t>
  </si>
  <si>
    <t>https://www.choicehotels.com/parana/curitiba/radisson-hotels/br158?mc=llgoxxpx</t>
  </si>
  <si>
    <t>+55 41 3351-2222</t>
  </si>
  <si>
    <t>https://www.google.com/maps/search/?api=1&amp;query=Radisson%20Hotel%20Curitiba&amp;query_place_id=ChIJUZ2V2Ivj3JQRZ8WAJPPZy1A</t>
  </si>
  <si>
    <t>Marante Plaza Hotel</t>
  </si>
  <si>
    <t>Hotel - Av. Boa Viagem, 1070</t>
  </si>
  <si>
    <t>https://marante.com.br/</t>
  </si>
  <si>
    <t>+55 81 3464-1070</t>
  </si>
  <si>
    <t>https://www.google.com/maps/search/?api=1&amp;query=Marante%20Plaza%20Hotel&amp;query_place_id=ChIJW3Ttf9MfqwcRKEUGioIFR0E</t>
  </si>
  <si>
    <t>Mirador Rio Copacabana Hotel</t>
  </si>
  <si>
    <t>R. Tonelero, 338</t>
  </si>
  <si>
    <t>http://hotelmirador.com.br/</t>
  </si>
  <si>
    <t>+55 21 3816-9999</t>
  </si>
  <si>
    <t>https://www.google.com/maps/search/?api=1&amp;query=Mirador%20Rio%20Copacabana%20Hotel&amp;query_place_id=ChIJDZAsWFvVmwARtVrvNbltHZ0</t>
  </si>
  <si>
    <t>Hotel Pirâmide Rodoviária</t>
  </si>
  <si>
    <t>Tv. Pinto, 1</t>
  </si>
  <si>
    <t>+55 71 3431-2111</t>
  </si>
  <si>
    <t>https://www.google.com/maps/search/?api=1&amp;query=Hotel%20Pir%C3%A2mide%20Rodovi%C3%A1ria&amp;query_place_id=ChIJm1nfDB8bFgcRWW2ArB6w3Nc</t>
  </si>
  <si>
    <t>Hotel Intercity Florianópolis</t>
  </si>
  <si>
    <t>Av. Paulo Fontes, 1210</t>
  </si>
  <si>
    <t>http://www.intercityhoteis.com.br/hotel-florianopolis/hotel-intercity-florianopolis</t>
  </si>
  <si>
    <t>+55 48 3027-2200</t>
  </si>
  <si>
    <t>https://www.google.com/maps/search/?api=1&amp;query=Hotel%20Intercity%20Florian%C3%B3polis&amp;query_place_id=ChIJ2zvAmYo3J5URhiEa-ngW4E0</t>
  </si>
  <si>
    <t>Hotel Canariu's de Gravatá</t>
  </si>
  <si>
    <t>Rod BR232, Km 87 S/n</t>
  </si>
  <si>
    <t>Brejinho</t>
  </si>
  <si>
    <t>https://www.google.com/maps/search/?api=1&amp;query=Hotel%20Canariu's%20de%20Gravat%C3%A1&amp;query_place_id=ChIJiX4XznM3qgcRlGpwxdbkUH0</t>
  </si>
  <si>
    <t>Manhattan Motel</t>
  </si>
  <si>
    <t>Av. Vicente Monteggia, 740</t>
  </si>
  <si>
    <t>http://www.manhattanmotel.com.br/</t>
  </si>
  <si>
    <t>+55 51 3516-6272</t>
  </si>
  <si>
    <t>https://www.google.com/maps/search/?api=1&amp;query=Manhattan%20Motel&amp;query_place_id=ChIJD8vfXF6CGZURrVo0eZIRT7o</t>
  </si>
  <si>
    <t>Comfort Hotel Goiânia</t>
  </si>
  <si>
    <t>Av. Dr. Ismerino Soares de Carvalho, 52</t>
  </si>
  <si>
    <t>https://www.letsatlantica.com.br/hotel/comfort-hotel-goiania?utm_source=gmb&amp;utm_medium=organic&amp;utm_campaign=gmb-chgo-cta-profile</t>
  </si>
  <si>
    <t>+55 62 3604-8484</t>
  </si>
  <si>
    <t>https://www.google.com/maps/search/?api=1&amp;query=Comfort%20Hotel%20Goi%C3%A2nia&amp;query_place_id=ChIJ9yOKXeDzXpMRDnC-CjR05vE</t>
  </si>
  <si>
    <t>Foz Plaza Hotel</t>
  </si>
  <si>
    <t>R. Mal. Deodoro, 1819</t>
  </si>
  <si>
    <t>http://fozplaza.com.br/</t>
  </si>
  <si>
    <t>+55 45 3521-5500</t>
  </si>
  <si>
    <t>https://www.google.com/maps/search/?api=1&amp;query=Foz%20Plaza%20Hotel&amp;query_place_id=ChIJu0qoNk-Q9pQR2UBophQ3A7o</t>
  </si>
  <si>
    <t>Umbu Hotel Porto Alegre</t>
  </si>
  <si>
    <t>http://www.umbuhotelportoalegre.com.br/</t>
  </si>
  <si>
    <t>https://www.google.com/maps/search/?api=1&amp;query=Umbu%20Hotel%20Porto%20Alegre&amp;query_place_id=ChIJ5dfaNKZ5GZURzQKysFPKAVg</t>
  </si>
  <si>
    <t>Ibis Budget Blumenau</t>
  </si>
  <si>
    <t>R. Paulo Zimmermann, 142</t>
  </si>
  <si>
    <t>https://all.accor.com/lien_externe.svlt?goto=fiche_hotel&amp;code_hotel=9382&amp;merchantid=seo-maps-BR-9382&amp;sourceid=aw-cen&amp;utm_medium=seo%20maps&amp;utm_source=google%20Maps&amp;utm_campaign=seo%20maps</t>
  </si>
  <si>
    <t>+55 47 3308-1040</t>
  </si>
  <si>
    <t>https://www.google.com/maps/search/?api=1&amp;query=Ibis%20Budget%20Blumenau&amp;query_place_id=ChIJLSFvNMUY35QRvWYxJIoJHfw</t>
  </si>
  <si>
    <t>Ibis Styles Belém do Pará</t>
  </si>
  <si>
    <t>Av. Gentil Bittencourt, 85</t>
  </si>
  <si>
    <t>https://all.accor.com/hotel/B9K8/index.pt.shtml</t>
  </si>
  <si>
    <t>+55 91 3323-7171</t>
  </si>
  <si>
    <t>https://www.google.com/maps/search/?api=1&amp;query=Ibis%20Styles%20Bel%C3%A9m%20do%20Par%C3%A1&amp;query_place_id=ChIJsTKNAomOpJIR8FFlqo75eRw</t>
  </si>
  <si>
    <t>ibis Recife Boa Viagem</t>
  </si>
  <si>
    <t>Av. Eng. Domingos Ferreira, 683</t>
  </si>
  <si>
    <t>https://all.accor.com/lien_externe.svlt?goto=fiche_hotel&amp;code_hotel=6000&amp;merchantid=seo-maps-BR-6000&amp;sourceid=aw-cen&amp;utm_medium=seo%20maps&amp;utm_source=google%20Maps&amp;utm_campaign=seo%20maps</t>
  </si>
  <si>
    <t>+55 81 3334-3434</t>
  </si>
  <si>
    <t>https://www.google.com/maps/search/?api=1&amp;query=ibis%20Recife%20Boa%20Viagem&amp;query_place_id=ChIJPb3V3xQfqwcR4S7sgNyp8G8</t>
  </si>
  <si>
    <t>R. Alm. Barroso, 1660</t>
  </si>
  <si>
    <t>http://www.hotelsanrafael.net/</t>
  </si>
  <si>
    <t>+55 45 3523-1611</t>
  </si>
  <si>
    <t>https://www.google.com/maps/search/?api=1&amp;query=Hotel%20San%20Rafael&amp;query_place_id=ChIJNQD-1EuQ9pQRAVbh_Ioy0pk</t>
  </si>
  <si>
    <t>Carmel Cumbuco Resort</t>
  </si>
  <si>
    <t>Av. dos Coqueiros, S/N</t>
  </si>
  <si>
    <t>https://carmelhoteis.com.br/carmelcumbuco/</t>
  </si>
  <si>
    <t>https://www.google.com/maps/search/?api=1&amp;query=Carmel%20Cumbuco%20Resort&amp;query_place_id=ChIJNxhYL43LwAcRpMygOWfr7XE</t>
  </si>
  <si>
    <t>Atlantico Sul Hotel</t>
  </si>
  <si>
    <t>Av. Lúcio Costa, 18000</t>
  </si>
  <si>
    <t>http://www.atlanticosulhotel.com.br/</t>
  </si>
  <si>
    <t>+55 21 3418-9100</t>
  </si>
  <si>
    <t>https://www.google.com/maps/search/?api=1&amp;query=Atlantico%20Sul%20Hotel&amp;query_place_id=ChIJwVjZ6bvCmwARNAb1-QUVPLI</t>
  </si>
  <si>
    <t>Hotel Fasano Rio de Janeiro</t>
  </si>
  <si>
    <t>Av. Vieira Souto, 80</t>
  </si>
  <si>
    <t>http://www.fasano.com.br/</t>
  </si>
  <si>
    <t>+55 21 2149-1800</t>
  </si>
  <si>
    <t>https://www.google.com/maps/search/?api=1&amp;query=Hotel%20Fasano%20Rio%20de%20Janeiro&amp;query_place_id=ChIJNTWt6wTVmwARCOFLpbd5MsQ</t>
  </si>
  <si>
    <t>Nobile Suites Del Rio</t>
  </si>
  <si>
    <t>Av Jose Theodomiro Araujo 215 Bairro:, Orla, 2</t>
  </si>
  <si>
    <t>https://www.nobilehoteis.com.br/norte-e-nordeste/pernambuco/petrolina/nobile-suites-del-rio-petrolina/</t>
  </si>
  <si>
    <t>+55 87 3866-6850</t>
  </si>
  <si>
    <t>https://www.google.com/maps/search/?api=1&amp;query=Nobile%20Suites%20Del%20Rio&amp;query_place_id=ChIJce6mjltwcwcR7w0shdlyogg</t>
  </si>
  <si>
    <t>Hotel Caldas Imperatriz</t>
  </si>
  <si>
    <t>R. Princesa Leopoldina, 3333</t>
  </si>
  <si>
    <t>Santo Amaro da Imperatriz</t>
  </si>
  <si>
    <t>https://www.hotelcaldas.com.br/</t>
  </si>
  <si>
    <t>+55 48 3245-7088</t>
  </si>
  <si>
    <t>https://www.google.com/maps/search/?api=1&amp;query=Hotel%20Caldas%20Imperatriz&amp;query_place_id=ChIJ5WIxqo61IJURrG4zrmnu2ww</t>
  </si>
  <si>
    <t>Casa Nova Hotel</t>
  </si>
  <si>
    <t>R. Riachuelo, 105 - Centro</t>
  </si>
  <si>
    <t>http://www.casanovahotel.com.br/</t>
  </si>
  <si>
    <t>+55 21 3547-5241</t>
  </si>
  <si>
    <t>https://www.google.com/maps/search/?api=1&amp;query=Casa%20Nova%20Hotel&amp;query_place_id=ChIJ8-91sHp_mQARDOZBxG5Qpno</t>
  </si>
  <si>
    <t>Hotel Ibis Manaus Aeroporto</t>
  </si>
  <si>
    <t>Av. do Turismo, 6751</t>
  </si>
  <si>
    <t>https://all.accor.com/lien_externe.svlt?goto=fiche_hotel&amp;code_hotel=8647&amp;merchantid=seo-maps-BR-8647&amp;sourceid=aw-cen&amp;utm_medium=seo%20maps&amp;utm_source=google%20Maps&amp;utm_campaign=seo%20maps</t>
  </si>
  <si>
    <t>+55 92 3306-4300</t>
  </si>
  <si>
    <t>https://www.google.com/maps/search/?api=1&amp;query=Hotel%20Ibis%20Manaus%20Aeroporto&amp;query_place_id=ChIJvVQQMgMFbJIRyzS02KuDZLg</t>
  </si>
  <si>
    <t>Hotel Lumar</t>
  </si>
  <si>
    <t>R. Conselheiro Mafra, 848</t>
  </si>
  <si>
    <t>https://www.lumarhotel.com.br/</t>
  </si>
  <si>
    <t>+55 48 3307-2509</t>
  </si>
  <si>
    <t>https://www.google.com/maps/search/?api=1&amp;query=Hotel%20Lumar&amp;query_place_id=ChIJicZTVPU3J5UR0a0AMKkJWVA</t>
  </si>
  <si>
    <t>Hotel Canasvieiras In - HCI</t>
  </si>
  <si>
    <t>R. Me. Maria Villac, 2020</t>
  </si>
  <si>
    <t>https://www.redemardecanasvieiras.com.br/hotel-canasvieiras-internacional-florianopolis</t>
  </si>
  <si>
    <t>https://www.google.com/maps/search/?api=1&amp;query=Hotel%20Canasvieiras%20In%20-%20HCI&amp;query_place_id=ChIJAYTX6qRDJ5URD9Z3toAp9F8</t>
  </si>
  <si>
    <t>Hotel Intercity Praia de Belas</t>
  </si>
  <si>
    <t>Av. Borges de Medeiros, 2145</t>
  </si>
  <si>
    <t>http://www.intercityhoteis.com.br/hotel-porto-alegre/hotel-intercity-praia-de-belas</t>
  </si>
  <si>
    <t>+55 51 3022-9100</t>
  </si>
  <si>
    <t>https://www.google.com/maps/search/?api=1&amp;query=Hotel%20Intercity%20Praia%20de%20Belas&amp;query_place_id=ChIJl8uyVfx4GZURIanhJRXIuwE</t>
  </si>
  <si>
    <t>Villa Hipica Resort</t>
  </si>
  <si>
    <t>R. Dr. Amaury de Medeiros, 1000</t>
  </si>
  <si>
    <t>https://villahipica.com.br/</t>
  </si>
  <si>
    <t>+55 81 3040-0067</t>
  </si>
  <si>
    <t>https://www.google.com/maps/search/?api=1&amp;query=Villa%20Hipica%20Resort&amp;query_place_id=ChIJLSNSMfc3qgcRQ4ap3B8KeFg</t>
  </si>
  <si>
    <t>Slaviero Essential Londrina Flat Hotel</t>
  </si>
  <si>
    <t>R. Goiás, 877</t>
  </si>
  <si>
    <t>https://www.slavierohoteis.com.br/</t>
  </si>
  <si>
    <t>+55 43 3377-6161</t>
  </si>
  <si>
    <t>https://www.google.com/maps/search/?api=1&amp;query=Slaviero%20Essential%20Londrina%20Flat%20Hotel&amp;query_place_id=ChIJAf3uQ15D65QR7yiACc9ktrY</t>
  </si>
  <si>
    <t>Hotel Bogari</t>
  </si>
  <si>
    <t>Av. Brasil, 106</t>
  </si>
  <si>
    <t>http://bogarihotel.com.br/</t>
  </si>
  <si>
    <t>+55 45 3545-7000</t>
  </si>
  <si>
    <t>https://www.google.com/maps/search/?api=1&amp;query=Hotel%20Bogari&amp;query_place_id=ChIJh6Hl2EeQ9pQRSrJzN3rOpc0</t>
  </si>
  <si>
    <t>Hotel Gold Martan</t>
  </si>
  <si>
    <t>Rod. Mário Covas, 91</t>
  </si>
  <si>
    <t>http://www.hotelgoldmartan.com.br/</t>
  </si>
  <si>
    <t>+55 91 2122-0232</t>
  </si>
  <si>
    <t>https://www.google.com/maps/search/?api=1&amp;query=Hotel%20Gold%20Martan&amp;query_place_id=ChIJB_Zs7zlgpJIRg2dmpUhVQOE</t>
  </si>
  <si>
    <t>Hotel Dan Inn Curitiba By Nacional Inn</t>
  </si>
  <si>
    <t>R. Amintas de Barros, 71</t>
  </si>
  <si>
    <t>https://www.nacionalinn.com.br/hotel-curitiba/dan-inn</t>
  </si>
  <si>
    <t>+55 41 3521-8860</t>
  </si>
  <si>
    <t>https://www.google.com/maps/search/?api=1&amp;query=Hotel%20Dan%20Inn%20Curitiba%20By%20Nacional%20Inn&amp;query_place_id=ChIJhVNXORXk3JQRvyKQt1DxLkk</t>
  </si>
  <si>
    <t>Hotel Master Cosmopolitan</t>
  </si>
  <si>
    <t>R. Félix da Cunha, 712</t>
  </si>
  <si>
    <t>https://www.masterhoteis.com.br/mastercosmopolitan</t>
  </si>
  <si>
    <t>https://www.google.com/maps/search/?api=1&amp;query=Hotel%20Master%20Cosmopolitan&amp;query_place_id=ChIJz2Yj8Lh5GZURgvG_1TV6sjA</t>
  </si>
  <si>
    <t>Hotel Bella Italia</t>
  </si>
  <si>
    <t>Av. República Argentina, 1700</t>
  </si>
  <si>
    <t>http://www.hotelbellaitalia.com.br/</t>
  </si>
  <si>
    <t>+55 45 3521-5000</t>
  </si>
  <si>
    <t>https://www.google.com/maps/search/?api=1&amp;query=Hotel%20Bella%20Italia&amp;query_place_id=ChIJ-wlRKFCQ9pQR_EvrNoibZt4</t>
  </si>
  <si>
    <t>Ibis Curitiba Batel</t>
  </si>
  <si>
    <t>R. Comendador Araújo, 730</t>
  </si>
  <si>
    <t>https://all.accor.com/lien_externe.svlt?goto=fiche_hotel&amp;code_hotel=5461&amp;merchantid=seo-maps-BR-5461&amp;sourceid=aw-cen&amp;utm_medium=seo%20maps&amp;utm_source=google%20Maps&amp;utm_campaign=seo%20maps</t>
  </si>
  <si>
    <t>https://www.google.com/maps/search/?api=1&amp;query=Ibis%20Curitiba%20Batel&amp;query_place_id=ChIJrwXyM3Tk3JQRRDthc_vhoGk</t>
  </si>
  <si>
    <t>Luzeiros Hotel</t>
  </si>
  <si>
    <t>Av. Beira Mar, 2600</t>
  </si>
  <si>
    <t>http://www.luzeirosfortaleza.com.br/</t>
  </si>
  <si>
    <t>+55 85 4006-8585</t>
  </si>
  <si>
    <t>https://www.google.com/maps/search/?api=1&amp;query=Luzeiros%20Hotel&amp;query_place_id=ChIJv6K3TG5IxwcRpE_H_EiGsqM</t>
  </si>
  <si>
    <t>Quality Hotel Manaus</t>
  </si>
  <si>
    <t>Av. Mário Ypiranga, 1090</t>
  </si>
  <si>
    <t>http://www.qualityhotelmanaus.com.br/</t>
  </si>
  <si>
    <t>+55 92 3026-3303</t>
  </si>
  <si>
    <t>https://www.google.com/maps/search/?api=1&amp;query=Quality%20Hotel%20Manaus&amp;query_place_id=ChIJNeURmicdbJIR16CotDYRefc</t>
  </si>
  <si>
    <t>Ingleses Praia Hotel</t>
  </si>
  <si>
    <t>Estr. Dom João Becker, 447</t>
  </si>
  <si>
    <t>http://inglesespraia.com.br/</t>
  </si>
  <si>
    <t>+55 48 3261-3300</t>
  </si>
  <si>
    <t>https://www.google.com/maps/search/?api=1&amp;query=Ingleses%20Praia%20Hotel&amp;query_place_id=ChIJ309m8QJqJ5URw79LKn7zvkM</t>
  </si>
  <si>
    <t>Portobello Ondina Praia</t>
  </si>
  <si>
    <t>Av. Oceânica, 2275</t>
  </si>
  <si>
    <t>http://portobellohoteis.com.br/</t>
  </si>
  <si>
    <t>+55 71 2203-6000</t>
  </si>
  <si>
    <t>https://www.google.com/maps/search/?api=1&amp;query=Portobello%20Ondina%20Praia&amp;query_place_id=ChIJCRHtlWUDFgcR8Yx34E01-WE</t>
  </si>
  <si>
    <t>Hotel Senac Ilha do Boi</t>
  </si>
  <si>
    <t>R. Bráulio Macedo, 417</t>
  </si>
  <si>
    <t>http://www.hotelilhadoboi.com.br/</t>
  </si>
  <si>
    <t>+55 27 3345-0111</t>
  </si>
  <si>
    <t>https://www.google.com/maps/search/?api=1&amp;query=Hotel%20Senac%20Ilha%20do%20Boi&amp;query_place_id=ChIJf4-7jLsXuAAR8vepJaOVI-Q</t>
  </si>
  <si>
    <t>Rede Andrade CWB Hotel</t>
  </si>
  <si>
    <t>Av. Visc. de Guarapuava, 2016</t>
  </si>
  <si>
    <t>http://www.novocwb.com.br/</t>
  </si>
  <si>
    <t>+55 41 3071-5000</t>
  </si>
  <si>
    <t>https://www.google.com/maps/search/?api=1&amp;query=Rede%20Andrade%20CWB%20Hotel&amp;query_place_id=ChIJqeWXS0Lk3JQROT3ykIv_sNU</t>
  </si>
  <si>
    <t>Ondina Apart Hotel</t>
  </si>
  <si>
    <t>Av. Oceânica, 2400</t>
  </si>
  <si>
    <t>https://hotelondinaapart.com.br/</t>
  </si>
  <si>
    <t>+55 71 3565-1582</t>
  </si>
  <si>
    <t>https://www.google.com/maps/search/?api=1&amp;query=Ondina%20Apart%20Hotel&amp;query_place_id=ChIJpwn_7mUDFgcRIj0lBlmUhJQ</t>
  </si>
  <si>
    <t>Ibis Budget RJ Copacabana</t>
  </si>
  <si>
    <t>R. Constante Ramos, 96</t>
  </si>
  <si>
    <t>https://all.accor.com/lien_externe.svlt?goto=fiche_hotel&amp;code_hotel=9327&amp;merchantid=seo-maps-BR-9327&amp;sourceid=aw-cen&amp;utm_medium=seo%20maps&amp;utm_source=google%20Maps&amp;utm_campaign=seo%20maps</t>
  </si>
  <si>
    <t>+55 21 3282-6999</t>
  </si>
  <si>
    <t>https://www.google.com/maps/search/?api=1&amp;query=Ibis%20Budget%20RJ%20Copacabana&amp;query_place_id=ChIJ-fki5UPVmwAR2xjicBUx224</t>
  </si>
  <si>
    <t>Hotel Golden Park Salvador</t>
  </si>
  <si>
    <t>Av. Manoel Dias da Silva, 979</t>
  </si>
  <si>
    <t>https://www.nacionalinn.com.br/hotel-salvador/golden-park?locale=pt_BR</t>
  </si>
  <si>
    <t>https://www.google.com/maps/search/?api=1&amp;query=Hotel%20Golden%20Park%20Salvador&amp;query_place_id=ChIJh2Q3iKAcFgcRkO7LWQFizV0</t>
  </si>
  <si>
    <t>Comfort Suites Vitória</t>
  </si>
  <si>
    <t>Av. Saturnino de Brito, 1327</t>
  </si>
  <si>
    <t>https://www.letsatlantica.com.br/hotel/comfort-suites-vitoria?utm_source=gmb&amp;utm_medium=organic&amp;utm_campaign=gmb-csv-cta-profile</t>
  </si>
  <si>
    <t>+55 27 2127-1233</t>
  </si>
  <si>
    <t>https://www.google.com/maps/search/?api=1&amp;query=Comfort%20Suites%20Vit%C3%B3ria&amp;query_place_id=ChIJiz4q_-wXuAARLWWE9hIHknY</t>
  </si>
  <si>
    <t>Hotel Intercity Aeroporto Porto Alegre</t>
  </si>
  <si>
    <t>R. Prof. Sarmento Barata, 360</t>
  </si>
  <si>
    <t>http://www.intercityhoteis.com.br/hotel-porto-alegre/hotel-intercity-aeroporto-porto-alegre</t>
  </si>
  <si>
    <t>+55 51 3325-7700</t>
  </si>
  <si>
    <t>https://www.google.com/maps/search/?api=1&amp;query=Hotel%20Intercity%20Aeroporto%20Porto%20Alegre&amp;query_place_id=ChIJj8HV7vF5GZURnHmwycIrQCQ</t>
  </si>
  <si>
    <t>Manaus Hotéis Millennium</t>
  </si>
  <si>
    <t>Av. Djalma Batista, 1661</t>
  </si>
  <si>
    <t>http://www.mhmillennium.tur.br/</t>
  </si>
  <si>
    <t>+55 92 3655-3131</t>
  </si>
  <si>
    <t>https://www.google.com/maps/search/?api=1&amp;query=Manaus%20Hot%C3%A9is%20Millennium&amp;query_place_id=ChIJRa44wqAabJIRB5fLCT4-TFI</t>
  </si>
  <si>
    <t>Largo Vespasiano Júlio Veppo, 77</t>
  </si>
  <si>
    <t>http://www.hoteiscontinental.com.br/</t>
  </si>
  <si>
    <t>+55 51 2500-7600</t>
  </si>
  <si>
    <t>https://www.google.com/maps/search/?api=1&amp;query=Hotel%20Continental&amp;query_place_id=ChIJZycw1qZ5GZUR1ZpcH5OvkvI</t>
  </si>
  <si>
    <t>Ibis Fortaleza Praia de Iracema</t>
  </si>
  <si>
    <t>Rua Dr. Atualpa Barbosa Lima, 660</t>
  </si>
  <si>
    <t>https://all.accor.com/lien_externe.svlt?goto=fiche_hotel&amp;code_hotel=1142&amp;merchantid=seo-maps-BR-1142&amp;sourceid=aw-cen&amp;utm_medium=seo%20maps&amp;utm_source=google%20Maps&amp;utm_campaign=seo%20maps</t>
  </si>
  <si>
    <t>+55 85 3052-2450</t>
  </si>
  <si>
    <t>https://www.google.com/maps/search/?api=1&amp;query=Ibis%20Fortaleza%20Praia%20de%20Iracema&amp;query_place_id=ChIJo2TAzkNIxwcRKuQmzU4_BHg</t>
  </si>
  <si>
    <t>Rede Concept - Hotel Salvador</t>
  </si>
  <si>
    <t>https://www.canva.com/design/DAGfFp6nvO8/HcxgUkNkSmL5jZnlW_q-9g/view?utm_content=DAGfFp6nvO8&amp;utm_campaign=designshare&amp;utm_medium=link2&amp;utm_source=uniquelinks&amp;utlId=hd417d68cae</t>
  </si>
  <si>
    <t>+55 71 3272-0524</t>
  </si>
  <si>
    <t>https://www.google.com/maps/search/?api=1&amp;query=Rede%20Concept%20-%20Hotel%20Salvador&amp;query_place_id=ChIJAYZ-t6kbFgcRxA-u6eD2x-4</t>
  </si>
  <si>
    <t>Ramada Encore by Wyndham Rio de Janeiro Ribalta</t>
  </si>
  <si>
    <t>Av. das Américas, 9650</t>
  </si>
  <si>
    <t>https://www.wyndhamhotels.com/pt-br/ramada/rio-de-janeiro-brazil/ramada-encore-ribalta-rio-de-janeiro/overview?CID=LC:wmcic5n98gs1g0r:46978&amp;iata=00093796</t>
  </si>
  <si>
    <t>+55 21 2430-5500</t>
  </si>
  <si>
    <t>https://www.google.com/maps/search/?api=1&amp;query=Ramada%20Encore%20by%20Wyndham%20Rio%20de%20Janeiro%20Ribalta&amp;query_place_id=ChIJYWbpLX7cmwARg_MpPXTDRM0</t>
  </si>
  <si>
    <t>Hotel Intercity Cidade Baixa</t>
  </si>
  <si>
    <t>Av. Loureiro da Silva, 1960</t>
  </si>
  <si>
    <t>http://www.intercityhoteis.com.br/hotel-porto-alegre/hotel-intercity-cidade-baixa</t>
  </si>
  <si>
    <t>+55 51 3303-2400</t>
  </si>
  <si>
    <t>https://www.google.com/maps/search/?api=1&amp;query=Hotel%20Intercity%20Cidade%20Baixa&amp;query_place_id=ChIJ7_SCxgB5GZURYTswgT966f4</t>
  </si>
  <si>
    <t>Hotel Beira Mar</t>
  </si>
  <si>
    <t>Av. Beira Mar, 3130</t>
  </si>
  <si>
    <t>http://www.hotelbeiramar.com.br/</t>
  </si>
  <si>
    <t>+55 85 4009-2000</t>
  </si>
  <si>
    <t>https://www.google.com/maps/search/?api=1&amp;query=Hotel%20Beira%20Mar&amp;query_place_id=ChIJk7Srlc9HxwcRyH7NMslmUNY</t>
  </si>
  <si>
    <t>Hotel Cruzeiro</t>
  </si>
  <si>
    <t>Av. Osvaldo Cruz, 1740</t>
  </si>
  <si>
    <t>https://hotelcruzeiroarcoverde.com.br/</t>
  </si>
  <si>
    <t>+55 87 99619-2624</t>
  </si>
  <si>
    <t>https://www.google.com/maps/search/?api=1&amp;query=Hotel%20Cruzeiro&amp;query_place_id=ChIJo5mkv_MYqAcRUbZWCJQQ1GU</t>
  </si>
  <si>
    <t>Magna Praia Hotel</t>
  </si>
  <si>
    <t>Av. Historiador Raimundo Girão, 1002</t>
  </si>
  <si>
    <t>https://www.magnapraiahotel.com.br/</t>
  </si>
  <si>
    <t>+55 85 3266-6103</t>
  </si>
  <si>
    <t>https://www.google.com/maps/search/?api=1&amp;query=Magna%20Praia%20Hotel&amp;query_place_id=ChIJaafp8kFIxwcRdBzgPkd1zTU</t>
  </si>
  <si>
    <t>Bourbon Convention Hotel Joinville</t>
  </si>
  <si>
    <t>R. Visc. de Taunay, 275</t>
  </si>
  <si>
    <t>https://www.bourbon.com.br/hotel/bourbon-joinville</t>
  </si>
  <si>
    <t>+55 47 2105-9000</t>
  </si>
  <si>
    <t>https://www.google.com/maps/search/?api=1&amp;query=Bourbon%20Convention%20Hotel%20Joinville&amp;query_place_id=ChIJYbru2kew3pQRDvoKmudvN9M</t>
  </si>
  <si>
    <t>Blue Tree Premium São Luís</t>
  </si>
  <si>
    <t>Av. Avicenia, 1</t>
  </si>
  <si>
    <t>https://www.bluetreesaoluis.com.br/</t>
  </si>
  <si>
    <t>+55 98 2106-0505</t>
  </si>
  <si>
    <t>https://www.google.com/maps/search/?api=1&amp;query=Blue%20Tree%20Premium%20S%C3%A3o%20Lu%C3%ADs&amp;query_place_id=ChIJ98fRmuyN9gcRJmCwc5dkm1E</t>
  </si>
  <si>
    <t>ibis budget Manaus</t>
  </si>
  <si>
    <t>Esquina Com - Avenida Djalma Batista, R. Maromba, 1151 - Torre I</t>
  </si>
  <si>
    <t>https://all.accor.com/lien_externe.svlt?goto=fiche_hotel&amp;code_hotel=7016&amp;merchantid=seo-maps-BR-7016&amp;sourceid=aw-cen&amp;utm_medium=seo%20maps&amp;utm_source=google%20Maps&amp;utm_campaign=seo%20maps</t>
  </si>
  <si>
    <t>+55 92 2127-9900</t>
  </si>
  <si>
    <t>https://www.google.com/maps/search/?api=1&amp;query=ibis%20budget%20Manaus&amp;query_place_id=ChIJOe59auLohpQR2miImlnrOV4</t>
  </si>
  <si>
    <t>Novotel Porto Alegre Airport</t>
  </si>
  <si>
    <t>Av. Severo Dullius, 2055</t>
  </si>
  <si>
    <t>https://all.accor.com/lien_externe.svlt?goto=fiche_hotel&amp;code_hotel=6665&amp;merchantid=seo-maps-BR-6665&amp;sourceid=aw-cen&amp;utm_medium=seo%20maps&amp;utm_source=google%20Maps&amp;utm_campaign=seo%20maps</t>
  </si>
  <si>
    <t>+55 51 3302-7600</t>
  </si>
  <si>
    <t>https://www.google.com/maps/search/?api=1&amp;query=Novotel%20Porto%20Alegre%20Airport&amp;query_place_id=ChIJpQu-61V3GZURmUDTQGBLyH8</t>
  </si>
  <si>
    <t>Novotel Manaus</t>
  </si>
  <si>
    <t>Av. Mandii, 4</t>
  </si>
  <si>
    <t>https://all.accor.com/lien_externe.svlt?goto=fiche_hotel&amp;code_hotel=0470&amp;merchantid=seo-maps-BR-0470&amp;sourceid=aw-cen&amp;utm_medium=seo%20maps&amp;utm_source=google%20Maps&amp;utm_campaign=seo%20maps</t>
  </si>
  <si>
    <t>+55 92 2123-1211</t>
  </si>
  <si>
    <t>https://www.google.com/maps/search/?api=1&amp;query=Novotel%20Manaus&amp;query_place_id=ChIJ4RmNggMFbJIRASALBOB2Xns</t>
  </si>
  <si>
    <t>Hotel Golden Park Recife Boa Viagem</t>
  </si>
  <si>
    <t>Av. Boa Viagem, 5576</t>
  </si>
  <si>
    <t>https://www.nacionalinn.com.br/hoteis/hotel-golden-park-recife-boa-viagem</t>
  </si>
  <si>
    <t>https://www.google.com/maps/search/?api=1&amp;query=Hotel%20Golden%20Park%20Recife%20Boa%20Viagem&amp;query_place_id=ChIJYwyTrPIfaQcRhVx6Nl6I7SQ</t>
  </si>
  <si>
    <t>Hotel Astoria Palace</t>
  </si>
  <si>
    <t>Av. Atlântica, 1866</t>
  </si>
  <si>
    <t>http://www.astoriapalace.com.br/</t>
  </si>
  <si>
    <t>+55 21 2545-9550</t>
  </si>
  <si>
    <t>https://www.google.com/maps/search/?api=1&amp;query=Hotel%20Astoria%20Palace&amp;query_place_id=ChIJyaRkQ1HVmwARlexZOzfzhvc</t>
  </si>
  <si>
    <t>Caravelle Palace Hotel</t>
  </si>
  <si>
    <t>R. Cruz Machado, 282</t>
  </si>
  <si>
    <t>http://www.hotelcaravelle.com.br/</t>
  </si>
  <si>
    <t>+55 41 3595-5757</t>
  </si>
  <si>
    <t>https://www.google.com/maps/search/?api=1&amp;query=Caravelle%20Palace%20Hotel&amp;query_place_id=ChIJPx1PEw3k3JQRCg5hTpToyUY</t>
  </si>
  <si>
    <t>Praiano Hotel</t>
  </si>
  <si>
    <t>Av. Beira Mar, 2800</t>
  </si>
  <si>
    <t>http://www.praianohotel.com.br/</t>
  </si>
  <si>
    <t>+55 85 3535-3540</t>
  </si>
  <si>
    <t>https://www.google.com/maps/search/?api=1&amp;query=Praiano%20Hotel&amp;query_place_id=ChIJe3mFe5FJxwcRuAjSHRpCaSw</t>
  </si>
  <si>
    <t>Wyndham Foz do Iguacu</t>
  </si>
  <si>
    <t>R. Rui Barbosa, 394</t>
  </si>
  <si>
    <t>https://www.wyndhamfoz.com/</t>
  </si>
  <si>
    <t>+55 45 3026-1800</t>
  </si>
  <si>
    <t>https://www.google.com/maps/search/?api=1&amp;query=Wyndham%20Foz%20do%20Iguacu&amp;query_place_id=ChIJN9Q_tzeQ9pQRUrRDnl4-h3Y</t>
  </si>
  <si>
    <t>Coliseum Beach Hotel</t>
  </si>
  <si>
    <t>http://coliseumbeachresort.com.br/</t>
  </si>
  <si>
    <t>+55 85 3105-6505</t>
  </si>
  <si>
    <t>https://www.google.com/maps/search/?api=1&amp;query=Coliseum%20Beach%20Hotel&amp;query_place_id=ChIJMff5RJGOuAcRIbAewJ8jtxk</t>
  </si>
  <si>
    <t>Quality Rio De Janeiro - Barra Da Tijuca</t>
  </si>
  <si>
    <t>Av. Salvador Allende, 500</t>
  </si>
  <si>
    <t>https://www.letsatlantica.com.br/hotel/quality-rio-de-janeiro-barra-da-tijuca?utm_source=gmb&amp;utm_medium=organic&amp;utm_campaign=gmb-qrjb-cta-profile</t>
  </si>
  <si>
    <t>+55 21 3900-2346</t>
  </si>
  <si>
    <t>https://www.google.com/maps/search/?api=1&amp;query=Quality%20Rio%20De%20Janeiro%20-%20Barra%20Da%20Tijuca&amp;query_place_id=ChIJVfRBrOLbmwARAc-LXVQjsn8</t>
  </si>
  <si>
    <t>TROPICANAS HOTEL E EVENTOS</t>
  </si>
  <si>
    <t>R. Mario Lacombe, 352</t>
  </si>
  <si>
    <t>http://hoteltropicanas.com.br/</t>
  </si>
  <si>
    <t>+55 48 98831-4088</t>
  </si>
  <si>
    <t>https://www.google.com/maps/search/?api=1&amp;query=TROPICANAS%20HOTEL%20E%20EVENTOS&amp;query_place_id=ChIJvfbqxplDJ5URH5cgWRVt66o</t>
  </si>
  <si>
    <t>Novotel Rio de Janeiro Leme</t>
  </si>
  <si>
    <t>R. Gustavo Sampaio, 320</t>
  </si>
  <si>
    <t>https://all.accor.com/lien_externe.svlt?goto=fiche_hotel&amp;code_hotel=B205&amp;merchantid=seo-maps-BR-B205&amp;sourceid=aw-cen&amp;utm_medium=seo%20maps&amp;utm_source=google%20Maps&amp;utm_campaign=seo%20maps</t>
  </si>
  <si>
    <t>+55 21 3545-5300</t>
  </si>
  <si>
    <t>https://www.google.com/maps/search/?api=1&amp;query=Novotel%20Rio%20de%20Janeiro%20Leme&amp;query_place_id=ChIJ44XY0wWAmQAReRT2VSoaXRo</t>
  </si>
  <si>
    <t>Quality Hotel Aeroporto Vitória</t>
  </si>
  <si>
    <t>Av. Rosendo Serapião de Souza Filho, 51</t>
  </si>
  <si>
    <t>https://www.letsatlantica.com.br/hotel/quality-hotel-aeroporto-vitoria?utm_source=gmb&amp;utm_medium=organic&amp;utm_campaign=gmb-qvix-cta-profile</t>
  </si>
  <si>
    <t>+55 27 3500-0621</t>
  </si>
  <si>
    <t>https://www.google.com/maps/search/?api=1&amp;query=Quality%20Hotel%20Aeroporto%20Vit%C3%B3ria&amp;query_place_id=ChIJm6xbkz0YuAAR_4nQ62z2UyE</t>
  </si>
  <si>
    <t>Hotel Rio Paraná - Guaíra - PR</t>
  </si>
  <si>
    <t>Rua 02, nº 50</t>
  </si>
  <si>
    <t>+55 44 3642-1220</t>
  </si>
  <si>
    <t>https://www.google.com/maps/search/?api=1&amp;query=Hotel%20Rio%20Paran%C3%A1%20-%20Gua%C3%ADra%20-%20PR&amp;query_place_id=ChIJ018NB9NdjJQRWVI1jSTUaZg</t>
  </si>
  <si>
    <t>Novotel Salvador Rio Vermelho</t>
  </si>
  <si>
    <t>R. Monte Conselho, 505</t>
  </si>
  <si>
    <t>https://all.accor.com/lien_externe.svlt?goto=fiche_hotel&amp;code_hotel=B275&amp;merchantid=seo-maps-BR-B275&amp;sourceid=aw-cen&amp;utm_medium=seo%20maps&amp;utm_source=google%20Maps&amp;utm_campaign=seo%20maps</t>
  </si>
  <si>
    <t>+55 71 2103-2233</t>
  </si>
  <si>
    <t>https://www.google.com/maps/search/?api=1&amp;query=Novotel%20Salvador%20Rio%20Vermelho&amp;query_place_id=ChIJOYIff00DFgcRocn8NICPX50</t>
  </si>
  <si>
    <t>Hotel Express Vieiralves</t>
  </si>
  <si>
    <t>R. Rio Ituxi, 95</t>
  </si>
  <si>
    <t>http://www.expressvieiralves.tur.br/</t>
  </si>
  <si>
    <t>+55 92 3303-9933</t>
  </si>
  <si>
    <t>https://www.google.com/maps/search/?api=1&amp;query=Hotel%20Express%20Vieiralves&amp;query_place_id=ChIJ10zoBFUFbJIRcHDIV1zoRRg</t>
  </si>
  <si>
    <t>Soft Win Hotel São Luís</t>
  </si>
  <si>
    <t>R. Fernando Cutrim, Quadra 21 - Número 04</t>
  </si>
  <si>
    <t>http://www.softwinhotel.com.br/</t>
  </si>
  <si>
    <t>+55 98 4009-7676</t>
  </si>
  <si>
    <t>https://www.google.com/maps/search/?api=1&amp;query=Soft%20Win%20Hotel%20S%C3%A3o%20Lu%C3%ADs&amp;query_place_id=ChIJi-wj0T-M9gcR_s9xAuCr3SI</t>
  </si>
  <si>
    <t>Hotel Embaixador</t>
  </si>
  <si>
    <t>R. Jerônimo Coelho, 354</t>
  </si>
  <si>
    <t>https://fast10hotel.com.br/embaixador/</t>
  </si>
  <si>
    <t>+55 51 3215-6600</t>
  </si>
  <si>
    <t>https://www.google.com/maps/search/?api=1&amp;query=Hotel%20Embaixador&amp;query_place_id=ChIJS2xEewZ5GZURfrBCMD40CGM</t>
  </si>
  <si>
    <t>Moda Center Hotel</t>
  </si>
  <si>
    <t>Rodovia PE-160 Km 12 - Setor Amarelo, Av. Bela Vista</t>
  </si>
  <si>
    <t>https://gohotele.com/modacenter</t>
  </si>
  <si>
    <t>+55 81 3759-1803</t>
  </si>
  <si>
    <t>https://www.google.com/maps/search/?api=1&amp;query=Moda%20Center%20Hotel&amp;query_place_id=ChIJXRDZ-oJ0qQcR4ODDPc6iko8</t>
  </si>
  <si>
    <t>Hotel Astoria Copacabana</t>
  </si>
  <si>
    <t>R. República do Peru, 345</t>
  </si>
  <si>
    <t>http://www.astoria.com.br/</t>
  </si>
  <si>
    <t>+55 21 2545-9090</t>
  </si>
  <si>
    <t>https://www.google.com/maps/search/?api=1&amp;query=Hotel%20Astoria%20Copacabana&amp;query_place_id=ChIJSy7vNlfVmwARDpIiVyfuyho</t>
  </si>
  <si>
    <t>Hotel Diogo | Fortaleza</t>
  </si>
  <si>
    <t>Av. Monsenhor Tabosa, 1716</t>
  </si>
  <si>
    <t>http://www.hoteldiogo.com.br/</t>
  </si>
  <si>
    <t>+55 85 3462-1010</t>
  </si>
  <si>
    <t>https://www.google.com/maps/search/?api=1&amp;query=Hotel%20Diogo%20%7C%20Fortaleza&amp;query_place_id=ChIJpUNk3GlIxwcRq5gmLP2xZ98</t>
  </si>
  <si>
    <t>Sheraton Vitoria Hotel</t>
  </si>
  <si>
    <t>Av. Saturnino De Brito Avenue 217</t>
  </si>
  <si>
    <t>https://www.marriott.com/hotels/travel/vixsi-sheraton-vitoria-hotel/?scid=bb1a189a-fec3-4d19-a255-54ba596febe2</t>
  </si>
  <si>
    <t>+55 27 2125-8000</t>
  </si>
  <si>
    <t>https://www.google.com/maps/search/?api=1&amp;query=Sheraton%20Vitoria%20Hotel&amp;query_place_id=ChIJGdJV6MEXuAARk4d0cj0NH58</t>
  </si>
  <si>
    <t>Windsor Excelsior Hotel</t>
  </si>
  <si>
    <t>Av. Atlântica, 1800</t>
  </si>
  <si>
    <t>http://windsorhoteis.com/hotel/windsor-excelsior-copacabana/</t>
  </si>
  <si>
    <t>+55 21 2195-5800</t>
  </si>
  <si>
    <t>https://www.google.com/maps/search/?api=1&amp;query=Windsor%20Excelsior%20Hotel&amp;query_place_id=ChIJK2u0UFHVmwARvmF6Jr5diFo</t>
  </si>
  <si>
    <t>Windsor Leme Hotel</t>
  </si>
  <si>
    <t>https://windsorhoteis.com/hotel/windsor-leme/</t>
  </si>
  <si>
    <t>+55 21 2195-5400</t>
  </si>
  <si>
    <t>https://www.google.com/maps/search/?api=1&amp;query=Windsor%20Leme%20Hotel&amp;query_place_id=ChIJt4-NzAaAmQAROsV9nfMJWDM</t>
  </si>
  <si>
    <t>Hotel Atlântico Praia</t>
  </si>
  <si>
    <t>Av. Atlântica, 1456</t>
  </si>
  <si>
    <t>https://www.booking.com/hotel/br/atlantico-praia.xb.html?aid=2386243&amp;no_rooms=1&amp;group_adults=2&amp;label=atlanticopraia</t>
  </si>
  <si>
    <t>+55 21 2543-4123</t>
  </si>
  <si>
    <t>https://www.google.com/maps/search/?api=1&amp;query=Hotel%20Atl%C3%A2ntico%20Praia&amp;query_place_id=ChIJ8wmaa1TVmwAReUthixI0n78</t>
  </si>
  <si>
    <t>La Suite praia hotel</t>
  </si>
  <si>
    <t>R. Dom Bosco, 60</t>
  </si>
  <si>
    <t>https://www.lasuitepraiahotel.com.br/</t>
  </si>
  <si>
    <t>+55 85 3123-3131</t>
  </si>
  <si>
    <t>https://www.google.com/maps/search/?api=1&amp;query=La%20Suite%20praia%20hotel&amp;query_place_id=ChIJg_cfZbrOwAcRDBxcVlvOlvE</t>
  </si>
  <si>
    <t>Oft Alfre Hotels</t>
  </si>
  <si>
    <t>Av. República do Líbano, 1613</t>
  </si>
  <si>
    <t>http://www.alfrehotels.com.br/</t>
  </si>
  <si>
    <t>+55 62 3605-7555</t>
  </si>
  <si>
    <t>https://www.google.com/maps/search/?api=1&amp;query=Oft%20Alfre%20Hotels&amp;query_place_id=ChIJ_ZCIqF3xXpMRFXFE22wwn-0</t>
  </si>
  <si>
    <t>Hotel Amoaras</t>
  </si>
  <si>
    <t>R. Da Amoaras Resort, 525</t>
  </si>
  <si>
    <t>http://www.hotelamoaras.com.br/</t>
  </si>
  <si>
    <t>+55 81 97914-0487</t>
  </si>
  <si>
    <t>https://www.google.com/maps/search/?api=1&amp;query=Hotel%20Amoaras&amp;query_place_id=ChIJOyA929Guz5QRt1dwXzSq6CA</t>
  </si>
  <si>
    <t>Bourbon Hotel Fortaleza</t>
  </si>
  <si>
    <t>Av. Beira Mar, 2340</t>
  </si>
  <si>
    <t>https://www.bourbon.com.br/hotel/bourbon-fortaleza-hotel/</t>
  </si>
  <si>
    <t>+55 85 3466-7100</t>
  </si>
  <si>
    <t>https://www.google.com/maps/search/?api=1&amp;query=Bourbon%20Hotel%20Fortaleza&amp;query_place_id=ChIJqVkR5m5IxwcRVerKkvteL2M</t>
  </si>
  <si>
    <t>Hotel Granville em Curitiba</t>
  </si>
  <si>
    <t>R. Des. Clotário Portugal, 35</t>
  </si>
  <si>
    <t>http://www.hotelgranville.com.br/</t>
  </si>
  <si>
    <t>+55 41 3019-4449</t>
  </si>
  <si>
    <t>https://www.google.com/maps/search/?api=1&amp;query=Hotel%20Granville%20em%20Curitiba&amp;query_place_id=ChIJr64MPAzk3JQRCr-J96mZG_k</t>
  </si>
  <si>
    <t>Plaza Caldas da Imperatriz Resort &amp; SPA</t>
  </si>
  <si>
    <t>R. Princesa Leopoldina, 3355</t>
  </si>
  <si>
    <t>http://www.plazahoteis.com.br/caldasimperatriz/br/</t>
  </si>
  <si>
    <t>+55 48 3281-9000</t>
  </si>
  <si>
    <t>https://www.google.com/maps/search/?api=1&amp;query=Plaza%20Caldas%20da%20Imperatriz%20Resort%20%26%20SPA&amp;query_place_id=ChIJJ_SRxWfJIJURN0tP5HUIFjk</t>
  </si>
  <si>
    <t>Hotel Intercity Porto Maravilha</t>
  </si>
  <si>
    <t>R. Cordeiro da Graça, 598</t>
  </si>
  <si>
    <t>http://www.intercityhoteis.com.br/hotel-rio-de-janeiro/hotel-intercity-porto-maravilha</t>
  </si>
  <si>
    <t>+55 21 3195-1385</t>
  </si>
  <si>
    <t>https://www.google.com/maps/search/?api=1&amp;query=Hotel%20Intercity%20Porto%20Maravilha&amp;query_place_id=ChIJuXj_Zxh_mQARP_Vw3DTqUGw</t>
  </si>
  <si>
    <t>Sol Victoria Marina</t>
  </si>
  <si>
    <t>http://www.solexpress.com.br/hoteis-e-resorts/sol-victoria-marina/index.html</t>
  </si>
  <si>
    <t>+55 71 3418-2155</t>
  </si>
  <si>
    <t>https://www.google.com/maps/search/?api=1&amp;query=Sol%20Victoria%20Marina&amp;query_place_id=ChIJ95AFvIcEFgcROj9gSLe_Ehg</t>
  </si>
  <si>
    <t>Go Inn Curitiba</t>
  </si>
  <si>
    <t>Rua Desembargador Motta, 1221</t>
  </si>
  <si>
    <t>https://www.hcchotels.com.br/go-inn-curitiba?utm_source=google&amp;utm_medium=organic&amp;utm_campaign=gmb</t>
  </si>
  <si>
    <t>+55 41 3304-0200</t>
  </si>
  <si>
    <t>https://www.google.com/maps/search/?api=1&amp;query=Go%20Inn%20Curitiba&amp;query_place_id=ChIJowbSb3rk3JQRiPCTdzkpKzc</t>
  </si>
  <si>
    <t>Restaurante e Pousada - Sítio Nona Lurdes</t>
  </si>
  <si>
    <t>R. Augusto Marcos Soares, 2365</t>
  </si>
  <si>
    <t>São João Batista</t>
  </si>
  <si>
    <t>https://www.sitiononalurdes.com.br/</t>
  </si>
  <si>
    <t>+55 48 3265-2885</t>
  </si>
  <si>
    <t>https://www.google.com/maps/search/?api=1&amp;query=Restaurante%20e%20Pousada%20-%20S%C3%ADtio%20Nona%20Lurdes&amp;query_place_id=ChIJU2zVNqBQ35QR9zWFEhL6sl8</t>
  </si>
  <si>
    <t>Pousada Villa das Pedras - Hotel em Pirenópolis, Goiás</t>
  </si>
  <si>
    <t>Rodovia GO-225, km 4 s/n Zona Rural</t>
  </si>
  <si>
    <t>http://www.villadaspedras.com/</t>
  </si>
  <si>
    <t>+55 62 3412-7435</t>
  </si>
  <si>
    <t>https://www.google.com/maps/search/?api=1&amp;query=Pousada%20Villa%20das%20Pedras%20-%20Hotel%20em%20Piren%C3%B3polis%2C%20Goi%C3%A1s&amp;query_place_id=ChIJ09OKj1hsXJMRWVzZ6BuUbA4</t>
  </si>
  <si>
    <t>Iguatemi Business Flat</t>
  </si>
  <si>
    <t>R. da Alfazema, 761</t>
  </si>
  <si>
    <t>http://businessflat.com.br/</t>
  </si>
  <si>
    <t>+55 71 2101-1300</t>
  </si>
  <si>
    <t>https://www.google.com/maps/search/?api=1&amp;query=Iguatemi%20Business%20Flat&amp;query_place_id=ChIJG7I0dz0bFgcRUEVpB0bbIEw</t>
  </si>
  <si>
    <t>Ritter Hotéis</t>
  </si>
  <si>
    <t>Largo Vespasiano Júlio Veppo, 55</t>
  </si>
  <si>
    <t>http://www.ritterhoteis.com.br/</t>
  </si>
  <si>
    <t>+55 51 3210-4000</t>
  </si>
  <si>
    <t>https://www.google.com/maps/search/?api=1&amp;query=Ritter%20Hot%C3%A9is&amp;query_place_id=ChIJpb5EIqd5GZURLN4vQLdsdfk</t>
  </si>
  <si>
    <t>Ibis Styles Belem Hangar</t>
  </si>
  <si>
    <t>Av. Duque de Caxias, 1538</t>
  </si>
  <si>
    <t>https://all.accor.com/lien_externe.svlt?goto=fiche_hotel&amp;code_hotel=B9K6&amp;merchantid=seo-maps-BR-B9K6&amp;sourceid=aw-cen&amp;utm_medium=seo%20maps&amp;utm_source=google%20Maps&amp;utm_campaign=seo%20maps</t>
  </si>
  <si>
    <t>+55 91 3182-3700</t>
  </si>
  <si>
    <t>https://www.google.com/maps/search/?api=1&amp;query=Ibis%20Styles%20Belem%20Hangar&amp;query_place_id=ChIJIzY4WPOLpJIREl1nEoSPiP0</t>
  </si>
  <si>
    <t>Rede Andrade Ondamar Hotel</t>
  </si>
  <si>
    <t>R. Ernesto de Paula Santos, 284</t>
  </si>
  <si>
    <t>https://www.redeandradeondamar.com.br/</t>
  </si>
  <si>
    <t>+55 81 3090-2120</t>
  </si>
  <si>
    <t>https://www.google.com/maps/search/?api=1&amp;query=Rede%20Andrade%20Ondamar%20Hotel&amp;query_place_id=ChIJ69nR0LYfqwcRd_EDpWEZPGU</t>
  </si>
  <si>
    <t>Hotel Corinto</t>
  </si>
  <si>
    <t>R. Maxwell, 460</t>
  </si>
  <si>
    <t>https://corintohotel.com.br/</t>
  </si>
  <si>
    <t>+55 21 2570-9696</t>
  </si>
  <si>
    <t>https://www.google.com/maps/search/?api=1&amp;query=Hotel%20Corinto&amp;query_place_id=ChIJXc4pbwt-mQARykbbksyEcWQ</t>
  </si>
  <si>
    <t>Quality Suites Vila Velha</t>
  </si>
  <si>
    <t>Av. Antônio Gil Veloso, 856</t>
  </si>
  <si>
    <t>https://www.letsatlantica.com.br/hotel/quality-suites-vila-velha?utm_source=gmb&amp;utm_medium=organic&amp;utm_campaign=gmb-qsvv-cta-profile</t>
  </si>
  <si>
    <t>+55 27 3441-9090</t>
  </si>
  <si>
    <t>https://www.google.com/maps/search/?api=1&amp;query=Quality%20Suites%20Vila%20Velha&amp;query_place_id=ChIJs4monU8WuAAReZSE4YBT4Ns</t>
  </si>
  <si>
    <t>Hotel Nacional Inn Curitiba Estação</t>
  </si>
  <si>
    <t>R. Lourenço Pinto, 458</t>
  </si>
  <si>
    <t>https://www.nacionalinn.com.br/hoteis/hotel-nacional-inn-curitiba</t>
  </si>
  <si>
    <t>+55 41 3521-8863</t>
  </si>
  <si>
    <t>https://www.google.com/maps/search/?api=1&amp;query=Hotel%20Nacional%20Inn%20Curitiba%20Esta%C3%A7%C3%A3o&amp;query_place_id=ChIJOwnA52jk3JQRGFs3ZcQVRXE</t>
  </si>
  <si>
    <t>El Misti Hostel Ipanema Rio de Janeiro</t>
  </si>
  <si>
    <t>R. Joana Angélica, 47</t>
  </si>
  <si>
    <t>https://www.elmistihostels.com/</t>
  </si>
  <si>
    <t>+55 21 99028-8435</t>
  </si>
  <si>
    <t>https://www.google.com/maps/search/?api=1&amp;query=El%20Misti%20Hostel%20Ipanema%20Rio%20de%20Janeiro&amp;query_place_id=ChIJfUI8HwXVmwARbfJhrpQALaw</t>
  </si>
  <si>
    <t>IMG Hotel Rio Quente</t>
  </si>
  <si>
    <t>Av. Goiás, Qd A - Lt B</t>
  </si>
  <si>
    <t>https://imghotelrioquente.com.br/</t>
  </si>
  <si>
    <t>+55 64 3452-1414</t>
  </si>
  <si>
    <t>https://www.google.com/maps/search/?api=1&amp;query=IMG%20Hotel%20Rio%20Quente&amp;query_place_id=ChIJm60FI3jLoJQRM1s3z9CG6vc</t>
  </si>
  <si>
    <t>Hotel Intercity Curitiba - Centro Cívico</t>
  </si>
  <si>
    <t>R. Constantino Marochi, 591</t>
  </si>
  <si>
    <t>http://www.intercityhoteis.com.br/hotel-curitiba/hotel-intercity-curitiba-centro-civico</t>
  </si>
  <si>
    <t>+55 41 3434-8000</t>
  </si>
  <si>
    <t>https://www.google.com/maps/search/?api=1&amp;query=Hotel%20Intercity%20Curitiba%20-%20Centro%20C%C3%ADvico&amp;query_place_id=ChIJGSSKGSPk3JQRIIW_DGZyTk0</t>
  </si>
  <si>
    <t>Mercure Florianópolis Hotel</t>
  </si>
  <si>
    <t>Rod. Admar Gonzaga, 600</t>
  </si>
  <si>
    <t>https://all.accor.com/lien_externe.svlt?goto=fiche_hotel&amp;code_hotel=5693&amp;merchantid=seo-maps-BR-5693&amp;sourceid=aw-cen&amp;utm_medium=seo%20maps&amp;utm_source=google%20Maps&amp;utm_campaign=seo%20maps</t>
  </si>
  <si>
    <t>+55 48 3231-1700</t>
  </si>
  <si>
    <t>https://www.google.com/maps/search/?api=1&amp;query=Mercure%20Florian%C3%B3polis%20Hotel&amp;query_place_id=ChIJa-Cvlu04J5URUv81MnRhydo</t>
  </si>
  <si>
    <t>Acqua Beach Park Resort</t>
  </si>
  <si>
    <t>R. Antônio Alençar, S/n</t>
  </si>
  <si>
    <t>https://beachpark.com.br/resorts/acqua-beach-park-resort/</t>
  </si>
  <si>
    <t>+55 21 2738-0723</t>
  </si>
  <si>
    <t>https://www.google.com/maps/search/?api=1&amp;query=Acqua%20Beach%20Park%20Resort&amp;query_place_id=ChIJU_rgDq1cxwcRmCC4kSoLwM4</t>
  </si>
  <si>
    <t>Holiday Inn Fortaleza</t>
  </si>
  <si>
    <t>Av. Historiador Raimundo Girão, 800</t>
  </si>
  <si>
    <t>https://www.ihg.com/holidayinn/hotels/us/en/fortaleza/frlbr/hoteldetail?cm_mmc=GoogleMaps-_-HI-_-BR-_-FRLBR</t>
  </si>
  <si>
    <t>+55 85 3455-5000</t>
  </si>
  <si>
    <t>https://www.google.com/maps/search/?api=1&amp;query=Holiday%20Inn%20Fortaleza&amp;query_place_id=ChIJO-R5C0FIxwcRZMl8zd3KtS0</t>
  </si>
  <si>
    <t>Américas Copacabana Hotel</t>
  </si>
  <si>
    <t>R. Barata Ribeiro, 550</t>
  </si>
  <si>
    <t>http://www.americascopacabanahotel.com.br/</t>
  </si>
  <si>
    <t>+55 21 3445-9666</t>
  </si>
  <si>
    <t>https://www.google.com/maps/search/?api=1&amp;query=Am%C3%A9ricas%20Copacabana%20Hotel&amp;query_place_id=ChIJlaPTnUTVmwAR27bPuMwqak4</t>
  </si>
  <si>
    <t>Hotel Praia Centro</t>
  </si>
  <si>
    <t>Av. Monsenhor Tabosa, 740</t>
  </si>
  <si>
    <t>http://www.praiacentro.com.br/</t>
  </si>
  <si>
    <t>+55 85 3083-1122</t>
  </si>
  <si>
    <t>https://www.google.com/maps/search/?api=1&amp;query=Hotel%20Praia%20Centro&amp;query_place_id=ChIJpdI0SkRIxwcRWMY2Eg17i-Q</t>
  </si>
  <si>
    <t>Hotel Deville Maringá</t>
  </si>
  <si>
    <t>Av. Herval, 26</t>
  </si>
  <si>
    <t>https://www.deville.com.br/hotel-deville-business-maringa</t>
  </si>
  <si>
    <t>+55 44 3221-6700</t>
  </si>
  <si>
    <t>https://www.google.com/maps/search/?api=1&amp;query=Hotel%20Deville%20Maring%C3%A1&amp;query_place_id=ChIJqQHNsdLQ7JQR4nY-GEPXmkg</t>
  </si>
  <si>
    <t>Jurema Águas Quentes</t>
  </si>
  <si>
    <t>BR-487, s/n</t>
  </si>
  <si>
    <t>http://www.juremaaguasquentes.com.br/</t>
  </si>
  <si>
    <t>https://www.google.com/maps/search/?api=1&amp;query=Jurema%20%C3%81guas%20Quentes&amp;query_place_id=ChIJfy26k3e27ZQRzJnVYeMPflQ</t>
  </si>
  <si>
    <t>Hotel Mar Palace Copacabana</t>
  </si>
  <si>
    <t>Av. Nossa Sra. de Copacabana, 552</t>
  </si>
  <si>
    <t>http://www.hotelmarpalace.com.br/</t>
  </si>
  <si>
    <t>+55 21 2132-1501</t>
  </si>
  <si>
    <t>https://www.google.com/maps/search/?api=1&amp;query=Hotel%20Mar%20Palace%20Copacabana&amp;query_place_id=ChIJC7YuglrVmwARTDfnouUV9hQ</t>
  </si>
  <si>
    <t>Rede Andrade Vernon Hotel</t>
  </si>
  <si>
    <t>Av. Presidente Affonso Camargo, 455</t>
  </si>
  <si>
    <t>https://www.novovernonhotel.com.br/</t>
  </si>
  <si>
    <t>+55 41 99653-0062</t>
  </si>
  <si>
    <t>https://www.google.com/maps/search/?api=1&amp;query=Rede%20Andrade%20Vernon%20Hotel&amp;query_place_id=ChIJ554Mzlrk3JQRN9Jy4PGLUq0</t>
  </si>
  <si>
    <t>Ibis Budget Belém São Brás</t>
  </si>
  <si>
    <t>Av. José Bonifácio, 244</t>
  </si>
  <si>
    <t>https://all.accor.com/lien_externe.svlt?goto=fiche_hotel&amp;code_hotel=5624&amp;merchantid=seo-maps-BR-5624&amp;sourceid=aw-cen&amp;utm_medium=seo%20maps&amp;utm_source=google%20Maps&amp;utm_campaign=seo%20maps</t>
  </si>
  <si>
    <t>+55 91 3202-7600</t>
  </si>
  <si>
    <t>https://www.google.com/maps/search/?api=1&amp;query=Ibis%20Budget%20Bel%C3%A9m%20S%C3%A3o%20Br%C3%A1s&amp;query_place_id=ChIJ66W4TiOMpJIRmwvM5vhp_bo</t>
  </si>
  <si>
    <t>ibis Salvador Rio Vermelho</t>
  </si>
  <si>
    <t>R. da Fonte do Boi, 215</t>
  </si>
  <si>
    <t>https://all.accor.com/lien_externe.svlt?goto=fiche_hotel&amp;code_hotel=5173&amp;merchantid=seo-maps-BR-5173&amp;sourceid=aw-cen&amp;utm_medium=seo%20maps&amp;utm_source=google%20Maps&amp;utm_campaign=seo%20maps</t>
  </si>
  <si>
    <t>+55 71 3172-4100</t>
  </si>
  <si>
    <t>https://www.google.com/maps/search/?api=1&amp;query=ibis%20Salvador%20Rio%20Vermelho&amp;query_place_id=ChIJyxQeak0DFgcR1qe4FMcg6pk</t>
  </si>
  <si>
    <t>Hotel Canariu's (Gaibu)</t>
  </si>
  <si>
    <t>Av. Grinaldo de Souza Leão, 329</t>
  </si>
  <si>
    <t>https://hotelcanarius.com.br/gaibu/</t>
  </si>
  <si>
    <t>+55 81 3522-6000</t>
  </si>
  <si>
    <t>https://www.google.com/maps/search/?api=1&amp;query=Hotel%20Canariu's%20(Gaibu)&amp;query_place_id=ChIJq-UypdTuqgcRgcyFTdFdLu8</t>
  </si>
  <si>
    <t>Hotel Intercity Salvador</t>
  </si>
  <si>
    <t>http://www.intercityhoteis.com.br/hotel-salvador/hotel-intercity-salvador</t>
  </si>
  <si>
    <t>+55 71 3038-7200</t>
  </si>
  <si>
    <t>https://www.google.com/maps/search/?api=1&amp;query=Hotel%20Intercity%20Salvador&amp;query_place_id=ChIJx0ur9xkbFgcRfuG7IudiKH0</t>
  </si>
  <si>
    <t>Bourbon Hotel &amp; Suítes Curitiba</t>
  </si>
  <si>
    <t>R. Cândido Lopes, 102</t>
  </si>
  <si>
    <t>https://www.bourbon.com.br/hotel/bourbon-curitiba/</t>
  </si>
  <si>
    <t>+55 11 3512-8787</t>
  </si>
  <si>
    <t>https://www.google.com/maps/search/?api=1&amp;query=Bourbon%20Hotel%20%26%20Su%C3%ADtes%20Curitiba&amp;query_place_id=ChIJBcw0pRLk3JQR16x9qTT2uKo</t>
  </si>
  <si>
    <t>Av. República Argentina, 672</t>
  </si>
  <si>
    <t>https://www.hotelmirantefoz.com.br/</t>
  </si>
  <si>
    <t>+55 45 3028-0800</t>
  </si>
  <si>
    <t>https://www.google.com/maps/search/?api=1&amp;query=Hotel%20Mirante&amp;query_place_id=ChIJYWtldjiQ9pQR4fHJ0fTA8vU</t>
  </si>
  <si>
    <t>Av. Rio Branco, 37</t>
  </si>
  <si>
    <t>https://all.accor.com/lien_externe.svlt?goto=fiche_hotel&amp;code_hotel=5224&amp;merchantid=seo-maps-BR-5224&amp;sourceid=aw-cen&amp;utm_medium=seo%20maps&amp;utm_source=google%20Maps&amp;utm_campaign=seo%20maps</t>
  </si>
  <si>
    <t>+55 48 3216-0000</t>
  </si>
  <si>
    <t>https://www.google.com/maps/search/?api=1&amp;query=Hotel%20ibis&amp;query_place_id=ChIJaQ5f6R84J5URfDgRa50getE</t>
  </si>
  <si>
    <t>Hotel Sonata de Iracema</t>
  </si>
  <si>
    <t>Av. Beira Mar, 848</t>
  </si>
  <si>
    <t>http://www.hotelsonata.com.br/</t>
  </si>
  <si>
    <t>+55 85 4006-1600</t>
  </si>
  <si>
    <t>https://www.google.com/maps/search/?api=1&amp;query=Hotel%20Sonata%20de%20Iracema&amp;query_place_id=ChIJY-oL3EBIxwcR2vGMlW_sCiY</t>
  </si>
  <si>
    <t>Park Hotel</t>
  </si>
  <si>
    <t>R. dos Navegantes, 09</t>
  </si>
  <si>
    <t>http://www.park.com.br/</t>
  </si>
  <si>
    <t>+55 81 2122-4666</t>
  </si>
  <si>
    <t>https://www.google.com/maps/search/?api=1&amp;query=Park%20Hotel&amp;query_place_id=ChIJE6qq8aYfqwcRRFXoajVv1Og</t>
  </si>
  <si>
    <t>Hotel D'Sintra</t>
  </si>
  <si>
    <t>Av. Atlântica, 1040</t>
  </si>
  <si>
    <t>https://www.hoteldsintra.com.br/</t>
  </si>
  <si>
    <t>+55 47 2104-4080</t>
  </si>
  <si>
    <t>https://www.google.com/maps/search/?api=1&amp;query=Hotel%20D'Sintra&amp;query_place_id=ChIJ-RE1vv7J2JQR0QPemSCLL5w</t>
  </si>
  <si>
    <t>Hus Hotel Maringa</t>
  </si>
  <si>
    <t>Av. Advogado Horácio Raccanello Filho, 5105</t>
  </si>
  <si>
    <t>https://www.hushotel.com.br/hus-hotel-maringa</t>
  </si>
  <si>
    <t>+55 44 3302-2400</t>
  </si>
  <si>
    <t>https://www.google.com/maps/search/?api=1&amp;query=Hus%20Hotel%20Maringa&amp;query_place_id=ChIJN2oJRtTQ7JQREC65N16wHPI</t>
  </si>
  <si>
    <t>B&amp;B HOTEL Rio de Janeiro Copacabana Forte</t>
  </si>
  <si>
    <t>R. Francisco Otaviano, 38</t>
  </si>
  <si>
    <t>https://www.hotel-bb.com/pt/hotel/rio-de-janeiro-copacabana-forte</t>
  </si>
  <si>
    <t>+55 21 3505-5555</t>
  </si>
  <si>
    <t>https://www.google.com/maps/search/?api=1&amp;query=B%26B%20HOTEL%20Rio%20de%20Janeiro%20Copacabana%20Forte&amp;query_place_id=ChIJIW8hb6vVmwARhXlXtlurLDg</t>
  </si>
  <si>
    <t>Motel Cozumel</t>
  </si>
  <si>
    <t>Av. Bento Gonçalves, 7209</t>
  </si>
  <si>
    <t>https://www.cozumelmotel.com.br/</t>
  </si>
  <si>
    <t>+55 51 3352-0116</t>
  </si>
  <si>
    <t>https://www.google.com/maps/search/?api=1&amp;query=Motel%20Cozumel&amp;query_place_id=ChIJhdEORAudGZURGfBQ79A2YIQ</t>
  </si>
  <si>
    <t>Oceania Park Hotel Spa &amp; Convention Center</t>
  </si>
  <si>
    <t>R. do Marisco, 550</t>
  </si>
  <si>
    <t>http://www.oceaniaparkhotel.com.br/</t>
  </si>
  <si>
    <t>+55 48 3261-3400</t>
  </si>
  <si>
    <t>https://www.google.com/maps/search/?api=1&amp;query=Oceania%20Park%20Hotel%20Spa%20%26%20Convention%20Center&amp;query_place_id=ChIJdxbJQAdCJ5URxHc1nVGFIyM</t>
  </si>
  <si>
    <t>Novotel RJ Santos Dumont</t>
  </si>
  <si>
    <t>Av. Mal. Câmara, 300</t>
  </si>
  <si>
    <t>https://all.accor.com/lien_externe.svlt?goto=fiche_hotel&amp;code_hotel=6522&amp;merchantid=seo-maps-BR-6522&amp;sourceid=aw-cen&amp;utm_medium=seo%20maps&amp;utm_source=google%20Maps&amp;utm_campaign=seo%20maps</t>
  </si>
  <si>
    <t>+55 21 3506-8500</t>
  </si>
  <si>
    <t>https://www.google.com/maps/search/?api=1&amp;query=Novotel%20RJ%20Santos%20Dumont&amp;query_place_id=ChIJ_yWytOCBmQARZaAvXTYPfRo</t>
  </si>
  <si>
    <t>ibis Rio de Janeiro Parque Olimpico</t>
  </si>
  <si>
    <t>Av. Embaixador Abelardo Bueno, 1511</t>
  </si>
  <si>
    <t>https://all.accor.com/lien_externe.svlt?goto=fiche_hotel&amp;code_hotel=8176&amp;merchantid=seo-maps-BR-8176&amp;sourceid=aw-cen&amp;utm_medium=seo%20maps&amp;utm_source=google%20Maps&amp;utm_campaign=seo%20maps</t>
  </si>
  <si>
    <t>+55 21 3721-7700</t>
  </si>
  <si>
    <t>https://www.google.com/maps/search/?api=1&amp;query=ibis%20Rio%20de%20Janeiro%20Parque%20Olimpico&amp;query_place_id=ChIJpf8ZBX7ZmwARQs-8-br4tOY</t>
  </si>
  <si>
    <t>Parque Aquático e Pousada Por do Sol</t>
  </si>
  <si>
    <t>Rodovia PR 547, s/n</t>
  </si>
  <si>
    <t>http://www.parquepordosol.com.br/</t>
  </si>
  <si>
    <t>+55 44 99988-0123</t>
  </si>
  <si>
    <t>https://www.google.com/maps/search/?api=1&amp;query=Parque%20Aqu%C3%A1tico%20e%20Pousada%20Por%20do%20Sol&amp;query_place_id=ChIJH76m6HC07JQRoccYC-cYyug</t>
  </si>
  <si>
    <t>Serrambi Resort</t>
  </si>
  <si>
    <t>Praia de Serrambi, s/n</t>
  </si>
  <si>
    <t>http://www.serrambiresort.com/</t>
  </si>
  <si>
    <t>+55 81 3551-8800</t>
  </si>
  <si>
    <t>https://www.google.com/maps/search/?api=1&amp;query=Serrambi%20Resort&amp;query_place_id=ChIJVVVVlTCFqgcRnwswAWG3dig</t>
  </si>
  <si>
    <t>Go Inn Vitória</t>
  </si>
  <si>
    <t>Av. João Batista Parra, 261</t>
  </si>
  <si>
    <t>https://www.letsatlantica.com.br/hotel/go-inn-vitoria?utm_source=gmb&amp;utm_medium=organic&amp;utm_campaign=gmb-gvix-cta-profile</t>
  </si>
  <si>
    <t>+55 27 3500-0775</t>
  </si>
  <si>
    <t>https://www.google.com/maps/search/?api=1&amp;query=Go%20Inn%20Vit%C3%B3ria&amp;query_place_id=ChIJBcq_KM4XuAARc_n2PIx17dk</t>
  </si>
  <si>
    <t>Hotel Bahiamar</t>
  </si>
  <si>
    <t>R. Dr. João Mendes da Costa Filho, 125</t>
  </si>
  <si>
    <t>http://www.bahiamar.com.br/</t>
  </si>
  <si>
    <t>+55 71 3878-4444</t>
  </si>
  <si>
    <t>https://www.google.com/maps/search/?api=1&amp;query=Hotel%20Bahiamar&amp;query_place_id=ChIJ4YS_PqAbFgcRFVUVNdnzeKM</t>
  </si>
  <si>
    <t>Costa Mar Recife Hotel by Atlantica</t>
  </si>
  <si>
    <t>Av. Bernardo Vieira de Melo, 1701</t>
  </si>
  <si>
    <t>https://www.letsatlantica.com.br/hotel/costa-mar-recife-hotel-by-atlantica?utm_source=gmb&amp;utm_medium=organic&amp;utm_campaign=gmb-crec-cta-profile</t>
  </si>
  <si>
    <t>+55 81 3334-6168</t>
  </si>
  <si>
    <t>https://www.google.com/maps/search/?api=1&amp;query=Costa%20Mar%20Recife%20Hotel%20by%20Atlantica&amp;query_place_id=ChIJO6v1uQnhqgcRP74aCWsmFYE</t>
  </si>
  <si>
    <t>Radisson Hotel Barra Rio de Janeiro</t>
  </si>
  <si>
    <t>Av. Evandro Lins e Silva, 600</t>
  </si>
  <si>
    <t>https://www.letsatlantica.com.br/hotel/radisson-rio-de-janeiro-barra?utm_source=gmb&amp;utm_medium=organic&amp;utm_campaign=gmb-rrjb-cta-profile</t>
  </si>
  <si>
    <t>+55 21 3512-9501</t>
  </si>
  <si>
    <t>https://www.google.com/maps/search/?api=1&amp;query=Radisson%20Hotel%20Barra%20Rio%20de%20Janeiro&amp;query_place_id=ChIJgZevxKDQmwAR1e2Skfenhmc</t>
  </si>
  <si>
    <t>Novotel RJ Porto Atlantico</t>
  </si>
  <si>
    <t>https://all.accor.com/lien_externe.svlt?goto=fiche_hotel&amp;code_hotel=9438&amp;merchantid=seo-maps-BR-9438&amp;sourceid=aw-cen&amp;utm_medium=seo%20maps&amp;utm_source=google%20Maps&amp;utm_campaign=seo%20maps</t>
  </si>
  <si>
    <t>+55 21 3077-2500</t>
  </si>
  <si>
    <t>https://www.google.com/maps/search/?api=1&amp;query=Novotel%20RJ%20Porto%20Atlantico&amp;query_place_id=ChIJPR4xW-d_mQARy5akkzc3mOM</t>
  </si>
  <si>
    <t>Hotel Américas Granada</t>
  </si>
  <si>
    <t>Av. Gomes Freire, 530</t>
  </si>
  <si>
    <t>http://hotelgranada.com.br/</t>
  </si>
  <si>
    <t>+55 21 2526-6600</t>
  </si>
  <si>
    <t>https://www.google.com/maps/search/?api=1&amp;query=Hotel%20Am%C3%A9ricas%20Granada&amp;query_place_id=ChIJr0WJnWV_mQAR5pAbFHqRTew</t>
  </si>
  <si>
    <t>Pestana Curitiba</t>
  </si>
  <si>
    <t>R. Comendador Araújo, 499</t>
  </si>
  <si>
    <t>https://www.pestana.com/br/hotel/pestana-curitiba?utm_campaign=pestana-curitiba-partoo&amp;utm_medium=organicsearch</t>
  </si>
  <si>
    <t>+55 41 3017-9900</t>
  </si>
  <si>
    <t>https://www.google.com/maps/search/?api=1&amp;query=Pestana%20Curitiba&amp;query_place_id=ChIJ_ZtJaXTk3JQRC4Dky01Sgqg</t>
  </si>
  <si>
    <t>Ocaporã Hotel All Inclusive</t>
  </si>
  <si>
    <t>Sitio Costa Tropicana, Lote 1 B 2 s/n</t>
  </si>
  <si>
    <t>http://ocapora.com.br/</t>
  </si>
  <si>
    <t>https://www.google.com/maps/search/?api=1&amp;query=Ocapor%C3%A3%20Hotel%20All%20Inclusive&amp;query_place_id=ChIJD9LRNhqTqgcRH8amGGk5NHM</t>
  </si>
  <si>
    <t>Hotel Golden Park Curitiba By Nacional Inn</t>
  </si>
  <si>
    <t>R. Mariano Torres, 951</t>
  </si>
  <si>
    <t>https://www.nacionalinn.com.br/hoteis/hotel-golden-park-curitiba</t>
  </si>
  <si>
    <t>+55 41 3521-8854</t>
  </si>
  <si>
    <t>https://www.google.com/maps/search/?api=1&amp;query=Hotel%20Golden%20Park%20Curitiba%20By%20Nacional%20Inn&amp;query_place_id=ChIJEZ5MC0Pk3JQR93Z6ji_rlJs</t>
  </si>
  <si>
    <t>Itá Thermas Resort e Spa</t>
  </si>
  <si>
    <t>Rodovia SC 155. KM 130 s/n</t>
  </si>
  <si>
    <t>https://www.itathermas.com.br/</t>
  </si>
  <si>
    <t>+55 800 643 9200</t>
  </si>
  <si>
    <t>https://www.google.com/maps/search/?api=1&amp;query=It%C3%A1%20Thermas%20Resort%20e%20Spa&amp;query_place_id=ChIJkc7e0iBg45QRGW4Wk8rBVaE</t>
  </si>
  <si>
    <t>Arena Copacabana Hotel</t>
  </si>
  <si>
    <t>Av. Atlântica, 2064</t>
  </si>
  <si>
    <t>https://www.google.com/maps/search/?api=1&amp;query=Arena%20Copacabana%20Hotel&amp;query_place_id=ChIJT5uYAFHVmwARLn-8deH6Ta4</t>
  </si>
  <si>
    <t>Windsor Plaza Hotel</t>
  </si>
  <si>
    <t>Av. Princesa Isabel, 263</t>
  </si>
  <si>
    <t>https://windsorhoteis.com/hotel/windsor-plaza-copacabana/</t>
  </si>
  <si>
    <t>+55 21 2195-5500</t>
  </si>
  <si>
    <t>https://www.google.com/maps/search/?api=1&amp;query=Windsor%20Plaza%20Hotel&amp;query_place_id=ChIJmd98hv9_mQARUPjOakaK4pc</t>
  </si>
  <si>
    <t>eSuites Hotel Recreio Shopping</t>
  </si>
  <si>
    <t>Av. das Américas, 19.021</t>
  </si>
  <si>
    <t>https://www.letsatlantica.com.br/hotel/esuites-hotel-recreio-shopping?utm_source=gmb&amp;utm_medium=organic&amp;utm_campaign=gmb-esrs-cta-profile</t>
  </si>
  <si>
    <t>+55 21 3609-3400</t>
  </si>
  <si>
    <t>https://www.google.com/maps/search/?api=1&amp;query=eSuites%20Hotel%20Recreio%20Shopping&amp;query_place_id=ChIJZUi7Or7pmwARvvWzPpypJ2Q</t>
  </si>
  <si>
    <t>Ecologic Ville Resort</t>
  </si>
  <si>
    <t>R. Juscelino Kubitscheck, 15</t>
  </si>
  <si>
    <t>http://www.ecologicvilleresorts.com/</t>
  </si>
  <si>
    <t>+55 64 99222-8853</t>
  </si>
  <si>
    <t>https://www.google.com/maps/search/?api=1&amp;query=Ecologic%20Ville%20Resort&amp;query_place_id=ChIJvX3lxbcwp5QRuLpS4Tz6MgA</t>
  </si>
  <si>
    <t>Ibis Rio de Janeiro Botafogo</t>
  </si>
  <si>
    <t>R. Paulino Fernandes, 39</t>
  </si>
  <si>
    <t>https://all.accor.com/hotel/7547/index.en.shtml</t>
  </si>
  <si>
    <t>+55 21 3515-2999</t>
  </si>
  <si>
    <t>https://www.google.com/maps/search/?api=1&amp;query=Ibis%20Rio%20de%20Janeiro%20Botafogo&amp;query_place_id=ChIJww8ePeV_mQARfaKd9hnCf7w</t>
  </si>
  <si>
    <t>Radisson Hotel Recife</t>
  </si>
  <si>
    <t>Av. Boa Viagem, 1906</t>
  </si>
  <si>
    <t>https://www.letsatlantica.com.br/hotel/radisson-recife?utm_source=gmb&amp;utm_medium=organic&amp;utm_campaign=gmb-rdre-cta-profile</t>
  </si>
  <si>
    <t>+55 81 3126-3020</t>
  </si>
  <si>
    <t>https://www.google.com/maps/search/?api=1&amp;query=Radisson%20Hotel%20Recife&amp;query_place_id=ChIJ2-bRLswfqwcR1Ezpn_a-pg8</t>
  </si>
  <si>
    <t>Hotel Dan Inn Mar Piedade - Grande Recife</t>
  </si>
  <si>
    <t>Av. Bernardo Vieira de Melo, 694</t>
  </si>
  <si>
    <t>https://www.nacionalinn.com.br/hotel/71/dan-inn-mar-grande-recife</t>
  </si>
  <si>
    <t>https://www.google.com/maps/search/?api=1&amp;query=Hotel%20Dan%20Inn%20Mar%20Piedade%20-%20Grande%20Recife&amp;query_place_id=ChIJX7L1bTDhqgcRV4rex8l_Yoo</t>
  </si>
  <si>
    <t>ibis Porto Alegre Aeroporto</t>
  </si>
  <si>
    <t>Av. das Indústrias, 1342</t>
  </si>
  <si>
    <t>https://all.accor.com/lien_externe.svlt?goto=fiche_hotel&amp;code_hotel=5670&amp;merchantid=seo-maps-BR-5670&amp;sourceid=aw-cen&amp;utm_medium=seo%20maps&amp;utm_source=google%20Maps&amp;utm_campaign=seo%20maps</t>
  </si>
  <si>
    <t>+55 51 3018-1800</t>
  </si>
  <si>
    <t>https://www.google.com/maps/search/?api=1&amp;query=ibis%20Porto%20Alegre%20Aeroporto&amp;query_place_id=ChIJ7TZbhFF3GZURbjKvRDbGliM</t>
  </si>
  <si>
    <t>Rede Andrade Cecomtur Hotel</t>
  </si>
  <si>
    <t>R. Arcipreste Paiva, 107</t>
  </si>
  <si>
    <t>http://www.hotelcecomturflorianopolis.com.br/</t>
  </si>
  <si>
    <t>https://www.google.com/maps/search/?api=1&amp;query=Rede%20Andrade%20Cecomtur%20Hotel&amp;query_place_id=ChIJK0T-ryQ4J5URxis00JCmyEY</t>
  </si>
  <si>
    <t>Blue Tree Premium Manaus</t>
  </si>
  <si>
    <t>Av. Umberto Calderaro, 817</t>
  </si>
  <si>
    <t>https://www.bluetree.com.br/hotel/blue-tree-premium-manaus/</t>
  </si>
  <si>
    <t>+55 92 3303-2000</t>
  </si>
  <si>
    <t>https://www.google.com/maps/search/?api=1&amp;query=Blue%20Tree%20Premium%20Manaus&amp;query_place_id=ChIJK2kb6U4FbJIRJ_6ploldhkI</t>
  </si>
  <si>
    <t>Afago Mareiro Hotel</t>
  </si>
  <si>
    <t>Av. Beira Mar, 2380</t>
  </si>
  <si>
    <t>http://www.mareiro.com.br/</t>
  </si>
  <si>
    <t>+55 85 3266-7200</t>
  </si>
  <si>
    <t>https://www.google.com/maps/search/?api=1&amp;query=Afago%20Mareiro%20Hotel&amp;query_place_id=ChIJvaml5W5IxwcR5KZsfOafNBc</t>
  </si>
  <si>
    <t>Blue Tree Towers Millenium</t>
  </si>
  <si>
    <t>Av. Borges de Medeiros, 3120</t>
  </si>
  <si>
    <t>https://www.bluetree.com.br/hotel/blue-tree-towers-millenium-porto-alegre/</t>
  </si>
  <si>
    <t>+55 51 3026-2200</t>
  </si>
  <si>
    <t>https://www.google.com/maps/search/?api=1&amp;query=Blue%20Tree%20Towers%20Millenium&amp;query_place_id=ChIJGW1sZfB4GZURoRLgw5ro8qQ</t>
  </si>
  <si>
    <t>ibis budget RJ Praia de Botafogo</t>
  </si>
  <si>
    <t>Praça Joia Valansi, 24</t>
  </si>
  <si>
    <t>https://all.accor.com/lien_externe.svlt?goto=fiche_hotel&amp;code_hotel=9600&amp;merchantid=seo-maps-BR-9600&amp;sourceid=aw-cen&amp;utm_medium=seo%20maps&amp;utm_source=google%20Maps&amp;utm_campaign=seo%20maps</t>
  </si>
  <si>
    <t>+55 21 2156-6999</t>
  </si>
  <si>
    <t>https://www.google.com/maps/search/?api=1&amp;query=ibis%20budget%20RJ%20Praia%20de%20Botafogo&amp;query_place_id=ChIJuepnY_J_mQARypScCaXdDvQ</t>
  </si>
  <si>
    <t>Hotel Ibis Budget Vitória</t>
  </si>
  <si>
    <t>Av. Nossa Sra. da Penha, 1993</t>
  </si>
  <si>
    <t>https://all.accor.com/lien_externe.svlt?goto=fiche_hotel&amp;code_hotel=7220&amp;merchantid=seo-maps-BR-7220&amp;sourceid=aw-cen&amp;utm_medium=seo%20maps&amp;utm_source=google%20Maps&amp;utm_campaign=seo%20maps</t>
  </si>
  <si>
    <t>+55 27 3205-6155</t>
  </si>
  <si>
    <t>https://www.google.com/maps/search/?api=1&amp;query=Hotel%20Ibis%20Budget%20Vit%C3%B3ria&amp;query_place_id=ChIJU3u2cOYXuAARADTSJ7xzLFg</t>
  </si>
  <si>
    <t>Grand Mercure Rio de Janeiro Copacabana</t>
  </si>
  <si>
    <t>R. Souza Lima, 48</t>
  </si>
  <si>
    <t>https://all.accor.com/lien_externe.svlt?goto=fiche_hotel&amp;code_hotel=B292&amp;merchantid=seo-maps-BR-B292&amp;sourceid=aw-cen&amp;utm_medium=seo%20maps&amp;utm_source=google%20Maps&amp;utm_campaign=seo%20maps</t>
  </si>
  <si>
    <t>+55 21 3545-5400</t>
  </si>
  <si>
    <t>https://www.google.com/maps/search/?api=1&amp;query=Grand%20Mercure%20Rio%20de%20Janeiro%20Copacabana&amp;query_place_id=ChIJgVFC2z7VmwAR_mUE-swLOc8</t>
  </si>
  <si>
    <t>Ibis Barra da Tijuca</t>
  </si>
  <si>
    <t>https://all.accor.com/lien_externe.svlt?goto=fiche_hotel&amp;code_hotel=8182&amp;merchantid=seo-maps-BR-8182&amp;sourceid=aw-cen&amp;utm_medium=seo%20maps&amp;utm_source=google%20Maps&amp;utm_campaign=seo%20maps</t>
  </si>
  <si>
    <t>+55 21 3721-7500</t>
  </si>
  <si>
    <t>https://www.google.com/maps/search/?api=1&amp;query=Ibis%20Barra%20da%20Tijuca&amp;query_place_id=ChIJFZgJcdzQmwARj0P0XZKXkdM</t>
  </si>
  <si>
    <t>Comfort Hotel Fortaleza</t>
  </si>
  <si>
    <t>Rua Frei Mansueto, 160</t>
  </si>
  <si>
    <t>https://www.letsatlantica.com.br/hotel/comfort-hotel-fortaleza?utm_source=gmb&amp;utm_medium=organic&amp;utm_campaign=gmb-cfo-cta-profile</t>
  </si>
  <si>
    <t>+55 85 3771-4652</t>
  </si>
  <si>
    <t>https://www.google.com/maps/search/?api=1&amp;query=Comfort%20Hotel%20Fortaleza&amp;query_place_id=ChIJXTp6yHZIxwcRB3MxBaf0D7s</t>
  </si>
  <si>
    <t>Mercure Salvador Rio Vermelho Hotel</t>
  </si>
  <si>
    <t>https://all.accor.com/lien_externe.svlt?goto=fiche_hotel&amp;code_hotel=5182&amp;merchantid=seo-maps-BR-5182&amp;sourceid=aw-cen&amp;utm_medium=seo%20maps&amp;utm_source=google%20Maps&amp;utm_campaign=seo%20maps</t>
  </si>
  <si>
    <t>+55 71 3172-9200</t>
  </si>
  <si>
    <t>https://www.google.com/maps/search/?api=1&amp;query=Mercure%20Salvador%20Rio%20Vermelho%20Hotel&amp;query_place_id=ChIJkclwcKUfqwcR8jliZ_6Wu5w</t>
  </si>
  <si>
    <t>R. Silva Jardim, 32</t>
  </si>
  <si>
    <t>https://all.accor.com/lien_externe.svlt?goto=fiche_hotel&amp;code_hotel=5534&amp;merchantid=seo-maps-BR-5534&amp;sourceid=aw-cen&amp;utm_medium=seo%20maps&amp;utm_source=google%20Maps&amp;utm_campaign=seo%20maps</t>
  </si>
  <si>
    <t>+55 21 3511-8200</t>
  </si>
  <si>
    <t>https://www.google.com/maps/search/?api=1&amp;query=Ibis&amp;query_place_id=ChIJM-g3OjnUvQARJu_1yikdh5g</t>
  </si>
  <si>
    <t>Nannai Muro Alto</t>
  </si>
  <si>
    <t>Rodovia PE 09</t>
  </si>
  <si>
    <t>https://www.google.com/maps/search/?api=1&amp;query=Nannai%20Muro%20Alto&amp;query_place_id=ChIJl9ecTymSqgcRO40vYj6OtAM</t>
  </si>
  <si>
    <t>Hotel Sibara Spa &amp; Convenções</t>
  </si>
  <si>
    <t>Av. Brasil, 1500</t>
  </si>
  <si>
    <t>http://www.sibaraspahotel.com.br/</t>
  </si>
  <si>
    <t>+55 800 645 5020</t>
  </si>
  <si>
    <t>https://www.google.com/maps/search/?api=1&amp;query=Hotel%20Sibara%20Spa%20%26%20Conven%C3%A7%C3%B5es&amp;query_place_id=ChIJF8u_UQG22JQR8oyD6XPqAfc</t>
  </si>
  <si>
    <t>Beach Class Convention by MAI</t>
  </si>
  <si>
    <t>R. Maria Carolina, 661</t>
  </si>
  <si>
    <t>https://www.beachclassconvention.com.br/</t>
  </si>
  <si>
    <t>+55 81 3201-7000</t>
  </si>
  <si>
    <t>https://www.google.com/maps/search/?api=1&amp;query=Beach%20Class%20Convention%20by%20MAI&amp;query_place_id=ChIJT4sYB6kfqwcREEOEGrnzWgs</t>
  </si>
  <si>
    <t>Hotel Mar de Canasvieiras</t>
  </si>
  <si>
    <t>R. Me. Maria Villac, 2017</t>
  </si>
  <si>
    <t>https://www.redemardecanasvieiras.com.br/hotel-mar-de-canasvieiras-florianopolis</t>
  </si>
  <si>
    <t>https://www.google.com/maps/search/?api=1&amp;query=Hotel%20Mar%20de%20Canasvieiras&amp;query_place_id=ChIJdebf6qRDJ5URSihbnY7yTX8</t>
  </si>
  <si>
    <t>Hotel Luzeiros</t>
  </si>
  <si>
    <t>Rua João Pereira Damasceno, 02</t>
  </si>
  <si>
    <t>http://www.luzeirossaoluis.com.br/</t>
  </si>
  <si>
    <t>+55 98 3311-4949</t>
  </si>
  <si>
    <t>https://www.google.com/maps/search/?api=1&amp;query=Hotel%20Luzeiros&amp;query_place_id=ChIJMd-FNUSM9gcRPX5atqdkEt8</t>
  </si>
  <si>
    <t>The Westin Porto de Galinhas, An all-Inclusive Resort</t>
  </si>
  <si>
    <t>6 PE-009, s/n</t>
  </si>
  <si>
    <t>https://www.westinportodegalinhas.com.br/</t>
  </si>
  <si>
    <t>+55 81 3311-1717</t>
  </si>
  <si>
    <t>https://www.google.com/maps/search/?api=1&amp;query=The%20Westin%20Porto%20de%20Galinhas%2C%20An%20all-Inclusive%20Resort&amp;query_place_id=ChIJE-AUjzOTqgcRwHWCrnPC9mg</t>
  </si>
  <si>
    <t>Hotel Gran Marquise</t>
  </si>
  <si>
    <t>Av. Beira Mar, 3980</t>
  </si>
  <si>
    <t>http://www.granmarquise.com.br/</t>
  </si>
  <si>
    <t>+55 85 4006-5000</t>
  </si>
  <si>
    <t>https://www.google.com/maps/search/?api=1&amp;query=Hotel%20Gran%20Marquise&amp;query_place_id=ChIJFzXcX99HxwcRcMMGfJRNv3g</t>
  </si>
  <si>
    <t>Hotel Golden Park Internacional Foz &amp; Convenções By Nacional Inn</t>
  </si>
  <si>
    <t>R. Alm. Barroso, 2006</t>
  </si>
  <si>
    <t>https://www.nacionalinn.com.br/hoteis/hotel-golden-park-internacional-foz-do-iguacu</t>
  </si>
  <si>
    <t>+55 45 3301-1405</t>
  </si>
  <si>
    <t>https://www.google.com/maps/search/?api=1&amp;query=Hotel%20Golden%20Park%20Internacional%20Foz%20%26%20Conven%C3%A7%C3%B5es%20By%20Nacional%20Inn&amp;query_place_id=ChIJiZWyAkmQ9pQRwcJYcji0pOk</t>
  </si>
  <si>
    <t>ibis Salvador Aeroporto Hangar</t>
  </si>
  <si>
    <t>Av. Luís Viana Filho, 13145</t>
  </si>
  <si>
    <t>https://all.accor.com/lien_externe.svlt?goto=fiche_hotel&amp;code_hotel=8181&amp;merchantid=seo-maps-BR-8181&amp;sourceid=aw-cen&amp;utm_medium=seo+maps&amp;utm_source=google+Maps&amp;utm_campaign=seo+maps&amp;y_source=1_MTUzNTg1MDMtNzE1LWxvY2F0aW9uLndlYnNpdGU%3D</t>
  </si>
  <si>
    <t>https://www.google.com/maps/search/?api=1&amp;query=ibis%20Salvador%20Aeroporto%20Hangar&amp;query_place_id=ChIJq7j-XakXFgcRkHPAgR5Gyuo</t>
  </si>
  <si>
    <t>Pamonharia da Roça e Pousada da Roça</t>
  </si>
  <si>
    <t>http://www.pamonharia.com/</t>
  </si>
  <si>
    <t>+55 27 98128-9160</t>
  </si>
  <si>
    <t>https://www.google.com/maps/search/?api=1&amp;query=Pamonharia%20da%20Ro%C3%A7a%20e%20Pousada%20da%20Ro%C3%A7a&amp;query_place_id=ChIJn6NDQcjOtwARTnvmU3IpdPU</t>
  </si>
  <si>
    <t>Castelmar Hotel</t>
  </si>
  <si>
    <t>R. Felipe Schmidt, 1260</t>
  </si>
  <si>
    <t>http://castelmarhotel.com.br/</t>
  </si>
  <si>
    <t>+55 48 3952-3200</t>
  </si>
  <si>
    <t>https://www.google.com/maps/search/?api=1&amp;query=Castelmar%20Hotel&amp;query_place_id=ChIJK58W3h84J5URzAgTqQsY-ok</t>
  </si>
  <si>
    <t>Américas Barra Hotel e Eventos</t>
  </si>
  <si>
    <t>Av. das Américas, 10500</t>
  </si>
  <si>
    <t>https://redeamericashoteis.com.br/americasbarrahotel/pt/</t>
  </si>
  <si>
    <t>+55 21 3622-9900</t>
  </si>
  <si>
    <t>https://www.google.com/maps/search/?api=1&amp;query=Am%C3%A9ricas%20Barra%20Hotel%20e%20Eventos&amp;query_place_id=ChIJ_ZSuMUrdmwARYJ6r8i_cXE0</t>
  </si>
  <si>
    <t>Hotel Deville Prime Porto Alegre</t>
  </si>
  <si>
    <t>Av. dos Estados, 1909</t>
  </si>
  <si>
    <t>https://www.deville.com.br/hotel-deville-prime-porto-alegre</t>
  </si>
  <si>
    <t>+55 51 3373-5000</t>
  </si>
  <si>
    <t>https://www.google.com/maps/search/?api=1&amp;query=Hotel%20Deville%20Prime%20Porto%20Alegre&amp;query_place_id=ChIJmbkTFapwGZURQCMzi2pHPKc</t>
  </si>
  <si>
    <t>Ibis Copacabana Posto 5</t>
  </si>
  <si>
    <t>R. Xavier da Silveira, 82</t>
  </si>
  <si>
    <t>https://all.accor.com/lien_externe.svlt?goto=fiche_hotel&amp;code_hotel=9361&amp;merchantid=seo-maps-BR-9361&amp;sourceid=aw-cen&amp;utm_medium=seo%20maps&amp;utm_source=google%20Maps&amp;utm_campaign=seo%20maps</t>
  </si>
  <si>
    <t>+55 21 3721-2900</t>
  </si>
  <si>
    <t>https://www.google.com/maps/search/?api=1&amp;query=Ibis%20Copacabana%20Posto%205&amp;query_place_id=ChIJeWaa9UDVmwARDkWCq0OG1Vw</t>
  </si>
  <si>
    <t>ibis Curitiba Shopping</t>
  </si>
  <si>
    <t>R. Brg. Franco, 2154</t>
  </si>
  <si>
    <t>https://all.accor.com/lien_externe.svlt?goto=fiche_hotel&amp;code_hotel=7827&amp;merchantid=seo-maps-BR-7827&amp;sourceid=aw-cen&amp;utm_medium=seo+maps&amp;utm_source=google+Maps&amp;utm_campaign=seo+maps&amp;y_source=1_MTUzNTgwNTEtNzE1LWxvY2F0aW9uLndlYnNpdGU=</t>
  </si>
  <si>
    <t>+55 41 3595-2450</t>
  </si>
  <si>
    <t>https://www.google.com/maps/search/?api=1&amp;query=ibis%20Curitiba%20Shopping&amp;query_place_id=ChIJpSEtEXHk3JQRpHmFVqoZd5A</t>
  </si>
  <si>
    <t>Hotel Deville Prime Salvador</t>
  </si>
  <si>
    <t>R. Passárgada, S/n</t>
  </si>
  <si>
    <t>https://www.deville.com.br/hotel-deville-prime-salvador</t>
  </si>
  <si>
    <t>+55 71 2106-8500</t>
  </si>
  <si>
    <t>https://www.google.com/maps/search/?api=1&amp;query=Hotel%20Deville%20Prime%20Salvador&amp;query_place_id=ChIJi___p4YXFgcR4awNnbXkzy8</t>
  </si>
  <si>
    <t>Armação Resort</t>
  </si>
  <si>
    <t>Loteamento Merepe II s/n</t>
  </si>
  <si>
    <t>http://www.armacaoresort.com/</t>
  </si>
  <si>
    <t>https://www.google.com/maps/search/?api=1&amp;query=Arma%C3%A7%C3%A3o%20Resort&amp;query_place_id=ChIJaXMjRkmSqgcRqi_FOWTVwhg</t>
  </si>
  <si>
    <t>Ibis Recife Aeroporto</t>
  </si>
  <si>
    <t>Av. Mal. Mascarenhas de Morais</t>
  </si>
  <si>
    <t>https://all.accor.com/lien_externe.svlt?goto=fiche_hotel&amp;code_hotel=8842&amp;merchantid=seo-maps-BR-8842&amp;sourceid=aw-cen&amp;utm_medium=seo%20maps&amp;utm_source=google%20Maps&amp;utm_campaign=seo%20maps</t>
  </si>
  <si>
    <t>+55 81 3201-8700</t>
  </si>
  <si>
    <t>https://www.google.com/maps/search/?api=1&amp;query=Ibis%20Recife%20Aeroporto&amp;query_place_id=ChIJi0MHzOMeqwcRiEssKxsJ2Ng</t>
  </si>
  <si>
    <t>Oásis Atlantico Imperial &amp; Fortaleza</t>
  </si>
  <si>
    <t>Av. Beira Mar, 2500</t>
  </si>
  <si>
    <t>https://www.oasisatlantico.com/</t>
  </si>
  <si>
    <t>+55 85 4009-2800</t>
  </si>
  <si>
    <t>https://www.google.com/maps/search/?api=1&amp;query=O%C3%A1sis%20Atlantico%20Imperial%20%26%20Fortaleza&amp;query_place_id=ChIJm_Ymy29IxwcReq8c86POfp4</t>
  </si>
  <si>
    <t>Vila Galé Salvador</t>
  </si>
  <si>
    <t>R Morro do Escravo Miguel, 320</t>
  </si>
  <si>
    <t>https://www.vilagale.com/br/hoteis/bahia/vila-gale-salvador</t>
  </si>
  <si>
    <t>+55 71 3263-8888</t>
  </si>
  <si>
    <t>https://www.google.com/maps/search/?api=1&amp;query=Vila%20Gal%C3%A9%20Salvador&amp;query_place_id=ChIJITX1TGUDFgcRdOUXA20rcY4</t>
  </si>
  <si>
    <t>Hotel Intercity Manaus</t>
  </si>
  <si>
    <t>R. Professor Marciano Armond, 544</t>
  </si>
  <si>
    <t>http://www.intercityhoteis.com.br/hotel-manaus/hotel-intercity-manaus</t>
  </si>
  <si>
    <t>+55 92 3303-1330</t>
  </si>
  <si>
    <t>https://www.google.com/maps/search/?api=1&amp;query=Hotel%20Intercity%20Manaus&amp;query_place_id=ChIJP7-78EQFbJIRwssBJbdpL3o</t>
  </si>
  <si>
    <t>Hotel Village Porto de Galinhas</t>
  </si>
  <si>
    <t>Granja São Judas Tadeu, s/n</t>
  </si>
  <si>
    <t>https://villageportodegalinhas.com.br/pt/</t>
  </si>
  <si>
    <t>+55 81 3552-4200</t>
  </si>
  <si>
    <t>https://www.google.com/maps/search/?api=1&amp;query=Hotel%20Village%20Porto%20de%20Galinhas&amp;query_place_id=ChIJx98ErgGTqgcRivlcSyCshVg</t>
  </si>
  <si>
    <t>Hotel Princesa Louçã</t>
  </si>
  <si>
    <t>https://www.princesabelem.com.br/</t>
  </si>
  <si>
    <t>+55 91 4006-7000</t>
  </si>
  <si>
    <t>https://www.google.com/maps/search/?api=1&amp;query=Hotel%20Princesa%20Lou%C3%A7%C3%A3&amp;query_place_id=ChIJn3FQ342OpJIR0pPT4nZ6NT0</t>
  </si>
  <si>
    <t>Hotel Fazenda Dona Francisca</t>
  </si>
  <si>
    <t>SC-418, 19600 - Km 19</t>
  </si>
  <si>
    <t>http://donafranciscafazenda.com.br/</t>
  </si>
  <si>
    <t>+55 47 4063-9900</t>
  </si>
  <si>
    <t>https://www.google.com/maps/search/?api=1&amp;query=Hotel%20Fazenda%20Dona%20Francisca&amp;query_place_id=ChIJvbERce2f3pQRwv8rAOdF7tA</t>
  </si>
  <si>
    <t>Hotel Atlântico Travel Copacabana</t>
  </si>
  <si>
    <t>R. Barata Ribeiro, 544</t>
  </si>
  <si>
    <t>https://www.booking.com/hotel/br/atlantico-travel-copacabana.xb.html?aid=8006258&amp;no_rooms=1&amp;group_adults=2&amp;label=atlanticotravel</t>
  </si>
  <si>
    <t>+55 21 3479-2000</t>
  </si>
  <si>
    <t>https://www.google.com/maps/search/?api=1&amp;query=Hotel%20Atl%C3%A2ntico%20Travel%20Copacabana&amp;query_place_id=ChIJVQFKmUTVmwARAyTPcGCsPv0</t>
  </si>
  <si>
    <t>Salinas Park Resort: Hotel, Restaurante, Pacotes para Resorts em Salinópolis</t>
  </si>
  <si>
    <t>https://salinasparkresort.com.br/</t>
  </si>
  <si>
    <t>https://www.google.com/maps/search/?api=1&amp;query=Salinas%20Park%20Resort%3A%20Hotel%2C%20Restaurante%2C%20Pacotes%20para%20Resorts%20em%20Salin%C3%B3polis&amp;query_place_id=ChIJZXSvJviZqJIR4yuUNh63ePE</t>
  </si>
  <si>
    <t>Sleep Inn Vitória</t>
  </si>
  <si>
    <t>Av. Nossa Sra. da Penha, 1212</t>
  </si>
  <si>
    <t>https://www.letsatlantica.com.br/hotel/sleep-inn-vitoria-praia-do-canto?utm_source=gmb&amp;utm_medium=organic&amp;utm_campaign=gmb-svix-cta-profile</t>
  </si>
  <si>
    <t>+55 27 3441-3010</t>
  </si>
  <si>
    <t>https://www.google.com/maps/search/?api=1&amp;query=Sleep%20Inn%20Vit%C3%B3ria&amp;query_place_id=ChIJDVdK_ecXuAARrCvtdFW8R6E</t>
  </si>
  <si>
    <t>JW Marriott Hotel</t>
  </si>
  <si>
    <t>Av. Atlântica, 2600</t>
  </si>
  <si>
    <t>https://www.marriott.com/en-us/hotels/riomc-jw-marriott-hotel-rio-de-janeiro/overview/?scid=f2ae0541-1279-4f24-b197-a979c79310b0</t>
  </si>
  <si>
    <t>+55 21 2545-6500</t>
  </si>
  <si>
    <t>https://www.google.com/maps/search/?api=1&amp;query=JW%20Marriott%20Hotel&amp;query_place_id=ChIJbQvcCkXVmwAR2qUMK-h6OwY</t>
  </si>
  <si>
    <t>Linx Galeão</t>
  </si>
  <si>
    <t>Av. Vinte de Janeiro, s/n</t>
  </si>
  <si>
    <t>https://www.grupowish.com/linx-galeao</t>
  </si>
  <si>
    <t>+55 21 2468-3400</t>
  </si>
  <si>
    <t>https://www.google.com/maps/search/?api=1&amp;query=Linx%20Gale%C3%A3o&amp;query_place_id=ChIJjVi7Wol5mQARS_m9lUuYfgU</t>
  </si>
  <si>
    <t>Golden Tulip Porto Vitória</t>
  </si>
  <si>
    <t>Av. Nossa Sra. dos Navegantes, 635</t>
  </si>
  <si>
    <t>http://www.goldentulipportovitoria.com/</t>
  </si>
  <si>
    <t>+55 27 3533-1300</t>
  </si>
  <si>
    <t>https://www.google.com/maps/search/?api=1&amp;query=Golden%20Tulip%20Porto%20Vit%C3%B3ria&amp;query_place_id=ChIJUSiLi84XuAARLh0wte8QgzA</t>
  </si>
  <si>
    <t>Hotel Sagres</t>
  </si>
  <si>
    <t>https://www.hotelsagres.com/</t>
  </si>
  <si>
    <t>+55 91 4005-0005</t>
  </si>
  <si>
    <t>https://www.google.com/maps/search/?api=1&amp;query=Hotel%20Sagres&amp;query_place_id=ChIJ_17CfTuMpJIRzRkrBo1Erv8</t>
  </si>
  <si>
    <t>Plaza São Rafael Hotel</t>
  </si>
  <si>
    <t>Av. Alberto Bins, 514</t>
  </si>
  <si>
    <t>http://www.plazahoteis.com.br/saorafael/</t>
  </si>
  <si>
    <t>+55 51 3220-7000</t>
  </si>
  <si>
    <t>https://www.google.com/maps/search/?api=1&amp;query=Plaza%20S%C3%A3o%20Rafael%20Hotel&amp;query_place_id=ChIJ7wdVHAh5GZURca9L8gLkVR8</t>
  </si>
  <si>
    <t>Hotel Jangadeiro</t>
  </si>
  <si>
    <t>Av. Boa Viagem, 3114</t>
  </si>
  <si>
    <t>http://www.jangadeirohotel.com.br/</t>
  </si>
  <si>
    <t>+55 81 3086-5050</t>
  </si>
  <si>
    <t>https://www.google.com/maps/search/?api=1&amp;query=Hotel%20Jangadeiro&amp;query_place_id=ChIJVzBTObcfqwcRGWM3ba5Zf_k</t>
  </si>
  <si>
    <t>Kastel Manibu - Hotel Recife</t>
  </si>
  <si>
    <t>Av. Conselheiro Aguiar, 919</t>
  </si>
  <si>
    <t>https://kastelhoteis.com.br/hoteis-e-pousadas/kastel-manibu-recife</t>
  </si>
  <si>
    <t>+55 24 2107-3882</t>
  </si>
  <si>
    <t>https://www.google.com/maps/search/?api=1&amp;query=Kastel%20Manibu%20-%20Hotel%20Recife&amp;query_place_id=ChIJDckZtxQfqwcRllBWb_KNbiQ</t>
  </si>
  <si>
    <t>Hotel Solar Porto de Galinhas</t>
  </si>
  <si>
    <t>Av. Pau Brasil, s/n</t>
  </si>
  <si>
    <t>http://www.solarportodegalinhas.com.br/</t>
  </si>
  <si>
    <t>+55 81 3771-9802</t>
  </si>
  <si>
    <t>https://www.google.com/maps/search/?api=1&amp;query=Hotel%20Solar%20Porto%20de%20Galinhas&amp;query_place_id=ChIJM1SY602SqgcRFphQAN_SYGw</t>
  </si>
  <si>
    <t>Hotel Fazenda China Park</t>
  </si>
  <si>
    <t>Rodovia BR 262, Km 72, s/n Victor Hugo</t>
  </si>
  <si>
    <t>https://www.hotelfazendachinapark.com.br/?utm_source=google&amp;utm_medium=organic&amp;utm_campaign=mybusiness</t>
  </si>
  <si>
    <t>+55 27 3441-9770</t>
  </si>
  <si>
    <t>https://www.google.com/maps/search/?api=1&amp;query=Hotel%20Fazenda%20China%20Park&amp;query_place_id=ChIJ5aEECVi7uQARw08MS91rruQ</t>
  </si>
  <si>
    <t>CASA Di VINA Hotel &amp; Restaurante</t>
  </si>
  <si>
    <t>Casa de - Rua Flamengo, R. Vinícius de Moraes, 44</t>
  </si>
  <si>
    <t>http://casadivinabahia.com.br/</t>
  </si>
  <si>
    <t>+55 71 3285-7339</t>
  </si>
  <si>
    <t>https://www.google.com/maps/search/?api=1&amp;query=CASA%20Di%20VINA%20Hotel%20%26%20Restaurante&amp;query_place_id=ChIJyabQlikYFgcRK3bbiN-qAfE</t>
  </si>
  <si>
    <t>Hotel Ibis Budget</t>
  </si>
  <si>
    <t>Avenida Julio De Castilhos 516, R. Cel. Vicente, 70</t>
  </si>
  <si>
    <t>https://all.accor.com/lien_externe.svlt?goto=fiche_hotel&amp;code_hotel=7202&amp;merchantid=seo-maps-BR-7202&amp;sourceid=aw-cen&amp;utm_medium=seo%20maps&amp;utm_source=google%20Maps&amp;utm_campaign=seo%20maps</t>
  </si>
  <si>
    <t>+55 51 3515-6444</t>
  </si>
  <si>
    <t>https://www.google.com/maps/search/?api=1&amp;query=Hotel%20Ibis%20Budget&amp;query_place_id=ChIJuYiW8Al5GZUR3o62sedKvBE</t>
  </si>
  <si>
    <t>Cacoal Selva Park</t>
  </si>
  <si>
    <t>Linha E, s/n - Lote 65 Setor Prosperidade</t>
  </si>
  <si>
    <t>http://www.cacoalselvapark.com.br/</t>
  </si>
  <si>
    <t>+55 69 3441-1039</t>
  </si>
  <si>
    <t>https://www.google.com/maps/search/?api=1&amp;query=Cacoal%20Selva%20Park&amp;query_place_id=ChIJw8l_NQ0vyJMREkMmHxFJe3c</t>
  </si>
  <si>
    <t>Marulhos Suítes Resort</t>
  </si>
  <si>
    <t>Rodovia Frederico Loyo, Estr. Ac. p/ Praia de Muro Alto e Camboa, 6B</t>
  </si>
  <si>
    <t>https://www.marulhosresort.com.br/</t>
  </si>
  <si>
    <t>+55 81 3117-6100</t>
  </si>
  <si>
    <t>https://www.google.com/maps/search/?api=1&amp;query=Marulhos%20Su%C3%ADtes%20Resort&amp;query_place_id=ChIJv9k8tDKTqgcR7oCXYqTiJio</t>
  </si>
  <si>
    <t>SESC - Serviço Social do Comércio (Guarapari)</t>
  </si>
  <si>
    <t>http://www.sesc-es.com.br/</t>
  </si>
  <si>
    <t>+55 27 3361-1416</t>
  </si>
  <si>
    <t>https://www.google.com/maps/search/?api=1&amp;query=SESC%20-%20Servi%C3%A7o%20Social%20do%20Com%C3%A9rcio%20(Guarapari)&amp;query_place_id=ChIJt3Mj2AhXuAARmDY5_2HbNZU</t>
  </si>
  <si>
    <t>Pestana Rio Atlântica</t>
  </si>
  <si>
    <t>Av. Atlântica, 2964</t>
  </si>
  <si>
    <t>https://www.pestana.com/br/hotel/pestana-rio?utm_campaign=pestana-rio-partoo&amp;utm_medium=organicsearch</t>
  </si>
  <si>
    <t>+55 21 3816-8500</t>
  </si>
  <si>
    <t>https://www.google.com/maps/search/?api=1&amp;query=Pestana%20Rio%20Atl%C3%A2ntica&amp;query_place_id=ChIJ8R_06UbVmwARDi2tMx9PJr4</t>
  </si>
  <si>
    <t>Rede Andrade Barra Hotel</t>
  </si>
  <si>
    <t>Av. Sete de Setembro, 3577</t>
  </si>
  <si>
    <t>https://www.redeandradebarra.com.br/</t>
  </si>
  <si>
    <t>+55 71 3561-1038</t>
  </si>
  <si>
    <t>https://www.google.com/maps/search/?api=1&amp;query=Rede%20Andrade%20Barra%20Hotel&amp;query_place_id=ChIJAQBRUYEDFgcRWzKyHmtQ59E</t>
  </si>
  <si>
    <t>Summerville All Inclusive Resort</t>
  </si>
  <si>
    <t>Praia de Muro Alto - Estr. Ac. p/ Praia de Muro Alto e Camboa, s/n</t>
  </si>
  <si>
    <t>https://www.summervilleresort.com.br/</t>
  </si>
  <si>
    <t>+55 81 3302-4446</t>
  </si>
  <si>
    <t>https://www.google.com/maps/search/?api=1&amp;query=Summerville%20All%20Inclusive%20Resort&amp;query_place_id=ChIJaa3TTs3sqgcRYEkRavgFdiY</t>
  </si>
  <si>
    <t>Hotel Vila Galé Rio de Janeiro</t>
  </si>
  <si>
    <t>https://www.vilagale.com/br/hoteis/rio-de-janeiro/vila-gale-rio-de-janeiro</t>
  </si>
  <si>
    <t>+55 21 2460-4500</t>
  </si>
  <si>
    <t>https://www.google.com/maps/search/?api=1&amp;query=Hotel%20Vila%20Gal%C3%A9%20Rio%20de%20Janeiro&amp;query_place_id=ChIJW32dDHB_mQARkfzjpjFQmN0</t>
  </si>
  <si>
    <t>Hotel Nacional Rio de Janeiro</t>
  </si>
  <si>
    <t>Av. Niemeyer, 769</t>
  </si>
  <si>
    <t>https://www.hotelnacionalriodejaneiro.com/?utm_source=google-my-business&amp;utm_medium=botaoprincipal&amp;utm_campaign=site-hn</t>
  </si>
  <si>
    <t>+55 800 000 1563</t>
  </si>
  <si>
    <t>https://www.google.com/maps/search/?api=1&amp;query=Hotel%20Nacional%20Rio%20de%20Janeiro&amp;query_place_id=ChIJ7f-3y5_WmwARzEMl9WJga-8</t>
  </si>
  <si>
    <t>Hotel Vila Galé Cabo</t>
  </si>
  <si>
    <t>Av. Beira Mar, 750</t>
  </si>
  <si>
    <t>https://www.vilagale.com/br/hoteis/pernambuco/vila-gale-eco-resort-do-cabo</t>
  </si>
  <si>
    <t>+55 81 3016-2000</t>
  </si>
  <si>
    <t>https://www.google.com/maps/search/?api=1&amp;query=Hotel%20Vila%20Gal%C3%A9%20Cabo&amp;query_place_id=ChIJMRbvU6juqgcRMGm8waas_KI</t>
  </si>
  <si>
    <t>ibis Rio de Janeiro Santos Dumont</t>
  </si>
  <si>
    <t>Av. Mal. Câmara, 280</t>
  </si>
  <si>
    <t>https://all.accor.com/lien_externe.svlt?goto=fiche_hotel&amp;code_hotel=5691&amp;merchantid=seo-maps-BR-5691&amp;sourceid=aw-cen&amp;utm_medium=seo%20maps&amp;utm_source=google%20Maps&amp;utm_campaign=seo%20maps</t>
  </si>
  <si>
    <t>+55 21 3506-4500</t>
  </si>
  <si>
    <t>https://www.google.com/maps/search/?api=1&amp;query=ibis%20Rio%20de%20Janeiro%20Santos%20Dumont&amp;query_place_id=ChIJY0_fTOeBmQARQTdJryiTwdw</t>
  </si>
  <si>
    <t>HotSprings B3 Hotels</t>
  </si>
  <si>
    <t>R. Dona Francisca Alla Cunha, 152</t>
  </si>
  <si>
    <t>http://www.hotsprings.com.br/</t>
  </si>
  <si>
    <t>+55 64 3455-9600</t>
  </si>
  <si>
    <t>https://www.google.com/maps/search/?api=1&amp;query=HotSprings%20B3%20Hotels&amp;query_place_id=ChIJTUw4Ma42p5QRkbydCma8XyY</t>
  </si>
  <si>
    <t>Serra Grande - Hotel &amp; Churrascaria</t>
  </si>
  <si>
    <t>Av. Eldes Scherrer Souza, 870</t>
  </si>
  <si>
    <t>http://www.gruposerragrande.com.br/</t>
  </si>
  <si>
    <t>+55 27 2125-5200</t>
  </si>
  <si>
    <t>https://www.google.com/maps/search/?api=1&amp;query=Serra%20Grande%20-%20Hotel%20%26%20Churrascaria&amp;query_place_id=ChIJvbJvhekeuAARSRE0OINYO3M</t>
  </si>
  <si>
    <t>Mega Moda Hotel</t>
  </si>
  <si>
    <t>Av. Contorno, 1407</t>
  </si>
  <si>
    <t>http://www.megamodahotel.com.br/</t>
  </si>
  <si>
    <t>+55 62 3267-6500</t>
  </si>
  <si>
    <t>https://www.google.com/maps/search/?api=1&amp;query=Mega%20Moda%20Hotel&amp;query_place_id=ChIJdeDYwMXzXpMRX1U_tHDMutY</t>
  </si>
  <si>
    <t>Hotel Atlântico Tower</t>
  </si>
  <si>
    <t>https://www.booking.com/hotel/br/rio-s-presidente.xb.html?aid=2386243&amp;no_rooms=1&amp;group_adults=2&amp;label=atlanticotower</t>
  </si>
  <si>
    <t>+55 21 2042-2730</t>
  </si>
  <si>
    <t>https://www.google.com/maps/search/?api=1&amp;query=Hotel%20Atl%C3%A2ntico%20Tower&amp;query_place_id=ChIJu_5P-1t_mQARmwBxNWOvXc4</t>
  </si>
  <si>
    <t>CDesign Hotel</t>
  </si>
  <si>
    <t>Av. Lúcio Costa, 17360</t>
  </si>
  <si>
    <t>https://www.cdesignhotel.com.br/?utm_source=gmb&amp;utm_medium=gmb1</t>
  </si>
  <si>
    <t>+55 21 3613-9700</t>
  </si>
  <si>
    <t>https://www.google.com/maps/search/?api=1&amp;query=CDesign%20Hotel&amp;query_place_id=ChIJO6XRm-jbmwAR-9NZ3EwlujI</t>
  </si>
  <si>
    <t>Hotel Atlântico Copacabana</t>
  </si>
  <si>
    <t>Rua Siqueira Campos, 90</t>
  </si>
  <si>
    <t>https://atlanticocopacabana.com.br/</t>
  </si>
  <si>
    <t>+55 21 2548-0011</t>
  </si>
  <si>
    <t>https://www.google.com/maps/search/?api=1&amp;query=Hotel%20Atl%C3%A2ntico%20Copacabana&amp;query_place_id=ChIJu3rtRVrVmwARixOvfZB5v8Y</t>
  </si>
  <si>
    <t>Rafain Palace Hotel &amp; Convention</t>
  </si>
  <si>
    <t>Av. Olímpio Rafagnin, 2357</t>
  </si>
  <si>
    <t>http://www.rafainpalace.com.br/</t>
  </si>
  <si>
    <t>+55 45 3520-9494</t>
  </si>
  <si>
    <t>https://www.google.com/maps/search/?api=1&amp;query=Rafain%20Palace%20Hotel%20%26%20Convention&amp;query_place_id=ChIJEfrwEr2Q9pQROjra6TAEzPM</t>
  </si>
  <si>
    <t>Gran Mareiro Hotel</t>
  </si>
  <si>
    <t>Rua Oswaldo Araújo, 100</t>
  </si>
  <si>
    <t>http://www.granmareiro.com.br/</t>
  </si>
  <si>
    <t>+55 85 3104-7200</t>
  </si>
  <si>
    <t>https://www.google.com/maps/search/?api=1&amp;query=Gran%20Mareiro%20Hotel&amp;query_place_id=ChIJcaRMeE1GxwcRjcAdzb-mASQ</t>
  </si>
  <si>
    <t>Hotel Atlante Plaza</t>
  </si>
  <si>
    <t>Av. Boa Viagem, 5426</t>
  </si>
  <si>
    <t>http://www.atlanteplaza.com.br/</t>
  </si>
  <si>
    <t>https://www.google.com/maps/search/?api=1&amp;query=Hotel%20Atlante%20Plaza&amp;query_place_id=ChIJg_Ygxc0fqwcRj9yJt69i0RU</t>
  </si>
  <si>
    <t>Hotel Glória Blumenau</t>
  </si>
  <si>
    <t>R. 7 de Setembro, 954</t>
  </si>
  <si>
    <t>https://hotelgloria.com.br/?utm_source=google&amp;utm_medium=organic&amp;utm_campaign=google-meu-negocio</t>
  </si>
  <si>
    <t>+55 47 3326-1988</t>
  </si>
  <si>
    <t>https://www.google.com/maps/search/?api=1&amp;query=Hotel%20Gl%C3%B3ria%20Blumenau&amp;query_place_id=ChIJ7Rf-w4H88JQR6UzU-9_Ohog</t>
  </si>
  <si>
    <t>Praia das Fontes - Hotel Parque das Fontes</t>
  </si>
  <si>
    <t>Av. Cel. Antônio Teixeira Filho, s/n</t>
  </si>
  <si>
    <t>http://www.hotelparquedasfontes.com.br/</t>
  </si>
  <si>
    <t>https://www.google.com/maps/search/?api=1&amp;query=Praia%20das%20Fontes%20-%20Hotel%20Parque%20das%20Fontes&amp;query_place_id=ChIJQzuMaJ6OuAcRLn6N1KnOxfU</t>
  </si>
  <si>
    <t>Quality Hotel &amp; Suites São Salvador</t>
  </si>
  <si>
    <t>R. Dr. José Peroba, 244</t>
  </si>
  <si>
    <t>https://www.letsatlantica.com.br/hotel/quality-hotel-suites-sao-salvador?utm_source=gmb&amp;utm_medium=organic&amp;utm_campaign=gmb-qssa-cta-profile</t>
  </si>
  <si>
    <t>+55 71 3617-3300</t>
  </si>
  <si>
    <t>https://www.google.com/maps/search/?api=1&amp;query=Quality%20Hotel%20%26%20Suites%20S%C3%A3o%20Salvador&amp;query_place_id=ChIJF3ZTaw8bFgcRNEUxOFU4qII</t>
  </si>
  <si>
    <t>Tarobá Hotel</t>
  </si>
  <si>
    <t>R. Tarobá, 1048</t>
  </si>
  <si>
    <t>https://www.hoteltarobafoz.com.br/?utm_source=google&amp;utm_medium=organic&amp;utm_campaign=google-meu-negocio</t>
  </si>
  <si>
    <t>https://www.google.com/maps/search/?api=1&amp;query=Tarob%C3%A1%20Hotel&amp;query_place_id=ChIJsS6XbziQ9pQRIun6lQYHQvI</t>
  </si>
  <si>
    <t>Hotel Atlântico Rio</t>
  </si>
  <si>
    <t>R. Xavier da Silveira, 112</t>
  </si>
  <si>
    <t>https://www.booking.com/hotel/br/atlac-ntico-rio.xb.html?aid=2386243&amp;no_rooms=1&amp;group_adults=2&amp;label=atlanticorio</t>
  </si>
  <si>
    <t>+55 21 2128-7000</t>
  </si>
  <si>
    <t>https://www.google.com/maps/search/?api=1&amp;query=Hotel%20Atl%C3%A2ntico%20Rio&amp;query_place_id=ChIJd9O1PkDVmwARZpIwXZtSyD4</t>
  </si>
  <si>
    <t>Vila Galé</t>
  </si>
  <si>
    <t>Av. Dioguinho, 4189</t>
  </si>
  <si>
    <t>https://www.vilagale.com/br/hoteis/ceara/vila-gale-fortaleza</t>
  </si>
  <si>
    <t>+55 85 3486-4400</t>
  </si>
  <si>
    <t>https://www.google.com/maps/search/?api=1&amp;query=Vila%20Gal%C3%A9&amp;query_place_id=ChIJN_MwoF5GxwcRumXwQhaGRSo</t>
  </si>
  <si>
    <t>Vivá Porto De Galinhas Resort</t>
  </si>
  <si>
    <t>Avenida Maldivas, s/n</t>
  </si>
  <si>
    <t>http://www.vivaportodegalinhas.com.br/</t>
  </si>
  <si>
    <t>+55 81 3552-0404</t>
  </si>
  <si>
    <t>https://www.google.com/maps/search/?api=1&amp;query=Viv%C3%A1%20Porto%20De%20Galinhas%20Resort&amp;query_place_id=ChIJe5P9_wKTqgcRtuUSfpSQfuU</t>
  </si>
  <si>
    <t>Windsor Marapendi</t>
  </si>
  <si>
    <t>Av. Lúcio Costa, 5400</t>
  </si>
  <si>
    <t>http://www.windsorhoteis.com/hotel/windsor-marapendi</t>
  </si>
  <si>
    <t>+55 21 2195-9900</t>
  </si>
  <si>
    <t>https://www.google.com/maps/search/?api=1&amp;query=Windsor%20Marapendi&amp;query_place_id=ChIJN8e-1lzamwAR4QQzbiR2APU</t>
  </si>
  <si>
    <t>Hotel CTC</t>
  </si>
  <si>
    <t>Av. Orcalino Santos, 219</t>
  </si>
  <si>
    <t>https://www.hotelctc.com.br/</t>
  </si>
  <si>
    <t>+55 64 3453-1515</t>
  </si>
  <si>
    <t>https://www.google.com/maps/search/?api=1&amp;query=Hotel%20CTC&amp;query_place_id=ChIJEX1ESrI2p5QRAzNYGDuy9eg</t>
  </si>
  <si>
    <t>Hotel Sesc Cacupé</t>
  </si>
  <si>
    <t>Estrada Haroldo Soares Glavan, 1670</t>
  </si>
  <si>
    <t>https://www.sesc-sc.com.br/hotelsesccacupe/</t>
  </si>
  <si>
    <t>+55 48 3231-3205</t>
  </si>
  <si>
    <t>https://www.google.com/maps/search/?api=1&amp;query=Hotel%20Sesc%20Cacup%C3%A9&amp;query_place_id=ChIJ1fit3p9HJ5URYvgn-JA1pf8</t>
  </si>
  <si>
    <t>Recife Praia Hotel</t>
  </si>
  <si>
    <t>Av. Boa Viagem, 9</t>
  </si>
  <si>
    <t>http://www.recifepraiahotel.com.br/</t>
  </si>
  <si>
    <t>+55 81 2122-1100</t>
  </si>
  <si>
    <t>https://www.google.com/maps/search/?api=1&amp;query=Recife%20Praia%20Hotel&amp;query_place_id=ChIJH785otThqgcRFdwz193yVcc</t>
  </si>
  <si>
    <t>ibis Rio de Janeiro Nova América</t>
  </si>
  <si>
    <t>Numero 126 - Ave Pastor Martin Luther King Jr 126, Bloco 11, Torre 05, Bloco 11, Torre 4</t>
  </si>
  <si>
    <t>https://all.accor.com/lien_externe.svlt?goto=fiche_hotel&amp;code_hotel=9449&amp;merchantid=seo-maps-BR-9449&amp;sourceid=aw-cen&amp;utm_medium=seo%20maps&amp;utm_source=google%20Maps&amp;utm_campaign=seo%20maps</t>
  </si>
  <si>
    <t>https://www.google.com/maps/search/?api=1&amp;query=ibis%20Rio%20de%20Janeiro%20Nova%20Am%C3%A9rica&amp;query_place_id=ChIJWTWvmUB8mQARezOqpsMgvyE</t>
  </si>
  <si>
    <t>Tropical Executive Hotel</t>
  </si>
  <si>
    <t>Av. Coronel Teixeira, 1320 A</t>
  </si>
  <si>
    <t>http://www.tropicalexecutive.com.br/</t>
  </si>
  <si>
    <t>+55 92 3042-1017</t>
  </si>
  <si>
    <t>https://www.google.com/maps/search/?api=1&amp;query=Tropical%20Executive%20Hotel&amp;query_place_id=ChIJbXYbt3oRbJIRBArdDd0MFAc</t>
  </si>
  <si>
    <t>Hotel ibis Budget Curitiba Centro</t>
  </si>
  <si>
    <t>R. Mariano Torres, 927</t>
  </si>
  <si>
    <t>https://all.accor.com/lien_externe.svlt?goto=fiche_hotel&amp;code_hotel=5519&amp;merchantid=seo-maps-BR-5519&amp;sourceid=aw-cen&amp;utm_medium=seo%20maps&amp;utm_source=google%20Maps&amp;utm_campaign=seo%20maps</t>
  </si>
  <si>
    <t>+55 41 3218-3838</t>
  </si>
  <si>
    <t>https://www.google.com/maps/search/?api=1&amp;query=Hotel%20ibis%20Budget%20Curitiba%20Centro&amp;query_place_id=ChIJc7W0p0Pk3JQRL2RHgUQpqN4</t>
  </si>
  <si>
    <t>Majestic Palace Hotel</t>
  </si>
  <si>
    <t>Av. Jorn. Rubéns de Arruda Ramos, 2746</t>
  </si>
  <si>
    <t>http://www.majesticpalace.com.br/</t>
  </si>
  <si>
    <t>+55 48 3231-8000</t>
  </si>
  <si>
    <t>https://www.google.com/maps/search/?api=1&amp;query=Majestic%20Palace%20Hotel&amp;query_place_id=ChIJffgvTxE4J5URNQGI-BtBcbI</t>
  </si>
  <si>
    <t>Boulevard Suíte Hotel</t>
  </si>
  <si>
    <t>7969+P53 - Rua do Balneário , Qd. 11 , Lote 1-r , S/N Bairro Do Turista I</t>
  </si>
  <si>
    <t>https://wamhoteis.com.br/hoteis/boulevard-suite/</t>
  </si>
  <si>
    <t>+55 800 620 7575</t>
  </si>
  <si>
    <t>https://www.google.com/maps/search/?api=1&amp;query=Boulevard%20Su%C3%ADte%20Hotel&amp;query_place_id=ChIJC-jGlKU2p5QRWvl_4bY3c9c</t>
  </si>
  <si>
    <t>Marupiara Resort</t>
  </si>
  <si>
    <t>Av. Marupiara, s/n</t>
  </si>
  <si>
    <t>https://www.grupowish.com/</t>
  </si>
  <si>
    <t>+55 800 600 8088</t>
  </si>
  <si>
    <t>https://www.google.com/maps/search/?api=1&amp;query=Marupiara%20Resort&amp;query_place_id=ChIJ8dzW4S-TqgcRE1ZDsaNa0l4</t>
  </si>
  <si>
    <t>Marina Park Hotel</t>
  </si>
  <si>
    <t>Av. Pres. Castelo Branco, 400</t>
  </si>
  <si>
    <t>http://www.marinapark.com.br/</t>
  </si>
  <si>
    <t>+55 85 4006-9595</t>
  </si>
  <si>
    <t>https://www.google.com/maps/search/?api=1&amp;query=Marina%20Park%20Hotel&amp;query_place_id=ChIJ66yGtbVJxwcRFH-5a7N26PE</t>
  </si>
  <si>
    <t>Hotel Hilton Barra Rio de Janeiro</t>
  </si>
  <si>
    <t>Av. Embaixador Abelardo Bueno, 1430</t>
  </si>
  <si>
    <t>https://www.hilton.com/en/hotels/rioabhh-hilton-barra-rio-de-janeiro/?SEO_id=GMB-AMER-HH-RIOABHH&amp;y_source=1_MTIxNjk1NzMtNzE1LWxvY2F0aW9uLndlYnNpdGU%3D</t>
  </si>
  <si>
    <t>+55 21 3348-1000</t>
  </si>
  <si>
    <t>https://www.google.com/maps/search/?api=1&amp;query=Hotel%20Hilton%20Barra%20Rio%20de%20Janeiro&amp;query_place_id=ChIJyd9bvX3ZmwARg0FwSGz0WZM</t>
  </si>
  <si>
    <t>Mar Hotel Conventions</t>
  </si>
  <si>
    <t>https://www.marhotel.com.br/</t>
  </si>
  <si>
    <t>https://www.google.com/maps/search/?api=1&amp;query=Mar%20Hotel%20Conventions&amp;query_place_id=ChIJARStCMsfqwcRKgHjdtXTS9I</t>
  </si>
  <si>
    <t>Fiesta Bahia Hotel - Salvador Bahia</t>
  </si>
  <si>
    <t>Av. Antônio Carlos Magalhães, 741</t>
  </si>
  <si>
    <t>http://www.fiestahotel.com.br/</t>
  </si>
  <si>
    <t>+55 71 3352-0000</t>
  </si>
  <si>
    <t>https://www.google.com/maps/search/?api=1&amp;query=Fiesta%20Bahia%20Hotel%20-%20Salvador%20Bahia&amp;query_place_id=ChIJMcAuTiQbFgcRh2Zvm2udFW8</t>
  </si>
  <si>
    <t>Windsor Guanabara Hotel</t>
  </si>
  <si>
    <t>Av. Pres. Vargas, 392</t>
  </si>
  <si>
    <t>http://www.windsorhoteis.com/hotel/windsor-guanabara/</t>
  </si>
  <si>
    <t>+55 21 2195-6000</t>
  </si>
  <si>
    <t>https://www.google.com/maps/search/?api=1&amp;query=Windsor%20Guanabara%20Hotel&amp;query_place_id=ChIJUXdjql5_mQARNt3qpN-2hLI</t>
  </si>
  <si>
    <t>Hotel Atlântico Business</t>
  </si>
  <si>
    <t>R. Sen. Dantas, 25</t>
  </si>
  <si>
    <t>https://www.booking.com/hotel/br/atlantico-business.xb.html?aid=8006258&amp;no_rooms=1&amp;group_adults=2&amp;label=atlanticobusiness</t>
  </si>
  <si>
    <t>+55 21 3626-7000</t>
  </si>
  <si>
    <t>https://www.google.com/maps/search/?api=1&amp;query=Hotel%20Atl%C3%A2ntico%20Business&amp;query_place_id=ChIJ_4vLdmF_mQARxM9MStynroU</t>
  </si>
  <si>
    <t>Catussaba Resort Hotel</t>
  </si>
  <si>
    <t>Alamedas - Alameda Praia de Guaritá, 101</t>
  </si>
  <si>
    <t>http://www.catussaba.com.br/</t>
  </si>
  <si>
    <t>+55 71 3374-8000</t>
  </si>
  <si>
    <t>https://www.google.com/maps/search/?api=1&amp;query=Catussaba%20Resort%20Hotel&amp;query_place_id=ChIJ81W0e5IXFgcR1S5di513l8o</t>
  </si>
  <si>
    <t>Hotel da Bahia by Wish</t>
  </si>
  <si>
    <t>Av. Sete de Setembro, 1537</t>
  </si>
  <si>
    <t>https://www.grupowish.com/hotel-da-bahia-by-wish</t>
  </si>
  <si>
    <t>+55 71 3021-6700</t>
  </si>
  <si>
    <t>https://www.google.com/maps/search/?api=1&amp;query=Hotel%20da%20Bahia%20by%20Wish&amp;query_place_id=ChIJ-eq8zY4EFgcR7vlXRW40_uA</t>
  </si>
  <si>
    <t>Rio Quente Resorts - Hotel Luupi</t>
  </si>
  <si>
    <t>R. São Paulo, S/N</t>
  </si>
  <si>
    <t>+55 4000-1449</t>
  </si>
  <si>
    <t>https://www.google.com/maps/search/?api=1&amp;query=Rio%20Quente%20Resorts%20-%20Hotel%20Luupi&amp;query_place_id=ChIJvyn2QnjLoJQRxFbC_p3tr8U</t>
  </si>
  <si>
    <t>Prodigy Santos Dumont by Wish</t>
  </si>
  <si>
    <t>Av. Alm. Silvio de Noronha, 365</t>
  </si>
  <si>
    <t>https://www.grupowish.com/prodigy-santos-dumont-by-wish</t>
  </si>
  <si>
    <t>+55 21 3478-4100</t>
  </si>
  <si>
    <t>https://www.google.com/maps/search/?api=1&amp;query=Prodigy%20Santos%20Dumont%20by%20Wish&amp;query_place_id=ChIJMxHgo9yBmQARoQBlkCa-Df8</t>
  </si>
  <si>
    <t>Golden Dolphin Grand Hotel - Central de Reservas</t>
  </si>
  <si>
    <t>Avenida Elias Bufaiçal, Gleba 01</t>
  </si>
  <si>
    <t>http://www.goldendolphin.com.br/</t>
  </si>
  <si>
    <t>+55 800 301 2008</t>
  </si>
  <si>
    <t>https://www.google.com/maps/search/?api=1&amp;query=Golden%20Dolphin%20Grand%20Hotel%20-%20Central%20de%20Reservas&amp;query_place_id=ChIJ50Df4KY2p5QRgTE1G7NS4E0</t>
  </si>
  <si>
    <t>Hotel Intercity Suape Costa Dourada: Hospedagem em Cabo de Santo Agostinho PE</t>
  </si>
  <si>
    <t>PE-060, 3000</t>
  </si>
  <si>
    <t>http://www.shoppingcostadourada.com.br/o-hotel</t>
  </si>
  <si>
    <t>+55 81 3059-2020</t>
  </si>
  <si>
    <t>https://www.google.com/maps/search/?api=1&amp;query=Hotel%20Intercity%20Suape%20Costa%20Dourada%3A%20Hospedagem%20em%20Cabo%20de%20Santo%20Agostinho%20PE&amp;query_place_id=ChIJaaqoXsHvqgcRQd7p1Xbo_qU</t>
  </si>
  <si>
    <t>Sheraton Grand Rio Hotel &amp; Resort</t>
  </si>
  <si>
    <t>Av. Niemeyer, 121</t>
  </si>
  <si>
    <t>https://www.marriott.com/en-us/hotels/riosi-sheraton-grand-rio-hotel-and-resort/overview/?scid=f2ae0541-1279-4f24-b197-a979c79310b0</t>
  </si>
  <si>
    <t>+55 21 2274-1122</t>
  </si>
  <si>
    <t>https://www.google.com/maps/search/?api=1&amp;query=Sheraton%20Grand%20Rio%20Hotel%20%26%20Resort&amp;query_place_id=ChIJA8lvBEzUmwARgHEFcYvYjdE</t>
  </si>
  <si>
    <t>Hotel Atlântico Prime</t>
  </si>
  <si>
    <t>R. do Rezende, 87</t>
  </si>
  <si>
    <t>https://www.booking.com/hotel/br/hotel-atlantico-prime.xb.html?aid=2386243&amp;no_rooms=1&amp;group_adults=2&amp;label=atlanticoprime</t>
  </si>
  <si>
    <t>+55 21 3444-6800</t>
  </si>
  <si>
    <t>https://www.google.com/maps/search/?api=1&amp;query=Hotel%20Atl%C3%A2ntico%20Prime&amp;query_place_id=ChIJm6B_4G9_mQARPbC6WkLOzZA</t>
  </si>
  <si>
    <t>Hotel Hilton Copacabana</t>
  </si>
  <si>
    <t>Av. Atlântica, 1020</t>
  </si>
  <si>
    <t>https://www.hilton.com/en/hotels/riocchh-hilton-rio-de-janeiro-copacabana/?SEO_id=GMB-AMER-HH-RIOCCHH&amp;y_source=1_MTIxNjk1NzQtNzE1LWxvY2F0aW9uLndlYnNpdGU%3D</t>
  </si>
  <si>
    <t>+55 21 3501-8000</t>
  </si>
  <si>
    <t>https://www.google.com/maps/search/?api=1&amp;query=Hotel%20Hilton%20Copacabana&amp;query_place_id=ChIJ4WoecwCAmQARrFYdf5rVxOo</t>
  </si>
  <si>
    <t>Gran Hotel Stella Maris Urban Resort &amp; Conventions</t>
  </si>
  <si>
    <t>Praça Stella Maris, 200</t>
  </si>
  <si>
    <t>http://www.granhotelstellamaris.com.br/</t>
  </si>
  <si>
    <t>+55 71 3413-0000</t>
  </si>
  <si>
    <t>https://www.google.com/maps/search/?api=1&amp;query=Gran%20Hotel%20Stella%20Maris%20Urban%20Resort%20%26%20Conventions&amp;query_place_id=ChIJPXFK3cIXFgcRdQw1dt5VYUY</t>
  </si>
  <si>
    <t>Fazzenda Park Resort</t>
  </si>
  <si>
    <t>R. João Mathias Zimmermann, 2299</t>
  </si>
  <si>
    <t>Gaspar</t>
  </si>
  <si>
    <t>http://www.fazzenda.com.br/</t>
  </si>
  <si>
    <t>+55 47 3397-9000</t>
  </si>
  <si>
    <t>https://www.google.com/maps/search/?api=1&amp;query=Fazzenda%20Park%20Resort&amp;query_place_id=ChIJZfEmoWEj35QR60QqBLdy7Z0</t>
  </si>
  <si>
    <t>Riviera Park Hotel</t>
  </si>
  <si>
    <t>Av. Cel. Cirilo Lopes de Morais, Quadra 27 - Lote 1/18</t>
  </si>
  <si>
    <t>https://wamhoteis.com.br/hoteis/riviera-park/</t>
  </si>
  <si>
    <t>https://www.google.com/maps/search/?api=1&amp;query=Riviera%20Park%20Hotel&amp;query_place_id=ChIJU6APr682p5QR7HG8V4liekc</t>
  </si>
  <si>
    <t>Rio Quente Resorts - Hotel Pousada</t>
  </si>
  <si>
    <t>Esplanada - Rua Particular</t>
  </si>
  <si>
    <t>https://www.rioquente.com.br/explorar/hoteis/hotel-pousada</t>
  </si>
  <si>
    <t>https://www.google.com/maps/search/?api=1&amp;query=Rio%20Quente%20Resorts%20-%20Hotel%20Pousada&amp;query_place_id=ChIJNfKKYTExp5QR29L0oCmJ6LU</t>
  </si>
  <si>
    <t>Rio Othon Palace</t>
  </si>
  <si>
    <t>Av. Atlântica, 3264</t>
  </si>
  <si>
    <t>https://www.othon.com.br/hotel-copacabana/rio-othon-palace/</t>
  </si>
  <si>
    <t>+55 21 2106-0200</t>
  </si>
  <si>
    <t>https://www.google.com/maps/search/?api=1&amp;query=Rio%20Othon%20Palace&amp;query_place_id=ChIJUdhcNEfVmwARoTZMODiwvN8</t>
  </si>
  <si>
    <t>Rio Quente Resorts - Hotel Cristal</t>
  </si>
  <si>
    <t>https://www.rioquente.com.br/explorar/hoteis/hotel-cristal?utm_source=google&amp;utm_medium=organic&amp;utm_campaign=gmb_botao_site</t>
  </si>
  <si>
    <t>https://www.google.com/maps/search/?api=1&amp;query=Rio%20Quente%20Resorts%20-%20Hotel%20Cristal&amp;query_place_id=ChIJH-DxhnfLoJQR8giruKe97I0</t>
  </si>
  <si>
    <t>Rio Quente Resorts - Hotel Giardino</t>
  </si>
  <si>
    <t>R. Mato Grosso, 2-204</t>
  </si>
  <si>
    <t>https://www.rioquente.com.br/explorar/hoteis/hotel-giardino</t>
  </si>
  <si>
    <t>https://www.google.com/maps/search/?api=1&amp;query=Rio%20Quente%20Resorts%20-%20Hotel%20Giardino&amp;query_place_id=ChIJawsWb3fLoJQR0wqCJsBxUZA</t>
  </si>
  <si>
    <t>Enotel Porto de Galinhas</t>
  </si>
  <si>
    <t>G2G2+HW - PE-009</t>
  </si>
  <si>
    <t>https://www.enotel.com.br/</t>
  </si>
  <si>
    <t>+55 81 3552-5555</t>
  </si>
  <si>
    <t>https://www.google.com/maps/search/?api=1&amp;query=Enotel%20Porto%20de%20Galinhas&amp;query_place_id=ChIJ53JQVVSSqgcRzaVG3eTlwr4</t>
  </si>
  <si>
    <t>Rio Quente Resorts - Hotel Turismo</t>
  </si>
  <si>
    <t>RUA PARTICULAR COMPLEXO TURISTICO, SN</t>
  </si>
  <si>
    <t>https://www.rioquente.com.br/explorar/hoteis/hotel-turismo</t>
  </si>
  <si>
    <t>https://www.google.com/maps/search/?api=1&amp;query=Rio%20Quente%20Resorts%20-%20Hotel%20Turismo&amp;query_place_id=ChIJw6JPBHzLoJQR7olf-FMkAGI</t>
  </si>
  <si>
    <t>Aeroporto Internacional do Recife/Guararapes - Gilberto Freyre</t>
  </si>
  <si>
    <t>Praça Min. Salgado Filho, s/n</t>
  </si>
  <si>
    <t>https://www.aenabrasil.com.br/pt/aeroportos/aeroporto-internacional-do-recife-guararapes-gilberto-freyre/index.html</t>
  </si>
  <si>
    <t>+55 81 3322-4188</t>
  </si>
  <si>
    <t>https://www.google.com/maps/search/?api=1&amp;query=Aeroporto%20Internacional%20do%20Recife%2FGuararapes%20-%20Gilberto%20Freyre&amp;query_place_id=ChIJWbkwAjEeqwcRcQgiu9yhy2s</t>
  </si>
  <si>
    <t>Copacabana Palace, A Belmond Hotel</t>
  </si>
  <si>
    <t>Av. Atlântica, 1702</t>
  </si>
  <si>
    <t>https://www.belmond.com/hotels/south-america/brazil/rio-de-janeiro/belmond-copacabana-palace/?utm_source=local_search&amp;utm_medium=link&amp;utm_campaign=google_business</t>
  </si>
  <si>
    <t>+55 21 2141-8990</t>
  </si>
  <si>
    <t>https://www.google.com/maps/search/?api=1&amp;query=Copacabana%20Palace%2C%20A%20Belmond%20Hotel&amp;query_place_id=ChIJjZJPDlTVmwARroitzBhRLu8</t>
  </si>
  <si>
    <t>TotalScore sem Site</t>
  </si>
  <si>
    <t>Média</t>
  </si>
  <si>
    <t>Mediana</t>
  </si>
  <si>
    <t>Moda</t>
  </si>
  <si>
    <t>Desvio Padrão</t>
  </si>
  <si>
    <t>Variância</t>
  </si>
  <si>
    <t>Mínimo</t>
  </si>
  <si>
    <t>Máximo</t>
  </si>
  <si>
    <t>Contagem</t>
  </si>
  <si>
    <t>Curtose e Assimetria</t>
  </si>
  <si>
    <t>Curtose</t>
  </si>
  <si>
    <t>Assimetria</t>
  </si>
  <si>
    <t>Covariância</t>
  </si>
  <si>
    <t>Estatísticas Descritivas</t>
  </si>
  <si>
    <t>Quartis</t>
  </si>
  <si>
    <t>Q1 25%</t>
  </si>
  <si>
    <t>Q2 50%</t>
  </si>
  <si>
    <t>Q3 75%</t>
  </si>
  <si>
    <t>TotalScore sem site</t>
  </si>
  <si>
    <t>TotalScore com site</t>
  </si>
  <si>
    <t>Reviews com site</t>
  </si>
  <si>
    <t>Amplitude</t>
  </si>
  <si>
    <t>Valor</t>
  </si>
  <si>
    <t>Coeficiente de Variação</t>
  </si>
  <si>
    <t>COM</t>
  </si>
  <si>
    <t>SEM</t>
  </si>
  <si>
    <t>has_website</t>
  </si>
  <si>
    <t>has_website_boxplot</t>
  </si>
  <si>
    <t>reviewsCount_boxplot</t>
  </si>
  <si>
    <t>Reviews sem site</t>
  </si>
  <si>
    <t>Reviews/TotalScore sem site</t>
  </si>
  <si>
    <t>Reviews/TotalScore com site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</si>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</sst>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1" fillId="0" borderId="0" xfId="0" applyFont="1" applyAlignment="1">
      <alignment wrapText="1"/>
    </xf>
    <xf numFmtId="1" fontId="0" fillId="0" borderId="0" xfId="0" applyNumberFormat="1"/>
    <xf numFmtId="164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10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5" fillId="0" borderId="9" xfId="0" applyFont="1" applyBorder="1" applyAlignment="1">
      <alignment horizontal="center"/>
    </xf>
    <xf numFmtId="2" fontId="2" fillId="3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2" fontId="5" fillId="0" borderId="8" xfId="0" applyNumberFormat="1" applyFont="1" applyBorder="1" applyAlignment="1">
      <alignment horizontal="center" wrapText="1"/>
    </xf>
    <xf numFmtId="2" fontId="5" fillId="0" borderId="9" xfId="0" applyNumberFormat="1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2" fontId="6" fillId="0" borderId="1" xfId="0" applyNumberFormat="1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2" fontId="6" fillId="0" borderId="1" xfId="1" applyNumberFormat="1" applyFont="1" applyBorder="1" applyAlignment="1">
      <alignment horizontal="center"/>
    </xf>
    <xf numFmtId="2" fontId="6" fillId="0" borderId="8" xfId="1" applyNumberFormat="1" applyFont="1" applyBorder="1" applyAlignment="1">
      <alignment horizontal="center"/>
    </xf>
    <xf numFmtId="2" fontId="6" fillId="0" borderId="8" xfId="0" applyNumberFormat="1" applyFont="1" applyBorder="1" applyAlignment="1">
      <alignment horizontal="center"/>
    </xf>
    <xf numFmtId="2" fontId="6" fillId="0" borderId="9" xfId="0" applyNumberFormat="1" applyFont="1" applyBorder="1" applyAlignment="1">
      <alignment horizontal="center"/>
    </xf>
    <xf numFmtId="0" fontId="5" fillId="2" borderId="0" xfId="0" applyFont="1" applyFill="1"/>
    <xf numFmtId="164" fontId="5" fillId="2" borderId="0" xfId="0" applyNumberFormat="1" applyFont="1" applyFill="1" applyAlignment="1">
      <alignment horizontal="left" vertical="center"/>
    </xf>
    <xf numFmtId="1" fontId="5" fillId="2" borderId="0" xfId="0" applyNumberFormat="1" applyFont="1" applyFill="1"/>
    <xf numFmtId="0" fontId="5" fillId="0" borderId="1" xfId="0" applyFont="1" applyBorder="1"/>
    <xf numFmtId="1" fontId="5" fillId="0" borderId="1" xfId="0" applyNumberFormat="1" applyFont="1" applyBorder="1"/>
    <xf numFmtId="0" fontId="5" fillId="0" borderId="3" xfId="0" applyFont="1" applyBorder="1"/>
    <xf numFmtId="0" fontId="5" fillId="0" borderId="8" xfId="0" applyFont="1" applyBorder="1"/>
    <xf numFmtId="1" fontId="5" fillId="0" borderId="8" xfId="0" applyNumberFormat="1" applyFont="1" applyBorder="1"/>
    <xf numFmtId="0" fontId="0" fillId="0" borderId="0" xfId="0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/>
    <xf numFmtId="1" fontId="8" fillId="0" borderId="1" xfId="0" applyNumberFormat="1" applyFont="1" applyBorder="1"/>
    <xf numFmtId="0" fontId="8" fillId="0" borderId="3" xfId="0" applyFont="1" applyBorder="1"/>
    <xf numFmtId="164" fontId="8" fillId="0" borderId="1" xfId="0" applyNumberFormat="1" applyFont="1" applyBorder="1" applyAlignment="1">
      <alignment horizontal="right" vertical="center"/>
    </xf>
  </cellXfs>
  <cellStyles count="2">
    <cellStyle name="Normal" xfId="0" builtinId="0"/>
    <cellStyle name="Vírgula" xfId="1" builtinId="3"/>
  </cellStyles>
  <dxfs count="77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numFmt numFmtId="1" formatCode="0"/>
    </dxf>
    <dxf>
      <numFmt numFmtId="164" formatCode="0.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Covariância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Estatísticas!$A$21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GB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Estatísticas!$B$20:$C$20</c:f>
              <c:strCache>
                <c:ptCount val="2"/>
                <c:pt idx="0">
                  <c:v>Reviews/TotalScore sem site</c:v>
                </c:pt>
                <c:pt idx="1">
                  <c:v>Reviews/TotalScore com site</c:v>
                </c:pt>
              </c:strCache>
            </c:strRef>
          </c:cat>
          <c:val>
            <c:numRef>
              <c:f>Estatísticas!$B$21:$C$21</c:f>
              <c:numCache>
                <c:formatCode>General</c:formatCode>
                <c:ptCount val="2"/>
                <c:pt idx="0">
                  <c:v>44.335524371336</c:v>
                </c:pt>
                <c:pt idx="1">
                  <c:v>20.204781831867876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B-4594-B7DC-11563D0FC74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430983"/>
        <c:axId val="42434055"/>
      </c:barChart>
      <c:catAx>
        <c:axId val="42430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4055"/>
        <c:crosses val="autoZero"/>
        <c:auto val="1"/>
        <c:lblAlgn val="ctr"/>
        <c:lblOffset val="100"/>
        <c:noMultiLvlLbl val="0"/>
      </c:catAx>
      <c:valAx>
        <c:axId val="424340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430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Comparação média de Reviews: </a:t>
            </a:r>
          </a:p>
          <a:p>
            <a:pPr>
              <a:defRPr/>
            </a:pPr>
            <a:r>
              <a:rPr lang="pt-BR"/>
              <a:t>COM vs SEM website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chemeClr val="accent1"/>
                  </a:gs>
                  <a:gs pos="75000">
                    <a:schemeClr val="accent1">
                      <a:lumMod val="60000"/>
                      <a:lumOff val="40000"/>
                    </a:schemeClr>
                  </a:gs>
                  <a:gs pos="51000">
                    <a:schemeClr val="accent1">
                      <a:alpha val="75000"/>
                    </a:schemeClr>
                  </a:gs>
                  <a:gs pos="100000">
                    <a:schemeClr val="accent1">
                      <a:lumMod val="20000"/>
                      <a:lumOff val="80000"/>
                      <a:alpha val="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88E-5D4D-ABF0-BE6D93A7502A}"/>
              </c:ext>
            </c:extLst>
          </c:dPt>
          <c:cat>
            <c:strRef>
              <c:f>Estatísticas!$B$1:$C$1</c:f>
              <c:strCache>
                <c:ptCount val="2"/>
                <c:pt idx="0">
                  <c:v>Reviews sem site</c:v>
                </c:pt>
                <c:pt idx="1">
                  <c:v>Reviews com site</c:v>
                </c:pt>
              </c:strCache>
            </c:strRef>
          </c:cat>
          <c:val>
            <c:numRef>
              <c:f>Estatísticas!$B$2:$C$2</c:f>
              <c:numCache>
                <c:formatCode>0.00</c:formatCode>
                <c:ptCount val="2"/>
                <c:pt idx="0">
                  <c:v>89.853136531365308</c:v>
                </c:pt>
                <c:pt idx="1">
                  <c:v>778.71956699346401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E-5D4D-ABF0-BE6D93A75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74183023"/>
        <c:axId val="174184735"/>
      </c:barChart>
      <c:catAx>
        <c:axId val="174183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GB"/>
          </a:p>
        </c:txPr>
        <c:crossAx val="174184735"/>
        <c:crosses val="autoZero"/>
        <c:auto val="1"/>
        <c:lblAlgn val="ctr"/>
        <c:lblOffset val="100"/>
        <c:noMultiLvlLbl val="0"/>
      </c:catAx>
      <c:valAx>
        <c:axId val="1741847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GB"/>
          </a:p>
        </c:txPr>
        <c:crossAx val="17418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GB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Dispersão Logarítmica: `reviewsCount`, `totalScore`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Dados!$C$1</c:f>
              <c:strCache>
                <c:ptCount val="1"/>
                <c:pt idx="0">
                  <c:v>reviewsCount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Dados!$B$2:$B$10317</c:f>
              <c:numCache>
                <c:formatCode>0.0</c:formatCode>
                <c:ptCount val="103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3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3</c:v>
                </c:pt>
                <c:pt idx="818">
                  <c:v>4</c:v>
                </c:pt>
                <c:pt idx="819">
                  <c:v>4</c:v>
                </c:pt>
                <c:pt idx="820">
                  <c:v>4</c:v>
                </c:pt>
                <c:pt idx="821">
                  <c:v>4</c:v>
                </c:pt>
                <c:pt idx="822">
                  <c:v>4</c:v>
                </c:pt>
                <c:pt idx="823">
                  <c:v>4</c:v>
                </c:pt>
                <c:pt idx="824">
                  <c:v>4</c:v>
                </c:pt>
                <c:pt idx="825">
                  <c:v>4</c:v>
                </c:pt>
                <c:pt idx="826">
                  <c:v>4</c:v>
                </c:pt>
                <c:pt idx="827">
                  <c:v>4</c:v>
                </c:pt>
                <c:pt idx="828">
                  <c:v>4</c:v>
                </c:pt>
                <c:pt idx="829">
                  <c:v>4</c:v>
                </c:pt>
                <c:pt idx="830">
                  <c:v>4</c:v>
                </c:pt>
                <c:pt idx="831">
                  <c:v>4</c:v>
                </c:pt>
                <c:pt idx="832">
                  <c:v>4</c:v>
                </c:pt>
                <c:pt idx="833">
                  <c:v>4</c:v>
                </c:pt>
                <c:pt idx="834">
                  <c:v>4</c:v>
                </c:pt>
                <c:pt idx="835">
                  <c:v>4</c:v>
                </c:pt>
                <c:pt idx="836">
                  <c:v>4</c:v>
                </c:pt>
                <c:pt idx="837">
                  <c:v>4</c:v>
                </c:pt>
                <c:pt idx="838">
                  <c:v>4</c:v>
                </c:pt>
                <c:pt idx="839">
                  <c:v>4</c:v>
                </c:pt>
                <c:pt idx="840">
                  <c:v>4</c:v>
                </c:pt>
                <c:pt idx="841">
                  <c:v>4</c:v>
                </c:pt>
                <c:pt idx="842">
                  <c:v>4</c:v>
                </c:pt>
                <c:pt idx="843">
                  <c:v>4</c:v>
                </c:pt>
                <c:pt idx="844">
                  <c:v>4</c:v>
                </c:pt>
                <c:pt idx="845">
                  <c:v>4</c:v>
                </c:pt>
                <c:pt idx="846">
                  <c:v>4</c:v>
                </c:pt>
                <c:pt idx="847">
                  <c:v>4</c:v>
                </c:pt>
                <c:pt idx="848">
                  <c:v>4</c:v>
                </c:pt>
                <c:pt idx="849">
                  <c:v>4</c:v>
                </c:pt>
                <c:pt idx="850">
                  <c:v>4</c:v>
                </c:pt>
                <c:pt idx="851">
                  <c:v>4</c:v>
                </c:pt>
                <c:pt idx="852">
                  <c:v>4</c:v>
                </c:pt>
                <c:pt idx="853">
                  <c:v>4</c:v>
                </c:pt>
                <c:pt idx="854">
                  <c:v>4</c:v>
                </c:pt>
                <c:pt idx="855">
                  <c:v>4</c:v>
                </c:pt>
                <c:pt idx="856">
                  <c:v>5</c:v>
                </c:pt>
                <c:pt idx="857">
                  <c:v>5</c:v>
                </c:pt>
                <c:pt idx="858">
                  <c:v>5</c:v>
                </c:pt>
                <c:pt idx="859">
                  <c:v>5</c:v>
                </c:pt>
                <c:pt idx="860">
                  <c:v>5</c:v>
                </c:pt>
                <c:pt idx="861">
                  <c:v>5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5</c:v>
                </c:pt>
                <c:pt idx="870">
                  <c:v>5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5</c:v>
                </c:pt>
                <c:pt idx="881">
                  <c:v>5</c:v>
                </c:pt>
                <c:pt idx="882">
                  <c:v>5</c:v>
                </c:pt>
                <c:pt idx="883">
                  <c:v>5</c:v>
                </c:pt>
                <c:pt idx="884">
                  <c:v>5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5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5</c:v>
                </c:pt>
                <c:pt idx="900">
                  <c:v>5</c:v>
                </c:pt>
                <c:pt idx="901">
                  <c:v>5</c:v>
                </c:pt>
                <c:pt idx="902">
                  <c:v>5</c:v>
                </c:pt>
                <c:pt idx="903">
                  <c:v>5</c:v>
                </c:pt>
                <c:pt idx="904">
                  <c:v>5</c:v>
                </c:pt>
                <c:pt idx="905">
                  <c:v>5</c:v>
                </c:pt>
                <c:pt idx="906">
                  <c:v>5</c:v>
                </c:pt>
                <c:pt idx="907">
                  <c:v>5</c:v>
                </c:pt>
                <c:pt idx="908">
                  <c:v>5</c:v>
                </c:pt>
                <c:pt idx="909">
                  <c:v>5</c:v>
                </c:pt>
                <c:pt idx="910">
                  <c:v>5</c:v>
                </c:pt>
                <c:pt idx="911">
                  <c:v>5</c:v>
                </c:pt>
                <c:pt idx="912">
                  <c:v>5</c:v>
                </c:pt>
                <c:pt idx="913">
                  <c:v>5</c:v>
                </c:pt>
                <c:pt idx="914">
                  <c:v>5</c:v>
                </c:pt>
                <c:pt idx="915">
                  <c:v>5</c:v>
                </c:pt>
                <c:pt idx="916">
                  <c:v>5</c:v>
                </c:pt>
                <c:pt idx="917">
                  <c:v>5</c:v>
                </c:pt>
                <c:pt idx="918">
                  <c:v>5</c:v>
                </c:pt>
                <c:pt idx="919">
                  <c:v>5</c:v>
                </c:pt>
                <c:pt idx="920">
                  <c:v>5</c:v>
                </c:pt>
                <c:pt idx="921">
                  <c:v>5</c:v>
                </c:pt>
                <c:pt idx="922">
                  <c:v>5</c:v>
                </c:pt>
                <c:pt idx="923">
                  <c:v>5</c:v>
                </c:pt>
                <c:pt idx="924">
                  <c:v>5</c:v>
                </c:pt>
                <c:pt idx="925">
                  <c:v>5</c:v>
                </c:pt>
                <c:pt idx="926">
                  <c:v>5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5</c:v>
                </c:pt>
                <c:pt idx="931">
                  <c:v>5</c:v>
                </c:pt>
                <c:pt idx="932">
                  <c:v>5</c:v>
                </c:pt>
                <c:pt idx="933">
                  <c:v>5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5</c:v>
                </c:pt>
                <c:pt idx="938">
                  <c:v>5</c:v>
                </c:pt>
                <c:pt idx="939">
                  <c:v>5</c:v>
                </c:pt>
                <c:pt idx="940">
                  <c:v>5</c:v>
                </c:pt>
                <c:pt idx="941">
                  <c:v>5</c:v>
                </c:pt>
                <c:pt idx="942">
                  <c:v>5</c:v>
                </c:pt>
                <c:pt idx="943">
                  <c:v>5</c:v>
                </c:pt>
                <c:pt idx="944">
                  <c:v>5</c:v>
                </c:pt>
                <c:pt idx="945">
                  <c:v>5</c:v>
                </c:pt>
                <c:pt idx="946">
                  <c:v>5</c:v>
                </c:pt>
                <c:pt idx="947">
                  <c:v>5</c:v>
                </c:pt>
                <c:pt idx="948">
                  <c:v>5</c:v>
                </c:pt>
                <c:pt idx="949">
                  <c:v>5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5</c:v>
                </c:pt>
                <c:pt idx="955">
                  <c:v>5</c:v>
                </c:pt>
                <c:pt idx="956">
                  <c:v>5</c:v>
                </c:pt>
                <c:pt idx="957">
                  <c:v>5</c:v>
                </c:pt>
                <c:pt idx="958">
                  <c:v>5</c:v>
                </c:pt>
                <c:pt idx="959">
                  <c:v>5</c:v>
                </c:pt>
                <c:pt idx="960">
                  <c:v>5</c:v>
                </c:pt>
                <c:pt idx="961">
                  <c:v>5</c:v>
                </c:pt>
                <c:pt idx="962">
                  <c:v>5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5</c:v>
                </c:pt>
                <c:pt idx="968">
                  <c:v>5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5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5</c:v>
                </c:pt>
                <c:pt idx="983">
                  <c:v>5</c:v>
                </c:pt>
                <c:pt idx="984">
                  <c:v>5</c:v>
                </c:pt>
                <c:pt idx="985">
                  <c:v>5</c:v>
                </c:pt>
                <c:pt idx="986">
                  <c:v>5</c:v>
                </c:pt>
                <c:pt idx="987">
                  <c:v>5</c:v>
                </c:pt>
                <c:pt idx="988">
                  <c:v>5</c:v>
                </c:pt>
                <c:pt idx="989">
                  <c:v>5</c:v>
                </c:pt>
                <c:pt idx="990">
                  <c:v>5</c:v>
                </c:pt>
                <c:pt idx="991">
                  <c:v>5</c:v>
                </c:pt>
                <c:pt idx="992">
                  <c:v>5</c:v>
                </c:pt>
                <c:pt idx="993">
                  <c:v>5</c:v>
                </c:pt>
                <c:pt idx="994">
                  <c:v>5</c:v>
                </c:pt>
                <c:pt idx="995">
                  <c:v>5</c:v>
                </c:pt>
                <c:pt idx="996">
                  <c:v>5</c:v>
                </c:pt>
                <c:pt idx="997">
                  <c:v>5</c:v>
                </c:pt>
                <c:pt idx="998">
                  <c:v>5</c:v>
                </c:pt>
                <c:pt idx="999">
                  <c:v>5</c:v>
                </c:pt>
                <c:pt idx="1000">
                  <c:v>5</c:v>
                </c:pt>
                <c:pt idx="1001">
                  <c:v>5</c:v>
                </c:pt>
                <c:pt idx="1002">
                  <c:v>5</c:v>
                </c:pt>
                <c:pt idx="1003">
                  <c:v>5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5</c:v>
                </c:pt>
                <c:pt idx="1008">
                  <c:v>5</c:v>
                </c:pt>
                <c:pt idx="1009">
                  <c:v>5</c:v>
                </c:pt>
                <c:pt idx="1010">
                  <c:v>5</c:v>
                </c:pt>
                <c:pt idx="1011">
                  <c:v>5</c:v>
                </c:pt>
                <c:pt idx="1012">
                  <c:v>5</c:v>
                </c:pt>
                <c:pt idx="1013">
                  <c:v>5</c:v>
                </c:pt>
                <c:pt idx="1014">
                  <c:v>5</c:v>
                </c:pt>
                <c:pt idx="1015">
                  <c:v>5</c:v>
                </c:pt>
                <c:pt idx="1016">
                  <c:v>5</c:v>
                </c:pt>
                <c:pt idx="1017">
                  <c:v>5</c:v>
                </c:pt>
                <c:pt idx="1018">
                  <c:v>5</c:v>
                </c:pt>
                <c:pt idx="1019">
                  <c:v>5</c:v>
                </c:pt>
                <c:pt idx="1020">
                  <c:v>5</c:v>
                </c:pt>
                <c:pt idx="1021">
                  <c:v>5</c:v>
                </c:pt>
                <c:pt idx="1022">
                  <c:v>5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5</c:v>
                </c:pt>
                <c:pt idx="1030">
                  <c:v>5</c:v>
                </c:pt>
                <c:pt idx="1031">
                  <c:v>5</c:v>
                </c:pt>
                <c:pt idx="1032">
                  <c:v>5</c:v>
                </c:pt>
                <c:pt idx="1033">
                  <c:v>5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5</c:v>
                </c:pt>
                <c:pt idx="1039">
                  <c:v>5</c:v>
                </c:pt>
                <c:pt idx="1040">
                  <c:v>5</c:v>
                </c:pt>
                <c:pt idx="1041">
                  <c:v>5</c:v>
                </c:pt>
                <c:pt idx="1042">
                  <c:v>5</c:v>
                </c:pt>
                <c:pt idx="1043">
                  <c:v>5</c:v>
                </c:pt>
                <c:pt idx="1044">
                  <c:v>5</c:v>
                </c:pt>
                <c:pt idx="1045">
                  <c:v>5</c:v>
                </c:pt>
                <c:pt idx="1046">
                  <c:v>5</c:v>
                </c:pt>
                <c:pt idx="1047">
                  <c:v>5</c:v>
                </c:pt>
                <c:pt idx="1048">
                  <c:v>5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5</c:v>
                </c:pt>
                <c:pt idx="1054">
                  <c:v>5</c:v>
                </c:pt>
                <c:pt idx="1055">
                  <c:v>5</c:v>
                </c:pt>
                <c:pt idx="1056">
                  <c:v>5</c:v>
                </c:pt>
                <c:pt idx="1057">
                  <c:v>5</c:v>
                </c:pt>
                <c:pt idx="1058">
                  <c:v>5</c:v>
                </c:pt>
                <c:pt idx="1059">
                  <c:v>5</c:v>
                </c:pt>
                <c:pt idx="1060">
                  <c:v>5</c:v>
                </c:pt>
                <c:pt idx="1061">
                  <c:v>5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5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5</c:v>
                </c:pt>
                <c:pt idx="1071">
                  <c:v>5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5</c:v>
                </c:pt>
                <c:pt idx="1077">
                  <c:v>5</c:v>
                </c:pt>
                <c:pt idx="1078">
                  <c:v>5</c:v>
                </c:pt>
                <c:pt idx="1079">
                  <c:v>5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5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5</c:v>
                </c:pt>
                <c:pt idx="1089">
                  <c:v>5</c:v>
                </c:pt>
                <c:pt idx="1090">
                  <c:v>5</c:v>
                </c:pt>
                <c:pt idx="1091">
                  <c:v>5</c:v>
                </c:pt>
                <c:pt idx="1092">
                  <c:v>5</c:v>
                </c:pt>
                <c:pt idx="1093">
                  <c:v>5</c:v>
                </c:pt>
                <c:pt idx="1094">
                  <c:v>5</c:v>
                </c:pt>
                <c:pt idx="1095">
                  <c:v>5</c:v>
                </c:pt>
                <c:pt idx="1096">
                  <c:v>5</c:v>
                </c:pt>
                <c:pt idx="1097">
                  <c:v>5</c:v>
                </c:pt>
                <c:pt idx="1098">
                  <c:v>5</c:v>
                </c:pt>
                <c:pt idx="1099">
                  <c:v>5</c:v>
                </c:pt>
                <c:pt idx="1100">
                  <c:v>5</c:v>
                </c:pt>
                <c:pt idx="1101">
                  <c:v>5</c:v>
                </c:pt>
                <c:pt idx="1102">
                  <c:v>5</c:v>
                </c:pt>
                <c:pt idx="1103">
                  <c:v>5</c:v>
                </c:pt>
                <c:pt idx="1104">
                  <c:v>5</c:v>
                </c:pt>
                <c:pt idx="1105">
                  <c:v>5</c:v>
                </c:pt>
                <c:pt idx="1106">
                  <c:v>5</c:v>
                </c:pt>
                <c:pt idx="1107">
                  <c:v>5</c:v>
                </c:pt>
                <c:pt idx="1108">
                  <c:v>5</c:v>
                </c:pt>
                <c:pt idx="1109">
                  <c:v>5</c:v>
                </c:pt>
                <c:pt idx="1110">
                  <c:v>5</c:v>
                </c:pt>
                <c:pt idx="1111">
                  <c:v>5</c:v>
                </c:pt>
                <c:pt idx="1112">
                  <c:v>5</c:v>
                </c:pt>
                <c:pt idx="1113">
                  <c:v>5</c:v>
                </c:pt>
                <c:pt idx="1114">
                  <c:v>5</c:v>
                </c:pt>
                <c:pt idx="1115">
                  <c:v>5</c:v>
                </c:pt>
                <c:pt idx="1116">
                  <c:v>5</c:v>
                </c:pt>
                <c:pt idx="1117">
                  <c:v>5</c:v>
                </c:pt>
                <c:pt idx="1118">
                  <c:v>5</c:v>
                </c:pt>
                <c:pt idx="1119">
                  <c:v>5</c:v>
                </c:pt>
                <c:pt idx="1120">
                  <c:v>5</c:v>
                </c:pt>
                <c:pt idx="1121">
                  <c:v>5</c:v>
                </c:pt>
                <c:pt idx="1122">
                  <c:v>5</c:v>
                </c:pt>
                <c:pt idx="1123">
                  <c:v>5</c:v>
                </c:pt>
                <c:pt idx="1124">
                  <c:v>5</c:v>
                </c:pt>
                <c:pt idx="1125">
                  <c:v>5</c:v>
                </c:pt>
                <c:pt idx="1126">
                  <c:v>5</c:v>
                </c:pt>
                <c:pt idx="1127">
                  <c:v>5</c:v>
                </c:pt>
                <c:pt idx="1128">
                  <c:v>5</c:v>
                </c:pt>
                <c:pt idx="1129">
                  <c:v>5</c:v>
                </c:pt>
                <c:pt idx="1130">
                  <c:v>5</c:v>
                </c:pt>
                <c:pt idx="1131">
                  <c:v>5</c:v>
                </c:pt>
                <c:pt idx="1132">
                  <c:v>5</c:v>
                </c:pt>
                <c:pt idx="1133">
                  <c:v>5</c:v>
                </c:pt>
                <c:pt idx="1134">
                  <c:v>5</c:v>
                </c:pt>
                <c:pt idx="1135">
                  <c:v>5</c:v>
                </c:pt>
                <c:pt idx="1136">
                  <c:v>5</c:v>
                </c:pt>
                <c:pt idx="1137">
                  <c:v>5</c:v>
                </c:pt>
                <c:pt idx="1138">
                  <c:v>5</c:v>
                </c:pt>
                <c:pt idx="1139">
                  <c:v>5</c:v>
                </c:pt>
                <c:pt idx="1140">
                  <c:v>5</c:v>
                </c:pt>
                <c:pt idx="1141">
                  <c:v>5</c:v>
                </c:pt>
                <c:pt idx="1142">
                  <c:v>1</c:v>
                </c:pt>
                <c:pt idx="1143">
                  <c:v>1</c:v>
                </c:pt>
                <c:pt idx="1144">
                  <c:v>2</c:v>
                </c:pt>
                <c:pt idx="1145">
                  <c:v>2</c:v>
                </c:pt>
                <c:pt idx="1146">
                  <c:v>2</c:v>
                </c:pt>
                <c:pt idx="1147">
                  <c:v>2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3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3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4</c:v>
                </c:pt>
                <c:pt idx="1177">
                  <c:v>4</c:v>
                </c:pt>
                <c:pt idx="1178">
                  <c:v>4</c:v>
                </c:pt>
                <c:pt idx="1179">
                  <c:v>4</c:v>
                </c:pt>
                <c:pt idx="1180">
                  <c:v>4</c:v>
                </c:pt>
                <c:pt idx="1181">
                  <c:v>4</c:v>
                </c:pt>
                <c:pt idx="1182">
                  <c:v>4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4</c:v>
                </c:pt>
                <c:pt idx="1188">
                  <c:v>4</c:v>
                </c:pt>
                <c:pt idx="1189">
                  <c:v>4</c:v>
                </c:pt>
                <c:pt idx="1190">
                  <c:v>4</c:v>
                </c:pt>
                <c:pt idx="1191">
                  <c:v>4</c:v>
                </c:pt>
                <c:pt idx="1192">
                  <c:v>4</c:v>
                </c:pt>
                <c:pt idx="1193">
                  <c:v>4</c:v>
                </c:pt>
                <c:pt idx="1194">
                  <c:v>4</c:v>
                </c:pt>
                <c:pt idx="1195">
                  <c:v>4</c:v>
                </c:pt>
                <c:pt idx="1196">
                  <c:v>4</c:v>
                </c:pt>
                <c:pt idx="1197">
                  <c:v>4</c:v>
                </c:pt>
                <c:pt idx="1198">
                  <c:v>4</c:v>
                </c:pt>
                <c:pt idx="1199">
                  <c:v>4</c:v>
                </c:pt>
                <c:pt idx="1200">
                  <c:v>4</c:v>
                </c:pt>
                <c:pt idx="1201">
                  <c:v>4</c:v>
                </c:pt>
                <c:pt idx="1202">
                  <c:v>4</c:v>
                </c:pt>
                <c:pt idx="1203">
                  <c:v>4</c:v>
                </c:pt>
                <c:pt idx="1204">
                  <c:v>4</c:v>
                </c:pt>
                <c:pt idx="1205">
                  <c:v>4</c:v>
                </c:pt>
                <c:pt idx="1206">
                  <c:v>4</c:v>
                </c:pt>
                <c:pt idx="1207">
                  <c:v>5</c:v>
                </c:pt>
                <c:pt idx="1208">
                  <c:v>5</c:v>
                </c:pt>
                <c:pt idx="1209">
                  <c:v>5</c:v>
                </c:pt>
                <c:pt idx="1210">
                  <c:v>5</c:v>
                </c:pt>
                <c:pt idx="1211">
                  <c:v>5</c:v>
                </c:pt>
                <c:pt idx="1212">
                  <c:v>5</c:v>
                </c:pt>
                <c:pt idx="1213">
                  <c:v>5</c:v>
                </c:pt>
                <c:pt idx="1214">
                  <c:v>5</c:v>
                </c:pt>
                <c:pt idx="1215">
                  <c:v>5</c:v>
                </c:pt>
                <c:pt idx="1216">
                  <c:v>5</c:v>
                </c:pt>
                <c:pt idx="1217">
                  <c:v>5</c:v>
                </c:pt>
                <c:pt idx="1218">
                  <c:v>5</c:v>
                </c:pt>
                <c:pt idx="1219">
                  <c:v>5</c:v>
                </c:pt>
                <c:pt idx="1220">
                  <c:v>5</c:v>
                </c:pt>
                <c:pt idx="1221">
                  <c:v>5</c:v>
                </c:pt>
                <c:pt idx="1222">
                  <c:v>5</c:v>
                </c:pt>
                <c:pt idx="1223">
                  <c:v>5</c:v>
                </c:pt>
                <c:pt idx="1224">
                  <c:v>5</c:v>
                </c:pt>
                <c:pt idx="1225">
                  <c:v>5</c:v>
                </c:pt>
                <c:pt idx="1226">
                  <c:v>5</c:v>
                </c:pt>
                <c:pt idx="1227">
                  <c:v>5</c:v>
                </c:pt>
                <c:pt idx="1228">
                  <c:v>5</c:v>
                </c:pt>
                <c:pt idx="1229">
                  <c:v>5</c:v>
                </c:pt>
                <c:pt idx="1230">
                  <c:v>5</c:v>
                </c:pt>
                <c:pt idx="1231">
                  <c:v>5</c:v>
                </c:pt>
                <c:pt idx="1232">
                  <c:v>5</c:v>
                </c:pt>
                <c:pt idx="1233">
                  <c:v>5</c:v>
                </c:pt>
                <c:pt idx="1234">
                  <c:v>5</c:v>
                </c:pt>
                <c:pt idx="1235">
                  <c:v>5</c:v>
                </c:pt>
                <c:pt idx="1236">
                  <c:v>5</c:v>
                </c:pt>
                <c:pt idx="1237">
                  <c:v>5</c:v>
                </c:pt>
                <c:pt idx="1238">
                  <c:v>5</c:v>
                </c:pt>
                <c:pt idx="1239">
                  <c:v>5</c:v>
                </c:pt>
                <c:pt idx="1240">
                  <c:v>5</c:v>
                </c:pt>
                <c:pt idx="1241">
                  <c:v>5</c:v>
                </c:pt>
                <c:pt idx="1242">
                  <c:v>5</c:v>
                </c:pt>
                <c:pt idx="1243">
                  <c:v>5</c:v>
                </c:pt>
                <c:pt idx="1244">
                  <c:v>5</c:v>
                </c:pt>
                <c:pt idx="1245">
                  <c:v>5</c:v>
                </c:pt>
                <c:pt idx="1246">
                  <c:v>5</c:v>
                </c:pt>
                <c:pt idx="1247">
                  <c:v>5</c:v>
                </c:pt>
                <c:pt idx="1248">
                  <c:v>5</c:v>
                </c:pt>
                <c:pt idx="1249">
                  <c:v>5</c:v>
                </c:pt>
                <c:pt idx="1250">
                  <c:v>5</c:v>
                </c:pt>
                <c:pt idx="1251">
                  <c:v>5</c:v>
                </c:pt>
                <c:pt idx="1252">
                  <c:v>5</c:v>
                </c:pt>
                <c:pt idx="1253">
                  <c:v>5</c:v>
                </c:pt>
                <c:pt idx="1254">
                  <c:v>5</c:v>
                </c:pt>
                <c:pt idx="1255">
                  <c:v>5</c:v>
                </c:pt>
                <c:pt idx="1256">
                  <c:v>5</c:v>
                </c:pt>
                <c:pt idx="1257">
                  <c:v>5</c:v>
                </c:pt>
                <c:pt idx="1258">
                  <c:v>5</c:v>
                </c:pt>
                <c:pt idx="1259">
                  <c:v>5</c:v>
                </c:pt>
                <c:pt idx="1260">
                  <c:v>5</c:v>
                </c:pt>
                <c:pt idx="1261">
                  <c:v>5</c:v>
                </c:pt>
                <c:pt idx="1262">
                  <c:v>5</c:v>
                </c:pt>
                <c:pt idx="1263">
                  <c:v>5</c:v>
                </c:pt>
                <c:pt idx="1264">
                  <c:v>5</c:v>
                </c:pt>
                <c:pt idx="1265">
                  <c:v>5</c:v>
                </c:pt>
                <c:pt idx="1266">
                  <c:v>5</c:v>
                </c:pt>
                <c:pt idx="1267">
                  <c:v>5</c:v>
                </c:pt>
                <c:pt idx="1268">
                  <c:v>5</c:v>
                </c:pt>
                <c:pt idx="1269">
                  <c:v>5</c:v>
                </c:pt>
                <c:pt idx="1270">
                  <c:v>5</c:v>
                </c:pt>
                <c:pt idx="1271">
                  <c:v>5</c:v>
                </c:pt>
                <c:pt idx="1272">
                  <c:v>5</c:v>
                </c:pt>
                <c:pt idx="1273">
                  <c:v>5</c:v>
                </c:pt>
                <c:pt idx="1274">
                  <c:v>5</c:v>
                </c:pt>
                <c:pt idx="1275">
                  <c:v>5</c:v>
                </c:pt>
                <c:pt idx="1276">
                  <c:v>5</c:v>
                </c:pt>
                <c:pt idx="1277">
                  <c:v>5</c:v>
                </c:pt>
                <c:pt idx="1278">
                  <c:v>5</c:v>
                </c:pt>
                <c:pt idx="1279">
                  <c:v>5</c:v>
                </c:pt>
                <c:pt idx="1280">
                  <c:v>5</c:v>
                </c:pt>
                <c:pt idx="1281">
                  <c:v>5</c:v>
                </c:pt>
                <c:pt idx="1282">
                  <c:v>5</c:v>
                </c:pt>
                <c:pt idx="1283">
                  <c:v>5</c:v>
                </c:pt>
                <c:pt idx="1284">
                  <c:v>5</c:v>
                </c:pt>
                <c:pt idx="1285">
                  <c:v>5</c:v>
                </c:pt>
                <c:pt idx="1286">
                  <c:v>5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5</c:v>
                </c:pt>
                <c:pt idx="1291">
                  <c:v>5</c:v>
                </c:pt>
                <c:pt idx="1292">
                  <c:v>5</c:v>
                </c:pt>
                <c:pt idx="1293">
                  <c:v>5</c:v>
                </c:pt>
                <c:pt idx="1294">
                  <c:v>5</c:v>
                </c:pt>
                <c:pt idx="1295">
                  <c:v>5</c:v>
                </c:pt>
                <c:pt idx="1296">
                  <c:v>5</c:v>
                </c:pt>
                <c:pt idx="1297">
                  <c:v>5</c:v>
                </c:pt>
                <c:pt idx="1298">
                  <c:v>5</c:v>
                </c:pt>
                <c:pt idx="1299">
                  <c:v>5</c:v>
                </c:pt>
                <c:pt idx="1300">
                  <c:v>5</c:v>
                </c:pt>
                <c:pt idx="1301">
                  <c:v>5</c:v>
                </c:pt>
                <c:pt idx="1302">
                  <c:v>5</c:v>
                </c:pt>
                <c:pt idx="1303">
                  <c:v>5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5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5</c:v>
                </c:pt>
                <c:pt idx="1312">
                  <c:v>5</c:v>
                </c:pt>
                <c:pt idx="1313">
                  <c:v>5</c:v>
                </c:pt>
                <c:pt idx="1314">
                  <c:v>5</c:v>
                </c:pt>
                <c:pt idx="1315">
                  <c:v>5</c:v>
                </c:pt>
                <c:pt idx="1316">
                  <c:v>5</c:v>
                </c:pt>
                <c:pt idx="1317">
                  <c:v>5</c:v>
                </c:pt>
                <c:pt idx="1318">
                  <c:v>5</c:v>
                </c:pt>
                <c:pt idx="1319">
                  <c:v>5</c:v>
                </c:pt>
                <c:pt idx="1320">
                  <c:v>5</c:v>
                </c:pt>
                <c:pt idx="1321">
                  <c:v>5</c:v>
                </c:pt>
                <c:pt idx="1322">
                  <c:v>5</c:v>
                </c:pt>
                <c:pt idx="1323">
                  <c:v>5</c:v>
                </c:pt>
                <c:pt idx="1324">
                  <c:v>5</c:v>
                </c:pt>
                <c:pt idx="1325">
                  <c:v>5</c:v>
                </c:pt>
                <c:pt idx="1326">
                  <c:v>5</c:v>
                </c:pt>
                <c:pt idx="1327">
                  <c:v>5</c:v>
                </c:pt>
                <c:pt idx="1328">
                  <c:v>5</c:v>
                </c:pt>
                <c:pt idx="1329">
                  <c:v>5</c:v>
                </c:pt>
                <c:pt idx="1330">
                  <c:v>5</c:v>
                </c:pt>
                <c:pt idx="1331">
                  <c:v>5</c:v>
                </c:pt>
                <c:pt idx="1332">
                  <c:v>5</c:v>
                </c:pt>
                <c:pt idx="1333">
                  <c:v>5</c:v>
                </c:pt>
                <c:pt idx="1334">
                  <c:v>5</c:v>
                </c:pt>
                <c:pt idx="1335">
                  <c:v>5</c:v>
                </c:pt>
                <c:pt idx="1336">
                  <c:v>5</c:v>
                </c:pt>
                <c:pt idx="1337">
                  <c:v>5</c:v>
                </c:pt>
                <c:pt idx="1338">
                  <c:v>5</c:v>
                </c:pt>
                <c:pt idx="1339">
                  <c:v>5</c:v>
                </c:pt>
                <c:pt idx="1340">
                  <c:v>5</c:v>
                </c:pt>
                <c:pt idx="1341">
                  <c:v>5</c:v>
                </c:pt>
                <c:pt idx="1342">
                  <c:v>5</c:v>
                </c:pt>
                <c:pt idx="1343">
                  <c:v>5</c:v>
                </c:pt>
                <c:pt idx="1344">
                  <c:v>5</c:v>
                </c:pt>
                <c:pt idx="1345">
                  <c:v>5</c:v>
                </c:pt>
                <c:pt idx="1346">
                  <c:v>5</c:v>
                </c:pt>
                <c:pt idx="1347">
                  <c:v>5</c:v>
                </c:pt>
                <c:pt idx="1348">
                  <c:v>5</c:v>
                </c:pt>
                <c:pt idx="1349">
                  <c:v>5</c:v>
                </c:pt>
                <c:pt idx="1350">
                  <c:v>5</c:v>
                </c:pt>
                <c:pt idx="1351">
                  <c:v>5</c:v>
                </c:pt>
                <c:pt idx="1352">
                  <c:v>5</c:v>
                </c:pt>
                <c:pt idx="1353">
                  <c:v>5</c:v>
                </c:pt>
                <c:pt idx="1354">
                  <c:v>5</c:v>
                </c:pt>
                <c:pt idx="1355">
                  <c:v>5</c:v>
                </c:pt>
                <c:pt idx="1356">
                  <c:v>5</c:v>
                </c:pt>
                <c:pt idx="1357">
                  <c:v>5</c:v>
                </c:pt>
                <c:pt idx="1358">
                  <c:v>1.5</c:v>
                </c:pt>
                <c:pt idx="1359">
                  <c:v>2.5</c:v>
                </c:pt>
                <c:pt idx="1360">
                  <c:v>2.5</c:v>
                </c:pt>
                <c:pt idx="1361">
                  <c:v>2.5</c:v>
                </c:pt>
                <c:pt idx="1362">
                  <c:v>2.5</c:v>
                </c:pt>
                <c:pt idx="1363">
                  <c:v>2.5</c:v>
                </c:pt>
                <c:pt idx="1364">
                  <c:v>3.5</c:v>
                </c:pt>
                <c:pt idx="1365">
                  <c:v>3.5</c:v>
                </c:pt>
                <c:pt idx="1366">
                  <c:v>3.5</c:v>
                </c:pt>
                <c:pt idx="1367">
                  <c:v>3.5</c:v>
                </c:pt>
                <c:pt idx="1368">
                  <c:v>3.5</c:v>
                </c:pt>
                <c:pt idx="1369">
                  <c:v>3.5</c:v>
                </c:pt>
                <c:pt idx="1370">
                  <c:v>3.5</c:v>
                </c:pt>
                <c:pt idx="1371">
                  <c:v>4.5</c:v>
                </c:pt>
                <c:pt idx="1372">
                  <c:v>4.5</c:v>
                </c:pt>
                <c:pt idx="1373">
                  <c:v>4.5</c:v>
                </c:pt>
                <c:pt idx="1374">
                  <c:v>4.5</c:v>
                </c:pt>
                <c:pt idx="1375">
                  <c:v>4.5</c:v>
                </c:pt>
                <c:pt idx="1376">
                  <c:v>4.5</c:v>
                </c:pt>
                <c:pt idx="1377">
                  <c:v>4.5</c:v>
                </c:pt>
                <c:pt idx="1378">
                  <c:v>4.5</c:v>
                </c:pt>
                <c:pt idx="1379">
                  <c:v>4.5</c:v>
                </c:pt>
                <c:pt idx="1380">
                  <c:v>4.5</c:v>
                </c:pt>
                <c:pt idx="1381">
                  <c:v>4.5</c:v>
                </c:pt>
                <c:pt idx="1382">
                  <c:v>4.5</c:v>
                </c:pt>
                <c:pt idx="1383">
                  <c:v>4.5</c:v>
                </c:pt>
                <c:pt idx="1384">
                  <c:v>4.5</c:v>
                </c:pt>
                <c:pt idx="1385">
                  <c:v>4.5</c:v>
                </c:pt>
                <c:pt idx="1386">
                  <c:v>4.5</c:v>
                </c:pt>
                <c:pt idx="1387">
                  <c:v>4.5</c:v>
                </c:pt>
                <c:pt idx="1388">
                  <c:v>4.5</c:v>
                </c:pt>
                <c:pt idx="1389">
                  <c:v>4.5</c:v>
                </c:pt>
                <c:pt idx="1390">
                  <c:v>4.5</c:v>
                </c:pt>
                <c:pt idx="1391">
                  <c:v>4.5</c:v>
                </c:pt>
                <c:pt idx="1392">
                  <c:v>4.5</c:v>
                </c:pt>
                <c:pt idx="1393">
                  <c:v>4.5</c:v>
                </c:pt>
                <c:pt idx="1394">
                  <c:v>4.5</c:v>
                </c:pt>
                <c:pt idx="1395">
                  <c:v>4.5</c:v>
                </c:pt>
                <c:pt idx="1396">
                  <c:v>4.5</c:v>
                </c:pt>
                <c:pt idx="1397">
                  <c:v>2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3</c:v>
                </c:pt>
                <c:pt idx="1406">
                  <c:v>4</c:v>
                </c:pt>
                <c:pt idx="1407">
                  <c:v>4</c:v>
                </c:pt>
                <c:pt idx="1408">
                  <c:v>4</c:v>
                </c:pt>
                <c:pt idx="1409">
                  <c:v>4</c:v>
                </c:pt>
                <c:pt idx="1410">
                  <c:v>4</c:v>
                </c:pt>
                <c:pt idx="1411">
                  <c:v>4</c:v>
                </c:pt>
                <c:pt idx="1412">
                  <c:v>4</c:v>
                </c:pt>
                <c:pt idx="1413">
                  <c:v>4</c:v>
                </c:pt>
                <c:pt idx="1414">
                  <c:v>4</c:v>
                </c:pt>
                <c:pt idx="1415">
                  <c:v>4</c:v>
                </c:pt>
                <c:pt idx="1416">
                  <c:v>4</c:v>
                </c:pt>
                <c:pt idx="1417">
                  <c:v>4</c:v>
                </c:pt>
                <c:pt idx="1418">
                  <c:v>5</c:v>
                </c:pt>
                <c:pt idx="1419">
                  <c:v>5</c:v>
                </c:pt>
                <c:pt idx="1420">
                  <c:v>5</c:v>
                </c:pt>
                <c:pt idx="1421">
                  <c:v>5</c:v>
                </c:pt>
                <c:pt idx="1422">
                  <c:v>5</c:v>
                </c:pt>
                <c:pt idx="1423">
                  <c:v>5</c:v>
                </c:pt>
                <c:pt idx="1424">
                  <c:v>5</c:v>
                </c:pt>
                <c:pt idx="1425">
                  <c:v>5</c:v>
                </c:pt>
                <c:pt idx="1426">
                  <c:v>5</c:v>
                </c:pt>
                <c:pt idx="1427">
                  <c:v>5</c:v>
                </c:pt>
                <c:pt idx="1428">
                  <c:v>5</c:v>
                </c:pt>
                <c:pt idx="1429">
                  <c:v>5</c:v>
                </c:pt>
                <c:pt idx="1430">
                  <c:v>5</c:v>
                </c:pt>
                <c:pt idx="1431">
                  <c:v>5</c:v>
                </c:pt>
                <c:pt idx="1432">
                  <c:v>5</c:v>
                </c:pt>
                <c:pt idx="1433">
                  <c:v>5</c:v>
                </c:pt>
                <c:pt idx="1434">
                  <c:v>5</c:v>
                </c:pt>
                <c:pt idx="1435">
                  <c:v>5</c:v>
                </c:pt>
                <c:pt idx="1436">
                  <c:v>5</c:v>
                </c:pt>
                <c:pt idx="1437">
                  <c:v>5</c:v>
                </c:pt>
                <c:pt idx="1438">
                  <c:v>5</c:v>
                </c:pt>
                <c:pt idx="1439">
                  <c:v>5</c:v>
                </c:pt>
                <c:pt idx="1440">
                  <c:v>5</c:v>
                </c:pt>
                <c:pt idx="1441">
                  <c:v>5</c:v>
                </c:pt>
                <c:pt idx="1442">
                  <c:v>5</c:v>
                </c:pt>
                <c:pt idx="1443">
                  <c:v>5</c:v>
                </c:pt>
                <c:pt idx="1444">
                  <c:v>5</c:v>
                </c:pt>
                <c:pt idx="1445">
                  <c:v>5</c:v>
                </c:pt>
                <c:pt idx="1446">
                  <c:v>5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5</c:v>
                </c:pt>
                <c:pt idx="1452">
                  <c:v>5</c:v>
                </c:pt>
                <c:pt idx="1453">
                  <c:v>5</c:v>
                </c:pt>
                <c:pt idx="1454">
                  <c:v>5</c:v>
                </c:pt>
                <c:pt idx="1455">
                  <c:v>5</c:v>
                </c:pt>
                <c:pt idx="1456">
                  <c:v>5</c:v>
                </c:pt>
                <c:pt idx="1457">
                  <c:v>5</c:v>
                </c:pt>
                <c:pt idx="1458">
                  <c:v>5</c:v>
                </c:pt>
                <c:pt idx="1459">
                  <c:v>5</c:v>
                </c:pt>
                <c:pt idx="1460">
                  <c:v>5</c:v>
                </c:pt>
                <c:pt idx="1461">
                  <c:v>5</c:v>
                </c:pt>
                <c:pt idx="1462">
                  <c:v>5</c:v>
                </c:pt>
                <c:pt idx="1463">
                  <c:v>5</c:v>
                </c:pt>
                <c:pt idx="1464">
                  <c:v>5</c:v>
                </c:pt>
                <c:pt idx="1465">
                  <c:v>5</c:v>
                </c:pt>
                <c:pt idx="1466">
                  <c:v>5</c:v>
                </c:pt>
                <c:pt idx="1467">
                  <c:v>5</c:v>
                </c:pt>
                <c:pt idx="1468">
                  <c:v>5</c:v>
                </c:pt>
                <c:pt idx="1469">
                  <c:v>5</c:v>
                </c:pt>
                <c:pt idx="1470">
                  <c:v>5</c:v>
                </c:pt>
                <c:pt idx="1471">
                  <c:v>5</c:v>
                </c:pt>
                <c:pt idx="1472">
                  <c:v>5</c:v>
                </c:pt>
                <c:pt idx="1473">
                  <c:v>5</c:v>
                </c:pt>
                <c:pt idx="1474">
                  <c:v>5</c:v>
                </c:pt>
                <c:pt idx="1475">
                  <c:v>5</c:v>
                </c:pt>
                <c:pt idx="1476">
                  <c:v>5</c:v>
                </c:pt>
                <c:pt idx="1477">
                  <c:v>5</c:v>
                </c:pt>
                <c:pt idx="1478">
                  <c:v>5</c:v>
                </c:pt>
                <c:pt idx="1479">
                  <c:v>5</c:v>
                </c:pt>
                <c:pt idx="1480">
                  <c:v>5</c:v>
                </c:pt>
                <c:pt idx="1481">
                  <c:v>5</c:v>
                </c:pt>
                <c:pt idx="1482">
                  <c:v>5</c:v>
                </c:pt>
                <c:pt idx="1483">
                  <c:v>5</c:v>
                </c:pt>
                <c:pt idx="1484">
                  <c:v>5</c:v>
                </c:pt>
                <c:pt idx="1485">
                  <c:v>5</c:v>
                </c:pt>
                <c:pt idx="1486">
                  <c:v>5</c:v>
                </c:pt>
                <c:pt idx="1487">
                  <c:v>5</c:v>
                </c:pt>
                <c:pt idx="1488">
                  <c:v>5</c:v>
                </c:pt>
                <c:pt idx="1489">
                  <c:v>5</c:v>
                </c:pt>
                <c:pt idx="1490">
                  <c:v>5</c:v>
                </c:pt>
                <c:pt idx="1491">
                  <c:v>5</c:v>
                </c:pt>
                <c:pt idx="1492">
                  <c:v>5</c:v>
                </c:pt>
                <c:pt idx="1493">
                  <c:v>5</c:v>
                </c:pt>
                <c:pt idx="1494">
                  <c:v>5</c:v>
                </c:pt>
                <c:pt idx="1495">
                  <c:v>5</c:v>
                </c:pt>
                <c:pt idx="1496">
                  <c:v>5</c:v>
                </c:pt>
                <c:pt idx="1497">
                  <c:v>5</c:v>
                </c:pt>
                <c:pt idx="1498">
                  <c:v>5</c:v>
                </c:pt>
                <c:pt idx="1499">
                  <c:v>5</c:v>
                </c:pt>
                <c:pt idx="1500">
                  <c:v>5</c:v>
                </c:pt>
                <c:pt idx="1501">
                  <c:v>5</c:v>
                </c:pt>
                <c:pt idx="1502">
                  <c:v>5</c:v>
                </c:pt>
                <c:pt idx="1503">
                  <c:v>5</c:v>
                </c:pt>
                <c:pt idx="1504">
                  <c:v>5</c:v>
                </c:pt>
                <c:pt idx="1505">
                  <c:v>5</c:v>
                </c:pt>
                <c:pt idx="1506">
                  <c:v>5</c:v>
                </c:pt>
                <c:pt idx="1507">
                  <c:v>5</c:v>
                </c:pt>
                <c:pt idx="1508">
                  <c:v>2.2999999999999998</c:v>
                </c:pt>
                <c:pt idx="1509">
                  <c:v>2.2999999999999998</c:v>
                </c:pt>
                <c:pt idx="1510">
                  <c:v>2.2999999999999998</c:v>
                </c:pt>
                <c:pt idx="1511">
                  <c:v>2.2999999999999998</c:v>
                </c:pt>
                <c:pt idx="1512">
                  <c:v>2.2999999999999998</c:v>
                </c:pt>
                <c:pt idx="1513">
                  <c:v>2.2999999999999998</c:v>
                </c:pt>
                <c:pt idx="1514">
                  <c:v>2.2999999999999998</c:v>
                </c:pt>
                <c:pt idx="1515">
                  <c:v>2.2999999999999998</c:v>
                </c:pt>
                <c:pt idx="1516">
                  <c:v>2.7</c:v>
                </c:pt>
                <c:pt idx="1517">
                  <c:v>2.7</c:v>
                </c:pt>
                <c:pt idx="1518">
                  <c:v>2.7</c:v>
                </c:pt>
                <c:pt idx="1519">
                  <c:v>2.7</c:v>
                </c:pt>
                <c:pt idx="1520">
                  <c:v>3.3</c:v>
                </c:pt>
                <c:pt idx="1521">
                  <c:v>3.3</c:v>
                </c:pt>
                <c:pt idx="1522">
                  <c:v>3.3</c:v>
                </c:pt>
                <c:pt idx="1523">
                  <c:v>3.3</c:v>
                </c:pt>
                <c:pt idx="1524">
                  <c:v>3.3</c:v>
                </c:pt>
                <c:pt idx="1525">
                  <c:v>3.3</c:v>
                </c:pt>
                <c:pt idx="1526">
                  <c:v>3.3</c:v>
                </c:pt>
                <c:pt idx="1527">
                  <c:v>3.3</c:v>
                </c:pt>
                <c:pt idx="1528">
                  <c:v>3.7</c:v>
                </c:pt>
                <c:pt idx="1529">
                  <c:v>3.7</c:v>
                </c:pt>
                <c:pt idx="1530">
                  <c:v>3.7</c:v>
                </c:pt>
                <c:pt idx="1531">
                  <c:v>3.7</c:v>
                </c:pt>
                <c:pt idx="1532">
                  <c:v>3.7</c:v>
                </c:pt>
                <c:pt idx="1533">
                  <c:v>3.7</c:v>
                </c:pt>
                <c:pt idx="1534">
                  <c:v>3.7</c:v>
                </c:pt>
                <c:pt idx="1535">
                  <c:v>3.7</c:v>
                </c:pt>
                <c:pt idx="1536">
                  <c:v>3.7</c:v>
                </c:pt>
                <c:pt idx="1537">
                  <c:v>3.7</c:v>
                </c:pt>
                <c:pt idx="1538">
                  <c:v>3.7</c:v>
                </c:pt>
                <c:pt idx="1539">
                  <c:v>3.7</c:v>
                </c:pt>
                <c:pt idx="1540">
                  <c:v>3.7</c:v>
                </c:pt>
                <c:pt idx="1541">
                  <c:v>3.7</c:v>
                </c:pt>
                <c:pt idx="1542">
                  <c:v>3.7</c:v>
                </c:pt>
                <c:pt idx="1543">
                  <c:v>3.7</c:v>
                </c:pt>
                <c:pt idx="1544">
                  <c:v>3.7</c:v>
                </c:pt>
                <c:pt idx="1545">
                  <c:v>3.7</c:v>
                </c:pt>
                <c:pt idx="1546">
                  <c:v>3.7</c:v>
                </c:pt>
                <c:pt idx="1547">
                  <c:v>4.3</c:v>
                </c:pt>
                <c:pt idx="1548">
                  <c:v>4.3</c:v>
                </c:pt>
                <c:pt idx="1549">
                  <c:v>4.3</c:v>
                </c:pt>
                <c:pt idx="1550">
                  <c:v>4.3</c:v>
                </c:pt>
                <c:pt idx="1551">
                  <c:v>4.3</c:v>
                </c:pt>
                <c:pt idx="1552">
                  <c:v>4.3</c:v>
                </c:pt>
                <c:pt idx="1553">
                  <c:v>4.3</c:v>
                </c:pt>
                <c:pt idx="1554">
                  <c:v>4.3</c:v>
                </c:pt>
                <c:pt idx="1555">
                  <c:v>4.3</c:v>
                </c:pt>
                <c:pt idx="1556">
                  <c:v>4.3</c:v>
                </c:pt>
                <c:pt idx="1557">
                  <c:v>4.3</c:v>
                </c:pt>
                <c:pt idx="1558">
                  <c:v>4.3</c:v>
                </c:pt>
                <c:pt idx="1559">
                  <c:v>4.3</c:v>
                </c:pt>
                <c:pt idx="1560">
                  <c:v>4.3</c:v>
                </c:pt>
                <c:pt idx="1561">
                  <c:v>4.3</c:v>
                </c:pt>
                <c:pt idx="1562">
                  <c:v>4.3</c:v>
                </c:pt>
                <c:pt idx="1563">
                  <c:v>4.3</c:v>
                </c:pt>
                <c:pt idx="1564">
                  <c:v>4.3</c:v>
                </c:pt>
                <c:pt idx="1565">
                  <c:v>4.3</c:v>
                </c:pt>
                <c:pt idx="1566">
                  <c:v>4.3</c:v>
                </c:pt>
                <c:pt idx="1567">
                  <c:v>4.3</c:v>
                </c:pt>
                <c:pt idx="1568">
                  <c:v>4.3</c:v>
                </c:pt>
                <c:pt idx="1569">
                  <c:v>4.3</c:v>
                </c:pt>
                <c:pt idx="1570">
                  <c:v>4.3</c:v>
                </c:pt>
                <c:pt idx="1571">
                  <c:v>4.3</c:v>
                </c:pt>
                <c:pt idx="1572">
                  <c:v>4.3</c:v>
                </c:pt>
                <c:pt idx="1573">
                  <c:v>4.7</c:v>
                </c:pt>
                <c:pt idx="1574">
                  <c:v>4.7</c:v>
                </c:pt>
                <c:pt idx="1575">
                  <c:v>4.7</c:v>
                </c:pt>
                <c:pt idx="1576">
                  <c:v>4.7</c:v>
                </c:pt>
                <c:pt idx="1577">
                  <c:v>4.7</c:v>
                </c:pt>
                <c:pt idx="1578">
                  <c:v>4.7</c:v>
                </c:pt>
                <c:pt idx="1579">
                  <c:v>4.7</c:v>
                </c:pt>
                <c:pt idx="1580">
                  <c:v>4.7</c:v>
                </c:pt>
                <c:pt idx="1581">
                  <c:v>4.7</c:v>
                </c:pt>
                <c:pt idx="1582">
                  <c:v>4.7</c:v>
                </c:pt>
                <c:pt idx="1583">
                  <c:v>4.7</c:v>
                </c:pt>
                <c:pt idx="1584">
                  <c:v>4.7</c:v>
                </c:pt>
                <c:pt idx="1585">
                  <c:v>4.7</c:v>
                </c:pt>
                <c:pt idx="1586">
                  <c:v>4.7</c:v>
                </c:pt>
                <c:pt idx="1587">
                  <c:v>4.7</c:v>
                </c:pt>
                <c:pt idx="1588">
                  <c:v>4.7</c:v>
                </c:pt>
                <c:pt idx="1589">
                  <c:v>4.7</c:v>
                </c:pt>
                <c:pt idx="1590">
                  <c:v>4.7</c:v>
                </c:pt>
                <c:pt idx="1591">
                  <c:v>3</c:v>
                </c:pt>
                <c:pt idx="1592">
                  <c:v>3</c:v>
                </c:pt>
                <c:pt idx="1593">
                  <c:v>3</c:v>
                </c:pt>
                <c:pt idx="1594">
                  <c:v>3</c:v>
                </c:pt>
                <c:pt idx="1595">
                  <c:v>4</c:v>
                </c:pt>
                <c:pt idx="1596">
                  <c:v>4</c:v>
                </c:pt>
                <c:pt idx="1597">
                  <c:v>4</c:v>
                </c:pt>
                <c:pt idx="1598">
                  <c:v>4</c:v>
                </c:pt>
                <c:pt idx="1599">
                  <c:v>4</c:v>
                </c:pt>
                <c:pt idx="1600">
                  <c:v>4</c:v>
                </c:pt>
                <c:pt idx="1601">
                  <c:v>4</c:v>
                </c:pt>
                <c:pt idx="1602">
                  <c:v>4</c:v>
                </c:pt>
                <c:pt idx="1603">
                  <c:v>4</c:v>
                </c:pt>
                <c:pt idx="1604">
                  <c:v>4</c:v>
                </c:pt>
                <c:pt idx="1605">
                  <c:v>4</c:v>
                </c:pt>
                <c:pt idx="1606">
                  <c:v>4</c:v>
                </c:pt>
                <c:pt idx="1607">
                  <c:v>4</c:v>
                </c:pt>
                <c:pt idx="1608">
                  <c:v>4</c:v>
                </c:pt>
                <c:pt idx="1609">
                  <c:v>4</c:v>
                </c:pt>
                <c:pt idx="1610">
                  <c:v>4</c:v>
                </c:pt>
                <c:pt idx="1611">
                  <c:v>4</c:v>
                </c:pt>
                <c:pt idx="1612">
                  <c:v>4</c:v>
                </c:pt>
                <c:pt idx="1613">
                  <c:v>4</c:v>
                </c:pt>
                <c:pt idx="1614">
                  <c:v>4</c:v>
                </c:pt>
                <c:pt idx="1615">
                  <c:v>4</c:v>
                </c:pt>
                <c:pt idx="1616">
                  <c:v>5</c:v>
                </c:pt>
                <c:pt idx="1617">
                  <c:v>5</c:v>
                </c:pt>
                <c:pt idx="1618">
                  <c:v>5</c:v>
                </c:pt>
                <c:pt idx="1619">
                  <c:v>5</c:v>
                </c:pt>
                <c:pt idx="1620">
                  <c:v>5</c:v>
                </c:pt>
                <c:pt idx="1621">
                  <c:v>5</c:v>
                </c:pt>
                <c:pt idx="1622">
                  <c:v>5</c:v>
                </c:pt>
                <c:pt idx="1623">
                  <c:v>5</c:v>
                </c:pt>
                <c:pt idx="1624">
                  <c:v>5</c:v>
                </c:pt>
                <c:pt idx="1625">
                  <c:v>5</c:v>
                </c:pt>
                <c:pt idx="1626">
                  <c:v>5</c:v>
                </c:pt>
                <c:pt idx="1627">
                  <c:v>5</c:v>
                </c:pt>
                <c:pt idx="1628">
                  <c:v>5</c:v>
                </c:pt>
                <c:pt idx="1629">
                  <c:v>5</c:v>
                </c:pt>
                <c:pt idx="1630">
                  <c:v>5</c:v>
                </c:pt>
                <c:pt idx="1631">
                  <c:v>5</c:v>
                </c:pt>
                <c:pt idx="1632">
                  <c:v>5</c:v>
                </c:pt>
                <c:pt idx="1633">
                  <c:v>5</c:v>
                </c:pt>
                <c:pt idx="1634">
                  <c:v>5</c:v>
                </c:pt>
                <c:pt idx="1635">
                  <c:v>5</c:v>
                </c:pt>
                <c:pt idx="1636">
                  <c:v>5</c:v>
                </c:pt>
                <c:pt idx="1637">
                  <c:v>5</c:v>
                </c:pt>
                <c:pt idx="1638">
                  <c:v>5</c:v>
                </c:pt>
                <c:pt idx="1639">
                  <c:v>5</c:v>
                </c:pt>
                <c:pt idx="1640">
                  <c:v>5</c:v>
                </c:pt>
                <c:pt idx="1641">
                  <c:v>5</c:v>
                </c:pt>
                <c:pt idx="1642">
                  <c:v>5</c:v>
                </c:pt>
                <c:pt idx="1643">
                  <c:v>5</c:v>
                </c:pt>
                <c:pt idx="1644">
                  <c:v>5</c:v>
                </c:pt>
                <c:pt idx="1645">
                  <c:v>5</c:v>
                </c:pt>
                <c:pt idx="1646">
                  <c:v>5</c:v>
                </c:pt>
                <c:pt idx="1647">
                  <c:v>5</c:v>
                </c:pt>
                <c:pt idx="1648">
                  <c:v>5</c:v>
                </c:pt>
                <c:pt idx="1649">
                  <c:v>5</c:v>
                </c:pt>
                <c:pt idx="1650">
                  <c:v>5</c:v>
                </c:pt>
                <c:pt idx="1651">
                  <c:v>5</c:v>
                </c:pt>
                <c:pt idx="1652">
                  <c:v>5</c:v>
                </c:pt>
                <c:pt idx="1653">
                  <c:v>5</c:v>
                </c:pt>
                <c:pt idx="1654">
                  <c:v>5</c:v>
                </c:pt>
                <c:pt idx="1655">
                  <c:v>5</c:v>
                </c:pt>
                <c:pt idx="1656">
                  <c:v>5</c:v>
                </c:pt>
                <c:pt idx="1657">
                  <c:v>5</c:v>
                </c:pt>
                <c:pt idx="1658">
                  <c:v>5</c:v>
                </c:pt>
                <c:pt idx="1659">
                  <c:v>5</c:v>
                </c:pt>
                <c:pt idx="1660">
                  <c:v>5</c:v>
                </c:pt>
                <c:pt idx="1661">
                  <c:v>5</c:v>
                </c:pt>
                <c:pt idx="1662">
                  <c:v>5</c:v>
                </c:pt>
                <c:pt idx="1663">
                  <c:v>5</c:v>
                </c:pt>
                <c:pt idx="1664">
                  <c:v>5</c:v>
                </c:pt>
                <c:pt idx="1665">
                  <c:v>5</c:v>
                </c:pt>
                <c:pt idx="1666">
                  <c:v>5</c:v>
                </c:pt>
                <c:pt idx="1667">
                  <c:v>5</c:v>
                </c:pt>
                <c:pt idx="1668">
                  <c:v>5</c:v>
                </c:pt>
                <c:pt idx="1669">
                  <c:v>5</c:v>
                </c:pt>
                <c:pt idx="1670">
                  <c:v>5</c:v>
                </c:pt>
                <c:pt idx="1671">
                  <c:v>5</c:v>
                </c:pt>
                <c:pt idx="1672">
                  <c:v>5</c:v>
                </c:pt>
                <c:pt idx="1673">
                  <c:v>1.8</c:v>
                </c:pt>
                <c:pt idx="1674">
                  <c:v>2.5</c:v>
                </c:pt>
                <c:pt idx="1675">
                  <c:v>2.5</c:v>
                </c:pt>
                <c:pt idx="1676">
                  <c:v>2.5</c:v>
                </c:pt>
                <c:pt idx="1677">
                  <c:v>2.5</c:v>
                </c:pt>
                <c:pt idx="1678">
                  <c:v>2.8</c:v>
                </c:pt>
                <c:pt idx="1679">
                  <c:v>2.8</c:v>
                </c:pt>
                <c:pt idx="1680">
                  <c:v>3.3</c:v>
                </c:pt>
                <c:pt idx="1681">
                  <c:v>3.3</c:v>
                </c:pt>
                <c:pt idx="1682">
                  <c:v>3.3</c:v>
                </c:pt>
                <c:pt idx="1683">
                  <c:v>3.3</c:v>
                </c:pt>
                <c:pt idx="1684">
                  <c:v>3.3</c:v>
                </c:pt>
                <c:pt idx="1685">
                  <c:v>3.5</c:v>
                </c:pt>
                <c:pt idx="1686">
                  <c:v>3.5</c:v>
                </c:pt>
                <c:pt idx="1687">
                  <c:v>3.5</c:v>
                </c:pt>
                <c:pt idx="1688">
                  <c:v>3.5</c:v>
                </c:pt>
                <c:pt idx="1689">
                  <c:v>3.8</c:v>
                </c:pt>
                <c:pt idx="1690">
                  <c:v>3.8</c:v>
                </c:pt>
                <c:pt idx="1691">
                  <c:v>3.8</c:v>
                </c:pt>
                <c:pt idx="1692">
                  <c:v>3.8</c:v>
                </c:pt>
                <c:pt idx="1693">
                  <c:v>3.8</c:v>
                </c:pt>
                <c:pt idx="1694">
                  <c:v>3.8</c:v>
                </c:pt>
                <c:pt idx="1695">
                  <c:v>3.8</c:v>
                </c:pt>
                <c:pt idx="1696">
                  <c:v>4.3</c:v>
                </c:pt>
                <c:pt idx="1697">
                  <c:v>4.3</c:v>
                </c:pt>
                <c:pt idx="1698">
                  <c:v>4.3</c:v>
                </c:pt>
                <c:pt idx="1699">
                  <c:v>4.3</c:v>
                </c:pt>
                <c:pt idx="1700">
                  <c:v>4.3</c:v>
                </c:pt>
                <c:pt idx="1701">
                  <c:v>4.3</c:v>
                </c:pt>
                <c:pt idx="1702">
                  <c:v>4.3</c:v>
                </c:pt>
                <c:pt idx="1703">
                  <c:v>4.5</c:v>
                </c:pt>
                <c:pt idx="1704">
                  <c:v>4.5</c:v>
                </c:pt>
                <c:pt idx="1705">
                  <c:v>4.5</c:v>
                </c:pt>
                <c:pt idx="1706">
                  <c:v>4.5</c:v>
                </c:pt>
                <c:pt idx="1707">
                  <c:v>4.5</c:v>
                </c:pt>
                <c:pt idx="1708">
                  <c:v>4.5</c:v>
                </c:pt>
                <c:pt idx="1709">
                  <c:v>4.5</c:v>
                </c:pt>
                <c:pt idx="1710">
                  <c:v>4.5</c:v>
                </c:pt>
                <c:pt idx="1711">
                  <c:v>4.5</c:v>
                </c:pt>
                <c:pt idx="1712">
                  <c:v>4.5</c:v>
                </c:pt>
                <c:pt idx="1713">
                  <c:v>4.5</c:v>
                </c:pt>
                <c:pt idx="1714">
                  <c:v>4.5</c:v>
                </c:pt>
                <c:pt idx="1715">
                  <c:v>4.5</c:v>
                </c:pt>
                <c:pt idx="1716">
                  <c:v>4.5</c:v>
                </c:pt>
                <c:pt idx="1717">
                  <c:v>4.5</c:v>
                </c:pt>
                <c:pt idx="1718">
                  <c:v>4.8</c:v>
                </c:pt>
                <c:pt idx="1719">
                  <c:v>4.8</c:v>
                </c:pt>
                <c:pt idx="1720">
                  <c:v>4.8</c:v>
                </c:pt>
                <c:pt idx="1721">
                  <c:v>4.8</c:v>
                </c:pt>
                <c:pt idx="1722">
                  <c:v>4.8</c:v>
                </c:pt>
                <c:pt idx="1723">
                  <c:v>4.8</c:v>
                </c:pt>
                <c:pt idx="1724">
                  <c:v>4.8</c:v>
                </c:pt>
                <c:pt idx="1725">
                  <c:v>4.8</c:v>
                </c:pt>
                <c:pt idx="1726">
                  <c:v>4.8</c:v>
                </c:pt>
                <c:pt idx="1727">
                  <c:v>4.8</c:v>
                </c:pt>
                <c:pt idx="1728">
                  <c:v>4.8</c:v>
                </c:pt>
                <c:pt idx="1729">
                  <c:v>4.8</c:v>
                </c:pt>
                <c:pt idx="1730">
                  <c:v>4.8</c:v>
                </c:pt>
                <c:pt idx="1731">
                  <c:v>4.8</c:v>
                </c:pt>
                <c:pt idx="1732">
                  <c:v>4.8</c:v>
                </c:pt>
                <c:pt idx="1733">
                  <c:v>4.8</c:v>
                </c:pt>
                <c:pt idx="1734">
                  <c:v>2</c:v>
                </c:pt>
                <c:pt idx="1735">
                  <c:v>3</c:v>
                </c:pt>
                <c:pt idx="1736">
                  <c:v>3</c:v>
                </c:pt>
                <c:pt idx="1737">
                  <c:v>3</c:v>
                </c:pt>
                <c:pt idx="1738">
                  <c:v>4</c:v>
                </c:pt>
                <c:pt idx="1739">
                  <c:v>4</c:v>
                </c:pt>
                <c:pt idx="1740">
                  <c:v>4</c:v>
                </c:pt>
                <c:pt idx="1741">
                  <c:v>4</c:v>
                </c:pt>
                <c:pt idx="1742">
                  <c:v>4</c:v>
                </c:pt>
                <c:pt idx="1743">
                  <c:v>4</c:v>
                </c:pt>
                <c:pt idx="1744">
                  <c:v>4</c:v>
                </c:pt>
                <c:pt idx="1745">
                  <c:v>4</c:v>
                </c:pt>
                <c:pt idx="1746">
                  <c:v>5</c:v>
                </c:pt>
                <c:pt idx="1747">
                  <c:v>5</c:v>
                </c:pt>
                <c:pt idx="1748">
                  <c:v>5</c:v>
                </c:pt>
                <c:pt idx="1749">
                  <c:v>5</c:v>
                </c:pt>
                <c:pt idx="1750">
                  <c:v>5</c:v>
                </c:pt>
                <c:pt idx="1751">
                  <c:v>5</c:v>
                </c:pt>
                <c:pt idx="1752">
                  <c:v>5</c:v>
                </c:pt>
                <c:pt idx="1753">
                  <c:v>5</c:v>
                </c:pt>
                <c:pt idx="1754">
                  <c:v>5</c:v>
                </c:pt>
                <c:pt idx="1755">
                  <c:v>5</c:v>
                </c:pt>
                <c:pt idx="1756">
                  <c:v>5</c:v>
                </c:pt>
                <c:pt idx="1757">
                  <c:v>5</c:v>
                </c:pt>
                <c:pt idx="1758">
                  <c:v>5</c:v>
                </c:pt>
                <c:pt idx="1759">
                  <c:v>5</c:v>
                </c:pt>
                <c:pt idx="1760">
                  <c:v>5</c:v>
                </c:pt>
                <c:pt idx="1761">
                  <c:v>5</c:v>
                </c:pt>
                <c:pt idx="1762">
                  <c:v>5</c:v>
                </c:pt>
                <c:pt idx="1763">
                  <c:v>5</c:v>
                </c:pt>
                <c:pt idx="1764">
                  <c:v>5</c:v>
                </c:pt>
                <c:pt idx="1765">
                  <c:v>5</c:v>
                </c:pt>
                <c:pt idx="1766">
                  <c:v>5</c:v>
                </c:pt>
                <c:pt idx="1767">
                  <c:v>5</c:v>
                </c:pt>
                <c:pt idx="1768">
                  <c:v>5</c:v>
                </c:pt>
                <c:pt idx="1769">
                  <c:v>5</c:v>
                </c:pt>
                <c:pt idx="1770">
                  <c:v>5</c:v>
                </c:pt>
                <c:pt idx="1771">
                  <c:v>5</c:v>
                </c:pt>
                <c:pt idx="1772">
                  <c:v>5</c:v>
                </c:pt>
                <c:pt idx="1773">
                  <c:v>5</c:v>
                </c:pt>
                <c:pt idx="1774">
                  <c:v>5</c:v>
                </c:pt>
                <c:pt idx="1775">
                  <c:v>5</c:v>
                </c:pt>
                <c:pt idx="1776">
                  <c:v>5</c:v>
                </c:pt>
                <c:pt idx="1777">
                  <c:v>5</c:v>
                </c:pt>
                <c:pt idx="1778">
                  <c:v>5</c:v>
                </c:pt>
                <c:pt idx="1779">
                  <c:v>2.4</c:v>
                </c:pt>
                <c:pt idx="1780">
                  <c:v>2.6</c:v>
                </c:pt>
                <c:pt idx="1781">
                  <c:v>2.8</c:v>
                </c:pt>
                <c:pt idx="1782">
                  <c:v>3.2</c:v>
                </c:pt>
                <c:pt idx="1783">
                  <c:v>3.2</c:v>
                </c:pt>
                <c:pt idx="1784">
                  <c:v>3.2</c:v>
                </c:pt>
                <c:pt idx="1785">
                  <c:v>3.4</c:v>
                </c:pt>
                <c:pt idx="1786">
                  <c:v>3.4</c:v>
                </c:pt>
                <c:pt idx="1787">
                  <c:v>3.4</c:v>
                </c:pt>
                <c:pt idx="1788">
                  <c:v>3.4</c:v>
                </c:pt>
                <c:pt idx="1789">
                  <c:v>3.4</c:v>
                </c:pt>
                <c:pt idx="1790">
                  <c:v>3.4</c:v>
                </c:pt>
                <c:pt idx="1791">
                  <c:v>3.4</c:v>
                </c:pt>
                <c:pt idx="1792">
                  <c:v>3.6</c:v>
                </c:pt>
                <c:pt idx="1793">
                  <c:v>3.6</c:v>
                </c:pt>
                <c:pt idx="1794">
                  <c:v>3.6</c:v>
                </c:pt>
                <c:pt idx="1795">
                  <c:v>3.6</c:v>
                </c:pt>
                <c:pt idx="1796">
                  <c:v>3.6</c:v>
                </c:pt>
                <c:pt idx="1797">
                  <c:v>3.6</c:v>
                </c:pt>
                <c:pt idx="1798">
                  <c:v>3.6</c:v>
                </c:pt>
                <c:pt idx="1799">
                  <c:v>3.8</c:v>
                </c:pt>
                <c:pt idx="1800">
                  <c:v>3.8</c:v>
                </c:pt>
                <c:pt idx="1801">
                  <c:v>3.8</c:v>
                </c:pt>
                <c:pt idx="1802">
                  <c:v>3.8</c:v>
                </c:pt>
                <c:pt idx="1803">
                  <c:v>3.8</c:v>
                </c:pt>
                <c:pt idx="1804">
                  <c:v>3.8</c:v>
                </c:pt>
                <c:pt idx="1805">
                  <c:v>3.8</c:v>
                </c:pt>
                <c:pt idx="1806">
                  <c:v>4.2</c:v>
                </c:pt>
                <c:pt idx="1807">
                  <c:v>4.2</c:v>
                </c:pt>
                <c:pt idx="1808">
                  <c:v>4.2</c:v>
                </c:pt>
                <c:pt idx="1809">
                  <c:v>4.2</c:v>
                </c:pt>
                <c:pt idx="1810">
                  <c:v>4.2</c:v>
                </c:pt>
                <c:pt idx="1811">
                  <c:v>4.2</c:v>
                </c:pt>
                <c:pt idx="1812">
                  <c:v>4.2</c:v>
                </c:pt>
                <c:pt idx="1813">
                  <c:v>4.2</c:v>
                </c:pt>
                <c:pt idx="1814">
                  <c:v>4.2</c:v>
                </c:pt>
                <c:pt idx="1815">
                  <c:v>4.2</c:v>
                </c:pt>
                <c:pt idx="1816">
                  <c:v>4.2</c:v>
                </c:pt>
                <c:pt idx="1817">
                  <c:v>4.2</c:v>
                </c:pt>
                <c:pt idx="1818">
                  <c:v>4.2</c:v>
                </c:pt>
                <c:pt idx="1819">
                  <c:v>4.2</c:v>
                </c:pt>
                <c:pt idx="1820">
                  <c:v>4.2</c:v>
                </c:pt>
                <c:pt idx="1821">
                  <c:v>4.2</c:v>
                </c:pt>
                <c:pt idx="1822">
                  <c:v>4.2</c:v>
                </c:pt>
                <c:pt idx="1823">
                  <c:v>4.2</c:v>
                </c:pt>
                <c:pt idx="1824">
                  <c:v>4.2</c:v>
                </c:pt>
                <c:pt idx="1825">
                  <c:v>4.2</c:v>
                </c:pt>
                <c:pt idx="1826">
                  <c:v>4.2</c:v>
                </c:pt>
                <c:pt idx="1827">
                  <c:v>4.4000000000000004</c:v>
                </c:pt>
                <c:pt idx="1828">
                  <c:v>4.4000000000000004</c:v>
                </c:pt>
                <c:pt idx="1829">
                  <c:v>4.4000000000000004</c:v>
                </c:pt>
                <c:pt idx="1830">
                  <c:v>4.4000000000000004</c:v>
                </c:pt>
                <c:pt idx="1831">
                  <c:v>4.4000000000000004</c:v>
                </c:pt>
                <c:pt idx="1832">
                  <c:v>4.4000000000000004</c:v>
                </c:pt>
                <c:pt idx="1833">
                  <c:v>4.4000000000000004</c:v>
                </c:pt>
                <c:pt idx="1834">
                  <c:v>4.4000000000000004</c:v>
                </c:pt>
                <c:pt idx="1835">
                  <c:v>4.4000000000000004</c:v>
                </c:pt>
                <c:pt idx="1836">
                  <c:v>4.4000000000000004</c:v>
                </c:pt>
                <c:pt idx="1837">
                  <c:v>4.4000000000000004</c:v>
                </c:pt>
                <c:pt idx="1838">
                  <c:v>4.5999999999999996</c:v>
                </c:pt>
                <c:pt idx="1839">
                  <c:v>4.5999999999999996</c:v>
                </c:pt>
                <c:pt idx="1840">
                  <c:v>4.5999999999999996</c:v>
                </c:pt>
                <c:pt idx="1841">
                  <c:v>4.5999999999999996</c:v>
                </c:pt>
                <c:pt idx="1842">
                  <c:v>4.5999999999999996</c:v>
                </c:pt>
                <c:pt idx="1843">
                  <c:v>4.5999999999999996</c:v>
                </c:pt>
                <c:pt idx="1844">
                  <c:v>4.5999999999999996</c:v>
                </c:pt>
                <c:pt idx="1845">
                  <c:v>4.5999999999999996</c:v>
                </c:pt>
                <c:pt idx="1846">
                  <c:v>4.5999999999999996</c:v>
                </c:pt>
                <c:pt idx="1847">
                  <c:v>4.5999999999999996</c:v>
                </c:pt>
                <c:pt idx="1848">
                  <c:v>4.5999999999999996</c:v>
                </c:pt>
                <c:pt idx="1849">
                  <c:v>4.5999999999999996</c:v>
                </c:pt>
                <c:pt idx="1850">
                  <c:v>4.8</c:v>
                </c:pt>
                <c:pt idx="1851">
                  <c:v>4.8</c:v>
                </c:pt>
                <c:pt idx="1852">
                  <c:v>4.8</c:v>
                </c:pt>
                <c:pt idx="1853">
                  <c:v>4.8</c:v>
                </c:pt>
                <c:pt idx="1854">
                  <c:v>4.8</c:v>
                </c:pt>
                <c:pt idx="1855">
                  <c:v>4.8</c:v>
                </c:pt>
                <c:pt idx="1856">
                  <c:v>4.8</c:v>
                </c:pt>
                <c:pt idx="1857">
                  <c:v>4.8</c:v>
                </c:pt>
                <c:pt idx="1858">
                  <c:v>4.8</c:v>
                </c:pt>
                <c:pt idx="1859">
                  <c:v>4.8</c:v>
                </c:pt>
                <c:pt idx="1860">
                  <c:v>4.8</c:v>
                </c:pt>
                <c:pt idx="1861">
                  <c:v>4.8</c:v>
                </c:pt>
                <c:pt idx="1862">
                  <c:v>4.8</c:v>
                </c:pt>
                <c:pt idx="1863">
                  <c:v>4.8</c:v>
                </c:pt>
                <c:pt idx="1864">
                  <c:v>4.8</c:v>
                </c:pt>
                <c:pt idx="1865">
                  <c:v>4.8</c:v>
                </c:pt>
                <c:pt idx="1866">
                  <c:v>4.8</c:v>
                </c:pt>
                <c:pt idx="1867">
                  <c:v>4.8</c:v>
                </c:pt>
                <c:pt idx="1868">
                  <c:v>4.8</c:v>
                </c:pt>
                <c:pt idx="1869">
                  <c:v>4.8</c:v>
                </c:pt>
                <c:pt idx="1870">
                  <c:v>4.8</c:v>
                </c:pt>
                <c:pt idx="1871">
                  <c:v>4.8</c:v>
                </c:pt>
                <c:pt idx="1872">
                  <c:v>4.8</c:v>
                </c:pt>
                <c:pt idx="1873">
                  <c:v>4.8</c:v>
                </c:pt>
                <c:pt idx="1874">
                  <c:v>4.8</c:v>
                </c:pt>
                <c:pt idx="1875">
                  <c:v>4.8</c:v>
                </c:pt>
                <c:pt idx="1876">
                  <c:v>3</c:v>
                </c:pt>
                <c:pt idx="1877">
                  <c:v>4</c:v>
                </c:pt>
                <c:pt idx="1878">
                  <c:v>4</c:v>
                </c:pt>
                <c:pt idx="1879">
                  <c:v>4</c:v>
                </c:pt>
                <c:pt idx="1880">
                  <c:v>4</c:v>
                </c:pt>
                <c:pt idx="1881">
                  <c:v>4</c:v>
                </c:pt>
                <c:pt idx="1882">
                  <c:v>4</c:v>
                </c:pt>
                <c:pt idx="1883">
                  <c:v>4</c:v>
                </c:pt>
                <c:pt idx="1884">
                  <c:v>4</c:v>
                </c:pt>
                <c:pt idx="1885">
                  <c:v>4</c:v>
                </c:pt>
                <c:pt idx="1886">
                  <c:v>4</c:v>
                </c:pt>
                <c:pt idx="1887">
                  <c:v>4</c:v>
                </c:pt>
                <c:pt idx="1888">
                  <c:v>4</c:v>
                </c:pt>
                <c:pt idx="1889">
                  <c:v>5</c:v>
                </c:pt>
                <c:pt idx="1890">
                  <c:v>5</c:v>
                </c:pt>
                <c:pt idx="1891">
                  <c:v>5</c:v>
                </c:pt>
                <c:pt idx="1892">
                  <c:v>5</c:v>
                </c:pt>
                <c:pt idx="1893">
                  <c:v>5</c:v>
                </c:pt>
                <c:pt idx="1894">
                  <c:v>5</c:v>
                </c:pt>
                <c:pt idx="1895">
                  <c:v>5</c:v>
                </c:pt>
                <c:pt idx="1896">
                  <c:v>5</c:v>
                </c:pt>
                <c:pt idx="1897">
                  <c:v>5</c:v>
                </c:pt>
                <c:pt idx="1898">
                  <c:v>5</c:v>
                </c:pt>
                <c:pt idx="1899">
                  <c:v>5</c:v>
                </c:pt>
                <c:pt idx="1900">
                  <c:v>5</c:v>
                </c:pt>
                <c:pt idx="1901">
                  <c:v>5</c:v>
                </c:pt>
                <c:pt idx="1902">
                  <c:v>5</c:v>
                </c:pt>
                <c:pt idx="1903">
                  <c:v>5</c:v>
                </c:pt>
                <c:pt idx="1904">
                  <c:v>5</c:v>
                </c:pt>
                <c:pt idx="1905">
                  <c:v>5</c:v>
                </c:pt>
                <c:pt idx="1906">
                  <c:v>5</c:v>
                </c:pt>
                <c:pt idx="1907">
                  <c:v>5</c:v>
                </c:pt>
                <c:pt idx="1908">
                  <c:v>5</c:v>
                </c:pt>
                <c:pt idx="1909">
                  <c:v>5</c:v>
                </c:pt>
                <c:pt idx="1910">
                  <c:v>5</c:v>
                </c:pt>
                <c:pt idx="1911">
                  <c:v>5</c:v>
                </c:pt>
                <c:pt idx="1912">
                  <c:v>5</c:v>
                </c:pt>
                <c:pt idx="1913">
                  <c:v>5</c:v>
                </c:pt>
                <c:pt idx="1914">
                  <c:v>5</c:v>
                </c:pt>
                <c:pt idx="1915">
                  <c:v>1.8</c:v>
                </c:pt>
                <c:pt idx="1916">
                  <c:v>2.2000000000000002</c:v>
                </c:pt>
                <c:pt idx="1917">
                  <c:v>2.2999999999999998</c:v>
                </c:pt>
                <c:pt idx="1918">
                  <c:v>2.7</c:v>
                </c:pt>
                <c:pt idx="1919">
                  <c:v>3.2</c:v>
                </c:pt>
                <c:pt idx="1920">
                  <c:v>3.2</c:v>
                </c:pt>
                <c:pt idx="1921">
                  <c:v>3.2</c:v>
                </c:pt>
                <c:pt idx="1922">
                  <c:v>3.3</c:v>
                </c:pt>
                <c:pt idx="1923">
                  <c:v>3.3</c:v>
                </c:pt>
                <c:pt idx="1924">
                  <c:v>3.3</c:v>
                </c:pt>
                <c:pt idx="1925">
                  <c:v>3.3</c:v>
                </c:pt>
                <c:pt idx="1926">
                  <c:v>3.3</c:v>
                </c:pt>
                <c:pt idx="1927">
                  <c:v>3.5</c:v>
                </c:pt>
                <c:pt idx="1928">
                  <c:v>3.5</c:v>
                </c:pt>
                <c:pt idx="1929">
                  <c:v>3.5</c:v>
                </c:pt>
                <c:pt idx="1930">
                  <c:v>3.5</c:v>
                </c:pt>
                <c:pt idx="1931">
                  <c:v>3.5</c:v>
                </c:pt>
                <c:pt idx="1932">
                  <c:v>3.7</c:v>
                </c:pt>
                <c:pt idx="1933">
                  <c:v>3.7</c:v>
                </c:pt>
                <c:pt idx="1934">
                  <c:v>3.7</c:v>
                </c:pt>
                <c:pt idx="1935">
                  <c:v>3.7</c:v>
                </c:pt>
                <c:pt idx="1936">
                  <c:v>3.8</c:v>
                </c:pt>
                <c:pt idx="1937">
                  <c:v>3.8</c:v>
                </c:pt>
                <c:pt idx="1938">
                  <c:v>3.8</c:v>
                </c:pt>
                <c:pt idx="1939">
                  <c:v>4.2</c:v>
                </c:pt>
                <c:pt idx="1940">
                  <c:v>4.2</c:v>
                </c:pt>
                <c:pt idx="1941">
                  <c:v>4.2</c:v>
                </c:pt>
                <c:pt idx="1942">
                  <c:v>4.2</c:v>
                </c:pt>
                <c:pt idx="1943">
                  <c:v>4.2</c:v>
                </c:pt>
                <c:pt idx="1944">
                  <c:v>4.3</c:v>
                </c:pt>
                <c:pt idx="1945">
                  <c:v>4.3</c:v>
                </c:pt>
                <c:pt idx="1946">
                  <c:v>4.3</c:v>
                </c:pt>
                <c:pt idx="1947">
                  <c:v>4.3</c:v>
                </c:pt>
                <c:pt idx="1948">
                  <c:v>4.3</c:v>
                </c:pt>
                <c:pt idx="1949">
                  <c:v>4.3</c:v>
                </c:pt>
                <c:pt idx="1950">
                  <c:v>4.3</c:v>
                </c:pt>
                <c:pt idx="1951">
                  <c:v>4.3</c:v>
                </c:pt>
                <c:pt idx="1952">
                  <c:v>4.3</c:v>
                </c:pt>
                <c:pt idx="1953">
                  <c:v>4.3</c:v>
                </c:pt>
                <c:pt idx="1954">
                  <c:v>4.5</c:v>
                </c:pt>
                <c:pt idx="1955">
                  <c:v>4.5</c:v>
                </c:pt>
                <c:pt idx="1956">
                  <c:v>4.5</c:v>
                </c:pt>
                <c:pt idx="1957">
                  <c:v>4.5</c:v>
                </c:pt>
                <c:pt idx="1958">
                  <c:v>4.5</c:v>
                </c:pt>
                <c:pt idx="1959">
                  <c:v>4.5</c:v>
                </c:pt>
                <c:pt idx="1960">
                  <c:v>4.7</c:v>
                </c:pt>
                <c:pt idx="1961">
                  <c:v>4.7</c:v>
                </c:pt>
                <c:pt idx="1962">
                  <c:v>4.7</c:v>
                </c:pt>
                <c:pt idx="1963">
                  <c:v>4.7</c:v>
                </c:pt>
                <c:pt idx="1964">
                  <c:v>4.7</c:v>
                </c:pt>
                <c:pt idx="1965">
                  <c:v>4.7</c:v>
                </c:pt>
                <c:pt idx="1966">
                  <c:v>4.7</c:v>
                </c:pt>
                <c:pt idx="1967">
                  <c:v>4.7</c:v>
                </c:pt>
                <c:pt idx="1968">
                  <c:v>4.7</c:v>
                </c:pt>
                <c:pt idx="1969">
                  <c:v>4.7</c:v>
                </c:pt>
                <c:pt idx="1970">
                  <c:v>4.7</c:v>
                </c:pt>
                <c:pt idx="1971">
                  <c:v>4.7</c:v>
                </c:pt>
                <c:pt idx="1972">
                  <c:v>4.8</c:v>
                </c:pt>
                <c:pt idx="1973">
                  <c:v>4.8</c:v>
                </c:pt>
                <c:pt idx="1974">
                  <c:v>4.8</c:v>
                </c:pt>
                <c:pt idx="1975">
                  <c:v>4.8</c:v>
                </c:pt>
                <c:pt idx="1976">
                  <c:v>4.8</c:v>
                </c:pt>
                <c:pt idx="1977">
                  <c:v>4.8</c:v>
                </c:pt>
                <c:pt idx="1978">
                  <c:v>4.8</c:v>
                </c:pt>
                <c:pt idx="1979">
                  <c:v>4.8</c:v>
                </c:pt>
                <c:pt idx="1980">
                  <c:v>4.8</c:v>
                </c:pt>
                <c:pt idx="1981">
                  <c:v>4.8</c:v>
                </c:pt>
                <c:pt idx="1982">
                  <c:v>4.8</c:v>
                </c:pt>
                <c:pt idx="1983">
                  <c:v>4.8</c:v>
                </c:pt>
                <c:pt idx="1984">
                  <c:v>3</c:v>
                </c:pt>
                <c:pt idx="1985">
                  <c:v>3</c:v>
                </c:pt>
                <c:pt idx="1986">
                  <c:v>5</c:v>
                </c:pt>
                <c:pt idx="1987">
                  <c:v>5</c:v>
                </c:pt>
                <c:pt idx="1988">
                  <c:v>5</c:v>
                </c:pt>
                <c:pt idx="1989">
                  <c:v>5</c:v>
                </c:pt>
                <c:pt idx="1990">
                  <c:v>5</c:v>
                </c:pt>
                <c:pt idx="1991">
                  <c:v>5</c:v>
                </c:pt>
                <c:pt idx="1992">
                  <c:v>5</c:v>
                </c:pt>
                <c:pt idx="1993">
                  <c:v>5</c:v>
                </c:pt>
                <c:pt idx="1994">
                  <c:v>5</c:v>
                </c:pt>
                <c:pt idx="1995">
                  <c:v>5</c:v>
                </c:pt>
                <c:pt idx="1996">
                  <c:v>5</c:v>
                </c:pt>
                <c:pt idx="1997">
                  <c:v>5</c:v>
                </c:pt>
                <c:pt idx="1998">
                  <c:v>5</c:v>
                </c:pt>
                <c:pt idx="1999">
                  <c:v>5</c:v>
                </c:pt>
                <c:pt idx="2000">
                  <c:v>5</c:v>
                </c:pt>
                <c:pt idx="2001">
                  <c:v>5</c:v>
                </c:pt>
                <c:pt idx="2002">
                  <c:v>5</c:v>
                </c:pt>
                <c:pt idx="2003">
                  <c:v>5</c:v>
                </c:pt>
                <c:pt idx="2004">
                  <c:v>5</c:v>
                </c:pt>
                <c:pt idx="2005">
                  <c:v>5</c:v>
                </c:pt>
                <c:pt idx="2006">
                  <c:v>5</c:v>
                </c:pt>
                <c:pt idx="2007">
                  <c:v>5</c:v>
                </c:pt>
                <c:pt idx="2008">
                  <c:v>5</c:v>
                </c:pt>
                <c:pt idx="2009">
                  <c:v>1.9</c:v>
                </c:pt>
                <c:pt idx="2010">
                  <c:v>1.9</c:v>
                </c:pt>
                <c:pt idx="2011">
                  <c:v>2.9</c:v>
                </c:pt>
                <c:pt idx="2012">
                  <c:v>3.1</c:v>
                </c:pt>
                <c:pt idx="2013">
                  <c:v>3.1</c:v>
                </c:pt>
                <c:pt idx="2014">
                  <c:v>3.3</c:v>
                </c:pt>
                <c:pt idx="2015">
                  <c:v>3.3</c:v>
                </c:pt>
                <c:pt idx="2016">
                  <c:v>3.3</c:v>
                </c:pt>
                <c:pt idx="2017">
                  <c:v>3.4</c:v>
                </c:pt>
                <c:pt idx="2018">
                  <c:v>3.4</c:v>
                </c:pt>
                <c:pt idx="2019">
                  <c:v>3.4</c:v>
                </c:pt>
                <c:pt idx="2020">
                  <c:v>3.6</c:v>
                </c:pt>
                <c:pt idx="2021">
                  <c:v>3.6</c:v>
                </c:pt>
                <c:pt idx="2022">
                  <c:v>3.6</c:v>
                </c:pt>
                <c:pt idx="2023">
                  <c:v>3.6</c:v>
                </c:pt>
                <c:pt idx="2024">
                  <c:v>3.7</c:v>
                </c:pt>
                <c:pt idx="2025">
                  <c:v>3.7</c:v>
                </c:pt>
                <c:pt idx="2026">
                  <c:v>3.7</c:v>
                </c:pt>
                <c:pt idx="2027">
                  <c:v>3.7</c:v>
                </c:pt>
                <c:pt idx="2028">
                  <c:v>3.7</c:v>
                </c:pt>
                <c:pt idx="2029">
                  <c:v>3.7</c:v>
                </c:pt>
                <c:pt idx="2030">
                  <c:v>3.9</c:v>
                </c:pt>
                <c:pt idx="2031">
                  <c:v>3.9</c:v>
                </c:pt>
                <c:pt idx="2032">
                  <c:v>3.9</c:v>
                </c:pt>
                <c:pt idx="2033">
                  <c:v>3.9</c:v>
                </c:pt>
                <c:pt idx="2034">
                  <c:v>3.9</c:v>
                </c:pt>
                <c:pt idx="2035">
                  <c:v>3.9</c:v>
                </c:pt>
                <c:pt idx="2036">
                  <c:v>3.9</c:v>
                </c:pt>
                <c:pt idx="2037">
                  <c:v>4.0999999999999996</c:v>
                </c:pt>
                <c:pt idx="2038">
                  <c:v>4.0999999999999996</c:v>
                </c:pt>
                <c:pt idx="2039">
                  <c:v>4.0999999999999996</c:v>
                </c:pt>
                <c:pt idx="2040">
                  <c:v>4.3</c:v>
                </c:pt>
                <c:pt idx="2041">
                  <c:v>4.3</c:v>
                </c:pt>
                <c:pt idx="2042">
                  <c:v>4.3</c:v>
                </c:pt>
                <c:pt idx="2043">
                  <c:v>4.3</c:v>
                </c:pt>
                <c:pt idx="2044">
                  <c:v>4.3</c:v>
                </c:pt>
                <c:pt idx="2045">
                  <c:v>4.3</c:v>
                </c:pt>
                <c:pt idx="2046">
                  <c:v>4.3</c:v>
                </c:pt>
                <c:pt idx="2047">
                  <c:v>4.3</c:v>
                </c:pt>
                <c:pt idx="2048">
                  <c:v>4.3</c:v>
                </c:pt>
                <c:pt idx="2049">
                  <c:v>4.3</c:v>
                </c:pt>
                <c:pt idx="2050">
                  <c:v>4.3</c:v>
                </c:pt>
                <c:pt idx="2051">
                  <c:v>4.3</c:v>
                </c:pt>
                <c:pt idx="2052">
                  <c:v>4.4000000000000004</c:v>
                </c:pt>
                <c:pt idx="2053">
                  <c:v>4.4000000000000004</c:v>
                </c:pt>
                <c:pt idx="2054">
                  <c:v>4.4000000000000004</c:v>
                </c:pt>
                <c:pt idx="2055">
                  <c:v>4.4000000000000004</c:v>
                </c:pt>
                <c:pt idx="2056">
                  <c:v>4.4000000000000004</c:v>
                </c:pt>
                <c:pt idx="2057">
                  <c:v>4.4000000000000004</c:v>
                </c:pt>
                <c:pt idx="2058">
                  <c:v>4.4000000000000004</c:v>
                </c:pt>
                <c:pt idx="2059">
                  <c:v>4.4000000000000004</c:v>
                </c:pt>
                <c:pt idx="2060">
                  <c:v>4.4000000000000004</c:v>
                </c:pt>
                <c:pt idx="2061">
                  <c:v>4.4000000000000004</c:v>
                </c:pt>
                <c:pt idx="2062">
                  <c:v>4.4000000000000004</c:v>
                </c:pt>
                <c:pt idx="2063">
                  <c:v>4.5999999999999996</c:v>
                </c:pt>
                <c:pt idx="2064">
                  <c:v>4.5999999999999996</c:v>
                </c:pt>
                <c:pt idx="2065">
                  <c:v>4.5999999999999996</c:v>
                </c:pt>
                <c:pt idx="2066">
                  <c:v>4.5999999999999996</c:v>
                </c:pt>
                <c:pt idx="2067">
                  <c:v>4.5999999999999996</c:v>
                </c:pt>
                <c:pt idx="2068">
                  <c:v>4.5999999999999996</c:v>
                </c:pt>
                <c:pt idx="2069">
                  <c:v>4.5999999999999996</c:v>
                </c:pt>
                <c:pt idx="2070">
                  <c:v>4.5999999999999996</c:v>
                </c:pt>
                <c:pt idx="2071">
                  <c:v>4.5999999999999996</c:v>
                </c:pt>
                <c:pt idx="2072">
                  <c:v>4.5999999999999996</c:v>
                </c:pt>
                <c:pt idx="2073">
                  <c:v>4.7</c:v>
                </c:pt>
                <c:pt idx="2074">
                  <c:v>4.7</c:v>
                </c:pt>
                <c:pt idx="2075">
                  <c:v>4.7</c:v>
                </c:pt>
                <c:pt idx="2076">
                  <c:v>4.7</c:v>
                </c:pt>
                <c:pt idx="2077">
                  <c:v>4.7</c:v>
                </c:pt>
                <c:pt idx="2078">
                  <c:v>4.7</c:v>
                </c:pt>
                <c:pt idx="2079">
                  <c:v>4.7</c:v>
                </c:pt>
                <c:pt idx="2080">
                  <c:v>4.7</c:v>
                </c:pt>
                <c:pt idx="2081">
                  <c:v>4.7</c:v>
                </c:pt>
                <c:pt idx="2082">
                  <c:v>4.7</c:v>
                </c:pt>
                <c:pt idx="2083">
                  <c:v>4.7</c:v>
                </c:pt>
                <c:pt idx="2084">
                  <c:v>4.7</c:v>
                </c:pt>
                <c:pt idx="2085">
                  <c:v>4.7</c:v>
                </c:pt>
                <c:pt idx="2086">
                  <c:v>4.7</c:v>
                </c:pt>
                <c:pt idx="2087">
                  <c:v>4.9000000000000004</c:v>
                </c:pt>
                <c:pt idx="2088">
                  <c:v>4.9000000000000004</c:v>
                </c:pt>
                <c:pt idx="2089">
                  <c:v>4.9000000000000004</c:v>
                </c:pt>
                <c:pt idx="2090">
                  <c:v>4.9000000000000004</c:v>
                </c:pt>
                <c:pt idx="2091">
                  <c:v>4.9000000000000004</c:v>
                </c:pt>
                <c:pt idx="2092">
                  <c:v>4.9000000000000004</c:v>
                </c:pt>
                <c:pt idx="2093">
                  <c:v>3</c:v>
                </c:pt>
                <c:pt idx="2094">
                  <c:v>4</c:v>
                </c:pt>
                <c:pt idx="2095">
                  <c:v>4</c:v>
                </c:pt>
                <c:pt idx="2096">
                  <c:v>4</c:v>
                </c:pt>
                <c:pt idx="2097">
                  <c:v>5</c:v>
                </c:pt>
                <c:pt idx="2098">
                  <c:v>5</c:v>
                </c:pt>
                <c:pt idx="2099">
                  <c:v>5</c:v>
                </c:pt>
                <c:pt idx="2100">
                  <c:v>5</c:v>
                </c:pt>
                <c:pt idx="2101">
                  <c:v>5</c:v>
                </c:pt>
                <c:pt idx="2102">
                  <c:v>5</c:v>
                </c:pt>
                <c:pt idx="2103">
                  <c:v>5</c:v>
                </c:pt>
                <c:pt idx="2104">
                  <c:v>5</c:v>
                </c:pt>
                <c:pt idx="2105">
                  <c:v>5</c:v>
                </c:pt>
                <c:pt idx="2106">
                  <c:v>5</c:v>
                </c:pt>
                <c:pt idx="2107">
                  <c:v>5</c:v>
                </c:pt>
                <c:pt idx="2108">
                  <c:v>5</c:v>
                </c:pt>
                <c:pt idx="2109">
                  <c:v>5</c:v>
                </c:pt>
                <c:pt idx="2110">
                  <c:v>5</c:v>
                </c:pt>
                <c:pt idx="2111">
                  <c:v>5</c:v>
                </c:pt>
                <c:pt idx="2112">
                  <c:v>5</c:v>
                </c:pt>
                <c:pt idx="2113">
                  <c:v>5</c:v>
                </c:pt>
                <c:pt idx="2114">
                  <c:v>5</c:v>
                </c:pt>
                <c:pt idx="2115">
                  <c:v>5</c:v>
                </c:pt>
                <c:pt idx="2116">
                  <c:v>5</c:v>
                </c:pt>
                <c:pt idx="2117">
                  <c:v>5</c:v>
                </c:pt>
                <c:pt idx="2118">
                  <c:v>5</c:v>
                </c:pt>
                <c:pt idx="2119">
                  <c:v>5</c:v>
                </c:pt>
                <c:pt idx="2120">
                  <c:v>1.5</c:v>
                </c:pt>
                <c:pt idx="2121">
                  <c:v>2.1</c:v>
                </c:pt>
                <c:pt idx="2122">
                  <c:v>2.8</c:v>
                </c:pt>
                <c:pt idx="2123">
                  <c:v>2.9</c:v>
                </c:pt>
                <c:pt idx="2124">
                  <c:v>2.9</c:v>
                </c:pt>
                <c:pt idx="2125">
                  <c:v>3.1</c:v>
                </c:pt>
                <c:pt idx="2126">
                  <c:v>3.3</c:v>
                </c:pt>
                <c:pt idx="2127">
                  <c:v>3.3</c:v>
                </c:pt>
                <c:pt idx="2128">
                  <c:v>3.3</c:v>
                </c:pt>
                <c:pt idx="2129">
                  <c:v>3.5</c:v>
                </c:pt>
                <c:pt idx="2130">
                  <c:v>3.6</c:v>
                </c:pt>
                <c:pt idx="2131">
                  <c:v>3.8</c:v>
                </c:pt>
                <c:pt idx="2132">
                  <c:v>3.8</c:v>
                </c:pt>
                <c:pt idx="2133">
                  <c:v>3.9</c:v>
                </c:pt>
                <c:pt idx="2134">
                  <c:v>3.9</c:v>
                </c:pt>
                <c:pt idx="2135">
                  <c:v>4.0999999999999996</c:v>
                </c:pt>
                <c:pt idx="2136">
                  <c:v>4.0999999999999996</c:v>
                </c:pt>
                <c:pt idx="2137">
                  <c:v>4.0999999999999996</c:v>
                </c:pt>
                <c:pt idx="2138">
                  <c:v>4.0999999999999996</c:v>
                </c:pt>
                <c:pt idx="2139">
                  <c:v>4.3</c:v>
                </c:pt>
                <c:pt idx="2140">
                  <c:v>4.3</c:v>
                </c:pt>
                <c:pt idx="2141">
                  <c:v>4.3</c:v>
                </c:pt>
                <c:pt idx="2142">
                  <c:v>4.3</c:v>
                </c:pt>
                <c:pt idx="2143">
                  <c:v>4.3</c:v>
                </c:pt>
                <c:pt idx="2144">
                  <c:v>4.3</c:v>
                </c:pt>
                <c:pt idx="2145">
                  <c:v>4.3</c:v>
                </c:pt>
                <c:pt idx="2146">
                  <c:v>4.4000000000000004</c:v>
                </c:pt>
                <c:pt idx="2147">
                  <c:v>4.4000000000000004</c:v>
                </c:pt>
                <c:pt idx="2148">
                  <c:v>4.4000000000000004</c:v>
                </c:pt>
                <c:pt idx="2149">
                  <c:v>4.4000000000000004</c:v>
                </c:pt>
                <c:pt idx="2150">
                  <c:v>4.4000000000000004</c:v>
                </c:pt>
                <c:pt idx="2151">
                  <c:v>4.4000000000000004</c:v>
                </c:pt>
                <c:pt idx="2152">
                  <c:v>4.4000000000000004</c:v>
                </c:pt>
                <c:pt idx="2153">
                  <c:v>4.4000000000000004</c:v>
                </c:pt>
                <c:pt idx="2154">
                  <c:v>4.4000000000000004</c:v>
                </c:pt>
                <c:pt idx="2155">
                  <c:v>4.5</c:v>
                </c:pt>
                <c:pt idx="2156">
                  <c:v>4.5</c:v>
                </c:pt>
                <c:pt idx="2157">
                  <c:v>4.5</c:v>
                </c:pt>
                <c:pt idx="2158">
                  <c:v>4.5</c:v>
                </c:pt>
                <c:pt idx="2159">
                  <c:v>4.5</c:v>
                </c:pt>
                <c:pt idx="2160">
                  <c:v>4.5</c:v>
                </c:pt>
                <c:pt idx="2161">
                  <c:v>4.5999999999999996</c:v>
                </c:pt>
                <c:pt idx="2162">
                  <c:v>4.5999999999999996</c:v>
                </c:pt>
                <c:pt idx="2163">
                  <c:v>4.5999999999999996</c:v>
                </c:pt>
                <c:pt idx="2164">
                  <c:v>4.5999999999999996</c:v>
                </c:pt>
                <c:pt idx="2165">
                  <c:v>4.5999999999999996</c:v>
                </c:pt>
                <c:pt idx="2166">
                  <c:v>4.8</c:v>
                </c:pt>
                <c:pt idx="2167">
                  <c:v>4.8</c:v>
                </c:pt>
                <c:pt idx="2168">
                  <c:v>4.8</c:v>
                </c:pt>
                <c:pt idx="2169">
                  <c:v>4.8</c:v>
                </c:pt>
                <c:pt idx="2170">
                  <c:v>4.8</c:v>
                </c:pt>
                <c:pt idx="2171">
                  <c:v>4.8</c:v>
                </c:pt>
                <c:pt idx="2172">
                  <c:v>4.8</c:v>
                </c:pt>
                <c:pt idx="2173">
                  <c:v>4.8</c:v>
                </c:pt>
                <c:pt idx="2174">
                  <c:v>4.8</c:v>
                </c:pt>
                <c:pt idx="2175">
                  <c:v>4.9000000000000004</c:v>
                </c:pt>
                <c:pt idx="2176">
                  <c:v>4.9000000000000004</c:v>
                </c:pt>
                <c:pt idx="2177">
                  <c:v>4.9000000000000004</c:v>
                </c:pt>
                <c:pt idx="2178">
                  <c:v>4.9000000000000004</c:v>
                </c:pt>
                <c:pt idx="2179">
                  <c:v>4.9000000000000004</c:v>
                </c:pt>
                <c:pt idx="2180">
                  <c:v>4.9000000000000004</c:v>
                </c:pt>
                <c:pt idx="2181">
                  <c:v>4.9000000000000004</c:v>
                </c:pt>
                <c:pt idx="2182">
                  <c:v>3</c:v>
                </c:pt>
                <c:pt idx="2183">
                  <c:v>3</c:v>
                </c:pt>
                <c:pt idx="2184">
                  <c:v>4</c:v>
                </c:pt>
                <c:pt idx="2185">
                  <c:v>4</c:v>
                </c:pt>
                <c:pt idx="2186">
                  <c:v>5</c:v>
                </c:pt>
                <c:pt idx="2187">
                  <c:v>5</c:v>
                </c:pt>
                <c:pt idx="2188">
                  <c:v>5</c:v>
                </c:pt>
                <c:pt idx="2189">
                  <c:v>5</c:v>
                </c:pt>
                <c:pt idx="2190">
                  <c:v>5</c:v>
                </c:pt>
                <c:pt idx="2191">
                  <c:v>5</c:v>
                </c:pt>
                <c:pt idx="2192">
                  <c:v>5</c:v>
                </c:pt>
                <c:pt idx="2193">
                  <c:v>5</c:v>
                </c:pt>
                <c:pt idx="2194">
                  <c:v>5</c:v>
                </c:pt>
                <c:pt idx="2195">
                  <c:v>5</c:v>
                </c:pt>
                <c:pt idx="2196">
                  <c:v>2.2999999999999998</c:v>
                </c:pt>
                <c:pt idx="2197">
                  <c:v>2.4</c:v>
                </c:pt>
                <c:pt idx="2198">
                  <c:v>2.8</c:v>
                </c:pt>
                <c:pt idx="2199">
                  <c:v>2.9</c:v>
                </c:pt>
                <c:pt idx="2200">
                  <c:v>2.9</c:v>
                </c:pt>
                <c:pt idx="2201">
                  <c:v>3.2</c:v>
                </c:pt>
                <c:pt idx="2202">
                  <c:v>3.2</c:v>
                </c:pt>
                <c:pt idx="2203">
                  <c:v>3.2</c:v>
                </c:pt>
                <c:pt idx="2204">
                  <c:v>3.2</c:v>
                </c:pt>
                <c:pt idx="2205">
                  <c:v>3.3</c:v>
                </c:pt>
                <c:pt idx="2206">
                  <c:v>3.4</c:v>
                </c:pt>
                <c:pt idx="2207">
                  <c:v>3.4</c:v>
                </c:pt>
                <c:pt idx="2208">
                  <c:v>3.6</c:v>
                </c:pt>
                <c:pt idx="2209">
                  <c:v>3.7</c:v>
                </c:pt>
                <c:pt idx="2210">
                  <c:v>3.7</c:v>
                </c:pt>
                <c:pt idx="2211">
                  <c:v>3.7</c:v>
                </c:pt>
                <c:pt idx="2212">
                  <c:v>3.8</c:v>
                </c:pt>
                <c:pt idx="2213">
                  <c:v>3.8</c:v>
                </c:pt>
                <c:pt idx="2214">
                  <c:v>3.8</c:v>
                </c:pt>
                <c:pt idx="2215">
                  <c:v>3.8</c:v>
                </c:pt>
                <c:pt idx="2216">
                  <c:v>3.9</c:v>
                </c:pt>
                <c:pt idx="2217">
                  <c:v>3.9</c:v>
                </c:pt>
                <c:pt idx="2218">
                  <c:v>4.0999999999999996</c:v>
                </c:pt>
                <c:pt idx="2219">
                  <c:v>4.0999999999999996</c:v>
                </c:pt>
                <c:pt idx="2220">
                  <c:v>4.0999999999999996</c:v>
                </c:pt>
                <c:pt idx="2221">
                  <c:v>4.0999999999999996</c:v>
                </c:pt>
                <c:pt idx="2222">
                  <c:v>4.0999999999999996</c:v>
                </c:pt>
                <c:pt idx="2223">
                  <c:v>4.2</c:v>
                </c:pt>
                <c:pt idx="2224">
                  <c:v>4.2</c:v>
                </c:pt>
                <c:pt idx="2225">
                  <c:v>4.2</c:v>
                </c:pt>
                <c:pt idx="2226">
                  <c:v>4.2</c:v>
                </c:pt>
                <c:pt idx="2227">
                  <c:v>4.2</c:v>
                </c:pt>
                <c:pt idx="2228">
                  <c:v>4.2</c:v>
                </c:pt>
                <c:pt idx="2229">
                  <c:v>4.3</c:v>
                </c:pt>
                <c:pt idx="2230">
                  <c:v>4.3</c:v>
                </c:pt>
                <c:pt idx="2231">
                  <c:v>4.3</c:v>
                </c:pt>
                <c:pt idx="2232">
                  <c:v>4.3</c:v>
                </c:pt>
                <c:pt idx="2233">
                  <c:v>4.3</c:v>
                </c:pt>
                <c:pt idx="2234">
                  <c:v>4.3</c:v>
                </c:pt>
                <c:pt idx="2235">
                  <c:v>4.3</c:v>
                </c:pt>
                <c:pt idx="2236">
                  <c:v>4.3</c:v>
                </c:pt>
                <c:pt idx="2237">
                  <c:v>4.4000000000000004</c:v>
                </c:pt>
                <c:pt idx="2238">
                  <c:v>4.4000000000000004</c:v>
                </c:pt>
                <c:pt idx="2239">
                  <c:v>4.4000000000000004</c:v>
                </c:pt>
                <c:pt idx="2240">
                  <c:v>4.4000000000000004</c:v>
                </c:pt>
                <c:pt idx="2241">
                  <c:v>4.4000000000000004</c:v>
                </c:pt>
                <c:pt idx="2242">
                  <c:v>4.4000000000000004</c:v>
                </c:pt>
                <c:pt idx="2243">
                  <c:v>4.4000000000000004</c:v>
                </c:pt>
                <c:pt idx="2244">
                  <c:v>4.4000000000000004</c:v>
                </c:pt>
                <c:pt idx="2245">
                  <c:v>4.4000000000000004</c:v>
                </c:pt>
                <c:pt idx="2246">
                  <c:v>4.5999999999999996</c:v>
                </c:pt>
                <c:pt idx="2247">
                  <c:v>4.5999999999999996</c:v>
                </c:pt>
                <c:pt idx="2248">
                  <c:v>4.5999999999999996</c:v>
                </c:pt>
                <c:pt idx="2249">
                  <c:v>4.5999999999999996</c:v>
                </c:pt>
                <c:pt idx="2250">
                  <c:v>4.5999999999999996</c:v>
                </c:pt>
                <c:pt idx="2251">
                  <c:v>4.5999999999999996</c:v>
                </c:pt>
                <c:pt idx="2252">
                  <c:v>4.5999999999999996</c:v>
                </c:pt>
                <c:pt idx="2253">
                  <c:v>4.5999999999999996</c:v>
                </c:pt>
                <c:pt idx="2254">
                  <c:v>4.5999999999999996</c:v>
                </c:pt>
                <c:pt idx="2255">
                  <c:v>4.5999999999999996</c:v>
                </c:pt>
                <c:pt idx="2256">
                  <c:v>4.5999999999999996</c:v>
                </c:pt>
                <c:pt idx="2257">
                  <c:v>4.5999999999999996</c:v>
                </c:pt>
                <c:pt idx="2258">
                  <c:v>4.5999999999999996</c:v>
                </c:pt>
                <c:pt idx="2259">
                  <c:v>4.7</c:v>
                </c:pt>
                <c:pt idx="2260">
                  <c:v>4.7</c:v>
                </c:pt>
                <c:pt idx="2261">
                  <c:v>4.7</c:v>
                </c:pt>
                <c:pt idx="2262">
                  <c:v>4.7</c:v>
                </c:pt>
                <c:pt idx="2263">
                  <c:v>4.8</c:v>
                </c:pt>
                <c:pt idx="2264">
                  <c:v>4.8</c:v>
                </c:pt>
                <c:pt idx="2265">
                  <c:v>4.8</c:v>
                </c:pt>
                <c:pt idx="2266">
                  <c:v>4.8</c:v>
                </c:pt>
                <c:pt idx="2267">
                  <c:v>4.9000000000000004</c:v>
                </c:pt>
                <c:pt idx="2268">
                  <c:v>4.9000000000000004</c:v>
                </c:pt>
                <c:pt idx="2269">
                  <c:v>4.9000000000000004</c:v>
                </c:pt>
                <c:pt idx="2270">
                  <c:v>4.9000000000000004</c:v>
                </c:pt>
                <c:pt idx="2271">
                  <c:v>4.9000000000000004</c:v>
                </c:pt>
                <c:pt idx="2272">
                  <c:v>4.9000000000000004</c:v>
                </c:pt>
                <c:pt idx="2273">
                  <c:v>4.9000000000000004</c:v>
                </c:pt>
                <c:pt idx="2274">
                  <c:v>4</c:v>
                </c:pt>
                <c:pt idx="2275">
                  <c:v>4</c:v>
                </c:pt>
                <c:pt idx="2276">
                  <c:v>4</c:v>
                </c:pt>
                <c:pt idx="2277">
                  <c:v>4</c:v>
                </c:pt>
                <c:pt idx="2278">
                  <c:v>5</c:v>
                </c:pt>
                <c:pt idx="2279">
                  <c:v>5</c:v>
                </c:pt>
                <c:pt idx="2280">
                  <c:v>5</c:v>
                </c:pt>
                <c:pt idx="2281">
                  <c:v>5</c:v>
                </c:pt>
                <c:pt idx="2282">
                  <c:v>5</c:v>
                </c:pt>
                <c:pt idx="2283">
                  <c:v>5</c:v>
                </c:pt>
                <c:pt idx="2284">
                  <c:v>5</c:v>
                </c:pt>
                <c:pt idx="2285">
                  <c:v>5</c:v>
                </c:pt>
                <c:pt idx="2286">
                  <c:v>5</c:v>
                </c:pt>
                <c:pt idx="2287">
                  <c:v>5</c:v>
                </c:pt>
                <c:pt idx="2288">
                  <c:v>5</c:v>
                </c:pt>
                <c:pt idx="2289">
                  <c:v>5</c:v>
                </c:pt>
                <c:pt idx="2290">
                  <c:v>2.8</c:v>
                </c:pt>
                <c:pt idx="2291">
                  <c:v>3.1</c:v>
                </c:pt>
                <c:pt idx="2292">
                  <c:v>3.1</c:v>
                </c:pt>
                <c:pt idx="2293">
                  <c:v>3.2</c:v>
                </c:pt>
                <c:pt idx="2294">
                  <c:v>3.2</c:v>
                </c:pt>
                <c:pt idx="2295">
                  <c:v>3.2</c:v>
                </c:pt>
                <c:pt idx="2296">
                  <c:v>3.5</c:v>
                </c:pt>
                <c:pt idx="2297">
                  <c:v>3.5</c:v>
                </c:pt>
                <c:pt idx="2298">
                  <c:v>3.6</c:v>
                </c:pt>
                <c:pt idx="2299">
                  <c:v>3.6</c:v>
                </c:pt>
                <c:pt idx="2300">
                  <c:v>3.6</c:v>
                </c:pt>
                <c:pt idx="2301">
                  <c:v>3.6</c:v>
                </c:pt>
                <c:pt idx="2302">
                  <c:v>3.6</c:v>
                </c:pt>
                <c:pt idx="2303">
                  <c:v>3.7</c:v>
                </c:pt>
                <c:pt idx="2304">
                  <c:v>3.7</c:v>
                </c:pt>
                <c:pt idx="2305">
                  <c:v>3.7</c:v>
                </c:pt>
                <c:pt idx="2306">
                  <c:v>3.7</c:v>
                </c:pt>
                <c:pt idx="2307">
                  <c:v>3.7</c:v>
                </c:pt>
                <c:pt idx="2308">
                  <c:v>3.8</c:v>
                </c:pt>
                <c:pt idx="2309">
                  <c:v>3.8</c:v>
                </c:pt>
                <c:pt idx="2310">
                  <c:v>3.8</c:v>
                </c:pt>
                <c:pt idx="2311">
                  <c:v>3.8</c:v>
                </c:pt>
                <c:pt idx="2312">
                  <c:v>3.8</c:v>
                </c:pt>
                <c:pt idx="2313">
                  <c:v>3.9</c:v>
                </c:pt>
                <c:pt idx="2314">
                  <c:v>3.9</c:v>
                </c:pt>
                <c:pt idx="2315">
                  <c:v>4.0999999999999996</c:v>
                </c:pt>
                <c:pt idx="2316">
                  <c:v>4.0999999999999996</c:v>
                </c:pt>
                <c:pt idx="2317">
                  <c:v>4.2</c:v>
                </c:pt>
                <c:pt idx="2318">
                  <c:v>4.2</c:v>
                </c:pt>
                <c:pt idx="2319">
                  <c:v>4.2</c:v>
                </c:pt>
                <c:pt idx="2320">
                  <c:v>4.3</c:v>
                </c:pt>
                <c:pt idx="2321">
                  <c:v>4.3</c:v>
                </c:pt>
                <c:pt idx="2322">
                  <c:v>4.3</c:v>
                </c:pt>
                <c:pt idx="2323">
                  <c:v>4.3</c:v>
                </c:pt>
                <c:pt idx="2324">
                  <c:v>4.4000000000000004</c:v>
                </c:pt>
                <c:pt idx="2325">
                  <c:v>4.4000000000000004</c:v>
                </c:pt>
                <c:pt idx="2326">
                  <c:v>4.4000000000000004</c:v>
                </c:pt>
                <c:pt idx="2327">
                  <c:v>4.5</c:v>
                </c:pt>
                <c:pt idx="2328">
                  <c:v>4.5</c:v>
                </c:pt>
                <c:pt idx="2329">
                  <c:v>4.5</c:v>
                </c:pt>
                <c:pt idx="2330">
                  <c:v>4.5</c:v>
                </c:pt>
                <c:pt idx="2331">
                  <c:v>4.5</c:v>
                </c:pt>
                <c:pt idx="2332">
                  <c:v>4.5</c:v>
                </c:pt>
                <c:pt idx="2333">
                  <c:v>4.5</c:v>
                </c:pt>
                <c:pt idx="2334">
                  <c:v>4.5999999999999996</c:v>
                </c:pt>
                <c:pt idx="2335">
                  <c:v>4.5999999999999996</c:v>
                </c:pt>
                <c:pt idx="2336">
                  <c:v>4.5999999999999996</c:v>
                </c:pt>
                <c:pt idx="2337">
                  <c:v>4.7</c:v>
                </c:pt>
                <c:pt idx="2338">
                  <c:v>4.7</c:v>
                </c:pt>
                <c:pt idx="2339">
                  <c:v>4.7</c:v>
                </c:pt>
                <c:pt idx="2340">
                  <c:v>4.7</c:v>
                </c:pt>
                <c:pt idx="2341">
                  <c:v>4.7</c:v>
                </c:pt>
                <c:pt idx="2342">
                  <c:v>4.8</c:v>
                </c:pt>
                <c:pt idx="2343">
                  <c:v>4.8</c:v>
                </c:pt>
                <c:pt idx="2344">
                  <c:v>4.8</c:v>
                </c:pt>
                <c:pt idx="2345">
                  <c:v>4.8</c:v>
                </c:pt>
                <c:pt idx="2346">
                  <c:v>4.9000000000000004</c:v>
                </c:pt>
                <c:pt idx="2347">
                  <c:v>4.9000000000000004</c:v>
                </c:pt>
                <c:pt idx="2348">
                  <c:v>4.9000000000000004</c:v>
                </c:pt>
                <c:pt idx="2349">
                  <c:v>4.9000000000000004</c:v>
                </c:pt>
                <c:pt idx="2350">
                  <c:v>4.9000000000000004</c:v>
                </c:pt>
                <c:pt idx="2351">
                  <c:v>4.9000000000000004</c:v>
                </c:pt>
                <c:pt idx="2352">
                  <c:v>4.9000000000000004</c:v>
                </c:pt>
                <c:pt idx="2353">
                  <c:v>2</c:v>
                </c:pt>
                <c:pt idx="2354">
                  <c:v>3</c:v>
                </c:pt>
                <c:pt idx="2355">
                  <c:v>3</c:v>
                </c:pt>
                <c:pt idx="2356">
                  <c:v>4</c:v>
                </c:pt>
                <c:pt idx="2357">
                  <c:v>4</c:v>
                </c:pt>
                <c:pt idx="2358">
                  <c:v>4</c:v>
                </c:pt>
                <c:pt idx="2359">
                  <c:v>4</c:v>
                </c:pt>
                <c:pt idx="2360">
                  <c:v>4</c:v>
                </c:pt>
                <c:pt idx="2361">
                  <c:v>5</c:v>
                </c:pt>
                <c:pt idx="2362">
                  <c:v>5</c:v>
                </c:pt>
                <c:pt idx="2363">
                  <c:v>5</c:v>
                </c:pt>
                <c:pt idx="2364">
                  <c:v>5</c:v>
                </c:pt>
                <c:pt idx="2365">
                  <c:v>5</c:v>
                </c:pt>
                <c:pt idx="2366">
                  <c:v>5</c:v>
                </c:pt>
                <c:pt idx="2367">
                  <c:v>5</c:v>
                </c:pt>
                <c:pt idx="2368">
                  <c:v>2.9</c:v>
                </c:pt>
                <c:pt idx="2369">
                  <c:v>3.1</c:v>
                </c:pt>
                <c:pt idx="2370">
                  <c:v>3.2</c:v>
                </c:pt>
                <c:pt idx="2371">
                  <c:v>3.2</c:v>
                </c:pt>
                <c:pt idx="2372">
                  <c:v>3.2</c:v>
                </c:pt>
                <c:pt idx="2373">
                  <c:v>3.2</c:v>
                </c:pt>
                <c:pt idx="2374">
                  <c:v>3.2</c:v>
                </c:pt>
                <c:pt idx="2375">
                  <c:v>3.3</c:v>
                </c:pt>
                <c:pt idx="2376">
                  <c:v>3.5</c:v>
                </c:pt>
                <c:pt idx="2377">
                  <c:v>3.5</c:v>
                </c:pt>
                <c:pt idx="2378">
                  <c:v>3.5</c:v>
                </c:pt>
                <c:pt idx="2379">
                  <c:v>3.5</c:v>
                </c:pt>
                <c:pt idx="2380">
                  <c:v>3.6</c:v>
                </c:pt>
                <c:pt idx="2381">
                  <c:v>3.6</c:v>
                </c:pt>
                <c:pt idx="2382">
                  <c:v>3.6</c:v>
                </c:pt>
                <c:pt idx="2383">
                  <c:v>3.8</c:v>
                </c:pt>
                <c:pt idx="2384">
                  <c:v>3.8</c:v>
                </c:pt>
                <c:pt idx="2385">
                  <c:v>3.8</c:v>
                </c:pt>
                <c:pt idx="2386">
                  <c:v>3.9</c:v>
                </c:pt>
                <c:pt idx="2387">
                  <c:v>3.9</c:v>
                </c:pt>
                <c:pt idx="2388">
                  <c:v>3.9</c:v>
                </c:pt>
                <c:pt idx="2389">
                  <c:v>3.9</c:v>
                </c:pt>
                <c:pt idx="2390">
                  <c:v>3.9</c:v>
                </c:pt>
                <c:pt idx="2391">
                  <c:v>4.0999999999999996</c:v>
                </c:pt>
                <c:pt idx="2392">
                  <c:v>4.2</c:v>
                </c:pt>
                <c:pt idx="2393">
                  <c:v>4.2</c:v>
                </c:pt>
                <c:pt idx="2394">
                  <c:v>4.3</c:v>
                </c:pt>
                <c:pt idx="2395">
                  <c:v>4.3</c:v>
                </c:pt>
                <c:pt idx="2396">
                  <c:v>4.3</c:v>
                </c:pt>
                <c:pt idx="2397">
                  <c:v>4.3</c:v>
                </c:pt>
                <c:pt idx="2398">
                  <c:v>4.4000000000000004</c:v>
                </c:pt>
                <c:pt idx="2399">
                  <c:v>4.4000000000000004</c:v>
                </c:pt>
                <c:pt idx="2400">
                  <c:v>4.4000000000000004</c:v>
                </c:pt>
                <c:pt idx="2401">
                  <c:v>4.4000000000000004</c:v>
                </c:pt>
                <c:pt idx="2402">
                  <c:v>4.5</c:v>
                </c:pt>
                <c:pt idx="2403">
                  <c:v>4.5</c:v>
                </c:pt>
                <c:pt idx="2404">
                  <c:v>4.5</c:v>
                </c:pt>
                <c:pt idx="2405">
                  <c:v>4.5</c:v>
                </c:pt>
                <c:pt idx="2406">
                  <c:v>4.5</c:v>
                </c:pt>
                <c:pt idx="2407">
                  <c:v>4.5</c:v>
                </c:pt>
                <c:pt idx="2408">
                  <c:v>4.5</c:v>
                </c:pt>
                <c:pt idx="2409">
                  <c:v>4.5</c:v>
                </c:pt>
                <c:pt idx="2410">
                  <c:v>4.5</c:v>
                </c:pt>
                <c:pt idx="2411">
                  <c:v>4.5</c:v>
                </c:pt>
                <c:pt idx="2412">
                  <c:v>4.5</c:v>
                </c:pt>
                <c:pt idx="2413">
                  <c:v>4.5999999999999996</c:v>
                </c:pt>
                <c:pt idx="2414">
                  <c:v>4.5999999999999996</c:v>
                </c:pt>
                <c:pt idx="2415">
                  <c:v>4.5999999999999996</c:v>
                </c:pt>
                <c:pt idx="2416">
                  <c:v>4.5999999999999996</c:v>
                </c:pt>
                <c:pt idx="2417">
                  <c:v>4.5999999999999996</c:v>
                </c:pt>
                <c:pt idx="2418">
                  <c:v>4.5999999999999996</c:v>
                </c:pt>
                <c:pt idx="2419">
                  <c:v>4.5999999999999996</c:v>
                </c:pt>
                <c:pt idx="2420">
                  <c:v>4.5999999999999996</c:v>
                </c:pt>
                <c:pt idx="2421">
                  <c:v>4.7</c:v>
                </c:pt>
                <c:pt idx="2422">
                  <c:v>4.7</c:v>
                </c:pt>
                <c:pt idx="2423">
                  <c:v>4.7</c:v>
                </c:pt>
                <c:pt idx="2424">
                  <c:v>4.7</c:v>
                </c:pt>
                <c:pt idx="2425">
                  <c:v>4.8</c:v>
                </c:pt>
                <c:pt idx="2426">
                  <c:v>4.8</c:v>
                </c:pt>
                <c:pt idx="2427">
                  <c:v>4.8</c:v>
                </c:pt>
                <c:pt idx="2428">
                  <c:v>4.8</c:v>
                </c:pt>
                <c:pt idx="2429">
                  <c:v>4.9000000000000004</c:v>
                </c:pt>
                <c:pt idx="2430">
                  <c:v>4.9000000000000004</c:v>
                </c:pt>
                <c:pt idx="2431">
                  <c:v>4.9000000000000004</c:v>
                </c:pt>
                <c:pt idx="2432">
                  <c:v>4.9000000000000004</c:v>
                </c:pt>
                <c:pt idx="2433">
                  <c:v>4.9000000000000004</c:v>
                </c:pt>
                <c:pt idx="2434">
                  <c:v>4.9000000000000004</c:v>
                </c:pt>
                <c:pt idx="2435">
                  <c:v>4.9000000000000004</c:v>
                </c:pt>
                <c:pt idx="2436">
                  <c:v>3</c:v>
                </c:pt>
                <c:pt idx="2437">
                  <c:v>4</c:v>
                </c:pt>
                <c:pt idx="2438">
                  <c:v>4</c:v>
                </c:pt>
                <c:pt idx="2439">
                  <c:v>4</c:v>
                </c:pt>
                <c:pt idx="2440">
                  <c:v>4</c:v>
                </c:pt>
                <c:pt idx="2441">
                  <c:v>4</c:v>
                </c:pt>
                <c:pt idx="2442">
                  <c:v>4</c:v>
                </c:pt>
                <c:pt idx="2443">
                  <c:v>5</c:v>
                </c:pt>
                <c:pt idx="2444">
                  <c:v>5</c:v>
                </c:pt>
                <c:pt idx="2445">
                  <c:v>5</c:v>
                </c:pt>
                <c:pt idx="2446">
                  <c:v>5</c:v>
                </c:pt>
                <c:pt idx="2447">
                  <c:v>2.7</c:v>
                </c:pt>
                <c:pt idx="2448">
                  <c:v>2.8</c:v>
                </c:pt>
                <c:pt idx="2449">
                  <c:v>3.3</c:v>
                </c:pt>
                <c:pt idx="2450">
                  <c:v>3.3</c:v>
                </c:pt>
                <c:pt idx="2451">
                  <c:v>3.4</c:v>
                </c:pt>
                <c:pt idx="2452">
                  <c:v>3.5</c:v>
                </c:pt>
                <c:pt idx="2453">
                  <c:v>3.6</c:v>
                </c:pt>
                <c:pt idx="2454">
                  <c:v>3.6</c:v>
                </c:pt>
                <c:pt idx="2455">
                  <c:v>3.7</c:v>
                </c:pt>
                <c:pt idx="2456">
                  <c:v>3.7</c:v>
                </c:pt>
                <c:pt idx="2457">
                  <c:v>3.8</c:v>
                </c:pt>
                <c:pt idx="2458">
                  <c:v>3.8</c:v>
                </c:pt>
                <c:pt idx="2459">
                  <c:v>4.0999999999999996</c:v>
                </c:pt>
                <c:pt idx="2460">
                  <c:v>4.0999999999999996</c:v>
                </c:pt>
                <c:pt idx="2461">
                  <c:v>4.2</c:v>
                </c:pt>
                <c:pt idx="2462">
                  <c:v>4.2</c:v>
                </c:pt>
                <c:pt idx="2463">
                  <c:v>4.2</c:v>
                </c:pt>
                <c:pt idx="2464">
                  <c:v>4.3</c:v>
                </c:pt>
                <c:pt idx="2465">
                  <c:v>4.3</c:v>
                </c:pt>
                <c:pt idx="2466">
                  <c:v>4.3</c:v>
                </c:pt>
                <c:pt idx="2467">
                  <c:v>4.3</c:v>
                </c:pt>
                <c:pt idx="2468">
                  <c:v>4.3</c:v>
                </c:pt>
                <c:pt idx="2469">
                  <c:v>4.3</c:v>
                </c:pt>
                <c:pt idx="2470">
                  <c:v>4.3</c:v>
                </c:pt>
                <c:pt idx="2471">
                  <c:v>4.3</c:v>
                </c:pt>
                <c:pt idx="2472">
                  <c:v>4.4000000000000004</c:v>
                </c:pt>
                <c:pt idx="2473">
                  <c:v>4.4000000000000004</c:v>
                </c:pt>
                <c:pt idx="2474">
                  <c:v>4.4000000000000004</c:v>
                </c:pt>
                <c:pt idx="2475">
                  <c:v>4.5</c:v>
                </c:pt>
                <c:pt idx="2476">
                  <c:v>4.5</c:v>
                </c:pt>
                <c:pt idx="2477">
                  <c:v>4.5</c:v>
                </c:pt>
                <c:pt idx="2478">
                  <c:v>4.5</c:v>
                </c:pt>
                <c:pt idx="2479">
                  <c:v>4.5</c:v>
                </c:pt>
                <c:pt idx="2480">
                  <c:v>4.5</c:v>
                </c:pt>
                <c:pt idx="2481">
                  <c:v>4.5</c:v>
                </c:pt>
                <c:pt idx="2482">
                  <c:v>4.5999999999999996</c:v>
                </c:pt>
                <c:pt idx="2483">
                  <c:v>4.5999999999999996</c:v>
                </c:pt>
                <c:pt idx="2484">
                  <c:v>4.5999999999999996</c:v>
                </c:pt>
                <c:pt idx="2485">
                  <c:v>4.7</c:v>
                </c:pt>
                <c:pt idx="2486">
                  <c:v>4.7</c:v>
                </c:pt>
                <c:pt idx="2487">
                  <c:v>4.7</c:v>
                </c:pt>
                <c:pt idx="2488">
                  <c:v>4.8</c:v>
                </c:pt>
                <c:pt idx="2489">
                  <c:v>4.8</c:v>
                </c:pt>
                <c:pt idx="2490">
                  <c:v>4.8</c:v>
                </c:pt>
                <c:pt idx="2491">
                  <c:v>4.8</c:v>
                </c:pt>
                <c:pt idx="2492">
                  <c:v>4.8</c:v>
                </c:pt>
                <c:pt idx="2493">
                  <c:v>4.8</c:v>
                </c:pt>
                <c:pt idx="2494">
                  <c:v>4.8</c:v>
                </c:pt>
                <c:pt idx="2495">
                  <c:v>4.8</c:v>
                </c:pt>
                <c:pt idx="2496">
                  <c:v>4.8</c:v>
                </c:pt>
                <c:pt idx="2497">
                  <c:v>4.8</c:v>
                </c:pt>
                <c:pt idx="2498">
                  <c:v>4.9000000000000004</c:v>
                </c:pt>
                <c:pt idx="2499">
                  <c:v>4.9000000000000004</c:v>
                </c:pt>
                <c:pt idx="2500">
                  <c:v>4.9000000000000004</c:v>
                </c:pt>
                <c:pt idx="2501">
                  <c:v>4.9000000000000004</c:v>
                </c:pt>
                <c:pt idx="2502">
                  <c:v>4.9000000000000004</c:v>
                </c:pt>
                <c:pt idx="2503">
                  <c:v>4.9000000000000004</c:v>
                </c:pt>
                <c:pt idx="2504">
                  <c:v>4.9000000000000004</c:v>
                </c:pt>
                <c:pt idx="2505">
                  <c:v>4.9000000000000004</c:v>
                </c:pt>
                <c:pt idx="2506">
                  <c:v>4.9000000000000004</c:v>
                </c:pt>
                <c:pt idx="2507">
                  <c:v>4.9000000000000004</c:v>
                </c:pt>
                <c:pt idx="2508">
                  <c:v>4.9000000000000004</c:v>
                </c:pt>
                <c:pt idx="2509">
                  <c:v>4.9000000000000004</c:v>
                </c:pt>
                <c:pt idx="2510">
                  <c:v>3</c:v>
                </c:pt>
                <c:pt idx="2511">
                  <c:v>4</c:v>
                </c:pt>
                <c:pt idx="2512">
                  <c:v>5</c:v>
                </c:pt>
                <c:pt idx="2513">
                  <c:v>5</c:v>
                </c:pt>
                <c:pt idx="2514">
                  <c:v>5</c:v>
                </c:pt>
                <c:pt idx="2515">
                  <c:v>5</c:v>
                </c:pt>
                <c:pt idx="2516">
                  <c:v>5</c:v>
                </c:pt>
                <c:pt idx="2517">
                  <c:v>5</c:v>
                </c:pt>
                <c:pt idx="2518">
                  <c:v>5</c:v>
                </c:pt>
                <c:pt idx="2519">
                  <c:v>5</c:v>
                </c:pt>
                <c:pt idx="2520">
                  <c:v>3.3</c:v>
                </c:pt>
                <c:pt idx="2521">
                  <c:v>3.4</c:v>
                </c:pt>
                <c:pt idx="2522">
                  <c:v>3.4</c:v>
                </c:pt>
                <c:pt idx="2523">
                  <c:v>3.5</c:v>
                </c:pt>
                <c:pt idx="2524">
                  <c:v>3.5</c:v>
                </c:pt>
                <c:pt idx="2525">
                  <c:v>3.6</c:v>
                </c:pt>
                <c:pt idx="2526">
                  <c:v>3.6</c:v>
                </c:pt>
                <c:pt idx="2527">
                  <c:v>3.6</c:v>
                </c:pt>
                <c:pt idx="2528">
                  <c:v>3.8</c:v>
                </c:pt>
                <c:pt idx="2529">
                  <c:v>3.8</c:v>
                </c:pt>
                <c:pt idx="2530">
                  <c:v>3.9</c:v>
                </c:pt>
                <c:pt idx="2531">
                  <c:v>3.9</c:v>
                </c:pt>
                <c:pt idx="2532">
                  <c:v>3.9</c:v>
                </c:pt>
                <c:pt idx="2533">
                  <c:v>4.0999999999999996</c:v>
                </c:pt>
                <c:pt idx="2534">
                  <c:v>4.0999999999999996</c:v>
                </c:pt>
                <c:pt idx="2535">
                  <c:v>4.2</c:v>
                </c:pt>
                <c:pt idx="2536">
                  <c:v>4.2</c:v>
                </c:pt>
                <c:pt idx="2537">
                  <c:v>4.2</c:v>
                </c:pt>
                <c:pt idx="2538">
                  <c:v>4.2</c:v>
                </c:pt>
                <c:pt idx="2539">
                  <c:v>4.2</c:v>
                </c:pt>
                <c:pt idx="2540">
                  <c:v>4.2</c:v>
                </c:pt>
                <c:pt idx="2541">
                  <c:v>4.2</c:v>
                </c:pt>
                <c:pt idx="2542">
                  <c:v>4.3</c:v>
                </c:pt>
                <c:pt idx="2543">
                  <c:v>4.3</c:v>
                </c:pt>
                <c:pt idx="2544">
                  <c:v>4.3</c:v>
                </c:pt>
                <c:pt idx="2545">
                  <c:v>4.3</c:v>
                </c:pt>
                <c:pt idx="2546">
                  <c:v>4.3</c:v>
                </c:pt>
                <c:pt idx="2547">
                  <c:v>4.3</c:v>
                </c:pt>
                <c:pt idx="2548">
                  <c:v>4.3</c:v>
                </c:pt>
                <c:pt idx="2549">
                  <c:v>4.4000000000000004</c:v>
                </c:pt>
                <c:pt idx="2550">
                  <c:v>4.4000000000000004</c:v>
                </c:pt>
                <c:pt idx="2551">
                  <c:v>4.4000000000000004</c:v>
                </c:pt>
                <c:pt idx="2552">
                  <c:v>4.4000000000000004</c:v>
                </c:pt>
                <c:pt idx="2553">
                  <c:v>4.5</c:v>
                </c:pt>
                <c:pt idx="2554">
                  <c:v>4.5</c:v>
                </c:pt>
                <c:pt idx="2555">
                  <c:v>4.5</c:v>
                </c:pt>
                <c:pt idx="2556">
                  <c:v>4.5</c:v>
                </c:pt>
                <c:pt idx="2557">
                  <c:v>4.5</c:v>
                </c:pt>
                <c:pt idx="2558">
                  <c:v>4.5</c:v>
                </c:pt>
                <c:pt idx="2559">
                  <c:v>4.5</c:v>
                </c:pt>
                <c:pt idx="2560">
                  <c:v>4.5</c:v>
                </c:pt>
                <c:pt idx="2561">
                  <c:v>4.5</c:v>
                </c:pt>
                <c:pt idx="2562">
                  <c:v>4.5</c:v>
                </c:pt>
                <c:pt idx="2563">
                  <c:v>4.5999999999999996</c:v>
                </c:pt>
                <c:pt idx="2564">
                  <c:v>4.5999999999999996</c:v>
                </c:pt>
                <c:pt idx="2565">
                  <c:v>4.5999999999999996</c:v>
                </c:pt>
                <c:pt idx="2566">
                  <c:v>4.5999999999999996</c:v>
                </c:pt>
                <c:pt idx="2567">
                  <c:v>4.5999999999999996</c:v>
                </c:pt>
                <c:pt idx="2568">
                  <c:v>4.5999999999999996</c:v>
                </c:pt>
                <c:pt idx="2569">
                  <c:v>4.5999999999999996</c:v>
                </c:pt>
                <c:pt idx="2570">
                  <c:v>4.7</c:v>
                </c:pt>
                <c:pt idx="2571">
                  <c:v>4.7</c:v>
                </c:pt>
                <c:pt idx="2572">
                  <c:v>4.7</c:v>
                </c:pt>
                <c:pt idx="2573">
                  <c:v>4.7</c:v>
                </c:pt>
                <c:pt idx="2574">
                  <c:v>4.8</c:v>
                </c:pt>
                <c:pt idx="2575">
                  <c:v>4.8</c:v>
                </c:pt>
                <c:pt idx="2576">
                  <c:v>4.8</c:v>
                </c:pt>
                <c:pt idx="2577">
                  <c:v>4.8</c:v>
                </c:pt>
                <c:pt idx="2578">
                  <c:v>4.8</c:v>
                </c:pt>
                <c:pt idx="2579">
                  <c:v>4.8</c:v>
                </c:pt>
                <c:pt idx="2580">
                  <c:v>4.8</c:v>
                </c:pt>
                <c:pt idx="2581">
                  <c:v>4.8</c:v>
                </c:pt>
                <c:pt idx="2582">
                  <c:v>4.8</c:v>
                </c:pt>
                <c:pt idx="2583">
                  <c:v>4.8</c:v>
                </c:pt>
                <c:pt idx="2584">
                  <c:v>4.9000000000000004</c:v>
                </c:pt>
                <c:pt idx="2585">
                  <c:v>4.9000000000000004</c:v>
                </c:pt>
                <c:pt idx="2586">
                  <c:v>4.9000000000000004</c:v>
                </c:pt>
                <c:pt idx="2587">
                  <c:v>4.9000000000000004</c:v>
                </c:pt>
                <c:pt idx="2588">
                  <c:v>4.9000000000000004</c:v>
                </c:pt>
                <c:pt idx="2589">
                  <c:v>4.9000000000000004</c:v>
                </c:pt>
                <c:pt idx="2590">
                  <c:v>4.9000000000000004</c:v>
                </c:pt>
                <c:pt idx="2591">
                  <c:v>4.9000000000000004</c:v>
                </c:pt>
                <c:pt idx="2592">
                  <c:v>4</c:v>
                </c:pt>
                <c:pt idx="2593">
                  <c:v>4</c:v>
                </c:pt>
                <c:pt idx="2594">
                  <c:v>5</c:v>
                </c:pt>
                <c:pt idx="2595">
                  <c:v>5</c:v>
                </c:pt>
                <c:pt idx="2596">
                  <c:v>5</c:v>
                </c:pt>
                <c:pt idx="2597">
                  <c:v>5</c:v>
                </c:pt>
                <c:pt idx="2598">
                  <c:v>5</c:v>
                </c:pt>
                <c:pt idx="2599">
                  <c:v>5</c:v>
                </c:pt>
                <c:pt idx="2600">
                  <c:v>5</c:v>
                </c:pt>
                <c:pt idx="2601">
                  <c:v>5</c:v>
                </c:pt>
                <c:pt idx="2602">
                  <c:v>5</c:v>
                </c:pt>
                <c:pt idx="2603">
                  <c:v>5</c:v>
                </c:pt>
                <c:pt idx="2604">
                  <c:v>2.9</c:v>
                </c:pt>
                <c:pt idx="2605">
                  <c:v>3.1</c:v>
                </c:pt>
                <c:pt idx="2606">
                  <c:v>3.2</c:v>
                </c:pt>
                <c:pt idx="2607">
                  <c:v>3.4</c:v>
                </c:pt>
                <c:pt idx="2608">
                  <c:v>3.4</c:v>
                </c:pt>
                <c:pt idx="2609">
                  <c:v>3.4</c:v>
                </c:pt>
                <c:pt idx="2610">
                  <c:v>3.4</c:v>
                </c:pt>
                <c:pt idx="2611">
                  <c:v>3.6</c:v>
                </c:pt>
                <c:pt idx="2612">
                  <c:v>3.6</c:v>
                </c:pt>
                <c:pt idx="2613">
                  <c:v>3.6</c:v>
                </c:pt>
                <c:pt idx="2614">
                  <c:v>3.7</c:v>
                </c:pt>
                <c:pt idx="2615">
                  <c:v>3.8</c:v>
                </c:pt>
                <c:pt idx="2616">
                  <c:v>3.9</c:v>
                </c:pt>
                <c:pt idx="2617">
                  <c:v>3.9</c:v>
                </c:pt>
                <c:pt idx="2618">
                  <c:v>3.9</c:v>
                </c:pt>
                <c:pt idx="2619">
                  <c:v>4.0999999999999996</c:v>
                </c:pt>
                <c:pt idx="2620">
                  <c:v>4.0999999999999996</c:v>
                </c:pt>
                <c:pt idx="2621">
                  <c:v>4.0999999999999996</c:v>
                </c:pt>
                <c:pt idx="2622">
                  <c:v>4.0999999999999996</c:v>
                </c:pt>
                <c:pt idx="2623">
                  <c:v>4.0999999999999996</c:v>
                </c:pt>
                <c:pt idx="2624">
                  <c:v>4.0999999999999996</c:v>
                </c:pt>
                <c:pt idx="2625">
                  <c:v>4.0999999999999996</c:v>
                </c:pt>
                <c:pt idx="2626">
                  <c:v>4.0999999999999996</c:v>
                </c:pt>
                <c:pt idx="2627">
                  <c:v>4.0999999999999996</c:v>
                </c:pt>
                <c:pt idx="2628">
                  <c:v>4.0999999999999996</c:v>
                </c:pt>
                <c:pt idx="2629">
                  <c:v>4.0999999999999996</c:v>
                </c:pt>
                <c:pt idx="2630">
                  <c:v>4.0999999999999996</c:v>
                </c:pt>
                <c:pt idx="2631">
                  <c:v>4.2</c:v>
                </c:pt>
                <c:pt idx="2632">
                  <c:v>4.3</c:v>
                </c:pt>
                <c:pt idx="2633">
                  <c:v>4.3</c:v>
                </c:pt>
                <c:pt idx="2634">
                  <c:v>4.3</c:v>
                </c:pt>
                <c:pt idx="2635">
                  <c:v>4.3</c:v>
                </c:pt>
                <c:pt idx="2636">
                  <c:v>4.3</c:v>
                </c:pt>
                <c:pt idx="2637">
                  <c:v>4.4000000000000004</c:v>
                </c:pt>
                <c:pt idx="2638">
                  <c:v>4.4000000000000004</c:v>
                </c:pt>
                <c:pt idx="2639">
                  <c:v>4.4000000000000004</c:v>
                </c:pt>
                <c:pt idx="2640">
                  <c:v>4.4000000000000004</c:v>
                </c:pt>
                <c:pt idx="2641">
                  <c:v>4.4000000000000004</c:v>
                </c:pt>
                <c:pt idx="2642">
                  <c:v>4.4000000000000004</c:v>
                </c:pt>
                <c:pt idx="2643">
                  <c:v>4.4000000000000004</c:v>
                </c:pt>
                <c:pt idx="2644">
                  <c:v>4.4000000000000004</c:v>
                </c:pt>
                <c:pt idx="2645">
                  <c:v>4.4000000000000004</c:v>
                </c:pt>
                <c:pt idx="2646">
                  <c:v>4.5</c:v>
                </c:pt>
                <c:pt idx="2647">
                  <c:v>4.5</c:v>
                </c:pt>
                <c:pt idx="2648">
                  <c:v>4.5</c:v>
                </c:pt>
                <c:pt idx="2649">
                  <c:v>4.5</c:v>
                </c:pt>
                <c:pt idx="2650">
                  <c:v>4.5999999999999996</c:v>
                </c:pt>
                <c:pt idx="2651">
                  <c:v>4.5999999999999996</c:v>
                </c:pt>
                <c:pt idx="2652">
                  <c:v>4.5999999999999996</c:v>
                </c:pt>
                <c:pt idx="2653">
                  <c:v>4.7</c:v>
                </c:pt>
                <c:pt idx="2654">
                  <c:v>4.7</c:v>
                </c:pt>
                <c:pt idx="2655">
                  <c:v>4.7</c:v>
                </c:pt>
                <c:pt idx="2656">
                  <c:v>4.8</c:v>
                </c:pt>
                <c:pt idx="2657">
                  <c:v>4.9000000000000004</c:v>
                </c:pt>
                <c:pt idx="2658">
                  <c:v>4.9000000000000004</c:v>
                </c:pt>
                <c:pt idx="2659">
                  <c:v>4.9000000000000004</c:v>
                </c:pt>
                <c:pt idx="2660">
                  <c:v>4.9000000000000004</c:v>
                </c:pt>
                <c:pt idx="2661">
                  <c:v>4.9000000000000004</c:v>
                </c:pt>
                <c:pt idx="2662">
                  <c:v>4.9000000000000004</c:v>
                </c:pt>
                <c:pt idx="2663">
                  <c:v>3</c:v>
                </c:pt>
                <c:pt idx="2664">
                  <c:v>4</c:v>
                </c:pt>
                <c:pt idx="2665">
                  <c:v>4</c:v>
                </c:pt>
                <c:pt idx="2666">
                  <c:v>4</c:v>
                </c:pt>
                <c:pt idx="2667">
                  <c:v>4</c:v>
                </c:pt>
                <c:pt idx="2668">
                  <c:v>5</c:v>
                </c:pt>
                <c:pt idx="2669">
                  <c:v>5</c:v>
                </c:pt>
                <c:pt idx="2670">
                  <c:v>5</c:v>
                </c:pt>
                <c:pt idx="2671">
                  <c:v>5</c:v>
                </c:pt>
                <c:pt idx="2672">
                  <c:v>2.5</c:v>
                </c:pt>
                <c:pt idx="2673">
                  <c:v>3.3</c:v>
                </c:pt>
                <c:pt idx="2674">
                  <c:v>3.3</c:v>
                </c:pt>
                <c:pt idx="2675">
                  <c:v>3.5</c:v>
                </c:pt>
                <c:pt idx="2676">
                  <c:v>3.5</c:v>
                </c:pt>
                <c:pt idx="2677">
                  <c:v>3.6</c:v>
                </c:pt>
                <c:pt idx="2678">
                  <c:v>3.7</c:v>
                </c:pt>
                <c:pt idx="2679">
                  <c:v>3.7</c:v>
                </c:pt>
                <c:pt idx="2680">
                  <c:v>3.7</c:v>
                </c:pt>
                <c:pt idx="2681">
                  <c:v>3.8</c:v>
                </c:pt>
                <c:pt idx="2682">
                  <c:v>3.9</c:v>
                </c:pt>
                <c:pt idx="2683">
                  <c:v>3.9</c:v>
                </c:pt>
                <c:pt idx="2684">
                  <c:v>3.9</c:v>
                </c:pt>
                <c:pt idx="2685">
                  <c:v>3.9</c:v>
                </c:pt>
                <c:pt idx="2686">
                  <c:v>4.0999999999999996</c:v>
                </c:pt>
                <c:pt idx="2687">
                  <c:v>4.0999999999999996</c:v>
                </c:pt>
                <c:pt idx="2688">
                  <c:v>4.0999999999999996</c:v>
                </c:pt>
                <c:pt idx="2689">
                  <c:v>4.0999999999999996</c:v>
                </c:pt>
                <c:pt idx="2690">
                  <c:v>4.0999999999999996</c:v>
                </c:pt>
                <c:pt idx="2691">
                  <c:v>4.0999999999999996</c:v>
                </c:pt>
                <c:pt idx="2692">
                  <c:v>4.2</c:v>
                </c:pt>
                <c:pt idx="2693">
                  <c:v>4.2</c:v>
                </c:pt>
                <c:pt idx="2694">
                  <c:v>4.2</c:v>
                </c:pt>
                <c:pt idx="2695">
                  <c:v>4.2</c:v>
                </c:pt>
                <c:pt idx="2696">
                  <c:v>4.3</c:v>
                </c:pt>
                <c:pt idx="2697">
                  <c:v>4.3</c:v>
                </c:pt>
                <c:pt idx="2698">
                  <c:v>4.3</c:v>
                </c:pt>
                <c:pt idx="2699">
                  <c:v>4.3</c:v>
                </c:pt>
                <c:pt idx="2700">
                  <c:v>4.3</c:v>
                </c:pt>
                <c:pt idx="2701">
                  <c:v>4.4000000000000004</c:v>
                </c:pt>
                <c:pt idx="2702">
                  <c:v>4.4000000000000004</c:v>
                </c:pt>
                <c:pt idx="2703">
                  <c:v>4.4000000000000004</c:v>
                </c:pt>
                <c:pt idx="2704">
                  <c:v>4.5</c:v>
                </c:pt>
                <c:pt idx="2705">
                  <c:v>4.5</c:v>
                </c:pt>
                <c:pt idx="2706">
                  <c:v>4.5</c:v>
                </c:pt>
                <c:pt idx="2707">
                  <c:v>4.5</c:v>
                </c:pt>
                <c:pt idx="2708">
                  <c:v>4.5999999999999996</c:v>
                </c:pt>
                <c:pt idx="2709">
                  <c:v>4.5999999999999996</c:v>
                </c:pt>
                <c:pt idx="2710">
                  <c:v>4.5999999999999996</c:v>
                </c:pt>
                <c:pt idx="2711">
                  <c:v>4.5999999999999996</c:v>
                </c:pt>
                <c:pt idx="2712">
                  <c:v>4.5999999999999996</c:v>
                </c:pt>
                <c:pt idx="2713">
                  <c:v>4.7</c:v>
                </c:pt>
                <c:pt idx="2714">
                  <c:v>4.7</c:v>
                </c:pt>
                <c:pt idx="2715">
                  <c:v>4.7</c:v>
                </c:pt>
                <c:pt idx="2716">
                  <c:v>4.7</c:v>
                </c:pt>
                <c:pt idx="2717">
                  <c:v>4.7</c:v>
                </c:pt>
                <c:pt idx="2718">
                  <c:v>4.7</c:v>
                </c:pt>
                <c:pt idx="2719">
                  <c:v>4.7</c:v>
                </c:pt>
                <c:pt idx="2720">
                  <c:v>4.8</c:v>
                </c:pt>
                <c:pt idx="2721">
                  <c:v>4.8</c:v>
                </c:pt>
                <c:pt idx="2722">
                  <c:v>4.8</c:v>
                </c:pt>
                <c:pt idx="2723">
                  <c:v>4.9000000000000004</c:v>
                </c:pt>
                <c:pt idx="2724">
                  <c:v>4.9000000000000004</c:v>
                </c:pt>
                <c:pt idx="2725">
                  <c:v>4.9000000000000004</c:v>
                </c:pt>
                <c:pt idx="2726">
                  <c:v>4.9000000000000004</c:v>
                </c:pt>
                <c:pt idx="2727">
                  <c:v>4.9000000000000004</c:v>
                </c:pt>
                <c:pt idx="2728">
                  <c:v>4.9000000000000004</c:v>
                </c:pt>
                <c:pt idx="2729">
                  <c:v>4</c:v>
                </c:pt>
                <c:pt idx="2730">
                  <c:v>4</c:v>
                </c:pt>
                <c:pt idx="2731">
                  <c:v>4</c:v>
                </c:pt>
                <c:pt idx="2732">
                  <c:v>5</c:v>
                </c:pt>
                <c:pt idx="2733">
                  <c:v>5</c:v>
                </c:pt>
                <c:pt idx="2734">
                  <c:v>5</c:v>
                </c:pt>
                <c:pt idx="2735">
                  <c:v>5</c:v>
                </c:pt>
                <c:pt idx="2736">
                  <c:v>5</c:v>
                </c:pt>
                <c:pt idx="2737">
                  <c:v>5</c:v>
                </c:pt>
                <c:pt idx="2738">
                  <c:v>5</c:v>
                </c:pt>
                <c:pt idx="2739">
                  <c:v>5</c:v>
                </c:pt>
                <c:pt idx="2740">
                  <c:v>5</c:v>
                </c:pt>
                <c:pt idx="2741">
                  <c:v>5</c:v>
                </c:pt>
                <c:pt idx="2742">
                  <c:v>1.6</c:v>
                </c:pt>
                <c:pt idx="2743">
                  <c:v>2.9</c:v>
                </c:pt>
                <c:pt idx="2744">
                  <c:v>3.4</c:v>
                </c:pt>
                <c:pt idx="2745">
                  <c:v>3.5</c:v>
                </c:pt>
                <c:pt idx="2746">
                  <c:v>3.7</c:v>
                </c:pt>
                <c:pt idx="2747">
                  <c:v>3.8</c:v>
                </c:pt>
                <c:pt idx="2748">
                  <c:v>3.8</c:v>
                </c:pt>
                <c:pt idx="2749">
                  <c:v>3.8</c:v>
                </c:pt>
                <c:pt idx="2750">
                  <c:v>3.8</c:v>
                </c:pt>
                <c:pt idx="2751">
                  <c:v>3.9</c:v>
                </c:pt>
                <c:pt idx="2752">
                  <c:v>3.9</c:v>
                </c:pt>
                <c:pt idx="2753">
                  <c:v>3.9</c:v>
                </c:pt>
                <c:pt idx="2754">
                  <c:v>4.0999999999999996</c:v>
                </c:pt>
                <c:pt idx="2755">
                  <c:v>4.0999999999999996</c:v>
                </c:pt>
                <c:pt idx="2756">
                  <c:v>4.0999999999999996</c:v>
                </c:pt>
                <c:pt idx="2757">
                  <c:v>4.0999999999999996</c:v>
                </c:pt>
                <c:pt idx="2758">
                  <c:v>4.0999999999999996</c:v>
                </c:pt>
                <c:pt idx="2759">
                  <c:v>4.2</c:v>
                </c:pt>
                <c:pt idx="2760">
                  <c:v>4.2</c:v>
                </c:pt>
                <c:pt idx="2761">
                  <c:v>4.3</c:v>
                </c:pt>
                <c:pt idx="2762">
                  <c:v>4.3</c:v>
                </c:pt>
                <c:pt idx="2763">
                  <c:v>4.3</c:v>
                </c:pt>
                <c:pt idx="2764">
                  <c:v>4.3</c:v>
                </c:pt>
                <c:pt idx="2765">
                  <c:v>4.3</c:v>
                </c:pt>
                <c:pt idx="2766">
                  <c:v>4.3</c:v>
                </c:pt>
                <c:pt idx="2767">
                  <c:v>4.3</c:v>
                </c:pt>
                <c:pt idx="2768">
                  <c:v>4.4000000000000004</c:v>
                </c:pt>
                <c:pt idx="2769">
                  <c:v>4.4000000000000004</c:v>
                </c:pt>
                <c:pt idx="2770">
                  <c:v>4.4000000000000004</c:v>
                </c:pt>
                <c:pt idx="2771">
                  <c:v>4.4000000000000004</c:v>
                </c:pt>
                <c:pt idx="2772">
                  <c:v>4.4000000000000004</c:v>
                </c:pt>
                <c:pt idx="2773">
                  <c:v>4.5</c:v>
                </c:pt>
                <c:pt idx="2774">
                  <c:v>4.5</c:v>
                </c:pt>
                <c:pt idx="2775">
                  <c:v>4.5</c:v>
                </c:pt>
                <c:pt idx="2776">
                  <c:v>4.5999999999999996</c:v>
                </c:pt>
                <c:pt idx="2777">
                  <c:v>4.5999999999999996</c:v>
                </c:pt>
                <c:pt idx="2778">
                  <c:v>4.5999999999999996</c:v>
                </c:pt>
                <c:pt idx="2779">
                  <c:v>4.7</c:v>
                </c:pt>
                <c:pt idx="2780">
                  <c:v>4.7</c:v>
                </c:pt>
                <c:pt idx="2781">
                  <c:v>4.7</c:v>
                </c:pt>
                <c:pt idx="2782">
                  <c:v>4.7</c:v>
                </c:pt>
                <c:pt idx="2783">
                  <c:v>4.7</c:v>
                </c:pt>
                <c:pt idx="2784">
                  <c:v>4.7</c:v>
                </c:pt>
                <c:pt idx="2785">
                  <c:v>4.7</c:v>
                </c:pt>
                <c:pt idx="2786">
                  <c:v>4.8</c:v>
                </c:pt>
                <c:pt idx="2787">
                  <c:v>4.8</c:v>
                </c:pt>
                <c:pt idx="2788">
                  <c:v>4.8</c:v>
                </c:pt>
                <c:pt idx="2789">
                  <c:v>4.8</c:v>
                </c:pt>
                <c:pt idx="2790">
                  <c:v>4.8</c:v>
                </c:pt>
                <c:pt idx="2791">
                  <c:v>4.9000000000000004</c:v>
                </c:pt>
                <c:pt idx="2792">
                  <c:v>4.9000000000000004</c:v>
                </c:pt>
                <c:pt idx="2793">
                  <c:v>4.9000000000000004</c:v>
                </c:pt>
                <c:pt idx="2794">
                  <c:v>4.9000000000000004</c:v>
                </c:pt>
                <c:pt idx="2795">
                  <c:v>4.9000000000000004</c:v>
                </c:pt>
                <c:pt idx="2796">
                  <c:v>4.9000000000000004</c:v>
                </c:pt>
                <c:pt idx="2797">
                  <c:v>4.9000000000000004</c:v>
                </c:pt>
                <c:pt idx="2798">
                  <c:v>4</c:v>
                </c:pt>
                <c:pt idx="2799">
                  <c:v>4</c:v>
                </c:pt>
                <c:pt idx="2800">
                  <c:v>4</c:v>
                </c:pt>
                <c:pt idx="2801">
                  <c:v>5</c:v>
                </c:pt>
                <c:pt idx="2802">
                  <c:v>5</c:v>
                </c:pt>
                <c:pt idx="2803">
                  <c:v>5</c:v>
                </c:pt>
                <c:pt idx="2804">
                  <c:v>5</c:v>
                </c:pt>
                <c:pt idx="2805">
                  <c:v>5</c:v>
                </c:pt>
                <c:pt idx="2806">
                  <c:v>5</c:v>
                </c:pt>
                <c:pt idx="2807">
                  <c:v>5</c:v>
                </c:pt>
                <c:pt idx="2808">
                  <c:v>3.3</c:v>
                </c:pt>
                <c:pt idx="2809">
                  <c:v>3.3</c:v>
                </c:pt>
                <c:pt idx="2810">
                  <c:v>3.6</c:v>
                </c:pt>
                <c:pt idx="2811">
                  <c:v>3.7</c:v>
                </c:pt>
                <c:pt idx="2812">
                  <c:v>3.7</c:v>
                </c:pt>
                <c:pt idx="2813">
                  <c:v>3.8</c:v>
                </c:pt>
                <c:pt idx="2814">
                  <c:v>3.9</c:v>
                </c:pt>
                <c:pt idx="2815">
                  <c:v>3.9</c:v>
                </c:pt>
                <c:pt idx="2816">
                  <c:v>4.0999999999999996</c:v>
                </c:pt>
                <c:pt idx="2817">
                  <c:v>4.0999999999999996</c:v>
                </c:pt>
                <c:pt idx="2818">
                  <c:v>4.0999999999999996</c:v>
                </c:pt>
                <c:pt idx="2819">
                  <c:v>4.2</c:v>
                </c:pt>
                <c:pt idx="2820">
                  <c:v>4.2</c:v>
                </c:pt>
                <c:pt idx="2821">
                  <c:v>4.2</c:v>
                </c:pt>
                <c:pt idx="2822">
                  <c:v>4.2</c:v>
                </c:pt>
                <c:pt idx="2823">
                  <c:v>4.3</c:v>
                </c:pt>
                <c:pt idx="2824">
                  <c:v>4.4000000000000004</c:v>
                </c:pt>
                <c:pt idx="2825">
                  <c:v>4.4000000000000004</c:v>
                </c:pt>
                <c:pt idx="2826">
                  <c:v>4.4000000000000004</c:v>
                </c:pt>
                <c:pt idx="2827">
                  <c:v>4.4000000000000004</c:v>
                </c:pt>
                <c:pt idx="2828">
                  <c:v>4.4000000000000004</c:v>
                </c:pt>
                <c:pt idx="2829">
                  <c:v>4.4000000000000004</c:v>
                </c:pt>
                <c:pt idx="2830">
                  <c:v>4.4000000000000004</c:v>
                </c:pt>
                <c:pt idx="2831">
                  <c:v>4.4000000000000004</c:v>
                </c:pt>
                <c:pt idx="2832">
                  <c:v>4.4000000000000004</c:v>
                </c:pt>
                <c:pt idx="2833">
                  <c:v>4.5</c:v>
                </c:pt>
                <c:pt idx="2834">
                  <c:v>4.5</c:v>
                </c:pt>
                <c:pt idx="2835">
                  <c:v>4.5</c:v>
                </c:pt>
                <c:pt idx="2836">
                  <c:v>4.5999999999999996</c:v>
                </c:pt>
                <c:pt idx="2837">
                  <c:v>4.5999999999999996</c:v>
                </c:pt>
                <c:pt idx="2838">
                  <c:v>4.7</c:v>
                </c:pt>
                <c:pt idx="2839">
                  <c:v>4.8</c:v>
                </c:pt>
                <c:pt idx="2840">
                  <c:v>4.8</c:v>
                </c:pt>
                <c:pt idx="2841">
                  <c:v>4.8</c:v>
                </c:pt>
                <c:pt idx="2842">
                  <c:v>4.8</c:v>
                </c:pt>
                <c:pt idx="2843">
                  <c:v>4.9000000000000004</c:v>
                </c:pt>
                <c:pt idx="2844">
                  <c:v>4.9000000000000004</c:v>
                </c:pt>
                <c:pt idx="2845">
                  <c:v>4.9000000000000004</c:v>
                </c:pt>
                <c:pt idx="2846">
                  <c:v>4.9000000000000004</c:v>
                </c:pt>
                <c:pt idx="2847">
                  <c:v>4.9000000000000004</c:v>
                </c:pt>
                <c:pt idx="2848">
                  <c:v>4.9000000000000004</c:v>
                </c:pt>
                <c:pt idx="2849">
                  <c:v>4.9000000000000004</c:v>
                </c:pt>
                <c:pt idx="2850">
                  <c:v>4.9000000000000004</c:v>
                </c:pt>
                <c:pt idx="2851">
                  <c:v>3</c:v>
                </c:pt>
                <c:pt idx="2852">
                  <c:v>4</c:v>
                </c:pt>
                <c:pt idx="2853">
                  <c:v>4</c:v>
                </c:pt>
                <c:pt idx="2854">
                  <c:v>4</c:v>
                </c:pt>
                <c:pt idx="2855">
                  <c:v>5</c:v>
                </c:pt>
                <c:pt idx="2856">
                  <c:v>5</c:v>
                </c:pt>
                <c:pt idx="2857">
                  <c:v>2.8</c:v>
                </c:pt>
                <c:pt idx="2858">
                  <c:v>3.1</c:v>
                </c:pt>
                <c:pt idx="2859">
                  <c:v>3.1</c:v>
                </c:pt>
                <c:pt idx="2860">
                  <c:v>3.3</c:v>
                </c:pt>
                <c:pt idx="2861">
                  <c:v>3.3</c:v>
                </c:pt>
                <c:pt idx="2862">
                  <c:v>3.6</c:v>
                </c:pt>
                <c:pt idx="2863">
                  <c:v>3.7</c:v>
                </c:pt>
                <c:pt idx="2864">
                  <c:v>3.8</c:v>
                </c:pt>
                <c:pt idx="2865">
                  <c:v>3.9</c:v>
                </c:pt>
                <c:pt idx="2866">
                  <c:v>4.0999999999999996</c:v>
                </c:pt>
                <c:pt idx="2867">
                  <c:v>4.0999999999999996</c:v>
                </c:pt>
                <c:pt idx="2868">
                  <c:v>4.2</c:v>
                </c:pt>
                <c:pt idx="2869">
                  <c:v>4.2</c:v>
                </c:pt>
                <c:pt idx="2870">
                  <c:v>4.2</c:v>
                </c:pt>
                <c:pt idx="2871">
                  <c:v>4.3</c:v>
                </c:pt>
                <c:pt idx="2872">
                  <c:v>4.3</c:v>
                </c:pt>
                <c:pt idx="2873">
                  <c:v>4.3</c:v>
                </c:pt>
                <c:pt idx="2874">
                  <c:v>4.3</c:v>
                </c:pt>
                <c:pt idx="2875">
                  <c:v>4.3</c:v>
                </c:pt>
                <c:pt idx="2876">
                  <c:v>4.4000000000000004</c:v>
                </c:pt>
                <c:pt idx="2877">
                  <c:v>4.4000000000000004</c:v>
                </c:pt>
                <c:pt idx="2878">
                  <c:v>4.4000000000000004</c:v>
                </c:pt>
                <c:pt idx="2879">
                  <c:v>4.5</c:v>
                </c:pt>
                <c:pt idx="2880">
                  <c:v>4.5</c:v>
                </c:pt>
                <c:pt idx="2881">
                  <c:v>4.5</c:v>
                </c:pt>
                <c:pt idx="2882">
                  <c:v>4.5999999999999996</c:v>
                </c:pt>
                <c:pt idx="2883">
                  <c:v>4.5999999999999996</c:v>
                </c:pt>
                <c:pt idx="2884">
                  <c:v>4.5999999999999996</c:v>
                </c:pt>
                <c:pt idx="2885">
                  <c:v>4.5999999999999996</c:v>
                </c:pt>
                <c:pt idx="2886">
                  <c:v>4.7</c:v>
                </c:pt>
                <c:pt idx="2887">
                  <c:v>4.7</c:v>
                </c:pt>
                <c:pt idx="2888">
                  <c:v>4.8</c:v>
                </c:pt>
                <c:pt idx="2889">
                  <c:v>4.8</c:v>
                </c:pt>
                <c:pt idx="2890">
                  <c:v>4.8</c:v>
                </c:pt>
                <c:pt idx="2891">
                  <c:v>4.9000000000000004</c:v>
                </c:pt>
                <c:pt idx="2892">
                  <c:v>4.9000000000000004</c:v>
                </c:pt>
                <c:pt idx="2893">
                  <c:v>4.9000000000000004</c:v>
                </c:pt>
                <c:pt idx="2894">
                  <c:v>4.9000000000000004</c:v>
                </c:pt>
                <c:pt idx="2895">
                  <c:v>4.9000000000000004</c:v>
                </c:pt>
                <c:pt idx="2896">
                  <c:v>4.9000000000000004</c:v>
                </c:pt>
                <c:pt idx="2897">
                  <c:v>4.9000000000000004</c:v>
                </c:pt>
                <c:pt idx="2898">
                  <c:v>4</c:v>
                </c:pt>
                <c:pt idx="2899">
                  <c:v>5</c:v>
                </c:pt>
                <c:pt idx="2900">
                  <c:v>2.7</c:v>
                </c:pt>
                <c:pt idx="2901">
                  <c:v>3.3</c:v>
                </c:pt>
                <c:pt idx="2902">
                  <c:v>3.5</c:v>
                </c:pt>
                <c:pt idx="2903">
                  <c:v>3.6</c:v>
                </c:pt>
                <c:pt idx="2904">
                  <c:v>3.6</c:v>
                </c:pt>
                <c:pt idx="2905">
                  <c:v>3.7</c:v>
                </c:pt>
                <c:pt idx="2906">
                  <c:v>3.7</c:v>
                </c:pt>
                <c:pt idx="2907">
                  <c:v>3.8</c:v>
                </c:pt>
                <c:pt idx="2908">
                  <c:v>3.9</c:v>
                </c:pt>
                <c:pt idx="2909">
                  <c:v>3.9</c:v>
                </c:pt>
                <c:pt idx="2910">
                  <c:v>3.9</c:v>
                </c:pt>
                <c:pt idx="2911">
                  <c:v>4.0999999999999996</c:v>
                </c:pt>
                <c:pt idx="2912">
                  <c:v>4.0999999999999996</c:v>
                </c:pt>
                <c:pt idx="2913">
                  <c:v>4.2</c:v>
                </c:pt>
                <c:pt idx="2914">
                  <c:v>4.2</c:v>
                </c:pt>
                <c:pt idx="2915">
                  <c:v>4.2</c:v>
                </c:pt>
                <c:pt idx="2916">
                  <c:v>4.3</c:v>
                </c:pt>
                <c:pt idx="2917">
                  <c:v>4.3</c:v>
                </c:pt>
                <c:pt idx="2918">
                  <c:v>4.3</c:v>
                </c:pt>
                <c:pt idx="2919">
                  <c:v>4.3</c:v>
                </c:pt>
                <c:pt idx="2920">
                  <c:v>4.3</c:v>
                </c:pt>
                <c:pt idx="2921">
                  <c:v>4.3</c:v>
                </c:pt>
                <c:pt idx="2922">
                  <c:v>4.4000000000000004</c:v>
                </c:pt>
                <c:pt idx="2923">
                  <c:v>4.4000000000000004</c:v>
                </c:pt>
                <c:pt idx="2924">
                  <c:v>4.4000000000000004</c:v>
                </c:pt>
                <c:pt idx="2925">
                  <c:v>4.4000000000000004</c:v>
                </c:pt>
                <c:pt idx="2926">
                  <c:v>4.4000000000000004</c:v>
                </c:pt>
                <c:pt idx="2927">
                  <c:v>4.4000000000000004</c:v>
                </c:pt>
                <c:pt idx="2928">
                  <c:v>4.5</c:v>
                </c:pt>
                <c:pt idx="2929">
                  <c:v>4.5</c:v>
                </c:pt>
                <c:pt idx="2930">
                  <c:v>4.5</c:v>
                </c:pt>
                <c:pt idx="2931">
                  <c:v>4.5999999999999996</c:v>
                </c:pt>
                <c:pt idx="2932">
                  <c:v>4.5999999999999996</c:v>
                </c:pt>
                <c:pt idx="2933">
                  <c:v>4.7</c:v>
                </c:pt>
                <c:pt idx="2934">
                  <c:v>4.8</c:v>
                </c:pt>
                <c:pt idx="2935">
                  <c:v>4.8</c:v>
                </c:pt>
                <c:pt idx="2936">
                  <c:v>4.8</c:v>
                </c:pt>
                <c:pt idx="2937">
                  <c:v>4.8</c:v>
                </c:pt>
                <c:pt idx="2938">
                  <c:v>4.8</c:v>
                </c:pt>
                <c:pt idx="2939">
                  <c:v>4.8</c:v>
                </c:pt>
                <c:pt idx="2940">
                  <c:v>4.8</c:v>
                </c:pt>
                <c:pt idx="2941">
                  <c:v>4.8</c:v>
                </c:pt>
                <c:pt idx="2942">
                  <c:v>4.8</c:v>
                </c:pt>
                <c:pt idx="2943">
                  <c:v>4.8</c:v>
                </c:pt>
                <c:pt idx="2944">
                  <c:v>4.9000000000000004</c:v>
                </c:pt>
                <c:pt idx="2945">
                  <c:v>3</c:v>
                </c:pt>
                <c:pt idx="2946">
                  <c:v>4</c:v>
                </c:pt>
                <c:pt idx="2947">
                  <c:v>5</c:v>
                </c:pt>
                <c:pt idx="2948">
                  <c:v>5</c:v>
                </c:pt>
                <c:pt idx="2949">
                  <c:v>5</c:v>
                </c:pt>
                <c:pt idx="2950">
                  <c:v>5</c:v>
                </c:pt>
                <c:pt idx="2951">
                  <c:v>5</c:v>
                </c:pt>
                <c:pt idx="2952">
                  <c:v>5</c:v>
                </c:pt>
                <c:pt idx="2953">
                  <c:v>5</c:v>
                </c:pt>
                <c:pt idx="2954">
                  <c:v>2.4</c:v>
                </c:pt>
                <c:pt idx="2955">
                  <c:v>3.3</c:v>
                </c:pt>
                <c:pt idx="2956">
                  <c:v>3.4</c:v>
                </c:pt>
                <c:pt idx="2957">
                  <c:v>3.4</c:v>
                </c:pt>
                <c:pt idx="2958">
                  <c:v>3.6</c:v>
                </c:pt>
                <c:pt idx="2959">
                  <c:v>3.7</c:v>
                </c:pt>
                <c:pt idx="2960">
                  <c:v>3.8</c:v>
                </c:pt>
                <c:pt idx="2961">
                  <c:v>3.8</c:v>
                </c:pt>
                <c:pt idx="2962">
                  <c:v>3.8</c:v>
                </c:pt>
                <c:pt idx="2963">
                  <c:v>3.9</c:v>
                </c:pt>
                <c:pt idx="2964">
                  <c:v>3.9</c:v>
                </c:pt>
                <c:pt idx="2965">
                  <c:v>4.0999999999999996</c:v>
                </c:pt>
                <c:pt idx="2966">
                  <c:v>4.0999999999999996</c:v>
                </c:pt>
                <c:pt idx="2967">
                  <c:v>4.0999999999999996</c:v>
                </c:pt>
                <c:pt idx="2968">
                  <c:v>4.0999999999999996</c:v>
                </c:pt>
                <c:pt idx="2969">
                  <c:v>4.0999999999999996</c:v>
                </c:pt>
                <c:pt idx="2970">
                  <c:v>4.2</c:v>
                </c:pt>
                <c:pt idx="2971">
                  <c:v>4.2</c:v>
                </c:pt>
                <c:pt idx="2972">
                  <c:v>4.3</c:v>
                </c:pt>
                <c:pt idx="2973">
                  <c:v>4.3</c:v>
                </c:pt>
                <c:pt idx="2974">
                  <c:v>4.3</c:v>
                </c:pt>
                <c:pt idx="2975">
                  <c:v>4.4000000000000004</c:v>
                </c:pt>
                <c:pt idx="2976">
                  <c:v>4.5</c:v>
                </c:pt>
                <c:pt idx="2977">
                  <c:v>4.5</c:v>
                </c:pt>
                <c:pt idx="2978">
                  <c:v>4.5</c:v>
                </c:pt>
                <c:pt idx="2979">
                  <c:v>4.5</c:v>
                </c:pt>
                <c:pt idx="2980">
                  <c:v>4.5</c:v>
                </c:pt>
                <c:pt idx="2981">
                  <c:v>4.5</c:v>
                </c:pt>
                <c:pt idx="2982">
                  <c:v>4.5999999999999996</c:v>
                </c:pt>
                <c:pt idx="2983">
                  <c:v>4.5999999999999996</c:v>
                </c:pt>
                <c:pt idx="2984">
                  <c:v>4.5999999999999996</c:v>
                </c:pt>
                <c:pt idx="2985">
                  <c:v>4.5999999999999996</c:v>
                </c:pt>
                <c:pt idx="2986">
                  <c:v>4.5999999999999996</c:v>
                </c:pt>
                <c:pt idx="2987">
                  <c:v>4.7</c:v>
                </c:pt>
                <c:pt idx="2988">
                  <c:v>4.7</c:v>
                </c:pt>
                <c:pt idx="2989">
                  <c:v>4.7</c:v>
                </c:pt>
                <c:pt idx="2990">
                  <c:v>4.7</c:v>
                </c:pt>
                <c:pt idx="2991">
                  <c:v>4.8</c:v>
                </c:pt>
                <c:pt idx="2992">
                  <c:v>4.8</c:v>
                </c:pt>
                <c:pt idx="2993">
                  <c:v>4.8</c:v>
                </c:pt>
                <c:pt idx="2994">
                  <c:v>4.8</c:v>
                </c:pt>
                <c:pt idx="2995">
                  <c:v>4.8</c:v>
                </c:pt>
                <c:pt idx="2996">
                  <c:v>4.9000000000000004</c:v>
                </c:pt>
                <c:pt idx="2997">
                  <c:v>4.9000000000000004</c:v>
                </c:pt>
                <c:pt idx="2998">
                  <c:v>4</c:v>
                </c:pt>
                <c:pt idx="2999">
                  <c:v>4</c:v>
                </c:pt>
                <c:pt idx="3000">
                  <c:v>4</c:v>
                </c:pt>
                <c:pt idx="3001">
                  <c:v>4</c:v>
                </c:pt>
                <c:pt idx="3002">
                  <c:v>5</c:v>
                </c:pt>
                <c:pt idx="3003">
                  <c:v>5</c:v>
                </c:pt>
                <c:pt idx="3004">
                  <c:v>5</c:v>
                </c:pt>
                <c:pt idx="3005">
                  <c:v>5</c:v>
                </c:pt>
                <c:pt idx="3006">
                  <c:v>5</c:v>
                </c:pt>
                <c:pt idx="3007">
                  <c:v>5</c:v>
                </c:pt>
                <c:pt idx="3008">
                  <c:v>3.4</c:v>
                </c:pt>
                <c:pt idx="3009">
                  <c:v>3.4</c:v>
                </c:pt>
                <c:pt idx="3010">
                  <c:v>3.5</c:v>
                </c:pt>
                <c:pt idx="3011">
                  <c:v>3.6</c:v>
                </c:pt>
                <c:pt idx="3012">
                  <c:v>3.8</c:v>
                </c:pt>
                <c:pt idx="3013">
                  <c:v>3.9</c:v>
                </c:pt>
                <c:pt idx="3014">
                  <c:v>3.9</c:v>
                </c:pt>
                <c:pt idx="3015">
                  <c:v>3.9</c:v>
                </c:pt>
                <c:pt idx="3016">
                  <c:v>4.3</c:v>
                </c:pt>
                <c:pt idx="3017">
                  <c:v>4.3</c:v>
                </c:pt>
                <c:pt idx="3018">
                  <c:v>4.3</c:v>
                </c:pt>
                <c:pt idx="3019">
                  <c:v>4.3</c:v>
                </c:pt>
                <c:pt idx="3020">
                  <c:v>4.4000000000000004</c:v>
                </c:pt>
                <c:pt idx="3021">
                  <c:v>4.5</c:v>
                </c:pt>
                <c:pt idx="3022">
                  <c:v>4.5</c:v>
                </c:pt>
                <c:pt idx="3023">
                  <c:v>4.5</c:v>
                </c:pt>
                <c:pt idx="3024">
                  <c:v>4.5</c:v>
                </c:pt>
                <c:pt idx="3025">
                  <c:v>4.5</c:v>
                </c:pt>
                <c:pt idx="3026">
                  <c:v>4.5</c:v>
                </c:pt>
                <c:pt idx="3027">
                  <c:v>4.5999999999999996</c:v>
                </c:pt>
                <c:pt idx="3028">
                  <c:v>4.5999999999999996</c:v>
                </c:pt>
                <c:pt idx="3029">
                  <c:v>4.5999999999999996</c:v>
                </c:pt>
                <c:pt idx="3030">
                  <c:v>4.7</c:v>
                </c:pt>
                <c:pt idx="3031">
                  <c:v>4.7</c:v>
                </c:pt>
                <c:pt idx="3032">
                  <c:v>4.7</c:v>
                </c:pt>
                <c:pt idx="3033">
                  <c:v>4.8</c:v>
                </c:pt>
                <c:pt idx="3034">
                  <c:v>4.9000000000000004</c:v>
                </c:pt>
                <c:pt idx="3035">
                  <c:v>4.9000000000000004</c:v>
                </c:pt>
                <c:pt idx="3036">
                  <c:v>4.9000000000000004</c:v>
                </c:pt>
                <c:pt idx="3037">
                  <c:v>4.9000000000000004</c:v>
                </c:pt>
                <c:pt idx="3038">
                  <c:v>3</c:v>
                </c:pt>
                <c:pt idx="3039">
                  <c:v>4</c:v>
                </c:pt>
                <c:pt idx="3040">
                  <c:v>4</c:v>
                </c:pt>
                <c:pt idx="3041">
                  <c:v>4</c:v>
                </c:pt>
                <c:pt idx="3042">
                  <c:v>4</c:v>
                </c:pt>
                <c:pt idx="3043">
                  <c:v>4</c:v>
                </c:pt>
                <c:pt idx="3044">
                  <c:v>5</c:v>
                </c:pt>
                <c:pt idx="3045">
                  <c:v>5</c:v>
                </c:pt>
                <c:pt idx="3046">
                  <c:v>5</c:v>
                </c:pt>
                <c:pt idx="3047">
                  <c:v>5</c:v>
                </c:pt>
                <c:pt idx="3048">
                  <c:v>3.1</c:v>
                </c:pt>
                <c:pt idx="3049">
                  <c:v>3.3</c:v>
                </c:pt>
                <c:pt idx="3050">
                  <c:v>3.4</c:v>
                </c:pt>
                <c:pt idx="3051">
                  <c:v>3.6</c:v>
                </c:pt>
                <c:pt idx="3052">
                  <c:v>3.6</c:v>
                </c:pt>
                <c:pt idx="3053">
                  <c:v>3.7</c:v>
                </c:pt>
                <c:pt idx="3054">
                  <c:v>3.8</c:v>
                </c:pt>
                <c:pt idx="3055">
                  <c:v>3.8</c:v>
                </c:pt>
                <c:pt idx="3056">
                  <c:v>3.8</c:v>
                </c:pt>
                <c:pt idx="3057">
                  <c:v>3.9</c:v>
                </c:pt>
                <c:pt idx="3058">
                  <c:v>4.0999999999999996</c:v>
                </c:pt>
                <c:pt idx="3059">
                  <c:v>4.0999999999999996</c:v>
                </c:pt>
                <c:pt idx="3060">
                  <c:v>4.0999999999999996</c:v>
                </c:pt>
                <c:pt idx="3061">
                  <c:v>4.2</c:v>
                </c:pt>
                <c:pt idx="3062">
                  <c:v>4.2</c:v>
                </c:pt>
                <c:pt idx="3063">
                  <c:v>4.3</c:v>
                </c:pt>
                <c:pt idx="3064">
                  <c:v>4.3</c:v>
                </c:pt>
                <c:pt idx="3065">
                  <c:v>4.4000000000000004</c:v>
                </c:pt>
                <c:pt idx="3066">
                  <c:v>4.4000000000000004</c:v>
                </c:pt>
                <c:pt idx="3067">
                  <c:v>4.4000000000000004</c:v>
                </c:pt>
                <c:pt idx="3068">
                  <c:v>4.4000000000000004</c:v>
                </c:pt>
                <c:pt idx="3069">
                  <c:v>4.5</c:v>
                </c:pt>
                <c:pt idx="3070">
                  <c:v>4.5</c:v>
                </c:pt>
                <c:pt idx="3071">
                  <c:v>4.5</c:v>
                </c:pt>
                <c:pt idx="3072">
                  <c:v>4.5</c:v>
                </c:pt>
                <c:pt idx="3073">
                  <c:v>4.7</c:v>
                </c:pt>
                <c:pt idx="3074">
                  <c:v>4.7</c:v>
                </c:pt>
                <c:pt idx="3075">
                  <c:v>4.8</c:v>
                </c:pt>
                <c:pt idx="3076">
                  <c:v>4.8</c:v>
                </c:pt>
                <c:pt idx="3077">
                  <c:v>4.8</c:v>
                </c:pt>
                <c:pt idx="3078">
                  <c:v>4.8</c:v>
                </c:pt>
                <c:pt idx="3079">
                  <c:v>4.8</c:v>
                </c:pt>
                <c:pt idx="3080">
                  <c:v>4.8</c:v>
                </c:pt>
                <c:pt idx="3081">
                  <c:v>4.8</c:v>
                </c:pt>
                <c:pt idx="3082">
                  <c:v>4.8</c:v>
                </c:pt>
                <c:pt idx="3083">
                  <c:v>4.9000000000000004</c:v>
                </c:pt>
                <c:pt idx="3084">
                  <c:v>4.9000000000000004</c:v>
                </c:pt>
                <c:pt idx="3085">
                  <c:v>4.9000000000000004</c:v>
                </c:pt>
                <c:pt idx="3086">
                  <c:v>4.9000000000000004</c:v>
                </c:pt>
                <c:pt idx="3087">
                  <c:v>4.9000000000000004</c:v>
                </c:pt>
                <c:pt idx="3088">
                  <c:v>4</c:v>
                </c:pt>
                <c:pt idx="3089">
                  <c:v>5</c:v>
                </c:pt>
                <c:pt idx="3090">
                  <c:v>5</c:v>
                </c:pt>
                <c:pt idx="3091">
                  <c:v>5</c:v>
                </c:pt>
                <c:pt idx="3092">
                  <c:v>5</c:v>
                </c:pt>
                <c:pt idx="3093">
                  <c:v>5</c:v>
                </c:pt>
                <c:pt idx="3094">
                  <c:v>2.6</c:v>
                </c:pt>
                <c:pt idx="3095">
                  <c:v>3.1</c:v>
                </c:pt>
                <c:pt idx="3096">
                  <c:v>3.3</c:v>
                </c:pt>
                <c:pt idx="3097">
                  <c:v>3.6</c:v>
                </c:pt>
                <c:pt idx="3098">
                  <c:v>3.7</c:v>
                </c:pt>
                <c:pt idx="3099">
                  <c:v>3.7</c:v>
                </c:pt>
                <c:pt idx="3100">
                  <c:v>3.8</c:v>
                </c:pt>
                <c:pt idx="3101">
                  <c:v>3.8</c:v>
                </c:pt>
                <c:pt idx="3102">
                  <c:v>3.8</c:v>
                </c:pt>
                <c:pt idx="3103">
                  <c:v>3.8</c:v>
                </c:pt>
                <c:pt idx="3104">
                  <c:v>3.9</c:v>
                </c:pt>
                <c:pt idx="3105">
                  <c:v>3.9</c:v>
                </c:pt>
                <c:pt idx="3106">
                  <c:v>4.0999999999999996</c:v>
                </c:pt>
                <c:pt idx="3107">
                  <c:v>4.0999999999999996</c:v>
                </c:pt>
                <c:pt idx="3108">
                  <c:v>4.0999999999999996</c:v>
                </c:pt>
                <c:pt idx="3109">
                  <c:v>4.2</c:v>
                </c:pt>
                <c:pt idx="3110">
                  <c:v>4.2</c:v>
                </c:pt>
                <c:pt idx="3111">
                  <c:v>4.3</c:v>
                </c:pt>
                <c:pt idx="3112">
                  <c:v>4.3</c:v>
                </c:pt>
                <c:pt idx="3113">
                  <c:v>4.3</c:v>
                </c:pt>
                <c:pt idx="3114">
                  <c:v>4.3</c:v>
                </c:pt>
                <c:pt idx="3115">
                  <c:v>4.4000000000000004</c:v>
                </c:pt>
                <c:pt idx="3116">
                  <c:v>4.5</c:v>
                </c:pt>
                <c:pt idx="3117">
                  <c:v>4.5999999999999996</c:v>
                </c:pt>
                <c:pt idx="3118">
                  <c:v>4.5999999999999996</c:v>
                </c:pt>
                <c:pt idx="3119">
                  <c:v>4.7</c:v>
                </c:pt>
                <c:pt idx="3120">
                  <c:v>4.7</c:v>
                </c:pt>
                <c:pt idx="3121">
                  <c:v>4.7</c:v>
                </c:pt>
                <c:pt idx="3122">
                  <c:v>4.7</c:v>
                </c:pt>
                <c:pt idx="3123">
                  <c:v>4.7</c:v>
                </c:pt>
                <c:pt idx="3124">
                  <c:v>4.7</c:v>
                </c:pt>
                <c:pt idx="3125">
                  <c:v>4.7</c:v>
                </c:pt>
                <c:pt idx="3126">
                  <c:v>4.7</c:v>
                </c:pt>
                <c:pt idx="3127">
                  <c:v>4.8</c:v>
                </c:pt>
                <c:pt idx="3128">
                  <c:v>4.9000000000000004</c:v>
                </c:pt>
                <c:pt idx="3129">
                  <c:v>4.9000000000000004</c:v>
                </c:pt>
                <c:pt idx="3130">
                  <c:v>4.9000000000000004</c:v>
                </c:pt>
                <c:pt idx="3131">
                  <c:v>3</c:v>
                </c:pt>
                <c:pt idx="3132">
                  <c:v>4</c:v>
                </c:pt>
                <c:pt idx="3133">
                  <c:v>4</c:v>
                </c:pt>
                <c:pt idx="3134">
                  <c:v>5</c:v>
                </c:pt>
                <c:pt idx="3135">
                  <c:v>5</c:v>
                </c:pt>
                <c:pt idx="3136">
                  <c:v>5</c:v>
                </c:pt>
                <c:pt idx="3137">
                  <c:v>5</c:v>
                </c:pt>
                <c:pt idx="3138">
                  <c:v>5</c:v>
                </c:pt>
                <c:pt idx="3139">
                  <c:v>2.9</c:v>
                </c:pt>
                <c:pt idx="3140">
                  <c:v>3.6</c:v>
                </c:pt>
                <c:pt idx="3141">
                  <c:v>3.7</c:v>
                </c:pt>
                <c:pt idx="3142">
                  <c:v>3.7</c:v>
                </c:pt>
                <c:pt idx="3143">
                  <c:v>4.0999999999999996</c:v>
                </c:pt>
                <c:pt idx="3144">
                  <c:v>4.0999999999999996</c:v>
                </c:pt>
                <c:pt idx="3145">
                  <c:v>4.2</c:v>
                </c:pt>
                <c:pt idx="3146">
                  <c:v>4.2</c:v>
                </c:pt>
                <c:pt idx="3147">
                  <c:v>4.3</c:v>
                </c:pt>
                <c:pt idx="3148">
                  <c:v>4.5</c:v>
                </c:pt>
                <c:pt idx="3149">
                  <c:v>4.5</c:v>
                </c:pt>
                <c:pt idx="3150">
                  <c:v>4.5</c:v>
                </c:pt>
                <c:pt idx="3151">
                  <c:v>4.5</c:v>
                </c:pt>
                <c:pt idx="3152">
                  <c:v>4.5</c:v>
                </c:pt>
                <c:pt idx="3153">
                  <c:v>4.5</c:v>
                </c:pt>
                <c:pt idx="3154">
                  <c:v>4.5</c:v>
                </c:pt>
                <c:pt idx="3155">
                  <c:v>4.5999999999999996</c:v>
                </c:pt>
                <c:pt idx="3156">
                  <c:v>4.5999999999999996</c:v>
                </c:pt>
                <c:pt idx="3157">
                  <c:v>4.5999999999999996</c:v>
                </c:pt>
                <c:pt idx="3158">
                  <c:v>4.5999999999999996</c:v>
                </c:pt>
                <c:pt idx="3159">
                  <c:v>4.5999999999999996</c:v>
                </c:pt>
                <c:pt idx="3160">
                  <c:v>4.5999999999999996</c:v>
                </c:pt>
                <c:pt idx="3161">
                  <c:v>4.5999999999999996</c:v>
                </c:pt>
                <c:pt idx="3162">
                  <c:v>4.7</c:v>
                </c:pt>
                <c:pt idx="3163">
                  <c:v>4.8</c:v>
                </c:pt>
                <c:pt idx="3164">
                  <c:v>4.8</c:v>
                </c:pt>
                <c:pt idx="3165">
                  <c:v>4.8</c:v>
                </c:pt>
                <c:pt idx="3166">
                  <c:v>4.8</c:v>
                </c:pt>
                <c:pt idx="3167">
                  <c:v>4.8</c:v>
                </c:pt>
                <c:pt idx="3168">
                  <c:v>4.8</c:v>
                </c:pt>
                <c:pt idx="3169">
                  <c:v>4.8</c:v>
                </c:pt>
                <c:pt idx="3170">
                  <c:v>4</c:v>
                </c:pt>
                <c:pt idx="3171">
                  <c:v>5</c:v>
                </c:pt>
                <c:pt idx="3172">
                  <c:v>5</c:v>
                </c:pt>
                <c:pt idx="3173">
                  <c:v>5</c:v>
                </c:pt>
                <c:pt idx="3174">
                  <c:v>5</c:v>
                </c:pt>
                <c:pt idx="3175">
                  <c:v>2.8</c:v>
                </c:pt>
                <c:pt idx="3176">
                  <c:v>2.8</c:v>
                </c:pt>
                <c:pt idx="3177">
                  <c:v>3.4</c:v>
                </c:pt>
                <c:pt idx="3178">
                  <c:v>3.5</c:v>
                </c:pt>
                <c:pt idx="3179">
                  <c:v>3.6</c:v>
                </c:pt>
                <c:pt idx="3180">
                  <c:v>3.6</c:v>
                </c:pt>
                <c:pt idx="3181">
                  <c:v>3.6</c:v>
                </c:pt>
                <c:pt idx="3182">
                  <c:v>3.6</c:v>
                </c:pt>
                <c:pt idx="3183">
                  <c:v>3.7</c:v>
                </c:pt>
                <c:pt idx="3184">
                  <c:v>3.7</c:v>
                </c:pt>
                <c:pt idx="3185">
                  <c:v>3.7</c:v>
                </c:pt>
                <c:pt idx="3186">
                  <c:v>3.8</c:v>
                </c:pt>
                <c:pt idx="3187">
                  <c:v>3.8</c:v>
                </c:pt>
                <c:pt idx="3188">
                  <c:v>3.9</c:v>
                </c:pt>
                <c:pt idx="3189">
                  <c:v>4.0999999999999996</c:v>
                </c:pt>
                <c:pt idx="3190">
                  <c:v>4.0999999999999996</c:v>
                </c:pt>
                <c:pt idx="3191">
                  <c:v>4.2</c:v>
                </c:pt>
                <c:pt idx="3192">
                  <c:v>4.2</c:v>
                </c:pt>
                <c:pt idx="3193">
                  <c:v>4.2</c:v>
                </c:pt>
                <c:pt idx="3194">
                  <c:v>4.2</c:v>
                </c:pt>
                <c:pt idx="3195">
                  <c:v>4.3</c:v>
                </c:pt>
                <c:pt idx="3196">
                  <c:v>4.3</c:v>
                </c:pt>
                <c:pt idx="3197">
                  <c:v>4.3</c:v>
                </c:pt>
                <c:pt idx="3198">
                  <c:v>4.4000000000000004</c:v>
                </c:pt>
                <c:pt idx="3199">
                  <c:v>4.4000000000000004</c:v>
                </c:pt>
                <c:pt idx="3200">
                  <c:v>4.4000000000000004</c:v>
                </c:pt>
                <c:pt idx="3201">
                  <c:v>4.5</c:v>
                </c:pt>
                <c:pt idx="3202">
                  <c:v>4.5</c:v>
                </c:pt>
                <c:pt idx="3203">
                  <c:v>4.5</c:v>
                </c:pt>
                <c:pt idx="3204">
                  <c:v>4.5999999999999996</c:v>
                </c:pt>
                <c:pt idx="3205">
                  <c:v>4.5999999999999996</c:v>
                </c:pt>
                <c:pt idx="3206">
                  <c:v>4.5999999999999996</c:v>
                </c:pt>
                <c:pt idx="3207">
                  <c:v>4.5999999999999996</c:v>
                </c:pt>
                <c:pt idx="3208">
                  <c:v>4.7</c:v>
                </c:pt>
                <c:pt idx="3209">
                  <c:v>4.7</c:v>
                </c:pt>
                <c:pt idx="3210">
                  <c:v>4.7</c:v>
                </c:pt>
                <c:pt idx="3211">
                  <c:v>4.7</c:v>
                </c:pt>
                <c:pt idx="3212">
                  <c:v>4.7</c:v>
                </c:pt>
                <c:pt idx="3213">
                  <c:v>4.7</c:v>
                </c:pt>
                <c:pt idx="3214">
                  <c:v>4.8</c:v>
                </c:pt>
                <c:pt idx="3215">
                  <c:v>4.8</c:v>
                </c:pt>
                <c:pt idx="3216">
                  <c:v>4.8</c:v>
                </c:pt>
                <c:pt idx="3217">
                  <c:v>4.8</c:v>
                </c:pt>
                <c:pt idx="3218">
                  <c:v>4.8</c:v>
                </c:pt>
                <c:pt idx="3219">
                  <c:v>4.8</c:v>
                </c:pt>
                <c:pt idx="3220">
                  <c:v>4.8</c:v>
                </c:pt>
                <c:pt idx="3221">
                  <c:v>4.8</c:v>
                </c:pt>
                <c:pt idx="3222">
                  <c:v>4.8</c:v>
                </c:pt>
                <c:pt idx="3223">
                  <c:v>4.8</c:v>
                </c:pt>
                <c:pt idx="3224">
                  <c:v>5</c:v>
                </c:pt>
                <c:pt idx="3225">
                  <c:v>5</c:v>
                </c:pt>
                <c:pt idx="3226">
                  <c:v>5</c:v>
                </c:pt>
                <c:pt idx="3227">
                  <c:v>2.1</c:v>
                </c:pt>
                <c:pt idx="3228">
                  <c:v>3.1</c:v>
                </c:pt>
                <c:pt idx="3229">
                  <c:v>3.1</c:v>
                </c:pt>
                <c:pt idx="3230">
                  <c:v>3.5</c:v>
                </c:pt>
                <c:pt idx="3231">
                  <c:v>3.7</c:v>
                </c:pt>
                <c:pt idx="3232">
                  <c:v>3.8</c:v>
                </c:pt>
                <c:pt idx="3233">
                  <c:v>3.9</c:v>
                </c:pt>
                <c:pt idx="3234">
                  <c:v>3.9</c:v>
                </c:pt>
                <c:pt idx="3235">
                  <c:v>4.3</c:v>
                </c:pt>
                <c:pt idx="3236">
                  <c:v>4.3</c:v>
                </c:pt>
                <c:pt idx="3237">
                  <c:v>4.3</c:v>
                </c:pt>
                <c:pt idx="3238">
                  <c:v>4.3</c:v>
                </c:pt>
                <c:pt idx="3239">
                  <c:v>4.3</c:v>
                </c:pt>
                <c:pt idx="3240">
                  <c:v>4.5</c:v>
                </c:pt>
                <c:pt idx="3241">
                  <c:v>4.5999999999999996</c:v>
                </c:pt>
                <c:pt idx="3242">
                  <c:v>4.7</c:v>
                </c:pt>
                <c:pt idx="3243">
                  <c:v>4.7</c:v>
                </c:pt>
                <c:pt idx="3244">
                  <c:v>4.7</c:v>
                </c:pt>
                <c:pt idx="3245">
                  <c:v>4.7</c:v>
                </c:pt>
                <c:pt idx="3246">
                  <c:v>4.8</c:v>
                </c:pt>
                <c:pt idx="3247">
                  <c:v>4.8</c:v>
                </c:pt>
                <c:pt idx="3248">
                  <c:v>4.8</c:v>
                </c:pt>
                <c:pt idx="3249">
                  <c:v>4.8</c:v>
                </c:pt>
                <c:pt idx="3250">
                  <c:v>4.8</c:v>
                </c:pt>
                <c:pt idx="3251">
                  <c:v>4.8</c:v>
                </c:pt>
                <c:pt idx="3252">
                  <c:v>4.9000000000000004</c:v>
                </c:pt>
                <c:pt idx="3253">
                  <c:v>4.9000000000000004</c:v>
                </c:pt>
                <c:pt idx="3254">
                  <c:v>4.9000000000000004</c:v>
                </c:pt>
                <c:pt idx="3255">
                  <c:v>4</c:v>
                </c:pt>
                <c:pt idx="3256">
                  <c:v>5</c:v>
                </c:pt>
                <c:pt idx="3257">
                  <c:v>5</c:v>
                </c:pt>
                <c:pt idx="3258">
                  <c:v>5</c:v>
                </c:pt>
                <c:pt idx="3259">
                  <c:v>3.3</c:v>
                </c:pt>
                <c:pt idx="3260">
                  <c:v>3.6</c:v>
                </c:pt>
                <c:pt idx="3261">
                  <c:v>3.7</c:v>
                </c:pt>
                <c:pt idx="3262">
                  <c:v>3.8</c:v>
                </c:pt>
                <c:pt idx="3263">
                  <c:v>3.8</c:v>
                </c:pt>
                <c:pt idx="3264">
                  <c:v>3.9</c:v>
                </c:pt>
                <c:pt idx="3265">
                  <c:v>3.9</c:v>
                </c:pt>
                <c:pt idx="3266">
                  <c:v>3.9</c:v>
                </c:pt>
                <c:pt idx="3267">
                  <c:v>4.0999999999999996</c:v>
                </c:pt>
                <c:pt idx="3268">
                  <c:v>4.0999999999999996</c:v>
                </c:pt>
                <c:pt idx="3269">
                  <c:v>4.0999999999999996</c:v>
                </c:pt>
                <c:pt idx="3270">
                  <c:v>4.0999999999999996</c:v>
                </c:pt>
                <c:pt idx="3271">
                  <c:v>4.3</c:v>
                </c:pt>
                <c:pt idx="3272">
                  <c:v>4.3</c:v>
                </c:pt>
                <c:pt idx="3273">
                  <c:v>4.3</c:v>
                </c:pt>
                <c:pt idx="3274">
                  <c:v>4.3</c:v>
                </c:pt>
                <c:pt idx="3275">
                  <c:v>4.4000000000000004</c:v>
                </c:pt>
                <c:pt idx="3276">
                  <c:v>4.4000000000000004</c:v>
                </c:pt>
                <c:pt idx="3277">
                  <c:v>4.4000000000000004</c:v>
                </c:pt>
                <c:pt idx="3278">
                  <c:v>4.5</c:v>
                </c:pt>
                <c:pt idx="3279">
                  <c:v>4.5</c:v>
                </c:pt>
                <c:pt idx="3280">
                  <c:v>4.5999999999999996</c:v>
                </c:pt>
                <c:pt idx="3281">
                  <c:v>4.5999999999999996</c:v>
                </c:pt>
                <c:pt idx="3282">
                  <c:v>4.7</c:v>
                </c:pt>
                <c:pt idx="3283">
                  <c:v>4.7</c:v>
                </c:pt>
                <c:pt idx="3284">
                  <c:v>4.7</c:v>
                </c:pt>
                <c:pt idx="3285">
                  <c:v>4.7</c:v>
                </c:pt>
                <c:pt idx="3286">
                  <c:v>4.8</c:v>
                </c:pt>
                <c:pt idx="3287">
                  <c:v>4.8</c:v>
                </c:pt>
                <c:pt idx="3288">
                  <c:v>4.8</c:v>
                </c:pt>
                <c:pt idx="3289">
                  <c:v>4.9000000000000004</c:v>
                </c:pt>
                <c:pt idx="3290">
                  <c:v>4.9000000000000004</c:v>
                </c:pt>
                <c:pt idx="3291">
                  <c:v>4.9000000000000004</c:v>
                </c:pt>
                <c:pt idx="3292">
                  <c:v>4</c:v>
                </c:pt>
                <c:pt idx="3293">
                  <c:v>5</c:v>
                </c:pt>
                <c:pt idx="3294">
                  <c:v>5</c:v>
                </c:pt>
                <c:pt idx="3295">
                  <c:v>5</c:v>
                </c:pt>
                <c:pt idx="3296">
                  <c:v>5</c:v>
                </c:pt>
                <c:pt idx="3297">
                  <c:v>5</c:v>
                </c:pt>
                <c:pt idx="3298">
                  <c:v>5</c:v>
                </c:pt>
                <c:pt idx="3299">
                  <c:v>2.8</c:v>
                </c:pt>
                <c:pt idx="3300">
                  <c:v>3.3</c:v>
                </c:pt>
                <c:pt idx="3301">
                  <c:v>3.4</c:v>
                </c:pt>
                <c:pt idx="3302">
                  <c:v>3.4</c:v>
                </c:pt>
                <c:pt idx="3303">
                  <c:v>3.6</c:v>
                </c:pt>
                <c:pt idx="3304">
                  <c:v>3.6</c:v>
                </c:pt>
                <c:pt idx="3305">
                  <c:v>3.7</c:v>
                </c:pt>
                <c:pt idx="3306">
                  <c:v>3.7</c:v>
                </c:pt>
                <c:pt idx="3307">
                  <c:v>3.8</c:v>
                </c:pt>
                <c:pt idx="3308">
                  <c:v>3.9</c:v>
                </c:pt>
                <c:pt idx="3309">
                  <c:v>3.9</c:v>
                </c:pt>
                <c:pt idx="3310">
                  <c:v>3.9</c:v>
                </c:pt>
                <c:pt idx="3311">
                  <c:v>3.9</c:v>
                </c:pt>
                <c:pt idx="3312">
                  <c:v>3.9</c:v>
                </c:pt>
                <c:pt idx="3313">
                  <c:v>4.0999999999999996</c:v>
                </c:pt>
                <c:pt idx="3314">
                  <c:v>4.2</c:v>
                </c:pt>
                <c:pt idx="3315">
                  <c:v>4.2</c:v>
                </c:pt>
                <c:pt idx="3316">
                  <c:v>4.3</c:v>
                </c:pt>
                <c:pt idx="3317">
                  <c:v>4.3</c:v>
                </c:pt>
                <c:pt idx="3318">
                  <c:v>4.3</c:v>
                </c:pt>
                <c:pt idx="3319">
                  <c:v>4.3</c:v>
                </c:pt>
                <c:pt idx="3320">
                  <c:v>4.4000000000000004</c:v>
                </c:pt>
                <c:pt idx="3321">
                  <c:v>4.4000000000000004</c:v>
                </c:pt>
                <c:pt idx="3322">
                  <c:v>4.4000000000000004</c:v>
                </c:pt>
                <c:pt idx="3323">
                  <c:v>4.5</c:v>
                </c:pt>
                <c:pt idx="3324">
                  <c:v>4.5</c:v>
                </c:pt>
                <c:pt idx="3325">
                  <c:v>4.5</c:v>
                </c:pt>
                <c:pt idx="3326">
                  <c:v>4.5</c:v>
                </c:pt>
                <c:pt idx="3327">
                  <c:v>4.5999999999999996</c:v>
                </c:pt>
                <c:pt idx="3328">
                  <c:v>4.5999999999999996</c:v>
                </c:pt>
                <c:pt idx="3329">
                  <c:v>4.5999999999999996</c:v>
                </c:pt>
                <c:pt idx="3330">
                  <c:v>4.7</c:v>
                </c:pt>
                <c:pt idx="3331">
                  <c:v>4.8</c:v>
                </c:pt>
                <c:pt idx="3332">
                  <c:v>4.8</c:v>
                </c:pt>
                <c:pt idx="3333">
                  <c:v>4.8</c:v>
                </c:pt>
                <c:pt idx="3334">
                  <c:v>4.9000000000000004</c:v>
                </c:pt>
                <c:pt idx="3335">
                  <c:v>4.9000000000000004</c:v>
                </c:pt>
                <c:pt idx="3336">
                  <c:v>4</c:v>
                </c:pt>
                <c:pt idx="3337">
                  <c:v>5</c:v>
                </c:pt>
                <c:pt idx="3338">
                  <c:v>5</c:v>
                </c:pt>
                <c:pt idx="3339">
                  <c:v>2.6</c:v>
                </c:pt>
                <c:pt idx="3340">
                  <c:v>3.3</c:v>
                </c:pt>
                <c:pt idx="3341">
                  <c:v>3.5</c:v>
                </c:pt>
                <c:pt idx="3342">
                  <c:v>3.6</c:v>
                </c:pt>
                <c:pt idx="3343">
                  <c:v>3.7</c:v>
                </c:pt>
                <c:pt idx="3344">
                  <c:v>3.7</c:v>
                </c:pt>
                <c:pt idx="3345">
                  <c:v>3.8</c:v>
                </c:pt>
                <c:pt idx="3346">
                  <c:v>3.8</c:v>
                </c:pt>
                <c:pt idx="3347">
                  <c:v>3.8</c:v>
                </c:pt>
                <c:pt idx="3348">
                  <c:v>3.9</c:v>
                </c:pt>
                <c:pt idx="3349">
                  <c:v>4.0999999999999996</c:v>
                </c:pt>
                <c:pt idx="3350">
                  <c:v>4.0999999999999996</c:v>
                </c:pt>
                <c:pt idx="3351">
                  <c:v>4.0999999999999996</c:v>
                </c:pt>
                <c:pt idx="3352">
                  <c:v>4.2</c:v>
                </c:pt>
                <c:pt idx="3353">
                  <c:v>4.2</c:v>
                </c:pt>
                <c:pt idx="3354">
                  <c:v>4.2</c:v>
                </c:pt>
                <c:pt idx="3355">
                  <c:v>4.2</c:v>
                </c:pt>
                <c:pt idx="3356">
                  <c:v>4.3</c:v>
                </c:pt>
                <c:pt idx="3357">
                  <c:v>4.3</c:v>
                </c:pt>
                <c:pt idx="3358">
                  <c:v>4.4000000000000004</c:v>
                </c:pt>
                <c:pt idx="3359">
                  <c:v>4.4000000000000004</c:v>
                </c:pt>
                <c:pt idx="3360">
                  <c:v>4.4000000000000004</c:v>
                </c:pt>
                <c:pt idx="3361">
                  <c:v>4.4000000000000004</c:v>
                </c:pt>
                <c:pt idx="3362">
                  <c:v>4.5</c:v>
                </c:pt>
                <c:pt idx="3363">
                  <c:v>4.5999999999999996</c:v>
                </c:pt>
                <c:pt idx="3364">
                  <c:v>4.5999999999999996</c:v>
                </c:pt>
                <c:pt idx="3365">
                  <c:v>4.5999999999999996</c:v>
                </c:pt>
                <c:pt idx="3366">
                  <c:v>4.5999999999999996</c:v>
                </c:pt>
                <c:pt idx="3367">
                  <c:v>4.5999999999999996</c:v>
                </c:pt>
                <c:pt idx="3368">
                  <c:v>4.5999999999999996</c:v>
                </c:pt>
                <c:pt idx="3369">
                  <c:v>4.5999999999999996</c:v>
                </c:pt>
                <c:pt idx="3370">
                  <c:v>4.5999999999999996</c:v>
                </c:pt>
                <c:pt idx="3371">
                  <c:v>4.7</c:v>
                </c:pt>
                <c:pt idx="3372">
                  <c:v>4.7</c:v>
                </c:pt>
                <c:pt idx="3373">
                  <c:v>4.7</c:v>
                </c:pt>
                <c:pt idx="3374">
                  <c:v>4.7</c:v>
                </c:pt>
                <c:pt idx="3375">
                  <c:v>4.8</c:v>
                </c:pt>
                <c:pt idx="3376">
                  <c:v>4.8</c:v>
                </c:pt>
                <c:pt idx="3377">
                  <c:v>4.8</c:v>
                </c:pt>
                <c:pt idx="3378">
                  <c:v>4.8</c:v>
                </c:pt>
                <c:pt idx="3379">
                  <c:v>4.8</c:v>
                </c:pt>
                <c:pt idx="3380">
                  <c:v>4.8</c:v>
                </c:pt>
                <c:pt idx="3381">
                  <c:v>4.9000000000000004</c:v>
                </c:pt>
                <c:pt idx="3382">
                  <c:v>4.9000000000000004</c:v>
                </c:pt>
                <c:pt idx="3383">
                  <c:v>4.9000000000000004</c:v>
                </c:pt>
                <c:pt idx="3384">
                  <c:v>4.9000000000000004</c:v>
                </c:pt>
                <c:pt idx="3385">
                  <c:v>4.9000000000000004</c:v>
                </c:pt>
                <c:pt idx="3386">
                  <c:v>4.9000000000000004</c:v>
                </c:pt>
                <c:pt idx="3387">
                  <c:v>4.9000000000000004</c:v>
                </c:pt>
                <c:pt idx="3388">
                  <c:v>3</c:v>
                </c:pt>
                <c:pt idx="3389">
                  <c:v>4</c:v>
                </c:pt>
                <c:pt idx="3390">
                  <c:v>4</c:v>
                </c:pt>
                <c:pt idx="3391">
                  <c:v>5</c:v>
                </c:pt>
                <c:pt idx="3392">
                  <c:v>5</c:v>
                </c:pt>
                <c:pt idx="3393">
                  <c:v>5</c:v>
                </c:pt>
                <c:pt idx="3394">
                  <c:v>2.8</c:v>
                </c:pt>
                <c:pt idx="3395">
                  <c:v>2.9</c:v>
                </c:pt>
                <c:pt idx="3396">
                  <c:v>3.5</c:v>
                </c:pt>
                <c:pt idx="3397">
                  <c:v>3.5</c:v>
                </c:pt>
                <c:pt idx="3398">
                  <c:v>3.6</c:v>
                </c:pt>
                <c:pt idx="3399">
                  <c:v>3.6</c:v>
                </c:pt>
                <c:pt idx="3400">
                  <c:v>3.6</c:v>
                </c:pt>
                <c:pt idx="3401">
                  <c:v>3.7</c:v>
                </c:pt>
                <c:pt idx="3402">
                  <c:v>3.7</c:v>
                </c:pt>
                <c:pt idx="3403">
                  <c:v>3.7</c:v>
                </c:pt>
                <c:pt idx="3404">
                  <c:v>3.8</c:v>
                </c:pt>
                <c:pt idx="3405">
                  <c:v>4.0999999999999996</c:v>
                </c:pt>
                <c:pt idx="3406">
                  <c:v>4.0999999999999996</c:v>
                </c:pt>
                <c:pt idx="3407">
                  <c:v>4.0999999999999996</c:v>
                </c:pt>
                <c:pt idx="3408">
                  <c:v>4.2</c:v>
                </c:pt>
                <c:pt idx="3409">
                  <c:v>4.2</c:v>
                </c:pt>
                <c:pt idx="3410">
                  <c:v>4.3</c:v>
                </c:pt>
                <c:pt idx="3411">
                  <c:v>4.4000000000000004</c:v>
                </c:pt>
                <c:pt idx="3412">
                  <c:v>4.4000000000000004</c:v>
                </c:pt>
                <c:pt idx="3413">
                  <c:v>4.5</c:v>
                </c:pt>
                <c:pt idx="3414">
                  <c:v>4.5</c:v>
                </c:pt>
                <c:pt idx="3415">
                  <c:v>4.5</c:v>
                </c:pt>
                <c:pt idx="3416">
                  <c:v>4.5999999999999996</c:v>
                </c:pt>
                <c:pt idx="3417">
                  <c:v>4.5999999999999996</c:v>
                </c:pt>
                <c:pt idx="3418">
                  <c:v>4.5999999999999996</c:v>
                </c:pt>
                <c:pt idx="3419">
                  <c:v>4.5999999999999996</c:v>
                </c:pt>
                <c:pt idx="3420">
                  <c:v>4.5999999999999996</c:v>
                </c:pt>
                <c:pt idx="3421">
                  <c:v>4.5999999999999996</c:v>
                </c:pt>
                <c:pt idx="3422">
                  <c:v>4.7</c:v>
                </c:pt>
                <c:pt idx="3423">
                  <c:v>4.7</c:v>
                </c:pt>
                <c:pt idx="3424">
                  <c:v>4.7</c:v>
                </c:pt>
                <c:pt idx="3425">
                  <c:v>4.7</c:v>
                </c:pt>
                <c:pt idx="3426">
                  <c:v>4.7</c:v>
                </c:pt>
                <c:pt idx="3427">
                  <c:v>4.8</c:v>
                </c:pt>
                <c:pt idx="3428">
                  <c:v>4.9000000000000004</c:v>
                </c:pt>
                <c:pt idx="3429">
                  <c:v>4.9000000000000004</c:v>
                </c:pt>
                <c:pt idx="3430">
                  <c:v>4.9000000000000004</c:v>
                </c:pt>
                <c:pt idx="3431">
                  <c:v>4</c:v>
                </c:pt>
                <c:pt idx="3432">
                  <c:v>4</c:v>
                </c:pt>
                <c:pt idx="3433">
                  <c:v>4</c:v>
                </c:pt>
                <c:pt idx="3434">
                  <c:v>5</c:v>
                </c:pt>
                <c:pt idx="3435">
                  <c:v>5</c:v>
                </c:pt>
                <c:pt idx="3436">
                  <c:v>5</c:v>
                </c:pt>
                <c:pt idx="3437">
                  <c:v>5</c:v>
                </c:pt>
                <c:pt idx="3438">
                  <c:v>3.2</c:v>
                </c:pt>
                <c:pt idx="3439">
                  <c:v>3.4</c:v>
                </c:pt>
                <c:pt idx="3440">
                  <c:v>3.5</c:v>
                </c:pt>
                <c:pt idx="3441">
                  <c:v>3.5</c:v>
                </c:pt>
                <c:pt idx="3442">
                  <c:v>3.5</c:v>
                </c:pt>
                <c:pt idx="3443">
                  <c:v>3.6</c:v>
                </c:pt>
                <c:pt idx="3444">
                  <c:v>3.7</c:v>
                </c:pt>
                <c:pt idx="3445">
                  <c:v>3.7</c:v>
                </c:pt>
                <c:pt idx="3446">
                  <c:v>3.8</c:v>
                </c:pt>
                <c:pt idx="3447">
                  <c:v>3.8</c:v>
                </c:pt>
                <c:pt idx="3448">
                  <c:v>3.8</c:v>
                </c:pt>
                <c:pt idx="3449">
                  <c:v>3.9</c:v>
                </c:pt>
                <c:pt idx="3450">
                  <c:v>3.9</c:v>
                </c:pt>
                <c:pt idx="3451">
                  <c:v>3.9</c:v>
                </c:pt>
                <c:pt idx="3452">
                  <c:v>4.0999999999999996</c:v>
                </c:pt>
                <c:pt idx="3453">
                  <c:v>4.2</c:v>
                </c:pt>
                <c:pt idx="3454">
                  <c:v>4.2</c:v>
                </c:pt>
                <c:pt idx="3455">
                  <c:v>4.3</c:v>
                </c:pt>
                <c:pt idx="3456">
                  <c:v>4.3</c:v>
                </c:pt>
                <c:pt idx="3457">
                  <c:v>4.3</c:v>
                </c:pt>
                <c:pt idx="3458">
                  <c:v>4.3</c:v>
                </c:pt>
                <c:pt idx="3459">
                  <c:v>4.4000000000000004</c:v>
                </c:pt>
                <c:pt idx="3460">
                  <c:v>4.4000000000000004</c:v>
                </c:pt>
                <c:pt idx="3461">
                  <c:v>4.5</c:v>
                </c:pt>
                <c:pt idx="3462">
                  <c:v>4.5</c:v>
                </c:pt>
                <c:pt idx="3463">
                  <c:v>4.5</c:v>
                </c:pt>
                <c:pt idx="3464">
                  <c:v>4.5</c:v>
                </c:pt>
                <c:pt idx="3465">
                  <c:v>4.5</c:v>
                </c:pt>
                <c:pt idx="3466">
                  <c:v>4.5</c:v>
                </c:pt>
                <c:pt idx="3467">
                  <c:v>4.7</c:v>
                </c:pt>
                <c:pt idx="3468">
                  <c:v>4.7</c:v>
                </c:pt>
                <c:pt idx="3469">
                  <c:v>4.7</c:v>
                </c:pt>
                <c:pt idx="3470">
                  <c:v>4.7</c:v>
                </c:pt>
                <c:pt idx="3471">
                  <c:v>4.7</c:v>
                </c:pt>
                <c:pt idx="3472">
                  <c:v>4.8</c:v>
                </c:pt>
                <c:pt idx="3473">
                  <c:v>4.8</c:v>
                </c:pt>
                <c:pt idx="3474">
                  <c:v>4.9000000000000004</c:v>
                </c:pt>
                <c:pt idx="3475">
                  <c:v>4.9000000000000004</c:v>
                </c:pt>
                <c:pt idx="3476">
                  <c:v>4</c:v>
                </c:pt>
                <c:pt idx="3477">
                  <c:v>5</c:v>
                </c:pt>
                <c:pt idx="3478">
                  <c:v>5</c:v>
                </c:pt>
                <c:pt idx="3479">
                  <c:v>3.4</c:v>
                </c:pt>
                <c:pt idx="3480">
                  <c:v>3.5</c:v>
                </c:pt>
                <c:pt idx="3481">
                  <c:v>3.6</c:v>
                </c:pt>
                <c:pt idx="3482">
                  <c:v>3.7</c:v>
                </c:pt>
                <c:pt idx="3483">
                  <c:v>3.8</c:v>
                </c:pt>
                <c:pt idx="3484">
                  <c:v>3.9</c:v>
                </c:pt>
                <c:pt idx="3485">
                  <c:v>3.9</c:v>
                </c:pt>
                <c:pt idx="3486">
                  <c:v>3.9</c:v>
                </c:pt>
                <c:pt idx="3487">
                  <c:v>4.0999999999999996</c:v>
                </c:pt>
                <c:pt idx="3488">
                  <c:v>4.0999999999999996</c:v>
                </c:pt>
                <c:pt idx="3489">
                  <c:v>4.2</c:v>
                </c:pt>
                <c:pt idx="3490">
                  <c:v>4.2</c:v>
                </c:pt>
                <c:pt idx="3491">
                  <c:v>4.2</c:v>
                </c:pt>
                <c:pt idx="3492">
                  <c:v>4.2</c:v>
                </c:pt>
                <c:pt idx="3493">
                  <c:v>4.2</c:v>
                </c:pt>
                <c:pt idx="3494">
                  <c:v>4.3</c:v>
                </c:pt>
                <c:pt idx="3495">
                  <c:v>4.3</c:v>
                </c:pt>
                <c:pt idx="3496">
                  <c:v>4.3</c:v>
                </c:pt>
                <c:pt idx="3497">
                  <c:v>4.4000000000000004</c:v>
                </c:pt>
                <c:pt idx="3498">
                  <c:v>4.5</c:v>
                </c:pt>
                <c:pt idx="3499">
                  <c:v>4.5</c:v>
                </c:pt>
                <c:pt idx="3500">
                  <c:v>4.5999999999999996</c:v>
                </c:pt>
                <c:pt idx="3501">
                  <c:v>4.5999999999999996</c:v>
                </c:pt>
                <c:pt idx="3502">
                  <c:v>4.7</c:v>
                </c:pt>
                <c:pt idx="3503">
                  <c:v>4.7</c:v>
                </c:pt>
                <c:pt idx="3504">
                  <c:v>4.7</c:v>
                </c:pt>
                <c:pt idx="3505">
                  <c:v>4.7</c:v>
                </c:pt>
                <c:pt idx="3506">
                  <c:v>4.7</c:v>
                </c:pt>
                <c:pt idx="3507">
                  <c:v>4.7</c:v>
                </c:pt>
                <c:pt idx="3508">
                  <c:v>4.8</c:v>
                </c:pt>
                <c:pt idx="3509">
                  <c:v>4.8</c:v>
                </c:pt>
                <c:pt idx="3510">
                  <c:v>4.8</c:v>
                </c:pt>
                <c:pt idx="3511">
                  <c:v>4.8</c:v>
                </c:pt>
                <c:pt idx="3512">
                  <c:v>4.8</c:v>
                </c:pt>
                <c:pt idx="3513">
                  <c:v>4.8</c:v>
                </c:pt>
                <c:pt idx="3514">
                  <c:v>4.8</c:v>
                </c:pt>
                <c:pt idx="3515">
                  <c:v>4.8</c:v>
                </c:pt>
                <c:pt idx="3516">
                  <c:v>4.9000000000000004</c:v>
                </c:pt>
                <c:pt idx="3517">
                  <c:v>4.9000000000000004</c:v>
                </c:pt>
                <c:pt idx="3518">
                  <c:v>4.9000000000000004</c:v>
                </c:pt>
                <c:pt idx="3519">
                  <c:v>3</c:v>
                </c:pt>
                <c:pt idx="3520">
                  <c:v>4</c:v>
                </c:pt>
                <c:pt idx="3521">
                  <c:v>4</c:v>
                </c:pt>
                <c:pt idx="3522">
                  <c:v>5</c:v>
                </c:pt>
                <c:pt idx="3523">
                  <c:v>5</c:v>
                </c:pt>
                <c:pt idx="3524">
                  <c:v>5</c:v>
                </c:pt>
                <c:pt idx="3525">
                  <c:v>5</c:v>
                </c:pt>
                <c:pt idx="3526">
                  <c:v>5</c:v>
                </c:pt>
                <c:pt idx="3527">
                  <c:v>5</c:v>
                </c:pt>
                <c:pt idx="3528">
                  <c:v>3.5</c:v>
                </c:pt>
                <c:pt idx="3529">
                  <c:v>3.5</c:v>
                </c:pt>
                <c:pt idx="3530">
                  <c:v>3.6</c:v>
                </c:pt>
                <c:pt idx="3531">
                  <c:v>3.7</c:v>
                </c:pt>
                <c:pt idx="3532">
                  <c:v>3.7</c:v>
                </c:pt>
                <c:pt idx="3533">
                  <c:v>3.8</c:v>
                </c:pt>
                <c:pt idx="3534">
                  <c:v>3.8</c:v>
                </c:pt>
                <c:pt idx="3535">
                  <c:v>3.8</c:v>
                </c:pt>
                <c:pt idx="3536">
                  <c:v>4.0999999999999996</c:v>
                </c:pt>
                <c:pt idx="3537">
                  <c:v>4.0999999999999996</c:v>
                </c:pt>
                <c:pt idx="3538">
                  <c:v>4.2</c:v>
                </c:pt>
                <c:pt idx="3539">
                  <c:v>4.2</c:v>
                </c:pt>
                <c:pt idx="3540">
                  <c:v>4.2</c:v>
                </c:pt>
                <c:pt idx="3541">
                  <c:v>4.2</c:v>
                </c:pt>
                <c:pt idx="3542">
                  <c:v>4.2</c:v>
                </c:pt>
                <c:pt idx="3543">
                  <c:v>4.3</c:v>
                </c:pt>
                <c:pt idx="3544">
                  <c:v>4.3</c:v>
                </c:pt>
                <c:pt idx="3545">
                  <c:v>4.3</c:v>
                </c:pt>
                <c:pt idx="3546">
                  <c:v>4.3</c:v>
                </c:pt>
                <c:pt idx="3547">
                  <c:v>4.4000000000000004</c:v>
                </c:pt>
                <c:pt idx="3548">
                  <c:v>4.4000000000000004</c:v>
                </c:pt>
                <c:pt idx="3549">
                  <c:v>4.5</c:v>
                </c:pt>
                <c:pt idx="3550">
                  <c:v>4.5</c:v>
                </c:pt>
                <c:pt idx="3551">
                  <c:v>4.5</c:v>
                </c:pt>
                <c:pt idx="3552">
                  <c:v>4.5</c:v>
                </c:pt>
                <c:pt idx="3553">
                  <c:v>4.5</c:v>
                </c:pt>
                <c:pt idx="3554">
                  <c:v>4.5</c:v>
                </c:pt>
                <c:pt idx="3555">
                  <c:v>4.5</c:v>
                </c:pt>
                <c:pt idx="3556">
                  <c:v>4.5</c:v>
                </c:pt>
                <c:pt idx="3557">
                  <c:v>4.5</c:v>
                </c:pt>
                <c:pt idx="3558">
                  <c:v>4.5</c:v>
                </c:pt>
                <c:pt idx="3559">
                  <c:v>4.5999999999999996</c:v>
                </c:pt>
                <c:pt idx="3560">
                  <c:v>4.5999999999999996</c:v>
                </c:pt>
                <c:pt idx="3561">
                  <c:v>4.5999999999999996</c:v>
                </c:pt>
                <c:pt idx="3562">
                  <c:v>4.7</c:v>
                </c:pt>
                <c:pt idx="3563">
                  <c:v>4.7</c:v>
                </c:pt>
                <c:pt idx="3564">
                  <c:v>4.7</c:v>
                </c:pt>
                <c:pt idx="3565">
                  <c:v>4.8</c:v>
                </c:pt>
                <c:pt idx="3566">
                  <c:v>4.8</c:v>
                </c:pt>
                <c:pt idx="3567">
                  <c:v>4.8</c:v>
                </c:pt>
                <c:pt idx="3568">
                  <c:v>4.9000000000000004</c:v>
                </c:pt>
                <c:pt idx="3569">
                  <c:v>4.9000000000000004</c:v>
                </c:pt>
                <c:pt idx="3570">
                  <c:v>4.9000000000000004</c:v>
                </c:pt>
                <c:pt idx="3571">
                  <c:v>4.9000000000000004</c:v>
                </c:pt>
                <c:pt idx="3572">
                  <c:v>4.9000000000000004</c:v>
                </c:pt>
                <c:pt idx="3573">
                  <c:v>4</c:v>
                </c:pt>
                <c:pt idx="3574">
                  <c:v>5</c:v>
                </c:pt>
                <c:pt idx="3575">
                  <c:v>5</c:v>
                </c:pt>
                <c:pt idx="3576">
                  <c:v>5</c:v>
                </c:pt>
                <c:pt idx="3577">
                  <c:v>5</c:v>
                </c:pt>
                <c:pt idx="3578">
                  <c:v>2.4</c:v>
                </c:pt>
                <c:pt idx="3579">
                  <c:v>2.8</c:v>
                </c:pt>
                <c:pt idx="3580">
                  <c:v>3.1</c:v>
                </c:pt>
                <c:pt idx="3581">
                  <c:v>3.1</c:v>
                </c:pt>
                <c:pt idx="3582">
                  <c:v>3.2</c:v>
                </c:pt>
                <c:pt idx="3583">
                  <c:v>3.3</c:v>
                </c:pt>
                <c:pt idx="3584">
                  <c:v>3.9</c:v>
                </c:pt>
                <c:pt idx="3585">
                  <c:v>3.9</c:v>
                </c:pt>
                <c:pt idx="3586">
                  <c:v>4.0999999999999996</c:v>
                </c:pt>
                <c:pt idx="3587">
                  <c:v>4.2</c:v>
                </c:pt>
                <c:pt idx="3588">
                  <c:v>4.2</c:v>
                </c:pt>
                <c:pt idx="3589">
                  <c:v>4.3</c:v>
                </c:pt>
                <c:pt idx="3590">
                  <c:v>4.3</c:v>
                </c:pt>
                <c:pt idx="3591">
                  <c:v>4.3</c:v>
                </c:pt>
                <c:pt idx="3592">
                  <c:v>4.3</c:v>
                </c:pt>
                <c:pt idx="3593">
                  <c:v>4.4000000000000004</c:v>
                </c:pt>
                <c:pt idx="3594">
                  <c:v>4.4000000000000004</c:v>
                </c:pt>
                <c:pt idx="3595">
                  <c:v>4.4000000000000004</c:v>
                </c:pt>
                <c:pt idx="3596">
                  <c:v>4.4000000000000004</c:v>
                </c:pt>
                <c:pt idx="3597">
                  <c:v>4.4000000000000004</c:v>
                </c:pt>
                <c:pt idx="3598">
                  <c:v>4.5</c:v>
                </c:pt>
                <c:pt idx="3599">
                  <c:v>4.5</c:v>
                </c:pt>
                <c:pt idx="3600">
                  <c:v>4.5</c:v>
                </c:pt>
                <c:pt idx="3601">
                  <c:v>4.5</c:v>
                </c:pt>
                <c:pt idx="3602">
                  <c:v>4.5</c:v>
                </c:pt>
                <c:pt idx="3603">
                  <c:v>4.5</c:v>
                </c:pt>
                <c:pt idx="3604">
                  <c:v>4.5</c:v>
                </c:pt>
                <c:pt idx="3605">
                  <c:v>4.5999999999999996</c:v>
                </c:pt>
                <c:pt idx="3606">
                  <c:v>4.5999999999999996</c:v>
                </c:pt>
                <c:pt idx="3607">
                  <c:v>4.7</c:v>
                </c:pt>
                <c:pt idx="3608">
                  <c:v>4.7</c:v>
                </c:pt>
                <c:pt idx="3609">
                  <c:v>4.7</c:v>
                </c:pt>
                <c:pt idx="3610">
                  <c:v>4.7</c:v>
                </c:pt>
                <c:pt idx="3611">
                  <c:v>4.8</c:v>
                </c:pt>
                <c:pt idx="3612">
                  <c:v>4.8</c:v>
                </c:pt>
                <c:pt idx="3613">
                  <c:v>4.8</c:v>
                </c:pt>
                <c:pt idx="3614">
                  <c:v>4.9000000000000004</c:v>
                </c:pt>
                <c:pt idx="3615">
                  <c:v>4.9000000000000004</c:v>
                </c:pt>
                <c:pt idx="3616">
                  <c:v>4.9000000000000004</c:v>
                </c:pt>
                <c:pt idx="3617">
                  <c:v>3</c:v>
                </c:pt>
                <c:pt idx="3618">
                  <c:v>4</c:v>
                </c:pt>
                <c:pt idx="3619">
                  <c:v>4</c:v>
                </c:pt>
                <c:pt idx="3620">
                  <c:v>4</c:v>
                </c:pt>
                <c:pt idx="3621">
                  <c:v>5</c:v>
                </c:pt>
                <c:pt idx="3622">
                  <c:v>5</c:v>
                </c:pt>
                <c:pt idx="3623">
                  <c:v>3.2</c:v>
                </c:pt>
                <c:pt idx="3624">
                  <c:v>3.2</c:v>
                </c:pt>
                <c:pt idx="3625">
                  <c:v>3.5</c:v>
                </c:pt>
                <c:pt idx="3626">
                  <c:v>3.5</c:v>
                </c:pt>
                <c:pt idx="3627">
                  <c:v>3.5</c:v>
                </c:pt>
                <c:pt idx="3628">
                  <c:v>3.6</c:v>
                </c:pt>
                <c:pt idx="3629">
                  <c:v>3.6</c:v>
                </c:pt>
                <c:pt idx="3630">
                  <c:v>3.6</c:v>
                </c:pt>
                <c:pt idx="3631">
                  <c:v>3.7</c:v>
                </c:pt>
                <c:pt idx="3632">
                  <c:v>3.8</c:v>
                </c:pt>
                <c:pt idx="3633">
                  <c:v>3.9</c:v>
                </c:pt>
                <c:pt idx="3634">
                  <c:v>3.9</c:v>
                </c:pt>
                <c:pt idx="3635">
                  <c:v>3.9</c:v>
                </c:pt>
                <c:pt idx="3636">
                  <c:v>3.9</c:v>
                </c:pt>
                <c:pt idx="3637">
                  <c:v>4.0999999999999996</c:v>
                </c:pt>
                <c:pt idx="3638">
                  <c:v>4.0999999999999996</c:v>
                </c:pt>
                <c:pt idx="3639">
                  <c:v>4.0999999999999996</c:v>
                </c:pt>
                <c:pt idx="3640">
                  <c:v>4.0999999999999996</c:v>
                </c:pt>
                <c:pt idx="3641">
                  <c:v>4.0999999999999996</c:v>
                </c:pt>
                <c:pt idx="3642">
                  <c:v>4.0999999999999996</c:v>
                </c:pt>
                <c:pt idx="3643">
                  <c:v>4.0999999999999996</c:v>
                </c:pt>
                <c:pt idx="3644">
                  <c:v>4.2</c:v>
                </c:pt>
                <c:pt idx="3645">
                  <c:v>4.2</c:v>
                </c:pt>
                <c:pt idx="3646">
                  <c:v>4.3</c:v>
                </c:pt>
                <c:pt idx="3647">
                  <c:v>4.3</c:v>
                </c:pt>
                <c:pt idx="3648">
                  <c:v>4.3</c:v>
                </c:pt>
                <c:pt idx="3649">
                  <c:v>4.3</c:v>
                </c:pt>
                <c:pt idx="3650">
                  <c:v>4.4000000000000004</c:v>
                </c:pt>
                <c:pt idx="3651">
                  <c:v>4.4000000000000004</c:v>
                </c:pt>
                <c:pt idx="3652">
                  <c:v>4.4000000000000004</c:v>
                </c:pt>
                <c:pt idx="3653">
                  <c:v>4.4000000000000004</c:v>
                </c:pt>
                <c:pt idx="3654">
                  <c:v>4.5</c:v>
                </c:pt>
                <c:pt idx="3655">
                  <c:v>4.5</c:v>
                </c:pt>
                <c:pt idx="3656">
                  <c:v>4.5</c:v>
                </c:pt>
                <c:pt idx="3657">
                  <c:v>4.5</c:v>
                </c:pt>
                <c:pt idx="3658">
                  <c:v>4.5999999999999996</c:v>
                </c:pt>
                <c:pt idx="3659">
                  <c:v>4.5999999999999996</c:v>
                </c:pt>
                <c:pt idx="3660">
                  <c:v>4.7</c:v>
                </c:pt>
                <c:pt idx="3661">
                  <c:v>4.7</c:v>
                </c:pt>
                <c:pt idx="3662">
                  <c:v>4.8</c:v>
                </c:pt>
                <c:pt idx="3663">
                  <c:v>4.8</c:v>
                </c:pt>
                <c:pt idx="3664">
                  <c:v>4.8</c:v>
                </c:pt>
                <c:pt idx="3665">
                  <c:v>4.8</c:v>
                </c:pt>
                <c:pt idx="3666">
                  <c:v>4.8</c:v>
                </c:pt>
                <c:pt idx="3667">
                  <c:v>4.9000000000000004</c:v>
                </c:pt>
                <c:pt idx="3668">
                  <c:v>4.9000000000000004</c:v>
                </c:pt>
                <c:pt idx="3669">
                  <c:v>4.9000000000000004</c:v>
                </c:pt>
                <c:pt idx="3670">
                  <c:v>4.9000000000000004</c:v>
                </c:pt>
                <c:pt idx="3671">
                  <c:v>4.9000000000000004</c:v>
                </c:pt>
                <c:pt idx="3672">
                  <c:v>3</c:v>
                </c:pt>
                <c:pt idx="3673">
                  <c:v>4</c:v>
                </c:pt>
                <c:pt idx="3674">
                  <c:v>5</c:v>
                </c:pt>
                <c:pt idx="3675">
                  <c:v>5</c:v>
                </c:pt>
                <c:pt idx="3676">
                  <c:v>5</c:v>
                </c:pt>
                <c:pt idx="3677">
                  <c:v>5</c:v>
                </c:pt>
                <c:pt idx="3678">
                  <c:v>5</c:v>
                </c:pt>
                <c:pt idx="3679">
                  <c:v>3.3</c:v>
                </c:pt>
                <c:pt idx="3680">
                  <c:v>3.6</c:v>
                </c:pt>
                <c:pt idx="3681">
                  <c:v>3.9</c:v>
                </c:pt>
                <c:pt idx="3682">
                  <c:v>3.9</c:v>
                </c:pt>
                <c:pt idx="3683">
                  <c:v>3.9</c:v>
                </c:pt>
                <c:pt idx="3684">
                  <c:v>4.2</c:v>
                </c:pt>
                <c:pt idx="3685">
                  <c:v>4.2</c:v>
                </c:pt>
                <c:pt idx="3686">
                  <c:v>4.3</c:v>
                </c:pt>
                <c:pt idx="3687">
                  <c:v>4.3</c:v>
                </c:pt>
                <c:pt idx="3688">
                  <c:v>4.4000000000000004</c:v>
                </c:pt>
                <c:pt idx="3689">
                  <c:v>4.5</c:v>
                </c:pt>
                <c:pt idx="3690">
                  <c:v>4.5</c:v>
                </c:pt>
                <c:pt idx="3691">
                  <c:v>4.5999999999999996</c:v>
                </c:pt>
                <c:pt idx="3692">
                  <c:v>4.5999999999999996</c:v>
                </c:pt>
                <c:pt idx="3693">
                  <c:v>4.5999999999999996</c:v>
                </c:pt>
                <c:pt idx="3694">
                  <c:v>4.5999999999999996</c:v>
                </c:pt>
                <c:pt idx="3695">
                  <c:v>4.5999999999999996</c:v>
                </c:pt>
                <c:pt idx="3696">
                  <c:v>4.5999999999999996</c:v>
                </c:pt>
                <c:pt idx="3697">
                  <c:v>4.5999999999999996</c:v>
                </c:pt>
                <c:pt idx="3698">
                  <c:v>4.5999999999999996</c:v>
                </c:pt>
                <c:pt idx="3699">
                  <c:v>4.5999999999999996</c:v>
                </c:pt>
                <c:pt idx="3700">
                  <c:v>4.7</c:v>
                </c:pt>
                <c:pt idx="3701">
                  <c:v>4.8</c:v>
                </c:pt>
                <c:pt idx="3702">
                  <c:v>4.8</c:v>
                </c:pt>
                <c:pt idx="3703">
                  <c:v>4.9000000000000004</c:v>
                </c:pt>
                <c:pt idx="3704">
                  <c:v>4.9000000000000004</c:v>
                </c:pt>
                <c:pt idx="3705">
                  <c:v>4.9000000000000004</c:v>
                </c:pt>
                <c:pt idx="3706">
                  <c:v>4.9000000000000004</c:v>
                </c:pt>
                <c:pt idx="3707">
                  <c:v>4</c:v>
                </c:pt>
                <c:pt idx="3708">
                  <c:v>5</c:v>
                </c:pt>
                <c:pt idx="3709">
                  <c:v>5</c:v>
                </c:pt>
                <c:pt idx="3710">
                  <c:v>5</c:v>
                </c:pt>
                <c:pt idx="3711">
                  <c:v>5</c:v>
                </c:pt>
                <c:pt idx="3712">
                  <c:v>5</c:v>
                </c:pt>
                <c:pt idx="3713">
                  <c:v>3.4</c:v>
                </c:pt>
                <c:pt idx="3714">
                  <c:v>3.5</c:v>
                </c:pt>
                <c:pt idx="3715">
                  <c:v>3.6</c:v>
                </c:pt>
                <c:pt idx="3716">
                  <c:v>3.6</c:v>
                </c:pt>
                <c:pt idx="3717">
                  <c:v>3.7</c:v>
                </c:pt>
                <c:pt idx="3718">
                  <c:v>3.8</c:v>
                </c:pt>
                <c:pt idx="3719">
                  <c:v>3.8</c:v>
                </c:pt>
                <c:pt idx="3720">
                  <c:v>3.9</c:v>
                </c:pt>
                <c:pt idx="3721">
                  <c:v>4.0999999999999996</c:v>
                </c:pt>
                <c:pt idx="3722">
                  <c:v>4.0999999999999996</c:v>
                </c:pt>
                <c:pt idx="3723">
                  <c:v>4.2</c:v>
                </c:pt>
                <c:pt idx="3724">
                  <c:v>4.2</c:v>
                </c:pt>
                <c:pt idx="3725">
                  <c:v>4.3</c:v>
                </c:pt>
                <c:pt idx="3726">
                  <c:v>4.3</c:v>
                </c:pt>
                <c:pt idx="3727">
                  <c:v>4.4000000000000004</c:v>
                </c:pt>
                <c:pt idx="3728">
                  <c:v>4.4000000000000004</c:v>
                </c:pt>
                <c:pt idx="3729">
                  <c:v>4.4000000000000004</c:v>
                </c:pt>
                <c:pt idx="3730">
                  <c:v>4.5</c:v>
                </c:pt>
                <c:pt idx="3731">
                  <c:v>4.5</c:v>
                </c:pt>
                <c:pt idx="3732">
                  <c:v>4.5</c:v>
                </c:pt>
                <c:pt idx="3733">
                  <c:v>4.5</c:v>
                </c:pt>
                <c:pt idx="3734">
                  <c:v>4.5</c:v>
                </c:pt>
                <c:pt idx="3735">
                  <c:v>4.5</c:v>
                </c:pt>
                <c:pt idx="3736">
                  <c:v>4.5999999999999996</c:v>
                </c:pt>
                <c:pt idx="3737">
                  <c:v>4.5999999999999996</c:v>
                </c:pt>
                <c:pt idx="3738">
                  <c:v>4.5999999999999996</c:v>
                </c:pt>
                <c:pt idx="3739">
                  <c:v>4.7</c:v>
                </c:pt>
                <c:pt idx="3740">
                  <c:v>4.7</c:v>
                </c:pt>
                <c:pt idx="3741">
                  <c:v>4.7</c:v>
                </c:pt>
                <c:pt idx="3742">
                  <c:v>4.7</c:v>
                </c:pt>
                <c:pt idx="3743">
                  <c:v>4.8</c:v>
                </c:pt>
                <c:pt idx="3744">
                  <c:v>4.8</c:v>
                </c:pt>
                <c:pt idx="3745">
                  <c:v>4.9000000000000004</c:v>
                </c:pt>
                <c:pt idx="3746">
                  <c:v>4.9000000000000004</c:v>
                </c:pt>
                <c:pt idx="3747">
                  <c:v>4.9000000000000004</c:v>
                </c:pt>
                <c:pt idx="3748">
                  <c:v>4.9000000000000004</c:v>
                </c:pt>
                <c:pt idx="3749">
                  <c:v>4</c:v>
                </c:pt>
                <c:pt idx="3750">
                  <c:v>4</c:v>
                </c:pt>
                <c:pt idx="3751">
                  <c:v>5</c:v>
                </c:pt>
                <c:pt idx="3752">
                  <c:v>3.2</c:v>
                </c:pt>
                <c:pt idx="3753">
                  <c:v>3.4</c:v>
                </c:pt>
                <c:pt idx="3754">
                  <c:v>3.5</c:v>
                </c:pt>
                <c:pt idx="3755">
                  <c:v>3.6</c:v>
                </c:pt>
                <c:pt idx="3756">
                  <c:v>3.7</c:v>
                </c:pt>
                <c:pt idx="3757">
                  <c:v>3.7</c:v>
                </c:pt>
                <c:pt idx="3758">
                  <c:v>3.8</c:v>
                </c:pt>
                <c:pt idx="3759">
                  <c:v>4.2</c:v>
                </c:pt>
                <c:pt idx="3760">
                  <c:v>4.3</c:v>
                </c:pt>
                <c:pt idx="3761">
                  <c:v>4.3</c:v>
                </c:pt>
                <c:pt idx="3762">
                  <c:v>4.4000000000000004</c:v>
                </c:pt>
                <c:pt idx="3763">
                  <c:v>4.4000000000000004</c:v>
                </c:pt>
                <c:pt idx="3764">
                  <c:v>4.4000000000000004</c:v>
                </c:pt>
                <c:pt idx="3765">
                  <c:v>4.4000000000000004</c:v>
                </c:pt>
                <c:pt idx="3766">
                  <c:v>4.5</c:v>
                </c:pt>
                <c:pt idx="3767">
                  <c:v>4.5</c:v>
                </c:pt>
                <c:pt idx="3768">
                  <c:v>4.5</c:v>
                </c:pt>
                <c:pt idx="3769">
                  <c:v>4.5999999999999996</c:v>
                </c:pt>
                <c:pt idx="3770">
                  <c:v>4.5999999999999996</c:v>
                </c:pt>
                <c:pt idx="3771">
                  <c:v>4.5999999999999996</c:v>
                </c:pt>
                <c:pt idx="3772">
                  <c:v>4.5999999999999996</c:v>
                </c:pt>
                <c:pt idx="3773">
                  <c:v>4.5999999999999996</c:v>
                </c:pt>
                <c:pt idx="3774">
                  <c:v>4.5999999999999996</c:v>
                </c:pt>
                <c:pt idx="3775">
                  <c:v>4.7</c:v>
                </c:pt>
                <c:pt idx="3776">
                  <c:v>4.7</c:v>
                </c:pt>
                <c:pt idx="3777">
                  <c:v>4.7</c:v>
                </c:pt>
                <c:pt idx="3778">
                  <c:v>4.8</c:v>
                </c:pt>
                <c:pt idx="3779">
                  <c:v>4.8</c:v>
                </c:pt>
                <c:pt idx="3780">
                  <c:v>4.8</c:v>
                </c:pt>
                <c:pt idx="3781">
                  <c:v>4.8</c:v>
                </c:pt>
                <c:pt idx="3782">
                  <c:v>4.8</c:v>
                </c:pt>
                <c:pt idx="3783">
                  <c:v>4.8</c:v>
                </c:pt>
                <c:pt idx="3784">
                  <c:v>4.8</c:v>
                </c:pt>
                <c:pt idx="3785">
                  <c:v>4.8</c:v>
                </c:pt>
                <c:pt idx="3786">
                  <c:v>4.8</c:v>
                </c:pt>
                <c:pt idx="3787">
                  <c:v>4.8</c:v>
                </c:pt>
                <c:pt idx="3788">
                  <c:v>4.9000000000000004</c:v>
                </c:pt>
                <c:pt idx="3789">
                  <c:v>4.9000000000000004</c:v>
                </c:pt>
                <c:pt idx="3790">
                  <c:v>4.9000000000000004</c:v>
                </c:pt>
                <c:pt idx="3791">
                  <c:v>4.9000000000000004</c:v>
                </c:pt>
                <c:pt idx="3792">
                  <c:v>4.9000000000000004</c:v>
                </c:pt>
                <c:pt idx="3793">
                  <c:v>3</c:v>
                </c:pt>
                <c:pt idx="3794">
                  <c:v>4</c:v>
                </c:pt>
                <c:pt idx="3795">
                  <c:v>5</c:v>
                </c:pt>
                <c:pt idx="3796">
                  <c:v>2.9</c:v>
                </c:pt>
                <c:pt idx="3797">
                  <c:v>3.5</c:v>
                </c:pt>
                <c:pt idx="3798">
                  <c:v>3.5</c:v>
                </c:pt>
                <c:pt idx="3799">
                  <c:v>3.5</c:v>
                </c:pt>
                <c:pt idx="3800">
                  <c:v>3.5</c:v>
                </c:pt>
                <c:pt idx="3801">
                  <c:v>3.6</c:v>
                </c:pt>
                <c:pt idx="3802">
                  <c:v>4.0999999999999996</c:v>
                </c:pt>
                <c:pt idx="3803">
                  <c:v>4.0999999999999996</c:v>
                </c:pt>
                <c:pt idx="3804">
                  <c:v>4.2</c:v>
                </c:pt>
                <c:pt idx="3805">
                  <c:v>4.2</c:v>
                </c:pt>
                <c:pt idx="3806">
                  <c:v>4.2</c:v>
                </c:pt>
                <c:pt idx="3807">
                  <c:v>4.3</c:v>
                </c:pt>
                <c:pt idx="3808">
                  <c:v>4.3</c:v>
                </c:pt>
                <c:pt idx="3809">
                  <c:v>4.3</c:v>
                </c:pt>
                <c:pt idx="3810">
                  <c:v>4.4000000000000004</c:v>
                </c:pt>
                <c:pt idx="3811">
                  <c:v>4.4000000000000004</c:v>
                </c:pt>
                <c:pt idx="3812">
                  <c:v>4.5</c:v>
                </c:pt>
                <c:pt idx="3813">
                  <c:v>4.5</c:v>
                </c:pt>
                <c:pt idx="3814">
                  <c:v>4.5</c:v>
                </c:pt>
                <c:pt idx="3815">
                  <c:v>4.5999999999999996</c:v>
                </c:pt>
                <c:pt idx="3816">
                  <c:v>4.5999999999999996</c:v>
                </c:pt>
                <c:pt idx="3817">
                  <c:v>4.5999999999999996</c:v>
                </c:pt>
                <c:pt idx="3818">
                  <c:v>4.5999999999999996</c:v>
                </c:pt>
                <c:pt idx="3819">
                  <c:v>4.5999999999999996</c:v>
                </c:pt>
                <c:pt idx="3820">
                  <c:v>4.7</c:v>
                </c:pt>
                <c:pt idx="3821">
                  <c:v>4.7</c:v>
                </c:pt>
                <c:pt idx="3822">
                  <c:v>4.8</c:v>
                </c:pt>
                <c:pt idx="3823">
                  <c:v>4.8</c:v>
                </c:pt>
                <c:pt idx="3824">
                  <c:v>4.9000000000000004</c:v>
                </c:pt>
                <c:pt idx="3825">
                  <c:v>4.9000000000000004</c:v>
                </c:pt>
                <c:pt idx="3826">
                  <c:v>4.9000000000000004</c:v>
                </c:pt>
                <c:pt idx="3827">
                  <c:v>4.9000000000000004</c:v>
                </c:pt>
                <c:pt idx="3828">
                  <c:v>4.9000000000000004</c:v>
                </c:pt>
                <c:pt idx="3829">
                  <c:v>4.9000000000000004</c:v>
                </c:pt>
                <c:pt idx="3830">
                  <c:v>4.9000000000000004</c:v>
                </c:pt>
                <c:pt idx="3831">
                  <c:v>4.9000000000000004</c:v>
                </c:pt>
                <c:pt idx="3832">
                  <c:v>5</c:v>
                </c:pt>
                <c:pt idx="3833">
                  <c:v>5</c:v>
                </c:pt>
                <c:pt idx="3834">
                  <c:v>5</c:v>
                </c:pt>
                <c:pt idx="3835">
                  <c:v>5</c:v>
                </c:pt>
                <c:pt idx="3836">
                  <c:v>3.3</c:v>
                </c:pt>
                <c:pt idx="3837">
                  <c:v>3.4</c:v>
                </c:pt>
                <c:pt idx="3838">
                  <c:v>3.6</c:v>
                </c:pt>
                <c:pt idx="3839">
                  <c:v>3.7</c:v>
                </c:pt>
                <c:pt idx="3840">
                  <c:v>3.7</c:v>
                </c:pt>
                <c:pt idx="3841">
                  <c:v>3.8</c:v>
                </c:pt>
                <c:pt idx="3842">
                  <c:v>3.9</c:v>
                </c:pt>
                <c:pt idx="3843">
                  <c:v>4.0999999999999996</c:v>
                </c:pt>
                <c:pt idx="3844">
                  <c:v>4.2</c:v>
                </c:pt>
                <c:pt idx="3845">
                  <c:v>4.2</c:v>
                </c:pt>
                <c:pt idx="3846">
                  <c:v>4.2</c:v>
                </c:pt>
                <c:pt idx="3847">
                  <c:v>4.2</c:v>
                </c:pt>
                <c:pt idx="3848">
                  <c:v>4.3</c:v>
                </c:pt>
                <c:pt idx="3849">
                  <c:v>4.4000000000000004</c:v>
                </c:pt>
                <c:pt idx="3850">
                  <c:v>4.4000000000000004</c:v>
                </c:pt>
                <c:pt idx="3851">
                  <c:v>4.5999999999999996</c:v>
                </c:pt>
                <c:pt idx="3852">
                  <c:v>4.5999999999999996</c:v>
                </c:pt>
                <c:pt idx="3853">
                  <c:v>4.7</c:v>
                </c:pt>
                <c:pt idx="3854">
                  <c:v>4.7</c:v>
                </c:pt>
                <c:pt idx="3855">
                  <c:v>4.7</c:v>
                </c:pt>
                <c:pt idx="3856">
                  <c:v>4.7</c:v>
                </c:pt>
                <c:pt idx="3857">
                  <c:v>4.7</c:v>
                </c:pt>
                <c:pt idx="3858">
                  <c:v>4.8</c:v>
                </c:pt>
                <c:pt idx="3859">
                  <c:v>4.8</c:v>
                </c:pt>
                <c:pt idx="3860">
                  <c:v>4.8</c:v>
                </c:pt>
                <c:pt idx="3861">
                  <c:v>4.8</c:v>
                </c:pt>
                <c:pt idx="3862">
                  <c:v>4.9000000000000004</c:v>
                </c:pt>
                <c:pt idx="3863">
                  <c:v>4.9000000000000004</c:v>
                </c:pt>
                <c:pt idx="3864">
                  <c:v>4</c:v>
                </c:pt>
                <c:pt idx="3865">
                  <c:v>4</c:v>
                </c:pt>
                <c:pt idx="3866">
                  <c:v>4</c:v>
                </c:pt>
                <c:pt idx="3867">
                  <c:v>4</c:v>
                </c:pt>
                <c:pt idx="3868">
                  <c:v>4</c:v>
                </c:pt>
                <c:pt idx="3869">
                  <c:v>5</c:v>
                </c:pt>
                <c:pt idx="3870">
                  <c:v>3.3</c:v>
                </c:pt>
                <c:pt idx="3871">
                  <c:v>3.8</c:v>
                </c:pt>
                <c:pt idx="3872">
                  <c:v>4.0999999999999996</c:v>
                </c:pt>
                <c:pt idx="3873">
                  <c:v>4.3</c:v>
                </c:pt>
                <c:pt idx="3874">
                  <c:v>4.4000000000000004</c:v>
                </c:pt>
                <c:pt idx="3875">
                  <c:v>4.4000000000000004</c:v>
                </c:pt>
                <c:pt idx="3876">
                  <c:v>4.5999999999999996</c:v>
                </c:pt>
                <c:pt idx="3877">
                  <c:v>4.5999999999999996</c:v>
                </c:pt>
                <c:pt idx="3878">
                  <c:v>4.7</c:v>
                </c:pt>
                <c:pt idx="3879">
                  <c:v>4.7</c:v>
                </c:pt>
                <c:pt idx="3880">
                  <c:v>4.7</c:v>
                </c:pt>
                <c:pt idx="3881">
                  <c:v>4.7</c:v>
                </c:pt>
                <c:pt idx="3882">
                  <c:v>4.7</c:v>
                </c:pt>
                <c:pt idx="3883">
                  <c:v>4.7</c:v>
                </c:pt>
                <c:pt idx="3884">
                  <c:v>4.8</c:v>
                </c:pt>
                <c:pt idx="3885">
                  <c:v>4.9000000000000004</c:v>
                </c:pt>
                <c:pt idx="3886">
                  <c:v>4.9000000000000004</c:v>
                </c:pt>
                <c:pt idx="3887">
                  <c:v>4.9000000000000004</c:v>
                </c:pt>
                <c:pt idx="3888">
                  <c:v>4.9000000000000004</c:v>
                </c:pt>
                <c:pt idx="3889">
                  <c:v>4</c:v>
                </c:pt>
                <c:pt idx="3890">
                  <c:v>5</c:v>
                </c:pt>
                <c:pt idx="3891">
                  <c:v>5</c:v>
                </c:pt>
                <c:pt idx="3892">
                  <c:v>3.3</c:v>
                </c:pt>
                <c:pt idx="3893">
                  <c:v>3.3</c:v>
                </c:pt>
                <c:pt idx="3894">
                  <c:v>3.4</c:v>
                </c:pt>
                <c:pt idx="3895">
                  <c:v>3.5</c:v>
                </c:pt>
                <c:pt idx="3896">
                  <c:v>3.7</c:v>
                </c:pt>
                <c:pt idx="3897">
                  <c:v>3.7</c:v>
                </c:pt>
                <c:pt idx="3898">
                  <c:v>3.8</c:v>
                </c:pt>
                <c:pt idx="3899">
                  <c:v>3.9</c:v>
                </c:pt>
                <c:pt idx="3900">
                  <c:v>4.0999999999999996</c:v>
                </c:pt>
                <c:pt idx="3901">
                  <c:v>4.0999999999999996</c:v>
                </c:pt>
                <c:pt idx="3902">
                  <c:v>4.2</c:v>
                </c:pt>
                <c:pt idx="3903">
                  <c:v>4.2</c:v>
                </c:pt>
                <c:pt idx="3904">
                  <c:v>4.2</c:v>
                </c:pt>
                <c:pt idx="3905">
                  <c:v>4.4000000000000004</c:v>
                </c:pt>
                <c:pt idx="3906">
                  <c:v>4.4000000000000004</c:v>
                </c:pt>
                <c:pt idx="3907">
                  <c:v>4.4000000000000004</c:v>
                </c:pt>
                <c:pt idx="3908">
                  <c:v>4.4000000000000004</c:v>
                </c:pt>
                <c:pt idx="3909">
                  <c:v>4.4000000000000004</c:v>
                </c:pt>
                <c:pt idx="3910">
                  <c:v>4.4000000000000004</c:v>
                </c:pt>
                <c:pt idx="3911">
                  <c:v>4.5</c:v>
                </c:pt>
                <c:pt idx="3912">
                  <c:v>4.5</c:v>
                </c:pt>
                <c:pt idx="3913">
                  <c:v>4.5</c:v>
                </c:pt>
                <c:pt idx="3914">
                  <c:v>4.5999999999999996</c:v>
                </c:pt>
                <c:pt idx="3915">
                  <c:v>4.5999999999999996</c:v>
                </c:pt>
                <c:pt idx="3916">
                  <c:v>4.5999999999999996</c:v>
                </c:pt>
                <c:pt idx="3917">
                  <c:v>4.5999999999999996</c:v>
                </c:pt>
                <c:pt idx="3918">
                  <c:v>4.5999999999999996</c:v>
                </c:pt>
                <c:pt idx="3919">
                  <c:v>4.5999999999999996</c:v>
                </c:pt>
                <c:pt idx="3920">
                  <c:v>4.7</c:v>
                </c:pt>
                <c:pt idx="3921">
                  <c:v>4.7</c:v>
                </c:pt>
                <c:pt idx="3922">
                  <c:v>4.7</c:v>
                </c:pt>
                <c:pt idx="3923">
                  <c:v>4.8</c:v>
                </c:pt>
                <c:pt idx="3924">
                  <c:v>4.8</c:v>
                </c:pt>
                <c:pt idx="3925">
                  <c:v>4.8</c:v>
                </c:pt>
                <c:pt idx="3926">
                  <c:v>4.9000000000000004</c:v>
                </c:pt>
                <c:pt idx="3927">
                  <c:v>4.9000000000000004</c:v>
                </c:pt>
                <c:pt idx="3928">
                  <c:v>4</c:v>
                </c:pt>
                <c:pt idx="3929">
                  <c:v>4</c:v>
                </c:pt>
                <c:pt idx="3930">
                  <c:v>5</c:v>
                </c:pt>
                <c:pt idx="3931">
                  <c:v>5</c:v>
                </c:pt>
                <c:pt idx="3932">
                  <c:v>5</c:v>
                </c:pt>
                <c:pt idx="3933">
                  <c:v>5</c:v>
                </c:pt>
                <c:pt idx="3934">
                  <c:v>5</c:v>
                </c:pt>
                <c:pt idx="3935">
                  <c:v>3.2</c:v>
                </c:pt>
                <c:pt idx="3936">
                  <c:v>3.2</c:v>
                </c:pt>
                <c:pt idx="3937">
                  <c:v>3.3</c:v>
                </c:pt>
                <c:pt idx="3938">
                  <c:v>3.5</c:v>
                </c:pt>
                <c:pt idx="3939">
                  <c:v>3.6</c:v>
                </c:pt>
                <c:pt idx="3940">
                  <c:v>3.7</c:v>
                </c:pt>
                <c:pt idx="3941">
                  <c:v>3.8</c:v>
                </c:pt>
                <c:pt idx="3942">
                  <c:v>4.0999999999999996</c:v>
                </c:pt>
                <c:pt idx="3943">
                  <c:v>4.2</c:v>
                </c:pt>
                <c:pt idx="3944">
                  <c:v>4.2</c:v>
                </c:pt>
                <c:pt idx="3945">
                  <c:v>4.3</c:v>
                </c:pt>
                <c:pt idx="3946">
                  <c:v>4.3</c:v>
                </c:pt>
                <c:pt idx="3947">
                  <c:v>4.3</c:v>
                </c:pt>
                <c:pt idx="3948">
                  <c:v>4.3</c:v>
                </c:pt>
                <c:pt idx="3949">
                  <c:v>4.4000000000000004</c:v>
                </c:pt>
                <c:pt idx="3950">
                  <c:v>4.4000000000000004</c:v>
                </c:pt>
                <c:pt idx="3951">
                  <c:v>4.5</c:v>
                </c:pt>
                <c:pt idx="3952">
                  <c:v>4.5999999999999996</c:v>
                </c:pt>
                <c:pt idx="3953">
                  <c:v>4.5999999999999996</c:v>
                </c:pt>
                <c:pt idx="3954">
                  <c:v>4.5999999999999996</c:v>
                </c:pt>
                <c:pt idx="3955">
                  <c:v>4.5999999999999996</c:v>
                </c:pt>
                <c:pt idx="3956">
                  <c:v>4.5999999999999996</c:v>
                </c:pt>
                <c:pt idx="3957">
                  <c:v>4.5999999999999996</c:v>
                </c:pt>
                <c:pt idx="3958">
                  <c:v>4.7</c:v>
                </c:pt>
                <c:pt idx="3959">
                  <c:v>4.7</c:v>
                </c:pt>
                <c:pt idx="3960">
                  <c:v>4.7</c:v>
                </c:pt>
                <c:pt idx="3961">
                  <c:v>4.8</c:v>
                </c:pt>
                <c:pt idx="3962">
                  <c:v>4.8</c:v>
                </c:pt>
                <c:pt idx="3963">
                  <c:v>4.9000000000000004</c:v>
                </c:pt>
                <c:pt idx="3964">
                  <c:v>5</c:v>
                </c:pt>
                <c:pt idx="3965">
                  <c:v>3.3</c:v>
                </c:pt>
                <c:pt idx="3966">
                  <c:v>3.5</c:v>
                </c:pt>
                <c:pt idx="3967">
                  <c:v>3.7</c:v>
                </c:pt>
                <c:pt idx="3968">
                  <c:v>3.8</c:v>
                </c:pt>
                <c:pt idx="3969">
                  <c:v>3.8</c:v>
                </c:pt>
                <c:pt idx="3970">
                  <c:v>3.8</c:v>
                </c:pt>
                <c:pt idx="3971">
                  <c:v>3.9</c:v>
                </c:pt>
                <c:pt idx="3972">
                  <c:v>4.2</c:v>
                </c:pt>
                <c:pt idx="3973">
                  <c:v>4.3</c:v>
                </c:pt>
                <c:pt idx="3974">
                  <c:v>4.4000000000000004</c:v>
                </c:pt>
                <c:pt idx="3975">
                  <c:v>4.5</c:v>
                </c:pt>
                <c:pt idx="3976">
                  <c:v>4.5</c:v>
                </c:pt>
                <c:pt idx="3977">
                  <c:v>4.5999999999999996</c:v>
                </c:pt>
                <c:pt idx="3978">
                  <c:v>4.5999999999999996</c:v>
                </c:pt>
                <c:pt idx="3979">
                  <c:v>4.7</c:v>
                </c:pt>
                <c:pt idx="3980">
                  <c:v>4.7</c:v>
                </c:pt>
                <c:pt idx="3981">
                  <c:v>4.7</c:v>
                </c:pt>
                <c:pt idx="3982">
                  <c:v>4.8</c:v>
                </c:pt>
                <c:pt idx="3983">
                  <c:v>4.8</c:v>
                </c:pt>
                <c:pt idx="3984">
                  <c:v>4.8</c:v>
                </c:pt>
                <c:pt idx="3985">
                  <c:v>4.9000000000000004</c:v>
                </c:pt>
                <c:pt idx="3986">
                  <c:v>4.9000000000000004</c:v>
                </c:pt>
                <c:pt idx="3987">
                  <c:v>4</c:v>
                </c:pt>
                <c:pt idx="3988">
                  <c:v>4</c:v>
                </c:pt>
                <c:pt idx="3989">
                  <c:v>4</c:v>
                </c:pt>
                <c:pt idx="3990">
                  <c:v>4</c:v>
                </c:pt>
                <c:pt idx="3991">
                  <c:v>4</c:v>
                </c:pt>
                <c:pt idx="3992">
                  <c:v>5</c:v>
                </c:pt>
                <c:pt idx="3993">
                  <c:v>5</c:v>
                </c:pt>
                <c:pt idx="3994">
                  <c:v>5</c:v>
                </c:pt>
                <c:pt idx="3995">
                  <c:v>5</c:v>
                </c:pt>
                <c:pt idx="3996">
                  <c:v>3.6</c:v>
                </c:pt>
                <c:pt idx="3997">
                  <c:v>3.6</c:v>
                </c:pt>
                <c:pt idx="3998">
                  <c:v>3.7</c:v>
                </c:pt>
                <c:pt idx="3999">
                  <c:v>3.8</c:v>
                </c:pt>
                <c:pt idx="4000">
                  <c:v>3.9</c:v>
                </c:pt>
                <c:pt idx="4001">
                  <c:v>3.9</c:v>
                </c:pt>
                <c:pt idx="4002">
                  <c:v>4.2</c:v>
                </c:pt>
                <c:pt idx="4003">
                  <c:v>4.2</c:v>
                </c:pt>
                <c:pt idx="4004">
                  <c:v>4.2</c:v>
                </c:pt>
                <c:pt idx="4005">
                  <c:v>4.3</c:v>
                </c:pt>
                <c:pt idx="4006">
                  <c:v>4.3</c:v>
                </c:pt>
                <c:pt idx="4007">
                  <c:v>4.3</c:v>
                </c:pt>
                <c:pt idx="4008">
                  <c:v>4.4000000000000004</c:v>
                </c:pt>
                <c:pt idx="4009">
                  <c:v>4.4000000000000004</c:v>
                </c:pt>
                <c:pt idx="4010">
                  <c:v>4.4000000000000004</c:v>
                </c:pt>
                <c:pt idx="4011">
                  <c:v>4.4000000000000004</c:v>
                </c:pt>
                <c:pt idx="4012">
                  <c:v>4.4000000000000004</c:v>
                </c:pt>
                <c:pt idx="4013">
                  <c:v>4.4000000000000004</c:v>
                </c:pt>
                <c:pt idx="4014">
                  <c:v>4.5</c:v>
                </c:pt>
                <c:pt idx="4015">
                  <c:v>4.5999999999999996</c:v>
                </c:pt>
                <c:pt idx="4016">
                  <c:v>4.5999999999999996</c:v>
                </c:pt>
                <c:pt idx="4017">
                  <c:v>4.5999999999999996</c:v>
                </c:pt>
                <c:pt idx="4018">
                  <c:v>4.5999999999999996</c:v>
                </c:pt>
                <c:pt idx="4019">
                  <c:v>4.7</c:v>
                </c:pt>
                <c:pt idx="4020">
                  <c:v>4.7</c:v>
                </c:pt>
                <c:pt idx="4021">
                  <c:v>4.7</c:v>
                </c:pt>
                <c:pt idx="4022">
                  <c:v>4.8</c:v>
                </c:pt>
                <c:pt idx="4023">
                  <c:v>4.8</c:v>
                </c:pt>
                <c:pt idx="4024">
                  <c:v>4.8</c:v>
                </c:pt>
                <c:pt idx="4025">
                  <c:v>4.8</c:v>
                </c:pt>
                <c:pt idx="4026">
                  <c:v>4.8</c:v>
                </c:pt>
                <c:pt idx="4027">
                  <c:v>4.8</c:v>
                </c:pt>
                <c:pt idx="4028">
                  <c:v>4.9000000000000004</c:v>
                </c:pt>
                <c:pt idx="4029">
                  <c:v>4.9000000000000004</c:v>
                </c:pt>
                <c:pt idx="4030">
                  <c:v>4.9000000000000004</c:v>
                </c:pt>
                <c:pt idx="4031">
                  <c:v>5</c:v>
                </c:pt>
                <c:pt idx="4032">
                  <c:v>5</c:v>
                </c:pt>
                <c:pt idx="4033">
                  <c:v>5</c:v>
                </c:pt>
                <c:pt idx="4034">
                  <c:v>5</c:v>
                </c:pt>
                <c:pt idx="4035">
                  <c:v>5</c:v>
                </c:pt>
                <c:pt idx="4036">
                  <c:v>3.5</c:v>
                </c:pt>
                <c:pt idx="4037">
                  <c:v>3.6</c:v>
                </c:pt>
                <c:pt idx="4038">
                  <c:v>3.8</c:v>
                </c:pt>
                <c:pt idx="4039">
                  <c:v>3.9</c:v>
                </c:pt>
                <c:pt idx="4040">
                  <c:v>4.0999999999999996</c:v>
                </c:pt>
                <c:pt idx="4041">
                  <c:v>4.0999999999999996</c:v>
                </c:pt>
                <c:pt idx="4042">
                  <c:v>4.2</c:v>
                </c:pt>
                <c:pt idx="4043">
                  <c:v>4.2</c:v>
                </c:pt>
                <c:pt idx="4044">
                  <c:v>4.2</c:v>
                </c:pt>
                <c:pt idx="4045">
                  <c:v>4.3</c:v>
                </c:pt>
                <c:pt idx="4046">
                  <c:v>4.4000000000000004</c:v>
                </c:pt>
                <c:pt idx="4047">
                  <c:v>4.5</c:v>
                </c:pt>
                <c:pt idx="4048">
                  <c:v>4.5</c:v>
                </c:pt>
                <c:pt idx="4049">
                  <c:v>4.5</c:v>
                </c:pt>
                <c:pt idx="4050">
                  <c:v>4.5</c:v>
                </c:pt>
                <c:pt idx="4051">
                  <c:v>4.5999999999999996</c:v>
                </c:pt>
                <c:pt idx="4052">
                  <c:v>4.7</c:v>
                </c:pt>
                <c:pt idx="4053">
                  <c:v>4.7</c:v>
                </c:pt>
                <c:pt idx="4054">
                  <c:v>4.7</c:v>
                </c:pt>
                <c:pt idx="4055">
                  <c:v>4.7</c:v>
                </c:pt>
                <c:pt idx="4056">
                  <c:v>4.8</c:v>
                </c:pt>
                <c:pt idx="4057">
                  <c:v>4.9000000000000004</c:v>
                </c:pt>
                <c:pt idx="4058">
                  <c:v>4.9000000000000004</c:v>
                </c:pt>
                <c:pt idx="4059">
                  <c:v>4.9000000000000004</c:v>
                </c:pt>
                <c:pt idx="4060">
                  <c:v>5</c:v>
                </c:pt>
                <c:pt idx="4061">
                  <c:v>5</c:v>
                </c:pt>
                <c:pt idx="4062">
                  <c:v>3.1</c:v>
                </c:pt>
                <c:pt idx="4063">
                  <c:v>3.5</c:v>
                </c:pt>
                <c:pt idx="4064">
                  <c:v>3.5</c:v>
                </c:pt>
                <c:pt idx="4065">
                  <c:v>3.9</c:v>
                </c:pt>
                <c:pt idx="4066">
                  <c:v>4.0999999999999996</c:v>
                </c:pt>
                <c:pt idx="4067">
                  <c:v>4.0999999999999996</c:v>
                </c:pt>
                <c:pt idx="4068">
                  <c:v>4.2</c:v>
                </c:pt>
                <c:pt idx="4069">
                  <c:v>4.3</c:v>
                </c:pt>
                <c:pt idx="4070">
                  <c:v>4.4000000000000004</c:v>
                </c:pt>
                <c:pt idx="4071">
                  <c:v>4.4000000000000004</c:v>
                </c:pt>
                <c:pt idx="4072">
                  <c:v>4.4000000000000004</c:v>
                </c:pt>
                <c:pt idx="4073">
                  <c:v>4.5</c:v>
                </c:pt>
                <c:pt idx="4074">
                  <c:v>4.5</c:v>
                </c:pt>
                <c:pt idx="4075">
                  <c:v>4.5999999999999996</c:v>
                </c:pt>
                <c:pt idx="4076">
                  <c:v>4.5999999999999996</c:v>
                </c:pt>
                <c:pt idx="4077">
                  <c:v>4.5999999999999996</c:v>
                </c:pt>
                <c:pt idx="4078">
                  <c:v>4.7</c:v>
                </c:pt>
                <c:pt idx="4079">
                  <c:v>4.7</c:v>
                </c:pt>
                <c:pt idx="4080">
                  <c:v>4.7</c:v>
                </c:pt>
                <c:pt idx="4081">
                  <c:v>4.8</c:v>
                </c:pt>
                <c:pt idx="4082">
                  <c:v>4.8</c:v>
                </c:pt>
                <c:pt idx="4083">
                  <c:v>4.8</c:v>
                </c:pt>
                <c:pt idx="4084">
                  <c:v>4.9000000000000004</c:v>
                </c:pt>
                <c:pt idx="4085">
                  <c:v>4.9000000000000004</c:v>
                </c:pt>
                <c:pt idx="4086">
                  <c:v>4.9000000000000004</c:v>
                </c:pt>
                <c:pt idx="4087">
                  <c:v>4.9000000000000004</c:v>
                </c:pt>
                <c:pt idx="4088">
                  <c:v>4</c:v>
                </c:pt>
                <c:pt idx="4089">
                  <c:v>5</c:v>
                </c:pt>
                <c:pt idx="4090">
                  <c:v>5</c:v>
                </c:pt>
                <c:pt idx="4091">
                  <c:v>5</c:v>
                </c:pt>
                <c:pt idx="4092">
                  <c:v>2.9</c:v>
                </c:pt>
                <c:pt idx="4093">
                  <c:v>3.4</c:v>
                </c:pt>
                <c:pt idx="4094">
                  <c:v>3.6</c:v>
                </c:pt>
                <c:pt idx="4095">
                  <c:v>3.6</c:v>
                </c:pt>
                <c:pt idx="4096">
                  <c:v>3.9</c:v>
                </c:pt>
                <c:pt idx="4097">
                  <c:v>3.9</c:v>
                </c:pt>
                <c:pt idx="4098">
                  <c:v>4.0999999999999996</c:v>
                </c:pt>
                <c:pt idx="4099">
                  <c:v>4.0999999999999996</c:v>
                </c:pt>
                <c:pt idx="4100">
                  <c:v>4.0999999999999996</c:v>
                </c:pt>
                <c:pt idx="4101">
                  <c:v>4.2</c:v>
                </c:pt>
                <c:pt idx="4102">
                  <c:v>4.3</c:v>
                </c:pt>
                <c:pt idx="4103">
                  <c:v>4.3</c:v>
                </c:pt>
                <c:pt idx="4104">
                  <c:v>4.3</c:v>
                </c:pt>
                <c:pt idx="4105">
                  <c:v>4.4000000000000004</c:v>
                </c:pt>
                <c:pt idx="4106">
                  <c:v>4.4000000000000004</c:v>
                </c:pt>
                <c:pt idx="4107">
                  <c:v>4.4000000000000004</c:v>
                </c:pt>
                <c:pt idx="4108">
                  <c:v>4.4000000000000004</c:v>
                </c:pt>
                <c:pt idx="4109">
                  <c:v>4.4000000000000004</c:v>
                </c:pt>
                <c:pt idx="4110">
                  <c:v>4.4000000000000004</c:v>
                </c:pt>
                <c:pt idx="4111">
                  <c:v>4.5</c:v>
                </c:pt>
                <c:pt idx="4112">
                  <c:v>4.5</c:v>
                </c:pt>
                <c:pt idx="4113">
                  <c:v>4.5999999999999996</c:v>
                </c:pt>
                <c:pt idx="4114">
                  <c:v>4.5999999999999996</c:v>
                </c:pt>
                <c:pt idx="4115">
                  <c:v>4.7</c:v>
                </c:pt>
                <c:pt idx="4116">
                  <c:v>4.7</c:v>
                </c:pt>
                <c:pt idx="4117">
                  <c:v>4.7</c:v>
                </c:pt>
                <c:pt idx="4118">
                  <c:v>4.7</c:v>
                </c:pt>
                <c:pt idx="4119">
                  <c:v>4.7</c:v>
                </c:pt>
                <c:pt idx="4120">
                  <c:v>4.7</c:v>
                </c:pt>
                <c:pt idx="4121">
                  <c:v>4.8</c:v>
                </c:pt>
                <c:pt idx="4122">
                  <c:v>4.8</c:v>
                </c:pt>
                <c:pt idx="4123">
                  <c:v>4.8</c:v>
                </c:pt>
                <c:pt idx="4124">
                  <c:v>4.9000000000000004</c:v>
                </c:pt>
                <c:pt idx="4125">
                  <c:v>4.9000000000000004</c:v>
                </c:pt>
                <c:pt idx="4126">
                  <c:v>4.9000000000000004</c:v>
                </c:pt>
                <c:pt idx="4127">
                  <c:v>4</c:v>
                </c:pt>
                <c:pt idx="4128">
                  <c:v>4</c:v>
                </c:pt>
                <c:pt idx="4129">
                  <c:v>4</c:v>
                </c:pt>
                <c:pt idx="4130">
                  <c:v>4</c:v>
                </c:pt>
                <c:pt idx="4131">
                  <c:v>4</c:v>
                </c:pt>
                <c:pt idx="4132">
                  <c:v>4</c:v>
                </c:pt>
                <c:pt idx="4133">
                  <c:v>3.2</c:v>
                </c:pt>
                <c:pt idx="4134">
                  <c:v>3.2</c:v>
                </c:pt>
                <c:pt idx="4135">
                  <c:v>3.3</c:v>
                </c:pt>
                <c:pt idx="4136">
                  <c:v>3.3</c:v>
                </c:pt>
                <c:pt idx="4137">
                  <c:v>3.6</c:v>
                </c:pt>
                <c:pt idx="4138">
                  <c:v>3.7</c:v>
                </c:pt>
                <c:pt idx="4139">
                  <c:v>3.7</c:v>
                </c:pt>
                <c:pt idx="4140">
                  <c:v>3.7</c:v>
                </c:pt>
                <c:pt idx="4141">
                  <c:v>3.7</c:v>
                </c:pt>
                <c:pt idx="4142">
                  <c:v>3.8</c:v>
                </c:pt>
                <c:pt idx="4143">
                  <c:v>3.9</c:v>
                </c:pt>
                <c:pt idx="4144">
                  <c:v>3.9</c:v>
                </c:pt>
                <c:pt idx="4145">
                  <c:v>3.9</c:v>
                </c:pt>
                <c:pt idx="4146">
                  <c:v>4.2</c:v>
                </c:pt>
                <c:pt idx="4147">
                  <c:v>4.3</c:v>
                </c:pt>
                <c:pt idx="4148">
                  <c:v>4.3</c:v>
                </c:pt>
                <c:pt idx="4149">
                  <c:v>4.3</c:v>
                </c:pt>
                <c:pt idx="4150">
                  <c:v>4.3</c:v>
                </c:pt>
                <c:pt idx="4151">
                  <c:v>4.3</c:v>
                </c:pt>
                <c:pt idx="4152">
                  <c:v>4.3</c:v>
                </c:pt>
                <c:pt idx="4153">
                  <c:v>4.4000000000000004</c:v>
                </c:pt>
                <c:pt idx="4154">
                  <c:v>4.4000000000000004</c:v>
                </c:pt>
                <c:pt idx="4155">
                  <c:v>4.5</c:v>
                </c:pt>
                <c:pt idx="4156">
                  <c:v>4.5</c:v>
                </c:pt>
                <c:pt idx="4157">
                  <c:v>4.5999999999999996</c:v>
                </c:pt>
                <c:pt idx="4158">
                  <c:v>4.5999999999999996</c:v>
                </c:pt>
                <c:pt idx="4159">
                  <c:v>4.5999999999999996</c:v>
                </c:pt>
                <c:pt idx="4160">
                  <c:v>4.7</c:v>
                </c:pt>
                <c:pt idx="4161">
                  <c:v>4.7</c:v>
                </c:pt>
                <c:pt idx="4162">
                  <c:v>4.7</c:v>
                </c:pt>
                <c:pt idx="4163">
                  <c:v>4.7</c:v>
                </c:pt>
                <c:pt idx="4164">
                  <c:v>4.8</c:v>
                </c:pt>
                <c:pt idx="4165">
                  <c:v>4.8</c:v>
                </c:pt>
                <c:pt idx="4166">
                  <c:v>4.9000000000000004</c:v>
                </c:pt>
                <c:pt idx="4167">
                  <c:v>4</c:v>
                </c:pt>
                <c:pt idx="4168">
                  <c:v>4</c:v>
                </c:pt>
                <c:pt idx="4169">
                  <c:v>4</c:v>
                </c:pt>
                <c:pt idx="4170">
                  <c:v>5</c:v>
                </c:pt>
                <c:pt idx="4171">
                  <c:v>3.4</c:v>
                </c:pt>
                <c:pt idx="4172">
                  <c:v>3.4</c:v>
                </c:pt>
                <c:pt idx="4173">
                  <c:v>3.7</c:v>
                </c:pt>
                <c:pt idx="4174">
                  <c:v>3.7</c:v>
                </c:pt>
                <c:pt idx="4175">
                  <c:v>3.9</c:v>
                </c:pt>
                <c:pt idx="4176">
                  <c:v>3.9</c:v>
                </c:pt>
                <c:pt idx="4177">
                  <c:v>4.2</c:v>
                </c:pt>
                <c:pt idx="4178">
                  <c:v>4.2</c:v>
                </c:pt>
                <c:pt idx="4179">
                  <c:v>4.2</c:v>
                </c:pt>
                <c:pt idx="4180">
                  <c:v>4.4000000000000004</c:v>
                </c:pt>
                <c:pt idx="4181">
                  <c:v>4.5</c:v>
                </c:pt>
                <c:pt idx="4182">
                  <c:v>4.5</c:v>
                </c:pt>
                <c:pt idx="4183">
                  <c:v>4.5</c:v>
                </c:pt>
                <c:pt idx="4184">
                  <c:v>4.7</c:v>
                </c:pt>
                <c:pt idx="4185">
                  <c:v>4.7</c:v>
                </c:pt>
                <c:pt idx="4186">
                  <c:v>4.8</c:v>
                </c:pt>
                <c:pt idx="4187">
                  <c:v>4.8</c:v>
                </c:pt>
                <c:pt idx="4188">
                  <c:v>4.8</c:v>
                </c:pt>
                <c:pt idx="4189">
                  <c:v>4.8</c:v>
                </c:pt>
                <c:pt idx="4190">
                  <c:v>4.9000000000000004</c:v>
                </c:pt>
                <c:pt idx="4191">
                  <c:v>4.9000000000000004</c:v>
                </c:pt>
                <c:pt idx="4192">
                  <c:v>4.9000000000000004</c:v>
                </c:pt>
                <c:pt idx="4193">
                  <c:v>4.9000000000000004</c:v>
                </c:pt>
                <c:pt idx="4194">
                  <c:v>4.9000000000000004</c:v>
                </c:pt>
                <c:pt idx="4195">
                  <c:v>4</c:v>
                </c:pt>
                <c:pt idx="4196">
                  <c:v>4</c:v>
                </c:pt>
                <c:pt idx="4197">
                  <c:v>4</c:v>
                </c:pt>
                <c:pt idx="4198">
                  <c:v>3.4</c:v>
                </c:pt>
                <c:pt idx="4199">
                  <c:v>3.6</c:v>
                </c:pt>
                <c:pt idx="4200">
                  <c:v>3.9</c:v>
                </c:pt>
                <c:pt idx="4201">
                  <c:v>4.0999999999999996</c:v>
                </c:pt>
                <c:pt idx="4202">
                  <c:v>4.0999999999999996</c:v>
                </c:pt>
                <c:pt idx="4203">
                  <c:v>4.0999999999999996</c:v>
                </c:pt>
                <c:pt idx="4204">
                  <c:v>4.0999999999999996</c:v>
                </c:pt>
                <c:pt idx="4205">
                  <c:v>4.2</c:v>
                </c:pt>
                <c:pt idx="4206">
                  <c:v>4.3</c:v>
                </c:pt>
                <c:pt idx="4207">
                  <c:v>4.3</c:v>
                </c:pt>
                <c:pt idx="4208">
                  <c:v>4.3</c:v>
                </c:pt>
                <c:pt idx="4209">
                  <c:v>4.4000000000000004</c:v>
                </c:pt>
                <c:pt idx="4210">
                  <c:v>4.5</c:v>
                </c:pt>
                <c:pt idx="4211">
                  <c:v>4.5</c:v>
                </c:pt>
                <c:pt idx="4212">
                  <c:v>4.5</c:v>
                </c:pt>
                <c:pt idx="4213">
                  <c:v>4.5999999999999996</c:v>
                </c:pt>
                <c:pt idx="4214">
                  <c:v>4.5999999999999996</c:v>
                </c:pt>
                <c:pt idx="4215">
                  <c:v>4.7</c:v>
                </c:pt>
                <c:pt idx="4216">
                  <c:v>4.7</c:v>
                </c:pt>
                <c:pt idx="4217">
                  <c:v>4.9000000000000004</c:v>
                </c:pt>
                <c:pt idx="4218">
                  <c:v>4.9000000000000004</c:v>
                </c:pt>
                <c:pt idx="4219">
                  <c:v>4.9000000000000004</c:v>
                </c:pt>
                <c:pt idx="4220">
                  <c:v>4.9000000000000004</c:v>
                </c:pt>
                <c:pt idx="4221">
                  <c:v>4.9000000000000004</c:v>
                </c:pt>
                <c:pt idx="4222">
                  <c:v>4</c:v>
                </c:pt>
                <c:pt idx="4223">
                  <c:v>4</c:v>
                </c:pt>
                <c:pt idx="4224">
                  <c:v>4</c:v>
                </c:pt>
                <c:pt idx="4225">
                  <c:v>4</c:v>
                </c:pt>
                <c:pt idx="4226">
                  <c:v>5</c:v>
                </c:pt>
                <c:pt idx="4227">
                  <c:v>3.1</c:v>
                </c:pt>
                <c:pt idx="4228">
                  <c:v>3.8</c:v>
                </c:pt>
                <c:pt idx="4229">
                  <c:v>3.8</c:v>
                </c:pt>
                <c:pt idx="4230">
                  <c:v>4.0999999999999996</c:v>
                </c:pt>
                <c:pt idx="4231">
                  <c:v>4.0999999999999996</c:v>
                </c:pt>
                <c:pt idx="4232">
                  <c:v>4.3</c:v>
                </c:pt>
                <c:pt idx="4233">
                  <c:v>4.4000000000000004</c:v>
                </c:pt>
                <c:pt idx="4234">
                  <c:v>4.4000000000000004</c:v>
                </c:pt>
                <c:pt idx="4235">
                  <c:v>4.4000000000000004</c:v>
                </c:pt>
                <c:pt idx="4236">
                  <c:v>4.5</c:v>
                </c:pt>
                <c:pt idx="4237">
                  <c:v>4.5</c:v>
                </c:pt>
                <c:pt idx="4238">
                  <c:v>4.5</c:v>
                </c:pt>
                <c:pt idx="4239">
                  <c:v>4.5999999999999996</c:v>
                </c:pt>
                <c:pt idx="4240">
                  <c:v>4.5999999999999996</c:v>
                </c:pt>
                <c:pt idx="4241">
                  <c:v>4.7</c:v>
                </c:pt>
                <c:pt idx="4242">
                  <c:v>4.7</c:v>
                </c:pt>
                <c:pt idx="4243">
                  <c:v>4.8</c:v>
                </c:pt>
                <c:pt idx="4244">
                  <c:v>4.8</c:v>
                </c:pt>
                <c:pt idx="4245">
                  <c:v>4.8</c:v>
                </c:pt>
                <c:pt idx="4246">
                  <c:v>4.8</c:v>
                </c:pt>
                <c:pt idx="4247">
                  <c:v>4.8</c:v>
                </c:pt>
                <c:pt idx="4248">
                  <c:v>4.8</c:v>
                </c:pt>
                <c:pt idx="4249">
                  <c:v>4.8</c:v>
                </c:pt>
                <c:pt idx="4250">
                  <c:v>4.9000000000000004</c:v>
                </c:pt>
                <c:pt idx="4251">
                  <c:v>4.9000000000000004</c:v>
                </c:pt>
                <c:pt idx="4252">
                  <c:v>3</c:v>
                </c:pt>
                <c:pt idx="4253">
                  <c:v>4</c:v>
                </c:pt>
                <c:pt idx="4254">
                  <c:v>4</c:v>
                </c:pt>
                <c:pt idx="4255">
                  <c:v>5</c:v>
                </c:pt>
                <c:pt idx="4256">
                  <c:v>5</c:v>
                </c:pt>
                <c:pt idx="4257">
                  <c:v>5</c:v>
                </c:pt>
                <c:pt idx="4258">
                  <c:v>5</c:v>
                </c:pt>
                <c:pt idx="4259">
                  <c:v>3.3</c:v>
                </c:pt>
                <c:pt idx="4260">
                  <c:v>3.5</c:v>
                </c:pt>
                <c:pt idx="4261">
                  <c:v>3.7</c:v>
                </c:pt>
                <c:pt idx="4262">
                  <c:v>3.8</c:v>
                </c:pt>
                <c:pt idx="4263">
                  <c:v>3.8</c:v>
                </c:pt>
                <c:pt idx="4264">
                  <c:v>3.8</c:v>
                </c:pt>
                <c:pt idx="4265">
                  <c:v>3.8</c:v>
                </c:pt>
                <c:pt idx="4266">
                  <c:v>3.9</c:v>
                </c:pt>
                <c:pt idx="4267">
                  <c:v>4.0999999999999996</c:v>
                </c:pt>
                <c:pt idx="4268">
                  <c:v>4.0999999999999996</c:v>
                </c:pt>
                <c:pt idx="4269">
                  <c:v>4.2</c:v>
                </c:pt>
                <c:pt idx="4270">
                  <c:v>4.2</c:v>
                </c:pt>
                <c:pt idx="4271">
                  <c:v>4.2</c:v>
                </c:pt>
                <c:pt idx="4272">
                  <c:v>4.3</c:v>
                </c:pt>
                <c:pt idx="4273">
                  <c:v>4.3</c:v>
                </c:pt>
                <c:pt idx="4274">
                  <c:v>4.4000000000000004</c:v>
                </c:pt>
                <c:pt idx="4275">
                  <c:v>4.4000000000000004</c:v>
                </c:pt>
                <c:pt idx="4276">
                  <c:v>4.4000000000000004</c:v>
                </c:pt>
                <c:pt idx="4277">
                  <c:v>4.5</c:v>
                </c:pt>
                <c:pt idx="4278">
                  <c:v>4.5</c:v>
                </c:pt>
                <c:pt idx="4279">
                  <c:v>4.5</c:v>
                </c:pt>
                <c:pt idx="4280">
                  <c:v>4.5</c:v>
                </c:pt>
                <c:pt idx="4281">
                  <c:v>4.5999999999999996</c:v>
                </c:pt>
                <c:pt idx="4282">
                  <c:v>4.7</c:v>
                </c:pt>
                <c:pt idx="4283">
                  <c:v>4.7</c:v>
                </c:pt>
                <c:pt idx="4284">
                  <c:v>4.8</c:v>
                </c:pt>
                <c:pt idx="4285">
                  <c:v>4.8</c:v>
                </c:pt>
                <c:pt idx="4286">
                  <c:v>4.9000000000000004</c:v>
                </c:pt>
                <c:pt idx="4287">
                  <c:v>4.9000000000000004</c:v>
                </c:pt>
                <c:pt idx="4288">
                  <c:v>4.9000000000000004</c:v>
                </c:pt>
                <c:pt idx="4289">
                  <c:v>4</c:v>
                </c:pt>
                <c:pt idx="4290">
                  <c:v>5</c:v>
                </c:pt>
                <c:pt idx="4291">
                  <c:v>3.2</c:v>
                </c:pt>
                <c:pt idx="4292">
                  <c:v>3.4</c:v>
                </c:pt>
                <c:pt idx="4293">
                  <c:v>3.6</c:v>
                </c:pt>
                <c:pt idx="4294">
                  <c:v>3.7</c:v>
                </c:pt>
                <c:pt idx="4295">
                  <c:v>3.8</c:v>
                </c:pt>
                <c:pt idx="4296">
                  <c:v>3.9</c:v>
                </c:pt>
                <c:pt idx="4297">
                  <c:v>3.9</c:v>
                </c:pt>
                <c:pt idx="4298">
                  <c:v>4.0999999999999996</c:v>
                </c:pt>
                <c:pt idx="4299">
                  <c:v>4.0999999999999996</c:v>
                </c:pt>
                <c:pt idx="4300">
                  <c:v>4.2</c:v>
                </c:pt>
                <c:pt idx="4301">
                  <c:v>4.2</c:v>
                </c:pt>
                <c:pt idx="4302">
                  <c:v>4.3</c:v>
                </c:pt>
                <c:pt idx="4303">
                  <c:v>4.3</c:v>
                </c:pt>
                <c:pt idx="4304">
                  <c:v>4.3</c:v>
                </c:pt>
                <c:pt idx="4305">
                  <c:v>4.3</c:v>
                </c:pt>
                <c:pt idx="4306">
                  <c:v>4.4000000000000004</c:v>
                </c:pt>
                <c:pt idx="4307">
                  <c:v>4.4000000000000004</c:v>
                </c:pt>
                <c:pt idx="4308">
                  <c:v>4.5</c:v>
                </c:pt>
                <c:pt idx="4309">
                  <c:v>4.5</c:v>
                </c:pt>
                <c:pt idx="4310">
                  <c:v>4.5</c:v>
                </c:pt>
                <c:pt idx="4311">
                  <c:v>4.5</c:v>
                </c:pt>
                <c:pt idx="4312">
                  <c:v>4.5999999999999996</c:v>
                </c:pt>
                <c:pt idx="4313">
                  <c:v>4.8</c:v>
                </c:pt>
                <c:pt idx="4314">
                  <c:v>4.8</c:v>
                </c:pt>
                <c:pt idx="4315">
                  <c:v>4.8</c:v>
                </c:pt>
                <c:pt idx="4316">
                  <c:v>4.9000000000000004</c:v>
                </c:pt>
                <c:pt idx="4317">
                  <c:v>4.9000000000000004</c:v>
                </c:pt>
                <c:pt idx="4318">
                  <c:v>4</c:v>
                </c:pt>
                <c:pt idx="4319">
                  <c:v>4</c:v>
                </c:pt>
                <c:pt idx="4320">
                  <c:v>5</c:v>
                </c:pt>
                <c:pt idx="4321">
                  <c:v>5</c:v>
                </c:pt>
                <c:pt idx="4322">
                  <c:v>5</c:v>
                </c:pt>
                <c:pt idx="4323">
                  <c:v>2.7</c:v>
                </c:pt>
                <c:pt idx="4324">
                  <c:v>3.3</c:v>
                </c:pt>
                <c:pt idx="4325">
                  <c:v>3.6</c:v>
                </c:pt>
                <c:pt idx="4326">
                  <c:v>3.9</c:v>
                </c:pt>
                <c:pt idx="4327">
                  <c:v>4.0999999999999996</c:v>
                </c:pt>
                <c:pt idx="4328">
                  <c:v>4.0999999999999996</c:v>
                </c:pt>
                <c:pt idx="4329">
                  <c:v>4.3</c:v>
                </c:pt>
                <c:pt idx="4330">
                  <c:v>4.3</c:v>
                </c:pt>
                <c:pt idx="4331">
                  <c:v>4.3</c:v>
                </c:pt>
                <c:pt idx="4332">
                  <c:v>4.4000000000000004</c:v>
                </c:pt>
                <c:pt idx="4333">
                  <c:v>4.5999999999999996</c:v>
                </c:pt>
                <c:pt idx="4334">
                  <c:v>4.5999999999999996</c:v>
                </c:pt>
                <c:pt idx="4335">
                  <c:v>4.7</c:v>
                </c:pt>
                <c:pt idx="4336">
                  <c:v>4.7</c:v>
                </c:pt>
                <c:pt idx="4337">
                  <c:v>4.8</c:v>
                </c:pt>
                <c:pt idx="4338">
                  <c:v>4.8</c:v>
                </c:pt>
                <c:pt idx="4339">
                  <c:v>4.9000000000000004</c:v>
                </c:pt>
                <c:pt idx="4340">
                  <c:v>4</c:v>
                </c:pt>
                <c:pt idx="4341">
                  <c:v>4</c:v>
                </c:pt>
                <c:pt idx="4342">
                  <c:v>4</c:v>
                </c:pt>
                <c:pt idx="4343">
                  <c:v>4</c:v>
                </c:pt>
                <c:pt idx="4344">
                  <c:v>5</c:v>
                </c:pt>
                <c:pt idx="4345">
                  <c:v>3.2</c:v>
                </c:pt>
                <c:pt idx="4346">
                  <c:v>3.2</c:v>
                </c:pt>
                <c:pt idx="4347">
                  <c:v>3.6</c:v>
                </c:pt>
                <c:pt idx="4348">
                  <c:v>3.7</c:v>
                </c:pt>
                <c:pt idx="4349">
                  <c:v>3.8</c:v>
                </c:pt>
                <c:pt idx="4350">
                  <c:v>3.9</c:v>
                </c:pt>
                <c:pt idx="4351">
                  <c:v>3.9</c:v>
                </c:pt>
                <c:pt idx="4352">
                  <c:v>4.0999999999999996</c:v>
                </c:pt>
                <c:pt idx="4353">
                  <c:v>4.2</c:v>
                </c:pt>
                <c:pt idx="4354">
                  <c:v>4.2</c:v>
                </c:pt>
                <c:pt idx="4355">
                  <c:v>4.2</c:v>
                </c:pt>
                <c:pt idx="4356">
                  <c:v>4.3</c:v>
                </c:pt>
                <c:pt idx="4357">
                  <c:v>4.4000000000000004</c:v>
                </c:pt>
                <c:pt idx="4358">
                  <c:v>4.5</c:v>
                </c:pt>
                <c:pt idx="4359">
                  <c:v>4.5</c:v>
                </c:pt>
                <c:pt idx="4360">
                  <c:v>4.5</c:v>
                </c:pt>
                <c:pt idx="4361">
                  <c:v>4.5</c:v>
                </c:pt>
                <c:pt idx="4362">
                  <c:v>4.5</c:v>
                </c:pt>
                <c:pt idx="4363">
                  <c:v>4.5999999999999996</c:v>
                </c:pt>
                <c:pt idx="4364">
                  <c:v>4.5999999999999996</c:v>
                </c:pt>
                <c:pt idx="4365">
                  <c:v>4.7</c:v>
                </c:pt>
                <c:pt idx="4366">
                  <c:v>4.7</c:v>
                </c:pt>
                <c:pt idx="4367">
                  <c:v>4.7</c:v>
                </c:pt>
                <c:pt idx="4368">
                  <c:v>4.8</c:v>
                </c:pt>
                <c:pt idx="4369">
                  <c:v>4.8</c:v>
                </c:pt>
                <c:pt idx="4370">
                  <c:v>4.8</c:v>
                </c:pt>
                <c:pt idx="4371">
                  <c:v>2.7</c:v>
                </c:pt>
                <c:pt idx="4372">
                  <c:v>3.4</c:v>
                </c:pt>
                <c:pt idx="4373">
                  <c:v>3.4</c:v>
                </c:pt>
                <c:pt idx="4374">
                  <c:v>3.6</c:v>
                </c:pt>
                <c:pt idx="4375">
                  <c:v>3.8</c:v>
                </c:pt>
                <c:pt idx="4376">
                  <c:v>3.8</c:v>
                </c:pt>
                <c:pt idx="4377">
                  <c:v>3.9</c:v>
                </c:pt>
                <c:pt idx="4378">
                  <c:v>4.0999999999999996</c:v>
                </c:pt>
                <c:pt idx="4379">
                  <c:v>4.2</c:v>
                </c:pt>
                <c:pt idx="4380">
                  <c:v>4.3</c:v>
                </c:pt>
                <c:pt idx="4381">
                  <c:v>4.4000000000000004</c:v>
                </c:pt>
                <c:pt idx="4382">
                  <c:v>4.5</c:v>
                </c:pt>
                <c:pt idx="4383">
                  <c:v>4.5</c:v>
                </c:pt>
                <c:pt idx="4384">
                  <c:v>4.5</c:v>
                </c:pt>
                <c:pt idx="4385">
                  <c:v>4.5</c:v>
                </c:pt>
                <c:pt idx="4386">
                  <c:v>4.5999999999999996</c:v>
                </c:pt>
                <c:pt idx="4387">
                  <c:v>4.5999999999999996</c:v>
                </c:pt>
                <c:pt idx="4388">
                  <c:v>4.7</c:v>
                </c:pt>
                <c:pt idx="4389">
                  <c:v>4.7</c:v>
                </c:pt>
                <c:pt idx="4390">
                  <c:v>4.7</c:v>
                </c:pt>
                <c:pt idx="4391">
                  <c:v>4.8</c:v>
                </c:pt>
                <c:pt idx="4392">
                  <c:v>4.8</c:v>
                </c:pt>
                <c:pt idx="4393">
                  <c:v>4.9000000000000004</c:v>
                </c:pt>
                <c:pt idx="4394">
                  <c:v>4.9000000000000004</c:v>
                </c:pt>
                <c:pt idx="4395">
                  <c:v>3</c:v>
                </c:pt>
                <c:pt idx="4396">
                  <c:v>5</c:v>
                </c:pt>
                <c:pt idx="4397">
                  <c:v>5</c:v>
                </c:pt>
                <c:pt idx="4398">
                  <c:v>3.3</c:v>
                </c:pt>
                <c:pt idx="4399">
                  <c:v>3.8</c:v>
                </c:pt>
                <c:pt idx="4400">
                  <c:v>3.9</c:v>
                </c:pt>
                <c:pt idx="4401">
                  <c:v>3.9</c:v>
                </c:pt>
                <c:pt idx="4402">
                  <c:v>4.2</c:v>
                </c:pt>
                <c:pt idx="4403">
                  <c:v>4.2</c:v>
                </c:pt>
                <c:pt idx="4404">
                  <c:v>4.2</c:v>
                </c:pt>
                <c:pt idx="4405">
                  <c:v>4.3</c:v>
                </c:pt>
                <c:pt idx="4406">
                  <c:v>4.4000000000000004</c:v>
                </c:pt>
                <c:pt idx="4407">
                  <c:v>4.4000000000000004</c:v>
                </c:pt>
                <c:pt idx="4408">
                  <c:v>4.5</c:v>
                </c:pt>
                <c:pt idx="4409">
                  <c:v>4.5</c:v>
                </c:pt>
                <c:pt idx="4410">
                  <c:v>4.5999999999999996</c:v>
                </c:pt>
                <c:pt idx="4411">
                  <c:v>4.5999999999999996</c:v>
                </c:pt>
                <c:pt idx="4412">
                  <c:v>4.7</c:v>
                </c:pt>
                <c:pt idx="4413">
                  <c:v>4.7</c:v>
                </c:pt>
                <c:pt idx="4414">
                  <c:v>4.7</c:v>
                </c:pt>
                <c:pt idx="4415">
                  <c:v>4.8</c:v>
                </c:pt>
                <c:pt idx="4416">
                  <c:v>4.8</c:v>
                </c:pt>
                <c:pt idx="4417">
                  <c:v>4.8</c:v>
                </c:pt>
                <c:pt idx="4418">
                  <c:v>4.9000000000000004</c:v>
                </c:pt>
                <c:pt idx="4419">
                  <c:v>4.9000000000000004</c:v>
                </c:pt>
                <c:pt idx="4420">
                  <c:v>4.9000000000000004</c:v>
                </c:pt>
                <c:pt idx="4421">
                  <c:v>4.9000000000000004</c:v>
                </c:pt>
                <c:pt idx="4422">
                  <c:v>4.9000000000000004</c:v>
                </c:pt>
                <c:pt idx="4423">
                  <c:v>4</c:v>
                </c:pt>
                <c:pt idx="4424">
                  <c:v>3.4</c:v>
                </c:pt>
                <c:pt idx="4425">
                  <c:v>3.7</c:v>
                </c:pt>
                <c:pt idx="4426">
                  <c:v>3.7</c:v>
                </c:pt>
                <c:pt idx="4427">
                  <c:v>3.8</c:v>
                </c:pt>
                <c:pt idx="4428">
                  <c:v>3.9</c:v>
                </c:pt>
                <c:pt idx="4429">
                  <c:v>3.9</c:v>
                </c:pt>
                <c:pt idx="4430">
                  <c:v>4.0999999999999996</c:v>
                </c:pt>
                <c:pt idx="4431">
                  <c:v>4.2</c:v>
                </c:pt>
                <c:pt idx="4432">
                  <c:v>4.2</c:v>
                </c:pt>
                <c:pt idx="4433">
                  <c:v>4.2</c:v>
                </c:pt>
                <c:pt idx="4434">
                  <c:v>4.3</c:v>
                </c:pt>
                <c:pt idx="4435">
                  <c:v>4.3</c:v>
                </c:pt>
                <c:pt idx="4436">
                  <c:v>4.4000000000000004</c:v>
                </c:pt>
                <c:pt idx="4437">
                  <c:v>4.5</c:v>
                </c:pt>
                <c:pt idx="4438">
                  <c:v>4.5999999999999996</c:v>
                </c:pt>
                <c:pt idx="4439">
                  <c:v>4.7</c:v>
                </c:pt>
                <c:pt idx="4440">
                  <c:v>4.7</c:v>
                </c:pt>
                <c:pt idx="4441">
                  <c:v>4.7</c:v>
                </c:pt>
                <c:pt idx="4442">
                  <c:v>4.7</c:v>
                </c:pt>
                <c:pt idx="4443">
                  <c:v>4.7</c:v>
                </c:pt>
                <c:pt idx="4444">
                  <c:v>4.8</c:v>
                </c:pt>
                <c:pt idx="4445">
                  <c:v>4.8</c:v>
                </c:pt>
                <c:pt idx="4446">
                  <c:v>4.9000000000000004</c:v>
                </c:pt>
                <c:pt idx="4447">
                  <c:v>4.9000000000000004</c:v>
                </c:pt>
                <c:pt idx="4448">
                  <c:v>4.9000000000000004</c:v>
                </c:pt>
                <c:pt idx="4449">
                  <c:v>4</c:v>
                </c:pt>
                <c:pt idx="4450">
                  <c:v>3.1</c:v>
                </c:pt>
                <c:pt idx="4451">
                  <c:v>3.4</c:v>
                </c:pt>
                <c:pt idx="4452">
                  <c:v>3.4</c:v>
                </c:pt>
                <c:pt idx="4453">
                  <c:v>3.7</c:v>
                </c:pt>
                <c:pt idx="4454">
                  <c:v>3.8</c:v>
                </c:pt>
                <c:pt idx="4455">
                  <c:v>3.8</c:v>
                </c:pt>
                <c:pt idx="4456">
                  <c:v>3.9</c:v>
                </c:pt>
                <c:pt idx="4457">
                  <c:v>3.9</c:v>
                </c:pt>
                <c:pt idx="4458">
                  <c:v>3.9</c:v>
                </c:pt>
                <c:pt idx="4459">
                  <c:v>4.2</c:v>
                </c:pt>
                <c:pt idx="4460">
                  <c:v>4.2</c:v>
                </c:pt>
                <c:pt idx="4461">
                  <c:v>4.3</c:v>
                </c:pt>
                <c:pt idx="4462">
                  <c:v>4.3</c:v>
                </c:pt>
                <c:pt idx="4463">
                  <c:v>4.3</c:v>
                </c:pt>
                <c:pt idx="4464">
                  <c:v>4.4000000000000004</c:v>
                </c:pt>
                <c:pt idx="4465">
                  <c:v>4.4000000000000004</c:v>
                </c:pt>
                <c:pt idx="4466">
                  <c:v>4.4000000000000004</c:v>
                </c:pt>
                <c:pt idx="4467">
                  <c:v>4.5</c:v>
                </c:pt>
                <c:pt idx="4468">
                  <c:v>4.5999999999999996</c:v>
                </c:pt>
                <c:pt idx="4469">
                  <c:v>4.5999999999999996</c:v>
                </c:pt>
                <c:pt idx="4470">
                  <c:v>4.5999999999999996</c:v>
                </c:pt>
                <c:pt idx="4471">
                  <c:v>4.7</c:v>
                </c:pt>
                <c:pt idx="4472">
                  <c:v>4.8</c:v>
                </c:pt>
                <c:pt idx="4473">
                  <c:v>4.8</c:v>
                </c:pt>
                <c:pt idx="4474">
                  <c:v>4.9000000000000004</c:v>
                </c:pt>
                <c:pt idx="4475">
                  <c:v>4</c:v>
                </c:pt>
                <c:pt idx="4476">
                  <c:v>4</c:v>
                </c:pt>
                <c:pt idx="4477">
                  <c:v>4</c:v>
                </c:pt>
                <c:pt idx="4478">
                  <c:v>4</c:v>
                </c:pt>
                <c:pt idx="4479">
                  <c:v>4</c:v>
                </c:pt>
                <c:pt idx="4480">
                  <c:v>4</c:v>
                </c:pt>
                <c:pt idx="4481">
                  <c:v>5</c:v>
                </c:pt>
                <c:pt idx="4482">
                  <c:v>3.6</c:v>
                </c:pt>
                <c:pt idx="4483">
                  <c:v>3.7</c:v>
                </c:pt>
                <c:pt idx="4484">
                  <c:v>3.7</c:v>
                </c:pt>
                <c:pt idx="4485">
                  <c:v>3.8</c:v>
                </c:pt>
                <c:pt idx="4486">
                  <c:v>3.9</c:v>
                </c:pt>
                <c:pt idx="4487">
                  <c:v>3.9</c:v>
                </c:pt>
                <c:pt idx="4488">
                  <c:v>4.0999999999999996</c:v>
                </c:pt>
                <c:pt idx="4489">
                  <c:v>4.2</c:v>
                </c:pt>
                <c:pt idx="4490">
                  <c:v>4.2</c:v>
                </c:pt>
                <c:pt idx="4491">
                  <c:v>4.2</c:v>
                </c:pt>
                <c:pt idx="4492">
                  <c:v>4.2</c:v>
                </c:pt>
                <c:pt idx="4493">
                  <c:v>4.5</c:v>
                </c:pt>
                <c:pt idx="4494">
                  <c:v>4.5</c:v>
                </c:pt>
                <c:pt idx="4495">
                  <c:v>4.5999999999999996</c:v>
                </c:pt>
                <c:pt idx="4496">
                  <c:v>4.7</c:v>
                </c:pt>
                <c:pt idx="4497">
                  <c:v>4.7</c:v>
                </c:pt>
                <c:pt idx="4498">
                  <c:v>4.9000000000000004</c:v>
                </c:pt>
                <c:pt idx="4499">
                  <c:v>4.9000000000000004</c:v>
                </c:pt>
                <c:pt idx="4500">
                  <c:v>4</c:v>
                </c:pt>
                <c:pt idx="4501">
                  <c:v>4</c:v>
                </c:pt>
                <c:pt idx="4502">
                  <c:v>5</c:v>
                </c:pt>
                <c:pt idx="4503">
                  <c:v>3.3</c:v>
                </c:pt>
                <c:pt idx="4504">
                  <c:v>3.5</c:v>
                </c:pt>
                <c:pt idx="4505">
                  <c:v>3.9</c:v>
                </c:pt>
                <c:pt idx="4506">
                  <c:v>3.9</c:v>
                </c:pt>
                <c:pt idx="4507">
                  <c:v>4.2</c:v>
                </c:pt>
                <c:pt idx="4508">
                  <c:v>4.4000000000000004</c:v>
                </c:pt>
                <c:pt idx="4509">
                  <c:v>4.4000000000000004</c:v>
                </c:pt>
                <c:pt idx="4510">
                  <c:v>4.5</c:v>
                </c:pt>
                <c:pt idx="4511">
                  <c:v>4.5</c:v>
                </c:pt>
                <c:pt idx="4512">
                  <c:v>4.5</c:v>
                </c:pt>
                <c:pt idx="4513">
                  <c:v>4.7</c:v>
                </c:pt>
                <c:pt idx="4514">
                  <c:v>4.8</c:v>
                </c:pt>
                <c:pt idx="4515">
                  <c:v>4.8</c:v>
                </c:pt>
                <c:pt idx="4516">
                  <c:v>4.8</c:v>
                </c:pt>
                <c:pt idx="4517">
                  <c:v>4</c:v>
                </c:pt>
                <c:pt idx="4518">
                  <c:v>5</c:v>
                </c:pt>
                <c:pt idx="4519">
                  <c:v>5</c:v>
                </c:pt>
                <c:pt idx="4520">
                  <c:v>5</c:v>
                </c:pt>
                <c:pt idx="4521">
                  <c:v>3.8</c:v>
                </c:pt>
                <c:pt idx="4522">
                  <c:v>4.0999999999999996</c:v>
                </c:pt>
                <c:pt idx="4523">
                  <c:v>4.0999999999999996</c:v>
                </c:pt>
                <c:pt idx="4524">
                  <c:v>4.2</c:v>
                </c:pt>
                <c:pt idx="4525">
                  <c:v>4.4000000000000004</c:v>
                </c:pt>
                <c:pt idx="4526">
                  <c:v>4.5</c:v>
                </c:pt>
                <c:pt idx="4527">
                  <c:v>4.5999999999999996</c:v>
                </c:pt>
                <c:pt idx="4528">
                  <c:v>4.7</c:v>
                </c:pt>
                <c:pt idx="4529">
                  <c:v>4.7</c:v>
                </c:pt>
                <c:pt idx="4530">
                  <c:v>4.7</c:v>
                </c:pt>
                <c:pt idx="4531">
                  <c:v>4.8</c:v>
                </c:pt>
                <c:pt idx="4532">
                  <c:v>4.8</c:v>
                </c:pt>
                <c:pt idx="4533">
                  <c:v>4.9000000000000004</c:v>
                </c:pt>
                <c:pt idx="4534">
                  <c:v>4.9000000000000004</c:v>
                </c:pt>
                <c:pt idx="4535">
                  <c:v>4.9000000000000004</c:v>
                </c:pt>
                <c:pt idx="4536">
                  <c:v>4</c:v>
                </c:pt>
                <c:pt idx="4537">
                  <c:v>4</c:v>
                </c:pt>
                <c:pt idx="4538">
                  <c:v>4</c:v>
                </c:pt>
                <c:pt idx="4539">
                  <c:v>4</c:v>
                </c:pt>
                <c:pt idx="4540">
                  <c:v>5</c:v>
                </c:pt>
                <c:pt idx="4541">
                  <c:v>5</c:v>
                </c:pt>
                <c:pt idx="4542">
                  <c:v>5</c:v>
                </c:pt>
                <c:pt idx="4543">
                  <c:v>3.2</c:v>
                </c:pt>
                <c:pt idx="4544">
                  <c:v>3.6</c:v>
                </c:pt>
                <c:pt idx="4545">
                  <c:v>3.6</c:v>
                </c:pt>
                <c:pt idx="4546">
                  <c:v>3.7</c:v>
                </c:pt>
                <c:pt idx="4547">
                  <c:v>3.8</c:v>
                </c:pt>
                <c:pt idx="4548">
                  <c:v>3.8</c:v>
                </c:pt>
                <c:pt idx="4549">
                  <c:v>3.9</c:v>
                </c:pt>
                <c:pt idx="4550">
                  <c:v>4.0999999999999996</c:v>
                </c:pt>
                <c:pt idx="4551">
                  <c:v>4.2</c:v>
                </c:pt>
                <c:pt idx="4552">
                  <c:v>4.3</c:v>
                </c:pt>
                <c:pt idx="4553">
                  <c:v>4.4000000000000004</c:v>
                </c:pt>
                <c:pt idx="4554">
                  <c:v>4.4000000000000004</c:v>
                </c:pt>
                <c:pt idx="4555">
                  <c:v>4.5</c:v>
                </c:pt>
                <c:pt idx="4556">
                  <c:v>4.5</c:v>
                </c:pt>
                <c:pt idx="4557">
                  <c:v>4.5</c:v>
                </c:pt>
                <c:pt idx="4558">
                  <c:v>4.5999999999999996</c:v>
                </c:pt>
                <c:pt idx="4559">
                  <c:v>4.5999999999999996</c:v>
                </c:pt>
                <c:pt idx="4560">
                  <c:v>4.7</c:v>
                </c:pt>
                <c:pt idx="4561">
                  <c:v>4.8</c:v>
                </c:pt>
                <c:pt idx="4562">
                  <c:v>4.8</c:v>
                </c:pt>
                <c:pt idx="4563">
                  <c:v>4.8</c:v>
                </c:pt>
                <c:pt idx="4564">
                  <c:v>4.8</c:v>
                </c:pt>
                <c:pt idx="4565">
                  <c:v>4.9000000000000004</c:v>
                </c:pt>
                <c:pt idx="4566">
                  <c:v>4.9000000000000004</c:v>
                </c:pt>
                <c:pt idx="4567">
                  <c:v>4.9000000000000004</c:v>
                </c:pt>
                <c:pt idx="4568">
                  <c:v>4</c:v>
                </c:pt>
                <c:pt idx="4569">
                  <c:v>4</c:v>
                </c:pt>
                <c:pt idx="4570">
                  <c:v>5</c:v>
                </c:pt>
                <c:pt idx="4571">
                  <c:v>5</c:v>
                </c:pt>
                <c:pt idx="4572">
                  <c:v>5</c:v>
                </c:pt>
                <c:pt idx="4573">
                  <c:v>3.4</c:v>
                </c:pt>
                <c:pt idx="4574">
                  <c:v>3.6</c:v>
                </c:pt>
                <c:pt idx="4575">
                  <c:v>3.7</c:v>
                </c:pt>
                <c:pt idx="4576">
                  <c:v>3.9</c:v>
                </c:pt>
                <c:pt idx="4577">
                  <c:v>4.0999999999999996</c:v>
                </c:pt>
                <c:pt idx="4578">
                  <c:v>4.3</c:v>
                </c:pt>
                <c:pt idx="4579">
                  <c:v>4.3</c:v>
                </c:pt>
                <c:pt idx="4580">
                  <c:v>4.4000000000000004</c:v>
                </c:pt>
                <c:pt idx="4581">
                  <c:v>4.4000000000000004</c:v>
                </c:pt>
                <c:pt idx="4582">
                  <c:v>4.4000000000000004</c:v>
                </c:pt>
                <c:pt idx="4583">
                  <c:v>4.5999999999999996</c:v>
                </c:pt>
                <c:pt idx="4584">
                  <c:v>4.5999999999999996</c:v>
                </c:pt>
                <c:pt idx="4585">
                  <c:v>4.5999999999999996</c:v>
                </c:pt>
                <c:pt idx="4586">
                  <c:v>4.5999999999999996</c:v>
                </c:pt>
                <c:pt idx="4587">
                  <c:v>4.7</c:v>
                </c:pt>
                <c:pt idx="4588">
                  <c:v>4.7</c:v>
                </c:pt>
                <c:pt idx="4589">
                  <c:v>4.7</c:v>
                </c:pt>
                <c:pt idx="4590">
                  <c:v>4.7</c:v>
                </c:pt>
                <c:pt idx="4591">
                  <c:v>4.7</c:v>
                </c:pt>
                <c:pt idx="4592">
                  <c:v>4.8</c:v>
                </c:pt>
                <c:pt idx="4593">
                  <c:v>4.8</c:v>
                </c:pt>
                <c:pt idx="4594">
                  <c:v>4.9000000000000004</c:v>
                </c:pt>
                <c:pt idx="4595">
                  <c:v>4.9000000000000004</c:v>
                </c:pt>
                <c:pt idx="4596">
                  <c:v>4.9000000000000004</c:v>
                </c:pt>
                <c:pt idx="4597">
                  <c:v>4</c:v>
                </c:pt>
                <c:pt idx="4598">
                  <c:v>4</c:v>
                </c:pt>
                <c:pt idx="4599">
                  <c:v>5</c:v>
                </c:pt>
                <c:pt idx="4600">
                  <c:v>5</c:v>
                </c:pt>
                <c:pt idx="4601">
                  <c:v>3.7</c:v>
                </c:pt>
                <c:pt idx="4602">
                  <c:v>3.7</c:v>
                </c:pt>
                <c:pt idx="4603">
                  <c:v>3.8</c:v>
                </c:pt>
                <c:pt idx="4604">
                  <c:v>4.2</c:v>
                </c:pt>
                <c:pt idx="4605">
                  <c:v>4.3</c:v>
                </c:pt>
                <c:pt idx="4606">
                  <c:v>4.4000000000000004</c:v>
                </c:pt>
                <c:pt idx="4607">
                  <c:v>4.5</c:v>
                </c:pt>
                <c:pt idx="4608">
                  <c:v>4.5999999999999996</c:v>
                </c:pt>
                <c:pt idx="4609">
                  <c:v>4.5999999999999996</c:v>
                </c:pt>
                <c:pt idx="4610">
                  <c:v>4.7</c:v>
                </c:pt>
                <c:pt idx="4611">
                  <c:v>4.7</c:v>
                </c:pt>
                <c:pt idx="4612">
                  <c:v>4.7</c:v>
                </c:pt>
                <c:pt idx="4613">
                  <c:v>4.7</c:v>
                </c:pt>
                <c:pt idx="4614">
                  <c:v>4.8</c:v>
                </c:pt>
                <c:pt idx="4615">
                  <c:v>4.8</c:v>
                </c:pt>
                <c:pt idx="4616">
                  <c:v>3.4</c:v>
                </c:pt>
                <c:pt idx="4617">
                  <c:v>3.6</c:v>
                </c:pt>
                <c:pt idx="4618">
                  <c:v>3.7</c:v>
                </c:pt>
                <c:pt idx="4619">
                  <c:v>3.9</c:v>
                </c:pt>
                <c:pt idx="4620">
                  <c:v>3.9</c:v>
                </c:pt>
                <c:pt idx="4621">
                  <c:v>4.0999999999999996</c:v>
                </c:pt>
                <c:pt idx="4622">
                  <c:v>4.0999999999999996</c:v>
                </c:pt>
                <c:pt idx="4623">
                  <c:v>4.0999999999999996</c:v>
                </c:pt>
                <c:pt idx="4624">
                  <c:v>4.0999999999999996</c:v>
                </c:pt>
                <c:pt idx="4625">
                  <c:v>4.0999999999999996</c:v>
                </c:pt>
                <c:pt idx="4626">
                  <c:v>4.2</c:v>
                </c:pt>
                <c:pt idx="4627">
                  <c:v>4.2</c:v>
                </c:pt>
                <c:pt idx="4628">
                  <c:v>4.3</c:v>
                </c:pt>
                <c:pt idx="4629">
                  <c:v>4.5999999999999996</c:v>
                </c:pt>
                <c:pt idx="4630">
                  <c:v>4.5999999999999996</c:v>
                </c:pt>
                <c:pt idx="4631">
                  <c:v>4.5999999999999996</c:v>
                </c:pt>
                <c:pt idx="4632">
                  <c:v>4.5999999999999996</c:v>
                </c:pt>
                <c:pt idx="4633">
                  <c:v>4.5999999999999996</c:v>
                </c:pt>
                <c:pt idx="4634">
                  <c:v>4.7</c:v>
                </c:pt>
                <c:pt idx="4635">
                  <c:v>4.7</c:v>
                </c:pt>
                <c:pt idx="4636">
                  <c:v>4.8</c:v>
                </c:pt>
                <c:pt idx="4637">
                  <c:v>4.9000000000000004</c:v>
                </c:pt>
                <c:pt idx="4638">
                  <c:v>4.9000000000000004</c:v>
                </c:pt>
                <c:pt idx="4639">
                  <c:v>4.9000000000000004</c:v>
                </c:pt>
                <c:pt idx="4640">
                  <c:v>4</c:v>
                </c:pt>
                <c:pt idx="4641">
                  <c:v>3.2</c:v>
                </c:pt>
                <c:pt idx="4642">
                  <c:v>3.5</c:v>
                </c:pt>
                <c:pt idx="4643">
                  <c:v>3.6</c:v>
                </c:pt>
                <c:pt idx="4644">
                  <c:v>3.7</c:v>
                </c:pt>
                <c:pt idx="4645">
                  <c:v>3.9</c:v>
                </c:pt>
                <c:pt idx="4646">
                  <c:v>3.9</c:v>
                </c:pt>
                <c:pt idx="4647">
                  <c:v>3.9</c:v>
                </c:pt>
                <c:pt idx="4648">
                  <c:v>4.0999999999999996</c:v>
                </c:pt>
                <c:pt idx="4649">
                  <c:v>4.3</c:v>
                </c:pt>
                <c:pt idx="4650">
                  <c:v>4.4000000000000004</c:v>
                </c:pt>
                <c:pt idx="4651">
                  <c:v>4.5</c:v>
                </c:pt>
                <c:pt idx="4652">
                  <c:v>4.5</c:v>
                </c:pt>
                <c:pt idx="4653">
                  <c:v>4.5</c:v>
                </c:pt>
                <c:pt idx="4654">
                  <c:v>4.5</c:v>
                </c:pt>
                <c:pt idx="4655">
                  <c:v>4.5999999999999996</c:v>
                </c:pt>
                <c:pt idx="4656">
                  <c:v>4.5999999999999996</c:v>
                </c:pt>
                <c:pt idx="4657">
                  <c:v>4.5999999999999996</c:v>
                </c:pt>
                <c:pt idx="4658">
                  <c:v>4.7</c:v>
                </c:pt>
                <c:pt idx="4659">
                  <c:v>4.8</c:v>
                </c:pt>
                <c:pt idx="4660">
                  <c:v>4.8</c:v>
                </c:pt>
                <c:pt idx="4661">
                  <c:v>4.9000000000000004</c:v>
                </c:pt>
                <c:pt idx="4662">
                  <c:v>4.9000000000000004</c:v>
                </c:pt>
                <c:pt idx="4663">
                  <c:v>4</c:v>
                </c:pt>
                <c:pt idx="4664">
                  <c:v>5</c:v>
                </c:pt>
                <c:pt idx="4665">
                  <c:v>3.4</c:v>
                </c:pt>
                <c:pt idx="4666">
                  <c:v>3.7</c:v>
                </c:pt>
                <c:pt idx="4667">
                  <c:v>3.7</c:v>
                </c:pt>
                <c:pt idx="4668">
                  <c:v>4.0999999999999996</c:v>
                </c:pt>
                <c:pt idx="4669">
                  <c:v>4.2</c:v>
                </c:pt>
                <c:pt idx="4670">
                  <c:v>4.2</c:v>
                </c:pt>
                <c:pt idx="4671">
                  <c:v>4.3</c:v>
                </c:pt>
                <c:pt idx="4672">
                  <c:v>4.3</c:v>
                </c:pt>
                <c:pt idx="4673">
                  <c:v>4.4000000000000004</c:v>
                </c:pt>
                <c:pt idx="4674">
                  <c:v>4.4000000000000004</c:v>
                </c:pt>
                <c:pt idx="4675">
                  <c:v>4.5999999999999996</c:v>
                </c:pt>
                <c:pt idx="4676">
                  <c:v>4.5999999999999996</c:v>
                </c:pt>
                <c:pt idx="4677">
                  <c:v>4.7</c:v>
                </c:pt>
                <c:pt idx="4678">
                  <c:v>4.9000000000000004</c:v>
                </c:pt>
                <c:pt idx="4679">
                  <c:v>4.9000000000000004</c:v>
                </c:pt>
                <c:pt idx="4680">
                  <c:v>4.9000000000000004</c:v>
                </c:pt>
                <c:pt idx="4681">
                  <c:v>4.9000000000000004</c:v>
                </c:pt>
                <c:pt idx="4682">
                  <c:v>4.9000000000000004</c:v>
                </c:pt>
                <c:pt idx="4683">
                  <c:v>4</c:v>
                </c:pt>
                <c:pt idx="4684">
                  <c:v>4</c:v>
                </c:pt>
                <c:pt idx="4685">
                  <c:v>3.2</c:v>
                </c:pt>
                <c:pt idx="4686">
                  <c:v>3.3</c:v>
                </c:pt>
                <c:pt idx="4687">
                  <c:v>3.4</c:v>
                </c:pt>
                <c:pt idx="4688">
                  <c:v>3.5</c:v>
                </c:pt>
                <c:pt idx="4689">
                  <c:v>3.6</c:v>
                </c:pt>
                <c:pt idx="4690">
                  <c:v>3.7</c:v>
                </c:pt>
                <c:pt idx="4691">
                  <c:v>3.7</c:v>
                </c:pt>
                <c:pt idx="4692">
                  <c:v>3.8</c:v>
                </c:pt>
                <c:pt idx="4693">
                  <c:v>3.8</c:v>
                </c:pt>
                <c:pt idx="4694">
                  <c:v>3.8</c:v>
                </c:pt>
                <c:pt idx="4695">
                  <c:v>4.0999999999999996</c:v>
                </c:pt>
                <c:pt idx="4696">
                  <c:v>4.0999999999999996</c:v>
                </c:pt>
                <c:pt idx="4697">
                  <c:v>4.0999999999999996</c:v>
                </c:pt>
                <c:pt idx="4698">
                  <c:v>4.3</c:v>
                </c:pt>
                <c:pt idx="4699">
                  <c:v>4.4000000000000004</c:v>
                </c:pt>
                <c:pt idx="4700">
                  <c:v>4.4000000000000004</c:v>
                </c:pt>
                <c:pt idx="4701">
                  <c:v>4.5</c:v>
                </c:pt>
                <c:pt idx="4702">
                  <c:v>4.5999999999999996</c:v>
                </c:pt>
                <c:pt idx="4703">
                  <c:v>4.5999999999999996</c:v>
                </c:pt>
                <c:pt idx="4704">
                  <c:v>4.7</c:v>
                </c:pt>
                <c:pt idx="4705">
                  <c:v>4.7</c:v>
                </c:pt>
                <c:pt idx="4706">
                  <c:v>4.8</c:v>
                </c:pt>
                <c:pt idx="4707">
                  <c:v>4.9000000000000004</c:v>
                </c:pt>
                <c:pt idx="4708">
                  <c:v>4.9000000000000004</c:v>
                </c:pt>
                <c:pt idx="4709">
                  <c:v>3</c:v>
                </c:pt>
                <c:pt idx="4710">
                  <c:v>4</c:v>
                </c:pt>
                <c:pt idx="4711">
                  <c:v>4</c:v>
                </c:pt>
                <c:pt idx="4712">
                  <c:v>3.5</c:v>
                </c:pt>
                <c:pt idx="4713">
                  <c:v>3.5</c:v>
                </c:pt>
                <c:pt idx="4714">
                  <c:v>3.8</c:v>
                </c:pt>
                <c:pt idx="4715">
                  <c:v>3.8</c:v>
                </c:pt>
                <c:pt idx="4716">
                  <c:v>3.9</c:v>
                </c:pt>
                <c:pt idx="4717">
                  <c:v>4.0999999999999996</c:v>
                </c:pt>
                <c:pt idx="4718">
                  <c:v>4.0999999999999996</c:v>
                </c:pt>
                <c:pt idx="4719">
                  <c:v>4.0999999999999996</c:v>
                </c:pt>
                <c:pt idx="4720">
                  <c:v>4.2</c:v>
                </c:pt>
                <c:pt idx="4721">
                  <c:v>4.2</c:v>
                </c:pt>
                <c:pt idx="4722">
                  <c:v>4.3</c:v>
                </c:pt>
                <c:pt idx="4723">
                  <c:v>4.4000000000000004</c:v>
                </c:pt>
                <c:pt idx="4724">
                  <c:v>4.5</c:v>
                </c:pt>
                <c:pt idx="4725">
                  <c:v>4.5999999999999996</c:v>
                </c:pt>
                <c:pt idx="4726">
                  <c:v>4.8</c:v>
                </c:pt>
                <c:pt idx="4727">
                  <c:v>4.9000000000000004</c:v>
                </c:pt>
                <c:pt idx="4728">
                  <c:v>4</c:v>
                </c:pt>
                <c:pt idx="4729">
                  <c:v>4</c:v>
                </c:pt>
                <c:pt idx="4730">
                  <c:v>4</c:v>
                </c:pt>
                <c:pt idx="4731">
                  <c:v>3.5</c:v>
                </c:pt>
                <c:pt idx="4732">
                  <c:v>3.7</c:v>
                </c:pt>
                <c:pt idx="4733">
                  <c:v>4.2</c:v>
                </c:pt>
                <c:pt idx="4734">
                  <c:v>4.3</c:v>
                </c:pt>
                <c:pt idx="4735">
                  <c:v>4.3</c:v>
                </c:pt>
                <c:pt idx="4736">
                  <c:v>4.4000000000000004</c:v>
                </c:pt>
                <c:pt idx="4737">
                  <c:v>4.4000000000000004</c:v>
                </c:pt>
                <c:pt idx="4738">
                  <c:v>4.5</c:v>
                </c:pt>
                <c:pt idx="4739">
                  <c:v>4.5</c:v>
                </c:pt>
                <c:pt idx="4740">
                  <c:v>4.5999999999999996</c:v>
                </c:pt>
                <c:pt idx="4741">
                  <c:v>4.5999999999999996</c:v>
                </c:pt>
                <c:pt idx="4742">
                  <c:v>4.7</c:v>
                </c:pt>
                <c:pt idx="4743">
                  <c:v>4.7</c:v>
                </c:pt>
                <c:pt idx="4744">
                  <c:v>4.8</c:v>
                </c:pt>
                <c:pt idx="4745">
                  <c:v>4.8</c:v>
                </c:pt>
                <c:pt idx="4746">
                  <c:v>4.9000000000000004</c:v>
                </c:pt>
                <c:pt idx="4747">
                  <c:v>4.9000000000000004</c:v>
                </c:pt>
                <c:pt idx="4748">
                  <c:v>3.4</c:v>
                </c:pt>
                <c:pt idx="4749">
                  <c:v>3.7</c:v>
                </c:pt>
                <c:pt idx="4750">
                  <c:v>3.7</c:v>
                </c:pt>
                <c:pt idx="4751">
                  <c:v>3.7</c:v>
                </c:pt>
                <c:pt idx="4752">
                  <c:v>3.7</c:v>
                </c:pt>
                <c:pt idx="4753">
                  <c:v>4.0999999999999996</c:v>
                </c:pt>
                <c:pt idx="4754">
                  <c:v>4.0999999999999996</c:v>
                </c:pt>
                <c:pt idx="4755">
                  <c:v>4.0999999999999996</c:v>
                </c:pt>
                <c:pt idx="4756">
                  <c:v>4.2</c:v>
                </c:pt>
                <c:pt idx="4757">
                  <c:v>4.2</c:v>
                </c:pt>
                <c:pt idx="4758">
                  <c:v>4.4000000000000004</c:v>
                </c:pt>
                <c:pt idx="4759">
                  <c:v>4.4000000000000004</c:v>
                </c:pt>
                <c:pt idx="4760">
                  <c:v>4.5</c:v>
                </c:pt>
                <c:pt idx="4761">
                  <c:v>4.5</c:v>
                </c:pt>
                <c:pt idx="4762">
                  <c:v>4.5</c:v>
                </c:pt>
                <c:pt idx="4763">
                  <c:v>4.7</c:v>
                </c:pt>
                <c:pt idx="4764">
                  <c:v>4.8</c:v>
                </c:pt>
                <c:pt idx="4765">
                  <c:v>5</c:v>
                </c:pt>
                <c:pt idx="4766">
                  <c:v>3.6</c:v>
                </c:pt>
                <c:pt idx="4767">
                  <c:v>3.7</c:v>
                </c:pt>
                <c:pt idx="4768">
                  <c:v>3.7</c:v>
                </c:pt>
                <c:pt idx="4769">
                  <c:v>3.7</c:v>
                </c:pt>
                <c:pt idx="4770">
                  <c:v>3.8</c:v>
                </c:pt>
                <c:pt idx="4771">
                  <c:v>3.9</c:v>
                </c:pt>
                <c:pt idx="4772">
                  <c:v>3.9</c:v>
                </c:pt>
                <c:pt idx="4773">
                  <c:v>4.0999999999999996</c:v>
                </c:pt>
                <c:pt idx="4774">
                  <c:v>4.0999999999999996</c:v>
                </c:pt>
                <c:pt idx="4775">
                  <c:v>4.0999999999999996</c:v>
                </c:pt>
                <c:pt idx="4776">
                  <c:v>4.2</c:v>
                </c:pt>
                <c:pt idx="4777">
                  <c:v>4.3</c:v>
                </c:pt>
                <c:pt idx="4778">
                  <c:v>4.4000000000000004</c:v>
                </c:pt>
                <c:pt idx="4779">
                  <c:v>4.4000000000000004</c:v>
                </c:pt>
                <c:pt idx="4780">
                  <c:v>4.4000000000000004</c:v>
                </c:pt>
                <c:pt idx="4781">
                  <c:v>4.5</c:v>
                </c:pt>
                <c:pt idx="4782">
                  <c:v>4.5999999999999996</c:v>
                </c:pt>
                <c:pt idx="4783">
                  <c:v>4.5999999999999996</c:v>
                </c:pt>
                <c:pt idx="4784">
                  <c:v>4.5999999999999996</c:v>
                </c:pt>
                <c:pt idx="4785">
                  <c:v>4.5999999999999996</c:v>
                </c:pt>
                <c:pt idx="4786">
                  <c:v>4.5999999999999996</c:v>
                </c:pt>
                <c:pt idx="4787">
                  <c:v>4.7</c:v>
                </c:pt>
                <c:pt idx="4788">
                  <c:v>4.7</c:v>
                </c:pt>
                <c:pt idx="4789">
                  <c:v>4.7</c:v>
                </c:pt>
                <c:pt idx="4790">
                  <c:v>4.8</c:v>
                </c:pt>
                <c:pt idx="4791">
                  <c:v>4.8</c:v>
                </c:pt>
                <c:pt idx="4792">
                  <c:v>4.8</c:v>
                </c:pt>
                <c:pt idx="4793">
                  <c:v>4.9000000000000004</c:v>
                </c:pt>
                <c:pt idx="4794">
                  <c:v>4.9000000000000004</c:v>
                </c:pt>
                <c:pt idx="4795">
                  <c:v>4</c:v>
                </c:pt>
                <c:pt idx="4796">
                  <c:v>4</c:v>
                </c:pt>
                <c:pt idx="4797">
                  <c:v>5</c:v>
                </c:pt>
                <c:pt idx="4798">
                  <c:v>2.8</c:v>
                </c:pt>
                <c:pt idx="4799">
                  <c:v>3.2</c:v>
                </c:pt>
                <c:pt idx="4800">
                  <c:v>3.5</c:v>
                </c:pt>
                <c:pt idx="4801">
                  <c:v>3.6</c:v>
                </c:pt>
                <c:pt idx="4802">
                  <c:v>3.7</c:v>
                </c:pt>
                <c:pt idx="4803">
                  <c:v>3.9</c:v>
                </c:pt>
                <c:pt idx="4804">
                  <c:v>3.9</c:v>
                </c:pt>
                <c:pt idx="4805">
                  <c:v>4.0999999999999996</c:v>
                </c:pt>
                <c:pt idx="4806">
                  <c:v>4.2</c:v>
                </c:pt>
                <c:pt idx="4807">
                  <c:v>4.2</c:v>
                </c:pt>
                <c:pt idx="4808">
                  <c:v>4.3</c:v>
                </c:pt>
                <c:pt idx="4809">
                  <c:v>4.4000000000000004</c:v>
                </c:pt>
                <c:pt idx="4810">
                  <c:v>4.4000000000000004</c:v>
                </c:pt>
                <c:pt idx="4811">
                  <c:v>4.4000000000000004</c:v>
                </c:pt>
                <c:pt idx="4812">
                  <c:v>4.5</c:v>
                </c:pt>
                <c:pt idx="4813">
                  <c:v>4.5</c:v>
                </c:pt>
                <c:pt idx="4814">
                  <c:v>4.5999999999999996</c:v>
                </c:pt>
                <c:pt idx="4815">
                  <c:v>4.5999999999999996</c:v>
                </c:pt>
                <c:pt idx="4816">
                  <c:v>4.7</c:v>
                </c:pt>
                <c:pt idx="4817">
                  <c:v>4.7</c:v>
                </c:pt>
                <c:pt idx="4818">
                  <c:v>4.8</c:v>
                </c:pt>
                <c:pt idx="4819">
                  <c:v>5</c:v>
                </c:pt>
                <c:pt idx="4820">
                  <c:v>5</c:v>
                </c:pt>
                <c:pt idx="4821">
                  <c:v>3.4</c:v>
                </c:pt>
                <c:pt idx="4822">
                  <c:v>3.8</c:v>
                </c:pt>
                <c:pt idx="4823">
                  <c:v>3.9</c:v>
                </c:pt>
                <c:pt idx="4824">
                  <c:v>4.0999999999999996</c:v>
                </c:pt>
                <c:pt idx="4825">
                  <c:v>4.0999999999999996</c:v>
                </c:pt>
                <c:pt idx="4826">
                  <c:v>4.3</c:v>
                </c:pt>
                <c:pt idx="4827">
                  <c:v>4.4000000000000004</c:v>
                </c:pt>
                <c:pt idx="4828">
                  <c:v>4.5</c:v>
                </c:pt>
                <c:pt idx="4829">
                  <c:v>4.5999999999999996</c:v>
                </c:pt>
                <c:pt idx="4830">
                  <c:v>4.5999999999999996</c:v>
                </c:pt>
                <c:pt idx="4831">
                  <c:v>4.5999999999999996</c:v>
                </c:pt>
                <c:pt idx="4832">
                  <c:v>4.5999999999999996</c:v>
                </c:pt>
                <c:pt idx="4833">
                  <c:v>4.7</c:v>
                </c:pt>
                <c:pt idx="4834">
                  <c:v>4.7</c:v>
                </c:pt>
                <c:pt idx="4835">
                  <c:v>4.7</c:v>
                </c:pt>
                <c:pt idx="4836">
                  <c:v>4.8</c:v>
                </c:pt>
                <c:pt idx="4837">
                  <c:v>4.8</c:v>
                </c:pt>
                <c:pt idx="4838">
                  <c:v>4.9000000000000004</c:v>
                </c:pt>
                <c:pt idx="4839">
                  <c:v>4</c:v>
                </c:pt>
                <c:pt idx="4840">
                  <c:v>5</c:v>
                </c:pt>
                <c:pt idx="4841">
                  <c:v>5</c:v>
                </c:pt>
                <c:pt idx="4842">
                  <c:v>5</c:v>
                </c:pt>
                <c:pt idx="4843">
                  <c:v>3.4</c:v>
                </c:pt>
                <c:pt idx="4844">
                  <c:v>3.8</c:v>
                </c:pt>
                <c:pt idx="4845">
                  <c:v>3.9</c:v>
                </c:pt>
                <c:pt idx="4846">
                  <c:v>4.0999999999999996</c:v>
                </c:pt>
                <c:pt idx="4847">
                  <c:v>4.0999999999999996</c:v>
                </c:pt>
                <c:pt idx="4848">
                  <c:v>4.3</c:v>
                </c:pt>
                <c:pt idx="4849">
                  <c:v>4.3</c:v>
                </c:pt>
                <c:pt idx="4850">
                  <c:v>4.3</c:v>
                </c:pt>
                <c:pt idx="4851">
                  <c:v>4.4000000000000004</c:v>
                </c:pt>
                <c:pt idx="4852">
                  <c:v>4.5</c:v>
                </c:pt>
                <c:pt idx="4853">
                  <c:v>4.5999999999999996</c:v>
                </c:pt>
                <c:pt idx="4854">
                  <c:v>4.5999999999999996</c:v>
                </c:pt>
                <c:pt idx="4855">
                  <c:v>4.5999999999999996</c:v>
                </c:pt>
                <c:pt idx="4856">
                  <c:v>4.5999999999999996</c:v>
                </c:pt>
                <c:pt idx="4857">
                  <c:v>4.7</c:v>
                </c:pt>
                <c:pt idx="4858">
                  <c:v>4.8</c:v>
                </c:pt>
                <c:pt idx="4859">
                  <c:v>4.9000000000000004</c:v>
                </c:pt>
                <c:pt idx="4860">
                  <c:v>4</c:v>
                </c:pt>
                <c:pt idx="4861">
                  <c:v>3.6</c:v>
                </c:pt>
                <c:pt idx="4862">
                  <c:v>3.9</c:v>
                </c:pt>
                <c:pt idx="4863">
                  <c:v>3.9</c:v>
                </c:pt>
                <c:pt idx="4864">
                  <c:v>3.9</c:v>
                </c:pt>
                <c:pt idx="4865">
                  <c:v>4.0999999999999996</c:v>
                </c:pt>
                <c:pt idx="4866">
                  <c:v>4.5</c:v>
                </c:pt>
                <c:pt idx="4867">
                  <c:v>4.5</c:v>
                </c:pt>
                <c:pt idx="4868">
                  <c:v>4.5999999999999996</c:v>
                </c:pt>
                <c:pt idx="4869">
                  <c:v>4.5999999999999996</c:v>
                </c:pt>
                <c:pt idx="4870">
                  <c:v>4.5999999999999996</c:v>
                </c:pt>
                <c:pt idx="4871">
                  <c:v>4.7</c:v>
                </c:pt>
                <c:pt idx="4872">
                  <c:v>4.8</c:v>
                </c:pt>
                <c:pt idx="4873">
                  <c:v>4.9000000000000004</c:v>
                </c:pt>
                <c:pt idx="4874">
                  <c:v>4.9000000000000004</c:v>
                </c:pt>
                <c:pt idx="4875">
                  <c:v>4.9000000000000004</c:v>
                </c:pt>
                <c:pt idx="4876">
                  <c:v>4</c:v>
                </c:pt>
                <c:pt idx="4877">
                  <c:v>3.3</c:v>
                </c:pt>
                <c:pt idx="4878">
                  <c:v>3.4</c:v>
                </c:pt>
                <c:pt idx="4879">
                  <c:v>3.6</c:v>
                </c:pt>
                <c:pt idx="4880">
                  <c:v>3.9</c:v>
                </c:pt>
                <c:pt idx="4881">
                  <c:v>4.0999999999999996</c:v>
                </c:pt>
                <c:pt idx="4882">
                  <c:v>4.2</c:v>
                </c:pt>
                <c:pt idx="4883">
                  <c:v>4.3</c:v>
                </c:pt>
                <c:pt idx="4884">
                  <c:v>4.3</c:v>
                </c:pt>
                <c:pt idx="4885">
                  <c:v>4.5</c:v>
                </c:pt>
                <c:pt idx="4886">
                  <c:v>4.5999999999999996</c:v>
                </c:pt>
                <c:pt idx="4887">
                  <c:v>4.5999999999999996</c:v>
                </c:pt>
                <c:pt idx="4888">
                  <c:v>4.5999999999999996</c:v>
                </c:pt>
                <c:pt idx="4889">
                  <c:v>4.5999999999999996</c:v>
                </c:pt>
                <c:pt idx="4890">
                  <c:v>4.7</c:v>
                </c:pt>
                <c:pt idx="4891">
                  <c:v>4.8</c:v>
                </c:pt>
                <c:pt idx="4892">
                  <c:v>4</c:v>
                </c:pt>
                <c:pt idx="4893">
                  <c:v>4</c:v>
                </c:pt>
                <c:pt idx="4894">
                  <c:v>5</c:v>
                </c:pt>
                <c:pt idx="4895">
                  <c:v>3.1</c:v>
                </c:pt>
                <c:pt idx="4896">
                  <c:v>3.5</c:v>
                </c:pt>
                <c:pt idx="4897">
                  <c:v>3.7</c:v>
                </c:pt>
                <c:pt idx="4898">
                  <c:v>3.8</c:v>
                </c:pt>
                <c:pt idx="4899">
                  <c:v>3.8</c:v>
                </c:pt>
                <c:pt idx="4900">
                  <c:v>3.8</c:v>
                </c:pt>
                <c:pt idx="4901">
                  <c:v>4.2</c:v>
                </c:pt>
                <c:pt idx="4902">
                  <c:v>4.2</c:v>
                </c:pt>
                <c:pt idx="4903">
                  <c:v>4.3</c:v>
                </c:pt>
                <c:pt idx="4904">
                  <c:v>4.4000000000000004</c:v>
                </c:pt>
                <c:pt idx="4905">
                  <c:v>4.4000000000000004</c:v>
                </c:pt>
                <c:pt idx="4906">
                  <c:v>4.5</c:v>
                </c:pt>
                <c:pt idx="4907">
                  <c:v>4.5</c:v>
                </c:pt>
                <c:pt idx="4908">
                  <c:v>4.5</c:v>
                </c:pt>
                <c:pt idx="4909">
                  <c:v>4.5</c:v>
                </c:pt>
                <c:pt idx="4910">
                  <c:v>4.5999999999999996</c:v>
                </c:pt>
                <c:pt idx="4911">
                  <c:v>4.8</c:v>
                </c:pt>
                <c:pt idx="4912">
                  <c:v>4.8</c:v>
                </c:pt>
                <c:pt idx="4913">
                  <c:v>4.8</c:v>
                </c:pt>
                <c:pt idx="4914">
                  <c:v>4.8</c:v>
                </c:pt>
                <c:pt idx="4915">
                  <c:v>4</c:v>
                </c:pt>
                <c:pt idx="4916">
                  <c:v>4</c:v>
                </c:pt>
                <c:pt idx="4917">
                  <c:v>4</c:v>
                </c:pt>
                <c:pt idx="4918">
                  <c:v>4</c:v>
                </c:pt>
                <c:pt idx="4919">
                  <c:v>3.5</c:v>
                </c:pt>
                <c:pt idx="4920">
                  <c:v>3.6</c:v>
                </c:pt>
                <c:pt idx="4921">
                  <c:v>3.7</c:v>
                </c:pt>
                <c:pt idx="4922">
                  <c:v>3.9</c:v>
                </c:pt>
                <c:pt idx="4923">
                  <c:v>3.9</c:v>
                </c:pt>
                <c:pt idx="4924">
                  <c:v>3.9</c:v>
                </c:pt>
                <c:pt idx="4925">
                  <c:v>4.3</c:v>
                </c:pt>
                <c:pt idx="4926">
                  <c:v>4.4000000000000004</c:v>
                </c:pt>
                <c:pt idx="4927">
                  <c:v>4.4000000000000004</c:v>
                </c:pt>
                <c:pt idx="4928">
                  <c:v>4.4000000000000004</c:v>
                </c:pt>
                <c:pt idx="4929">
                  <c:v>4.5999999999999996</c:v>
                </c:pt>
                <c:pt idx="4930">
                  <c:v>4.5999999999999996</c:v>
                </c:pt>
                <c:pt idx="4931">
                  <c:v>4.7</c:v>
                </c:pt>
                <c:pt idx="4932">
                  <c:v>4.7</c:v>
                </c:pt>
                <c:pt idx="4933">
                  <c:v>4.7</c:v>
                </c:pt>
                <c:pt idx="4934">
                  <c:v>4.8</c:v>
                </c:pt>
                <c:pt idx="4935">
                  <c:v>4.8</c:v>
                </c:pt>
                <c:pt idx="4936">
                  <c:v>3.4</c:v>
                </c:pt>
                <c:pt idx="4937">
                  <c:v>3.6</c:v>
                </c:pt>
                <c:pt idx="4938">
                  <c:v>3.7</c:v>
                </c:pt>
                <c:pt idx="4939">
                  <c:v>3.9</c:v>
                </c:pt>
                <c:pt idx="4940">
                  <c:v>4.0999999999999996</c:v>
                </c:pt>
                <c:pt idx="4941">
                  <c:v>4.0999999999999996</c:v>
                </c:pt>
                <c:pt idx="4942">
                  <c:v>4.2</c:v>
                </c:pt>
                <c:pt idx="4943">
                  <c:v>4.4000000000000004</c:v>
                </c:pt>
                <c:pt idx="4944">
                  <c:v>4.4000000000000004</c:v>
                </c:pt>
                <c:pt idx="4945">
                  <c:v>4.5</c:v>
                </c:pt>
                <c:pt idx="4946">
                  <c:v>4.5</c:v>
                </c:pt>
                <c:pt idx="4947">
                  <c:v>4.5</c:v>
                </c:pt>
                <c:pt idx="4948">
                  <c:v>4.7</c:v>
                </c:pt>
                <c:pt idx="4949">
                  <c:v>4.7</c:v>
                </c:pt>
                <c:pt idx="4950">
                  <c:v>4.8</c:v>
                </c:pt>
                <c:pt idx="4951">
                  <c:v>4.8</c:v>
                </c:pt>
                <c:pt idx="4952">
                  <c:v>4</c:v>
                </c:pt>
                <c:pt idx="4953">
                  <c:v>4</c:v>
                </c:pt>
                <c:pt idx="4954">
                  <c:v>5</c:v>
                </c:pt>
                <c:pt idx="4955">
                  <c:v>5</c:v>
                </c:pt>
                <c:pt idx="4956">
                  <c:v>5</c:v>
                </c:pt>
                <c:pt idx="4957">
                  <c:v>3.7</c:v>
                </c:pt>
                <c:pt idx="4958">
                  <c:v>3.9</c:v>
                </c:pt>
                <c:pt idx="4959">
                  <c:v>3.9</c:v>
                </c:pt>
                <c:pt idx="4960">
                  <c:v>3.9</c:v>
                </c:pt>
                <c:pt idx="4961">
                  <c:v>4.2</c:v>
                </c:pt>
                <c:pt idx="4962">
                  <c:v>4.3</c:v>
                </c:pt>
                <c:pt idx="4963">
                  <c:v>4.3</c:v>
                </c:pt>
                <c:pt idx="4964">
                  <c:v>4.4000000000000004</c:v>
                </c:pt>
                <c:pt idx="4965">
                  <c:v>4.5</c:v>
                </c:pt>
                <c:pt idx="4966">
                  <c:v>4.5999999999999996</c:v>
                </c:pt>
                <c:pt idx="4967">
                  <c:v>4.7</c:v>
                </c:pt>
                <c:pt idx="4968">
                  <c:v>4.8</c:v>
                </c:pt>
                <c:pt idx="4969">
                  <c:v>4.8</c:v>
                </c:pt>
                <c:pt idx="4970">
                  <c:v>4.9000000000000004</c:v>
                </c:pt>
                <c:pt idx="4971">
                  <c:v>4.9000000000000004</c:v>
                </c:pt>
                <c:pt idx="4972">
                  <c:v>4</c:v>
                </c:pt>
                <c:pt idx="4973">
                  <c:v>3.4</c:v>
                </c:pt>
                <c:pt idx="4974">
                  <c:v>3.7</c:v>
                </c:pt>
                <c:pt idx="4975">
                  <c:v>3.8</c:v>
                </c:pt>
                <c:pt idx="4976">
                  <c:v>3.9</c:v>
                </c:pt>
                <c:pt idx="4977">
                  <c:v>3.9</c:v>
                </c:pt>
                <c:pt idx="4978">
                  <c:v>4.0999999999999996</c:v>
                </c:pt>
                <c:pt idx="4979">
                  <c:v>4.2</c:v>
                </c:pt>
                <c:pt idx="4980">
                  <c:v>4.4000000000000004</c:v>
                </c:pt>
                <c:pt idx="4981">
                  <c:v>4.4000000000000004</c:v>
                </c:pt>
                <c:pt idx="4982">
                  <c:v>4.5</c:v>
                </c:pt>
                <c:pt idx="4983">
                  <c:v>4.5</c:v>
                </c:pt>
                <c:pt idx="4984">
                  <c:v>4.5</c:v>
                </c:pt>
                <c:pt idx="4985">
                  <c:v>4.5</c:v>
                </c:pt>
                <c:pt idx="4986">
                  <c:v>4.5999999999999996</c:v>
                </c:pt>
                <c:pt idx="4987">
                  <c:v>4.7</c:v>
                </c:pt>
                <c:pt idx="4988">
                  <c:v>4.8</c:v>
                </c:pt>
                <c:pt idx="4989">
                  <c:v>4.8</c:v>
                </c:pt>
                <c:pt idx="4990">
                  <c:v>4.9000000000000004</c:v>
                </c:pt>
                <c:pt idx="4991">
                  <c:v>4.9000000000000004</c:v>
                </c:pt>
                <c:pt idx="4992">
                  <c:v>4.9000000000000004</c:v>
                </c:pt>
                <c:pt idx="4993">
                  <c:v>4</c:v>
                </c:pt>
                <c:pt idx="4994">
                  <c:v>3.8</c:v>
                </c:pt>
                <c:pt idx="4995">
                  <c:v>4.0999999999999996</c:v>
                </c:pt>
                <c:pt idx="4996">
                  <c:v>4.0999999999999996</c:v>
                </c:pt>
                <c:pt idx="4997">
                  <c:v>4.2</c:v>
                </c:pt>
                <c:pt idx="4998">
                  <c:v>4.2</c:v>
                </c:pt>
                <c:pt idx="4999">
                  <c:v>4.3</c:v>
                </c:pt>
                <c:pt idx="5000">
                  <c:v>4.4000000000000004</c:v>
                </c:pt>
                <c:pt idx="5001">
                  <c:v>4.5</c:v>
                </c:pt>
                <c:pt idx="5002">
                  <c:v>4.5999999999999996</c:v>
                </c:pt>
                <c:pt idx="5003">
                  <c:v>4.5999999999999996</c:v>
                </c:pt>
                <c:pt idx="5004">
                  <c:v>4.5999999999999996</c:v>
                </c:pt>
                <c:pt idx="5005">
                  <c:v>4.7</c:v>
                </c:pt>
                <c:pt idx="5006">
                  <c:v>4.7</c:v>
                </c:pt>
                <c:pt idx="5007">
                  <c:v>4.8</c:v>
                </c:pt>
                <c:pt idx="5008">
                  <c:v>4.8</c:v>
                </c:pt>
                <c:pt idx="5009">
                  <c:v>4.8</c:v>
                </c:pt>
                <c:pt idx="5010">
                  <c:v>4.9000000000000004</c:v>
                </c:pt>
                <c:pt idx="5011">
                  <c:v>4.9000000000000004</c:v>
                </c:pt>
                <c:pt idx="5012">
                  <c:v>4.9000000000000004</c:v>
                </c:pt>
                <c:pt idx="5013">
                  <c:v>4</c:v>
                </c:pt>
                <c:pt idx="5014">
                  <c:v>4</c:v>
                </c:pt>
                <c:pt idx="5015">
                  <c:v>3.6</c:v>
                </c:pt>
                <c:pt idx="5016">
                  <c:v>3.7</c:v>
                </c:pt>
                <c:pt idx="5017">
                  <c:v>4.2</c:v>
                </c:pt>
                <c:pt idx="5018">
                  <c:v>4.2</c:v>
                </c:pt>
                <c:pt idx="5019">
                  <c:v>4.2</c:v>
                </c:pt>
                <c:pt idx="5020">
                  <c:v>4.3</c:v>
                </c:pt>
                <c:pt idx="5021">
                  <c:v>4.3</c:v>
                </c:pt>
                <c:pt idx="5022">
                  <c:v>4.4000000000000004</c:v>
                </c:pt>
                <c:pt idx="5023">
                  <c:v>4.5999999999999996</c:v>
                </c:pt>
                <c:pt idx="5024">
                  <c:v>4.7</c:v>
                </c:pt>
                <c:pt idx="5025">
                  <c:v>4.7</c:v>
                </c:pt>
                <c:pt idx="5026">
                  <c:v>4.7</c:v>
                </c:pt>
                <c:pt idx="5027">
                  <c:v>4.7</c:v>
                </c:pt>
                <c:pt idx="5028">
                  <c:v>4.8</c:v>
                </c:pt>
                <c:pt idx="5029">
                  <c:v>4.8</c:v>
                </c:pt>
                <c:pt idx="5030">
                  <c:v>4.9000000000000004</c:v>
                </c:pt>
                <c:pt idx="5031">
                  <c:v>4</c:v>
                </c:pt>
                <c:pt idx="5032">
                  <c:v>4</c:v>
                </c:pt>
                <c:pt idx="5033">
                  <c:v>2.9</c:v>
                </c:pt>
                <c:pt idx="5034">
                  <c:v>3.8</c:v>
                </c:pt>
                <c:pt idx="5035">
                  <c:v>4.2</c:v>
                </c:pt>
                <c:pt idx="5036">
                  <c:v>4.2</c:v>
                </c:pt>
                <c:pt idx="5037">
                  <c:v>4.4000000000000004</c:v>
                </c:pt>
                <c:pt idx="5038">
                  <c:v>4.7</c:v>
                </c:pt>
                <c:pt idx="5039">
                  <c:v>4.7</c:v>
                </c:pt>
                <c:pt idx="5040">
                  <c:v>4.9000000000000004</c:v>
                </c:pt>
                <c:pt idx="5041">
                  <c:v>4.9000000000000004</c:v>
                </c:pt>
                <c:pt idx="5042">
                  <c:v>4</c:v>
                </c:pt>
                <c:pt idx="5043">
                  <c:v>4</c:v>
                </c:pt>
                <c:pt idx="5044">
                  <c:v>3.4</c:v>
                </c:pt>
                <c:pt idx="5045">
                  <c:v>3.7</c:v>
                </c:pt>
                <c:pt idx="5046">
                  <c:v>3.8</c:v>
                </c:pt>
                <c:pt idx="5047">
                  <c:v>3.9</c:v>
                </c:pt>
                <c:pt idx="5048">
                  <c:v>4.0999999999999996</c:v>
                </c:pt>
                <c:pt idx="5049">
                  <c:v>4.0999999999999996</c:v>
                </c:pt>
                <c:pt idx="5050">
                  <c:v>4.2</c:v>
                </c:pt>
                <c:pt idx="5051">
                  <c:v>4.2</c:v>
                </c:pt>
                <c:pt idx="5052">
                  <c:v>4.3</c:v>
                </c:pt>
                <c:pt idx="5053">
                  <c:v>4.5</c:v>
                </c:pt>
                <c:pt idx="5054">
                  <c:v>4.5999999999999996</c:v>
                </c:pt>
                <c:pt idx="5055">
                  <c:v>4.5999999999999996</c:v>
                </c:pt>
                <c:pt idx="5056">
                  <c:v>4.7</c:v>
                </c:pt>
                <c:pt idx="5057">
                  <c:v>4.8</c:v>
                </c:pt>
                <c:pt idx="5058">
                  <c:v>4.9000000000000004</c:v>
                </c:pt>
                <c:pt idx="5059">
                  <c:v>4.9000000000000004</c:v>
                </c:pt>
                <c:pt idx="5060">
                  <c:v>4.9000000000000004</c:v>
                </c:pt>
                <c:pt idx="5061">
                  <c:v>4.9000000000000004</c:v>
                </c:pt>
                <c:pt idx="5062">
                  <c:v>4</c:v>
                </c:pt>
                <c:pt idx="5063">
                  <c:v>4</c:v>
                </c:pt>
                <c:pt idx="5064">
                  <c:v>3.5</c:v>
                </c:pt>
                <c:pt idx="5065">
                  <c:v>3.7</c:v>
                </c:pt>
                <c:pt idx="5066">
                  <c:v>3.7</c:v>
                </c:pt>
                <c:pt idx="5067">
                  <c:v>3.9</c:v>
                </c:pt>
                <c:pt idx="5068">
                  <c:v>4.0999999999999996</c:v>
                </c:pt>
                <c:pt idx="5069">
                  <c:v>4.3</c:v>
                </c:pt>
                <c:pt idx="5070">
                  <c:v>4.5</c:v>
                </c:pt>
                <c:pt idx="5071">
                  <c:v>4.5</c:v>
                </c:pt>
                <c:pt idx="5072">
                  <c:v>4.7</c:v>
                </c:pt>
                <c:pt idx="5073">
                  <c:v>4.8</c:v>
                </c:pt>
                <c:pt idx="5074">
                  <c:v>4.8</c:v>
                </c:pt>
                <c:pt idx="5075">
                  <c:v>4.8</c:v>
                </c:pt>
                <c:pt idx="5076">
                  <c:v>4.9000000000000004</c:v>
                </c:pt>
                <c:pt idx="5077">
                  <c:v>4.9000000000000004</c:v>
                </c:pt>
                <c:pt idx="5078">
                  <c:v>2.7</c:v>
                </c:pt>
                <c:pt idx="5079">
                  <c:v>3.2</c:v>
                </c:pt>
                <c:pt idx="5080">
                  <c:v>3.5</c:v>
                </c:pt>
                <c:pt idx="5081">
                  <c:v>3.7</c:v>
                </c:pt>
                <c:pt idx="5082">
                  <c:v>3.9</c:v>
                </c:pt>
                <c:pt idx="5083">
                  <c:v>3.9</c:v>
                </c:pt>
                <c:pt idx="5084">
                  <c:v>4.0999999999999996</c:v>
                </c:pt>
                <c:pt idx="5085">
                  <c:v>4.2</c:v>
                </c:pt>
                <c:pt idx="5086">
                  <c:v>4.2</c:v>
                </c:pt>
                <c:pt idx="5087">
                  <c:v>4.3</c:v>
                </c:pt>
                <c:pt idx="5088">
                  <c:v>4.4000000000000004</c:v>
                </c:pt>
                <c:pt idx="5089">
                  <c:v>4.4000000000000004</c:v>
                </c:pt>
                <c:pt idx="5090">
                  <c:v>4.4000000000000004</c:v>
                </c:pt>
                <c:pt idx="5091">
                  <c:v>4.5</c:v>
                </c:pt>
                <c:pt idx="5092">
                  <c:v>4.5999999999999996</c:v>
                </c:pt>
                <c:pt idx="5093">
                  <c:v>4.5999999999999996</c:v>
                </c:pt>
                <c:pt idx="5094">
                  <c:v>4.7</c:v>
                </c:pt>
                <c:pt idx="5095">
                  <c:v>4.7</c:v>
                </c:pt>
                <c:pt idx="5096">
                  <c:v>4.8</c:v>
                </c:pt>
                <c:pt idx="5097">
                  <c:v>4.8</c:v>
                </c:pt>
                <c:pt idx="5098">
                  <c:v>4.8</c:v>
                </c:pt>
                <c:pt idx="5099">
                  <c:v>4.9000000000000004</c:v>
                </c:pt>
                <c:pt idx="5100">
                  <c:v>4</c:v>
                </c:pt>
                <c:pt idx="5101">
                  <c:v>3.6</c:v>
                </c:pt>
                <c:pt idx="5102">
                  <c:v>3.7</c:v>
                </c:pt>
                <c:pt idx="5103">
                  <c:v>4.0999999999999996</c:v>
                </c:pt>
                <c:pt idx="5104">
                  <c:v>4.0999999999999996</c:v>
                </c:pt>
                <c:pt idx="5105">
                  <c:v>4.3</c:v>
                </c:pt>
                <c:pt idx="5106">
                  <c:v>4.3</c:v>
                </c:pt>
                <c:pt idx="5107">
                  <c:v>4.3</c:v>
                </c:pt>
                <c:pt idx="5108">
                  <c:v>4.3</c:v>
                </c:pt>
                <c:pt idx="5109">
                  <c:v>4.5</c:v>
                </c:pt>
                <c:pt idx="5110">
                  <c:v>4.5999999999999996</c:v>
                </c:pt>
                <c:pt idx="5111">
                  <c:v>4.5999999999999996</c:v>
                </c:pt>
                <c:pt idx="5112">
                  <c:v>4</c:v>
                </c:pt>
                <c:pt idx="5113">
                  <c:v>3.2</c:v>
                </c:pt>
                <c:pt idx="5114">
                  <c:v>3.8</c:v>
                </c:pt>
                <c:pt idx="5115">
                  <c:v>3.8</c:v>
                </c:pt>
                <c:pt idx="5116">
                  <c:v>3.9</c:v>
                </c:pt>
                <c:pt idx="5117">
                  <c:v>3.9</c:v>
                </c:pt>
                <c:pt idx="5118">
                  <c:v>4.0999999999999996</c:v>
                </c:pt>
                <c:pt idx="5119">
                  <c:v>4.2</c:v>
                </c:pt>
                <c:pt idx="5120">
                  <c:v>4.5</c:v>
                </c:pt>
                <c:pt idx="5121">
                  <c:v>4.5</c:v>
                </c:pt>
                <c:pt idx="5122">
                  <c:v>4.5</c:v>
                </c:pt>
                <c:pt idx="5123">
                  <c:v>4.5</c:v>
                </c:pt>
                <c:pt idx="5124">
                  <c:v>4.5</c:v>
                </c:pt>
                <c:pt idx="5125">
                  <c:v>4.5999999999999996</c:v>
                </c:pt>
                <c:pt idx="5126">
                  <c:v>4.5999999999999996</c:v>
                </c:pt>
                <c:pt idx="5127">
                  <c:v>4.5999999999999996</c:v>
                </c:pt>
                <c:pt idx="5128">
                  <c:v>4.5999999999999996</c:v>
                </c:pt>
                <c:pt idx="5129">
                  <c:v>4.5999999999999996</c:v>
                </c:pt>
                <c:pt idx="5130">
                  <c:v>4.7</c:v>
                </c:pt>
                <c:pt idx="5131">
                  <c:v>4.7</c:v>
                </c:pt>
                <c:pt idx="5132">
                  <c:v>4.7</c:v>
                </c:pt>
                <c:pt idx="5133">
                  <c:v>4.9000000000000004</c:v>
                </c:pt>
                <c:pt idx="5134">
                  <c:v>4</c:v>
                </c:pt>
                <c:pt idx="5135">
                  <c:v>5</c:v>
                </c:pt>
                <c:pt idx="5136">
                  <c:v>3.8</c:v>
                </c:pt>
                <c:pt idx="5137">
                  <c:v>3.8</c:v>
                </c:pt>
                <c:pt idx="5138">
                  <c:v>4.0999999999999996</c:v>
                </c:pt>
                <c:pt idx="5139">
                  <c:v>4.2</c:v>
                </c:pt>
                <c:pt idx="5140">
                  <c:v>4.2</c:v>
                </c:pt>
                <c:pt idx="5141">
                  <c:v>4.3</c:v>
                </c:pt>
                <c:pt idx="5142">
                  <c:v>4.3</c:v>
                </c:pt>
                <c:pt idx="5143">
                  <c:v>4.3</c:v>
                </c:pt>
                <c:pt idx="5144">
                  <c:v>4.3</c:v>
                </c:pt>
                <c:pt idx="5145">
                  <c:v>4.4000000000000004</c:v>
                </c:pt>
                <c:pt idx="5146">
                  <c:v>4.4000000000000004</c:v>
                </c:pt>
                <c:pt idx="5147">
                  <c:v>4.4000000000000004</c:v>
                </c:pt>
                <c:pt idx="5148">
                  <c:v>4.5</c:v>
                </c:pt>
                <c:pt idx="5149">
                  <c:v>4.5</c:v>
                </c:pt>
                <c:pt idx="5150">
                  <c:v>4.5999999999999996</c:v>
                </c:pt>
                <c:pt idx="5151">
                  <c:v>4.5999999999999996</c:v>
                </c:pt>
                <c:pt idx="5152">
                  <c:v>4.5999999999999996</c:v>
                </c:pt>
                <c:pt idx="5153">
                  <c:v>4.7</c:v>
                </c:pt>
                <c:pt idx="5154">
                  <c:v>4.7</c:v>
                </c:pt>
                <c:pt idx="5155">
                  <c:v>4.7</c:v>
                </c:pt>
                <c:pt idx="5156">
                  <c:v>4.9000000000000004</c:v>
                </c:pt>
                <c:pt idx="5157">
                  <c:v>4.9000000000000004</c:v>
                </c:pt>
                <c:pt idx="5158">
                  <c:v>3.1</c:v>
                </c:pt>
                <c:pt idx="5159">
                  <c:v>3.3</c:v>
                </c:pt>
                <c:pt idx="5160">
                  <c:v>3.3</c:v>
                </c:pt>
                <c:pt idx="5161">
                  <c:v>3.8</c:v>
                </c:pt>
                <c:pt idx="5162">
                  <c:v>3.9</c:v>
                </c:pt>
                <c:pt idx="5163">
                  <c:v>4.2</c:v>
                </c:pt>
                <c:pt idx="5164">
                  <c:v>4.3</c:v>
                </c:pt>
                <c:pt idx="5165">
                  <c:v>4.3</c:v>
                </c:pt>
                <c:pt idx="5166">
                  <c:v>4.3</c:v>
                </c:pt>
                <c:pt idx="5167">
                  <c:v>4.3</c:v>
                </c:pt>
                <c:pt idx="5168">
                  <c:v>4.4000000000000004</c:v>
                </c:pt>
                <c:pt idx="5169">
                  <c:v>4.5</c:v>
                </c:pt>
                <c:pt idx="5170">
                  <c:v>4.5999999999999996</c:v>
                </c:pt>
                <c:pt idx="5171">
                  <c:v>4.5999999999999996</c:v>
                </c:pt>
                <c:pt idx="5172">
                  <c:v>3.6</c:v>
                </c:pt>
                <c:pt idx="5173">
                  <c:v>3.9</c:v>
                </c:pt>
                <c:pt idx="5174">
                  <c:v>4.0999999999999996</c:v>
                </c:pt>
                <c:pt idx="5175">
                  <c:v>4.0999999999999996</c:v>
                </c:pt>
                <c:pt idx="5176">
                  <c:v>4.0999999999999996</c:v>
                </c:pt>
                <c:pt idx="5177">
                  <c:v>4.0999999999999996</c:v>
                </c:pt>
                <c:pt idx="5178">
                  <c:v>4.2</c:v>
                </c:pt>
                <c:pt idx="5179">
                  <c:v>4.3</c:v>
                </c:pt>
                <c:pt idx="5180">
                  <c:v>4.4000000000000004</c:v>
                </c:pt>
                <c:pt idx="5181">
                  <c:v>4.4000000000000004</c:v>
                </c:pt>
                <c:pt idx="5182">
                  <c:v>4.5</c:v>
                </c:pt>
                <c:pt idx="5183">
                  <c:v>4.5</c:v>
                </c:pt>
                <c:pt idx="5184">
                  <c:v>4.5999999999999996</c:v>
                </c:pt>
                <c:pt idx="5185">
                  <c:v>4.5999999999999996</c:v>
                </c:pt>
                <c:pt idx="5186">
                  <c:v>4.7</c:v>
                </c:pt>
                <c:pt idx="5187">
                  <c:v>4.7</c:v>
                </c:pt>
                <c:pt idx="5188">
                  <c:v>4.8</c:v>
                </c:pt>
                <c:pt idx="5189">
                  <c:v>4.8</c:v>
                </c:pt>
                <c:pt idx="5190">
                  <c:v>4.8</c:v>
                </c:pt>
                <c:pt idx="5191">
                  <c:v>4.9000000000000004</c:v>
                </c:pt>
                <c:pt idx="5192">
                  <c:v>4</c:v>
                </c:pt>
                <c:pt idx="5193">
                  <c:v>3.7</c:v>
                </c:pt>
                <c:pt idx="5194">
                  <c:v>3.8</c:v>
                </c:pt>
                <c:pt idx="5195">
                  <c:v>4.2</c:v>
                </c:pt>
                <c:pt idx="5196">
                  <c:v>4.3</c:v>
                </c:pt>
                <c:pt idx="5197">
                  <c:v>4.4000000000000004</c:v>
                </c:pt>
                <c:pt idx="5198">
                  <c:v>4.5</c:v>
                </c:pt>
                <c:pt idx="5199">
                  <c:v>4.5999999999999996</c:v>
                </c:pt>
                <c:pt idx="5200">
                  <c:v>4.5999999999999996</c:v>
                </c:pt>
                <c:pt idx="5201">
                  <c:v>4.5999999999999996</c:v>
                </c:pt>
                <c:pt idx="5202">
                  <c:v>4.7</c:v>
                </c:pt>
                <c:pt idx="5203">
                  <c:v>4.7</c:v>
                </c:pt>
                <c:pt idx="5204">
                  <c:v>4.9000000000000004</c:v>
                </c:pt>
                <c:pt idx="5205">
                  <c:v>4</c:v>
                </c:pt>
                <c:pt idx="5206">
                  <c:v>4</c:v>
                </c:pt>
                <c:pt idx="5207">
                  <c:v>3.5</c:v>
                </c:pt>
                <c:pt idx="5208">
                  <c:v>3.5</c:v>
                </c:pt>
                <c:pt idx="5209">
                  <c:v>3.6</c:v>
                </c:pt>
                <c:pt idx="5210">
                  <c:v>3.6</c:v>
                </c:pt>
                <c:pt idx="5211">
                  <c:v>3.7</c:v>
                </c:pt>
                <c:pt idx="5212">
                  <c:v>3.8</c:v>
                </c:pt>
                <c:pt idx="5213">
                  <c:v>3.9</c:v>
                </c:pt>
                <c:pt idx="5214">
                  <c:v>4.2</c:v>
                </c:pt>
                <c:pt idx="5215">
                  <c:v>4.4000000000000004</c:v>
                </c:pt>
                <c:pt idx="5216">
                  <c:v>4.4000000000000004</c:v>
                </c:pt>
                <c:pt idx="5217">
                  <c:v>4.5</c:v>
                </c:pt>
                <c:pt idx="5218">
                  <c:v>4.5999999999999996</c:v>
                </c:pt>
                <c:pt idx="5219">
                  <c:v>4.9000000000000004</c:v>
                </c:pt>
                <c:pt idx="5220">
                  <c:v>4</c:v>
                </c:pt>
                <c:pt idx="5221">
                  <c:v>3.3</c:v>
                </c:pt>
                <c:pt idx="5222">
                  <c:v>3.6</c:v>
                </c:pt>
                <c:pt idx="5223">
                  <c:v>3.9</c:v>
                </c:pt>
                <c:pt idx="5224">
                  <c:v>4.3</c:v>
                </c:pt>
                <c:pt idx="5225">
                  <c:v>4.3</c:v>
                </c:pt>
                <c:pt idx="5226">
                  <c:v>4.4000000000000004</c:v>
                </c:pt>
                <c:pt idx="5227">
                  <c:v>4.4000000000000004</c:v>
                </c:pt>
                <c:pt idx="5228">
                  <c:v>4.4000000000000004</c:v>
                </c:pt>
                <c:pt idx="5229">
                  <c:v>4.5</c:v>
                </c:pt>
                <c:pt idx="5230">
                  <c:v>4.5</c:v>
                </c:pt>
                <c:pt idx="5231">
                  <c:v>4.5</c:v>
                </c:pt>
                <c:pt idx="5232">
                  <c:v>4.7</c:v>
                </c:pt>
                <c:pt idx="5233">
                  <c:v>3</c:v>
                </c:pt>
                <c:pt idx="5234">
                  <c:v>4</c:v>
                </c:pt>
                <c:pt idx="5235">
                  <c:v>4</c:v>
                </c:pt>
                <c:pt idx="5236">
                  <c:v>2.7</c:v>
                </c:pt>
                <c:pt idx="5237">
                  <c:v>3.6</c:v>
                </c:pt>
                <c:pt idx="5238">
                  <c:v>3.6</c:v>
                </c:pt>
                <c:pt idx="5239">
                  <c:v>3.6</c:v>
                </c:pt>
                <c:pt idx="5240">
                  <c:v>3.7</c:v>
                </c:pt>
                <c:pt idx="5241">
                  <c:v>4.0999999999999996</c:v>
                </c:pt>
                <c:pt idx="5242">
                  <c:v>4.0999999999999996</c:v>
                </c:pt>
                <c:pt idx="5243">
                  <c:v>4.2</c:v>
                </c:pt>
                <c:pt idx="5244">
                  <c:v>4.2</c:v>
                </c:pt>
                <c:pt idx="5245">
                  <c:v>4.3</c:v>
                </c:pt>
                <c:pt idx="5246">
                  <c:v>4.3</c:v>
                </c:pt>
                <c:pt idx="5247">
                  <c:v>4.4000000000000004</c:v>
                </c:pt>
                <c:pt idx="5248">
                  <c:v>4.5</c:v>
                </c:pt>
                <c:pt idx="5249">
                  <c:v>4.5999999999999996</c:v>
                </c:pt>
                <c:pt idx="5250">
                  <c:v>4.5999999999999996</c:v>
                </c:pt>
                <c:pt idx="5251">
                  <c:v>4.5999999999999996</c:v>
                </c:pt>
                <c:pt idx="5252">
                  <c:v>4.5999999999999996</c:v>
                </c:pt>
                <c:pt idx="5253">
                  <c:v>4.7</c:v>
                </c:pt>
                <c:pt idx="5254">
                  <c:v>4.7</c:v>
                </c:pt>
                <c:pt idx="5255">
                  <c:v>4.8</c:v>
                </c:pt>
                <c:pt idx="5256">
                  <c:v>4</c:v>
                </c:pt>
                <c:pt idx="5257">
                  <c:v>5</c:v>
                </c:pt>
                <c:pt idx="5258">
                  <c:v>3.9</c:v>
                </c:pt>
                <c:pt idx="5259">
                  <c:v>3.9</c:v>
                </c:pt>
                <c:pt idx="5260">
                  <c:v>3.9</c:v>
                </c:pt>
                <c:pt idx="5261">
                  <c:v>3.9</c:v>
                </c:pt>
                <c:pt idx="5262">
                  <c:v>4.0999999999999996</c:v>
                </c:pt>
                <c:pt idx="5263">
                  <c:v>4.0999999999999996</c:v>
                </c:pt>
                <c:pt idx="5264">
                  <c:v>4.0999999999999996</c:v>
                </c:pt>
                <c:pt idx="5265">
                  <c:v>4.2</c:v>
                </c:pt>
                <c:pt idx="5266">
                  <c:v>4.2</c:v>
                </c:pt>
                <c:pt idx="5267">
                  <c:v>4.3</c:v>
                </c:pt>
                <c:pt idx="5268">
                  <c:v>4.3</c:v>
                </c:pt>
                <c:pt idx="5269">
                  <c:v>4.5999999999999996</c:v>
                </c:pt>
                <c:pt idx="5270">
                  <c:v>4.5999999999999996</c:v>
                </c:pt>
                <c:pt idx="5271">
                  <c:v>4.8</c:v>
                </c:pt>
                <c:pt idx="5272">
                  <c:v>4.8</c:v>
                </c:pt>
                <c:pt idx="5273">
                  <c:v>4.8</c:v>
                </c:pt>
                <c:pt idx="5274">
                  <c:v>4.8</c:v>
                </c:pt>
                <c:pt idx="5275">
                  <c:v>4.9000000000000004</c:v>
                </c:pt>
                <c:pt idx="5276">
                  <c:v>4.9000000000000004</c:v>
                </c:pt>
                <c:pt idx="5277">
                  <c:v>3.1</c:v>
                </c:pt>
                <c:pt idx="5278">
                  <c:v>3.3</c:v>
                </c:pt>
                <c:pt idx="5279">
                  <c:v>3.4</c:v>
                </c:pt>
                <c:pt idx="5280">
                  <c:v>3.6</c:v>
                </c:pt>
                <c:pt idx="5281">
                  <c:v>3.7</c:v>
                </c:pt>
                <c:pt idx="5282">
                  <c:v>3.8</c:v>
                </c:pt>
                <c:pt idx="5283">
                  <c:v>3.9</c:v>
                </c:pt>
                <c:pt idx="5284">
                  <c:v>3.9</c:v>
                </c:pt>
                <c:pt idx="5285">
                  <c:v>3.9</c:v>
                </c:pt>
                <c:pt idx="5286">
                  <c:v>4.0999999999999996</c:v>
                </c:pt>
                <c:pt idx="5287">
                  <c:v>4.2</c:v>
                </c:pt>
                <c:pt idx="5288">
                  <c:v>4.3</c:v>
                </c:pt>
                <c:pt idx="5289">
                  <c:v>4.4000000000000004</c:v>
                </c:pt>
                <c:pt idx="5290">
                  <c:v>4.5</c:v>
                </c:pt>
                <c:pt idx="5291">
                  <c:v>4.5</c:v>
                </c:pt>
                <c:pt idx="5292">
                  <c:v>4.8</c:v>
                </c:pt>
                <c:pt idx="5293">
                  <c:v>4.8</c:v>
                </c:pt>
                <c:pt idx="5294">
                  <c:v>4.9000000000000004</c:v>
                </c:pt>
                <c:pt idx="5295">
                  <c:v>4.9000000000000004</c:v>
                </c:pt>
                <c:pt idx="5296">
                  <c:v>4</c:v>
                </c:pt>
                <c:pt idx="5297">
                  <c:v>4</c:v>
                </c:pt>
                <c:pt idx="5298">
                  <c:v>3.5</c:v>
                </c:pt>
                <c:pt idx="5299">
                  <c:v>3.8</c:v>
                </c:pt>
                <c:pt idx="5300">
                  <c:v>3.9</c:v>
                </c:pt>
                <c:pt idx="5301">
                  <c:v>4.0999999999999996</c:v>
                </c:pt>
                <c:pt idx="5302">
                  <c:v>4.2</c:v>
                </c:pt>
                <c:pt idx="5303">
                  <c:v>4.4000000000000004</c:v>
                </c:pt>
                <c:pt idx="5304">
                  <c:v>4.4000000000000004</c:v>
                </c:pt>
                <c:pt idx="5305">
                  <c:v>4.4000000000000004</c:v>
                </c:pt>
                <c:pt idx="5306">
                  <c:v>4.5</c:v>
                </c:pt>
                <c:pt idx="5307">
                  <c:v>4.5</c:v>
                </c:pt>
                <c:pt idx="5308">
                  <c:v>4.5999999999999996</c:v>
                </c:pt>
                <c:pt idx="5309">
                  <c:v>4.5999999999999996</c:v>
                </c:pt>
                <c:pt idx="5310">
                  <c:v>4.7</c:v>
                </c:pt>
                <c:pt idx="5311">
                  <c:v>4.8</c:v>
                </c:pt>
                <c:pt idx="5312">
                  <c:v>4.8</c:v>
                </c:pt>
                <c:pt idx="5313">
                  <c:v>4.8</c:v>
                </c:pt>
                <c:pt idx="5314">
                  <c:v>4</c:v>
                </c:pt>
                <c:pt idx="5315">
                  <c:v>5</c:v>
                </c:pt>
                <c:pt idx="5316">
                  <c:v>5</c:v>
                </c:pt>
                <c:pt idx="5317">
                  <c:v>3.4</c:v>
                </c:pt>
                <c:pt idx="5318">
                  <c:v>3.9</c:v>
                </c:pt>
                <c:pt idx="5319">
                  <c:v>3.9</c:v>
                </c:pt>
                <c:pt idx="5320">
                  <c:v>3.9</c:v>
                </c:pt>
                <c:pt idx="5321">
                  <c:v>4.0999999999999996</c:v>
                </c:pt>
                <c:pt idx="5322">
                  <c:v>4.0999999999999996</c:v>
                </c:pt>
                <c:pt idx="5323">
                  <c:v>4.2</c:v>
                </c:pt>
                <c:pt idx="5324">
                  <c:v>4.2</c:v>
                </c:pt>
                <c:pt idx="5325">
                  <c:v>4.2</c:v>
                </c:pt>
                <c:pt idx="5326">
                  <c:v>4.4000000000000004</c:v>
                </c:pt>
                <c:pt idx="5327">
                  <c:v>4.5</c:v>
                </c:pt>
                <c:pt idx="5328">
                  <c:v>4.5</c:v>
                </c:pt>
                <c:pt idx="5329">
                  <c:v>4.7</c:v>
                </c:pt>
                <c:pt idx="5330">
                  <c:v>4.7</c:v>
                </c:pt>
                <c:pt idx="5331">
                  <c:v>4.9000000000000004</c:v>
                </c:pt>
                <c:pt idx="5332">
                  <c:v>4.9000000000000004</c:v>
                </c:pt>
                <c:pt idx="5333">
                  <c:v>4</c:v>
                </c:pt>
                <c:pt idx="5334">
                  <c:v>5</c:v>
                </c:pt>
                <c:pt idx="5335">
                  <c:v>3.2</c:v>
                </c:pt>
                <c:pt idx="5336">
                  <c:v>3.4</c:v>
                </c:pt>
                <c:pt idx="5337">
                  <c:v>3.7</c:v>
                </c:pt>
                <c:pt idx="5338">
                  <c:v>3.8</c:v>
                </c:pt>
                <c:pt idx="5339">
                  <c:v>3.9</c:v>
                </c:pt>
                <c:pt idx="5340">
                  <c:v>4.2</c:v>
                </c:pt>
                <c:pt idx="5341">
                  <c:v>4.3</c:v>
                </c:pt>
                <c:pt idx="5342">
                  <c:v>4.3</c:v>
                </c:pt>
                <c:pt idx="5343">
                  <c:v>4.4000000000000004</c:v>
                </c:pt>
                <c:pt idx="5344">
                  <c:v>4.4000000000000004</c:v>
                </c:pt>
                <c:pt idx="5345">
                  <c:v>4.4000000000000004</c:v>
                </c:pt>
                <c:pt idx="5346">
                  <c:v>4.5</c:v>
                </c:pt>
                <c:pt idx="5347">
                  <c:v>4.5999999999999996</c:v>
                </c:pt>
                <c:pt idx="5348">
                  <c:v>4.5999999999999996</c:v>
                </c:pt>
                <c:pt idx="5349">
                  <c:v>4.5999999999999996</c:v>
                </c:pt>
                <c:pt idx="5350">
                  <c:v>4.5999999999999996</c:v>
                </c:pt>
                <c:pt idx="5351">
                  <c:v>4</c:v>
                </c:pt>
                <c:pt idx="5352">
                  <c:v>3.7</c:v>
                </c:pt>
                <c:pt idx="5353">
                  <c:v>3.7</c:v>
                </c:pt>
                <c:pt idx="5354">
                  <c:v>3.9</c:v>
                </c:pt>
                <c:pt idx="5355">
                  <c:v>4.0999999999999996</c:v>
                </c:pt>
                <c:pt idx="5356">
                  <c:v>4.0999999999999996</c:v>
                </c:pt>
                <c:pt idx="5357">
                  <c:v>4.2</c:v>
                </c:pt>
                <c:pt idx="5358">
                  <c:v>4.3</c:v>
                </c:pt>
                <c:pt idx="5359">
                  <c:v>4.3</c:v>
                </c:pt>
                <c:pt idx="5360">
                  <c:v>4.3</c:v>
                </c:pt>
                <c:pt idx="5361">
                  <c:v>4.5</c:v>
                </c:pt>
                <c:pt idx="5362">
                  <c:v>4.5999999999999996</c:v>
                </c:pt>
                <c:pt idx="5363">
                  <c:v>4.7</c:v>
                </c:pt>
                <c:pt idx="5364">
                  <c:v>4.7</c:v>
                </c:pt>
                <c:pt idx="5365">
                  <c:v>4.8</c:v>
                </c:pt>
                <c:pt idx="5366">
                  <c:v>4.8</c:v>
                </c:pt>
                <c:pt idx="5367">
                  <c:v>4.9000000000000004</c:v>
                </c:pt>
                <c:pt idx="5368">
                  <c:v>4.9000000000000004</c:v>
                </c:pt>
                <c:pt idx="5369">
                  <c:v>4.9000000000000004</c:v>
                </c:pt>
                <c:pt idx="5370">
                  <c:v>4</c:v>
                </c:pt>
                <c:pt idx="5371">
                  <c:v>4</c:v>
                </c:pt>
                <c:pt idx="5372">
                  <c:v>3.4</c:v>
                </c:pt>
                <c:pt idx="5373">
                  <c:v>3.8</c:v>
                </c:pt>
                <c:pt idx="5374">
                  <c:v>3.8</c:v>
                </c:pt>
                <c:pt idx="5375">
                  <c:v>3.9</c:v>
                </c:pt>
                <c:pt idx="5376">
                  <c:v>4.0999999999999996</c:v>
                </c:pt>
                <c:pt idx="5377">
                  <c:v>4.0999999999999996</c:v>
                </c:pt>
                <c:pt idx="5378">
                  <c:v>4.2</c:v>
                </c:pt>
                <c:pt idx="5379">
                  <c:v>4.2</c:v>
                </c:pt>
                <c:pt idx="5380">
                  <c:v>4.3</c:v>
                </c:pt>
                <c:pt idx="5381">
                  <c:v>4.4000000000000004</c:v>
                </c:pt>
                <c:pt idx="5382">
                  <c:v>4.4000000000000004</c:v>
                </c:pt>
                <c:pt idx="5383">
                  <c:v>4.5</c:v>
                </c:pt>
                <c:pt idx="5384">
                  <c:v>4.5999999999999996</c:v>
                </c:pt>
                <c:pt idx="5385">
                  <c:v>4.5999999999999996</c:v>
                </c:pt>
                <c:pt idx="5386">
                  <c:v>4.5999999999999996</c:v>
                </c:pt>
                <c:pt idx="5387">
                  <c:v>4.7</c:v>
                </c:pt>
                <c:pt idx="5388">
                  <c:v>4.7</c:v>
                </c:pt>
                <c:pt idx="5389">
                  <c:v>4.8</c:v>
                </c:pt>
                <c:pt idx="5390">
                  <c:v>4.9000000000000004</c:v>
                </c:pt>
                <c:pt idx="5391">
                  <c:v>4</c:v>
                </c:pt>
                <c:pt idx="5392">
                  <c:v>4</c:v>
                </c:pt>
                <c:pt idx="5393">
                  <c:v>5</c:v>
                </c:pt>
                <c:pt idx="5394">
                  <c:v>3.9</c:v>
                </c:pt>
                <c:pt idx="5395">
                  <c:v>3.9</c:v>
                </c:pt>
                <c:pt idx="5396">
                  <c:v>4.0999999999999996</c:v>
                </c:pt>
                <c:pt idx="5397">
                  <c:v>4.4000000000000004</c:v>
                </c:pt>
                <c:pt idx="5398">
                  <c:v>4.4000000000000004</c:v>
                </c:pt>
                <c:pt idx="5399">
                  <c:v>4.5</c:v>
                </c:pt>
                <c:pt idx="5400">
                  <c:v>4.5999999999999996</c:v>
                </c:pt>
                <c:pt idx="5401">
                  <c:v>5</c:v>
                </c:pt>
                <c:pt idx="5402">
                  <c:v>5</c:v>
                </c:pt>
                <c:pt idx="5403">
                  <c:v>3.4</c:v>
                </c:pt>
                <c:pt idx="5404">
                  <c:v>4.3</c:v>
                </c:pt>
                <c:pt idx="5405">
                  <c:v>4.3</c:v>
                </c:pt>
                <c:pt idx="5406">
                  <c:v>4.4000000000000004</c:v>
                </c:pt>
                <c:pt idx="5407">
                  <c:v>4.4000000000000004</c:v>
                </c:pt>
                <c:pt idx="5408">
                  <c:v>4.5</c:v>
                </c:pt>
                <c:pt idx="5409">
                  <c:v>4.5</c:v>
                </c:pt>
                <c:pt idx="5410">
                  <c:v>4.5</c:v>
                </c:pt>
                <c:pt idx="5411">
                  <c:v>4.5</c:v>
                </c:pt>
                <c:pt idx="5412">
                  <c:v>4.5</c:v>
                </c:pt>
                <c:pt idx="5413">
                  <c:v>4.5</c:v>
                </c:pt>
                <c:pt idx="5414">
                  <c:v>4.5999999999999996</c:v>
                </c:pt>
                <c:pt idx="5415">
                  <c:v>4.5999999999999996</c:v>
                </c:pt>
                <c:pt idx="5416">
                  <c:v>4.5999999999999996</c:v>
                </c:pt>
                <c:pt idx="5417">
                  <c:v>4.7</c:v>
                </c:pt>
                <c:pt idx="5418">
                  <c:v>4.7</c:v>
                </c:pt>
                <c:pt idx="5419">
                  <c:v>4.7</c:v>
                </c:pt>
                <c:pt idx="5420">
                  <c:v>4.7</c:v>
                </c:pt>
                <c:pt idx="5421">
                  <c:v>4.8</c:v>
                </c:pt>
                <c:pt idx="5422">
                  <c:v>4.9000000000000004</c:v>
                </c:pt>
                <c:pt idx="5423">
                  <c:v>4.9000000000000004</c:v>
                </c:pt>
                <c:pt idx="5424">
                  <c:v>4.9000000000000004</c:v>
                </c:pt>
                <c:pt idx="5425">
                  <c:v>5</c:v>
                </c:pt>
                <c:pt idx="5426">
                  <c:v>3.3</c:v>
                </c:pt>
                <c:pt idx="5427">
                  <c:v>3.5</c:v>
                </c:pt>
                <c:pt idx="5428">
                  <c:v>3.5</c:v>
                </c:pt>
                <c:pt idx="5429">
                  <c:v>3.6</c:v>
                </c:pt>
                <c:pt idx="5430">
                  <c:v>3.7</c:v>
                </c:pt>
                <c:pt idx="5431">
                  <c:v>3.8</c:v>
                </c:pt>
                <c:pt idx="5432">
                  <c:v>3.9</c:v>
                </c:pt>
                <c:pt idx="5433">
                  <c:v>4.2</c:v>
                </c:pt>
                <c:pt idx="5434">
                  <c:v>4.3</c:v>
                </c:pt>
                <c:pt idx="5435">
                  <c:v>4.3</c:v>
                </c:pt>
                <c:pt idx="5436">
                  <c:v>4.4000000000000004</c:v>
                </c:pt>
                <c:pt idx="5437">
                  <c:v>4.5999999999999996</c:v>
                </c:pt>
                <c:pt idx="5438">
                  <c:v>4.5999999999999996</c:v>
                </c:pt>
                <c:pt idx="5439">
                  <c:v>4.7</c:v>
                </c:pt>
                <c:pt idx="5440">
                  <c:v>4.9000000000000004</c:v>
                </c:pt>
                <c:pt idx="5441">
                  <c:v>4.9000000000000004</c:v>
                </c:pt>
                <c:pt idx="5442">
                  <c:v>4</c:v>
                </c:pt>
                <c:pt idx="5443">
                  <c:v>4</c:v>
                </c:pt>
                <c:pt idx="5444">
                  <c:v>5</c:v>
                </c:pt>
                <c:pt idx="5445">
                  <c:v>3.4</c:v>
                </c:pt>
                <c:pt idx="5446">
                  <c:v>3.4</c:v>
                </c:pt>
                <c:pt idx="5447">
                  <c:v>3.7</c:v>
                </c:pt>
                <c:pt idx="5448">
                  <c:v>3.8</c:v>
                </c:pt>
                <c:pt idx="5449">
                  <c:v>4.2</c:v>
                </c:pt>
                <c:pt idx="5450">
                  <c:v>4.2</c:v>
                </c:pt>
                <c:pt idx="5451">
                  <c:v>4.3</c:v>
                </c:pt>
                <c:pt idx="5452">
                  <c:v>4.3</c:v>
                </c:pt>
                <c:pt idx="5453">
                  <c:v>4.3</c:v>
                </c:pt>
                <c:pt idx="5454">
                  <c:v>4.4000000000000004</c:v>
                </c:pt>
                <c:pt idx="5455">
                  <c:v>4.5</c:v>
                </c:pt>
                <c:pt idx="5456">
                  <c:v>4.5</c:v>
                </c:pt>
                <c:pt idx="5457">
                  <c:v>4.5999999999999996</c:v>
                </c:pt>
                <c:pt idx="5458">
                  <c:v>4.7</c:v>
                </c:pt>
                <c:pt idx="5459">
                  <c:v>4.8</c:v>
                </c:pt>
                <c:pt idx="5460">
                  <c:v>4.8</c:v>
                </c:pt>
                <c:pt idx="5461">
                  <c:v>4</c:v>
                </c:pt>
                <c:pt idx="5462">
                  <c:v>3.3</c:v>
                </c:pt>
                <c:pt idx="5463">
                  <c:v>3.5</c:v>
                </c:pt>
                <c:pt idx="5464">
                  <c:v>3.5</c:v>
                </c:pt>
                <c:pt idx="5465">
                  <c:v>3.8</c:v>
                </c:pt>
                <c:pt idx="5466">
                  <c:v>3.8</c:v>
                </c:pt>
                <c:pt idx="5467">
                  <c:v>3.9</c:v>
                </c:pt>
                <c:pt idx="5468">
                  <c:v>4.0999999999999996</c:v>
                </c:pt>
                <c:pt idx="5469">
                  <c:v>4.0999999999999996</c:v>
                </c:pt>
                <c:pt idx="5470">
                  <c:v>4.0999999999999996</c:v>
                </c:pt>
                <c:pt idx="5471">
                  <c:v>4.0999999999999996</c:v>
                </c:pt>
                <c:pt idx="5472">
                  <c:v>4.2</c:v>
                </c:pt>
                <c:pt idx="5473">
                  <c:v>4.4000000000000004</c:v>
                </c:pt>
                <c:pt idx="5474">
                  <c:v>4.5</c:v>
                </c:pt>
                <c:pt idx="5475">
                  <c:v>4.5999999999999996</c:v>
                </c:pt>
                <c:pt idx="5476">
                  <c:v>4.5999999999999996</c:v>
                </c:pt>
                <c:pt idx="5477">
                  <c:v>4.5999999999999996</c:v>
                </c:pt>
                <c:pt idx="5478">
                  <c:v>4.7</c:v>
                </c:pt>
                <c:pt idx="5479">
                  <c:v>4.7</c:v>
                </c:pt>
                <c:pt idx="5480">
                  <c:v>3.6</c:v>
                </c:pt>
                <c:pt idx="5481">
                  <c:v>3.9</c:v>
                </c:pt>
                <c:pt idx="5482">
                  <c:v>4.0999999999999996</c:v>
                </c:pt>
                <c:pt idx="5483">
                  <c:v>4.3</c:v>
                </c:pt>
                <c:pt idx="5484">
                  <c:v>4.5999999999999996</c:v>
                </c:pt>
                <c:pt idx="5485">
                  <c:v>4.5999999999999996</c:v>
                </c:pt>
                <c:pt idx="5486">
                  <c:v>4.5999999999999996</c:v>
                </c:pt>
                <c:pt idx="5487">
                  <c:v>4.7</c:v>
                </c:pt>
                <c:pt idx="5488">
                  <c:v>4.7</c:v>
                </c:pt>
                <c:pt idx="5489">
                  <c:v>4.7</c:v>
                </c:pt>
                <c:pt idx="5490">
                  <c:v>4.7</c:v>
                </c:pt>
                <c:pt idx="5491">
                  <c:v>4.8</c:v>
                </c:pt>
                <c:pt idx="5492">
                  <c:v>4.8</c:v>
                </c:pt>
                <c:pt idx="5493">
                  <c:v>4.8</c:v>
                </c:pt>
                <c:pt idx="5494">
                  <c:v>4.8</c:v>
                </c:pt>
                <c:pt idx="5495">
                  <c:v>4.9000000000000004</c:v>
                </c:pt>
                <c:pt idx="5496">
                  <c:v>4</c:v>
                </c:pt>
                <c:pt idx="5497">
                  <c:v>3.6</c:v>
                </c:pt>
                <c:pt idx="5498">
                  <c:v>3.8</c:v>
                </c:pt>
                <c:pt idx="5499">
                  <c:v>3.9</c:v>
                </c:pt>
                <c:pt idx="5500">
                  <c:v>3.9</c:v>
                </c:pt>
                <c:pt idx="5501">
                  <c:v>4.2</c:v>
                </c:pt>
                <c:pt idx="5502">
                  <c:v>4.4000000000000004</c:v>
                </c:pt>
                <c:pt idx="5503">
                  <c:v>4.5999999999999996</c:v>
                </c:pt>
                <c:pt idx="5504">
                  <c:v>4.7</c:v>
                </c:pt>
                <c:pt idx="5505">
                  <c:v>4.7</c:v>
                </c:pt>
                <c:pt idx="5506">
                  <c:v>4.7</c:v>
                </c:pt>
                <c:pt idx="5507">
                  <c:v>4</c:v>
                </c:pt>
                <c:pt idx="5508">
                  <c:v>3.5</c:v>
                </c:pt>
                <c:pt idx="5509">
                  <c:v>3.8</c:v>
                </c:pt>
                <c:pt idx="5510">
                  <c:v>3.8</c:v>
                </c:pt>
                <c:pt idx="5511">
                  <c:v>4.4000000000000004</c:v>
                </c:pt>
                <c:pt idx="5512">
                  <c:v>4.4000000000000004</c:v>
                </c:pt>
                <c:pt idx="5513">
                  <c:v>4.5999999999999996</c:v>
                </c:pt>
                <c:pt idx="5514">
                  <c:v>4.5999999999999996</c:v>
                </c:pt>
                <c:pt idx="5515">
                  <c:v>4.5999999999999996</c:v>
                </c:pt>
                <c:pt idx="5516">
                  <c:v>4.7</c:v>
                </c:pt>
                <c:pt idx="5517">
                  <c:v>4.7</c:v>
                </c:pt>
                <c:pt idx="5518">
                  <c:v>4.7</c:v>
                </c:pt>
                <c:pt idx="5519">
                  <c:v>4.8</c:v>
                </c:pt>
                <c:pt idx="5520">
                  <c:v>4</c:v>
                </c:pt>
                <c:pt idx="5521">
                  <c:v>5</c:v>
                </c:pt>
                <c:pt idx="5522">
                  <c:v>3.3</c:v>
                </c:pt>
                <c:pt idx="5523">
                  <c:v>3.6</c:v>
                </c:pt>
                <c:pt idx="5524">
                  <c:v>3.7</c:v>
                </c:pt>
                <c:pt idx="5525">
                  <c:v>3.8</c:v>
                </c:pt>
                <c:pt idx="5526">
                  <c:v>4.0999999999999996</c:v>
                </c:pt>
                <c:pt idx="5527">
                  <c:v>4.2</c:v>
                </c:pt>
                <c:pt idx="5528">
                  <c:v>4.2</c:v>
                </c:pt>
                <c:pt idx="5529">
                  <c:v>4.4000000000000004</c:v>
                </c:pt>
                <c:pt idx="5530">
                  <c:v>4.4000000000000004</c:v>
                </c:pt>
                <c:pt idx="5531">
                  <c:v>4.5</c:v>
                </c:pt>
                <c:pt idx="5532">
                  <c:v>4.5999999999999996</c:v>
                </c:pt>
                <c:pt idx="5533">
                  <c:v>4.5999999999999996</c:v>
                </c:pt>
                <c:pt idx="5534">
                  <c:v>4.5999999999999996</c:v>
                </c:pt>
                <c:pt idx="5535">
                  <c:v>4.5999999999999996</c:v>
                </c:pt>
                <c:pt idx="5536">
                  <c:v>4.7</c:v>
                </c:pt>
                <c:pt idx="5537">
                  <c:v>4.7</c:v>
                </c:pt>
                <c:pt idx="5538">
                  <c:v>4.7</c:v>
                </c:pt>
                <c:pt idx="5539">
                  <c:v>4.8</c:v>
                </c:pt>
                <c:pt idx="5540">
                  <c:v>4.8</c:v>
                </c:pt>
                <c:pt idx="5541">
                  <c:v>4</c:v>
                </c:pt>
                <c:pt idx="5542">
                  <c:v>4</c:v>
                </c:pt>
                <c:pt idx="5543">
                  <c:v>5</c:v>
                </c:pt>
                <c:pt idx="5544">
                  <c:v>2.6</c:v>
                </c:pt>
                <c:pt idx="5545">
                  <c:v>3.6</c:v>
                </c:pt>
                <c:pt idx="5546">
                  <c:v>4.0999999999999996</c:v>
                </c:pt>
                <c:pt idx="5547">
                  <c:v>4.2</c:v>
                </c:pt>
                <c:pt idx="5548">
                  <c:v>4.2</c:v>
                </c:pt>
                <c:pt idx="5549">
                  <c:v>4.3</c:v>
                </c:pt>
                <c:pt idx="5550">
                  <c:v>4.3</c:v>
                </c:pt>
                <c:pt idx="5551">
                  <c:v>4.4000000000000004</c:v>
                </c:pt>
                <c:pt idx="5552">
                  <c:v>4.5</c:v>
                </c:pt>
                <c:pt idx="5553">
                  <c:v>4.5</c:v>
                </c:pt>
                <c:pt idx="5554">
                  <c:v>4.5</c:v>
                </c:pt>
                <c:pt idx="5555">
                  <c:v>4.5999999999999996</c:v>
                </c:pt>
                <c:pt idx="5556">
                  <c:v>4.5999999999999996</c:v>
                </c:pt>
                <c:pt idx="5557">
                  <c:v>4.5999999999999996</c:v>
                </c:pt>
                <c:pt idx="5558">
                  <c:v>4.7</c:v>
                </c:pt>
                <c:pt idx="5559">
                  <c:v>4.7</c:v>
                </c:pt>
                <c:pt idx="5560">
                  <c:v>4.7</c:v>
                </c:pt>
                <c:pt idx="5561">
                  <c:v>4.7</c:v>
                </c:pt>
                <c:pt idx="5562">
                  <c:v>4.9000000000000004</c:v>
                </c:pt>
                <c:pt idx="5563">
                  <c:v>3.4</c:v>
                </c:pt>
                <c:pt idx="5564">
                  <c:v>3.6</c:v>
                </c:pt>
                <c:pt idx="5565">
                  <c:v>3.9</c:v>
                </c:pt>
                <c:pt idx="5566">
                  <c:v>4.0999999999999996</c:v>
                </c:pt>
                <c:pt idx="5567">
                  <c:v>4.3</c:v>
                </c:pt>
                <c:pt idx="5568">
                  <c:v>4.5999999999999996</c:v>
                </c:pt>
                <c:pt idx="5569">
                  <c:v>4.5999999999999996</c:v>
                </c:pt>
                <c:pt idx="5570">
                  <c:v>4.5999999999999996</c:v>
                </c:pt>
                <c:pt idx="5571">
                  <c:v>5</c:v>
                </c:pt>
                <c:pt idx="5572">
                  <c:v>3.8</c:v>
                </c:pt>
                <c:pt idx="5573">
                  <c:v>3.9</c:v>
                </c:pt>
                <c:pt idx="5574">
                  <c:v>3.9</c:v>
                </c:pt>
                <c:pt idx="5575">
                  <c:v>4.2</c:v>
                </c:pt>
                <c:pt idx="5576">
                  <c:v>4.2</c:v>
                </c:pt>
                <c:pt idx="5577">
                  <c:v>4.3</c:v>
                </c:pt>
                <c:pt idx="5578">
                  <c:v>4.3</c:v>
                </c:pt>
                <c:pt idx="5579">
                  <c:v>4.3</c:v>
                </c:pt>
                <c:pt idx="5580">
                  <c:v>4.5</c:v>
                </c:pt>
                <c:pt idx="5581">
                  <c:v>4.5</c:v>
                </c:pt>
                <c:pt idx="5582">
                  <c:v>4.5</c:v>
                </c:pt>
                <c:pt idx="5583">
                  <c:v>4.5999999999999996</c:v>
                </c:pt>
                <c:pt idx="5584">
                  <c:v>4.5999999999999996</c:v>
                </c:pt>
                <c:pt idx="5585">
                  <c:v>4.7</c:v>
                </c:pt>
                <c:pt idx="5586">
                  <c:v>4.7</c:v>
                </c:pt>
                <c:pt idx="5587">
                  <c:v>4.7</c:v>
                </c:pt>
                <c:pt idx="5588">
                  <c:v>4.7</c:v>
                </c:pt>
                <c:pt idx="5589">
                  <c:v>4.7</c:v>
                </c:pt>
                <c:pt idx="5590">
                  <c:v>4.8</c:v>
                </c:pt>
                <c:pt idx="5591">
                  <c:v>4.8</c:v>
                </c:pt>
                <c:pt idx="5592">
                  <c:v>4.9000000000000004</c:v>
                </c:pt>
                <c:pt idx="5593">
                  <c:v>4.9000000000000004</c:v>
                </c:pt>
                <c:pt idx="5594">
                  <c:v>4</c:v>
                </c:pt>
                <c:pt idx="5595">
                  <c:v>3.5</c:v>
                </c:pt>
                <c:pt idx="5596">
                  <c:v>3.6</c:v>
                </c:pt>
                <c:pt idx="5597">
                  <c:v>3.7</c:v>
                </c:pt>
                <c:pt idx="5598">
                  <c:v>3.9</c:v>
                </c:pt>
                <c:pt idx="5599">
                  <c:v>4.2</c:v>
                </c:pt>
                <c:pt idx="5600">
                  <c:v>4.2</c:v>
                </c:pt>
                <c:pt idx="5601">
                  <c:v>4.3</c:v>
                </c:pt>
                <c:pt idx="5602">
                  <c:v>4.4000000000000004</c:v>
                </c:pt>
                <c:pt idx="5603">
                  <c:v>4.5</c:v>
                </c:pt>
                <c:pt idx="5604">
                  <c:v>4.5</c:v>
                </c:pt>
                <c:pt idx="5605">
                  <c:v>4.5</c:v>
                </c:pt>
                <c:pt idx="5606">
                  <c:v>4.5999999999999996</c:v>
                </c:pt>
                <c:pt idx="5607">
                  <c:v>4.7</c:v>
                </c:pt>
                <c:pt idx="5608">
                  <c:v>4.7</c:v>
                </c:pt>
                <c:pt idx="5609">
                  <c:v>4.9000000000000004</c:v>
                </c:pt>
                <c:pt idx="5610">
                  <c:v>4.9000000000000004</c:v>
                </c:pt>
                <c:pt idx="5611">
                  <c:v>4</c:v>
                </c:pt>
                <c:pt idx="5612">
                  <c:v>5</c:v>
                </c:pt>
                <c:pt idx="5613">
                  <c:v>3.9</c:v>
                </c:pt>
                <c:pt idx="5614">
                  <c:v>3.9</c:v>
                </c:pt>
                <c:pt idx="5615">
                  <c:v>4.0999999999999996</c:v>
                </c:pt>
                <c:pt idx="5616">
                  <c:v>4.0999999999999996</c:v>
                </c:pt>
                <c:pt idx="5617">
                  <c:v>4.2</c:v>
                </c:pt>
                <c:pt idx="5618">
                  <c:v>4.2</c:v>
                </c:pt>
                <c:pt idx="5619">
                  <c:v>4.2</c:v>
                </c:pt>
                <c:pt idx="5620">
                  <c:v>4.2</c:v>
                </c:pt>
                <c:pt idx="5621">
                  <c:v>4.2</c:v>
                </c:pt>
                <c:pt idx="5622">
                  <c:v>4.3</c:v>
                </c:pt>
                <c:pt idx="5623">
                  <c:v>4.4000000000000004</c:v>
                </c:pt>
                <c:pt idx="5624">
                  <c:v>4.5</c:v>
                </c:pt>
                <c:pt idx="5625">
                  <c:v>4.5999999999999996</c:v>
                </c:pt>
                <c:pt idx="5626">
                  <c:v>4.7</c:v>
                </c:pt>
                <c:pt idx="5627">
                  <c:v>4.9000000000000004</c:v>
                </c:pt>
                <c:pt idx="5628">
                  <c:v>4</c:v>
                </c:pt>
                <c:pt idx="5629">
                  <c:v>5</c:v>
                </c:pt>
                <c:pt idx="5630">
                  <c:v>3.1</c:v>
                </c:pt>
                <c:pt idx="5631">
                  <c:v>3.4</c:v>
                </c:pt>
                <c:pt idx="5632">
                  <c:v>3.5</c:v>
                </c:pt>
                <c:pt idx="5633">
                  <c:v>3.9</c:v>
                </c:pt>
                <c:pt idx="5634">
                  <c:v>3.9</c:v>
                </c:pt>
                <c:pt idx="5635">
                  <c:v>4.2</c:v>
                </c:pt>
                <c:pt idx="5636">
                  <c:v>4.3</c:v>
                </c:pt>
                <c:pt idx="5637">
                  <c:v>4.4000000000000004</c:v>
                </c:pt>
                <c:pt idx="5638">
                  <c:v>4.5</c:v>
                </c:pt>
                <c:pt idx="5639">
                  <c:v>4.5999999999999996</c:v>
                </c:pt>
                <c:pt idx="5640">
                  <c:v>4.5999999999999996</c:v>
                </c:pt>
                <c:pt idx="5641">
                  <c:v>4.7</c:v>
                </c:pt>
                <c:pt idx="5642">
                  <c:v>4.7</c:v>
                </c:pt>
                <c:pt idx="5643">
                  <c:v>4.7</c:v>
                </c:pt>
                <c:pt idx="5644">
                  <c:v>4</c:v>
                </c:pt>
                <c:pt idx="5645">
                  <c:v>5</c:v>
                </c:pt>
                <c:pt idx="5646">
                  <c:v>3.3</c:v>
                </c:pt>
                <c:pt idx="5647">
                  <c:v>3.7</c:v>
                </c:pt>
                <c:pt idx="5648">
                  <c:v>3.7</c:v>
                </c:pt>
                <c:pt idx="5649">
                  <c:v>3.8</c:v>
                </c:pt>
                <c:pt idx="5650">
                  <c:v>3.9</c:v>
                </c:pt>
                <c:pt idx="5651">
                  <c:v>4.0999999999999996</c:v>
                </c:pt>
                <c:pt idx="5652">
                  <c:v>4.2</c:v>
                </c:pt>
                <c:pt idx="5653">
                  <c:v>4.3</c:v>
                </c:pt>
                <c:pt idx="5654">
                  <c:v>4.4000000000000004</c:v>
                </c:pt>
                <c:pt idx="5655">
                  <c:v>4.5</c:v>
                </c:pt>
                <c:pt idx="5656">
                  <c:v>4.7</c:v>
                </c:pt>
                <c:pt idx="5657">
                  <c:v>4.7</c:v>
                </c:pt>
                <c:pt idx="5658">
                  <c:v>4.7</c:v>
                </c:pt>
                <c:pt idx="5659">
                  <c:v>4.8</c:v>
                </c:pt>
                <c:pt idx="5660">
                  <c:v>4.9000000000000004</c:v>
                </c:pt>
                <c:pt idx="5661">
                  <c:v>4</c:v>
                </c:pt>
                <c:pt idx="5662">
                  <c:v>3.6</c:v>
                </c:pt>
                <c:pt idx="5663">
                  <c:v>3.8</c:v>
                </c:pt>
                <c:pt idx="5664">
                  <c:v>3.8</c:v>
                </c:pt>
                <c:pt idx="5665">
                  <c:v>3.8</c:v>
                </c:pt>
                <c:pt idx="5666">
                  <c:v>3.8</c:v>
                </c:pt>
                <c:pt idx="5667">
                  <c:v>4.3</c:v>
                </c:pt>
                <c:pt idx="5668">
                  <c:v>4.3</c:v>
                </c:pt>
                <c:pt idx="5669">
                  <c:v>4.3</c:v>
                </c:pt>
                <c:pt idx="5670">
                  <c:v>4.4000000000000004</c:v>
                </c:pt>
                <c:pt idx="5671">
                  <c:v>4.5</c:v>
                </c:pt>
                <c:pt idx="5672">
                  <c:v>4.5</c:v>
                </c:pt>
                <c:pt idx="5673">
                  <c:v>4.5999999999999996</c:v>
                </c:pt>
                <c:pt idx="5674">
                  <c:v>4.5999999999999996</c:v>
                </c:pt>
                <c:pt idx="5675">
                  <c:v>4.5999999999999996</c:v>
                </c:pt>
                <c:pt idx="5676">
                  <c:v>4.7</c:v>
                </c:pt>
                <c:pt idx="5677">
                  <c:v>4.7</c:v>
                </c:pt>
                <c:pt idx="5678">
                  <c:v>4.8</c:v>
                </c:pt>
                <c:pt idx="5679">
                  <c:v>4.9000000000000004</c:v>
                </c:pt>
                <c:pt idx="5680">
                  <c:v>4.9000000000000004</c:v>
                </c:pt>
                <c:pt idx="5681">
                  <c:v>4.9000000000000004</c:v>
                </c:pt>
                <c:pt idx="5682">
                  <c:v>4</c:v>
                </c:pt>
                <c:pt idx="5683">
                  <c:v>4</c:v>
                </c:pt>
                <c:pt idx="5684">
                  <c:v>3.4</c:v>
                </c:pt>
                <c:pt idx="5685">
                  <c:v>3.7</c:v>
                </c:pt>
                <c:pt idx="5686">
                  <c:v>3.7</c:v>
                </c:pt>
                <c:pt idx="5687">
                  <c:v>4.0999999999999996</c:v>
                </c:pt>
                <c:pt idx="5688">
                  <c:v>4.2</c:v>
                </c:pt>
                <c:pt idx="5689">
                  <c:v>4.2</c:v>
                </c:pt>
                <c:pt idx="5690">
                  <c:v>4.3</c:v>
                </c:pt>
                <c:pt idx="5691">
                  <c:v>4.3</c:v>
                </c:pt>
                <c:pt idx="5692">
                  <c:v>4.5</c:v>
                </c:pt>
                <c:pt idx="5693">
                  <c:v>4.5999999999999996</c:v>
                </c:pt>
                <c:pt idx="5694">
                  <c:v>4.7</c:v>
                </c:pt>
                <c:pt idx="5695">
                  <c:v>4.9000000000000004</c:v>
                </c:pt>
                <c:pt idx="5696">
                  <c:v>5</c:v>
                </c:pt>
                <c:pt idx="5697">
                  <c:v>5</c:v>
                </c:pt>
                <c:pt idx="5698">
                  <c:v>5</c:v>
                </c:pt>
                <c:pt idx="5699">
                  <c:v>3.6</c:v>
                </c:pt>
                <c:pt idx="5700">
                  <c:v>4.0999999999999996</c:v>
                </c:pt>
                <c:pt idx="5701">
                  <c:v>4.0999999999999996</c:v>
                </c:pt>
                <c:pt idx="5702">
                  <c:v>4.2</c:v>
                </c:pt>
                <c:pt idx="5703">
                  <c:v>4.3</c:v>
                </c:pt>
                <c:pt idx="5704">
                  <c:v>4.4000000000000004</c:v>
                </c:pt>
                <c:pt idx="5705">
                  <c:v>4.5</c:v>
                </c:pt>
                <c:pt idx="5706">
                  <c:v>4.5</c:v>
                </c:pt>
                <c:pt idx="5707">
                  <c:v>4.5999999999999996</c:v>
                </c:pt>
                <c:pt idx="5708">
                  <c:v>4.7</c:v>
                </c:pt>
                <c:pt idx="5709">
                  <c:v>4.8</c:v>
                </c:pt>
                <c:pt idx="5710">
                  <c:v>4.9000000000000004</c:v>
                </c:pt>
                <c:pt idx="5711">
                  <c:v>4</c:v>
                </c:pt>
                <c:pt idx="5712">
                  <c:v>4</c:v>
                </c:pt>
                <c:pt idx="5713">
                  <c:v>4</c:v>
                </c:pt>
                <c:pt idx="5714">
                  <c:v>3.5</c:v>
                </c:pt>
                <c:pt idx="5715">
                  <c:v>4.0999999999999996</c:v>
                </c:pt>
                <c:pt idx="5716">
                  <c:v>4.0999999999999996</c:v>
                </c:pt>
                <c:pt idx="5717">
                  <c:v>4.2</c:v>
                </c:pt>
                <c:pt idx="5718">
                  <c:v>4.2</c:v>
                </c:pt>
                <c:pt idx="5719">
                  <c:v>4.3</c:v>
                </c:pt>
                <c:pt idx="5720">
                  <c:v>4.3</c:v>
                </c:pt>
                <c:pt idx="5721">
                  <c:v>4.5</c:v>
                </c:pt>
                <c:pt idx="5722">
                  <c:v>4.5</c:v>
                </c:pt>
                <c:pt idx="5723">
                  <c:v>4.5999999999999996</c:v>
                </c:pt>
                <c:pt idx="5724">
                  <c:v>4.5999999999999996</c:v>
                </c:pt>
                <c:pt idx="5725">
                  <c:v>4.7</c:v>
                </c:pt>
                <c:pt idx="5726">
                  <c:v>4.8</c:v>
                </c:pt>
                <c:pt idx="5727">
                  <c:v>4.8</c:v>
                </c:pt>
                <c:pt idx="5728">
                  <c:v>4.8</c:v>
                </c:pt>
                <c:pt idx="5729">
                  <c:v>4</c:v>
                </c:pt>
                <c:pt idx="5730">
                  <c:v>3.9</c:v>
                </c:pt>
                <c:pt idx="5731">
                  <c:v>3.9</c:v>
                </c:pt>
                <c:pt idx="5732">
                  <c:v>3.9</c:v>
                </c:pt>
                <c:pt idx="5733">
                  <c:v>4.0999999999999996</c:v>
                </c:pt>
                <c:pt idx="5734">
                  <c:v>4.0999999999999996</c:v>
                </c:pt>
                <c:pt idx="5735">
                  <c:v>4.0999999999999996</c:v>
                </c:pt>
                <c:pt idx="5736">
                  <c:v>4.0999999999999996</c:v>
                </c:pt>
                <c:pt idx="5737">
                  <c:v>4.2</c:v>
                </c:pt>
                <c:pt idx="5738">
                  <c:v>4.2</c:v>
                </c:pt>
                <c:pt idx="5739">
                  <c:v>4.3</c:v>
                </c:pt>
                <c:pt idx="5740">
                  <c:v>4.3</c:v>
                </c:pt>
                <c:pt idx="5741">
                  <c:v>4.3</c:v>
                </c:pt>
                <c:pt idx="5742">
                  <c:v>4.5</c:v>
                </c:pt>
                <c:pt idx="5743">
                  <c:v>4.5999999999999996</c:v>
                </c:pt>
                <c:pt idx="5744">
                  <c:v>4.7</c:v>
                </c:pt>
                <c:pt idx="5745">
                  <c:v>4.8</c:v>
                </c:pt>
                <c:pt idx="5746">
                  <c:v>4.9000000000000004</c:v>
                </c:pt>
                <c:pt idx="5747">
                  <c:v>4</c:v>
                </c:pt>
                <c:pt idx="5748">
                  <c:v>3.4</c:v>
                </c:pt>
                <c:pt idx="5749">
                  <c:v>3.6</c:v>
                </c:pt>
                <c:pt idx="5750">
                  <c:v>3.7</c:v>
                </c:pt>
                <c:pt idx="5751">
                  <c:v>3.8</c:v>
                </c:pt>
                <c:pt idx="5752">
                  <c:v>3.9</c:v>
                </c:pt>
                <c:pt idx="5753">
                  <c:v>4.2</c:v>
                </c:pt>
                <c:pt idx="5754">
                  <c:v>4.3</c:v>
                </c:pt>
                <c:pt idx="5755">
                  <c:v>4.5</c:v>
                </c:pt>
                <c:pt idx="5756">
                  <c:v>4.5</c:v>
                </c:pt>
                <c:pt idx="5757">
                  <c:v>4.5</c:v>
                </c:pt>
                <c:pt idx="5758">
                  <c:v>4.5999999999999996</c:v>
                </c:pt>
                <c:pt idx="5759">
                  <c:v>4.5999999999999996</c:v>
                </c:pt>
                <c:pt idx="5760">
                  <c:v>4.7</c:v>
                </c:pt>
                <c:pt idx="5761">
                  <c:v>4.9000000000000004</c:v>
                </c:pt>
                <c:pt idx="5762">
                  <c:v>4</c:v>
                </c:pt>
                <c:pt idx="5763">
                  <c:v>4</c:v>
                </c:pt>
                <c:pt idx="5764">
                  <c:v>3.9</c:v>
                </c:pt>
                <c:pt idx="5765">
                  <c:v>4.2</c:v>
                </c:pt>
                <c:pt idx="5766">
                  <c:v>4.2</c:v>
                </c:pt>
                <c:pt idx="5767">
                  <c:v>4.3</c:v>
                </c:pt>
                <c:pt idx="5768">
                  <c:v>4.4000000000000004</c:v>
                </c:pt>
                <c:pt idx="5769">
                  <c:v>4.4000000000000004</c:v>
                </c:pt>
                <c:pt idx="5770">
                  <c:v>4.4000000000000004</c:v>
                </c:pt>
                <c:pt idx="5771">
                  <c:v>4.5999999999999996</c:v>
                </c:pt>
                <c:pt idx="5772">
                  <c:v>4.5999999999999996</c:v>
                </c:pt>
                <c:pt idx="5773">
                  <c:v>4.5999999999999996</c:v>
                </c:pt>
                <c:pt idx="5774">
                  <c:v>4.7</c:v>
                </c:pt>
                <c:pt idx="5775">
                  <c:v>4.7</c:v>
                </c:pt>
                <c:pt idx="5776">
                  <c:v>4.8</c:v>
                </c:pt>
                <c:pt idx="5777">
                  <c:v>4</c:v>
                </c:pt>
                <c:pt idx="5778">
                  <c:v>4</c:v>
                </c:pt>
                <c:pt idx="5779">
                  <c:v>5</c:v>
                </c:pt>
                <c:pt idx="5780">
                  <c:v>3.7</c:v>
                </c:pt>
                <c:pt idx="5781">
                  <c:v>4.0999999999999996</c:v>
                </c:pt>
                <c:pt idx="5782">
                  <c:v>4.0999999999999996</c:v>
                </c:pt>
                <c:pt idx="5783">
                  <c:v>4.3</c:v>
                </c:pt>
                <c:pt idx="5784">
                  <c:v>4.4000000000000004</c:v>
                </c:pt>
                <c:pt idx="5785">
                  <c:v>4.4000000000000004</c:v>
                </c:pt>
                <c:pt idx="5786">
                  <c:v>4.4000000000000004</c:v>
                </c:pt>
                <c:pt idx="5787">
                  <c:v>4.5</c:v>
                </c:pt>
                <c:pt idx="5788">
                  <c:v>4.5</c:v>
                </c:pt>
                <c:pt idx="5789">
                  <c:v>4.7</c:v>
                </c:pt>
                <c:pt idx="5790">
                  <c:v>4.7</c:v>
                </c:pt>
                <c:pt idx="5791">
                  <c:v>4.7</c:v>
                </c:pt>
                <c:pt idx="5792">
                  <c:v>4</c:v>
                </c:pt>
                <c:pt idx="5793">
                  <c:v>4</c:v>
                </c:pt>
                <c:pt idx="5794">
                  <c:v>3.9</c:v>
                </c:pt>
                <c:pt idx="5795">
                  <c:v>3.9</c:v>
                </c:pt>
                <c:pt idx="5796">
                  <c:v>4.0999999999999996</c:v>
                </c:pt>
                <c:pt idx="5797">
                  <c:v>4.2</c:v>
                </c:pt>
                <c:pt idx="5798">
                  <c:v>4.2</c:v>
                </c:pt>
                <c:pt idx="5799">
                  <c:v>4.2</c:v>
                </c:pt>
                <c:pt idx="5800">
                  <c:v>4.5</c:v>
                </c:pt>
                <c:pt idx="5801">
                  <c:v>4.5</c:v>
                </c:pt>
                <c:pt idx="5802">
                  <c:v>4.5</c:v>
                </c:pt>
                <c:pt idx="5803">
                  <c:v>4.5999999999999996</c:v>
                </c:pt>
                <c:pt idx="5804">
                  <c:v>4.5999999999999996</c:v>
                </c:pt>
                <c:pt idx="5805">
                  <c:v>4.7</c:v>
                </c:pt>
                <c:pt idx="5806">
                  <c:v>4.7</c:v>
                </c:pt>
                <c:pt idx="5807">
                  <c:v>4.8</c:v>
                </c:pt>
                <c:pt idx="5808">
                  <c:v>4.8</c:v>
                </c:pt>
                <c:pt idx="5809">
                  <c:v>4.9000000000000004</c:v>
                </c:pt>
                <c:pt idx="5810">
                  <c:v>4</c:v>
                </c:pt>
                <c:pt idx="5811">
                  <c:v>3.3</c:v>
                </c:pt>
                <c:pt idx="5812">
                  <c:v>4.0999999999999996</c:v>
                </c:pt>
                <c:pt idx="5813">
                  <c:v>4.0999999999999996</c:v>
                </c:pt>
                <c:pt idx="5814">
                  <c:v>4.3</c:v>
                </c:pt>
                <c:pt idx="5815">
                  <c:v>4.3</c:v>
                </c:pt>
                <c:pt idx="5816">
                  <c:v>4.4000000000000004</c:v>
                </c:pt>
                <c:pt idx="5817">
                  <c:v>4.5</c:v>
                </c:pt>
                <c:pt idx="5818">
                  <c:v>4.5</c:v>
                </c:pt>
                <c:pt idx="5819">
                  <c:v>4.5999999999999996</c:v>
                </c:pt>
                <c:pt idx="5820">
                  <c:v>4.7</c:v>
                </c:pt>
                <c:pt idx="5821">
                  <c:v>4.8</c:v>
                </c:pt>
                <c:pt idx="5822">
                  <c:v>4.8</c:v>
                </c:pt>
                <c:pt idx="5823">
                  <c:v>4.9000000000000004</c:v>
                </c:pt>
                <c:pt idx="5824">
                  <c:v>4.9000000000000004</c:v>
                </c:pt>
                <c:pt idx="5825">
                  <c:v>4.9000000000000004</c:v>
                </c:pt>
                <c:pt idx="5826">
                  <c:v>4</c:v>
                </c:pt>
                <c:pt idx="5827">
                  <c:v>4</c:v>
                </c:pt>
                <c:pt idx="5828">
                  <c:v>3.8</c:v>
                </c:pt>
                <c:pt idx="5829">
                  <c:v>3.8</c:v>
                </c:pt>
                <c:pt idx="5830">
                  <c:v>3.9</c:v>
                </c:pt>
                <c:pt idx="5831">
                  <c:v>4.5</c:v>
                </c:pt>
                <c:pt idx="5832">
                  <c:v>4.5</c:v>
                </c:pt>
                <c:pt idx="5833">
                  <c:v>4.5999999999999996</c:v>
                </c:pt>
                <c:pt idx="5834">
                  <c:v>4.5999999999999996</c:v>
                </c:pt>
                <c:pt idx="5835">
                  <c:v>4.8</c:v>
                </c:pt>
                <c:pt idx="5836">
                  <c:v>4.9000000000000004</c:v>
                </c:pt>
                <c:pt idx="5837">
                  <c:v>3</c:v>
                </c:pt>
                <c:pt idx="5838">
                  <c:v>4</c:v>
                </c:pt>
                <c:pt idx="5839">
                  <c:v>4</c:v>
                </c:pt>
                <c:pt idx="5840">
                  <c:v>3.6</c:v>
                </c:pt>
                <c:pt idx="5841">
                  <c:v>3.7</c:v>
                </c:pt>
                <c:pt idx="5842">
                  <c:v>3.9</c:v>
                </c:pt>
                <c:pt idx="5843">
                  <c:v>4.0999999999999996</c:v>
                </c:pt>
                <c:pt idx="5844">
                  <c:v>4.0999999999999996</c:v>
                </c:pt>
                <c:pt idx="5845">
                  <c:v>4.3</c:v>
                </c:pt>
                <c:pt idx="5846">
                  <c:v>4.4000000000000004</c:v>
                </c:pt>
                <c:pt idx="5847">
                  <c:v>4.5</c:v>
                </c:pt>
                <c:pt idx="5848">
                  <c:v>4.5</c:v>
                </c:pt>
                <c:pt idx="5849">
                  <c:v>4.5</c:v>
                </c:pt>
                <c:pt idx="5850">
                  <c:v>4.5999999999999996</c:v>
                </c:pt>
                <c:pt idx="5851">
                  <c:v>4.7</c:v>
                </c:pt>
                <c:pt idx="5852">
                  <c:v>4.7</c:v>
                </c:pt>
                <c:pt idx="5853">
                  <c:v>3.7</c:v>
                </c:pt>
                <c:pt idx="5854">
                  <c:v>3.8</c:v>
                </c:pt>
                <c:pt idx="5855">
                  <c:v>4.0999999999999996</c:v>
                </c:pt>
                <c:pt idx="5856">
                  <c:v>4.0999999999999996</c:v>
                </c:pt>
                <c:pt idx="5857">
                  <c:v>4.2</c:v>
                </c:pt>
                <c:pt idx="5858">
                  <c:v>4.3</c:v>
                </c:pt>
                <c:pt idx="5859">
                  <c:v>4.5999999999999996</c:v>
                </c:pt>
                <c:pt idx="5860">
                  <c:v>4.7</c:v>
                </c:pt>
                <c:pt idx="5861">
                  <c:v>4.7</c:v>
                </c:pt>
                <c:pt idx="5862">
                  <c:v>4.8</c:v>
                </c:pt>
                <c:pt idx="5863">
                  <c:v>4.9000000000000004</c:v>
                </c:pt>
                <c:pt idx="5864">
                  <c:v>4</c:v>
                </c:pt>
                <c:pt idx="5865">
                  <c:v>3.6</c:v>
                </c:pt>
                <c:pt idx="5866">
                  <c:v>3.6</c:v>
                </c:pt>
                <c:pt idx="5867">
                  <c:v>3.7</c:v>
                </c:pt>
                <c:pt idx="5868">
                  <c:v>3.8</c:v>
                </c:pt>
                <c:pt idx="5869">
                  <c:v>4.0999999999999996</c:v>
                </c:pt>
                <c:pt idx="5870">
                  <c:v>4.2</c:v>
                </c:pt>
                <c:pt idx="5871">
                  <c:v>4.2</c:v>
                </c:pt>
                <c:pt idx="5872">
                  <c:v>4.2</c:v>
                </c:pt>
                <c:pt idx="5873">
                  <c:v>4.3</c:v>
                </c:pt>
                <c:pt idx="5874">
                  <c:v>4.4000000000000004</c:v>
                </c:pt>
                <c:pt idx="5875">
                  <c:v>4.4000000000000004</c:v>
                </c:pt>
                <c:pt idx="5876">
                  <c:v>4.5</c:v>
                </c:pt>
                <c:pt idx="5877">
                  <c:v>4.5999999999999996</c:v>
                </c:pt>
                <c:pt idx="5878">
                  <c:v>4.7</c:v>
                </c:pt>
                <c:pt idx="5879">
                  <c:v>4.7</c:v>
                </c:pt>
                <c:pt idx="5880">
                  <c:v>4.7</c:v>
                </c:pt>
                <c:pt idx="5881">
                  <c:v>4.8</c:v>
                </c:pt>
                <c:pt idx="5882">
                  <c:v>4.8</c:v>
                </c:pt>
                <c:pt idx="5883">
                  <c:v>4.9000000000000004</c:v>
                </c:pt>
                <c:pt idx="5884">
                  <c:v>4.9000000000000004</c:v>
                </c:pt>
                <c:pt idx="5885">
                  <c:v>4</c:v>
                </c:pt>
                <c:pt idx="5886">
                  <c:v>2.6</c:v>
                </c:pt>
                <c:pt idx="5887">
                  <c:v>3.6</c:v>
                </c:pt>
                <c:pt idx="5888">
                  <c:v>3.9</c:v>
                </c:pt>
                <c:pt idx="5889">
                  <c:v>4.0999999999999996</c:v>
                </c:pt>
                <c:pt idx="5890">
                  <c:v>4.0999999999999996</c:v>
                </c:pt>
                <c:pt idx="5891">
                  <c:v>4.0999999999999996</c:v>
                </c:pt>
                <c:pt idx="5892">
                  <c:v>4.2</c:v>
                </c:pt>
                <c:pt idx="5893">
                  <c:v>4.2</c:v>
                </c:pt>
                <c:pt idx="5894">
                  <c:v>4.3</c:v>
                </c:pt>
                <c:pt idx="5895">
                  <c:v>4.4000000000000004</c:v>
                </c:pt>
                <c:pt idx="5896">
                  <c:v>4.5999999999999996</c:v>
                </c:pt>
                <c:pt idx="5897">
                  <c:v>4.5999999999999996</c:v>
                </c:pt>
                <c:pt idx="5898">
                  <c:v>4.9000000000000004</c:v>
                </c:pt>
                <c:pt idx="5899">
                  <c:v>4.9000000000000004</c:v>
                </c:pt>
                <c:pt idx="5900">
                  <c:v>4.9000000000000004</c:v>
                </c:pt>
                <c:pt idx="5901">
                  <c:v>4.3</c:v>
                </c:pt>
                <c:pt idx="5902">
                  <c:v>4.4000000000000004</c:v>
                </c:pt>
                <c:pt idx="5903">
                  <c:v>4.5</c:v>
                </c:pt>
                <c:pt idx="5904">
                  <c:v>4.5</c:v>
                </c:pt>
                <c:pt idx="5905">
                  <c:v>4.5</c:v>
                </c:pt>
                <c:pt idx="5906">
                  <c:v>4.5</c:v>
                </c:pt>
                <c:pt idx="5907">
                  <c:v>4.5999999999999996</c:v>
                </c:pt>
                <c:pt idx="5908">
                  <c:v>4.7</c:v>
                </c:pt>
                <c:pt idx="5909">
                  <c:v>4.7</c:v>
                </c:pt>
                <c:pt idx="5910">
                  <c:v>4.8</c:v>
                </c:pt>
                <c:pt idx="5911">
                  <c:v>4.8</c:v>
                </c:pt>
                <c:pt idx="5912">
                  <c:v>4</c:v>
                </c:pt>
                <c:pt idx="5913">
                  <c:v>4</c:v>
                </c:pt>
                <c:pt idx="5914">
                  <c:v>4</c:v>
                </c:pt>
                <c:pt idx="5915">
                  <c:v>5</c:v>
                </c:pt>
                <c:pt idx="5916">
                  <c:v>3.6</c:v>
                </c:pt>
                <c:pt idx="5917">
                  <c:v>4.0999999999999996</c:v>
                </c:pt>
                <c:pt idx="5918">
                  <c:v>4.0999999999999996</c:v>
                </c:pt>
                <c:pt idx="5919">
                  <c:v>4.2</c:v>
                </c:pt>
                <c:pt idx="5920">
                  <c:v>4.4000000000000004</c:v>
                </c:pt>
                <c:pt idx="5921">
                  <c:v>4.4000000000000004</c:v>
                </c:pt>
                <c:pt idx="5922">
                  <c:v>4.5</c:v>
                </c:pt>
                <c:pt idx="5923">
                  <c:v>4.5</c:v>
                </c:pt>
                <c:pt idx="5924">
                  <c:v>4.9000000000000004</c:v>
                </c:pt>
                <c:pt idx="5925">
                  <c:v>4.9000000000000004</c:v>
                </c:pt>
                <c:pt idx="5926">
                  <c:v>4.9000000000000004</c:v>
                </c:pt>
                <c:pt idx="5927">
                  <c:v>3.7</c:v>
                </c:pt>
                <c:pt idx="5928">
                  <c:v>4.0999999999999996</c:v>
                </c:pt>
                <c:pt idx="5929">
                  <c:v>4.0999999999999996</c:v>
                </c:pt>
                <c:pt idx="5930">
                  <c:v>4.0999999999999996</c:v>
                </c:pt>
                <c:pt idx="5931">
                  <c:v>4.2</c:v>
                </c:pt>
                <c:pt idx="5932">
                  <c:v>4.2</c:v>
                </c:pt>
                <c:pt idx="5933">
                  <c:v>4.2</c:v>
                </c:pt>
                <c:pt idx="5934">
                  <c:v>4.3</c:v>
                </c:pt>
                <c:pt idx="5935">
                  <c:v>4.3</c:v>
                </c:pt>
                <c:pt idx="5936">
                  <c:v>4.3</c:v>
                </c:pt>
                <c:pt idx="5937">
                  <c:v>4.3</c:v>
                </c:pt>
                <c:pt idx="5938">
                  <c:v>4.4000000000000004</c:v>
                </c:pt>
                <c:pt idx="5939">
                  <c:v>4.5</c:v>
                </c:pt>
                <c:pt idx="5940">
                  <c:v>4.5</c:v>
                </c:pt>
                <c:pt idx="5941">
                  <c:v>4.5999999999999996</c:v>
                </c:pt>
                <c:pt idx="5942">
                  <c:v>4.7</c:v>
                </c:pt>
                <c:pt idx="5943">
                  <c:v>4.8</c:v>
                </c:pt>
                <c:pt idx="5944">
                  <c:v>4.9000000000000004</c:v>
                </c:pt>
                <c:pt idx="5945">
                  <c:v>4.9000000000000004</c:v>
                </c:pt>
                <c:pt idx="5946">
                  <c:v>4</c:v>
                </c:pt>
                <c:pt idx="5947">
                  <c:v>3.9</c:v>
                </c:pt>
                <c:pt idx="5948">
                  <c:v>4.0999999999999996</c:v>
                </c:pt>
                <c:pt idx="5949">
                  <c:v>4.7</c:v>
                </c:pt>
                <c:pt idx="5950">
                  <c:v>4.8</c:v>
                </c:pt>
                <c:pt idx="5951">
                  <c:v>4</c:v>
                </c:pt>
                <c:pt idx="5952">
                  <c:v>3.7</c:v>
                </c:pt>
                <c:pt idx="5953">
                  <c:v>3.9</c:v>
                </c:pt>
                <c:pt idx="5954">
                  <c:v>4.2</c:v>
                </c:pt>
                <c:pt idx="5955">
                  <c:v>4.3</c:v>
                </c:pt>
                <c:pt idx="5956">
                  <c:v>4.5999999999999996</c:v>
                </c:pt>
                <c:pt idx="5957">
                  <c:v>4.7</c:v>
                </c:pt>
                <c:pt idx="5958">
                  <c:v>4.8</c:v>
                </c:pt>
                <c:pt idx="5959">
                  <c:v>4</c:v>
                </c:pt>
                <c:pt idx="5960">
                  <c:v>3.5</c:v>
                </c:pt>
                <c:pt idx="5961">
                  <c:v>3.6</c:v>
                </c:pt>
                <c:pt idx="5962">
                  <c:v>3.7</c:v>
                </c:pt>
                <c:pt idx="5963">
                  <c:v>3.9</c:v>
                </c:pt>
                <c:pt idx="5964">
                  <c:v>3.9</c:v>
                </c:pt>
                <c:pt idx="5965">
                  <c:v>3.9</c:v>
                </c:pt>
                <c:pt idx="5966">
                  <c:v>4.2</c:v>
                </c:pt>
                <c:pt idx="5967">
                  <c:v>4.4000000000000004</c:v>
                </c:pt>
                <c:pt idx="5968">
                  <c:v>4.5</c:v>
                </c:pt>
                <c:pt idx="5969">
                  <c:v>4.7</c:v>
                </c:pt>
                <c:pt idx="5970">
                  <c:v>4.7</c:v>
                </c:pt>
                <c:pt idx="5971">
                  <c:v>4.7</c:v>
                </c:pt>
                <c:pt idx="5972">
                  <c:v>4.8</c:v>
                </c:pt>
                <c:pt idx="5973">
                  <c:v>3.4</c:v>
                </c:pt>
                <c:pt idx="5974">
                  <c:v>3.7</c:v>
                </c:pt>
                <c:pt idx="5975">
                  <c:v>3.8</c:v>
                </c:pt>
                <c:pt idx="5976">
                  <c:v>4.0999999999999996</c:v>
                </c:pt>
                <c:pt idx="5977">
                  <c:v>4.4000000000000004</c:v>
                </c:pt>
                <c:pt idx="5978">
                  <c:v>4.4000000000000004</c:v>
                </c:pt>
                <c:pt idx="5979">
                  <c:v>4.5</c:v>
                </c:pt>
                <c:pt idx="5980">
                  <c:v>4.5999999999999996</c:v>
                </c:pt>
                <c:pt idx="5981">
                  <c:v>4.7</c:v>
                </c:pt>
                <c:pt idx="5982">
                  <c:v>4.7</c:v>
                </c:pt>
                <c:pt idx="5983">
                  <c:v>4.7</c:v>
                </c:pt>
                <c:pt idx="5984">
                  <c:v>4</c:v>
                </c:pt>
                <c:pt idx="5985">
                  <c:v>3.8</c:v>
                </c:pt>
                <c:pt idx="5986">
                  <c:v>3.8</c:v>
                </c:pt>
                <c:pt idx="5987">
                  <c:v>4.0999999999999996</c:v>
                </c:pt>
                <c:pt idx="5988">
                  <c:v>4.3</c:v>
                </c:pt>
                <c:pt idx="5989">
                  <c:v>4.3</c:v>
                </c:pt>
                <c:pt idx="5990">
                  <c:v>4.3</c:v>
                </c:pt>
                <c:pt idx="5991">
                  <c:v>4.5</c:v>
                </c:pt>
                <c:pt idx="5992">
                  <c:v>4.5999999999999996</c:v>
                </c:pt>
                <c:pt idx="5993">
                  <c:v>4.7</c:v>
                </c:pt>
                <c:pt idx="5994">
                  <c:v>4.7</c:v>
                </c:pt>
                <c:pt idx="5995">
                  <c:v>4.8</c:v>
                </c:pt>
                <c:pt idx="5996">
                  <c:v>3.4</c:v>
                </c:pt>
                <c:pt idx="5997">
                  <c:v>3.9</c:v>
                </c:pt>
                <c:pt idx="5998">
                  <c:v>4.2</c:v>
                </c:pt>
                <c:pt idx="5999">
                  <c:v>4.2</c:v>
                </c:pt>
                <c:pt idx="6000">
                  <c:v>4.2</c:v>
                </c:pt>
                <c:pt idx="6001">
                  <c:v>4.2</c:v>
                </c:pt>
                <c:pt idx="6002">
                  <c:v>4.2</c:v>
                </c:pt>
                <c:pt idx="6003">
                  <c:v>4.3</c:v>
                </c:pt>
                <c:pt idx="6004">
                  <c:v>4.4000000000000004</c:v>
                </c:pt>
                <c:pt idx="6005">
                  <c:v>4.4000000000000004</c:v>
                </c:pt>
                <c:pt idx="6006">
                  <c:v>4.5999999999999996</c:v>
                </c:pt>
                <c:pt idx="6007">
                  <c:v>4.5999999999999996</c:v>
                </c:pt>
                <c:pt idx="6008">
                  <c:v>4.5999999999999996</c:v>
                </c:pt>
                <c:pt idx="6009">
                  <c:v>4.8</c:v>
                </c:pt>
                <c:pt idx="6010">
                  <c:v>4.8</c:v>
                </c:pt>
                <c:pt idx="6011">
                  <c:v>3.5</c:v>
                </c:pt>
                <c:pt idx="6012">
                  <c:v>3.7</c:v>
                </c:pt>
                <c:pt idx="6013">
                  <c:v>4.3</c:v>
                </c:pt>
                <c:pt idx="6014">
                  <c:v>4.3</c:v>
                </c:pt>
                <c:pt idx="6015">
                  <c:v>4.3</c:v>
                </c:pt>
                <c:pt idx="6016">
                  <c:v>4.5999999999999996</c:v>
                </c:pt>
                <c:pt idx="6017">
                  <c:v>4.5999999999999996</c:v>
                </c:pt>
                <c:pt idx="6018">
                  <c:v>4.5999999999999996</c:v>
                </c:pt>
                <c:pt idx="6019">
                  <c:v>4.7</c:v>
                </c:pt>
                <c:pt idx="6020">
                  <c:v>4.8</c:v>
                </c:pt>
                <c:pt idx="6021">
                  <c:v>4.8</c:v>
                </c:pt>
                <c:pt idx="6022">
                  <c:v>3.3</c:v>
                </c:pt>
                <c:pt idx="6023">
                  <c:v>3.7</c:v>
                </c:pt>
                <c:pt idx="6024">
                  <c:v>4.0999999999999996</c:v>
                </c:pt>
                <c:pt idx="6025">
                  <c:v>4.3</c:v>
                </c:pt>
                <c:pt idx="6026">
                  <c:v>4.3</c:v>
                </c:pt>
                <c:pt idx="6027">
                  <c:v>4.4000000000000004</c:v>
                </c:pt>
                <c:pt idx="6028">
                  <c:v>4.5</c:v>
                </c:pt>
                <c:pt idx="6029">
                  <c:v>4.7</c:v>
                </c:pt>
                <c:pt idx="6030">
                  <c:v>4.7</c:v>
                </c:pt>
                <c:pt idx="6031">
                  <c:v>4.7</c:v>
                </c:pt>
                <c:pt idx="6032">
                  <c:v>4.8</c:v>
                </c:pt>
                <c:pt idx="6033">
                  <c:v>3.4</c:v>
                </c:pt>
                <c:pt idx="6034">
                  <c:v>3.6</c:v>
                </c:pt>
                <c:pt idx="6035">
                  <c:v>3.7</c:v>
                </c:pt>
                <c:pt idx="6036">
                  <c:v>3.8</c:v>
                </c:pt>
                <c:pt idx="6037">
                  <c:v>3.9</c:v>
                </c:pt>
                <c:pt idx="6038">
                  <c:v>3.9</c:v>
                </c:pt>
                <c:pt idx="6039">
                  <c:v>4.0999999999999996</c:v>
                </c:pt>
                <c:pt idx="6040">
                  <c:v>4.0999999999999996</c:v>
                </c:pt>
                <c:pt idx="6041">
                  <c:v>4.0999999999999996</c:v>
                </c:pt>
                <c:pt idx="6042">
                  <c:v>4.0999999999999996</c:v>
                </c:pt>
                <c:pt idx="6043">
                  <c:v>4.0999999999999996</c:v>
                </c:pt>
                <c:pt idx="6044">
                  <c:v>4.2</c:v>
                </c:pt>
                <c:pt idx="6045">
                  <c:v>4.2</c:v>
                </c:pt>
                <c:pt idx="6046">
                  <c:v>4.3</c:v>
                </c:pt>
                <c:pt idx="6047">
                  <c:v>4.4000000000000004</c:v>
                </c:pt>
                <c:pt idx="6048">
                  <c:v>4.4000000000000004</c:v>
                </c:pt>
                <c:pt idx="6049">
                  <c:v>4.7</c:v>
                </c:pt>
                <c:pt idx="6050">
                  <c:v>4</c:v>
                </c:pt>
                <c:pt idx="6051">
                  <c:v>3.4</c:v>
                </c:pt>
                <c:pt idx="6052">
                  <c:v>3.7</c:v>
                </c:pt>
                <c:pt idx="6053">
                  <c:v>3.8</c:v>
                </c:pt>
                <c:pt idx="6054">
                  <c:v>4.0999999999999996</c:v>
                </c:pt>
                <c:pt idx="6055">
                  <c:v>4.3</c:v>
                </c:pt>
                <c:pt idx="6056">
                  <c:v>4.5</c:v>
                </c:pt>
                <c:pt idx="6057">
                  <c:v>4.5</c:v>
                </c:pt>
                <c:pt idx="6058">
                  <c:v>4.5</c:v>
                </c:pt>
                <c:pt idx="6059">
                  <c:v>4.5</c:v>
                </c:pt>
                <c:pt idx="6060">
                  <c:v>4.5999999999999996</c:v>
                </c:pt>
                <c:pt idx="6061">
                  <c:v>4.5999999999999996</c:v>
                </c:pt>
                <c:pt idx="6062">
                  <c:v>4.8</c:v>
                </c:pt>
                <c:pt idx="6063">
                  <c:v>4</c:v>
                </c:pt>
                <c:pt idx="6064">
                  <c:v>3.9</c:v>
                </c:pt>
                <c:pt idx="6065">
                  <c:v>4.2</c:v>
                </c:pt>
                <c:pt idx="6066">
                  <c:v>4.2</c:v>
                </c:pt>
                <c:pt idx="6067">
                  <c:v>4.4000000000000004</c:v>
                </c:pt>
                <c:pt idx="6068">
                  <c:v>4.5</c:v>
                </c:pt>
                <c:pt idx="6069">
                  <c:v>4.5</c:v>
                </c:pt>
                <c:pt idx="6070">
                  <c:v>4.5999999999999996</c:v>
                </c:pt>
                <c:pt idx="6071">
                  <c:v>4.8</c:v>
                </c:pt>
                <c:pt idx="6072">
                  <c:v>4</c:v>
                </c:pt>
                <c:pt idx="6073">
                  <c:v>5</c:v>
                </c:pt>
                <c:pt idx="6074">
                  <c:v>3.6</c:v>
                </c:pt>
                <c:pt idx="6075">
                  <c:v>3.8</c:v>
                </c:pt>
                <c:pt idx="6076">
                  <c:v>3.9</c:v>
                </c:pt>
                <c:pt idx="6077">
                  <c:v>3.9</c:v>
                </c:pt>
                <c:pt idx="6078">
                  <c:v>3.9</c:v>
                </c:pt>
                <c:pt idx="6079">
                  <c:v>4.2</c:v>
                </c:pt>
                <c:pt idx="6080">
                  <c:v>4.2</c:v>
                </c:pt>
                <c:pt idx="6081">
                  <c:v>4.3</c:v>
                </c:pt>
                <c:pt idx="6082">
                  <c:v>4.3</c:v>
                </c:pt>
                <c:pt idx="6083">
                  <c:v>4.4000000000000004</c:v>
                </c:pt>
                <c:pt idx="6084">
                  <c:v>4.4000000000000004</c:v>
                </c:pt>
                <c:pt idx="6085">
                  <c:v>4.5</c:v>
                </c:pt>
                <c:pt idx="6086">
                  <c:v>4.5</c:v>
                </c:pt>
                <c:pt idx="6087">
                  <c:v>4.5999999999999996</c:v>
                </c:pt>
                <c:pt idx="6088">
                  <c:v>4.5999999999999996</c:v>
                </c:pt>
                <c:pt idx="6089">
                  <c:v>4.9000000000000004</c:v>
                </c:pt>
                <c:pt idx="6090">
                  <c:v>5</c:v>
                </c:pt>
                <c:pt idx="6091">
                  <c:v>3.4</c:v>
                </c:pt>
                <c:pt idx="6092">
                  <c:v>3.7</c:v>
                </c:pt>
                <c:pt idx="6093">
                  <c:v>3.8</c:v>
                </c:pt>
                <c:pt idx="6094">
                  <c:v>3.8</c:v>
                </c:pt>
                <c:pt idx="6095">
                  <c:v>3.9</c:v>
                </c:pt>
                <c:pt idx="6096">
                  <c:v>3.9</c:v>
                </c:pt>
                <c:pt idx="6097">
                  <c:v>4.0999999999999996</c:v>
                </c:pt>
                <c:pt idx="6098">
                  <c:v>4.0999999999999996</c:v>
                </c:pt>
                <c:pt idx="6099">
                  <c:v>4.2</c:v>
                </c:pt>
                <c:pt idx="6100">
                  <c:v>4.2</c:v>
                </c:pt>
                <c:pt idx="6101">
                  <c:v>4.3</c:v>
                </c:pt>
                <c:pt idx="6102">
                  <c:v>4.4000000000000004</c:v>
                </c:pt>
                <c:pt idx="6103">
                  <c:v>4.4000000000000004</c:v>
                </c:pt>
                <c:pt idx="6104">
                  <c:v>4.5</c:v>
                </c:pt>
                <c:pt idx="6105">
                  <c:v>4.5999999999999996</c:v>
                </c:pt>
                <c:pt idx="6106">
                  <c:v>4.7</c:v>
                </c:pt>
                <c:pt idx="6107">
                  <c:v>4.7</c:v>
                </c:pt>
                <c:pt idx="6108">
                  <c:v>4.8</c:v>
                </c:pt>
                <c:pt idx="6109">
                  <c:v>4.8</c:v>
                </c:pt>
                <c:pt idx="6110">
                  <c:v>4.9000000000000004</c:v>
                </c:pt>
                <c:pt idx="6111">
                  <c:v>3.7</c:v>
                </c:pt>
                <c:pt idx="6112">
                  <c:v>3.7</c:v>
                </c:pt>
                <c:pt idx="6113">
                  <c:v>3.9</c:v>
                </c:pt>
                <c:pt idx="6114">
                  <c:v>4.2</c:v>
                </c:pt>
                <c:pt idx="6115">
                  <c:v>4.3</c:v>
                </c:pt>
                <c:pt idx="6116">
                  <c:v>4.3</c:v>
                </c:pt>
                <c:pt idx="6117">
                  <c:v>4.4000000000000004</c:v>
                </c:pt>
                <c:pt idx="6118">
                  <c:v>4.7</c:v>
                </c:pt>
                <c:pt idx="6119">
                  <c:v>4.8</c:v>
                </c:pt>
                <c:pt idx="6120">
                  <c:v>4.8</c:v>
                </c:pt>
                <c:pt idx="6121">
                  <c:v>4.9000000000000004</c:v>
                </c:pt>
                <c:pt idx="6122">
                  <c:v>4</c:v>
                </c:pt>
                <c:pt idx="6123">
                  <c:v>4</c:v>
                </c:pt>
                <c:pt idx="6124">
                  <c:v>4</c:v>
                </c:pt>
                <c:pt idx="6125">
                  <c:v>4</c:v>
                </c:pt>
                <c:pt idx="6126">
                  <c:v>5</c:v>
                </c:pt>
                <c:pt idx="6127">
                  <c:v>3.6</c:v>
                </c:pt>
                <c:pt idx="6128">
                  <c:v>3.9</c:v>
                </c:pt>
                <c:pt idx="6129">
                  <c:v>3.9</c:v>
                </c:pt>
                <c:pt idx="6130">
                  <c:v>4.3</c:v>
                </c:pt>
                <c:pt idx="6131">
                  <c:v>4.3</c:v>
                </c:pt>
                <c:pt idx="6132">
                  <c:v>4.3</c:v>
                </c:pt>
                <c:pt idx="6133">
                  <c:v>4.5</c:v>
                </c:pt>
                <c:pt idx="6134">
                  <c:v>4.5999999999999996</c:v>
                </c:pt>
                <c:pt idx="6135">
                  <c:v>4.5999999999999996</c:v>
                </c:pt>
                <c:pt idx="6136">
                  <c:v>4.5999999999999996</c:v>
                </c:pt>
                <c:pt idx="6137">
                  <c:v>4.8</c:v>
                </c:pt>
                <c:pt idx="6138">
                  <c:v>4.8</c:v>
                </c:pt>
                <c:pt idx="6139">
                  <c:v>4.9000000000000004</c:v>
                </c:pt>
                <c:pt idx="6140">
                  <c:v>4</c:v>
                </c:pt>
                <c:pt idx="6141">
                  <c:v>4</c:v>
                </c:pt>
                <c:pt idx="6142">
                  <c:v>5</c:v>
                </c:pt>
                <c:pt idx="6143">
                  <c:v>3.9</c:v>
                </c:pt>
                <c:pt idx="6144">
                  <c:v>4.0999999999999996</c:v>
                </c:pt>
                <c:pt idx="6145">
                  <c:v>4.2</c:v>
                </c:pt>
                <c:pt idx="6146">
                  <c:v>4.2</c:v>
                </c:pt>
                <c:pt idx="6147">
                  <c:v>4.3</c:v>
                </c:pt>
                <c:pt idx="6148">
                  <c:v>4.4000000000000004</c:v>
                </c:pt>
                <c:pt idx="6149">
                  <c:v>4.5</c:v>
                </c:pt>
                <c:pt idx="6150">
                  <c:v>4.5999999999999996</c:v>
                </c:pt>
                <c:pt idx="6151">
                  <c:v>4.5999999999999996</c:v>
                </c:pt>
                <c:pt idx="6152">
                  <c:v>4.7</c:v>
                </c:pt>
                <c:pt idx="6153">
                  <c:v>4.9000000000000004</c:v>
                </c:pt>
                <c:pt idx="6154">
                  <c:v>4</c:v>
                </c:pt>
                <c:pt idx="6155">
                  <c:v>4</c:v>
                </c:pt>
                <c:pt idx="6156">
                  <c:v>3.1</c:v>
                </c:pt>
                <c:pt idx="6157">
                  <c:v>3.4</c:v>
                </c:pt>
                <c:pt idx="6158">
                  <c:v>3.5</c:v>
                </c:pt>
                <c:pt idx="6159">
                  <c:v>3.6</c:v>
                </c:pt>
                <c:pt idx="6160">
                  <c:v>3.8</c:v>
                </c:pt>
                <c:pt idx="6161">
                  <c:v>4.0999999999999996</c:v>
                </c:pt>
                <c:pt idx="6162">
                  <c:v>4.2</c:v>
                </c:pt>
                <c:pt idx="6163">
                  <c:v>4.2</c:v>
                </c:pt>
                <c:pt idx="6164">
                  <c:v>4.4000000000000004</c:v>
                </c:pt>
                <c:pt idx="6165">
                  <c:v>4.4000000000000004</c:v>
                </c:pt>
                <c:pt idx="6166">
                  <c:v>4.5</c:v>
                </c:pt>
                <c:pt idx="6167">
                  <c:v>4.5</c:v>
                </c:pt>
                <c:pt idx="6168">
                  <c:v>4.5</c:v>
                </c:pt>
                <c:pt idx="6169">
                  <c:v>4.7</c:v>
                </c:pt>
                <c:pt idx="6170">
                  <c:v>4.9000000000000004</c:v>
                </c:pt>
                <c:pt idx="6171">
                  <c:v>4.9000000000000004</c:v>
                </c:pt>
                <c:pt idx="6172">
                  <c:v>3.5</c:v>
                </c:pt>
                <c:pt idx="6173">
                  <c:v>3.6</c:v>
                </c:pt>
                <c:pt idx="6174">
                  <c:v>3.8</c:v>
                </c:pt>
                <c:pt idx="6175">
                  <c:v>4.0999999999999996</c:v>
                </c:pt>
                <c:pt idx="6176">
                  <c:v>4.0999999999999996</c:v>
                </c:pt>
                <c:pt idx="6177">
                  <c:v>4.0999999999999996</c:v>
                </c:pt>
                <c:pt idx="6178">
                  <c:v>4.2</c:v>
                </c:pt>
                <c:pt idx="6179">
                  <c:v>4.3</c:v>
                </c:pt>
                <c:pt idx="6180">
                  <c:v>4.3</c:v>
                </c:pt>
                <c:pt idx="6181">
                  <c:v>4.3</c:v>
                </c:pt>
                <c:pt idx="6182">
                  <c:v>4.4000000000000004</c:v>
                </c:pt>
                <c:pt idx="6183">
                  <c:v>4.4000000000000004</c:v>
                </c:pt>
                <c:pt idx="6184">
                  <c:v>4.4000000000000004</c:v>
                </c:pt>
                <c:pt idx="6185">
                  <c:v>4.5</c:v>
                </c:pt>
                <c:pt idx="6186">
                  <c:v>4.5</c:v>
                </c:pt>
                <c:pt idx="6187">
                  <c:v>4.5</c:v>
                </c:pt>
                <c:pt idx="6188">
                  <c:v>4.5999999999999996</c:v>
                </c:pt>
                <c:pt idx="6189">
                  <c:v>4.5999999999999996</c:v>
                </c:pt>
                <c:pt idx="6190">
                  <c:v>4.7</c:v>
                </c:pt>
                <c:pt idx="6191">
                  <c:v>4.7</c:v>
                </c:pt>
                <c:pt idx="6192">
                  <c:v>3.8</c:v>
                </c:pt>
                <c:pt idx="6193">
                  <c:v>3.9</c:v>
                </c:pt>
                <c:pt idx="6194">
                  <c:v>3.9</c:v>
                </c:pt>
                <c:pt idx="6195">
                  <c:v>4.5999999999999996</c:v>
                </c:pt>
                <c:pt idx="6196">
                  <c:v>4.7</c:v>
                </c:pt>
                <c:pt idx="6197">
                  <c:v>4.8</c:v>
                </c:pt>
                <c:pt idx="6198">
                  <c:v>4.8</c:v>
                </c:pt>
                <c:pt idx="6199">
                  <c:v>4</c:v>
                </c:pt>
                <c:pt idx="6200">
                  <c:v>2.9</c:v>
                </c:pt>
                <c:pt idx="6201">
                  <c:v>3.3</c:v>
                </c:pt>
                <c:pt idx="6202">
                  <c:v>3.6</c:v>
                </c:pt>
                <c:pt idx="6203">
                  <c:v>3.9</c:v>
                </c:pt>
                <c:pt idx="6204">
                  <c:v>4.0999999999999996</c:v>
                </c:pt>
                <c:pt idx="6205">
                  <c:v>4.3</c:v>
                </c:pt>
                <c:pt idx="6206">
                  <c:v>4.4000000000000004</c:v>
                </c:pt>
                <c:pt idx="6207">
                  <c:v>4.4000000000000004</c:v>
                </c:pt>
                <c:pt idx="6208">
                  <c:v>4.4000000000000004</c:v>
                </c:pt>
                <c:pt idx="6209">
                  <c:v>4.7</c:v>
                </c:pt>
                <c:pt idx="6210">
                  <c:v>4.7</c:v>
                </c:pt>
                <c:pt idx="6211">
                  <c:v>5</c:v>
                </c:pt>
                <c:pt idx="6212">
                  <c:v>3.3</c:v>
                </c:pt>
                <c:pt idx="6213">
                  <c:v>3.6</c:v>
                </c:pt>
                <c:pt idx="6214">
                  <c:v>3.6</c:v>
                </c:pt>
                <c:pt idx="6215">
                  <c:v>3.9</c:v>
                </c:pt>
                <c:pt idx="6216">
                  <c:v>4.0999999999999996</c:v>
                </c:pt>
                <c:pt idx="6217">
                  <c:v>4.5</c:v>
                </c:pt>
                <c:pt idx="6218">
                  <c:v>4.5</c:v>
                </c:pt>
                <c:pt idx="6219">
                  <c:v>4.5999999999999996</c:v>
                </c:pt>
                <c:pt idx="6220">
                  <c:v>4.5999999999999996</c:v>
                </c:pt>
                <c:pt idx="6221">
                  <c:v>4.5999999999999996</c:v>
                </c:pt>
                <c:pt idx="6222">
                  <c:v>4.7</c:v>
                </c:pt>
                <c:pt idx="6223">
                  <c:v>4.9000000000000004</c:v>
                </c:pt>
                <c:pt idx="6224">
                  <c:v>4</c:v>
                </c:pt>
                <c:pt idx="6225">
                  <c:v>3.4</c:v>
                </c:pt>
                <c:pt idx="6226">
                  <c:v>3.5</c:v>
                </c:pt>
                <c:pt idx="6227">
                  <c:v>4.2</c:v>
                </c:pt>
                <c:pt idx="6228">
                  <c:v>4.2</c:v>
                </c:pt>
                <c:pt idx="6229">
                  <c:v>4.2</c:v>
                </c:pt>
                <c:pt idx="6230">
                  <c:v>4.3</c:v>
                </c:pt>
                <c:pt idx="6231">
                  <c:v>4.3</c:v>
                </c:pt>
                <c:pt idx="6232">
                  <c:v>4.5</c:v>
                </c:pt>
                <c:pt idx="6233">
                  <c:v>4.5</c:v>
                </c:pt>
                <c:pt idx="6234">
                  <c:v>4.5999999999999996</c:v>
                </c:pt>
                <c:pt idx="6235">
                  <c:v>4.5999999999999996</c:v>
                </c:pt>
                <c:pt idx="6236">
                  <c:v>4.7</c:v>
                </c:pt>
                <c:pt idx="6237">
                  <c:v>4</c:v>
                </c:pt>
                <c:pt idx="6238">
                  <c:v>4</c:v>
                </c:pt>
                <c:pt idx="6239">
                  <c:v>5</c:v>
                </c:pt>
                <c:pt idx="6240">
                  <c:v>5</c:v>
                </c:pt>
                <c:pt idx="6241">
                  <c:v>3.2</c:v>
                </c:pt>
                <c:pt idx="6242">
                  <c:v>3.6</c:v>
                </c:pt>
                <c:pt idx="6243">
                  <c:v>3.7</c:v>
                </c:pt>
                <c:pt idx="6244">
                  <c:v>4.2</c:v>
                </c:pt>
                <c:pt idx="6245">
                  <c:v>4.3</c:v>
                </c:pt>
                <c:pt idx="6246">
                  <c:v>4.4000000000000004</c:v>
                </c:pt>
                <c:pt idx="6247">
                  <c:v>4.5</c:v>
                </c:pt>
                <c:pt idx="6248">
                  <c:v>4.7</c:v>
                </c:pt>
                <c:pt idx="6249">
                  <c:v>3</c:v>
                </c:pt>
                <c:pt idx="6250">
                  <c:v>4</c:v>
                </c:pt>
                <c:pt idx="6251">
                  <c:v>3.3</c:v>
                </c:pt>
                <c:pt idx="6252">
                  <c:v>3.9</c:v>
                </c:pt>
                <c:pt idx="6253">
                  <c:v>4.5999999999999996</c:v>
                </c:pt>
                <c:pt idx="6254">
                  <c:v>4.7</c:v>
                </c:pt>
                <c:pt idx="6255">
                  <c:v>4.8</c:v>
                </c:pt>
                <c:pt idx="6256">
                  <c:v>4.9000000000000004</c:v>
                </c:pt>
                <c:pt idx="6257">
                  <c:v>4</c:v>
                </c:pt>
                <c:pt idx="6258">
                  <c:v>3.7</c:v>
                </c:pt>
                <c:pt idx="6259">
                  <c:v>3.7</c:v>
                </c:pt>
                <c:pt idx="6260">
                  <c:v>3.8</c:v>
                </c:pt>
                <c:pt idx="6261">
                  <c:v>4.3</c:v>
                </c:pt>
                <c:pt idx="6262">
                  <c:v>4.3</c:v>
                </c:pt>
                <c:pt idx="6263">
                  <c:v>4.3</c:v>
                </c:pt>
                <c:pt idx="6264">
                  <c:v>4.5999999999999996</c:v>
                </c:pt>
                <c:pt idx="6265">
                  <c:v>4.5999999999999996</c:v>
                </c:pt>
                <c:pt idx="6266">
                  <c:v>4.5999999999999996</c:v>
                </c:pt>
                <c:pt idx="6267">
                  <c:v>4.7</c:v>
                </c:pt>
                <c:pt idx="6268">
                  <c:v>4.9000000000000004</c:v>
                </c:pt>
                <c:pt idx="6269">
                  <c:v>4.9000000000000004</c:v>
                </c:pt>
                <c:pt idx="6270">
                  <c:v>4</c:v>
                </c:pt>
                <c:pt idx="6271">
                  <c:v>3.4</c:v>
                </c:pt>
                <c:pt idx="6272">
                  <c:v>3.4</c:v>
                </c:pt>
                <c:pt idx="6273">
                  <c:v>3.8</c:v>
                </c:pt>
                <c:pt idx="6274">
                  <c:v>3.9</c:v>
                </c:pt>
                <c:pt idx="6275">
                  <c:v>4.0999999999999996</c:v>
                </c:pt>
                <c:pt idx="6276">
                  <c:v>4.2</c:v>
                </c:pt>
                <c:pt idx="6277">
                  <c:v>4.2</c:v>
                </c:pt>
                <c:pt idx="6278">
                  <c:v>4.3</c:v>
                </c:pt>
                <c:pt idx="6279">
                  <c:v>4.4000000000000004</c:v>
                </c:pt>
                <c:pt idx="6280">
                  <c:v>4.5</c:v>
                </c:pt>
                <c:pt idx="6281">
                  <c:v>4.5999999999999996</c:v>
                </c:pt>
                <c:pt idx="6282">
                  <c:v>4.5999999999999996</c:v>
                </c:pt>
                <c:pt idx="6283">
                  <c:v>4.5999999999999996</c:v>
                </c:pt>
                <c:pt idx="6284">
                  <c:v>4.7</c:v>
                </c:pt>
                <c:pt idx="6285">
                  <c:v>4.7</c:v>
                </c:pt>
                <c:pt idx="6286">
                  <c:v>4.8</c:v>
                </c:pt>
                <c:pt idx="6287">
                  <c:v>4.8</c:v>
                </c:pt>
                <c:pt idx="6288">
                  <c:v>4.8</c:v>
                </c:pt>
                <c:pt idx="6289">
                  <c:v>3.8</c:v>
                </c:pt>
                <c:pt idx="6290">
                  <c:v>4.0999999999999996</c:v>
                </c:pt>
                <c:pt idx="6291">
                  <c:v>4.0999999999999996</c:v>
                </c:pt>
                <c:pt idx="6292">
                  <c:v>4.0999999999999996</c:v>
                </c:pt>
                <c:pt idx="6293">
                  <c:v>4.2</c:v>
                </c:pt>
                <c:pt idx="6294">
                  <c:v>4.4000000000000004</c:v>
                </c:pt>
                <c:pt idx="6295">
                  <c:v>4.5</c:v>
                </c:pt>
                <c:pt idx="6296">
                  <c:v>4.5999999999999996</c:v>
                </c:pt>
                <c:pt idx="6297">
                  <c:v>4.7</c:v>
                </c:pt>
                <c:pt idx="6298">
                  <c:v>4.7</c:v>
                </c:pt>
                <c:pt idx="6299">
                  <c:v>4.7</c:v>
                </c:pt>
                <c:pt idx="6300">
                  <c:v>4.8</c:v>
                </c:pt>
                <c:pt idx="6301">
                  <c:v>4.9000000000000004</c:v>
                </c:pt>
                <c:pt idx="6302">
                  <c:v>4</c:v>
                </c:pt>
                <c:pt idx="6303">
                  <c:v>4</c:v>
                </c:pt>
                <c:pt idx="6304">
                  <c:v>3.6</c:v>
                </c:pt>
                <c:pt idx="6305">
                  <c:v>3.9</c:v>
                </c:pt>
                <c:pt idx="6306">
                  <c:v>3.9</c:v>
                </c:pt>
                <c:pt idx="6307">
                  <c:v>4.2</c:v>
                </c:pt>
                <c:pt idx="6308">
                  <c:v>4.2</c:v>
                </c:pt>
                <c:pt idx="6309">
                  <c:v>4.2</c:v>
                </c:pt>
                <c:pt idx="6310">
                  <c:v>4.3</c:v>
                </c:pt>
                <c:pt idx="6311">
                  <c:v>4.4000000000000004</c:v>
                </c:pt>
                <c:pt idx="6312">
                  <c:v>4.8</c:v>
                </c:pt>
                <c:pt idx="6313">
                  <c:v>4</c:v>
                </c:pt>
                <c:pt idx="6314">
                  <c:v>4</c:v>
                </c:pt>
                <c:pt idx="6315">
                  <c:v>3.7</c:v>
                </c:pt>
                <c:pt idx="6316">
                  <c:v>3.9</c:v>
                </c:pt>
                <c:pt idx="6317">
                  <c:v>3.9</c:v>
                </c:pt>
                <c:pt idx="6318">
                  <c:v>3.9</c:v>
                </c:pt>
                <c:pt idx="6319">
                  <c:v>4.0999999999999996</c:v>
                </c:pt>
                <c:pt idx="6320">
                  <c:v>4.2</c:v>
                </c:pt>
                <c:pt idx="6321">
                  <c:v>4.3</c:v>
                </c:pt>
                <c:pt idx="6322">
                  <c:v>4.4000000000000004</c:v>
                </c:pt>
                <c:pt idx="6323">
                  <c:v>4.5</c:v>
                </c:pt>
                <c:pt idx="6324">
                  <c:v>4.5999999999999996</c:v>
                </c:pt>
                <c:pt idx="6325">
                  <c:v>4.5999999999999996</c:v>
                </c:pt>
                <c:pt idx="6326">
                  <c:v>4.5999999999999996</c:v>
                </c:pt>
                <c:pt idx="6327">
                  <c:v>4.5999999999999996</c:v>
                </c:pt>
                <c:pt idx="6328">
                  <c:v>4.9000000000000004</c:v>
                </c:pt>
                <c:pt idx="6329">
                  <c:v>3.1</c:v>
                </c:pt>
                <c:pt idx="6330">
                  <c:v>3.2</c:v>
                </c:pt>
                <c:pt idx="6331">
                  <c:v>4.0999999999999996</c:v>
                </c:pt>
                <c:pt idx="6332">
                  <c:v>4.7</c:v>
                </c:pt>
                <c:pt idx="6333">
                  <c:v>4.8</c:v>
                </c:pt>
                <c:pt idx="6334">
                  <c:v>4.9000000000000004</c:v>
                </c:pt>
                <c:pt idx="6335">
                  <c:v>3.3</c:v>
                </c:pt>
                <c:pt idx="6336">
                  <c:v>4.2</c:v>
                </c:pt>
                <c:pt idx="6337">
                  <c:v>4.3</c:v>
                </c:pt>
                <c:pt idx="6338">
                  <c:v>4.4000000000000004</c:v>
                </c:pt>
                <c:pt idx="6339">
                  <c:v>4.4000000000000004</c:v>
                </c:pt>
                <c:pt idx="6340">
                  <c:v>4.8</c:v>
                </c:pt>
                <c:pt idx="6341">
                  <c:v>4</c:v>
                </c:pt>
                <c:pt idx="6342">
                  <c:v>3.5</c:v>
                </c:pt>
                <c:pt idx="6343">
                  <c:v>4.2</c:v>
                </c:pt>
                <c:pt idx="6344">
                  <c:v>4.2</c:v>
                </c:pt>
                <c:pt idx="6345">
                  <c:v>4.3</c:v>
                </c:pt>
                <c:pt idx="6346">
                  <c:v>4.3</c:v>
                </c:pt>
                <c:pt idx="6347">
                  <c:v>4.4000000000000004</c:v>
                </c:pt>
                <c:pt idx="6348">
                  <c:v>4.5</c:v>
                </c:pt>
                <c:pt idx="6349">
                  <c:v>4.5999999999999996</c:v>
                </c:pt>
                <c:pt idx="6350">
                  <c:v>4.7</c:v>
                </c:pt>
                <c:pt idx="6351">
                  <c:v>4.7</c:v>
                </c:pt>
                <c:pt idx="6352">
                  <c:v>4.7</c:v>
                </c:pt>
                <c:pt idx="6353">
                  <c:v>4</c:v>
                </c:pt>
                <c:pt idx="6354">
                  <c:v>4</c:v>
                </c:pt>
                <c:pt idx="6355">
                  <c:v>5</c:v>
                </c:pt>
                <c:pt idx="6356">
                  <c:v>4.0999999999999996</c:v>
                </c:pt>
                <c:pt idx="6357">
                  <c:v>4.2</c:v>
                </c:pt>
                <c:pt idx="6358">
                  <c:v>4.5</c:v>
                </c:pt>
                <c:pt idx="6359">
                  <c:v>4.7</c:v>
                </c:pt>
                <c:pt idx="6360">
                  <c:v>4</c:v>
                </c:pt>
                <c:pt idx="6361">
                  <c:v>3.5</c:v>
                </c:pt>
                <c:pt idx="6362">
                  <c:v>3.8</c:v>
                </c:pt>
                <c:pt idx="6363">
                  <c:v>3.9</c:v>
                </c:pt>
                <c:pt idx="6364">
                  <c:v>4.0999999999999996</c:v>
                </c:pt>
                <c:pt idx="6365">
                  <c:v>4.0999999999999996</c:v>
                </c:pt>
                <c:pt idx="6366">
                  <c:v>4.2</c:v>
                </c:pt>
                <c:pt idx="6367">
                  <c:v>4.3</c:v>
                </c:pt>
                <c:pt idx="6368">
                  <c:v>4.3</c:v>
                </c:pt>
                <c:pt idx="6369">
                  <c:v>4.8</c:v>
                </c:pt>
                <c:pt idx="6370">
                  <c:v>3.8</c:v>
                </c:pt>
                <c:pt idx="6371">
                  <c:v>3.9</c:v>
                </c:pt>
                <c:pt idx="6372">
                  <c:v>4.0999999999999996</c:v>
                </c:pt>
                <c:pt idx="6373">
                  <c:v>4.0999999999999996</c:v>
                </c:pt>
                <c:pt idx="6374">
                  <c:v>4.0999999999999996</c:v>
                </c:pt>
                <c:pt idx="6375">
                  <c:v>4.2</c:v>
                </c:pt>
                <c:pt idx="6376">
                  <c:v>4.4000000000000004</c:v>
                </c:pt>
                <c:pt idx="6377">
                  <c:v>4.4000000000000004</c:v>
                </c:pt>
                <c:pt idx="6378">
                  <c:v>4.5</c:v>
                </c:pt>
                <c:pt idx="6379">
                  <c:v>4.5</c:v>
                </c:pt>
                <c:pt idx="6380">
                  <c:v>4.5999999999999996</c:v>
                </c:pt>
                <c:pt idx="6381">
                  <c:v>4.5999999999999996</c:v>
                </c:pt>
                <c:pt idx="6382">
                  <c:v>4.7</c:v>
                </c:pt>
                <c:pt idx="6383">
                  <c:v>4.8</c:v>
                </c:pt>
                <c:pt idx="6384">
                  <c:v>3.6</c:v>
                </c:pt>
                <c:pt idx="6385">
                  <c:v>3.7</c:v>
                </c:pt>
                <c:pt idx="6386">
                  <c:v>3.8</c:v>
                </c:pt>
                <c:pt idx="6387">
                  <c:v>3.9</c:v>
                </c:pt>
                <c:pt idx="6388">
                  <c:v>4.3</c:v>
                </c:pt>
                <c:pt idx="6389">
                  <c:v>4.3</c:v>
                </c:pt>
                <c:pt idx="6390">
                  <c:v>4.4000000000000004</c:v>
                </c:pt>
                <c:pt idx="6391">
                  <c:v>4.5</c:v>
                </c:pt>
                <c:pt idx="6392">
                  <c:v>4.5</c:v>
                </c:pt>
                <c:pt idx="6393">
                  <c:v>4.5999999999999996</c:v>
                </c:pt>
                <c:pt idx="6394">
                  <c:v>4.7</c:v>
                </c:pt>
                <c:pt idx="6395">
                  <c:v>4.8</c:v>
                </c:pt>
                <c:pt idx="6396">
                  <c:v>4</c:v>
                </c:pt>
                <c:pt idx="6397">
                  <c:v>3.9</c:v>
                </c:pt>
                <c:pt idx="6398">
                  <c:v>4.0999999999999996</c:v>
                </c:pt>
                <c:pt idx="6399">
                  <c:v>4.2</c:v>
                </c:pt>
                <c:pt idx="6400">
                  <c:v>4.2</c:v>
                </c:pt>
                <c:pt idx="6401">
                  <c:v>4.3</c:v>
                </c:pt>
                <c:pt idx="6402">
                  <c:v>4.5</c:v>
                </c:pt>
                <c:pt idx="6403">
                  <c:v>4.5</c:v>
                </c:pt>
                <c:pt idx="6404">
                  <c:v>4.5999999999999996</c:v>
                </c:pt>
                <c:pt idx="6405">
                  <c:v>4.5999999999999996</c:v>
                </c:pt>
                <c:pt idx="6406">
                  <c:v>4.5999999999999996</c:v>
                </c:pt>
                <c:pt idx="6407">
                  <c:v>4.7</c:v>
                </c:pt>
                <c:pt idx="6408">
                  <c:v>4</c:v>
                </c:pt>
                <c:pt idx="6409">
                  <c:v>3.7</c:v>
                </c:pt>
                <c:pt idx="6410">
                  <c:v>3.9</c:v>
                </c:pt>
                <c:pt idx="6411">
                  <c:v>4.0999999999999996</c:v>
                </c:pt>
                <c:pt idx="6412">
                  <c:v>4.2</c:v>
                </c:pt>
                <c:pt idx="6413">
                  <c:v>4.4000000000000004</c:v>
                </c:pt>
                <c:pt idx="6414">
                  <c:v>4.5</c:v>
                </c:pt>
                <c:pt idx="6415">
                  <c:v>4.7</c:v>
                </c:pt>
                <c:pt idx="6416">
                  <c:v>4.7</c:v>
                </c:pt>
                <c:pt idx="6417">
                  <c:v>4.8</c:v>
                </c:pt>
                <c:pt idx="6418">
                  <c:v>4</c:v>
                </c:pt>
                <c:pt idx="6419">
                  <c:v>3.4</c:v>
                </c:pt>
                <c:pt idx="6420">
                  <c:v>3.6</c:v>
                </c:pt>
                <c:pt idx="6421">
                  <c:v>3.8</c:v>
                </c:pt>
                <c:pt idx="6422">
                  <c:v>4.2</c:v>
                </c:pt>
                <c:pt idx="6423">
                  <c:v>4.3</c:v>
                </c:pt>
                <c:pt idx="6424">
                  <c:v>4.4000000000000004</c:v>
                </c:pt>
                <c:pt idx="6425">
                  <c:v>4.4000000000000004</c:v>
                </c:pt>
                <c:pt idx="6426">
                  <c:v>4.4000000000000004</c:v>
                </c:pt>
                <c:pt idx="6427">
                  <c:v>4.4000000000000004</c:v>
                </c:pt>
                <c:pt idx="6428">
                  <c:v>4.5999999999999996</c:v>
                </c:pt>
                <c:pt idx="6429">
                  <c:v>4.7</c:v>
                </c:pt>
                <c:pt idx="6430">
                  <c:v>4.7</c:v>
                </c:pt>
                <c:pt idx="6431">
                  <c:v>4.9000000000000004</c:v>
                </c:pt>
                <c:pt idx="6432">
                  <c:v>4</c:v>
                </c:pt>
                <c:pt idx="6433">
                  <c:v>3.9</c:v>
                </c:pt>
                <c:pt idx="6434">
                  <c:v>4.0999999999999996</c:v>
                </c:pt>
                <c:pt idx="6435">
                  <c:v>4.0999999999999996</c:v>
                </c:pt>
                <c:pt idx="6436">
                  <c:v>4.4000000000000004</c:v>
                </c:pt>
                <c:pt idx="6437">
                  <c:v>4.4000000000000004</c:v>
                </c:pt>
                <c:pt idx="6438">
                  <c:v>4.8</c:v>
                </c:pt>
                <c:pt idx="6439">
                  <c:v>4.8</c:v>
                </c:pt>
                <c:pt idx="6440">
                  <c:v>4</c:v>
                </c:pt>
                <c:pt idx="6441">
                  <c:v>3.8</c:v>
                </c:pt>
                <c:pt idx="6442">
                  <c:v>4.0999999999999996</c:v>
                </c:pt>
                <c:pt idx="6443">
                  <c:v>4.0999999999999996</c:v>
                </c:pt>
                <c:pt idx="6444">
                  <c:v>4.0999999999999996</c:v>
                </c:pt>
                <c:pt idx="6445">
                  <c:v>4.3</c:v>
                </c:pt>
                <c:pt idx="6446">
                  <c:v>4.4000000000000004</c:v>
                </c:pt>
                <c:pt idx="6447">
                  <c:v>4.5</c:v>
                </c:pt>
                <c:pt idx="6448">
                  <c:v>4.5</c:v>
                </c:pt>
                <c:pt idx="6449">
                  <c:v>4.5</c:v>
                </c:pt>
                <c:pt idx="6450">
                  <c:v>4.5</c:v>
                </c:pt>
                <c:pt idx="6451">
                  <c:v>4.5999999999999996</c:v>
                </c:pt>
                <c:pt idx="6452">
                  <c:v>3.3</c:v>
                </c:pt>
                <c:pt idx="6453">
                  <c:v>3.7</c:v>
                </c:pt>
                <c:pt idx="6454">
                  <c:v>4.2</c:v>
                </c:pt>
                <c:pt idx="6455">
                  <c:v>4.4000000000000004</c:v>
                </c:pt>
                <c:pt idx="6456">
                  <c:v>4.4000000000000004</c:v>
                </c:pt>
                <c:pt idx="6457">
                  <c:v>4.8</c:v>
                </c:pt>
                <c:pt idx="6458">
                  <c:v>5</c:v>
                </c:pt>
                <c:pt idx="6459">
                  <c:v>3.5</c:v>
                </c:pt>
                <c:pt idx="6460">
                  <c:v>3.5</c:v>
                </c:pt>
                <c:pt idx="6461">
                  <c:v>3.8</c:v>
                </c:pt>
                <c:pt idx="6462">
                  <c:v>4.2</c:v>
                </c:pt>
                <c:pt idx="6463">
                  <c:v>4.2</c:v>
                </c:pt>
                <c:pt idx="6464">
                  <c:v>4.5</c:v>
                </c:pt>
                <c:pt idx="6465">
                  <c:v>4.5</c:v>
                </c:pt>
                <c:pt idx="6466">
                  <c:v>4.5</c:v>
                </c:pt>
                <c:pt idx="6467">
                  <c:v>4.5999999999999996</c:v>
                </c:pt>
                <c:pt idx="6468">
                  <c:v>4.7</c:v>
                </c:pt>
                <c:pt idx="6469">
                  <c:v>4</c:v>
                </c:pt>
                <c:pt idx="6470">
                  <c:v>4</c:v>
                </c:pt>
                <c:pt idx="6471">
                  <c:v>3.4</c:v>
                </c:pt>
                <c:pt idx="6472">
                  <c:v>4.0999999999999996</c:v>
                </c:pt>
                <c:pt idx="6473">
                  <c:v>4.3</c:v>
                </c:pt>
                <c:pt idx="6474">
                  <c:v>4.3</c:v>
                </c:pt>
                <c:pt idx="6475">
                  <c:v>4.4000000000000004</c:v>
                </c:pt>
                <c:pt idx="6476">
                  <c:v>4.5999999999999996</c:v>
                </c:pt>
                <c:pt idx="6477">
                  <c:v>4.5999999999999996</c:v>
                </c:pt>
                <c:pt idx="6478">
                  <c:v>4.5999999999999996</c:v>
                </c:pt>
                <c:pt idx="6479">
                  <c:v>4</c:v>
                </c:pt>
                <c:pt idx="6480">
                  <c:v>5</c:v>
                </c:pt>
                <c:pt idx="6481">
                  <c:v>3.1</c:v>
                </c:pt>
                <c:pt idx="6482">
                  <c:v>3.7</c:v>
                </c:pt>
                <c:pt idx="6483">
                  <c:v>3.7</c:v>
                </c:pt>
                <c:pt idx="6484">
                  <c:v>3.8</c:v>
                </c:pt>
                <c:pt idx="6485">
                  <c:v>3.9</c:v>
                </c:pt>
                <c:pt idx="6486">
                  <c:v>3.9</c:v>
                </c:pt>
                <c:pt idx="6487">
                  <c:v>3.9</c:v>
                </c:pt>
                <c:pt idx="6488">
                  <c:v>4.0999999999999996</c:v>
                </c:pt>
                <c:pt idx="6489">
                  <c:v>4.0999999999999996</c:v>
                </c:pt>
                <c:pt idx="6490">
                  <c:v>4.0999999999999996</c:v>
                </c:pt>
                <c:pt idx="6491">
                  <c:v>4.2</c:v>
                </c:pt>
                <c:pt idx="6492">
                  <c:v>4.2</c:v>
                </c:pt>
                <c:pt idx="6493">
                  <c:v>4.2</c:v>
                </c:pt>
                <c:pt idx="6494">
                  <c:v>4.3</c:v>
                </c:pt>
                <c:pt idx="6495">
                  <c:v>4.4000000000000004</c:v>
                </c:pt>
                <c:pt idx="6496">
                  <c:v>4.4000000000000004</c:v>
                </c:pt>
                <c:pt idx="6497">
                  <c:v>4.5</c:v>
                </c:pt>
                <c:pt idx="6498">
                  <c:v>4.5999999999999996</c:v>
                </c:pt>
                <c:pt idx="6499">
                  <c:v>4.5999999999999996</c:v>
                </c:pt>
                <c:pt idx="6500">
                  <c:v>4.5999999999999996</c:v>
                </c:pt>
                <c:pt idx="6501">
                  <c:v>4.8</c:v>
                </c:pt>
                <c:pt idx="6502">
                  <c:v>4.9000000000000004</c:v>
                </c:pt>
                <c:pt idx="6503">
                  <c:v>3</c:v>
                </c:pt>
                <c:pt idx="6504">
                  <c:v>3.9</c:v>
                </c:pt>
                <c:pt idx="6505">
                  <c:v>4.0999999999999996</c:v>
                </c:pt>
                <c:pt idx="6506">
                  <c:v>4.2</c:v>
                </c:pt>
                <c:pt idx="6507">
                  <c:v>4.2</c:v>
                </c:pt>
                <c:pt idx="6508">
                  <c:v>4.2</c:v>
                </c:pt>
                <c:pt idx="6509">
                  <c:v>4.2</c:v>
                </c:pt>
                <c:pt idx="6510">
                  <c:v>4.3</c:v>
                </c:pt>
                <c:pt idx="6511">
                  <c:v>4.5</c:v>
                </c:pt>
                <c:pt idx="6512">
                  <c:v>4.5999999999999996</c:v>
                </c:pt>
                <c:pt idx="6513">
                  <c:v>4.7</c:v>
                </c:pt>
                <c:pt idx="6514">
                  <c:v>4.8</c:v>
                </c:pt>
                <c:pt idx="6515">
                  <c:v>4.8</c:v>
                </c:pt>
                <c:pt idx="6516">
                  <c:v>4</c:v>
                </c:pt>
                <c:pt idx="6517">
                  <c:v>4</c:v>
                </c:pt>
                <c:pt idx="6518">
                  <c:v>3.7</c:v>
                </c:pt>
                <c:pt idx="6519">
                  <c:v>3.8</c:v>
                </c:pt>
                <c:pt idx="6520">
                  <c:v>3.9</c:v>
                </c:pt>
                <c:pt idx="6521">
                  <c:v>4.0999999999999996</c:v>
                </c:pt>
                <c:pt idx="6522">
                  <c:v>4.0999999999999996</c:v>
                </c:pt>
                <c:pt idx="6523">
                  <c:v>4.0999999999999996</c:v>
                </c:pt>
                <c:pt idx="6524">
                  <c:v>4.4000000000000004</c:v>
                </c:pt>
                <c:pt idx="6525">
                  <c:v>4.5999999999999996</c:v>
                </c:pt>
                <c:pt idx="6526">
                  <c:v>4.5999999999999996</c:v>
                </c:pt>
                <c:pt idx="6527">
                  <c:v>4.7</c:v>
                </c:pt>
                <c:pt idx="6528">
                  <c:v>4.7</c:v>
                </c:pt>
                <c:pt idx="6529">
                  <c:v>4.7</c:v>
                </c:pt>
                <c:pt idx="6530">
                  <c:v>4.8</c:v>
                </c:pt>
                <c:pt idx="6531">
                  <c:v>4.9000000000000004</c:v>
                </c:pt>
                <c:pt idx="6532">
                  <c:v>4.9000000000000004</c:v>
                </c:pt>
                <c:pt idx="6533">
                  <c:v>3.6</c:v>
                </c:pt>
                <c:pt idx="6534">
                  <c:v>3.9</c:v>
                </c:pt>
                <c:pt idx="6535">
                  <c:v>3.9</c:v>
                </c:pt>
                <c:pt idx="6536">
                  <c:v>4.2</c:v>
                </c:pt>
                <c:pt idx="6537">
                  <c:v>4.2</c:v>
                </c:pt>
                <c:pt idx="6538">
                  <c:v>4.2</c:v>
                </c:pt>
                <c:pt idx="6539">
                  <c:v>4.3</c:v>
                </c:pt>
                <c:pt idx="6540">
                  <c:v>4.3</c:v>
                </c:pt>
                <c:pt idx="6541">
                  <c:v>4.4000000000000004</c:v>
                </c:pt>
                <c:pt idx="6542">
                  <c:v>4.5</c:v>
                </c:pt>
                <c:pt idx="6543">
                  <c:v>4.5999999999999996</c:v>
                </c:pt>
                <c:pt idx="6544">
                  <c:v>4.7</c:v>
                </c:pt>
                <c:pt idx="6545">
                  <c:v>4.8</c:v>
                </c:pt>
                <c:pt idx="6546">
                  <c:v>3.8</c:v>
                </c:pt>
                <c:pt idx="6547">
                  <c:v>4.2</c:v>
                </c:pt>
                <c:pt idx="6548">
                  <c:v>4.3</c:v>
                </c:pt>
                <c:pt idx="6549">
                  <c:v>4.4000000000000004</c:v>
                </c:pt>
                <c:pt idx="6550">
                  <c:v>4.5</c:v>
                </c:pt>
                <c:pt idx="6551">
                  <c:v>4.5</c:v>
                </c:pt>
                <c:pt idx="6552">
                  <c:v>4.8</c:v>
                </c:pt>
                <c:pt idx="6553">
                  <c:v>4.9000000000000004</c:v>
                </c:pt>
                <c:pt idx="6554">
                  <c:v>4</c:v>
                </c:pt>
                <c:pt idx="6555">
                  <c:v>3.6</c:v>
                </c:pt>
                <c:pt idx="6556">
                  <c:v>3.8</c:v>
                </c:pt>
                <c:pt idx="6557">
                  <c:v>4.3</c:v>
                </c:pt>
                <c:pt idx="6558">
                  <c:v>4.3</c:v>
                </c:pt>
                <c:pt idx="6559">
                  <c:v>4.4000000000000004</c:v>
                </c:pt>
                <c:pt idx="6560">
                  <c:v>4.9000000000000004</c:v>
                </c:pt>
                <c:pt idx="6561">
                  <c:v>4.9000000000000004</c:v>
                </c:pt>
                <c:pt idx="6562">
                  <c:v>3.3</c:v>
                </c:pt>
                <c:pt idx="6563">
                  <c:v>3.7</c:v>
                </c:pt>
                <c:pt idx="6564">
                  <c:v>3.9</c:v>
                </c:pt>
                <c:pt idx="6565">
                  <c:v>4.0999999999999996</c:v>
                </c:pt>
                <c:pt idx="6566">
                  <c:v>4.2</c:v>
                </c:pt>
                <c:pt idx="6567">
                  <c:v>4.4000000000000004</c:v>
                </c:pt>
                <c:pt idx="6568">
                  <c:v>4.5</c:v>
                </c:pt>
                <c:pt idx="6569">
                  <c:v>4.7</c:v>
                </c:pt>
                <c:pt idx="6570">
                  <c:v>4.8</c:v>
                </c:pt>
                <c:pt idx="6571">
                  <c:v>4.9000000000000004</c:v>
                </c:pt>
                <c:pt idx="6572">
                  <c:v>5</c:v>
                </c:pt>
                <c:pt idx="6573">
                  <c:v>3.5</c:v>
                </c:pt>
                <c:pt idx="6574">
                  <c:v>3.9</c:v>
                </c:pt>
                <c:pt idx="6575">
                  <c:v>3.9</c:v>
                </c:pt>
                <c:pt idx="6576">
                  <c:v>3.9</c:v>
                </c:pt>
                <c:pt idx="6577">
                  <c:v>4.0999999999999996</c:v>
                </c:pt>
                <c:pt idx="6578">
                  <c:v>4.2</c:v>
                </c:pt>
                <c:pt idx="6579">
                  <c:v>4.3</c:v>
                </c:pt>
                <c:pt idx="6580">
                  <c:v>4.4000000000000004</c:v>
                </c:pt>
                <c:pt idx="6581">
                  <c:v>4.5</c:v>
                </c:pt>
                <c:pt idx="6582">
                  <c:v>4.5999999999999996</c:v>
                </c:pt>
                <c:pt idx="6583">
                  <c:v>4.5999999999999996</c:v>
                </c:pt>
                <c:pt idx="6584">
                  <c:v>4.5999999999999996</c:v>
                </c:pt>
                <c:pt idx="6585">
                  <c:v>4.8</c:v>
                </c:pt>
                <c:pt idx="6586">
                  <c:v>4.9000000000000004</c:v>
                </c:pt>
                <c:pt idx="6587">
                  <c:v>3.7</c:v>
                </c:pt>
                <c:pt idx="6588">
                  <c:v>3.9</c:v>
                </c:pt>
                <c:pt idx="6589">
                  <c:v>4.0999999999999996</c:v>
                </c:pt>
                <c:pt idx="6590">
                  <c:v>4.2</c:v>
                </c:pt>
                <c:pt idx="6591">
                  <c:v>4.3</c:v>
                </c:pt>
                <c:pt idx="6592">
                  <c:v>4</c:v>
                </c:pt>
                <c:pt idx="6593">
                  <c:v>3.7</c:v>
                </c:pt>
                <c:pt idx="6594">
                  <c:v>4.2</c:v>
                </c:pt>
                <c:pt idx="6595">
                  <c:v>4.2</c:v>
                </c:pt>
                <c:pt idx="6596">
                  <c:v>4.3</c:v>
                </c:pt>
                <c:pt idx="6597">
                  <c:v>4.3</c:v>
                </c:pt>
                <c:pt idx="6598">
                  <c:v>4.5</c:v>
                </c:pt>
                <c:pt idx="6599">
                  <c:v>4.5999999999999996</c:v>
                </c:pt>
                <c:pt idx="6600">
                  <c:v>4.7</c:v>
                </c:pt>
                <c:pt idx="6601">
                  <c:v>4.7</c:v>
                </c:pt>
                <c:pt idx="6602">
                  <c:v>4.7</c:v>
                </c:pt>
                <c:pt idx="6603">
                  <c:v>4.9000000000000004</c:v>
                </c:pt>
                <c:pt idx="6604">
                  <c:v>4</c:v>
                </c:pt>
                <c:pt idx="6605">
                  <c:v>3.7</c:v>
                </c:pt>
                <c:pt idx="6606">
                  <c:v>3.8</c:v>
                </c:pt>
                <c:pt idx="6607">
                  <c:v>3.9</c:v>
                </c:pt>
                <c:pt idx="6608">
                  <c:v>4.2</c:v>
                </c:pt>
                <c:pt idx="6609">
                  <c:v>4.3</c:v>
                </c:pt>
                <c:pt idx="6610">
                  <c:v>4.4000000000000004</c:v>
                </c:pt>
                <c:pt idx="6611">
                  <c:v>4.5999999999999996</c:v>
                </c:pt>
                <c:pt idx="6612">
                  <c:v>4.7</c:v>
                </c:pt>
                <c:pt idx="6613">
                  <c:v>4.8</c:v>
                </c:pt>
                <c:pt idx="6614">
                  <c:v>4.8</c:v>
                </c:pt>
                <c:pt idx="6615">
                  <c:v>3.6</c:v>
                </c:pt>
                <c:pt idx="6616">
                  <c:v>3.7</c:v>
                </c:pt>
                <c:pt idx="6617">
                  <c:v>3.9</c:v>
                </c:pt>
                <c:pt idx="6618">
                  <c:v>3.9</c:v>
                </c:pt>
                <c:pt idx="6619">
                  <c:v>3.9</c:v>
                </c:pt>
                <c:pt idx="6620">
                  <c:v>3.9</c:v>
                </c:pt>
                <c:pt idx="6621">
                  <c:v>4.2</c:v>
                </c:pt>
                <c:pt idx="6622">
                  <c:v>4.2</c:v>
                </c:pt>
                <c:pt idx="6623">
                  <c:v>4.2</c:v>
                </c:pt>
                <c:pt idx="6624">
                  <c:v>4.4000000000000004</c:v>
                </c:pt>
                <c:pt idx="6625">
                  <c:v>4.4000000000000004</c:v>
                </c:pt>
                <c:pt idx="6626">
                  <c:v>4.4000000000000004</c:v>
                </c:pt>
                <c:pt idx="6627">
                  <c:v>4.5999999999999996</c:v>
                </c:pt>
                <c:pt idx="6628">
                  <c:v>4.5999999999999996</c:v>
                </c:pt>
                <c:pt idx="6629">
                  <c:v>4.7</c:v>
                </c:pt>
                <c:pt idx="6630">
                  <c:v>4.8</c:v>
                </c:pt>
                <c:pt idx="6631">
                  <c:v>3.4</c:v>
                </c:pt>
                <c:pt idx="6632">
                  <c:v>3.6</c:v>
                </c:pt>
                <c:pt idx="6633">
                  <c:v>3.9</c:v>
                </c:pt>
                <c:pt idx="6634">
                  <c:v>3.9</c:v>
                </c:pt>
                <c:pt idx="6635">
                  <c:v>4.2</c:v>
                </c:pt>
                <c:pt idx="6636">
                  <c:v>4.2</c:v>
                </c:pt>
                <c:pt idx="6637">
                  <c:v>4.5999999999999996</c:v>
                </c:pt>
                <c:pt idx="6638">
                  <c:v>4</c:v>
                </c:pt>
                <c:pt idx="6639">
                  <c:v>5</c:v>
                </c:pt>
                <c:pt idx="6640">
                  <c:v>4.3</c:v>
                </c:pt>
                <c:pt idx="6641">
                  <c:v>4.5</c:v>
                </c:pt>
                <c:pt idx="6642">
                  <c:v>4.7</c:v>
                </c:pt>
                <c:pt idx="6643">
                  <c:v>5</c:v>
                </c:pt>
                <c:pt idx="6644">
                  <c:v>4.4000000000000004</c:v>
                </c:pt>
                <c:pt idx="6645">
                  <c:v>4.4000000000000004</c:v>
                </c:pt>
                <c:pt idx="6646">
                  <c:v>4.5</c:v>
                </c:pt>
                <c:pt idx="6647">
                  <c:v>4.5999999999999996</c:v>
                </c:pt>
                <c:pt idx="6648">
                  <c:v>4.7</c:v>
                </c:pt>
                <c:pt idx="6649">
                  <c:v>4.8</c:v>
                </c:pt>
                <c:pt idx="6650">
                  <c:v>3.7</c:v>
                </c:pt>
                <c:pt idx="6651">
                  <c:v>3.9</c:v>
                </c:pt>
                <c:pt idx="6652">
                  <c:v>3.9</c:v>
                </c:pt>
                <c:pt idx="6653">
                  <c:v>3.9</c:v>
                </c:pt>
                <c:pt idx="6654">
                  <c:v>4.2</c:v>
                </c:pt>
                <c:pt idx="6655">
                  <c:v>4.2</c:v>
                </c:pt>
                <c:pt idx="6656">
                  <c:v>4.3</c:v>
                </c:pt>
                <c:pt idx="6657">
                  <c:v>4.5999999999999996</c:v>
                </c:pt>
                <c:pt idx="6658">
                  <c:v>4.7</c:v>
                </c:pt>
                <c:pt idx="6659">
                  <c:v>4.7</c:v>
                </c:pt>
                <c:pt idx="6660">
                  <c:v>4.7</c:v>
                </c:pt>
                <c:pt idx="6661">
                  <c:v>4</c:v>
                </c:pt>
                <c:pt idx="6662">
                  <c:v>3.4</c:v>
                </c:pt>
                <c:pt idx="6663">
                  <c:v>3.6</c:v>
                </c:pt>
                <c:pt idx="6664">
                  <c:v>3.8</c:v>
                </c:pt>
                <c:pt idx="6665">
                  <c:v>3.9</c:v>
                </c:pt>
                <c:pt idx="6666">
                  <c:v>4.0999999999999996</c:v>
                </c:pt>
                <c:pt idx="6667">
                  <c:v>4.0999999999999996</c:v>
                </c:pt>
                <c:pt idx="6668">
                  <c:v>4.2</c:v>
                </c:pt>
                <c:pt idx="6669">
                  <c:v>4.5</c:v>
                </c:pt>
                <c:pt idx="6670">
                  <c:v>4.7</c:v>
                </c:pt>
                <c:pt idx="6671">
                  <c:v>4.7</c:v>
                </c:pt>
                <c:pt idx="6672">
                  <c:v>4.8</c:v>
                </c:pt>
                <c:pt idx="6673">
                  <c:v>4.8</c:v>
                </c:pt>
                <c:pt idx="6674">
                  <c:v>4.9000000000000004</c:v>
                </c:pt>
                <c:pt idx="6675">
                  <c:v>4</c:v>
                </c:pt>
                <c:pt idx="6676">
                  <c:v>4</c:v>
                </c:pt>
                <c:pt idx="6677">
                  <c:v>4.4000000000000004</c:v>
                </c:pt>
                <c:pt idx="6678">
                  <c:v>4.4000000000000004</c:v>
                </c:pt>
                <c:pt idx="6679">
                  <c:v>4.5</c:v>
                </c:pt>
                <c:pt idx="6680">
                  <c:v>4.5</c:v>
                </c:pt>
                <c:pt idx="6681">
                  <c:v>4.5999999999999996</c:v>
                </c:pt>
                <c:pt idx="6682">
                  <c:v>4.7</c:v>
                </c:pt>
                <c:pt idx="6683">
                  <c:v>3.6</c:v>
                </c:pt>
                <c:pt idx="6684">
                  <c:v>3.8</c:v>
                </c:pt>
                <c:pt idx="6685">
                  <c:v>3.9</c:v>
                </c:pt>
                <c:pt idx="6686">
                  <c:v>4.0999999999999996</c:v>
                </c:pt>
                <c:pt idx="6687">
                  <c:v>4.3</c:v>
                </c:pt>
                <c:pt idx="6688">
                  <c:v>4.4000000000000004</c:v>
                </c:pt>
                <c:pt idx="6689">
                  <c:v>4.4000000000000004</c:v>
                </c:pt>
                <c:pt idx="6690">
                  <c:v>4.5</c:v>
                </c:pt>
                <c:pt idx="6691">
                  <c:v>4.5</c:v>
                </c:pt>
                <c:pt idx="6692">
                  <c:v>4.5999999999999996</c:v>
                </c:pt>
                <c:pt idx="6693">
                  <c:v>4.7</c:v>
                </c:pt>
                <c:pt idx="6694">
                  <c:v>4</c:v>
                </c:pt>
                <c:pt idx="6695">
                  <c:v>4.0999999999999996</c:v>
                </c:pt>
                <c:pt idx="6696">
                  <c:v>4.2</c:v>
                </c:pt>
                <c:pt idx="6697">
                  <c:v>4.3</c:v>
                </c:pt>
                <c:pt idx="6698">
                  <c:v>4</c:v>
                </c:pt>
                <c:pt idx="6699">
                  <c:v>4.4000000000000004</c:v>
                </c:pt>
                <c:pt idx="6700">
                  <c:v>4.5</c:v>
                </c:pt>
                <c:pt idx="6701">
                  <c:v>4.5</c:v>
                </c:pt>
                <c:pt idx="6702">
                  <c:v>4.5999999999999996</c:v>
                </c:pt>
                <c:pt idx="6703">
                  <c:v>4.5999999999999996</c:v>
                </c:pt>
                <c:pt idx="6704">
                  <c:v>4.0999999999999996</c:v>
                </c:pt>
                <c:pt idx="6705">
                  <c:v>4.0999999999999996</c:v>
                </c:pt>
                <c:pt idx="6706">
                  <c:v>4.0999999999999996</c:v>
                </c:pt>
                <c:pt idx="6707">
                  <c:v>4.2</c:v>
                </c:pt>
                <c:pt idx="6708">
                  <c:v>4.2</c:v>
                </c:pt>
                <c:pt idx="6709">
                  <c:v>4.5999999999999996</c:v>
                </c:pt>
                <c:pt idx="6710">
                  <c:v>4.5999999999999996</c:v>
                </c:pt>
                <c:pt idx="6711">
                  <c:v>4</c:v>
                </c:pt>
                <c:pt idx="6712">
                  <c:v>3.8</c:v>
                </c:pt>
                <c:pt idx="6713">
                  <c:v>3.8</c:v>
                </c:pt>
                <c:pt idx="6714">
                  <c:v>3.9</c:v>
                </c:pt>
                <c:pt idx="6715">
                  <c:v>4.3</c:v>
                </c:pt>
                <c:pt idx="6716">
                  <c:v>4.4000000000000004</c:v>
                </c:pt>
                <c:pt idx="6717">
                  <c:v>4.4000000000000004</c:v>
                </c:pt>
                <c:pt idx="6718">
                  <c:v>4.4000000000000004</c:v>
                </c:pt>
                <c:pt idx="6719">
                  <c:v>4.5</c:v>
                </c:pt>
                <c:pt idx="6720">
                  <c:v>4.5</c:v>
                </c:pt>
                <c:pt idx="6721">
                  <c:v>4.7</c:v>
                </c:pt>
                <c:pt idx="6722">
                  <c:v>4.7</c:v>
                </c:pt>
                <c:pt idx="6723">
                  <c:v>4.9000000000000004</c:v>
                </c:pt>
                <c:pt idx="6724">
                  <c:v>3</c:v>
                </c:pt>
                <c:pt idx="6725">
                  <c:v>3.9</c:v>
                </c:pt>
                <c:pt idx="6726">
                  <c:v>3.9</c:v>
                </c:pt>
                <c:pt idx="6727">
                  <c:v>4.0999999999999996</c:v>
                </c:pt>
                <c:pt idx="6728">
                  <c:v>4.3</c:v>
                </c:pt>
                <c:pt idx="6729">
                  <c:v>4.3</c:v>
                </c:pt>
                <c:pt idx="6730">
                  <c:v>4.3</c:v>
                </c:pt>
                <c:pt idx="6731">
                  <c:v>4.4000000000000004</c:v>
                </c:pt>
                <c:pt idx="6732">
                  <c:v>4.4000000000000004</c:v>
                </c:pt>
                <c:pt idx="6733">
                  <c:v>4.4000000000000004</c:v>
                </c:pt>
                <c:pt idx="6734">
                  <c:v>4.5999999999999996</c:v>
                </c:pt>
                <c:pt idx="6735">
                  <c:v>4.7</c:v>
                </c:pt>
                <c:pt idx="6736">
                  <c:v>4.9000000000000004</c:v>
                </c:pt>
                <c:pt idx="6737">
                  <c:v>4.0999999999999996</c:v>
                </c:pt>
                <c:pt idx="6738">
                  <c:v>4.0999999999999996</c:v>
                </c:pt>
                <c:pt idx="6739">
                  <c:v>4.0999999999999996</c:v>
                </c:pt>
                <c:pt idx="6740">
                  <c:v>4.0999999999999996</c:v>
                </c:pt>
                <c:pt idx="6741">
                  <c:v>4.0999999999999996</c:v>
                </c:pt>
                <c:pt idx="6742">
                  <c:v>4.2</c:v>
                </c:pt>
                <c:pt idx="6743">
                  <c:v>4.2</c:v>
                </c:pt>
                <c:pt idx="6744">
                  <c:v>4.2</c:v>
                </c:pt>
                <c:pt idx="6745">
                  <c:v>4.4000000000000004</c:v>
                </c:pt>
                <c:pt idx="6746">
                  <c:v>4.5</c:v>
                </c:pt>
                <c:pt idx="6747">
                  <c:v>4.5999999999999996</c:v>
                </c:pt>
                <c:pt idx="6748">
                  <c:v>4.8</c:v>
                </c:pt>
                <c:pt idx="6749">
                  <c:v>3.7</c:v>
                </c:pt>
                <c:pt idx="6750">
                  <c:v>3.8</c:v>
                </c:pt>
                <c:pt idx="6751">
                  <c:v>3.9</c:v>
                </c:pt>
                <c:pt idx="6752">
                  <c:v>4.0999999999999996</c:v>
                </c:pt>
                <c:pt idx="6753">
                  <c:v>4.4000000000000004</c:v>
                </c:pt>
                <c:pt idx="6754">
                  <c:v>4.4000000000000004</c:v>
                </c:pt>
                <c:pt idx="6755">
                  <c:v>4.5</c:v>
                </c:pt>
                <c:pt idx="6756">
                  <c:v>4.5999999999999996</c:v>
                </c:pt>
                <c:pt idx="6757">
                  <c:v>4.7</c:v>
                </c:pt>
                <c:pt idx="6758">
                  <c:v>4.8</c:v>
                </c:pt>
                <c:pt idx="6759">
                  <c:v>4.8</c:v>
                </c:pt>
                <c:pt idx="6760">
                  <c:v>4.9000000000000004</c:v>
                </c:pt>
                <c:pt idx="6761">
                  <c:v>4</c:v>
                </c:pt>
                <c:pt idx="6762">
                  <c:v>3.6</c:v>
                </c:pt>
                <c:pt idx="6763">
                  <c:v>3.7</c:v>
                </c:pt>
                <c:pt idx="6764">
                  <c:v>4.0999999999999996</c:v>
                </c:pt>
                <c:pt idx="6765">
                  <c:v>4.3</c:v>
                </c:pt>
                <c:pt idx="6766">
                  <c:v>4.3</c:v>
                </c:pt>
                <c:pt idx="6767">
                  <c:v>4.3</c:v>
                </c:pt>
                <c:pt idx="6768">
                  <c:v>4.4000000000000004</c:v>
                </c:pt>
                <c:pt idx="6769">
                  <c:v>4.4000000000000004</c:v>
                </c:pt>
                <c:pt idx="6770">
                  <c:v>4.4000000000000004</c:v>
                </c:pt>
                <c:pt idx="6771">
                  <c:v>4.4000000000000004</c:v>
                </c:pt>
                <c:pt idx="6772">
                  <c:v>4.5</c:v>
                </c:pt>
                <c:pt idx="6773">
                  <c:v>4.8</c:v>
                </c:pt>
                <c:pt idx="6774">
                  <c:v>3.9</c:v>
                </c:pt>
                <c:pt idx="6775">
                  <c:v>4.0999999999999996</c:v>
                </c:pt>
                <c:pt idx="6776">
                  <c:v>4.3</c:v>
                </c:pt>
                <c:pt idx="6777">
                  <c:v>4.3</c:v>
                </c:pt>
                <c:pt idx="6778">
                  <c:v>4.4000000000000004</c:v>
                </c:pt>
                <c:pt idx="6779">
                  <c:v>4.5</c:v>
                </c:pt>
                <c:pt idx="6780">
                  <c:v>4.5999999999999996</c:v>
                </c:pt>
                <c:pt idx="6781">
                  <c:v>4.7</c:v>
                </c:pt>
                <c:pt idx="6782">
                  <c:v>4.7</c:v>
                </c:pt>
                <c:pt idx="6783">
                  <c:v>4.7</c:v>
                </c:pt>
                <c:pt idx="6784">
                  <c:v>4.7</c:v>
                </c:pt>
                <c:pt idx="6785">
                  <c:v>4.8</c:v>
                </c:pt>
                <c:pt idx="6786">
                  <c:v>4</c:v>
                </c:pt>
                <c:pt idx="6787">
                  <c:v>3.1</c:v>
                </c:pt>
                <c:pt idx="6788">
                  <c:v>3.5</c:v>
                </c:pt>
                <c:pt idx="6789">
                  <c:v>3.6</c:v>
                </c:pt>
                <c:pt idx="6790">
                  <c:v>3.8</c:v>
                </c:pt>
                <c:pt idx="6791">
                  <c:v>3.9</c:v>
                </c:pt>
                <c:pt idx="6792">
                  <c:v>3.9</c:v>
                </c:pt>
                <c:pt idx="6793">
                  <c:v>4.0999999999999996</c:v>
                </c:pt>
                <c:pt idx="6794">
                  <c:v>4.0999999999999996</c:v>
                </c:pt>
                <c:pt idx="6795">
                  <c:v>4.0999999999999996</c:v>
                </c:pt>
                <c:pt idx="6796">
                  <c:v>4.2</c:v>
                </c:pt>
                <c:pt idx="6797">
                  <c:v>4.2</c:v>
                </c:pt>
                <c:pt idx="6798">
                  <c:v>4.4000000000000004</c:v>
                </c:pt>
                <c:pt idx="6799">
                  <c:v>4.5</c:v>
                </c:pt>
                <c:pt idx="6800">
                  <c:v>4.5</c:v>
                </c:pt>
                <c:pt idx="6801">
                  <c:v>4.5</c:v>
                </c:pt>
                <c:pt idx="6802">
                  <c:v>4.5</c:v>
                </c:pt>
                <c:pt idx="6803">
                  <c:v>4.7</c:v>
                </c:pt>
                <c:pt idx="6804">
                  <c:v>4.7</c:v>
                </c:pt>
                <c:pt idx="6805">
                  <c:v>4.8</c:v>
                </c:pt>
                <c:pt idx="6806">
                  <c:v>4</c:v>
                </c:pt>
                <c:pt idx="6807">
                  <c:v>3.8</c:v>
                </c:pt>
                <c:pt idx="6808">
                  <c:v>4.4000000000000004</c:v>
                </c:pt>
                <c:pt idx="6809">
                  <c:v>4.5999999999999996</c:v>
                </c:pt>
                <c:pt idx="6810">
                  <c:v>4.5999999999999996</c:v>
                </c:pt>
                <c:pt idx="6811">
                  <c:v>4.5999999999999996</c:v>
                </c:pt>
                <c:pt idx="6812">
                  <c:v>4.7</c:v>
                </c:pt>
                <c:pt idx="6813">
                  <c:v>4.7</c:v>
                </c:pt>
                <c:pt idx="6814">
                  <c:v>4.8</c:v>
                </c:pt>
                <c:pt idx="6815">
                  <c:v>4</c:v>
                </c:pt>
                <c:pt idx="6816">
                  <c:v>4</c:v>
                </c:pt>
                <c:pt idx="6817">
                  <c:v>3.2</c:v>
                </c:pt>
                <c:pt idx="6818">
                  <c:v>3.7</c:v>
                </c:pt>
                <c:pt idx="6819">
                  <c:v>3.9</c:v>
                </c:pt>
                <c:pt idx="6820">
                  <c:v>4.4000000000000004</c:v>
                </c:pt>
                <c:pt idx="6821">
                  <c:v>4.5</c:v>
                </c:pt>
                <c:pt idx="6822">
                  <c:v>4.5999999999999996</c:v>
                </c:pt>
                <c:pt idx="6823">
                  <c:v>4</c:v>
                </c:pt>
                <c:pt idx="6824">
                  <c:v>3.5</c:v>
                </c:pt>
                <c:pt idx="6825">
                  <c:v>3.7</c:v>
                </c:pt>
                <c:pt idx="6826">
                  <c:v>3.9</c:v>
                </c:pt>
                <c:pt idx="6827">
                  <c:v>4.3</c:v>
                </c:pt>
                <c:pt idx="6828">
                  <c:v>4.4000000000000004</c:v>
                </c:pt>
                <c:pt idx="6829">
                  <c:v>4.5</c:v>
                </c:pt>
                <c:pt idx="6830">
                  <c:v>4.5999999999999996</c:v>
                </c:pt>
                <c:pt idx="6831">
                  <c:v>4.7</c:v>
                </c:pt>
                <c:pt idx="6832">
                  <c:v>3.1</c:v>
                </c:pt>
                <c:pt idx="6833">
                  <c:v>4.2</c:v>
                </c:pt>
                <c:pt idx="6834">
                  <c:v>4.2</c:v>
                </c:pt>
                <c:pt idx="6835">
                  <c:v>4.3</c:v>
                </c:pt>
                <c:pt idx="6836">
                  <c:v>4.4000000000000004</c:v>
                </c:pt>
                <c:pt idx="6837">
                  <c:v>4.7</c:v>
                </c:pt>
                <c:pt idx="6838">
                  <c:v>4.8</c:v>
                </c:pt>
                <c:pt idx="6839">
                  <c:v>4</c:v>
                </c:pt>
                <c:pt idx="6840">
                  <c:v>3.8</c:v>
                </c:pt>
                <c:pt idx="6841">
                  <c:v>3.9</c:v>
                </c:pt>
                <c:pt idx="6842">
                  <c:v>4.0999999999999996</c:v>
                </c:pt>
                <c:pt idx="6843">
                  <c:v>4.4000000000000004</c:v>
                </c:pt>
                <c:pt idx="6844">
                  <c:v>4.5</c:v>
                </c:pt>
                <c:pt idx="6845">
                  <c:v>4.5999999999999996</c:v>
                </c:pt>
                <c:pt idx="6846">
                  <c:v>4.5999999999999996</c:v>
                </c:pt>
                <c:pt idx="6847">
                  <c:v>4.5999999999999996</c:v>
                </c:pt>
                <c:pt idx="6848">
                  <c:v>4.8</c:v>
                </c:pt>
                <c:pt idx="6849">
                  <c:v>4.8</c:v>
                </c:pt>
                <c:pt idx="6850">
                  <c:v>3.5</c:v>
                </c:pt>
                <c:pt idx="6851">
                  <c:v>3.6</c:v>
                </c:pt>
                <c:pt idx="6852">
                  <c:v>3.9</c:v>
                </c:pt>
                <c:pt idx="6853">
                  <c:v>4.0999999999999996</c:v>
                </c:pt>
                <c:pt idx="6854">
                  <c:v>4.3</c:v>
                </c:pt>
                <c:pt idx="6855">
                  <c:v>4.3</c:v>
                </c:pt>
                <c:pt idx="6856">
                  <c:v>4.7</c:v>
                </c:pt>
                <c:pt idx="6857">
                  <c:v>4</c:v>
                </c:pt>
                <c:pt idx="6858">
                  <c:v>3.7</c:v>
                </c:pt>
                <c:pt idx="6859">
                  <c:v>3.7</c:v>
                </c:pt>
                <c:pt idx="6860">
                  <c:v>3.8</c:v>
                </c:pt>
                <c:pt idx="6861">
                  <c:v>4.3</c:v>
                </c:pt>
                <c:pt idx="6862">
                  <c:v>4.4000000000000004</c:v>
                </c:pt>
                <c:pt idx="6863">
                  <c:v>4.4000000000000004</c:v>
                </c:pt>
                <c:pt idx="6864">
                  <c:v>4.4000000000000004</c:v>
                </c:pt>
                <c:pt idx="6865">
                  <c:v>4.5</c:v>
                </c:pt>
                <c:pt idx="6866">
                  <c:v>4.5</c:v>
                </c:pt>
                <c:pt idx="6867">
                  <c:v>4.5999999999999996</c:v>
                </c:pt>
                <c:pt idx="6868">
                  <c:v>4</c:v>
                </c:pt>
                <c:pt idx="6869">
                  <c:v>3.7</c:v>
                </c:pt>
                <c:pt idx="6870">
                  <c:v>3.8</c:v>
                </c:pt>
                <c:pt idx="6871">
                  <c:v>4.0999999999999996</c:v>
                </c:pt>
                <c:pt idx="6872">
                  <c:v>4.2</c:v>
                </c:pt>
                <c:pt idx="6873">
                  <c:v>4.2</c:v>
                </c:pt>
                <c:pt idx="6874">
                  <c:v>4.4000000000000004</c:v>
                </c:pt>
                <c:pt idx="6875">
                  <c:v>4.4000000000000004</c:v>
                </c:pt>
                <c:pt idx="6876">
                  <c:v>4.5999999999999996</c:v>
                </c:pt>
                <c:pt idx="6877">
                  <c:v>4</c:v>
                </c:pt>
                <c:pt idx="6878">
                  <c:v>4</c:v>
                </c:pt>
                <c:pt idx="6879">
                  <c:v>4.0999999999999996</c:v>
                </c:pt>
                <c:pt idx="6880">
                  <c:v>4.2</c:v>
                </c:pt>
                <c:pt idx="6881">
                  <c:v>4.3</c:v>
                </c:pt>
                <c:pt idx="6882">
                  <c:v>4.4000000000000004</c:v>
                </c:pt>
                <c:pt idx="6883">
                  <c:v>4.4000000000000004</c:v>
                </c:pt>
                <c:pt idx="6884">
                  <c:v>4.5</c:v>
                </c:pt>
                <c:pt idx="6885">
                  <c:v>3.3</c:v>
                </c:pt>
                <c:pt idx="6886">
                  <c:v>3.9</c:v>
                </c:pt>
                <c:pt idx="6887">
                  <c:v>4.0999999999999996</c:v>
                </c:pt>
                <c:pt idx="6888">
                  <c:v>4.0999999999999996</c:v>
                </c:pt>
                <c:pt idx="6889">
                  <c:v>4.2</c:v>
                </c:pt>
                <c:pt idx="6890">
                  <c:v>4.5</c:v>
                </c:pt>
                <c:pt idx="6891">
                  <c:v>4</c:v>
                </c:pt>
                <c:pt idx="6892">
                  <c:v>4</c:v>
                </c:pt>
                <c:pt idx="6893">
                  <c:v>3.9</c:v>
                </c:pt>
                <c:pt idx="6894">
                  <c:v>4.0999999999999996</c:v>
                </c:pt>
                <c:pt idx="6895">
                  <c:v>4.3</c:v>
                </c:pt>
                <c:pt idx="6896">
                  <c:v>4.3</c:v>
                </c:pt>
                <c:pt idx="6897">
                  <c:v>4.4000000000000004</c:v>
                </c:pt>
                <c:pt idx="6898">
                  <c:v>4.5999999999999996</c:v>
                </c:pt>
                <c:pt idx="6899">
                  <c:v>4.8</c:v>
                </c:pt>
                <c:pt idx="6900">
                  <c:v>3.7</c:v>
                </c:pt>
                <c:pt idx="6901">
                  <c:v>4.0999999999999996</c:v>
                </c:pt>
                <c:pt idx="6902">
                  <c:v>4.0999999999999996</c:v>
                </c:pt>
                <c:pt idx="6903">
                  <c:v>4.2</c:v>
                </c:pt>
                <c:pt idx="6904">
                  <c:v>4.3</c:v>
                </c:pt>
                <c:pt idx="6905">
                  <c:v>4.3</c:v>
                </c:pt>
                <c:pt idx="6906">
                  <c:v>4.3</c:v>
                </c:pt>
                <c:pt idx="6907">
                  <c:v>4.4000000000000004</c:v>
                </c:pt>
                <c:pt idx="6908">
                  <c:v>4.5</c:v>
                </c:pt>
                <c:pt idx="6909">
                  <c:v>4.5999999999999996</c:v>
                </c:pt>
                <c:pt idx="6910">
                  <c:v>4</c:v>
                </c:pt>
                <c:pt idx="6911">
                  <c:v>3.4</c:v>
                </c:pt>
                <c:pt idx="6912">
                  <c:v>3.5</c:v>
                </c:pt>
                <c:pt idx="6913">
                  <c:v>3.7</c:v>
                </c:pt>
                <c:pt idx="6914">
                  <c:v>3.8</c:v>
                </c:pt>
                <c:pt idx="6915">
                  <c:v>3.9</c:v>
                </c:pt>
                <c:pt idx="6916">
                  <c:v>4.4000000000000004</c:v>
                </c:pt>
                <c:pt idx="6917">
                  <c:v>4.4000000000000004</c:v>
                </c:pt>
                <c:pt idx="6918">
                  <c:v>4.5</c:v>
                </c:pt>
                <c:pt idx="6919">
                  <c:v>4.5999999999999996</c:v>
                </c:pt>
                <c:pt idx="6920">
                  <c:v>4.5999999999999996</c:v>
                </c:pt>
                <c:pt idx="6921">
                  <c:v>4.5999999999999996</c:v>
                </c:pt>
                <c:pt idx="6922">
                  <c:v>3.9</c:v>
                </c:pt>
                <c:pt idx="6923">
                  <c:v>4.0999999999999996</c:v>
                </c:pt>
                <c:pt idx="6924">
                  <c:v>4.2</c:v>
                </c:pt>
                <c:pt idx="6925">
                  <c:v>4.8</c:v>
                </c:pt>
                <c:pt idx="6926">
                  <c:v>4.9000000000000004</c:v>
                </c:pt>
                <c:pt idx="6927">
                  <c:v>3.5</c:v>
                </c:pt>
                <c:pt idx="6928">
                  <c:v>4.0999999999999996</c:v>
                </c:pt>
                <c:pt idx="6929">
                  <c:v>4.3</c:v>
                </c:pt>
                <c:pt idx="6930">
                  <c:v>4.3</c:v>
                </c:pt>
                <c:pt idx="6931">
                  <c:v>4.3</c:v>
                </c:pt>
                <c:pt idx="6932">
                  <c:v>4.4000000000000004</c:v>
                </c:pt>
                <c:pt idx="6933">
                  <c:v>4.4000000000000004</c:v>
                </c:pt>
                <c:pt idx="6934">
                  <c:v>4.4000000000000004</c:v>
                </c:pt>
                <c:pt idx="6935">
                  <c:v>4.4000000000000004</c:v>
                </c:pt>
                <c:pt idx="6936">
                  <c:v>4.5</c:v>
                </c:pt>
                <c:pt idx="6937">
                  <c:v>4.5999999999999996</c:v>
                </c:pt>
                <c:pt idx="6938">
                  <c:v>4.7</c:v>
                </c:pt>
                <c:pt idx="6939">
                  <c:v>4.8</c:v>
                </c:pt>
                <c:pt idx="6940">
                  <c:v>4.8</c:v>
                </c:pt>
                <c:pt idx="6941">
                  <c:v>4</c:v>
                </c:pt>
                <c:pt idx="6942">
                  <c:v>3.7</c:v>
                </c:pt>
                <c:pt idx="6943">
                  <c:v>4.0999999999999996</c:v>
                </c:pt>
                <c:pt idx="6944">
                  <c:v>4.2</c:v>
                </c:pt>
                <c:pt idx="6945">
                  <c:v>4.3</c:v>
                </c:pt>
                <c:pt idx="6946">
                  <c:v>4.4000000000000004</c:v>
                </c:pt>
                <c:pt idx="6947">
                  <c:v>4.7</c:v>
                </c:pt>
                <c:pt idx="6948">
                  <c:v>3.6</c:v>
                </c:pt>
                <c:pt idx="6949">
                  <c:v>3.8</c:v>
                </c:pt>
                <c:pt idx="6950">
                  <c:v>3.9</c:v>
                </c:pt>
                <c:pt idx="6951">
                  <c:v>3.9</c:v>
                </c:pt>
                <c:pt idx="6952">
                  <c:v>4.3</c:v>
                </c:pt>
                <c:pt idx="6953">
                  <c:v>4.5</c:v>
                </c:pt>
                <c:pt idx="6954">
                  <c:v>4.5</c:v>
                </c:pt>
                <c:pt idx="6955">
                  <c:v>4.8</c:v>
                </c:pt>
                <c:pt idx="6956">
                  <c:v>4.8</c:v>
                </c:pt>
                <c:pt idx="6957">
                  <c:v>4.8</c:v>
                </c:pt>
                <c:pt idx="6958">
                  <c:v>3.5</c:v>
                </c:pt>
                <c:pt idx="6959">
                  <c:v>4.3</c:v>
                </c:pt>
                <c:pt idx="6960">
                  <c:v>4.4000000000000004</c:v>
                </c:pt>
                <c:pt idx="6961">
                  <c:v>4.5999999999999996</c:v>
                </c:pt>
                <c:pt idx="6962">
                  <c:v>4</c:v>
                </c:pt>
                <c:pt idx="6963">
                  <c:v>3.8</c:v>
                </c:pt>
                <c:pt idx="6964">
                  <c:v>3.9</c:v>
                </c:pt>
                <c:pt idx="6965">
                  <c:v>4.3</c:v>
                </c:pt>
                <c:pt idx="6966">
                  <c:v>4.3</c:v>
                </c:pt>
                <c:pt idx="6967">
                  <c:v>4.4000000000000004</c:v>
                </c:pt>
                <c:pt idx="6968">
                  <c:v>4.5</c:v>
                </c:pt>
                <c:pt idx="6969">
                  <c:v>4.5999999999999996</c:v>
                </c:pt>
                <c:pt idx="6970">
                  <c:v>4.8</c:v>
                </c:pt>
                <c:pt idx="6971">
                  <c:v>4</c:v>
                </c:pt>
                <c:pt idx="6972">
                  <c:v>4</c:v>
                </c:pt>
                <c:pt idx="6973">
                  <c:v>3.8</c:v>
                </c:pt>
                <c:pt idx="6974">
                  <c:v>4.3</c:v>
                </c:pt>
                <c:pt idx="6975">
                  <c:v>4.5</c:v>
                </c:pt>
                <c:pt idx="6976">
                  <c:v>4.5999999999999996</c:v>
                </c:pt>
                <c:pt idx="6977">
                  <c:v>4.5999999999999996</c:v>
                </c:pt>
                <c:pt idx="6978">
                  <c:v>4.7</c:v>
                </c:pt>
                <c:pt idx="6979">
                  <c:v>4.2</c:v>
                </c:pt>
                <c:pt idx="6980">
                  <c:v>4.4000000000000004</c:v>
                </c:pt>
                <c:pt idx="6981">
                  <c:v>4.7</c:v>
                </c:pt>
                <c:pt idx="6982">
                  <c:v>4</c:v>
                </c:pt>
                <c:pt idx="6983">
                  <c:v>3.3</c:v>
                </c:pt>
                <c:pt idx="6984">
                  <c:v>3.9</c:v>
                </c:pt>
                <c:pt idx="6985">
                  <c:v>4.0999999999999996</c:v>
                </c:pt>
                <c:pt idx="6986">
                  <c:v>4.4000000000000004</c:v>
                </c:pt>
                <c:pt idx="6987">
                  <c:v>4.4000000000000004</c:v>
                </c:pt>
                <c:pt idx="6988">
                  <c:v>4.5</c:v>
                </c:pt>
                <c:pt idx="6989">
                  <c:v>4.8</c:v>
                </c:pt>
                <c:pt idx="6990">
                  <c:v>4.0999999999999996</c:v>
                </c:pt>
                <c:pt idx="6991">
                  <c:v>4.2</c:v>
                </c:pt>
                <c:pt idx="6992">
                  <c:v>4.5</c:v>
                </c:pt>
                <c:pt idx="6993">
                  <c:v>4.9000000000000004</c:v>
                </c:pt>
                <c:pt idx="6994">
                  <c:v>4.2</c:v>
                </c:pt>
                <c:pt idx="6995">
                  <c:v>4.2</c:v>
                </c:pt>
                <c:pt idx="6996">
                  <c:v>4.5</c:v>
                </c:pt>
                <c:pt idx="6997">
                  <c:v>4.5</c:v>
                </c:pt>
                <c:pt idx="6998">
                  <c:v>4.5</c:v>
                </c:pt>
                <c:pt idx="6999">
                  <c:v>4.5999999999999996</c:v>
                </c:pt>
                <c:pt idx="7000">
                  <c:v>4.7</c:v>
                </c:pt>
                <c:pt idx="7001">
                  <c:v>4</c:v>
                </c:pt>
                <c:pt idx="7002">
                  <c:v>3.5</c:v>
                </c:pt>
                <c:pt idx="7003">
                  <c:v>3.9</c:v>
                </c:pt>
                <c:pt idx="7004">
                  <c:v>4.3</c:v>
                </c:pt>
                <c:pt idx="7005">
                  <c:v>4.4000000000000004</c:v>
                </c:pt>
                <c:pt idx="7006">
                  <c:v>4.7</c:v>
                </c:pt>
                <c:pt idx="7007">
                  <c:v>4.7</c:v>
                </c:pt>
                <c:pt idx="7008">
                  <c:v>4.8</c:v>
                </c:pt>
                <c:pt idx="7009">
                  <c:v>4</c:v>
                </c:pt>
                <c:pt idx="7010">
                  <c:v>4</c:v>
                </c:pt>
                <c:pt idx="7011">
                  <c:v>4</c:v>
                </c:pt>
                <c:pt idx="7012">
                  <c:v>3.8</c:v>
                </c:pt>
                <c:pt idx="7013">
                  <c:v>4.2</c:v>
                </c:pt>
                <c:pt idx="7014">
                  <c:v>4.5</c:v>
                </c:pt>
                <c:pt idx="7015">
                  <c:v>4.5999999999999996</c:v>
                </c:pt>
                <c:pt idx="7016">
                  <c:v>4.8</c:v>
                </c:pt>
                <c:pt idx="7017">
                  <c:v>4</c:v>
                </c:pt>
                <c:pt idx="7018">
                  <c:v>3.6</c:v>
                </c:pt>
                <c:pt idx="7019">
                  <c:v>3.7</c:v>
                </c:pt>
                <c:pt idx="7020">
                  <c:v>3.9</c:v>
                </c:pt>
                <c:pt idx="7021">
                  <c:v>3.9</c:v>
                </c:pt>
                <c:pt idx="7022">
                  <c:v>4.2</c:v>
                </c:pt>
                <c:pt idx="7023">
                  <c:v>4.5999999999999996</c:v>
                </c:pt>
                <c:pt idx="7024">
                  <c:v>4.7</c:v>
                </c:pt>
                <c:pt idx="7025">
                  <c:v>3.6</c:v>
                </c:pt>
                <c:pt idx="7026">
                  <c:v>4.0999999999999996</c:v>
                </c:pt>
                <c:pt idx="7027">
                  <c:v>4.3</c:v>
                </c:pt>
                <c:pt idx="7028">
                  <c:v>4</c:v>
                </c:pt>
                <c:pt idx="7029">
                  <c:v>4</c:v>
                </c:pt>
                <c:pt idx="7030">
                  <c:v>3.6</c:v>
                </c:pt>
                <c:pt idx="7031">
                  <c:v>4.0999999999999996</c:v>
                </c:pt>
                <c:pt idx="7032">
                  <c:v>4.5999999999999996</c:v>
                </c:pt>
                <c:pt idx="7033">
                  <c:v>4.7</c:v>
                </c:pt>
                <c:pt idx="7034">
                  <c:v>4</c:v>
                </c:pt>
                <c:pt idx="7035">
                  <c:v>2.9</c:v>
                </c:pt>
                <c:pt idx="7036">
                  <c:v>3.9</c:v>
                </c:pt>
                <c:pt idx="7037">
                  <c:v>4.0999999999999996</c:v>
                </c:pt>
                <c:pt idx="7038">
                  <c:v>4.4000000000000004</c:v>
                </c:pt>
                <c:pt idx="7039">
                  <c:v>4.5</c:v>
                </c:pt>
                <c:pt idx="7040">
                  <c:v>4.5</c:v>
                </c:pt>
                <c:pt idx="7041">
                  <c:v>4.7</c:v>
                </c:pt>
                <c:pt idx="7042">
                  <c:v>4.7</c:v>
                </c:pt>
                <c:pt idx="7043">
                  <c:v>3.8</c:v>
                </c:pt>
                <c:pt idx="7044">
                  <c:v>3.8</c:v>
                </c:pt>
                <c:pt idx="7045">
                  <c:v>4.0999999999999996</c:v>
                </c:pt>
                <c:pt idx="7046">
                  <c:v>4.2</c:v>
                </c:pt>
                <c:pt idx="7047">
                  <c:v>4.2</c:v>
                </c:pt>
                <c:pt idx="7048">
                  <c:v>4.3</c:v>
                </c:pt>
                <c:pt idx="7049">
                  <c:v>4.5</c:v>
                </c:pt>
                <c:pt idx="7050">
                  <c:v>4.5999999999999996</c:v>
                </c:pt>
                <c:pt idx="7051">
                  <c:v>4.7</c:v>
                </c:pt>
                <c:pt idx="7052">
                  <c:v>4</c:v>
                </c:pt>
                <c:pt idx="7053">
                  <c:v>4</c:v>
                </c:pt>
                <c:pt idx="7054">
                  <c:v>3.8</c:v>
                </c:pt>
                <c:pt idx="7055">
                  <c:v>4.0999999999999996</c:v>
                </c:pt>
                <c:pt idx="7056">
                  <c:v>4.2</c:v>
                </c:pt>
                <c:pt idx="7057">
                  <c:v>4.5</c:v>
                </c:pt>
                <c:pt idx="7058">
                  <c:v>4.5999999999999996</c:v>
                </c:pt>
                <c:pt idx="7059">
                  <c:v>4</c:v>
                </c:pt>
                <c:pt idx="7060">
                  <c:v>4.0999999999999996</c:v>
                </c:pt>
                <c:pt idx="7061">
                  <c:v>4.2</c:v>
                </c:pt>
                <c:pt idx="7062">
                  <c:v>4.4000000000000004</c:v>
                </c:pt>
                <c:pt idx="7063">
                  <c:v>4.4000000000000004</c:v>
                </c:pt>
                <c:pt idx="7064">
                  <c:v>4.5</c:v>
                </c:pt>
                <c:pt idx="7065">
                  <c:v>4.5</c:v>
                </c:pt>
                <c:pt idx="7066">
                  <c:v>4.5999999999999996</c:v>
                </c:pt>
                <c:pt idx="7067">
                  <c:v>4.7</c:v>
                </c:pt>
                <c:pt idx="7068">
                  <c:v>4</c:v>
                </c:pt>
                <c:pt idx="7069">
                  <c:v>3.8</c:v>
                </c:pt>
                <c:pt idx="7070">
                  <c:v>3.8</c:v>
                </c:pt>
                <c:pt idx="7071">
                  <c:v>4.2</c:v>
                </c:pt>
                <c:pt idx="7072">
                  <c:v>4.2</c:v>
                </c:pt>
                <c:pt idx="7073">
                  <c:v>4.3</c:v>
                </c:pt>
                <c:pt idx="7074">
                  <c:v>4.4000000000000004</c:v>
                </c:pt>
                <c:pt idx="7075">
                  <c:v>4.5</c:v>
                </c:pt>
                <c:pt idx="7076">
                  <c:v>4.5999999999999996</c:v>
                </c:pt>
                <c:pt idx="7077">
                  <c:v>4.7</c:v>
                </c:pt>
                <c:pt idx="7078">
                  <c:v>3.4</c:v>
                </c:pt>
                <c:pt idx="7079">
                  <c:v>3.8</c:v>
                </c:pt>
                <c:pt idx="7080">
                  <c:v>4.0999999999999996</c:v>
                </c:pt>
                <c:pt idx="7081">
                  <c:v>4.4000000000000004</c:v>
                </c:pt>
                <c:pt idx="7082">
                  <c:v>4.4000000000000004</c:v>
                </c:pt>
                <c:pt idx="7083">
                  <c:v>4.5</c:v>
                </c:pt>
                <c:pt idx="7084">
                  <c:v>4.5</c:v>
                </c:pt>
                <c:pt idx="7085">
                  <c:v>4.5999999999999996</c:v>
                </c:pt>
                <c:pt idx="7086">
                  <c:v>4.7</c:v>
                </c:pt>
                <c:pt idx="7087">
                  <c:v>4.8</c:v>
                </c:pt>
                <c:pt idx="7088">
                  <c:v>4.9000000000000004</c:v>
                </c:pt>
                <c:pt idx="7089">
                  <c:v>5</c:v>
                </c:pt>
                <c:pt idx="7090">
                  <c:v>3.4</c:v>
                </c:pt>
                <c:pt idx="7091">
                  <c:v>3.8</c:v>
                </c:pt>
                <c:pt idx="7092">
                  <c:v>3.9</c:v>
                </c:pt>
                <c:pt idx="7093">
                  <c:v>4.2</c:v>
                </c:pt>
                <c:pt idx="7094">
                  <c:v>4.4000000000000004</c:v>
                </c:pt>
                <c:pt idx="7095">
                  <c:v>4.5999999999999996</c:v>
                </c:pt>
                <c:pt idx="7096">
                  <c:v>4.8</c:v>
                </c:pt>
                <c:pt idx="7097">
                  <c:v>4.8</c:v>
                </c:pt>
                <c:pt idx="7098">
                  <c:v>4.9000000000000004</c:v>
                </c:pt>
                <c:pt idx="7099">
                  <c:v>3.7</c:v>
                </c:pt>
                <c:pt idx="7100">
                  <c:v>3.9</c:v>
                </c:pt>
                <c:pt idx="7101">
                  <c:v>4.2</c:v>
                </c:pt>
                <c:pt idx="7102">
                  <c:v>4.3</c:v>
                </c:pt>
                <c:pt idx="7103">
                  <c:v>4.7</c:v>
                </c:pt>
                <c:pt idx="7104">
                  <c:v>4.7</c:v>
                </c:pt>
                <c:pt idx="7105">
                  <c:v>4.8</c:v>
                </c:pt>
                <c:pt idx="7106">
                  <c:v>4.8</c:v>
                </c:pt>
                <c:pt idx="7107">
                  <c:v>4.8</c:v>
                </c:pt>
                <c:pt idx="7108">
                  <c:v>3.5</c:v>
                </c:pt>
                <c:pt idx="7109">
                  <c:v>3.8</c:v>
                </c:pt>
                <c:pt idx="7110">
                  <c:v>4.0999999999999996</c:v>
                </c:pt>
                <c:pt idx="7111">
                  <c:v>4.4000000000000004</c:v>
                </c:pt>
                <c:pt idx="7112">
                  <c:v>4.5</c:v>
                </c:pt>
                <c:pt idx="7113">
                  <c:v>4.5999999999999996</c:v>
                </c:pt>
                <c:pt idx="7114">
                  <c:v>4.8</c:v>
                </c:pt>
                <c:pt idx="7115">
                  <c:v>4.8</c:v>
                </c:pt>
                <c:pt idx="7116">
                  <c:v>4</c:v>
                </c:pt>
                <c:pt idx="7117">
                  <c:v>3.3</c:v>
                </c:pt>
                <c:pt idx="7118">
                  <c:v>3.5</c:v>
                </c:pt>
                <c:pt idx="7119">
                  <c:v>3.5</c:v>
                </c:pt>
                <c:pt idx="7120">
                  <c:v>3.8</c:v>
                </c:pt>
                <c:pt idx="7121">
                  <c:v>3.9</c:v>
                </c:pt>
                <c:pt idx="7122">
                  <c:v>4.3</c:v>
                </c:pt>
                <c:pt idx="7123">
                  <c:v>4.4000000000000004</c:v>
                </c:pt>
                <c:pt idx="7124">
                  <c:v>4.5</c:v>
                </c:pt>
                <c:pt idx="7125">
                  <c:v>4.5</c:v>
                </c:pt>
                <c:pt idx="7126">
                  <c:v>3.5</c:v>
                </c:pt>
                <c:pt idx="7127">
                  <c:v>3.7</c:v>
                </c:pt>
                <c:pt idx="7128">
                  <c:v>3.9</c:v>
                </c:pt>
                <c:pt idx="7129">
                  <c:v>4.3</c:v>
                </c:pt>
                <c:pt idx="7130">
                  <c:v>4.3</c:v>
                </c:pt>
                <c:pt idx="7131">
                  <c:v>4.5</c:v>
                </c:pt>
                <c:pt idx="7132">
                  <c:v>4.5</c:v>
                </c:pt>
                <c:pt idx="7133">
                  <c:v>4.5999999999999996</c:v>
                </c:pt>
                <c:pt idx="7134">
                  <c:v>4.5999999999999996</c:v>
                </c:pt>
                <c:pt idx="7135">
                  <c:v>4.7</c:v>
                </c:pt>
                <c:pt idx="7136">
                  <c:v>4.0999999999999996</c:v>
                </c:pt>
                <c:pt idx="7137">
                  <c:v>4.2</c:v>
                </c:pt>
                <c:pt idx="7138">
                  <c:v>4.3</c:v>
                </c:pt>
                <c:pt idx="7139">
                  <c:v>4.4000000000000004</c:v>
                </c:pt>
                <c:pt idx="7140">
                  <c:v>4.5999999999999996</c:v>
                </c:pt>
                <c:pt idx="7141">
                  <c:v>4.8</c:v>
                </c:pt>
                <c:pt idx="7142">
                  <c:v>4.8</c:v>
                </c:pt>
                <c:pt idx="7143">
                  <c:v>3.8</c:v>
                </c:pt>
                <c:pt idx="7144">
                  <c:v>4.0999999999999996</c:v>
                </c:pt>
                <c:pt idx="7145">
                  <c:v>4.3</c:v>
                </c:pt>
                <c:pt idx="7146">
                  <c:v>4.5</c:v>
                </c:pt>
                <c:pt idx="7147">
                  <c:v>4.8</c:v>
                </c:pt>
                <c:pt idx="7148">
                  <c:v>3.4</c:v>
                </c:pt>
                <c:pt idx="7149">
                  <c:v>4.0999999999999996</c:v>
                </c:pt>
                <c:pt idx="7150">
                  <c:v>4.0999999999999996</c:v>
                </c:pt>
                <c:pt idx="7151">
                  <c:v>4.4000000000000004</c:v>
                </c:pt>
                <c:pt idx="7152">
                  <c:v>4.4000000000000004</c:v>
                </c:pt>
                <c:pt idx="7153">
                  <c:v>4.4000000000000004</c:v>
                </c:pt>
                <c:pt idx="7154">
                  <c:v>4.5999999999999996</c:v>
                </c:pt>
                <c:pt idx="7155">
                  <c:v>4.2</c:v>
                </c:pt>
                <c:pt idx="7156">
                  <c:v>4.3</c:v>
                </c:pt>
                <c:pt idx="7157">
                  <c:v>4.5999999999999996</c:v>
                </c:pt>
                <c:pt idx="7158">
                  <c:v>4.8</c:v>
                </c:pt>
                <c:pt idx="7159">
                  <c:v>4.8</c:v>
                </c:pt>
                <c:pt idx="7160">
                  <c:v>3.9</c:v>
                </c:pt>
                <c:pt idx="7161">
                  <c:v>4.2</c:v>
                </c:pt>
                <c:pt idx="7162">
                  <c:v>4.3</c:v>
                </c:pt>
                <c:pt idx="7163">
                  <c:v>4.5</c:v>
                </c:pt>
                <c:pt idx="7164">
                  <c:v>4.5</c:v>
                </c:pt>
                <c:pt idx="7165">
                  <c:v>4.5</c:v>
                </c:pt>
                <c:pt idx="7166">
                  <c:v>4.7</c:v>
                </c:pt>
                <c:pt idx="7167">
                  <c:v>4.7</c:v>
                </c:pt>
                <c:pt idx="7168">
                  <c:v>4.8</c:v>
                </c:pt>
                <c:pt idx="7169">
                  <c:v>4</c:v>
                </c:pt>
                <c:pt idx="7170">
                  <c:v>4</c:v>
                </c:pt>
                <c:pt idx="7171">
                  <c:v>3.7</c:v>
                </c:pt>
                <c:pt idx="7172">
                  <c:v>3.7</c:v>
                </c:pt>
                <c:pt idx="7173">
                  <c:v>3.9</c:v>
                </c:pt>
                <c:pt idx="7174">
                  <c:v>4.0999999999999996</c:v>
                </c:pt>
                <c:pt idx="7175">
                  <c:v>4.2</c:v>
                </c:pt>
                <c:pt idx="7176">
                  <c:v>4.3</c:v>
                </c:pt>
                <c:pt idx="7177">
                  <c:v>4.3</c:v>
                </c:pt>
                <c:pt idx="7178">
                  <c:v>4.3</c:v>
                </c:pt>
                <c:pt idx="7179">
                  <c:v>4.5</c:v>
                </c:pt>
                <c:pt idx="7180">
                  <c:v>4.9000000000000004</c:v>
                </c:pt>
                <c:pt idx="7181">
                  <c:v>4</c:v>
                </c:pt>
                <c:pt idx="7182">
                  <c:v>3.6</c:v>
                </c:pt>
                <c:pt idx="7183">
                  <c:v>3.8</c:v>
                </c:pt>
                <c:pt idx="7184">
                  <c:v>4.0999999999999996</c:v>
                </c:pt>
                <c:pt idx="7185">
                  <c:v>4.2</c:v>
                </c:pt>
                <c:pt idx="7186">
                  <c:v>4.4000000000000004</c:v>
                </c:pt>
                <c:pt idx="7187">
                  <c:v>4.5</c:v>
                </c:pt>
                <c:pt idx="7188">
                  <c:v>4.5</c:v>
                </c:pt>
                <c:pt idx="7189">
                  <c:v>4.5</c:v>
                </c:pt>
                <c:pt idx="7190">
                  <c:v>4.5999999999999996</c:v>
                </c:pt>
                <c:pt idx="7191">
                  <c:v>4.7</c:v>
                </c:pt>
                <c:pt idx="7192">
                  <c:v>4.8</c:v>
                </c:pt>
                <c:pt idx="7193">
                  <c:v>4</c:v>
                </c:pt>
                <c:pt idx="7194">
                  <c:v>3.1</c:v>
                </c:pt>
                <c:pt idx="7195">
                  <c:v>3.2</c:v>
                </c:pt>
                <c:pt idx="7196">
                  <c:v>3.5</c:v>
                </c:pt>
                <c:pt idx="7197">
                  <c:v>3.8</c:v>
                </c:pt>
                <c:pt idx="7198">
                  <c:v>4.0999999999999996</c:v>
                </c:pt>
                <c:pt idx="7199">
                  <c:v>4.2</c:v>
                </c:pt>
                <c:pt idx="7200">
                  <c:v>4.4000000000000004</c:v>
                </c:pt>
                <c:pt idx="7201">
                  <c:v>4.5999999999999996</c:v>
                </c:pt>
                <c:pt idx="7202">
                  <c:v>4.5999999999999996</c:v>
                </c:pt>
                <c:pt idx="7203">
                  <c:v>4.5999999999999996</c:v>
                </c:pt>
                <c:pt idx="7204">
                  <c:v>4.5999999999999996</c:v>
                </c:pt>
                <c:pt idx="7205">
                  <c:v>4.5999999999999996</c:v>
                </c:pt>
                <c:pt idx="7206">
                  <c:v>4.5999999999999996</c:v>
                </c:pt>
                <c:pt idx="7207">
                  <c:v>4.7</c:v>
                </c:pt>
                <c:pt idx="7208">
                  <c:v>4</c:v>
                </c:pt>
                <c:pt idx="7209">
                  <c:v>3.9</c:v>
                </c:pt>
                <c:pt idx="7210">
                  <c:v>4.3</c:v>
                </c:pt>
                <c:pt idx="7211">
                  <c:v>4.3</c:v>
                </c:pt>
                <c:pt idx="7212">
                  <c:v>4.3</c:v>
                </c:pt>
                <c:pt idx="7213">
                  <c:v>4.4000000000000004</c:v>
                </c:pt>
                <c:pt idx="7214">
                  <c:v>4.5999999999999996</c:v>
                </c:pt>
                <c:pt idx="7215">
                  <c:v>4.8</c:v>
                </c:pt>
                <c:pt idx="7216">
                  <c:v>4.8</c:v>
                </c:pt>
                <c:pt idx="7217">
                  <c:v>4</c:v>
                </c:pt>
                <c:pt idx="7218">
                  <c:v>3.4</c:v>
                </c:pt>
                <c:pt idx="7219">
                  <c:v>3.5</c:v>
                </c:pt>
                <c:pt idx="7220">
                  <c:v>4.0999999999999996</c:v>
                </c:pt>
                <c:pt idx="7221">
                  <c:v>4.4000000000000004</c:v>
                </c:pt>
                <c:pt idx="7222">
                  <c:v>4.4000000000000004</c:v>
                </c:pt>
                <c:pt idx="7223">
                  <c:v>4.4000000000000004</c:v>
                </c:pt>
                <c:pt idx="7224">
                  <c:v>4.7</c:v>
                </c:pt>
                <c:pt idx="7225">
                  <c:v>4</c:v>
                </c:pt>
                <c:pt idx="7226">
                  <c:v>4</c:v>
                </c:pt>
                <c:pt idx="7227">
                  <c:v>3.9</c:v>
                </c:pt>
                <c:pt idx="7228">
                  <c:v>3.9</c:v>
                </c:pt>
                <c:pt idx="7229">
                  <c:v>3.9</c:v>
                </c:pt>
                <c:pt idx="7230">
                  <c:v>4.0999999999999996</c:v>
                </c:pt>
                <c:pt idx="7231">
                  <c:v>4.3</c:v>
                </c:pt>
                <c:pt idx="7232">
                  <c:v>4.5999999999999996</c:v>
                </c:pt>
                <c:pt idx="7233">
                  <c:v>4.5999999999999996</c:v>
                </c:pt>
                <c:pt idx="7234">
                  <c:v>3.7</c:v>
                </c:pt>
                <c:pt idx="7235">
                  <c:v>3.9</c:v>
                </c:pt>
                <c:pt idx="7236">
                  <c:v>4.0999999999999996</c:v>
                </c:pt>
                <c:pt idx="7237">
                  <c:v>4.4000000000000004</c:v>
                </c:pt>
                <c:pt idx="7238">
                  <c:v>4.5</c:v>
                </c:pt>
                <c:pt idx="7239">
                  <c:v>4.7</c:v>
                </c:pt>
                <c:pt idx="7240">
                  <c:v>3.7</c:v>
                </c:pt>
                <c:pt idx="7241">
                  <c:v>3.9</c:v>
                </c:pt>
                <c:pt idx="7242">
                  <c:v>4.0999999999999996</c:v>
                </c:pt>
                <c:pt idx="7243">
                  <c:v>4.4000000000000004</c:v>
                </c:pt>
                <c:pt idx="7244">
                  <c:v>4.5999999999999996</c:v>
                </c:pt>
                <c:pt idx="7245">
                  <c:v>4.8</c:v>
                </c:pt>
                <c:pt idx="7246">
                  <c:v>3.8</c:v>
                </c:pt>
                <c:pt idx="7247">
                  <c:v>3.9</c:v>
                </c:pt>
                <c:pt idx="7248">
                  <c:v>4.0999999999999996</c:v>
                </c:pt>
                <c:pt idx="7249">
                  <c:v>4.2</c:v>
                </c:pt>
                <c:pt idx="7250">
                  <c:v>4.2</c:v>
                </c:pt>
                <c:pt idx="7251">
                  <c:v>4.3</c:v>
                </c:pt>
                <c:pt idx="7252">
                  <c:v>4.5999999999999996</c:v>
                </c:pt>
                <c:pt idx="7253">
                  <c:v>4.8</c:v>
                </c:pt>
                <c:pt idx="7254">
                  <c:v>3.6</c:v>
                </c:pt>
                <c:pt idx="7255">
                  <c:v>3.8</c:v>
                </c:pt>
                <c:pt idx="7256">
                  <c:v>4.0999999999999996</c:v>
                </c:pt>
                <c:pt idx="7257">
                  <c:v>4.0999999999999996</c:v>
                </c:pt>
                <c:pt idx="7258">
                  <c:v>4.0999999999999996</c:v>
                </c:pt>
                <c:pt idx="7259">
                  <c:v>4.3</c:v>
                </c:pt>
                <c:pt idx="7260">
                  <c:v>4.4000000000000004</c:v>
                </c:pt>
                <c:pt idx="7261">
                  <c:v>4.5</c:v>
                </c:pt>
                <c:pt idx="7262">
                  <c:v>3.7</c:v>
                </c:pt>
                <c:pt idx="7263">
                  <c:v>3.8</c:v>
                </c:pt>
                <c:pt idx="7264">
                  <c:v>4.0999999999999996</c:v>
                </c:pt>
                <c:pt idx="7265">
                  <c:v>4.0999999999999996</c:v>
                </c:pt>
                <c:pt idx="7266">
                  <c:v>4.0999999999999996</c:v>
                </c:pt>
                <c:pt idx="7267">
                  <c:v>4.4000000000000004</c:v>
                </c:pt>
                <c:pt idx="7268">
                  <c:v>4.5</c:v>
                </c:pt>
                <c:pt idx="7269">
                  <c:v>4.5</c:v>
                </c:pt>
                <c:pt idx="7270">
                  <c:v>4.5</c:v>
                </c:pt>
                <c:pt idx="7271">
                  <c:v>4.8</c:v>
                </c:pt>
                <c:pt idx="7272">
                  <c:v>4</c:v>
                </c:pt>
                <c:pt idx="7273">
                  <c:v>4.0999999999999996</c:v>
                </c:pt>
                <c:pt idx="7274">
                  <c:v>4.2</c:v>
                </c:pt>
                <c:pt idx="7275">
                  <c:v>4.4000000000000004</c:v>
                </c:pt>
                <c:pt idx="7276">
                  <c:v>4.5</c:v>
                </c:pt>
                <c:pt idx="7277">
                  <c:v>4.8</c:v>
                </c:pt>
                <c:pt idx="7278">
                  <c:v>5</c:v>
                </c:pt>
                <c:pt idx="7279">
                  <c:v>3.7</c:v>
                </c:pt>
                <c:pt idx="7280">
                  <c:v>3.7</c:v>
                </c:pt>
                <c:pt idx="7281">
                  <c:v>3.8</c:v>
                </c:pt>
                <c:pt idx="7282">
                  <c:v>4.0999999999999996</c:v>
                </c:pt>
                <c:pt idx="7283">
                  <c:v>4.2</c:v>
                </c:pt>
                <c:pt idx="7284">
                  <c:v>4.2</c:v>
                </c:pt>
                <c:pt idx="7285">
                  <c:v>4.3</c:v>
                </c:pt>
                <c:pt idx="7286">
                  <c:v>4.4000000000000004</c:v>
                </c:pt>
                <c:pt idx="7287">
                  <c:v>4.4000000000000004</c:v>
                </c:pt>
                <c:pt idx="7288">
                  <c:v>4.5</c:v>
                </c:pt>
                <c:pt idx="7289">
                  <c:v>4.8</c:v>
                </c:pt>
                <c:pt idx="7290">
                  <c:v>4.9000000000000004</c:v>
                </c:pt>
                <c:pt idx="7291">
                  <c:v>4.9000000000000004</c:v>
                </c:pt>
                <c:pt idx="7292">
                  <c:v>4</c:v>
                </c:pt>
                <c:pt idx="7293">
                  <c:v>4.0999999999999996</c:v>
                </c:pt>
                <c:pt idx="7294">
                  <c:v>4.0999999999999996</c:v>
                </c:pt>
                <c:pt idx="7295">
                  <c:v>4.3</c:v>
                </c:pt>
                <c:pt idx="7296">
                  <c:v>4.3</c:v>
                </c:pt>
                <c:pt idx="7297">
                  <c:v>4.4000000000000004</c:v>
                </c:pt>
                <c:pt idx="7298">
                  <c:v>4</c:v>
                </c:pt>
                <c:pt idx="7299">
                  <c:v>3.4</c:v>
                </c:pt>
                <c:pt idx="7300">
                  <c:v>4.5999999999999996</c:v>
                </c:pt>
                <c:pt idx="7301">
                  <c:v>4.7</c:v>
                </c:pt>
                <c:pt idx="7302">
                  <c:v>4</c:v>
                </c:pt>
                <c:pt idx="7303">
                  <c:v>3.8</c:v>
                </c:pt>
                <c:pt idx="7304">
                  <c:v>3.8</c:v>
                </c:pt>
                <c:pt idx="7305">
                  <c:v>3.8</c:v>
                </c:pt>
                <c:pt idx="7306">
                  <c:v>4.2</c:v>
                </c:pt>
                <c:pt idx="7307">
                  <c:v>4.2</c:v>
                </c:pt>
                <c:pt idx="7308">
                  <c:v>4.5</c:v>
                </c:pt>
                <c:pt idx="7309">
                  <c:v>4.7</c:v>
                </c:pt>
                <c:pt idx="7310">
                  <c:v>4</c:v>
                </c:pt>
                <c:pt idx="7311">
                  <c:v>4.0999999999999996</c:v>
                </c:pt>
                <c:pt idx="7312">
                  <c:v>4.3</c:v>
                </c:pt>
                <c:pt idx="7313">
                  <c:v>4.3</c:v>
                </c:pt>
                <c:pt idx="7314">
                  <c:v>4.4000000000000004</c:v>
                </c:pt>
                <c:pt idx="7315">
                  <c:v>4</c:v>
                </c:pt>
                <c:pt idx="7316">
                  <c:v>3.7</c:v>
                </c:pt>
                <c:pt idx="7317">
                  <c:v>3.7</c:v>
                </c:pt>
                <c:pt idx="7318">
                  <c:v>3.7</c:v>
                </c:pt>
                <c:pt idx="7319">
                  <c:v>3.8</c:v>
                </c:pt>
                <c:pt idx="7320">
                  <c:v>4.2</c:v>
                </c:pt>
                <c:pt idx="7321">
                  <c:v>4.3</c:v>
                </c:pt>
                <c:pt idx="7322">
                  <c:v>4.4000000000000004</c:v>
                </c:pt>
                <c:pt idx="7323">
                  <c:v>4.5</c:v>
                </c:pt>
                <c:pt idx="7324">
                  <c:v>4.5999999999999996</c:v>
                </c:pt>
                <c:pt idx="7325">
                  <c:v>4.5999999999999996</c:v>
                </c:pt>
                <c:pt idx="7326">
                  <c:v>4.7</c:v>
                </c:pt>
                <c:pt idx="7327">
                  <c:v>4.8</c:v>
                </c:pt>
                <c:pt idx="7328">
                  <c:v>4.9000000000000004</c:v>
                </c:pt>
                <c:pt idx="7329">
                  <c:v>3.5</c:v>
                </c:pt>
                <c:pt idx="7330">
                  <c:v>4.3</c:v>
                </c:pt>
                <c:pt idx="7331">
                  <c:v>4.4000000000000004</c:v>
                </c:pt>
                <c:pt idx="7332">
                  <c:v>4.4000000000000004</c:v>
                </c:pt>
                <c:pt idx="7333">
                  <c:v>4.5</c:v>
                </c:pt>
                <c:pt idx="7334">
                  <c:v>4.5999999999999996</c:v>
                </c:pt>
                <c:pt idx="7335">
                  <c:v>4.8</c:v>
                </c:pt>
                <c:pt idx="7336">
                  <c:v>3.5</c:v>
                </c:pt>
                <c:pt idx="7337">
                  <c:v>3.5</c:v>
                </c:pt>
                <c:pt idx="7338">
                  <c:v>4.2</c:v>
                </c:pt>
                <c:pt idx="7339">
                  <c:v>4.3</c:v>
                </c:pt>
                <c:pt idx="7340">
                  <c:v>4.3</c:v>
                </c:pt>
                <c:pt idx="7341">
                  <c:v>4.4000000000000004</c:v>
                </c:pt>
                <c:pt idx="7342">
                  <c:v>4</c:v>
                </c:pt>
                <c:pt idx="7343">
                  <c:v>3.3</c:v>
                </c:pt>
                <c:pt idx="7344">
                  <c:v>3.7</c:v>
                </c:pt>
                <c:pt idx="7345">
                  <c:v>4.0999999999999996</c:v>
                </c:pt>
                <c:pt idx="7346">
                  <c:v>4.3</c:v>
                </c:pt>
                <c:pt idx="7347">
                  <c:v>4.5</c:v>
                </c:pt>
                <c:pt idx="7348">
                  <c:v>3.9</c:v>
                </c:pt>
                <c:pt idx="7349">
                  <c:v>3.9</c:v>
                </c:pt>
                <c:pt idx="7350">
                  <c:v>4.0999999999999996</c:v>
                </c:pt>
                <c:pt idx="7351">
                  <c:v>4.3</c:v>
                </c:pt>
                <c:pt idx="7352">
                  <c:v>4.4000000000000004</c:v>
                </c:pt>
                <c:pt idx="7353">
                  <c:v>4.5</c:v>
                </c:pt>
                <c:pt idx="7354">
                  <c:v>4.5999999999999996</c:v>
                </c:pt>
                <c:pt idx="7355">
                  <c:v>4.8</c:v>
                </c:pt>
                <c:pt idx="7356">
                  <c:v>4.8</c:v>
                </c:pt>
                <c:pt idx="7357">
                  <c:v>3.7</c:v>
                </c:pt>
                <c:pt idx="7358">
                  <c:v>3.8</c:v>
                </c:pt>
                <c:pt idx="7359">
                  <c:v>3.9</c:v>
                </c:pt>
                <c:pt idx="7360">
                  <c:v>4.2</c:v>
                </c:pt>
                <c:pt idx="7361">
                  <c:v>4.2</c:v>
                </c:pt>
                <c:pt idx="7362">
                  <c:v>4.5</c:v>
                </c:pt>
                <c:pt idx="7363">
                  <c:v>4.5999999999999996</c:v>
                </c:pt>
                <c:pt idx="7364">
                  <c:v>4.5999999999999996</c:v>
                </c:pt>
                <c:pt idx="7365">
                  <c:v>4.7</c:v>
                </c:pt>
                <c:pt idx="7366">
                  <c:v>4.9000000000000004</c:v>
                </c:pt>
                <c:pt idx="7367">
                  <c:v>4</c:v>
                </c:pt>
                <c:pt idx="7368">
                  <c:v>3.9</c:v>
                </c:pt>
                <c:pt idx="7369">
                  <c:v>3.9</c:v>
                </c:pt>
                <c:pt idx="7370">
                  <c:v>4.0999999999999996</c:v>
                </c:pt>
                <c:pt idx="7371">
                  <c:v>4.2</c:v>
                </c:pt>
                <c:pt idx="7372">
                  <c:v>4.3</c:v>
                </c:pt>
                <c:pt idx="7373">
                  <c:v>4.5999999999999996</c:v>
                </c:pt>
                <c:pt idx="7374">
                  <c:v>4.8</c:v>
                </c:pt>
                <c:pt idx="7375">
                  <c:v>3.7</c:v>
                </c:pt>
                <c:pt idx="7376">
                  <c:v>3.8</c:v>
                </c:pt>
                <c:pt idx="7377">
                  <c:v>4.0999999999999996</c:v>
                </c:pt>
                <c:pt idx="7378">
                  <c:v>4.2</c:v>
                </c:pt>
                <c:pt idx="7379">
                  <c:v>4.5</c:v>
                </c:pt>
                <c:pt idx="7380">
                  <c:v>4.2</c:v>
                </c:pt>
                <c:pt idx="7381">
                  <c:v>4.2</c:v>
                </c:pt>
                <c:pt idx="7382">
                  <c:v>4.2</c:v>
                </c:pt>
                <c:pt idx="7383">
                  <c:v>4.3</c:v>
                </c:pt>
                <c:pt idx="7384">
                  <c:v>4.3</c:v>
                </c:pt>
                <c:pt idx="7385">
                  <c:v>4.3</c:v>
                </c:pt>
                <c:pt idx="7386">
                  <c:v>4.4000000000000004</c:v>
                </c:pt>
                <c:pt idx="7387">
                  <c:v>4.5</c:v>
                </c:pt>
                <c:pt idx="7388">
                  <c:v>3.9</c:v>
                </c:pt>
                <c:pt idx="7389">
                  <c:v>4.0999999999999996</c:v>
                </c:pt>
                <c:pt idx="7390">
                  <c:v>4.4000000000000004</c:v>
                </c:pt>
                <c:pt idx="7391">
                  <c:v>4.7</c:v>
                </c:pt>
                <c:pt idx="7392">
                  <c:v>3.7</c:v>
                </c:pt>
                <c:pt idx="7393">
                  <c:v>3.8</c:v>
                </c:pt>
                <c:pt idx="7394">
                  <c:v>4.2</c:v>
                </c:pt>
                <c:pt idx="7395">
                  <c:v>4.3</c:v>
                </c:pt>
                <c:pt idx="7396">
                  <c:v>4.5</c:v>
                </c:pt>
                <c:pt idx="7397">
                  <c:v>4.7</c:v>
                </c:pt>
                <c:pt idx="7398">
                  <c:v>4.7</c:v>
                </c:pt>
                <c:pt idx="7399">
                  <c:v>4.2</c:v>
                </c:pt>
                <c:pt idx="7400">
                  <c:v>4.3</c:v>
                </c:pt>
                <c:pt idx="7401">
                  <c:v>3.9</c:v>
                </c:pt>
                <c:pt idx="7402">
                  <c:v>4.4000000000000004</c:v>
                </c:pt>
                <c:pt idx="7403">
                  <c:v>4.5999999999999996</c:v>
                </c:pt>
                <c:pt idx="7404">
                  <c:v>4</c:v>
                </c:pt>
                <c:pt idx="7405">
                  <c:v>3.6</c:v>
                </c:pt>
                <c:pt idx="7406">
                  <c:v>4.0999999999999996</c:v>
                </c:pt>
                <c:pt idx="7407">
                  <c:v>4.5999999999999996</c:v>
                </c:pt>
                <c:pt idx="7408">
                  <c:v>4.0999999999999996</c:v>
                </c:pt>
                <c:pt idx="7409">
                  <c:v>4.2</c:v>
                </c:pt>
                <c:pt idx="7410">
                  <c:v>4.5999999999999996</c:v>
                </c:pt>
                <c:pt idx="7411">
                  <c:v>4.8</c:v>
                </c:pt>
                <c:pt idx="7412">
                  <c:v>3.8</c:v>
                </c:pt>
                <c:pt idx="7413">
                  <c:v>4.4000000000000004</c:v>
                </c:pt>
                <c:pt idx="7414">
                  <c:v>4.7</c:v>
                </c:pt>
                <c:pt idx="7415">
                  <c:v>3.4</c:v>
                </c:pt>
                <c:pt idx="7416">
                  <c:v>4.0999999999999996</c:v>
                </c:pt>
                <c:pt idx="7417">
                  <c:v>4.0999999999999996</c:v>
                </c:pt>
                <c:pt idx="7418">
                  <c:v>4.0999999999999996</c:v>
                </c:pt>
                <c:pt idx="7419">
                  <c:v>4.0999999999999996</c:v>
                </c:pt>
                <c:pt idx="7420">
                  <c:v>4.3</c:v>
                </c:pt>
                <c:pt idx="7421">
                  <c:v>4.3</c:v>
                </c:pt>
                <c:pt idx="7422">
                  <c:v>4.4000000000000004</c:v>
                </c:pt>
                <c:pt idx="7423">
                  <c:v>5</c:v>
                </c:pt>
                <c:pt idx="7424">
                  <c:v>2.8</c:v>
                </c:pt>
                <c:pt idx="7425">
                  <c:v>3.7</c:v>
                </c:pt>
                <c:pt idx="7426">
                  <c:v>3.9</c:v>
                </c:pt>
                <c:pt idx="7427">
                  <c:v>3.9</c:v>
                </c:pt>
                <c:pt idx="7428">
                  <c:v>4.2</c:v>
                </c:pt>
                <c:pt idx="7429">
                  <c:v>4.7</c:v>
                </c:pt>
                <c:pt idx="7430">
                  <c:v>4.9000000000000004</c:v>
                </c:pt>
                <c:pt idx="7431">
                  <c:v>4</c:v>
                </c:pt>
                <c:pt idx="7432">
                  <c:v>4</c:v>
                </c:pt>
                <c:pt idx="7433">
                  <c:v>3.7</c:v>
                </c:pt>
                <c:pt idx="7434">
                  <c:v>3.8</c:v>
                </c:pt>
                <c:pt idx="7435">
                  <c:v>4.0999999999999996</c:v>
                </c:pt>
                <c:pt idx="7436">
                  <c:v>4.2</c:v>
                </c:pt>
                <c:pt idx="7437">
                  <c:v>4.4000000000000004</c:v>
                </c:pt>
                <c:pt idx="7438">
                  <c:v>4.4000000000000004</c:v>
                </c:pt>
                <c:pt idx="7439">
                  <c:v>4.5999999999999996</c:v>
                </c:pt>
                <c:pt idx="7440">
                  <c:v>4.5999999999999996</c:v>
                </c:pt>
                <c:pt idx="7441">
                  <c:v>4.5999999999999996</c:v>
                </c:pt>
                <c:pt idx="7442">
                  <c:v>4.7</c:v>
                </c:pt>
                <c:pt idx="7443">
                  <c:v>4</c:v>
                </c:pt>
                <c:pt idx="7444">
                  <c:v>4</c:v>
                </c:pt>
                <c:pt idx="7445">
                  <c:v>4.0999999999999996</c:v>
                </c:pt>
                <c:pt idx="7446">
                  <c:v>4.2</c:v>
                </c:pt>
                <c:pt idx="7447">
                  <c:v>4.2</c:v>
                </c:pt>
                <c:pt idx="7448">
                  <c:v>4.3</c:v>
                </c:pt>
                <c:pt idx="7449">
                  <c:v>4.3</c:v>
                </c:pt>
                <c:pt idx="7450">
                  <c:v>4.5</c:v>
                </c:pt>
                <c:pt idx="7451">
                  <c:v>4.5</c:v>
                </c:pt>
                <c:pt idx="7452">
                  <c:v>4.8</c:v>
                </c:pt>
                <c:pt idx="7453">
                  <c:v>4.0999999999999996</c:v>
                </c:pt>
                <c:pt idx="7454">
                  <c:v>4.0999999999999996</c:v>
                </c:pt>
                <c:pt idx="7455">
                  <c:v>4.3</c:v>
                </c:pt>
                <c:pt idx="7456">
                  <c:v>4.5999999999999996</c:v>
                </c:pt>
                <c:pt idx="7457">
                  <c:v>4.5999999999999996</c:v>
                </c:pt>
                <c:pt idx="7458">
                  <c:v>4.7</c:v>
                </c:pt>
                <c:pt idx="7459">
                  <c:v>4.9000000000000004</c:v>
                </c:pt>
                <c:pt idx="7460">
                  <c:v>4</c:v>
                </c:pt>
                <c:pt idx="7461">
                  <c:v>3.6</c:v>
                </c:pt>
                <c:pt idx="7462">
                  <c:v>3.8</c:v>
                </c:pt>
                <c:pt idx="7463">
                  <c:v>4.0999999999999996</c:v>
                </c:pt>
                <c:pt idx="7464">
                  <c:v>3.6</c:v>
                </c:pt>
                <c:pt idx="7465">
                  <c:v>3.7</c:v>
                </c:pt>
                <c:pt idx="7466">
                  <c:v>4.0999999999999996</c:v>
                </c:pt>
                <c:pt idx="7467">
                  <c:v>4.5999999999999996</c:v>
                </c:pt>
                <c:pt idx="7468">
                  <c:v>4</c:v>
                </c:pt>
                <c:pt idx="7469">
                  <c:v>3.6</c:v>
                </c:pt>
                <c:pt idx="7470">
                  <c:v>3.9</c:v>
                </c:pt>
                <c:pt idx="7471">
                  <c:v>4.0999999999999996</c:v>
                </c:pt>
                <c:pt idx="7472">
                  <c:v>4.3</c:v>
                </c:pt>
                <c:pt idx="7473">
                  <c:v>4.4000000000000004</c:v>
                </c:pt>
                <c:pt idx="7474">
                  <c:v>4.4000000000000004</c:v>
                </c:pt>
                <c:pt idx="7475">
                  <c:v>4.5</c:v>
                </c:pt>
                <c:pt idx="7476">
                  <c:v>4.2</c:v>
                </c:pt>
                <c:pt idx="7477">
                  <c:v>4.2</c:v>
                </c:pt>
                <c:pt idx="7478">
                  <c:v>4.3</c:v>
                </c:pt>
                <c:pt idx="7479">
                  <c:v>4.3</c:v>
                </c:pt>
                <c:pt idx="7480">
                  <c:v>4.4000000000000004</c:v>
                </c:pt>
                <c:pt idx="7481">
                  <c:v>4.5999999999999996</c:v>
                </c:pt>
                <c:pt idx="7482">
                  <c:v>4.7</c:v>
                </c:pt>
                <c:pt idx="7483">
                  <c:v>4</c:v>
                </c:pt>
                <c:pt idx="7484">
                  <c:v>4</c:v>
                </c:pt>
                <c:pt idx="7485">
                  <c:v>4.0999999999999996</c:v>
                </c:pt>
                <c:pt idx="7486">
                  <c:v>4.4000000000000004</c:v>
                </c:pt>
                <c:pt idx="7487">
                  <c:v>4.4000000000000004</c:v>
                </c:pt>
                <c:pt idx="7488">
                  <c:v>4.5</c:v>
                </c:pt>
                <c:pt idx="7489">
                  <c:v>4.5999999999999996</c:v>
                </c:pt>
                <c:pt idx="7490">
                  <c:v>4.5999999999999996</c:v>
                </c:pt>
                <c:pt idx="7491">
                  <c:v>4.0999999999999996</c:v>
                </c:pt>
                <c:pt idx="7492">
                  <c:v>4.3</c:v>
                </c:pt>
                <c:pt idx="7493">
                  <c:v>4.5</c:v>
                </c:pt>
                <c:pt idx="7494">
                  <c:v>4.5</c:v>
                </c:pt>
                <c:pt idx="7495">
                  <c:v>4.7</c:v>
                </c:pt>
                <c:pt idx="7496">
                  <c:v>4.8</c:v>
                </c:pt>
                <c:pt idx="7497">
                  <c:v>3.4</c:v>
                </c:pt>
                <c:pt idx="7498">
                  <c:v>3.7</c:v>
                </c:pt>
                <c:pt idx="7499">
                  <c:v>4.4000000000000004</c:v>
                </c:pt>
                <c:pt idx="7500">
                  <c:v>4.4000000000000004</c:v>
                </c:pt>
                <c:pt idx="7501">
                  <c:v>4.4000000000000004</c:v>
                </c:pt>
                <c:pt idx="7502">
                  <c:v>4.5</c:v>
                </c:pt>
                <c:pt idx="7503">
                  <c:v>4.5999999999999996</c:v>
                </c:pt>
                <c:pt idx="7504">
                  <c:v>4.7</c:v>
                </c:pt>
                <c:pt idx="7505">
                  <c:v>4.8</c:v>
                </c:pt>
                <c:pt idx="7506">
                  <c:v>5</c:v>
                </c:pt>
                <c:pt idx="7507">
                  <c:v>3.8</c:v>
                </c:pt>
                <c:pt idx="7508">
                  <c:v>4.2</c:v>
                </c:pt>
                <c:pt idx="7509">
                  <c:v>4.2</c:v>
                </c:pt>
                <c:pt idx="7510">
                  <c:v>4.5</c:v>
                </c:pt>
                <c:pt idx="7511">
                  <c:v>4.5</c:v>
                </c:pt>
                <c:pt idx="7512">
                  <c:v>4.5999999999999996</c:v>
                </c:pt>
                <c:pt idx="7513">
                  <c:v>4</c:v>
                </c:pt>
                <c:pt idx="7514">
                  <c:v>4.0999999999999996</c:v>
                </c:pt>
                <c:pt idx="7515">
                  <c:v>4.3</c:v>
                </c:pt>
                <c:pt idx="7516">
                  <c:v>4.5</c:v>
                </c:pt>
                <c:pt idx="7517">
                  <c:v>4.5</c:v>
                </c:pt>
                <c:pt idx="7518">
                  <c:v>4.5999999999999996</c:v>
                </c:pt>
                <c:pt idx="7519">
                  <c:v>4.5999999999999996</c:v>
                </c:pt>
                <c:pt idx="7520">
                  <c:v>4.7</c:v>
                </c:pt>
                <c:pt idx="7521">
                  <c:v>5</c:v>
                </c:pt>
                <c:pt idx="7522">
                  <c:v>4.0999999999999996</c:v>
                </c:pt>
                <c:pt idx="7523">
                  <c:v>4.3</c:v>
                </c:pt>
                <c:pt idx="7524">
                  <c:v>4.2</c:v>
                </c:pt>
                <c:pt idx="7525">
                  <c:v>4.3</c:v>
                </c:pt>
                <c:pt idx="7526">
                  <c:v>4.4000000000000004</c:v>
                </c:pt>
                <c:pt idx="7527">
                  <c:v>4.5</c:v>
                </c:pt>
                <c:pt idx="7528">
                  <c:v>4.5</c:v>
                </c:pt>
                <c:pt idx="7529">
                  <c:v>4.5</c:v>
                </c:pt>
                <c:pt idx="7530">
                  <c:v>4.5999999999999996</c:v>
                </c:pt>
                <c:pt idx="7531">
                  <c:v>4.7</c:v>
                </c:pt>
                <c:pt idx="7532">
                  <c:v>4.8</c:v>
                </c:pt>
                <c:pt idx="7533">
                  <c:v>4.9000000000000004</c:v>
                </c:pt>
                <c:pt idx="7534">
                  <c:v>3.6</c:v>
                </c:pt>
                <c:pt idx="7535">
                  <c:v>3.7</c:v>
                </c:pt>
                <c:pt idx="7536">
                  <c:v>3.8</c:v>
                </c:pt>
                <c:pt idx="7537">
                  <c:v>4.2</c:v>
                </c:pt>
                <c:pt idx="7538">
                  <c:v>4.8</c:v>
                </c:pt>
                <c:pt idx="7539">
                  <c:v>3.7</c:v>
                </c:pt>
                <c:pt idx="7540">
                  <c:v>4.2</c:v>
                </c:pt>
                <c:pt idx="7541">
                  <c:v>4.4000000000000004</c:v>
                </c:pt>
                <c:pt idx="7542">
                  <c:v>4.4000000000000004</c:v>
                </c:pt>
                <c:pt idx="7543">
                  <c:v>4.7</c:v>
                </c:pt>
                <c:pt idx="7544">
                  <c:v>3.7</c:v>
                </c:pt>
                <c:pt idx="7545">
                  <c:v>3.9</c:v>
                </c:pt>
                <c:pt idx="7546">
                  <c:v>4.2</c:v>
                </c:pt>
                <c:pt idx="7547">
                  <c:v>4.2</c:v>
                </c:pt>
                <c:pt idx="7548">
                  <c:v>4.3</c:v>
                </c:pt>
                <c:pt idx="7549">
                  <c:v>4.5999999999999996</c:v>
                </c:pt>
                <c:pt idx="7550">
                  <c:v>4.7</c:v>
                </c:pt>
                <c:pt idx="7551">
                  <c:v>4</c:v>
                </c:pt>
                <c:pt idx="7552">
                  <c:v>3.9</c:v>
                </c:pt>
                <c:pt idx="7553">
                  <c:v>4.3</c:v>
                </c:pt>
                <c:pt idx="7554">
                  <c:v>4.4000000000000004</c:v>
                </c:pt>
                <c:pt idx="7555">
                  <c:v>4.4000000000000004</c:v>
                </c:pt>
                <c:pt idx="7556">
                  <c:v>4.5</c:v>
                </c:pt>
                <c:pt idx="7557">
                  <c:v>4.7</c:v>
                </c:pt>
                <c:pt idx="7558">
                  <c:v>3.2</c:v>
                </c:pt>
                <c:pt idx="7559">
                  <c:v>3.9</c:v>
                </c:pt>
                <c:pt idx="7560">
                  <c:v>4.3</c:v>
                </c:pt>
                <c:pt idx="7561">
                  <c:v>4.5</c:v>
                </c:pt>
                <c:pt idx="7562">
                  <c:v>4.5</c:v>
                </c:pt>
                <c:pt idx="7563">
                  <c:v>4.5999999999999996</c:v>
                </c:pt>
                <c:pt idx="7564">
                  <c:v>4.5999999999999996</c:v>
                </c:pt>
                <c:pt idx="7565">
                  <c:v>4</c:v>
                </c:pt>
                <c:pt idx="7566">
                  <c:v>3.8</c:v>
                </c:pt>
                <c:pt idx="7567">
                  <c:v>4.0999999999999996</c:v>
                </c:pt>
                <c:pt idx="7568">
                  <c:v>4.2</c:v>
                </c:pt>
                <c:pt idx="7569">
                  <c:v>4.4000000000000004</c:v>
                </c:pt>
                <c:pt idx="7570">
                  <c:v>4.7</c:v>
                </c:pt>
                <c:pt idx="7571">
                  <c:v>4.8</c:v>
                </c:pt>
                <c:pt idx="7572">
                  <c:v>4.9000000000000004</c:v>
                </c:pt>
                <c:pt idx="7573">
                  <c:v>3.8</c:v>
                </c:pt>
                <c:pt idx="7574">
                  <c:v>4.2</c:v>
                </c:pt>
                <c:pt idx="7575">
                  <c:v>4.5999999999999996</c:v>
                </c:pt>
                <c:pt idx="7576">
                  <c:v>4</c:v>
                </c:pt>
                <c:pt idx="7577">
                  <c:v>3.9</c:v>
                </c:pt>
                <c:pt idx="7578">
                  <c:v>4.0999999999999996</c:v>
                </c:pt>
                <c:pt idx="7579">
                  <c:v>4.0999999999999996</c:v>
                </c:pt>
                <c:pt idx="7580">
                  <c:v>4.2</c:v>
                </c:pt>
                <c:pt idx="7581">
                  <c:v>4.5</c:v>
                </c:pt>
                <c:pt idx="7582">
                  <c:v>4.5</c:v>
                </c:pt>
                <c:pt idx="7583">
                  <c:v>4.7</c:v>
                </c:pt>
                <c:pt idx="7584">
                  <c:v>4.7</c:v>
                </c:pt>
                <c:pt idx="7585">
                  <c:v>4</c:v>
                </c:pt>
                <c:pt idx="7586">
                  <c:v>4</c:v>
                </c:pt>
                <c:pt idx="7587">
                  <c:v>4</c:v>
                </c:pt>
                <c:pt idx="7588">
                  <c:v>3.4</c:v>
                </c:pt>
                <c:pt idx="7589">
                  <c:v>3.8</c:v>
                </c:pt>
                <c:pt idx="7590">
                  <c:v>3.9</c:v>
                </c:pt>
                <c:pt idx="7591">
                  <c:v>3.9</c:v>
                </c:pt>
                <c:pt idx="7592">
                  <c:v>4.0999999999999996</c:v>
                </c:pt>
                <c:pt idx="7593">
                  <c:v>4.3</c:v>
                </c:pt>
                <c:pt idx="7594">
                  <c:v>4.4000000000000004</c:v>
                </c:pt>
                <c:pt idx="7595">
                  <c:v>4.5</c:v>
                </c:pt>
                <c:pt idx="7596">
                  <c:v>4.5999999999999996</c:v>
                </c:pt>
                <c:pt idx="7597">
                  <c:v>4.7</c:v>
                </c:pt>
                <c:pt idx="7598">
                  <c:v>4.9000000000000004</c:v>
                </c:pt>
                <c:pt idx="7599">
                  <c:v>4.9000000000000004</c:v>
                </c:pt>
                <c:pt idx="7600">
                  <c:v>3.9</c:v>
                </c:pt>
                <c:pt idx="7601">
                  <c:v>4.0999999999999996</c:v>
                </c:pt>
                <c:pt idx="7602">
                  <c:v>4.4000000000000004</c:v>
                </c:pt>
                <c:pt idx="7603">
                  <c:v>3.8</c:v>
                </c:pt>
                <c:pt idx="7604">
                  <c:v>4.0999999999999996</c:v>
                </c:pt>
                <c:pt idx="7605">
                  <c:v>4.0999999999999996</c:v>
                </c:pt>
                <c:pt idx="7606">
                  <c:v>4.2</c:v>
                </c:pt>
                <c:pt idx="7607">
                  <c:v>4.5</c:v>
                </c:pt>
                <c:pt idx="7608">
                  <c:v>4.5999999999999996</c:v>
                </c:pt>
                <c:pt idx="7609">
                  <c:v>4.0999999999999996</c:v>
                </c:pt>
                <c:pt idx="7610">
                  <c:v>4.0999999999999996</c:v>
                </c:pt>
                <c:pt idx="7611">
                  <c:v>4.2</c:v>
                </c:pt>
                <c:pt idx="7612">
                  <c:v>4.3</c:v>
                </c:pt>
                <c:pt idx="7613">
                  <c:v>4.5</c:v>
                </c:pt>
                <c:pt idx="7614">
                  <c:v>4.5999999999999996</c:v>
                </c:pt>
                <c:pt idx="7615">
                  <c:v>4.5999999999999996</c:v>
                </c:pt>
                <c:pt idx="7616">
                  <c:v>4.5999999999999996</c:v>
                </c:pt>
                <c:pt idx="7617">
                  <c:v>4.2</c:v>
                </c:pt>
                <c:pt idx="7618">
                  <c:v>4.3</c:v>
                </c:pt>
                <c:pt idx="7619">
                  <c:v>4.3</c:v>
                </c:pt>
                <c:pt idx="7620">
                  <c:v>4.7</c:v>
                </c:pt>
                <c:pt idx="7621">
                  <c:v>3.8</c:v>
                </c:pt>
                <c:pt idx="7622">
                  <c:v>3.8</c:v>
                </c:pt>
                <c:pt idx="7623">
                  <c:v>3.9</c:v>
                </c:pt>
                <c:pt idx="7624">
                  <c:v>4.0999999999999996</c:v>
                </c:pt>
                <c:pt idx="7625">
                  <c:v>4.0999999999999996</c:v>
                </c:pt>
                <c:pt idx="7626">
                  <c:v>4.3</c:v>
                </c:pt>
                <c:pt idx="7627">
                  <c:v>4.8</c:v>
                </c:pt>
                <c:pt idx="7628">
                  <c:v>3.6</c:v>
                </c:pt>
                <c:pt idx="7629">
                  <c:v>3.6</c:v>
                </c:pt>
                <c:pt idx="7630">
                  <c:v>4.3</c:v>
                </c:pt>
                <c:pt idx="7631">
                  <c:v>4.4000000000000004</c:v>
                </c:pt>
                <c:pt idx="7632">
                  <c:v>4.5</c:v>
                </c:pt>
                <c:pt idx="7633">
                  <c:v>4.5</c:v>
                </c:pt>
                <c:pt idx="7634">
                  <c:v>4.5999999999999996</c:v>
                </c:pt>
                <c:pt idx="7635">
                  <c:v>3.2</c:v>
                </c:pt>
                <c:pt idx="7636">
                  <c:v>3.3</c:v>
                </c:pt>
                <c:pt idx="7637">
                  <c:v>3.3</c:v>
                </c:pt>
                <c:pt idx="7638">
                  <c:v>3.6</c:v>
                </c:pt>
                <c:pt idx="7639">
                  <c:v>4.0999999999999996</c:v>
                </c:pt>
                <c:pt idx="7640">
                  <c:v>4.0999999999999996</c:v>
                </c:pt>
                <c:pt idx="7641">
                  <c:v>4.2</c:v>
                </c:pt>
                <c:pt idx="7642">
                  <c:v>4.3</c:v>
                </c:pt>
                <c:pt idx="7643">
                  <c:v>4.4000000000000004</c:v>
                </c:pt>
                <c:pt idx="7644">
                  <c:v>4.4000000000000004</c:v>
                </c:pt>
                <c:pt idx="7645">
                  <c:v>4.5</c:v>
                </c:pt>
                <c:pt idx="7646">
                  <c:v>4.5</c:v>
                </c:pt>
                <c:pt idx="7647">
                  <c:v>4.5999999999999996</c:v>
                </c:pt>
                <c:pt idx="7648">
                  <c:v>4.7</c:v>
                </c:pt>
                <c:pt idx="7649">
                  <c:v>3.8</c:v>
                </c:pt>
                <c:pt idx="7650">
                  <c:v>3.8</c:v>
                </c:pt>
                <c:pt idx="7651">
                  <c:v>4.0999999999999996</c:v>
                </c:pt>
                <c:pt idx="7652">
                  <c:v>4.3</c:v>
                </c:pt>
                <c:pt idx="7653">
                  <c:v>4.4000000000000004</c:v>
                </c:pt>
                <c:pt idx="7654">
                  <c:v>4.4000000000000004</c:v>
                </c:pt>
                <c:pt idx="7655">
                  <c:v>4.5</c:v>
                </c:pt>
                <c:pt idx="7656">
                  <c:v>4.5999999999999996</c:v>
                </c:pt>
                <c:pt idx="7657">
                  <c:v>4.7</c:v>
                </c:pt>
                <c:pt idx="7658">
                  <c:v>4.5</c:v>
                </c:pt>
                <c:pt idx="7659">
                  <c:v>4.5</c:v>
                </c:pt>
                <c:pt idx="7660">
                  <c:v>4.7</c:v>
                </c:pt>
                <c:pt idx="7661">
                  <c:v>4</c:v>
                </c:pt>
                <c:pt idx="7662">
                  <c:v>3.5</c:v>
                </c:pt>
                <c:pt idx="7663">
                  <c:v>3.9</c:v>
                </c:pt>
                <c:pt idx="7664">
                  <c:v>4.2</c:v>
                </c:pt>
                <c:pt idx="7665">
                  <c:v>4.3</c:v>
                </c:pt>
                <c:pt idx="7666">
                  <c:v>4.5999999999999996</c:v>
                </c:pt>
                <c:pt idx="7667">
                  <c:v>4.5999999999999996</c:v>
                </c:pt>
                <c:pt idx="7668">
                  <c:v>4.9000000000000004</c:v>
                </c:pt>
                <c:pt idx="7669">
                  <c:v>3.8</c:v>
                </c:pt>
                <c:pt idx="7670">
                  <c:v>4.3</c:v>
                </c:pt>
                <c:pt idx="7671">
                  <c:v>4.4000000000000004</c:v>
                </c:pt>
                <c:pt idx="7672">
                  <c:v>3.7</c:v>
                </c:pt>
                <c:pt idx="7673">
                  <c:v>3.9</c:v>
                </c:pt>
                <c:pt idx="7674">
                  <c:v>4.0999999999999996</c:v>
                </c:pt>
                <c:pt idx="7675">
                  <c:v>4.4000000000000004</c:v>
                </c:pt>
                <c:pt idx="7676">
                  <c:v>4.4000000000000004</c:v>
                </c:pt>
                <c:pt idx="7677">
                  <c:v>4.5</c:v>
                </c:pt>
                <c:pt idx="7678">
                  <c:v>4.5999999999999996</c:v>
                </c:pt>
                <c:pt idx="7679">
                  <c:v>4.8</c:v>
                </c:pt>
                <c:pt idx="7680">
                  <c:v>4</c:v>
                </c:pt>
                <c:pt idx="7681">
                  <c:v>4.2</c:v>
                </c:pt>
                <c:pt idx="7682">
                  <c:v>4.2</c:v>
                </c:pt>
                <c:pt idx="7683">
                  <c:v>4.3</c:v>
                </c:pt>
                <c:pt idx="7684">
                  <c:v>4.5</c:v>
                </c:pt>
                <c:pt idx="7685">
                  <c:v>4.5</c:v>
                </c:pt>
                <c:pt idx="7686">
                  <c:v>4</c:v>
                </c:pt>
                <c:pt idx="7687">
                  <c:v>4.4000000000000004</c:v>
                </c:pt>
                <c:pt idx="7688">
                  <c:v>4.8</c:v>
                </c:pt>
                <c:pt idx="7689">
                  <c:v>4.0999999999999996</c:v>
                </c:pt>
                <c:pt idx="7690">
                  <c:v>3.9</c:v>
                </c:pt>
                <c:pt idx="7691">
                  <c:v>4.3</c:v>
                </c:pt>
                <c:pt idx="7692">
                  <c:v>4.5999999999999996</c:v>
                </c:pt>
                <c:pt idx="7693">
                  <c:v>4.5999999999999996</c:v>
                </c:pt>
                <c:pt idx="7694">
                  <c:v>4.8</c:v>
                </c:pt>
                <c:pt idx="7695">
                  <c:v>3.5</c:v>
                </c:pt>
                <c:pt idx="7696">
                  <c:v>3.7</c:v>
                </c:pt>
                <c:pt idx="7697">
                  <c:v>4.3</c:v>
                </c:pt>
                <c:pt idx="7698">
                  <c:v>3.9</c:v>
                </c:pt>
                <c:pt idx="7699">
                  <c:v>4.2</c:v>
                </c:pt>
                <c:pt idx="7700">
                  <c:v>4.3</c:v>
                </c:pt>
                <c:pt idx="7701">
                  <c:v>4.3</c:v>
                </c:pt>
                <c:pt idx="7702">
                  <c:v>4.7</c:v>
                </c:pt>
                <c:pt idx="7703">
                  <c:v>4</c:v>
                </c:pt>
                <c:pt idx="7704">
                  <c:v>3.5</c:v>
                </c:pt>
                <c:pt idx="7705">
                  <c:v>3.9</c:v>
                </c:pt>
                <c:pt idx="7706">
                  <c:v>4.2</c:v>
                </c:pt>
                <c:pt idx="7707">
                  <c:v>4.2</c:v>
                </c:pt>
                <c:pt idx="7708">
                  <c:v>4.3</c:v>
                </c:pt>
                <c:pt idx="7709">
                  <c:v>4.4000000000000004</c:v>
                </c:pt>
                <c:pt idx="7710">
                  <c:v>4</c:v>
                </c:pt>
                <c:pt idx="7711">
                  <c:v>3.5</c:v>
                </c:pt>
                <c:pt idx="7712">
                  <c:v>3.8</c:v>
                </c:pt>
                <c:pt idx="7713">
                  <c:v>4.0999999999999996</c:v>
                </c:pt>
                <c:pt idx="7714">
                  <c:v>4.3</c:v>
                </c:pt>
                <c:pt idx="7715">
                  <c:v>4.5</c:v>
                </c:pt>
                <c:pt idx="7716">
                  <c:v>4.7</c:v>
                </c:pt>
                <c:pt idx="7717">
                  <c:v>4</c:v>
                </c:pt>
                <c:pt idx="7718">
                  <c:v>4.4000000000000004</c:v>
                </c:pt>
                <c:pt idx="7719">
                  <c:v>4.5999999999999996</c:v>
                </c:pt>
                <c:pt idx="7720">
                  <c:v>4.7</c:v>
                </c:pt>
                <c:pt idx="7721">
                  <c:v>4.7</c:v>
                </c:pt>
                <c:pt idx="7722">
                  <c:v>4.3</c:v>
                </c:pt>
                <c:pt idx="7723">
                  <c:v>4.3</c:v>
                </c:pt>
                <c:pt idx="7724">
                  <c:v>4.4000000000000004</c:v>
                </c:pt>
                <c:pt idx="7725">
                  <c:v>4.5</c:v>
                </c:pt>
                <c:pt idx="7726">
                  <c:v>4.9000000000000004</c:v>
                </c:pt>
                <c:pt idx="7727">
                  <c:v>4.0999999999999996</c:v>
                </c:pt>
                <c:pt idx="7728">
                  <c:v>4.2</c:v>
                </c:pt>
                <c:pt idx="7729">
                  <c:v>4.3</c:v>
                </c:pt>
                <c:pt idx="7730">
                  <c:v>4.3</c:v>
                </c:pt>
                <c:pt idx="7731">
                  <c:v>4.4000000000000004</c:v>
                </c:pt>
                <c:pt idx="7732">
                  <c:v>4.9000000000000004</c:v>
                </c:pt>
                <c:pt idx="7733">
                  <c:v>4</c:v>
                </c:pt>
                <c:pt idx="7734">
                  <c:v>3.4</c:v>
                </c:pt>
                <c:pt idx="7735">
                  <c:v>3.7</c:v>
                </c:pt>
                <c:pt idx="7736">
                  <c:v>4.3</c:v>
                </c:pt>
                <c:pt idx="7737">
                  <c:v>4.5</c:v>
                </c:pt>
                <c:pt idx="7738">
                  <c:v>4.5</c:v>
                </c:pt>
                <c:pt idx="7739">
                  <c:v>4.5999999999999996</c:v>
                </c:pt>
                <c:pt idx="7740">
                  <c:v>3.4</c:v>
                </c:pt>
                <c:pt idx="7741">
                  <c:v>3.6</c:v>
                </c:pt>
                <c:pt idx="7742">
                  <c:v>4.0999999999999996</c:v>
                </c:pt>
                <c:pt idx="7743">
                  <c:v>4.4000000000000004</c:v>
                </c:pt>
                <c:pt idx="7744">
                  <c:v>4.5</c:v>
                </c:pt>
                <c:pt idx="7745">
                  <c:v>4.7</c:v>
                </c:pt>
                <c:pt idx="7746">
                  <c:v>4</c:v>
                </c:pt>
                <c:pt idx="7747">
                  <c:v>4.0999999999999996</c:v>
                </c:pt>
                <c:pt idx="7748">
                  <c:v>4.0999999999999996</c:v>
                </c:pt>
                <c:pt idx="7749">
                  <c:v>4.2</c:v>
                </c:pt>
                <c:pt idx="7750">
                  <c:v>4.2</c:v>
                </c:pt>
                <c:pt idx="7751">
                  <c:v>4.5</c:v>
                </c:pt>
                <c:pt idx="7752">
                  <c:v>4.7</c:v>
                </c:pt>
                <c:pt idx="7753">
                  <c:v>4.7</c:v>
                </c:pt>
                <c:pt idx="7754">
                  <c:v>4</c:v>
                </c:pt>
                <c:pt idx="7755">
                  <c:v>4</c:v>
                </c:pt>
                <c:pt idx="7756">
                  <c:v>5</c:v>
                </c:pt>
                <c:pt idx="7757">
                  <c:v>3.2</c:v>
                </c:pt>
                <c:pt idx="7758">
                  <c:v>4.0999999999999996</c:v>
                </c:pt>
                <c:pt idx="7759">
                  <c:v>4.2</c:v>
                </c:pt>
                <c:pt idx="7760">
                  <c:v>4.3</c:v>
                </c:pt>
                <c:pt idx="7761">
                  <c:v>4</c:v>
                </c:pt>
                <c:pt idx="7762">
                  <c:v>3.7</c:v>
                </c:pt>
                <c:pt idx="7763">
                  <c:v>3.9</c:v>
                </c:pt>
                <c:pt idx="7764">
                  <c:v>4.2</c:v>
                </c:pt>
                <c:pt idx="7765">
                  <c:v>4.2</c:v>
                </c:pt>
                <c:pt idx="7766">
                  <c:v>4.5</c:v>
                </c:pt>
                <c:pt idx="7767">
                  <c:v>4.5999999999999996</c:v>
                </c:pt>
                <c:pt idx="7768">
                  <c:v>4</c:v>
                </c:pt>
                <c:pt idx="7769">
                  <c:v>3.8</c:v>
                </c:pt>
                <c:pt idx="7770">
                  <c:v>4.0999999999999996</c:v>
                </c:pt>
                <c:pt idx="7771">
                  <c:v>4.4000000000000004</c:v>
                </c:pt>
                <c:pt idx="7772">
                  <c:v>4.5999999999999996</c:v>
                </c:pt>
                <c:pt idx="7773">
                  <c:v>4.5999999999999996</c:v>
                </c:pt>
                <c:pt idx="7774">
                  <c:v>4.5999999999999996</c:v>
                </c:pt>
                <c:pt idx="7775">
                  <c:v>4.5999999999999996</c:v>
                </c:pt>
                <c:pt idx="7776">
                  <c:v>4.5999999999999996</c:v>
                </c:pt>
                <c:pt idx="7777">
                  <c:v>2.8</c:v>
                </c:pt>
                <c:pt idx="7778">
                  <c:v>3.7</c:v>
                </c:pt>
                <c:pt idx="7779">
                  <c:v>4.2</c:v>
                </c:pt>
                <c:pt idx="7780">
                  <c:v>4.2</c:v>
                </c:pt>
                <c:pt idx="7781">
                  <c:v>4.5</c:v>
                </c:pt>
                <c:pt idx="7782">
                  <c:v>4.7</c:v>
                </c:pt>
                <c:pt idx="7783">
                  <c:v>4</c:v>
                </c:pt>
                <c:pt idx="7784">
                  <c:v>3.7</c:v>
                </c:pt>
                <c:pt idx="7785">
                  <c:v>4.0999999999999996</c:v>
                </c:pt>
                <c:pt idx="7786">
                  <c:v>4.7</c:v>
                </c:pt>
                <c:pt idx="7787">
                  <c:v>4</c:v>
                </c:pt>
                <c:pt idx="7788">
                  <c:v>4.0999999999999996</c:v>
                </c:pt>
                <c:pt idx="7789">
                  <c:v>4.2</c:v>
                </c:pt>
                <c:pt idx="7790">
                  <c:v>4.2</c:v>
                </c:pt>
                <c:pt idx="7791">
                  <c:v>4.3</c:v>
                </c:pt>
                <c:pt idx="7792">
                  <c:v>4.4000000000000004</c:v>
                </c:pt>
                <c:pt idx="7793">
                  <c:v>4.7</c:v>
                </c:pt>
                <c:pt idx="7794">
                  <c:v>4</c:v>
                </c:pt>
                <c:pt idx="7795">
                  <c:v>3.9</c:v>
                </c:pt>
                <c:pt idx="7796">
                  <c:v>4.0999999999999996</c:v>
                </c:pt>
                <c:pt idx="7797">
                  <c:v>4.0999999999999996</c:v>
                </c:pt>
                <c:pt idx="7798">
                  <c:v>4.2</c:v>
                </c:pt>
                <c:pt idx="7799">
                  <c:v>4.3</c:v>
                </c:pt>
                <c:pt idx="7800">
                  <c:v>4.3</c:v>
                </c:pt>
                <c:pt idx="7801">
                  <c:v>3.6</c:v>
                </c:pt>
                <c:pt idx="7802">
                  <c:v>4.0999999999999996</c:v>
                </c:pt>
                <c:pt idx="7803">
                  <c:v>4.0999999999999996</c:v>
                </c:pt>
                <c:pt idx="7804">
                  <c:v>4.7</c:v>
                </c:pt>
                <c:pt idx="7805">
                  <c:v>3.7</c:v>
                </c:pt>
                <c:pt idx="7806">
                  <c:v>4.0999999999999996</c:v>
                </c:pt>
                <c:pt idx="7807">
                  <c:v>4.0999999999999996</c:v>
                </c:pt>
                <c:pt idx="7808">
                  <c:v>4.3</c:v>
                </c:pt>
                <c:pt idx="7809">
                  <c:v>4.3</c:v>
                </c:pt>
                <c:pt idx="7810">
                  <c:v>4.4000000000000004</c:v>
                </c:pt>
                <c:pt idx="7811">
                  <c:v>3.7</c:v>
                </c:pt>
                <c:pt idx="7812">
                  <c:v>4.2</c:v>
                </c:pt>
                <c:pt idx="7813">
                  <c:v>4.3</c:v>
                </c:pt>
                <c:pt idx="7814">
                  <c:v>4.3</c:v>
                </c:pt>
                <c:pt idx="7815">
                  <c:v>4.7</c:v>
                </c:pt>
                <c:pt idx="7816">
                  <c:v>3.8</c:v>
                </c:pt>
                <c:pt idx="7817">
                  <c:v>4.0999999999999996</c:v>
                </c:pt>
                <c:pt idx="7818">
                  <c:v>4.3</c:v>
                </c:pt>
                <c:pt idx="7819">
                  <c:v>4.3</c:v>
                </c:pt>
                <c:pt idx="7820">
                  <c:v>4.4000000000000004</c:v>
                </c:pt>
                <c:pt idx="7821">
                  <c:v>4.4000000000000004</c:v>
                </c:pt>
                <c:pt idx="7822">
                  <c:v>4.4000000000000004</c:v>
                </c:pt>
                <c:pt idx="7823">
                  <c:v>4.7</c:v>
                </c:pt>
                <c:pt idx="7824">
                  <c:v>4</c:v>
                </c:pt>
                <c:pt idx="7825">
                  <c:v>4.3</c:v>
                </c:pt>
                <c:pt idx="7826">
                  <c:v>4.3</c:v>
                </c:pt>
                <c:pt idx="7827">
                  <c:v>4.4000000000000004</c:v>
                </c:pt>
                <c:pt idx="7828">
                  <c:v>4.5</c:v>
                </c:pt>
                <c:pt idx="7829">
                  <c:v>4.9000000000000004</c:v>
                </c:pt>
                <c:pt idx="7830">
                  <c:v>4.3</c:v>
                </c:pt>
                <c:pt idx="7831">
                  <c:v>4.5999999999999996</c:v>
                </c:pt>
                <c:pt idx="7832">
                  <c:v>4.7</c:v>
                </c:pt>
                <c:pt idx="7833">
                  <c:v>3.6</c:v>
                </c:pt>
                <c:pt idx="7834">
                  <c:v>3.9</c:v>
                </c:pt>
                <c:pt idx="7835">
                  <c:v>4.4000000000000004</c:v>
                </c:pt>
                <c:pt idx="7836">
                  <c:v>4.4000000000000004</c:v>
                </c:pt>
                <c:pt idx="7837">
                  <c:v>3.9</c:v>
                </c:pt>
                <c:pt idx="7838">
                  <c:v>4.5999999999999996</c:v>
                </c:pt>
                <c:pt idx="7839">
                  <c:v>4.0999999999999996</c:v>
                </c:pt>
                <c:pt idx="7840">
                  <c:v>4.4000000000000004</c:v>
                </c:pt>
                <c:pt idx="7841">
                  <c:v>4.5</c:v>
                </c:pt>
                <c:pt idx="7842">
                  <c:v>4.5999999999999996</c:v>
                </c:pt>
                <c:pt idx="7843">
                  <c:v>4</c:v>
                </c:pt>
                <c:pt idx="7844">
                  <c:v>3.8</c:v>
                </c:pt>
                <c:pt idx="7845">
                  <c:v>4.0999999999999996</c:v>
                </c:pt>
                <c:pt idx="7846">
                  <c:v>4.0999999999999996</c:v>
                </c:pt>
                <c:pt idx="7847">
                  <c:v>4.2</c:v>
                </c:pt>
                <c:pt idx="7848">
                  <c:v>4.4000000000000004</c:v>
                </c:pt>
                <c:pt idx="7849">
                  <c:v>4.4000000000000004</c:v>
                </c:pt>
                <c:pt idx="7850">
                  <c:v>4.2</c:v>
                </c:pt>
                <c:pt idx="7851">
                  <c:v>4.2</c:v>
                </c:pt>
                <c:pt idx="7852">
                  <c:v>4.3</c:v>
                </c:pt>
                <c:pt idx="7853">
                  <c:v>4.4000000000000004</c:v>
                </c:pt>
                <c:pt idx="7854">
                  <c:v>4.2</c:v>
                </c:pt>
                <c:pt idx="7855">
                  <c:v>4.3</c:v>
                </c:pt>
                <c:pt idx="7856">
                  <c:v>4.4000000000000004</c:v>
                </c:pt>
                <c:pt idx="7857">
                  <c:v>4.5</c:v>
                </c:pt>
                <c:pt idx="7858">
                  <c:v>4.5</c:v>
                </c:pt>
                <c:pt idx="7859">
                  <c:v>4.5</c:v>
                </c:pt>
                <c:pt idx="7860">
                  <c:v>4.5999999999999996</c:v>
                </c:pt>
                <c:pt idx="7861">
                  <c:v>4.5999999999999996</c:v>
                </c:pt>
                <c:pt idx="7862">
                  <c:v>4.7</c:v>
                </c:pt>
                <c:pt idx="7863">
                  <c:v>4.4000000000000004</c:v>
                </c:pt>
                <c:pt idx="7864">
                  <c:v>4.8</c:v>
                </c:pt>
                <c:pt idx="7865">
                  <c:v>3.9</c:v>
                </c:pt>
                <c:pt idx="7866">
                  <c:v>4.5999999999999996</c:v>
                </c:pt>
                <c:pt idx="7867">
                  <c:v>4.7</c:v>
                </c:pt>
                <c:pt idx="7868">
                  <c:v>4.7</c:v>
                </c:pt>
                <c:pt idx="7869">
                  <c:v>4</c:v>
                </c:pt>
                <c:pt idx="7870">
                  <c:v>3.6</c:v>
                </c:pt>
                <c:pt idx="7871">
                  <c:v>4.0999999999999996</c:v>
                </c:pt>
                <c:pt idx="7872">
                  <c:v>4.3</c:v>
                </c:pt>
                <c:pt idx="7873">
                  <c:v>4.4000000000000004</c:v>
                </c:pt>
                <c:pt idx="7874">
                  <c:v>4.5999999999999996</c:v>
                </c:pt>
                <c:pt idx="7875">
                  <c:v>4.7</c:v>
                </c:pt>
                <c:pt idx="7876">
                  <c:v>4.9000000000000004</c:v>
                </c:pt>
                <c:pt idx="7877">
                  <c:v>3.8</c:v>
                </c:pt>
                <c:pt idx="7878">
                  <c:v>3.9</c:v>
                </c:pt>
                <c:pt idx="7879">
                  <c:v>4.0999999999999996</c:v>
                </c:pt>
                <c:pt idx="7880">
                  <c:v>4.2</c:v>
                </c:pt>
                <c:pt idx="7881">
                  <c:v>4.4000000000000004</c:v>
                </c:pt>
                <c:pt idx="7882">
                  <c:v>4.5999999999999996</c:v>
                </c:pt>
                <c:pt idx="7883">
                  <c:v>4.7</c:v>
                </c:pt>
                <c:pt idx="7884">
                  <c:v>4.0999999999999996</c:v>
                </c:pt>
                <c:pt idx="7885">
                  <c:v>4.2</c:v>
                </c:pt>
                <c:pt idx="7886">
                  <c:v>4.3</c:v>
                </c:pt>
                <c:pt idx="7887">
                  <c:v>4.4000000000000004</c:v>
                </c:pt>
                <c:pt idx="7888">
                  <c:v>4.4000000000000004</c:v>
                </c:pt>
                <c:pt idx="7889">
                  <c:v>4.5</c:v>
                </c:pt>
                <c:pt idx="7890">
                  <c:v>4.8</c:v>
                </c:pt>
                <c:pt idx="7891">
                  <c:v>3.8</c:v>
                </c:pt>
                <c:pt idx="7892">
                  <c:v>4.5</c:v>
                </c:pt>
                <c:pt idx="7893">
                  <c:v>4.5999999999999996</c:v>
                </c:pt>
                <c:pt idx="7894">
                  <c:v>4.3</c:v>
                </c:pt>
                <c:pt idx="7895">
                  <c:v>4.3</c:v>
                </c:pt>
                <c:pt idx="7896">
                  <c:v>4.4000000000000004</c:v>
                </c:pt>
                <c:pt idx="7897">
                  <c:v>4.7</c:v>
                </c:pt>
                <c:pt idx="7898">
                  <c:v>4.7</c:v>
                </c:pt>
                <c:pt idx="7899">
                  <c:v>4.3</c:v>
                </c:pt>
                <c:pt idx="7900">
                  <c:v>4.9000000000000004</c:v>
                </c:pt>
                <c:pt idx="7901">
                  <c:v>3.8</c:v>
                </c:pt>
                <c:pt idx="7902">
                  <c:v>4.0999999999999996</c:v>
                </c:pt>
                <c:pt idx="7903">
                  <c:v>4.2</c:v>
                </c:pt>
                <c:pt idx="7904">
                  <c:v>4.3</c:v>
                </c:pt>
                <c:pt idx="7905">
                  <c:v>4</c:v>
                </c:pt>
                <c:pt idx="7906">
                  <c:v>3.6</c:v>
                </c:pt>
                <c:pt idx="7907">
                  <c:v>4.0999999999999996</c:v>
                </c:pt>
                <c:pt idx="7908">
                  <c:v>4.0999999999999996</c:v>
                </c:pt>
                <c:pt idx="7909">
                  <c:v>4.2</c:v>
                </c:pt>
                <c:pt idx="7910">
                  <c:v>4.2</c:v>
                </c:pt>
                <c:pt idx="7911">
                  <c:v>4.3</c:v>
                </c:pt>
                <c:pt idx="7912">
                  <c:v>4.3</c:v>
                </c:pt>
                <c:pt idx="7913">
                  <c:v>4.4000000000000004</c:v>
                </c:pt>
                <c:pt idx="7914">
                  <c:v>4.5</c:v>
                </c:pt>
                <c:pt idx="7915">
                  <c:v>2.8</c:v>
                </c:pt>
                <c:pt idx="7916">
                  <c:v>4.0999999999999996</c:v>
                </c:pt>
                <c:pt idx="7917">
                  <c:v>4.2</c:v>
                </c:pt>
                <c:pt idx="7918">
                  <c:v>4.3</c:v>
                </c:pt>
                <c:pt idx="7919">
                  <c:v>4.3</c:v>
                </c:pt>
                <c:pt idx="7920">
                  <c:v>4.5999999999999996</c:v>
                </c:pt>
                <c:pt idx="7921">
                  <c:v>4.8</c:v>
                </c:pt>
                <c:pt idx="7922">
                  <c:v>4</c:v>
                </c:pt>
                <c:pt idx="7923">
                  <c:v>4.2</c:v>
                </c:pt>
                <c:pt idx="7924">
                  <c:v>4.4000000000000004</c:v>
                </c:pt>
                <c:pt idx="7925">
                  <c:v>4.5999999999999996</c:v>
                </c:pt>
                <c:pt idx="7926">
                  <c:v>3.8</c:v>
                </c:pt>
                <c:pt idx="7927">
                  <c:v>4.2</c:v>
                </c:pt>
                <c:pt idx="7928">
                  <c:v>4.4000000000000004</c:v>
                </c:pt>
                <c:pt idx="7929">
                  <c:v>4.7</c:v>
                </c:pt>
                <c:pt idx="7930">
                  <c:v>4.8</c:v>
                </c:pt>
                <c:pt idx="7931">
                  <c:v>4</c:v>
                </c:pt>
                <c:pt idx="7932">
                  <c:v>3.5</c:v>
                </c:pt>
                <c:pt idx="7933">
                  <c:v>4.2</c:v>
                </c:pt>
                <c:pt idx="7934">
                  <c:v>4.2</c:v>
                </c:pt>
                <c:pt idx="7935">
                  <c:v>4.3</c:v>
                </c:pt>
                <c:pt idx="7936">
                  <c:v>4.4000000000000004</c:v>
                </c:pt>
                <c:pt idx="7937">
                  <c:v>4.5999999999999996</c:v>
                </c:pt>
                <c:pt idx="7938">
                  <c:v>4.8</c:v>
                </c:pt>
                <c:pt idx="7939">
                  <c:v>4</c:v>
                </c:pt>
                <c:pt idx="7940">
                  <c:v>3.6</c:v>
                </c:pt>
                <c:pt idx="7941">
                  <c:v>3.8</c:v>
                </c:pt>
                <c:pt idx="7942">
                  <c:v>4.2</c:v>
                </c:pt>
                <c:pt idx="7943">
                  <c:v>4.4000000000000004</c:v>
                </c:pt>
                <c:pt idx="7944">
                  <c:v>4.5</c:v>
                </c:pt>
                <c:pt idx="7945">
                  <c:v>4.5</c:v>
                </c:pt>
                <c:pt idx="7946">
                  <c:v>4.5</c:v>
                </c:pt>
                <c:pt idx="7947">
                  <c:v>4.5</c:v>
                </c:pt>
                <c:pt idx="7948">
                  <c:v>4.0999999999999996</c:v>
                </c:pt>
                <c:pt idx="7949">
                  <c:v>4</c:v>
                </c:pt>
                <c:pt idx="7950">
                  <c:v>3.9</c:v>
                </c:pt>
                <c:pt idx="7951">
                  <c:v>4.4000000000000004</c:v>
                </c:pt>
                <c:pt idx="7952">
                  <c:v>4.5</c:v>
                </c:pt>
                <c:pt idx="7953">
                  <c:v>4.9000000000000004</c:v>
                </c:pt>
                <c:pt idx="7954">
                  <c:v>4</c:v>
                </c:pt>
                <c:pt idx="7955">
                  <c:v>3.4</c:v>
                </c:pt>
                <c:pt idx="7956">
                  <c:v>4.3</c:v>
                </c:pt>
                <c:pt idx="7957">
                  <c:v>4.4000000000000004</c:v>
                </c:pt>
                <c:pt idx="7958">
                  <c:v>4.0999999999999996</c:v>
                </c:pt>
                <c:pt idx="7959">
                  <c:v>4.5</c:v>
                </c:pt>
                <c:pt idx="7960">
                  <c:v>4.7</c:v>
                </c:pt>
                <c:pt idx="7961">
                  <c:v>4</c:v>
                </c:pt>
                <c:pt idx="7962">
                  <c:v>4.5</c:v>
                </c:pt>
                <c:pt idx="7963">
                  <c:v>4.4000000000000004</c:v>
                </c:pt>
                <c:pt idx="7964">
                  <c:v>4.5999999999999996</c:v>
                </c:pt>
                <c:pt idx="7965">
                  <c:v>4.5999999999999996</c:v>
                </c:pt>
                <c:pt idx="7966">
                  <c:v>4.5999999999999996</c:v>
                </c:pt>
                <c:pt idx="7967">
                  <c:v>4</c:v>
                </c:pt>
                <c:pt idx="7968">
                  <c:v>4.2</c:v>
                </c:pt>
                <c:pt idx="7969">
                  <c:v>4.3</c:v>
                </c:pt>
                <c:pt idx="7970">
                  <c:v>3.9</c:v>
                </c:pt>
                <c:pt idx="7971">
                  <c:v>4.0999999999999996</c:v>
                </c:pt>
                <c:pt idx="7972">
                  <c:v>4.2</c:v>
                </c:pt>
                <c:pt idx="7973">
                  <c:v>4.3</c:v>
                </c:pt>
                <c:pt idx="7974">
                  <c:v>4.7</c:v>
                </c:pt>
                <c:pt idx="7975">
                  <c:v>3.8</c:v>
                </c:pt>
                <c:pt idx="7976">
                  <c:v>3.9</c:v>
                </c:pt>
                <c:pt idx="7977">
                  <c:v>4.0999999999999996</c:v>
                </c:pt>
                <c:pt idx="7978">
                  <c:v>4.0999999999999996</c:v>
                </c:pt>
                <c:pt idx="7979">
                  <c:v>4.3</c:v>
                </c:pt>
                <c:pt idx="7980">
                  <c:v>4.5</c:v>
                </c:pt>
                <c:pt idx="7981">
                  <c:v>4.5999999999999996</c:v>
                </c:pt>
                <c:pt idx="7982">
                  <c:v>4.8</c:v>
                </c:pt>
                <c:pt idx="7983">
                  <c:v>3.3</c:v>
                </c:pt>
                <c:pt idx="7984">
                  <c:v>4.5999999999999996</c:v>
                </c:pt>
                <c:pt idx="7985">
                  <c:v>4</c:v>
                </c:pt>
                <c:pt idx="7986">
                  <c:v>3.9</c:v>
                </c:pt>
                <c:pt idx="7987">
                  <c:v>4.0999999999999996</c:v>
                </c:pt>
                <c:pt idx="7988">
                  <c:v>4.2</c:v>
                </c:pt>
                <c:pt idx="7989">
                  <c:v>4.2</c:v>
                </c:pt>
                <c:pt idx="7990">
                  <c:v>4.2</c:v>
                </c:pt>
                <c:pt idx="7991">
                  <c:v>4.4000000000000004</c:v>
                </c:pt>
                <c:pt idx="7992">
                  <c:v>4.5999999999999996</c:v>
                </c:pt>
                <c:pt idx="7993">
                  <c:v>4.7</c:v>
                </c:pt>
                <c:pt idx="7994">
                  <c:v>3.9</c:v>
                </c:pt>
                <c:pt idx="7995">
                  <c:v>4.4000000000000004</c:v>
                </c:pt>
                <c:pt idx="7996">
                  <c:v>4</c:v>
                </c:pt>
                <c:pt idx="7997">
                  <c:v>4.0999999999999996</c:v>
                </c:pt>
                <c:pt idx="7998">
                  <c:v>4.2</c:v>
                </c:pt>
                <c:pt idx="7999">
                  <c:v>4.4000000000000004</c:v>
                </c:pt>
                <c:pt idx="8000">
                  <c:v>4.5</c:v>
                </c:pt>
                <c:pt idx="8001">
                  <c:v>4.7</c:v>
                </c:pt>
                <c:pt idx="8002">
                  <c:v>3.8</c:v>
                </c:pt>
                <c:pt idx="8003">
                  <c:v>3.8</c:v>
                </c:pt>
                <c:pt idx="8004">
                  <c:v>4.2</c:v>
                </c:pt>
                <c:pt idx="8005">
                  <c:v>4.3</c:v>
                </c:pt>
                <c:pt idx="8006">
                  <c:v>4.3</c:v>
                </c:pt>
                <c:pt idx="8007">
                  <c:v>4.3</c:v>
                </c:pt>
                <c:pt idx="8008">
                  <c:v>4.4000000000000004</c:v>
                </c:pt>
                <c:pt idx="8009">
                  <c:v>4.4000000000000004</c:v>
                </c:pt>
                <c:pt idx="8010">
                  <c:v>4.5</c:v>
                </c:pt>
                <c:pt idx="8011">
                  <c:v>4.5999999999999996</c:v>
                </c:pt>
                <c:pt idx="8012">
                  <c:v>4.9000000000000004</c:v>
                </c:pt>
                <c:pt idx="8013">
                  <c:v>3.5</c:v>
                </c:pt>
                <c:pt idx="8014">
                  <c:v>3.8</c:v>
                </c:pt>
                <c:pt idx="8015">
                  <c:v>4.4000000000000004</c:v>
                </c:pt>
                <c:pt idx="8016">
                  <c:v>4</c:v>
                </c:pt>
                <c:pt idx="8017">
                  <c:v>4.3</c:v>
                </c:pt>
                <c:pt idx="8018">
                  <c:v>4.3</c:v>
                </c:pt>
                <c:pt idx="8019">
                  <c:v>4.7</c:v>
                </c:pt>
                <c:pt idx="8020">
                  <c:v>3.6</c:v>
                </c:pt>
                <c:pt idx="8021">
                  <c:v>4.3</c:v>
                </c:pt>
                <c:pt idx="8022">
                  <c:v>4.4000000000000004</c:v>
                </c:pt>
                <c:pt idx="8023">
                  <c:v>4.5</c:v>
                </c:pt>
                <c:pt idx="8024">
                  <c:v>3.9</c:v>
                </c:pt>
                <c:pt idx="8025">
                  <c:v>4.3</c:v>
                </c:pt>
                <c:pt idx="8026">
                  <c:v>4.3</c:v>
                </c:pt>
                <c:pt idx="8027">
                  <c:v>4.4000000000000004</c:v>
                </c:pt>
                <c:pt idx="8028">
                  <c:v>4.0999999999999996</c:v>
                </c:pt>
                <c:pt idx="8029">
                  <c:v>4.2</c:v>
                </c:pt>
                <c:pt idx="8030">
                  <c:v>4.7</c:v>
                </c:pt>
                <c:pt idx="8031">
                  <c:v>3.8</c:v>
                </c:pt>
                <c:pt idx="8032">
                  <c:v>3.9</c:v>
                </c:pt>
                <c:pt idx="8033">
                  <c:v>3.9</c:v>
                </c:pt>
                <c:pt idx="8034">
                  <c:v>4.0999999999999996</c:v>
                </c:pt>
                <c:pt idx="8035">
                  <c:v>4.0999999999999996</c:v>
                </c:pt>
                <c:pt idx="8036">
                  <c:v>4.5999999999999996</c:v>
                </c:pt>
                <c:pt idx="8037">
                  <c:v>4.5999999999999996</c:v>
                </c:pt>
                <c:pt idx="8038">
                  <c:v>4.7</c:v>
                </c:pt>
                <c:pt idx="8039">
                  <c:v>4.9000000000000004</c:v>
                </c:pt>
                <c:pt idx="8040">
                  <c:v>3.9</c:v>
                </c:pt>
                <c:pt idx="8041">
                  <c:v>4.4000000000000004</c:v>
                </c:pt>
                <c:pt idx="8042">
                  <c:v>4.5</c:v>
                </c:pt>
                <c:pt idx="8043">
                  <c:v>4.5999999999999996</c:v>
                </c:pt>
                <c:pt idx="8044">
                  <c:v>4.7</c:v>
                </c:pt>
                <c:pt idx="8045">
                  <c:v>4.8</c:v>
                </c:pt>
                <c:pt idx="8046">
                  <c:v>4</c:v>
                </c:pt>
                <c:pt idx="8047">
                  <c:v>4.0999999999999996</c:v>
                </c:pt>
                <c:pt idx="8048">
                  <c:v>4.3</c:v>
                </c:pt>
                <c:pt idx="8049">
                  <c:v>4.8</c:v>
                </c:pt>
                <c:pt idx="8050">
                  <c:v>4</c:v>
                </c:pt>
                <c:pt idx="8051">
                  <c:v>4</c:v>
                </c:pt>
                <c:pt idx="8052">
                  <c:v>3.8</c:v>
                </c:pt>
                <c:pt idx="8053">
                  <c:v>4.0999999999999996</c:v>
                </c:pt>
                <c:pt idx="8054">
                  <c:v>4.3</c:v>
                </c:pt>
                <c:pt idx="8055">
                  <c:v>4.7</c:v>
                </c:pt>
                <c:pt idx="8056">
                  <c:v>3.5</c:v>
                </c:pt>
                <c:pt idx="8057">
                  <c:v>4.0999999999999996</c:v>
                </c:pt>
                <c:pt idx="8058">
                  <c:v>4.2</c:v>
                </c:pt>
                <c:pt idx="8059">
                  <c:v>4.4000000000000004</c:v>
                </c:pt>
                <c:pt idx="8060">
                  <c:v>4.5999999999999996</c:v>
                </c:pt>
                <c:pt idx="8061">
                  <c:v>4</c:v>
                </c:pt>
                <c:pt idx="8062">
                  <c:v>4</c:v>
                </c:pt>
                <c:pt idx="8063">
                  <c:v>4.2</c:v>
                </c:pt>
                <c:pt idx="8064">
                  <c:v>4.5</c:v>
                </c:pt>
                <c:pt idx="8065">
                  <c:v>4.5999999999999996</c:v>
                </c:pt>
                <c:pt idx="8066">
                  <c:v>4.7</c:v>
                </c:pt>
                <c:pt idx="8067">
                  <c:v>3.9</c:v>
                </c:pt>
                <c:pt idx="8068">
                  <c:v>4.0999999999999996</c:v>
                </c:pt>
                <c:pt idx="8069">
                  <c:v>4.2</c:v>
                </c:pt>
                <c:pt idx="8070">
                  <c:v>4.3</c:v>
                </c:pt>
                <c:pt idx="8071">
                  <c:v>4.2</c:v>
                </c:pt>
                <c:pt idx="8072">
                  <c:v>4.3</c:v>
                </c:pt>
                <c:pt idx="8073">
                  <c:v>4.4000000000000004</c:v>
                </c:pt>
                <c:pt idx="8074">
                  <c:v>4.4000000000000004</c:v>
                </c:pt>
                <c:pt idx="8075">
                  <c:v>3.6</c:v>
                </c:pt>
                <c:pt idx="8076">
                  <c:v>3.9</c:v>
                </c:pt>
                <c:pt idx="8077">
                  <c:v>4.4000000000000004</c:v>
                </c:pt>
                <c:pt idx="8078">
                  <c:v>4.5</c:v>
                </c:pt>
                <c:pt idx="8079">
                  <c:v>3.8</c:v>
                </c:pt>
                <c:pt idx="8080">
                  <c:v>4.0999999999999996</c:v>
                </c:pt>
                <c:pt idx="8081">
                  <c:v>4.0999999999999996</c:v>
                </c:pt>
                <c:pt idx="8082">
                  <c:v>4.2</c:v>
                </c:pt>
                <c:pt idx="8083">
                  <c:v>4.3</c:v>
                </c:pt>
                <c:pt idx="8084">
                  <c:v>4.3</c:v>
                </c:pt>
                <c:pt idx="8085">
                  <c:v>4.7</c:v>
                </c:pt>
                <c:pt idx="8086">
                  <c:v>3.7</c:v>
                </c:pt>
                <c:pt idx="8087">
                  <c:v>3.8</c:v>
                </c:pt>
                <c:pt idx="8088">
                  <c:v>3.9</c:v>
                </c:pt>
                <c:pt idx="8089">
                  <c:v>4.2</c:v>
                </c:pt>
                <c:pt idx="8090">
                  <c:v>4.5</c:v>
                </c:pt>
                <c:pt idx="8091">
                  <c:v>4.7</c:v>
                </c:pt>
                <c:pt idx="8092">
                  <c:v>4.0999999999999996</c:v>
                </c:pt>
                <c:pt idx="8093">
                  <c:v>4.5999999999999996</c:v>
                </c:pt>
                <c:pt idx="8094">
                  <c:v>4</c:v>
                </c:pt>
                <c:pt idx="8095">
                  <c:v>3.8</c:v>
                </c:pt>
                <c:pt idx="8096">
                  <c:v>4.3</c:v>
                </c:pt>
                <c:pt idx="8097">
                  <c:v>4.3</c:v>
                </c:pt>
                <c:pt idx="8098">
                  <c:v>4.4000000000000004</c:v>
                </c:pt>
                <c:pt idx="8099">
                  <c:v>4.7</c:v>
                </c:pt>
                <c:pt idx="8100">
                  <c:v>3.6</c:v>
                </c:pt>
                <c:pt idx="8101">
                  <c:v>3.7</c:v>
                </c:pt>
                <c:pt idx="8102">
                  <c:v>4.3</c:v>
                </c:pt>
                <c:pt idx="8103">
                  <c:v>4.5999999999999996</c:v>
                </c:pt>
                <c:pt idx="8104">
                  <c:v>4.8</c:v>
                </c:pt>
                <c:pt idx="8105">
                  <c:v>3.2</c:v>
                </c:pt>
                <c:pt idx="8106">
                  <c:v>4.2</c:v>
                </c:pt>
                <c:pt idx="8107">
                  <c:v>4.2</c:v>
                </c:pt>
                <c:pt idx="8108">
                  <c:v>4.2</c:v>
                </c:pt>
                <c:pt idx="8109">
                  <c:v>4.5</c:v>
                </c:pt>
                <c:pt idx="8110">
                  <c:v>4.5999999999999996</c:v>
                </c:pt>
                <c:pt idx="8111">
                  <c:v>3.8</c:v>
                </c:pt>
                <c:pt idx="8112">
                  <c:v>3.9</c:v>
                </c:pt>
                <c:pt idx="8113">
                  <c:v>4.0999999999999996</c:v>
                </c:pt>
                <c:pt idx="8114">
                  <c:v>4.3</c:v>
                </c:pt>
                <c:pt idx="8115">
                  <c:v>4.0999999999999996</c:v>
                </c:pt>
                <c:pt idx="8116">
                  <c:v>4.8</c:v>
                </c:pt>
                <c:pt idx="8117">
                  <c:v>4.2</c:v>
                </c:pt>
                <c:pt idx="8118">
                  <c:v>4.2</c:v>
                </c:pt>
                <c:pt idx="8119">
                  <c:v>4.4000000000000004</c:v>
                </c:pt>
                <c:pt idx="8120">
                  <c:v>4.4000000000000004</c:v>
                </c:pt>
                <c:pt idx="8121">
                  <c:v>3.6</c:v>
                </c:pt>
                <c:pt idx="8122">
                  <c:v>4.2</c:v>
                </c:pt>
                <c:pt idx="8123">
                  <c:v>4.3</c:v>
                </c:pt>
                <c:pt idx="8124">
                  <c:v>4.4000000000000004</c:v>
                </c:pt>
                <c:pt idx="8125">
                  <c:v>4.4000000000000004</c:v>
                </c:pt>
                <c:pt idx="8126">
                  <c:v>4.7</c:v>
                </c:pt>
                <c:pt idx="8127">
                  <c:v>4.0999999999999996</c:v>
                </c:pt>
                <c:pt idx="8128">
                  <c:v>4.2</c:v>
                </c:pt>
                <c:pt idx="8129">
                  <c:v>4.5</c:v>
                </c:pt>
                <c:pt idx="8130">
                  <c:v>4</c:v>
                </c:pt>
                <c:pt idx="8131">
                  <c:v>4</c:v>
                </c:pt>
                <c:pt idx="8132">
                  <c:v>4.3</c:v>
                </c:pt>
                <c:pt idx="8133">
                  <c:v>4.3</c:v>
                </c:pt>
                <c:pt idx="8134">
                  <c:v>4.5</c:v>
                </c:pt>
                <c:pt idx="8135">
                  <c:v>4</c:v>
                </c:pt>
                <c:pt idx="8136">
                  <c:v>4.2</c:v>
                </c:pt>
                <c:pt idx="8137">
                  <c:v>4.3</c:v>
                </c:pt>
                <c:pt idx="8138">
                  <c:v>4.4000000000000004</c:v>
                </c:pt>
                <c:pt idx="8139">
                  <c:v>4.7</c:v>
                </c:pt>
                <c:pt idx="8140">
                  <c:v>4.4000000000000004</c:v>
                </c:pt>
                <c:pt idx="8141">
                  <c:v>4.0999999999999996</c:v>
                </c:pt>
                <c:pt idx="8142">
                  <c:v>4.0999999999999996</c:v>
                </c:pt>
                <c:pt idx="8143">
                  <c:v>4.2</c:v>
                </c:pt>
                <c:pt idx="8144">
                  <c:v>4.0999999999999996</c:v>
                </c:pt>
                <c:pt idx="8145">
                  <c:v>4.3</c:v>
                </c:pt>
                <c:pt idx="8146">
                  <c:v>3.6</c:v>
                </c:pt>
                <c:pt idx="8147">
                  <c:v>4.2</c:v>
                </c:pt>
                <c:pt idx="8148">
                  <c:v>4.3</c:v>
                </c:pt>
                <c:pt idx="8149">
                  <c:v>4.5</c:v>
                </c:pt>
                <c:pt idx="8150">
                  <c:v>4.8</c:v>
                </c:pt>
                <c:pt idx="8151">
                  <c:v>4.2</c:v>
                </c:pt>
                <c:pt idx="8152">
                  <c:v>4.9000000000000004</c:v>
                </c:pt>
                <c:pt idx="8153">
                  <c:v>4</c:v>
                </c:pt>
                <c:pt idx="8154">
                  <c:v>3.4</c:v>
                </c:pt>
                <c:pt idx="8155">
                  <c:v>3.8</c:v>
                </c:pt>
                <c:pt idx="8156">
                  <c:v>3.9</c:v>
                </c:pt>
                <c:pt idx="8157">
                  <c:v>4.0999999999999996</c:v>
                </c:pt>
                <c:pt idx="8158">
                  <c:v>4.0999999999999996</c:v>
                </c:pt>
                <c:pt idx="8159">
                  <c:v>4.2</c:v>
                </c:pt>
                <c:pt idx="8160">
                  <c:v>4.3</c:v>
                </c:pt>
                <c:pt idx="8161">
                  <c:v>4.4000000000000004</c:v>
                </c:pt>
                <c:pt idx="8162">
                  <c:v>4.4000000000000004</c:v>
                </c:pt>
                <c:pt idx="8163">
                  <c:v>4.4000000000000004</c:v>
                </c:pt>
                <c:pt idx="8164">
                  <c:v>4.7</c:v>
                </c:pt>
                <c:pt idx="8165">
                  <c:v>4</c:v>
                </c:pt>
                <c:pt idx="8166">
                  <c:v>3.8</c:v>
                </c:pt>
                <c:pt idx="8167">
                  <c:v>4.2</c:v>
                </c:pt>
                <c:pt idx="8168">
                  <c:v>4.4000000000000004</c:v>
                </c:pt>
                <c:pt idx="8169">
                  <c:v>4.5</c:v>
                </c:pt>
                <c:pt idx="8170">
                  <c:v>4.7</c:v>
                </c:pt>
                <c:pt idx="8171">
                  <c:v>4.3</c:v>
                </c:pt>
                <c:pt idx="8172">
                  <c:v>4.4000000000000004</c:v>
                </c:pt>
                <c:pt idx="8173">
                  <c:v>4.5</c:v>
                </c:pt>
                <c:pt idx="8174">
                  <c:v>4.7</c:v>
                </c:pt>
                <c:pt idx="8175">
                  <c:v>4.2</c:v>
                </c:pt>
                <c:pt idx="8176">
                  <c:v>4.4000000000000004</c:v>
                </c:pt>
                <c:pt idx="8177">
                  <c:v>4.7</c:v>
                </c:pt>
                <c:pt idx="8178">
                  <c:v>4.2</c:v>
                </c:pt>
                <c:pt idx="8179">
                  <c:v>4.5</c:v>
                </c:pt>
                <c:pt idx="8180">
                  <c:v>4.8</c:v>
                </c:pt>
                <c:pt idx="8181">
                  <c:v>4</c:v>
                </c:pt>
                <c:pt idx="8182">
                  <c:v>3.8</c:v>
                </c:pt>
                <c:pt idx="8183">
                  <c:v>4.4000000000000004</c:v>
                </c:pt>
                <c:pt idx="8184">
                  <c:v>4.7</c:v>
                </c:pt>
                <c:pt idx="8185">
                  <c:v>4.8</c:v>
                </c:pt>
                <c:pt idx="8186">
                  <c:v>3.7</c:v>
                </c:pt>
                <c:pt idx="8187">
                  <c:v>4.2</c:v>
                </c:pt>
                <c:pt idx="8188">
                  <c:v>4.4000000000000004</c:v>
                </c:pt>
                <c:pt idx="8189">
                  <c:v>4.5999999999999996</c:v>
                </c:pt>
                <c:pt idx="8190">
                  <c:v>4.3</c:v>
                </c:pt>
                <c:pt idx="8191">
                  <c:v>4</c:v>
                </c:pt>
                <c:pt idx="8192">
                  <c:v>4.4000000000000004</c:v>
                </c:pt>
                <c:pt idx="8193">
                  <c:v>4.9000000000000004</c:v>
                </c:pt>
                <c:pt idx="8194">
                  <c:v>3.4</c:v>
                </c:pt>
                <c:pt idx="8195">
                  <c:v>4.3</c:v>
                </c:pt>
                <c:pt idx="8196">
                  <c:v>4.7</c:v>
                </c:pt>
                <c:pt idx="8197">
                  <c:v>4.0999999999999996</c:v>
                </c:pt>
                <c:pt idx="8198">
                  <c:v>4.2</c:v>
                </c:pt>
                <c:pt idx="8199">
                  <c:v>4.5</c:v>
                </c:pt>
                <c:pt idx="8200">
                  <c:v>4.5</c:v>
                </c:pt>
                <c:pt idx="8201">
                  <c:v>4.7</c:v>
                </c:pt>
                <c:pt idx="8202">
                  <c:v>4.8</c:v>
                </c:pt>
                <c:pt idx="8203">
                  <c:v>3.9</c:v>
                </c:pt>
                <c:pt idx="8204">
                  <c:v>4.0999999999999996</c:v>
                </c:pt>
                <c:pt idx="8205">
                  <c:v>4.0999999999999996</c:v>
                </c:pt>
                <c:pt idx="8206">
                  <c:v>4.2</c:v>
                </c:pt>
                <c:pt idx="8207">
                  <c:v>4.5999999999999996</c:v>
                </c:pt>
                <c:pt idx="8208">
                  <c:v>4.5999999999999996</c:v>
                </c:pt>
                <c:pt idx="8209">
                  <c:v>4.8</c:v>
                </c:pt>
                <c:pt idx="8210">
                  <c:v>3.9</c:v>
                </c:pt>
                <c:pt idx="8211">
                  <c:v>4.3</c:v>
                </c:pt>
                <c:pt idx="8212">
                  <c:v>4.4000000000000004</c:v>
                </c:pt>
                <c:pt idx="8213">
                  <c:v>4.5</c:v>
                </c:pt>
                <c:pt idx="8214">
                  <c:v>4.5</c:v>
                </c:pt>
                <c:pt idx="8215">
                  <c:v>4.5999999999999996</c:v>
                </c:pt>
                <c:pt idx="8216">
                  <c:v>4.5999999999999996</c:v>
                </c:pt>
                <c:pt idx="8217">
                  <c:v>4</c:v>
                </c:pt>
                <c:pt idx="8218">
                  <c:v>4.4000000000000004</c:v>
                </c:pt>
                <c:pt idx="8219">
                  <c:v>4.4000000000000004</c:v>
                </c:pt>
                <c:pt idx="8220">
                  <c:v>4.5</c:v>
                </c:pt>
                <c:pt idx="8221">
                  <c:v>4.5999999999999996</c:v>
                </c:pt>
                <c:pt idx="8222">
                  <c:v>3.6</c:v>
                </c:pt>
                <c:pt idx="8223">
                  <c:v>4.3</c:v>
                </c:pt>
                <c:pt idx="8224">
                  <c:v>4.5</c:v>
                </c:pt>
                <c:pt idx="8225">
                  <c:v>4.7</c:v>
                </c:pt>
                <c:pt idx="8226">
                  <c:v>4.2</c:v>
                </c:pt>
                <c:pt idx="8227">
                  <c:v>4.3</c:v>
                </c:pt>
                <c:pt idx="8228">
                  <c:v>4.4000000000000004</c:v>
                </c:pt>
                <c:pt idx="8229">
                  <c:v>4.5999999999999996</c:v>
                </c:pt>
                <c:pt idx="8230">
                  <c:v>4.7</c:v>
                </c:pt>
                <c:pt idx="8231">
                  <c:v>4.7</c:v>
                </c:pt>
                <c:pt idx="8232">
                  <c:v>4</c:v>
                </c:pt>
                <c:pt idx="8233">
                  <c:v>4.2</c:v>
                </c:pt>
                <c:pt idx="8234">
                  <c:v>4.5999999999999996</c:v>
                </c:pt>
                <c:pt idx="8235">
                  <c:v>4.3</c:v>
                </c:pt>
                <c:pt idx="8236">
                  <c:v>4.5999999999999996</c:v>
                </c:pt>
                <c:pt idx="8237">
                  <c:v>4.2</c:v>
                </c:pt>
                <c:pt idx="8238">
                  <c:v>4.3</c:v>
                </c:pt>
                <c:pt idx="8239">
                  <c:v>4.3</c:v>
                </c:pt>
                <c:pt idx="8240">
                  <c:v>3.7</c:v>
                </c:pt>
                <c:pt idx="8241">
                  <c:v>4.2</c:v>
                </c:pt>
                <c:pt idx="8242">
                  <c:v>4.4000000000000004</c:v>
                </c:pt>
                <c:pt idx="8243">
                  <c:v>4.5</c:v>
                </c:pt>
                <c:pt idx="8244">
                  <c:v>4.7</c:v>
                </c:pt>
                <c:pt idx="8245">
                  <c:v>3.8</c:v>
                </c:pt>
                <c:pt idx="8246">
                  <c:v>4.2</c:v>
                </c:pt>
                <c:pt idx="8247">
                  <c:v>4.3</c:v>
                </c:pt>
                <c:pt idx="8248">
                  <c:v>4.7</c:v>
                </c:pt>
                <c:pt idx="8249">
                  <c:v>4.8</c:v>
                </c:pt>
                <c:pt idx="8250">
                  <c:v>3.7</c:v>
                </c:pt>
                <c:pt idx="8251">
                  <c:v>4.4000000000000004</c:v>
                </c:pt>
                <c:pt idx="8252">
                  <c:v>4.2</c:v>
                </c:pt>
                <c:pt idx="8253">
                  <c:v>3.8</c:v>
                </c:pt>
                <c:pt idx="8254">
                  <c:v>4.0999999999999996</c:v>
                </c:pt>
                <c:pt idx="8255">
                  <c:v>4.2</c:v>
                </c:pt>
                <c:pt idx="8256">
                  <c:v>4.5999999999999996</c:v>
                </c:pt>
                <c:pt idx="8257">
                  <c:v>4.2</c:v>
                </c:pt>
                <c:pt idx="8258">
                  <c:v>4.2</c:v>
                </c:pt>
                <c:pt idx="8259">
                  <c:v>4.3</c:v>
                </c:pt>
                <c:pt idx="8260">
                  <c:v>4.4000000000000004</c:v>
                </c:pt>
                <c:pt idx="8261">
                  <c:v>4.5</c:v>
                </c:pt>
                <c:pt idx="8262">
                  <c:v>4.5999999999999996</c:v>
                </c:pt>
                <c:pt idx="8263">
                  <c:v>4.9000000000000004</c:v>
                </c:pt>
                <c:pt idx="8264">
                  <c:v>3.9</c:v>
                </c:pt>
                <c:pt idx="8265">
                  <c:v>4.3</c:v>
                </c:pt>
                <c:pt idx="8266">
                  <c:v>4</c:v>
                </c:pt>
                <c:pt idx="8267">
                  <c:v>3.8</c:v>
                </c:pt>
                <c:pt idx="8268">
                  <c:v>4.3</c:v>
                </c:pt>
                <c:pt idx="8269">
                  <c:v>4.5999999999999996</c:v>
                </c:pt>
                <c:pt idx="8270">
                  <c:v>4.8</c:v>
                </c:pt>
                <c:pt idx="8271">
                  <c:v>3.8</c:v>
                </c:pt>
                <c:pt idx="8272">
                  <c:v>3.9</c:v>
                </c:pt>
                <c:pt idx="8273">
                  <c:v>4.2</c:v>
                </c:pt>
                <c:pt idx="8274">
                  <c:v>4.3</c:v>
                </c:pt>
                <c:pt idx="8275">
                  <c:v>4.3</c:v>
                </c:pt>
                <c:pt idx="8276">
                  <c:v>4.4000000000000004</c:v>
                </c:pt>
                <c:pt idx="8277">
                  <c:v>4.7</c:v>
                </c:pt>
                <c:pt idx="8278">
                  <c:v>3.5</c:v>
                </c:pt>
                <c:pt idx="8279">
                  <c:v>3.7</c:v>
                </c:pt>
                <c:pt idx="8280">
                  <c:v>3.9</c:v>
                </c:pt>
                <c:pt idx="8281">
                  <c:v>4.3</c:v>
                </c:pt>
                <c:pt idx="8282">
                  <c:v>4.4000000000000004</c:v>
                </c:pt>
                <c:pt idx="8283">
                  <c:v>4.5</c:v>
                </c:pt>
                <c:pt idx="8284">
                  <c:v>4.4000000000000004</c:v>
                </c:pt>
                <c:pt idx="8285">
                  <c:v>4.4000000000000004</c:v>
                </c:pt>
                <c:pt idx="8286">
                  <c:v>4.4000000000000004</c:v>
                </c:pt>
                <c:pt idx="8287">
                  <c:v>4.5</c:v>
                </c:pt>
                <c:pt idx="8288">
                  <c:v>4</c:v>
                </c:pt>
                <c:pt idx="8289">
                  <c:v>3.6</c:v>
                </c:pt>
                <c:pt idx="8290">
                  <c:v>4.0999999999999996</c:v>
                </c:pt>
                <c:pt idx="8291">
                  <c:v>4.3</c:v>
                </c:pt>
                <c:pt idx="8292">
                  <c:v>4.3</c:v>
                </c:pt>
                <c:pt idx="8293">
                  <c:v>4.5999999999999996</c:v>
                </c:pt>
                <c:pt idx="8294">
                  <c:v>4.2</c:v>
                </c:pt>
                <c:pt idx="8295">
                  <c:v>4.4000000000000004</c:v>
                </c:pt>
                <c:pt idx="8296">
                  <c:v>4.5</c:v>
                </c:pt>
                <c:pt idx="8297">
                  <c:v>4.7</c:v>
                </c:pt>
                <c:pt idx="8298">
                  <c:v>4.0999999999999996</c:v>
                </c:pt>
                <c:pt idx="8299">
                  <c:v>4.2</c:v>
                </c:pt>
                <c:pt idx="8300">
                  <c:v>4.4000000000000004</c:v>
                </c:pt>
                <c:pt idx="8301">
                  <c:v>4.8</c:v>
                </c:pt>
                <c:pt idx="8302">
                  <c:v>4</c:v>
                </c:pt>
                <c:pt idx="8303">
                  <c:v>5</c:v>
                </c:pt>
                <c:pt idx="8304">
                  <c:v>3.9</c:v>
                </c:pt>
                <c:pt idx="8305">
                  <c:v>4.0999999999999996</c:v>
                </c:pt>
                <c:pt idx="8306">
                  <c:v>4.4000000000000004</c:v>
                </c:pt>
                <c:pt idx="8307">
                  <c:v>4.4000000000000004</c:v>
                </c:pt>
                <c:pt idx="8308">
                  <c:v>4.5999999999999996</c:v>
                </c:pt>
                <c:pt idx="8309">
                  <c:v>4.7</c:v>
                </c:pt>
                <c:pt idx="8310">
                  <c:v>4.7</c:v>
                </c:pt>
                <c:pt idx="8311">
                  <c:v>3.6</c:v>
                </c:pt>
                <c:pt idx="8312">
                  <c:v>3.6</c:v>
                </c:pt>
                <c:pt idx="8313">
                  <c:v>4.4000000000000004</c:v>
                </c:pt>
                <c:pt idx="8314">
                  <c:v>4.5999999999999996</c:v>
                </c:pt>
                <c:pt idx="8315">
                  <c:v>4.0999999999999996</c:v>
                </c:pt>
                <c:pt idx="8316">
                  <c:v>4.5</c:v>
                </c:pt>
                <c:pt idx="8317">
                  <c:v>4.5</c:v>
                </c:pt>
                <c:pt idx="8318">
                  <c:v>3.9</c:v>
                </c:pt>
                <c:pt idx="8319">
                  <c:v>4.2</c:v>
                </c:pt>
                <c:pt idx="8320">
                  <c:v>4.3</c:v>
                </c:pt>
                <c:pt idx="8321">
                  <c:v>3.4</c:v>
                </c:pt>
                <c:pt idx="8322">
                  <c:v>4.3</c:v>
                </c:pt>
                <c:pt idx="8323">
                  <c:v>4.5</c:v>
                </c:pt>
                <c:pt idx="8324">
                  <c:v>4.7</c:v>
                </c:pt>
                <c:pt idx="8325">
                  <c:v>4.0999999999999996</c:v>
                </c:pt>
                <c:pt idx="8326">
                  <c:v>4.0999999999999996</c:v>
                </c:pt>
                <c:pt idx="8327">
                  <c:v>4</c:v>
                </c:pt>
                <c:pt idx="8328">
                  <c:v>4.4000000000000004</c:v>
                </c:pt>
                <c:pt idx="8329">
                  <c:v>4.5</c:v>
                </c:pt>
                <c:pt idx="8330">
                  <c:v>4.4000000000000004</c:v>
                </c:pt>
                <c:pt idx="8331">
                  <c:v>4</c:v>
                </c:pt>
                <c:pt idx="8332">
                  <c:v>4.4000000000000004</c:v>
                </c:pt>
                <c:pt idx="8333">
                  <c:v>4.5999999999999996</c:v>
                </c:pt>
                <c:pt idx="8334">
                  <c:v>3.6</c:v>
                </c:pt>
                <c:pt idx="8335">
                  <c:v>3.8</c:v>
                </c:pt>
                <c:pt idx="8336">
                  <c:v>4.2</c:v>
                </c:pt>
                <c:pt idx="8337">
                  <c:v>4.7</c:v>
                </c:pt>
                <c:pt idx="8338">
                  <c:v>4.8</c:v>
                </c:pt>
                <c:pt idx="8339">
                  <c:v>4.4000000000000004</c:v>
                </c:pt>
                <c:pt idx="8340">
                  <c:v>4.4000000000000004</c:v>
                </c:pt>
                <c:pt idx="8341">
                  <c:v>4.4000000000000004</c:v>
                </c:pt>
                <c:pt idx="8342">
                  <c:v>4.2</c:v>
                </c:pt>
                <c:pt idx="8343">
                  <c:v>4.2</c:v>
                </c:pt>
                <c:pt idx="8344">
                  <c:v>4.5999999999999996</c:v>
                </c:pt>
                <c:pt idx="8345">
                  <c:v>4.5999999999999996</c:v>
                </c:pt>
                <c:pt idx="8346">
                  <c:v>4.8</c:v>
                </c:pt>
                <c:pt idx="8347">
                  <c:v>4.8</c:v>
                </c:pt>
                <c:pt idx="8348">
                  <c:v>4.7</c:v>
                </c:pt>
                <c:pt idx="8349">
                  <c:v>4.8</c:v>
                </c:pt>
                <c:pt idx="8350">
                  <c:v>3.9</c:v>
                </c:pt>
                <c:pt idx="8351">
                  <c:v>4.3</c:v>
                </c:pt>
                <c:pt idx="8352">
                  <c:v>4.4000000000000004</c:v>
                </c:pt>
                <c:pt idx="8353">
                  <c:v>4.5</c:v>
                </c:pt>
                <c:pt idx="8354">
                  <c:v>4.7</c:v>
                </c:pt>
                <c:pt idx="8355">
                  <c:v>4.7</c:v>
                </c:pt>
                <c:pt idx="8356">
                  <c:v>4.4000000000000004</c:v>
                </c:pt>
                <c:pt idx="8357">
                  <c:v>3.8</c:v>
                </c:pt>
                <c:pt idx="8358">
                  <c:v>3.9</c:v>
                </c:pt>
                <c:pt idx="8359">
                  <c:v>4</c:v>
                </c:pt>
                <c:pt idx="8360">
                  <c:v>4.2</c:v>
                </c:pt>
                <c:pt idx="8361">
                  <c:v>4.5</c:v>
                </c:pt>
                <c:pt idx="8362">
                  <c:v>3.7</c:v>
                </c:pt>
                <c:pt idx="8363">
                  <c:v>3.9</c:v>
                </c:pt>
                <c:pt idx="8364">
                  <c:v>4.2</c:v>
                </c:pt>
                <c:pt idx="8365">
                  <c:v>4.3</c:v>
                </c:pt>
                <c:pt idx="8366">
                  <c:v>4.4000000000000004</c:v>
                </c:pt>
                <c:pt idx="8367">
                  <c:v>4.2</c:v>
                </c:pt>
                <c:pt idx="8368">
                  <c:v>4.4000000000000004</c:v>
                </c:pt>
                <c:pt idx="8369">
                  <c:v>4.0999999999999996</c:v>
                </c:pt>
                <c:pt idx="8370">
                  <c:v>4.2</c:v>
                </c:pt>
                <c:pt idx="8371">
                  <c:v>4.3</c:v>
                </c:pt>
                <c:pt idx="8372">
                  <c:v>4.3</c:v>
                </c:pt>
                <c:pt idx="8373">
                  <c:v>4.3</c:v>
                </c:pt>
                <c:pt idx="8374">
                  <c:v>4.5</c:v>
                </c:pt>
                <c:pt idx="8375">
                  <c:v>5</c:v>
                </c:pt>
                <c:pt idx="8376">
                  <c:v>4.3</c:v>
                </c:pt>
                <c:pt idx="8377">
                  <c:v>4.3</c:v>
                </c:pt>
                <c:pt idx="8378">
                  <c:v>4.7</c:v>
                </c:pt>
                <c:pt idx="8379">
                  <c:v>4.0999999999999996</c:v>
                </c:pt>
                <c:pt idx="8380">
                  <c:v>4.9000000000000004</c:v>
                </c:pt>
                <c:pt idx="8381">
                  <c:v>4</c:v>
                </c:pt>
                <c:pt idx="8382">
                  <c:v>4.3</c:v>
                </c:pt>
                <c:pt idx="8383">
                  <c:v>4.4000000000000004</c:v>
                </c:pt>
                <c:pt idx="8384">
                  <c:v>4</c:v>
                </c:pt>
                <c:pt idx="8385">
                  <c:v>4.4000000000000004</c:v>
                </c:pt>
                <c:pt idx="8386">
                  <c:v>4.4000000000000004</c:v>
                </c:pt>
                <c:pt idx="8387">
                  <c:v>4.4000000000000004</c:v>
                </c:pt>
                <c:pt idx="8388">
                  <c:v>4.5</c:v>
                </c:pt>
                <c:pt idx="8389">
                  <c:v>3.8</c:v>
                </c:pt>
                <c:pt idx="8390">
                  <c:v>3.9</c:v>
                </c:pt>
                <c:pt idx="8391">
                  <c:v>4.3</c:v>
                </c:pt>
                <c:pt idx="8392">
                  <c:v>4</c:v>
                </c:pt>
                <c:pt idx="8393">
                  <c:v>3.8</c:v>
                </c:pt>
                <c:pt idx="8394">
                  <c:v>3.9</c:v>
                </c:pt>
                <c:pt idx="8395">
                  <c:v>4.2</c:v>
                </c:pt>
                <c:pt idx="8396">
                  <c:v>4.5999999999999996</c:v>
                </c:pt>
                <c:pt idx="8397">
                  <c:v>4.7</c:v>
                </c:pt>
                <c:pt idx="8398">
                  <c:v>3.9</c:v>
                </c:pt>
                <c:pt idx="8399">
                  <c:v>4.9000000000000004</c:v>
                </c:pt>
                <c:pt idx="8400">
                  <c:v>4.2</c:v>
                </c:pt>
                <c:pt idx="8401">
                  <c:v>4.2</c:v>
                </c:pt>
                <c:pt idx="8402">
                  <c:v>3.5</c:v>
                </c:pt>
                <c:pt idx="8403">
                  <c:v>4.3</c:v>
                </c:pt>
                <c:pt idx="8404">
                  <c:v>4.5999999999999996</c:v>
                </c:pt>
                <c:pt idx="8405">
                  <c:v>4.8</c:v>
                </c:pt>
                <c:pt idx="8406">
                  <c:v>4.4000000000000004</c:v>
                </c:pt>
                <c:pt idx="8407">
                  <c:v>4.5</c:v>
                </c:pt>
                <c:pt idx="8408">
                  <c:v>4.9000000000000004</c:v>
                </c:pt>
                <c:pt idx="8409">
                  <c:v>3.9</c:v>
                </c:pt>
                <c:pt idx="8410">
                  <c:v>4.5999999999999996</c:v>
                </c:pt>
                <c:pt idx="8411">
                  <c:v>3.6</c:v>
                </c:pt>
                <c:pt idx="8412">
                  <c:v>4.5</c:v>
                </c:pt>
                <c:pt idx="8413">
                  <c:v>4.7</c:v>
                </c:pt>
                <c:pt idx="8414">
                  <c:v>4.5</c:v>
                </c:pt>
                <c:pt idx="8415">
                  <c:v>3.1</c:v>
                </c:pt>
                <c:pt idx="8416">
                  <c:v>4.4000000000000004</c:v>
                </c:pt>
                <c:pt idx="8417">
                  <c:v>4.5</c:v>
                </c:pt>
                <c:pt idx="8418">
                  <c:v>4.8</c:v>
                </c:pt>
                <c:pt idx="8419">
                  <c:v>4.8</c:v>
                </c:pt>
                <c:pt idx="8420">
                  <c:v>3.8</c:v>
                </c:pt>
                <c:pt idx="8421">
                  <c:v>4.5</c:v>
                </c:pt>
                <c:pt idx="8422">
                  <c:v>4.2</c:v>
                </c:pt>
                <c:pt idx="8423">
                  <c:v>4.5</c:v>
                </c:pt>
                <c:pt idx="8424">
                  <c:v>4.8</c:v>
                </c:pt>
                <c:pt idx="8425">
                  <c:v>4.3</c:v>
                </c:pt>
                <c:pt idx="8426">
                  <c:v>4.5999999999999996</c:v>
                </c:pt>
                <c:pt idx="8427">
                  <c:v>4.0999999999999996</c:v>
                </c:pt>
                <c:pt idx="8428">
                  <c:v>4.3</c:v>
                </c:pt>
                <c:pt idx="8429">
                  <c:v>4.5999999999999996</c:v>
                </c:pt>
                <c:pt idx="8430">
                  <c:v>4.8</c:v>
                </c:pt>
                <c:pt idx="8431">
                  <c:v>4.7</c:v>
                </c:pt>
                <c:pt idx="8432">
                  <c:v>3.9</c:v>
                </c:pt>
                <c:pt idx="8433">
                  <c:v>4.0999999999999996</c:v>
                </c:pt>
                <c:pt idx="8434">
                  <c:v>4.5</c:v>
                </c:pt>
                <c:pt idx="8435">
                  <c:v>4.7</c:v>
                </c:pt>
                <c:pt idx="8436">
                  <c:v>4.7</c:v>
                </c:pt>
                <c:pt idx="8437">
                  <c:v>4</c:v>
                </c:pt>
                <c:pt idx="8438">
                  <c:v>3.6</c:v>
                </c:pt>
                <c:pt idx="8439">
                  <c:v>4.2</c:v>
                </c:pt>
                <c:pt idx="8440">
                  <c:v>4.0999999999999996</c:v>
                </c:pt>
                <c:pt idx="8441">
                  <c:v>4.4000000000000004</c:v>
                </c:pt>
                <c:pt idx="8442">
                  <c:v>4.5</c:v>
                </c:pt>
                <c:pt idx="8443">
                  <c:v>4.5</c:v>
                </c:pt>
                <c:pt idx="8444">
                  <c:v>4.7</c:v>
                </c:pt>
                <c:pt idx="8445">
                  <c:v>4.7</c:v>
                </c:pt>
                <c:pt idx="8446">
                  <c:v>3.7</c:v>
                </c:pt>
                <c:pt idx="8447">
                  <c:v>3.9</c:v>
                </c:pt>
                <c:pt idx="8448">
                  <c:v>4.2</c:v>
                </c:pt>
                <c:pt idx="8449">
                  <c:v>4.5999999999999996</c:v>
                </c:pt>
                <c:pt idx="8450">
                  <c:v>4.2</c:v>
                </c:pt>
                <c:pt idx="8451">
                  <c:v>3.9</c:v>
                </c:pt>
                <c:pt idx="8452">
                  <c:v>4.5999999999999996</c:v>
                </c:pt>
                <c:pt idx="8453">
                  <c:v>4.7</c:v>
                </c:pt>
                <c:pt idx="8454">
                  <c:v>3.5</c:v>
                </c:pt>
                <c:pt idx="8455">
                  <c:v>3.9</c:v>
                </c:pt>
                <c:pt idx="8456">
                  <c:v>4.5999999999999996</c:v>
                </c:pt>
                <c:pt idx="8457">
                  <c:v>4.0999999999999996</c:v>
                </c:pt>
                <c:pt idx="8458">
                  <c:v>4.0999999999999996</c:v>
                </c:pt>
                <c:pt idx="8459">
                  <c:v>4.4000000000000004</c:v>
                </c:pt>
                <c:pt idx="8460">
                  <c:v>4.5999999999999996</c:v>
                </c:pt>
                <c:pt idx="8461">
                  <c:v>4.7</c:v>
                </c:pt>
                <c:pt idx="8462">
                  <c:v>4.0999999999999996</c:v>
                </c:pt>
                <c:pt idx="8463">
                  <c:v>3</c:v>
                </c:pt>
                <c:pt idx="8464">
                  <c:v>4.4000000000000004</c:v>
                </c:pt>
                <c:pt idx="8465">
                  <c:v>4.8</c:v>
                </c:pt>
                <c:pt idx="8466">
                  <c:v>3.3</c:v>
                </c:pt>
                <c:pt idx="8467">
                  <c:v>4.3</c:v>
                </c:pt>
                <c:pt idx="8468">
                  <c:v>4.5</c:v>
                </c:pt>
                <c:pt idx="8469">
                  <c:v>4.3</c:v>
                </c:pt>
                <c:pt idx="8470">
                  <c:v>4.4000000000000004</c:v>
                </c:pt>
                <c:pt idx="8471">
                  <c:v>4.3</c:v>
                </c:pt>
                <c:pt idx="8472">
                  <c:v>4.3</c:v>
                </c:pt>
                <c:pt idx="8473">
                  <c:v>4.9000000000000004</c:v>
                </c:pt>
                <c:pt idx="8474">
                  <c:v>4</c:v>
                </c:pt>
                <c:pt idx="8475">
                  <c:v>3.9</c:v>
                </c:pt>
                <c:pt idx="8476">
                  <c:v>4.3</c:v>
                </c:pt>
                <c:pt idx="8477">
                  <c:v>4.3</c:v>
                </c:pt>
                <c:pt idx="8478">
                  <c:v>4.3</c:v>
                </c:pt>
                <c:pt idx="8479">
                  <c:v>4.4000000000000004</c:v>
                </c:pt>
                <c:pt idx="8480">
                  <c:v>4</c:v>
                </c:pt>
                <c:pt idx="8481">
                  <c:v>3.5</c:v>
                </c:pt>
                <c:pt idx="8482">
                  <c:v>4.2</c:v>
                </c:pt>
                <c:pt idx="8483">
                  <c:v>4.4000000000000004</c:v>
                </c:pt>
                <c:pt idx="8484">
                  <c:v>4.5</c:v>
                </c:pt>
                <c:pt idx="8485">
                  <c:v>4.5999999999999996</c:v>
                </c:pt>
                <c:pt idx="8486">
                  <c:v>4.7</c:v>
                </c:pt>
                <c:pt idx="8487">
                  <c:v>4.8</c:v>
                </c:pt>
                <c:pt idx="8488">
                  <c:v>4.5</c:v>
                </c:pt>
                <c:pt idx="8489">
                  <c:v>4.5999999999999996</c:v>
                </c:pt>
                <c:pt idx="8490">
                  <c:v>4</c:v>
                </c:pt>
                <c:pt idx="8491">
                  <c:v>4</c:v>
                </c:pt>
                <c:pt idx="8492">
                  <c:v>4.2</c:v>
                </c:pt>
                <c:pt idx="8493">
                  <c:v>4.4000000000000004</c:v>
                </c:pt>
                <c:pt idx="8494">
                  <c:v>4</c:v>
                </c:pt>
                <c:pt idx="8495">
                  <c:v>4.2</c:v>
                </c:pt>
                <c:pt idx="8496">
                  <c:v>4</c:v>
                </c:pt>
                <c:pt idx="8497">
                  <c:v>4.3</c:v>
                </c:pt>
                <c:pt idx="8498">
                  <c:v>4</c:v>
                </c:pt>
                <c:pt idx="8499">
                  <c:v>4.4000000000000004</c:v>
                </c:pt>
                <c:pt idx="8500">
                  <c:v>4.5</c:v>
                </c:pt>
                <c:pt idx="8501">
                  <c:v>4.5</c:v>
                </c:pt>
                <c:pt idx="8502">
                  <c:v>4.4000000000000004</c:v>
                </c:pt>
                <c:pt idx="8503">
                  <c:v>4.5</c:v>
                </c:pt>
                <c:pt idx="8504">
                  <c:v>3.8</c:v>
                </c:pt>
                <c:pt idx="8505">
                  <c:v>4.2</c:v>
                </c:pt>
                <c:pt idx="8506">
                  <c:v>4.5</c:v>
                </c:pt>
                <c:pt idx="8507">
                  <c:v>4.5</c:v>
                </c:pt>
                <c:pt idx="8508">
                  <c:v>4.5</c:v>
                </c:pt>
                <c:pt idx="8509">
                  <c:v>4.5999999999999996</c:v>
                </c:pt>
                <c:pt idx="8510">
                  <c:v>4</c:v>
                </c:pt>
                <c:pt idx="8511">
                  <c:v>3.9</c:v>
                </c:pt>
                <c:pt idx="8512">
                  <c:v>4.2</c:v>
                </c:pt>
                <c:pt idx="8513">
                  <c:v>4.4000000000000004</c:v>
                </c:pt>
                <c:pt idx="8514">
                  <c:v>4.5</c:v>
                </c:pt>
                <c:pt idx="8515">
                  <c:v>4.5999999999999996</c:v>
                </c:pt>
                <c:pt idx="8516">
                  <c:v>4.5999999999999996</c:v>
                </c:pt>
                <c:pt idx="8517">
                  <c:v>4.9000000000000004</c:v>
                </c:pt>
                <c:pt idx="8518">
                  <c:v>4.4000000000000004</c:v>
                </c:pt>
                <c:pt idx="8519">
                  <c:v>4.4000000000000004</c:v>
                </c:pt>
                <c:pt idx="8520">
                  <c:v>4.5</c:v>
                </c:pt>
                <c:pt idx="8521">
                  <c:v>4.4000000000000004</c:v>
                </c:pt>
                <c:pt idx="8522">
                  <c:v>4.5</c:v>
                </c:pt>
                <c:pt idx="8523">
                  <c:v>4.2</c:v>
                </c:pt>
                <c:pt idx="8524">
                  <c:v>4.8</c:v>
                </c:pt>
                <c:pt idx="8525">
                  <c:v>4.5</c:v>
                </c:pt>
                <c:pt idx="8526">
                  <c:v>4.5999999999999996</c:v>
                </c:pt>
                <c:pt idx="8527">
                  <c:v>3.8</c:v>
                </c:pt>
                <c:pt idx="8528">
                  <c:v>4.0999999999999996</c:v>
                </c:pt>
                <c:pt idx="8529">
                  <c:v>4.2</c:v>
                </c:pt>
                <c:pt idx="8530">
                  <c:v>4</c:v>
                </c:pt>
                <c:pt idx="8531">
                  <c:v>4.0999999999999996</c:v>
                </c:pt>
                <c:pt idx="8532">
                  <c:v>4.2</c:v>
                </c:pt>
                <c:pt idx="8533">
                  <c:v>4.3</c:v>
                </c:pt>
                <c:pt idx="8534">
                  <c:v>4.3</c:v>
                </c:pt>
                <c:pt idx="8535">
                  <c:v>4.4000000000000004</c:v>
                </c:pt>
                <c:pt idx="8536">
                  <c:v>4.0999999999999996</c:v>
                </c:pt>
                <c:pt idx="8537">
                  <c:v>4.3</c:v>
                </c:pt>
                <c:pt idx="8538">
                  <c:v>4.0999999999999996</c:v>
                </c:pt>
                <c:pt idx="8539">
                  <c:v>4.3</c:v>
                </c:pt>
                <c:pt idx="8540">
                  <c:v>4.4000000000000004</c:v>
                </c:pt>
                <c:pt idx="8541">
                  <c:v>4.5</c:v>
                </c:pt>
                <c:pt idx="8542">
                  <c:v>4.8</c:v>
                </c:pt>
                <c:pt idx="8543">
                  <c:v>4.5999999999999996</c:v>
                </c:pt>
                <c:pt idx="8544">
                  <c:v>4.9000000000000004</c:v>
                </c:pt>
                <c:pt idx="8545">
                  <c:v>3.7</c:v>
                </c:pt>
                <c:pt idx="8546">
                  <c:v>4.7</c:v>
                </c:pt>
                <c:pt idx="8547">
                  <c:v>3.3</c:v>
                </c:pt>
                <c:pt idx="8548">
                  <c:v>4.2</c:v>
                </c:pt>
                <c:pt idx="8549">
                  <c:v>4.2</c:v>
                </c:pt>
                <c:pt idx="8550">
                  <c:v>4.4000000000000004</c:v>
                </c:pt>
                <c:pt idx="8551">
                  <c:v>4.4000000000000004</c:v>
                </c:pt>
                <c:pt idx="8552">
                  <c:v>4.5999999999999996</c:v>
                </c:pt>
                <c:pt idx="8553">
                  <c:v>4.0999999999999996</c:v>
                </c:pt>
                <c:pt idx="8554">
                  <c:v>4.3</c:v>
                </c:pt>
                <c:pt idx="8555">
                  <c:v>4.4000000000000004</c:v>
                </c:pt>
                <c:pt idx="8556">
                  <c:v>4.9000000000000004</c:v>
                </c:pt>
                <c:pt idx="8557">
                  <c:v>4.2</c:v>
                </c:pt>
                <c:pt idx="8558">
                  <c:v>4</c:v>
                </c:pt>
                <c:pt idx="8559">
                  <c:v>4.3</c:v>
                </c:pt>
                <c:pt idx="8560">
                  <c:v>4.5</c:v>
                </c:pt>
                <c:pt idx="8561">
                  <c:v>4.8</c:v>
                </c:pt>
                <c:pt idx="8562">
                  <c:v>4.3</c:v>
                </c:pt>
                <c:pt idx="8563">
                  <c:v>4.3</c:v>
                </c:pt>
                <c:pt idx="8564">
                  <c:v>4</c:v>
                </c:pt>
                <c:pt idx="8565">
                  <c:v>4.2</c:v>
                </c:pt>
                <c:pt idx="8566">
                  <c:v>4.4000000000000004</c:v>
                </c:pt>
                <c:pt idx="8567">
                  <c:v>4.7</c:v>
                </c:pt>
                <c:pt idx="8568">
                  <c:v>4.5999999999999996</c:v>
                </c:pt>
                <c:pt idx="8569">
                  <c:v>4.5999999999999996</c:v>
                </c:pt>
                <c:pt idx="8570">
                  <c:v>4.7</c:v>
                </c:pt>
                <c:pt idx="8571">
                  <c:v>4.7</c:v>
                </c:pt>
                <c:pt idx="8572">
                  <c:v>4.7</c:v>
                </c:pt>
                <c:pt idx="8573">
                  <c:v>4.8</c:v>
                </c:pt>
                <c:pt idx="8574">
                  <c:v>4.9000000000000004</c:v>
                </c:pt>
                <c:pt idx="8575">
                  <c:v>3.9</c:v>
                </c:pt>
                <c:pt idx="8576">
                  <c:v>4.0999999999999996</c:v>
                </c:pt>
                <c:pt idx="8577">
                  <c:v>4.7</c:v>
                </c:pt>
                <c:pt idx="8578">
                  <c:v>3.9</c:v>
                </c:pt>
                <c:pt idx="8579">
                  <c:v>4.8</c:v>
                </c:pt>
                <c:pt idx="8580">
                  <c:v>3</c:v>
                </c:pt>
                <c:pt idx="8581">
                  <c:v>4.5999999999999996</c:v>
                </c:pt>
                <c:pt idx="8582">
                  <c:v>3.7</c:v>
                </c:pt>
                <c:pt idx="8583">
                  <c:v>4.3</c:v>
                </c:pt>
                <c:pt idx="8584">
                  <c:v>4</c:v>
                </c:pt>
                <c:pt idx="8585">
                  <c:v>4.5999999999999996</c:v>
                </c:pt>
                <c:pt idx="8586">
                  <c:v>4.4000000000000004</c:v>
                </c:pt>
                <c:pt idx="8587">
                  <c:v>4.4000000000000004</c:v>
                </c:pt>
                <c:pt idx="8588">
                  <c:v>4.0999999999999996</c:v>
                </c:pt>
                <c:pt idx="8589">
                  <c:v>4.0999999999999996</c:v>
                </c:pt>
                <c:pt idx="8590">
                  <c:v>4.2</c:v>
                </c:pt>
                <c:pt idx="8591">
                  <c:v>4.4000000000000004</c:v>
                </c:pt>
                <c:pt idx="8592">
                  <c:v>4.7</c:v>
                </c:pt>
                <c:pt idx="8593">
                  <c:v>4.3</c:v>
                </c:pt>
                <c:pt idx="8594">
                  <c:v>4.3</c:v>
                </c:pt>
                <c:pt idx="8595">
                  <c:v>4.4000000000000004</c:v>
                </c:pt>
                <c:pt idx="8596">
                  <c:v>4</c:v>
                </c:pt>
                <c:pt idx="8597">
                  <c:v>4.3</c:v>
                </c:pt>
                <c:pt idx="8598">
                  <c:v>4.4000000000000004</c:v>
                </c:pt>
                <c:pt idx="8599">
                  <c:v>4.5</c:v>
                </c:pt>
                <c:pt idx="8600">
                  <c:v>4.5999999999999996</c:v>
                </c:pt>
                <c:pt idx="8601">
                  <c:v>4.2</c:v>
                </c:pt>
                <c:pt idx="8602">
                  <c:v>4.2</c:v>
                </c:pt>
                <c:pt idx="8603">
                  <c:v>4</c:v>
                </c:pt>
                <c:pt idx="8604">
                  <c:v>4</c:v>
                </c:pt>
                <c:pt idx="8605">
                  <c:v>4.0999999999999996</c:v>
                </c:pt>
                <c:pt idx="8606">
                  <c:v>4.3</c:v>
                </c:pt>
                <c:pt idx="8607">
                  <c:v>4.3</c:v>
                </c:pt>
                <c:pt idx="8608">
                  <c:v>4.4000000000000004</c:v>
                </c:pt>
                <c:pt idx="8609">
                  <c:v>4.3</c:v>
                </c:pt>
                <c:pt idx="8610">
                  <c:v>4.3</c:v>
                </c:pt>
                <c:pt idx="8611">
                  <c:v>4.8</c:v>
                </c:pt>
                <c:pt idx="8612">
                  <c:v>3.9</c:v>
                </c:pt>
                <c:pt idx="8613">
                  <c:v>4.2</c:v>
                </c:pt>
                <c:pt idx="8614">
                  <c:v>4.7</c:v>
                </c:pt>
                <c:pt idx="8615">
                  <c:v>4.5</c:v>
                </c:pt>
                <c:pt idx="8616">
                  <c:v>4.8</c:v>
                </c:pt>
                <c:pt idx="8617">
                  <c:v>4.3</c:v>
                </c:pt>
                <c:pt idx="8618">
                  <c:v>4.5999999999999996</c:v>
                </c:pt>
                <c:pt idx="8619">
                  <c:v>4.7</c:v>
                </c:pt>
                <c:pt idx="8620">
                  <c:v>4.3</c:v>
                </c:pt>
                <c:pt idx="8621">
                  <c:v>4.2</c:v>
                </c:pt>
                <c:pt idx="8622">
                  <c:v>4</c:v>
                </c:pt>
                <c:pt idx="8623">
                  <c:v>4.2</c:v>
                </c:pt>
                <c:pt idx="8624">
                  <c:v>4.5</c:v>
                </c:pt>
                <c:pt idx="8625">
                  <c:v>4.9000000000000004</c:v>
                </c:pt>
                <c:pt idx="8626">
                  <c:v>4.5999999999999996</c:v>
                </c:pt>
                <c:pt idx="8627">
                  <c:v>4</c:v>
                </c:pt>
                <c:pt idx="8628">
                  <c:v>4</c:v>
                </c:pt>
                <c:pt idx="8629">
                  <c:v>3.7</c:v>
                </c:pt>
                <c:pt idx="8630">
                  <c:v>4.3</c:v>
                </c:pt>
                <c:pt idx="8631">
                  <c:v>4.8</c:v>
                </c:pt>
                <c:pt idx="8632">
                  <c:v>3.9</c:v>
                </c:pt>
                <c:pt idx="8633">
                  <c:v>4.2</c:v>
                </c:pt>
                <c:pt idx="8634">
                  <c:v>4.2</c:v>
                </c:pt>
                <c:pt idx="8635">
                  <c:v>4.3</c:v>
                </c:pt>
                <c:pt idx="8636">
                  <c:v>4.3</c:v>
                </c:pt>
                <c:pt idx="8637">
                  <c:v>4.4000000000000004</c:v>
                </c:pt>
                <c:pt idx="8638">
                  <c:v>4.5999999999999996</c:v>
                </c:pt>
                <c:pt idx="8639">
                  <c:v>4.0999999999999996</c:v>
                </c:pt>
                <c:pt idx="8640">
                  <c:v>4.4000000000000004</c:v>
                </c:pt>
                <c:pt idx="8641">
                  <c:v>4.5</c:v>
                </c:pt>
                <c:pt idx="8642">
                  <c:v>4.5</c:v>
                </c:pt>
                <c:pt idx="8643">
                  <c:v>4.5999999999999996</c:v>
                </c:pt>
                <c:pt idx="8644">
                  <c:v>4.5999999999999996</c:v>
                </c:pt>
                <c:pt idx="8645">
                  <c:v>3.4</c:v>
                </c:pt>
                <c:pt idx="8646">
                  <c:v>4.0999999999999996</c:v>
                </c:pt>
                <c:pt idx="8647">
                  <c:v>4.2</c:v>
                </c:pt>
                <c:pt idx="8648">
                  <c:v>4.3</c:v>
                </c:pt>
                <c:pt idx="8649">
                  <c:v>4.2</c:v>
                </c:pt>
                <c:pt idx="8650">
                  <c:v>4.3</c:v>
                </c:pt>
                <c:pt idx="8651">
                  <c:v>4.4000000000000004</c:v>
                </c:pt>
                <c:pt idx="8652">
                  <c:v>4.4000000000000004</c:v>
                </c:pt>
                <c:pt idx="8653">
                  <c:v>4.9000000000000004</c:v>
                </c:pt>
                <c:pt idx="8654">
                  <c:v>3.6</c:v>
                </c:pt>
                <c:pt idx="8655">
                  <c:v>4.0999999999999996</c:v>
                </c:pt>
                <c:pt idx="8656">
                  <c:v>4.8</c:v>
                </c:pt>
                <c:pt idx="8657">
                  <c:v>4.9000000000000004</c:v>
                </c:pt>
                <c:pt idx="8658">
                  <c:v>3.9</c:v>
                </c:pt>
                <c:pt idx="8659">
                  <c:v>4.0999999999999996</c:v>
                </c:pt>
                <c:pt idx="8660">
                  <c:v>4.2</c:v>
                </c:pt>
                <c:pt idx="8661">
                  <c:v>4.2</c:v>
                </c:pt>
                <c:pt idx="8662">
                  <c:v>4.5999999999999996</c:v>
                </c:pt>
                <c:pt idx="8663">
                  <c:v>4.8</c:v>
                </c:pt>
                <c:pt idx="8664">
                  <c:v>4</c:v>
                </c:pt>
                <c:pt idx="8665">
                  <c:v>4.3</c:v>
                </c:pt>
                <c:pt idx="8666">
                  <c:v>4.5</c:v>
                </c:pt>
                <c:pt idx="8667">
                  <c:v>4.5</c:v>
                </c:pt>
                <c:pt idx="8668">
                  <c:v>4</c:v>
                </c:pt>
                <c:pt idx="8669">
                  <c:v>4.0999999999999996</c:v>
                </c:pt>
                <c:pt idx="8670">
                  <c:v>4.0999999999999996</c:v>
                </c:pt>
                <c:pt idx="8671">
                  <c:v>4.2</c:v>
                </c:pt>
                <c:pt idx="8672">
                  <c:v>4.4000000000000004</c:v>
                </c:pt>
                <c:pt idx="8673">
                  <c:v>4.5999999999999996</c:v>
                </c:pt>
                <c:pt idx="8674">
                  <c:v>3.8</c:v>
                </c:pt>
                <c:pt idx="8675">
                  <c:v>4.3</c:v>
                </c:pt>
                <c:pt idx="8676">
                  <c:v>4.4000000000000004</c:v>
                </c:pt>
                <c:pt idx="8677">
                  <c:v>4.7</c:v>
                </c:pt>
                <c:pt idx="8678">
                  <c:v>4</c:v>
                </c:pt>
                <c:pt idx="8679">
                  <c:v>4.4000000000000004</c:v>
                </c:pt>
                <c:pt idx="8680">
                  <c:v>4.8</c:v>
                </c:pt>
                <c:pt idx="8681">
                  <c:v>3.9</c:v>
                </c:pt>
                <c:pt idx="8682">
                  <c:v>4.2</c:v>
                </c:pt>
                <c:pt idx="8683">
                  <c:v>4.5999999999999996</c:v>
                </c:pt>
                <c:pt idx="8684">
                  <c:v>3.8</c:v>
                </c:pt>
                <c:pt idx="8685">
                  <c:v>4.2</c:v>
                </c:pt>
                <c:pt idx="8686">
                  <c:v>4.7</c:v>
                </c:pt>
                <c:pt idx="8687">
                  <c:v>4.2</c:v>
                </c:pt>
                <c:pt idx="8688">
                  <c:v>4.2</c:v>
                </c:pt>
                <c:pt idx="8689">
                  <c:v>4.0999999999999996</c:v>
                </c:pt>
                <c:pt idx="8690">
                  <c:v>4.4000000000000004</c:v>
                </c:pt>
                <c:pt idx="8691">
                  <c:v>4.7</c:v>
                </c:pt>
                <c:pt idx="8692">
                  <c:v>4.5</c:v>
                </c:pt>
                <c:pt idx="8693">
                  <c:v>3.9</c:v>
                </c:pt>
                <c:pt idx="8694">
                  <c:v>3.9</c:v>
                </c:pt>
                <c:pt idx="8695">
                  <c:v>4.3</c:v>
                </c:pt>
                <c:pt idx="8696">
                  <c:v>4.5</c:v>
                </c:pt>
                <c:pt idx="8697">
                  <c:v>4.8</c:v>
                </c:pt>
                <c:pt idx="8698">
                  <c:v>3.9</c:v>
                </c:pt>
                <c:pt idx="8699">
                  <c:v>4.5</c:v>
                </c:pt>
                <c:pt idx="8700">
                  <c:v>4.8</c:v>
                </c:pt>
                <c:pt idx="8701">
                  <c:v>4.2</c:v>
                </c:pt>
                <c:pt idx="8702">
                  <c:v>4.5</c:v>
                </c:pt>
                <c:pt idx="8703">
                  <c:v>3.6</c:v>
                </c:pt>
                <c:pt idx="8704">
                  <c:v>4.7</c:v>
                </c:pt>
                <c:pt idx="8705">
                  <c:v>3.7</c:v>
                </c:pt>
                <c:pt idx="8706">
                  <c:v>4.0999999999999996</c:v>
                </c:pt>
                <c:pt idx="8707">
                  <c:v>4.2</c:v>
                </c:pt>
                <c:pt idx="8708">
                  <c:v>4.7</c:v>
                </c:pt>
                <c:pt idx="8709">
                  <c:v>4.4000000000000004</c:v>
                </c:pt>
                <c:pt idx="8710">
                  <c:v>4.4000000000000004</c:v>
                </c:pt>
                <c:pt idx="8711">
                  <c:v>3.9</c:v>
                </c:pt>
                <c:pt idx="8712">
                  <c:v>4.0999999999999996</c:v>
                </c:pt>
                <c:pt idx="8713">
                  <c:v>4.2</c:v>
                </c:pt>
                <c:pt idx="8714">
                  <c:v>4.5</c:v>
                </c:pt>
                <c:pt idx="8715">
                  <c:v>4.2</c:v>
                </c:pt>
                <c:pt idx="8716">
                  <c:v>4</c:v>
                </c:pt>
                <c:pt idx="8717">
                  <c:v>4</c:v>
                </c:pt>
                <c:pt idx="8718">
                  <c:v>4.4000000000000004</c:v>
                </c:pt>
                <c:pt idx="8719">
                  <c:v>3.7</c:v>
                </c:pt>
                <c:pt idx="8720">
                  <c:v>4.0999999999999996</c:v>
                </c:pt>
                <c:pt idx="8721">
                  <c:v>4.5</c:v>
                </c:pt>
                <c:pt idx="8722">
                  <c:v>4.7</c:v>
                </c:pt>
                <c:pt idx="8723">
                  <c:v>4.4000000000000004</c:v>
                </c:pt>
                <c:pt idx="8724">
                  <c:v>3.9</c:v>
                </c:pt>
                <c:pt idx="8725">
                  <c:v>4.0999999999999996</c:v>
                </c:pt>
                <c:pt idx="8726">
                  <c:v>4.4000000000000004</c:v>
                </c:pt>
                <c:pt idx="8727">
                  <c:v>4.5</c:v>
                </c:pt>
                <c:pt idx="8728">
                  <c:v>4.0999999999999996</c:v>
                </c:pt>
                <c:pt idx="8729">
                  <c:v>4.2</c:v>
                </c:pt>
                <c:pt idx="8730">
                  <c:v>4.5999999999999996</c:v>
                </c:pt>
                <c:pt idx="8731">
                  <c:v>3.9</c:v>
                </c:pt>
                <c:pt idx="8732">
                  <c:v>4.5</c:v>
                </c:pt>
                <c:pt idx="8733">
                  <c:v>4.5999999999999996</c:v>
                </c:pt>
                <c:pt idx="8734">
                  <c:v>4.5999999999999996</c:v>
                </c:pt>
                <c:pt idx="8735">
                  <c:v>4.5</c:v>
                </c:pt>
                <c:pt idx="8736">
                  <c:v>4.5999999999999996</c:v>
                </c:pt>
                <c:pt idx="8737">
                  <c:v>4.5999999999999996</c:v>
                </c:pt>
                <c:pt idx="8738">
                  <c:v>3.8</c:v>
                </c:pt>
                <c:pt idx="8739">
                  <c:v>3.9</c:v>
                </c:pt>
                <c:pt idx="8740">
                  <c:v>4.0999999999999996</c:v>
                </c:pt>
                <c:pt idx="8741">
                  <c:v>4.7</c:v>
                </c:pt>
                <c:pt idx="8742">
                  <c:v>4</c:v>
                </c:pt>
                <c:pt idx="8743">
                  <c:v>4.0999999999999996</c:v>
                </c:pt>
                <c:pt idx="8744">
                  <c:v>3.7</c:v>
                </c:pt>
                <c:pt idx="8745">
                  <c:v>4.2</c:v>
                </c:pt>
                <c:pt idx="8746">
                  <c:v>4.3</c:v>
                </c:pt>
                <c:pt idx="8747">
                  <c:v>4.5</c:v>
                </c:pt>
                <c:pt idx="8748">
                  <c:v>4.7</c:v>
                </c:pt>
                <c:pt idx="8749">
                  <c:v>4.8</c:v>
                </c:pt>
                <c:pt idx="8750">
                  <c:v>4.3</c:v>
                </c:pt>
                <c:pt idx="8751">
                  <c:v>3.4</c:v>
                </c:pt>
                <c:pt idx="8752">
                  <c:v>4.2</c:v>
                </c:pt>
                <c:pt idx="8753">
                  <c:v>4.5</c:v>
                </c:pt>
                <c:pt idx="8754">
                  <c:v>4.3</c:v>
                </c:pt>
                <c:pt idx="8755">
                  <c:v>4.3</c:v>
                </c:pt>
                <c:pt idx="8756">
                  <c:v>4.5</c:v>
                </c:pt>
                <c:pt idx="8757">
                  <c:v>4.0999999999999996</c:v>
                </c:pt>
                <c:pt idx="8758">
                  <c:v>4.8</c:v>
                </c:pt>
                <c:pt idx="8759">
                  <c:v>4.0999999999999996</c:v>
                </c:pt>
                <c:pt idx="8760">
                  <c:v>4.2</c:v>
                </c:pt>
                <c:pt idx="8761">
                  <c:v>4.3</c:v>
                </c:pt>
                <c:pt idx="8762">
                  <c:v>3.6</c:v>
                </c:pt>
                <c:pt idx="8763">
                  <c:v>3.6</c:v>
                </c:pt>
                <c:pt idx="8764">
                  <c:v>4.5</c:v>
                </c:pt>
                <c:pt idx="8765">
                  <c:v>4.5999999999999996</c:v>
                </c:pt>
                <c:pt idx="8766">
                  <c:v>3.9</c:v>
                </c:pt>
                <c:pt idx="8767">
                  <c:v>4.3</c:v>
                </c:pt>
                <c:pt idx="8768">
                  <c:v>4.5</c:v>
                </c:pt>
                <c:pt idx="8769">
                  <c:v>4.5</c:v>
                </c:pt>
                <c:pt idx="8770">
                  <c:v>4.3</c:v>
                </c:pt>
                <c:pt idx="8771">
                  <c:v>4.5999999999999996</c:v>
                </c:pt>
                <c:pt idx="8772">
                  <c:v>3.6</c:v>
                </c:pt>
                <c:pt idx="8773">
                  <c:v>4.2</c:v>
                </c:pt>
                <c:pt idx="8774">
                  <c:v>4.2</c:v>
                </c:pt>
                <c:pt idx="8775">
                  <c:v>4.7</c:v>
                </c:pt>
                <c:pt idx="8776">
                  <c:v>3.5</c:v>
                </c:pt>
                <c:pt idx="8777">
                  <c:v>3.6</c:v>
                </c:pt>
                <c:pt idx="8778">
                  <c:v>4.4000000000000004</c:v>
                </c:pt>
                <c:pt idx="8779">
                  <c:v>4.7</c:v>
                </c:pt>
                <c:pt idx="8780">
                  <c:v>4.7</c:v>
                </c:pt>
                <c:pt idx="8781">
                  <c:v>4.7</c:v>
                </c:pt>
                <c:pt idx="8782">
                  <c:v>3.7</c:v>
                </c:pt>
                <c:pt idx="8783">
                  <c:v>4.7</c:v>
                </c:pt>
                <c:pt idx="8784">
                  <c:v>4.7</c:v>
                </c:pt>
                <c:pt idx="8785">
                  <c:v>4.4000000000000004</c:v>
                </c:pt>
                <c:pt idx="8786">
                  <c:v>4.5</c:v>
                </c:pt>
                <c:pt idx="8787">
                  <c:v>4.3</c:v>
                </c:pt>
                <c:pt idx="8788">
                  <c:v>4.5999999999999996</c:v>
                </c:pt>
                <c:pt idx="8789">
                  <c:v>4.7</c:v>
                </c:pt>
                <c:pt idx="8790">
                  <c:v>4.2</c:v>
                </c:pt>
                <c:pt idx="8791">
                  <c:v>4.3</c:v>
                </c:pt>
                <c:pt idx="8792">
                  <c:v>4.5</c:v>
                </c:pt>
                <c:pt idx="8793">
                  <c:v>4.7</c:v>
                </c:pt>
                <c:pt idx="8794">
                  <c:v>4.2</c:v>
                </c:pt>
                <c:pt idx="8795">
                  <c:v>4</c:v>
                </c:pt>
                <c:pt idx="8796">
                  <c:v>4.2</c:v>
                </c:pt>
                <c:pt idx="8797">
                  <c:v>3.7</c:v>
                </c:pt>
                <c:pt idx="8798">
                  <c:v>4.3</c:v>
                </c:pt>
                <c:pt idx="8799">
                  <c:v>4.3</c:v>
                </c:pt>
                <c:pt idx="8800">
                  <c:v>4.5999999999999996</c:v>
                </c:pt>
                <c:pt idx="8801">
                  <c:v>4.2</c:v>
                </c:pt>
                <c:pt idx="8802">
                  <c:v>4.4000000000000004</c:v>
                </c:pt>
                <c:pt idx="8803">
                  <c:v>4.7</c:v>
                </c:pt>
                <c:pt idx="8804">
                  <c:v>4.0999999999999996</c:v>
                </c:pt>
                <c:pt idx="8805">
                  <c:v>4.3</c:v>
                </c:pt>
                <c:pt idx="8806">
                  <c:v>4.3</c:v>
                </c:pt>
                <c:pt idx="8807">
                  <c:v>4.2</c:v>
                </c:pt>
                <c:pt idx="8808">
                  <c:v>4.3</c:v>
                </c:pt>
                <c:pt idx="8809">
                  <c:v>3.7</c:v>
                </c:pt>
                <c:pt idx="8810">
                  <c:v>3.9</c:v>
                </c:pt>
                <c:pt idx="8811">
                  <c:v>4.3</c:v>
                </c:pt>
                <c:pt idx="8812">
                  <c:v>4.3</c:v>
                </c:pt>
                <c:pt idx="8813">
                  <c:v>3.7</c:v>
                </c:pt>
                <c:pt idx="8814">
                  <c:v>4.2</c:v>
                </c:pt>
                <c:pt idx="8815">
                  <c:v>4.3</c:v>
                </c:pt>
                <c:pt idx="8816">
                  <c:v>4.4000000000000004</c:v>
                </c:pt>
                <c:pt idx="8817">
                  <c:v>4.2</c:v>
                </c:pt>
                <c:pt idx="8818">
                  <c:v>4.4000000000000004</c:v>
                </c:pt>
                <c:pt idx="8819">
                  <c:v>4.5</c:v>
                </c:pt>
                <c:pt idx="8820">
                  <c:v>4.5</c:v>
                </c:pt>
                <c:pt idx="8821">
                  <c:v>4.8</c:v>
                </c:pt>
                <c:pt idx="8822">
                  <c:v>3.8</c:v>
                </c:pt>
                <c:pt idx="8823">
                  <c:v>3.9</c:v>
                </c:pt>
                <c:pt idx="8824">
                  <c:v>4.4000000000000004</c:v>
                </c:pt>
                <c:pt idx="8825">
                  <c:v>4.4000000000000004</c:v>
                </c:pt>
                <c:pt idx="8826">
                  <c:v>4.5</c:v>
                </c:pt>
                <c:pt idx="8827">
                  <c:v>4.5999999999999996</c:v>
                </c:pt>
                <c:pt idx="8828">
                  <c:v>4.4000000000000004</c:v>
                </c:pt>
                <c:pt idx="8829">
                  <c:v>4.3</c:v>
                </c:pt>
                <c:pt idx="8830">
                  <c:v>3.4</c:v>
                </c:pt>
                <c:pt idx="8831">
                  <c:v>4.4000000000000004</c:v>
                </c:pt>
                <c:pt idx="8832">
                  <c:v>4.7</c:v>
                </c:pt>
                <c:pt idx="8833">
                  <c:v>3.8</c:v>
                </c:pt>
                <c:pt idx="8834">
                  <c:v>4.3</c:v>
                </c:pt>
                <c:pt idx="8835">
                  <c:v>4.4000000000000004</c:v>
                </c:pt>
                <c:pt idx="8836">
                  <c:v>4.5</c:v>
                </c:pt>
                <c:pt idx="8837">
                  <c:v>4.5</c:v>
                </c:pt>
                <c:pt idx="8838">
                  <c:v>4.5</c:v>
                </c:pt>
                <c:pt idx="8839">
                  <c:v>4.5999999999999996</c:v>
                </c:pt>
                <c:pt idx="8840">
                  <c:v>4.2</c:v>
                </c:pt>
                <c:pt idx="8841">
                  <c:v>4.5</c:v>
                </c:pt>
                <c:pt idx="8842">
                  <c:v>4.5</c:v>
                </c:pt>
                <c:pt idx="8843">
                  <c:v>4.5999999999999996</c:v>
                </c:pt>
                <c:pt idx="8844">
                  <c:v>4.2</c:v>
                </c:pt>
                <c:pt idx="8845">
                  <c:v>4.2</c:v>
                </c:pt>
                <c:pt idx="8846">
                  <c:v>4.5</c:v>
                </c:pt>
                <c:pt idx="8847">
                  <c:v>4</c:v>
                </c:pt>
                <c:pt idx="8848">
                  <c:v>4.0999999999999996</c:v>
                </c:pt>
                <c:pt idx="8849">
                  <c:v>4.3</c:v>
                </c:pt>
                <c:pt idx="8850">
                  <c:v>4</c:v>
                </c:pt>
                <c:pt idx="8851">
                  <c:v>3.5</c:v>
                </c:pt>
                <c:pt idx="8852">
                  <c:v>3.9</c:v>
                </c:pt>
                <c:pt idx="8853">
                  <c:v>3.9</c:v>
                </c:pt>
                <c:pt idx="8854">
                  <c:v>4.5</c:v>
                </c:pt>
                <c:pt idx="8855">
                  <c:v>4.0999999999999996</c:v>
                </c:pt>
                <c:pt idx="8856">
                  <c:v>5</c:v>
                </c:pt>
                <c:pt idx="8857">
                  <c:v>4.5999999999999996</c:v>
                </c:pt>
                <c:pt idx="8858">
                  <c:v>4.5999999999999996</c:v>
                </c:pt>
                <c:pt idx="8859">
                  <c:v>4</c:v>
                </c:pt>
                <c:pt idx="8860">
                  <c:v>3.8</c:v>
                </c:pt>
                <c:pt idx="8861">
                  <c:v>4.3</c:v>
                </c:pt>
                <c:pt idx="8862">
                  <c:v>4.5999999999999996</c:v>
                </c:pt>
                <c:pt idx="8863">
                  <c:v>4.8</c:v>
                </c:pt>
                <c:pt idx="8864">
                  <c:v>4.2</c:v>
                </c:pt>
                <c:pt idx="8865">
                  <c:v>4.3</c:v>
                </c:pt>
                <c:pt idx="8866">
                  <c:v>4.0999999999999996</c:v>
                </c:pt>
                <c:pt idx="8867">
                  <c:v>4.2</c:v>
                </c:pt>
                <c:pt idx="8868">
                  <c:v>4.7</c:v>
                </c:pt>
                <c:pt idx="8869">
                  <c:v>4.2</c:v>
                </c:pt>
                <c:pt idx="8870">
                  <c:v>3.9</c:v>
                </c:pt>
                <c:pt idx="8871">
                  <c:v>4.3</c:v>
                </c:pt>
                <c:pt idx="8872">
                  <c:v>4.4000000000000004</c:v>
                </c:pt>
                <c:pt idx="8873">
                  <c:v>4.3</c:v>
                </c:pt>
                <c:pt idx="8874">
                  <c:v>4.4000000000000004</c:v>
                </c:pt>
                <c:pt idx="8875">
                  <c:v>4.4000000000000004</c:v>
                </c:pt>
                <c:pt idx="8876">
                  <c:v>4.5</c:v>
                </c:pt>
                <c:pt idx="8877">
                  <c:v>4.5999999999999996</c:v>
                </c:pt>
                <c:pt idx="8878">
                  <c:v>4.5999999999999996</c:v>
                </c:pt>
                <c:pt idx="8879">
                  <c:v>4.2</c:v>
                </c:pt>
                <c:pt idx="8880">
                  <c:v>4.5</c:v>
                </c:pt>
                <c:pt idx="8881">
                  <c:v>4.5999999999999996</c:v>
                </c:pt>
                <c:pt idx="8882">
                  <c:v>3.8</c:v>
                </c:pt>
                <c:pt idx="8883">
                  <c:v>4.0999999999999996</c:v>
                </c:pt>
                <c:pt idx="8884">
                  <c:v>4.2</c:v>
                </c:pt>
                <c:pt idx="8885">
                  <c:v>4.4000000000000004</c:v>
                </c:pt>
                <c:pt idx="8886">
                  <c:v>4.7</c:v>
                </c:pt>
                <c:pt idx="8887">
                  <c:v>4.2</c:v>
                </c:pt>
                <c:pt idx="8888">
                  <c:v>4</c:v>
                </c:pt>
                <c:pt idx="8889">
                  <c:v>4.2</c:v>
                </c:pt>
                <c:pt idx="8890">
                  <c:v>4.0999999999999996</c:v>
                </c:pt>
                <c:pt idx="8891">
                  <c:v>3.9</c:v>
                </c:pt>
                <c:pt idx="8892">
                  <c:v>3.7</c:v>
                </c:pt>
                <c:pt idx="8893">
                  <c:v>4.0999999999999996</c:v>
                </c:pt>
                <c:pt idx="8894">
                  <c:v>4.2</c:v>
                </c:pt>
                <c:pt idx="8895">
                  <c:v>4.3</c:v>
                </c:pt>
                <c:pt idx="8896">
                  <c:v>4.5</c:v>
                </c:pt>
                <c:pt idx="8897">
                  <c:v>4.2</c:v>
                </c:pt>
                <c:pt idx="8898">
                  <c:v>4.5</c:v>
                </c:pt>
                <c:pt idx="8899">
                  <c:v>4.5999999999999996</c:v>
                </c:pt>
                <c:pt idx="8900">
                  <c:v>4</c:v>
                </c:pt>
                <c:pt idx="8901">
                  <c:v>3.7</c:v>
                </c:pt>
                <c:pt idx="8902">
                  <c:v>4.0999999999999996</c:v>
                </c:pt>
                <c:pt idx="8903">
                  <c:v>4</c:v>
                </c:pt>
                <c:pt idx="8904">
                  <c:v>4.5999999999999996</c:v>
                </c:pt>
                <c:pt idx="8905">
                  <c:v>4.2</c:v>
                </c:pt>
                <c:pt idx="8906">
                  <c:v>4.5</c:v>
                </c:pt>
                <c:pt idx="8907">
                  <c:v>3.8</c:v>
                </c:pt>
                <c:pt idx="8908">
                  <c:v>3.8</c:v>
                </c:pt>
                <c:pt idx="8909">
                  <c:v>4.5999999999999996</c:v>
                </c:pt>
                <c:pt idx="8910">
                  <c:v>4.8</c:v>
                </c:pt>
                <c:pt idx="8911">
                  <c:v>4.0999999999999996</c:v>
                </c:pt>
                <c:pt idx="8912">
                  <c:v>4.5999999999999996</c:v>
                </c:pt>
                <c:pt idx="8913">
                  <c:v>4</c:v>
                </c:pt>
                <c:pt idx="8914">
                  <c:v>4.2</c:v>
                </c:pt>
                <c:pt idx="8915">
                  <c:v>4.5999999999999996</c:v>
                </c:pt>
                <c:pt idx="8916">
                  <c:v>4.4000000000000004</c:v>
                </c:pt>
                <c:pt idx="8917">
                  <c:v>4</c:v>
                </c:pt>
                <c:pt idx="8918">
                  <c:v>4.0999999999999996</c:v>
                </c:pt>
                <c:pt idx="8919">
                  <c:v>4.0999999999999996</c:v>
                </c:pt>
                <c:pt idx="8920">
                  <c:v>4.4000000000000004</c:v>
                </c:pt>
                <c:pt idx="8921">
                  <c:v>4.8</c:v>
                </c:pt>
                <c:pt idx="8922">
                  <c:v>4.7</c:v>
                </c:pt>
                <c:pt idx="8923">
                  <c:v>4.0999999999999996</c:v>
                </c:pt>
                <c:pt idx="8924">
                  <c:v>4.7</c:v>
                </c:pt>
                <c:pt idx="8925">
                  <c:v>4.2</c:v>
                </c:pt>
                <c:pt idx="8926">
                  <c:v>4.4000000000000004</c:v>
                </c:pt>
                <c:pt idx="8927">
                  <c:v>4.5</c:v>
                </c:pt>
                <c:pt idx="8928">
                  <c:v>4.5999999999999996</c:v>
                </c:pt>
                <c:pt idx="8929">
                  <c:v>4.0999999999999996</c:v>
                </c:pt>
                <c:pt idx="8930">
                  <c:v>4.3</c:v>
                </c:pt>
                <c:pt idx="8931">
                  <c:v>4.5</c:v>
                </c:pt>
                <c:pt idx="8932">
                  <c:v>4.4000000000000004</c:v>
                </c:pt>
                <c:pt idx="8933">
                  <c:v>4.5</c:v>
                </c:pt>
                <c:pt idx="8934">
                  <c:v>4.7</c:v>
                </c:pt>
                <c:pt idx="8935">
                  <c:v>4</c:v>
                </c:pt>
                <c:pt idx="8936">
                  <c:v>4.3</c:v>
                </c:pt>
                <c:pt idx="8937">
                  <c:v>4.5</c:v>
                </c:pt>
                <c:pt idx="8938">
                  <c:v>4.5</c:v>
                </c:pt>
                <c:pt idx="8939">
                  <c:v>4.5999999999999996</c:v>
                </c:pt>
                <c:pt idx="8940">
                  <c:v>4.7</c:v>
                </c:pt>
                <c:pt idx="8941">
                  <c:v>4.2</c:v>
                </c:pt>
                <c:pt idx="8942">
                  <c:v>4.5999999999999996</c:v>
                </c:pt>
                <c:pt idx="8943">
                  <c:v>4.5999999999999996</c:v>
                </c:pt>
                <c:pt idx="8944">
                  <c:v>4.5</c:v>
                </c:pt>
                <c:pt idx="8945">
                  <c:v>4.0999999999999996</c:v>
                </c:pt>
                <c:pt idx="8946">
                  <c:v>4.2</c:v>
                </c:pt>
                <c:pt idx="8947">
                  <c:v>4</c:v>
                </c:pt>
                <c:pt idx="8948">
                  <c:v>4.5</c:v>
                </c:pt>
                <c:pt idx="8949">
                  <c:v>4.5</c:v>
                </c:pt>
                <c:pt idx="8950">
                  <c:v>4.5</c:v>
                </c:pt>
                <c:pt idx="8951">
                  <c:v>4.5</c:v>
                </c:pt>
                <c:pt idx="8952">
                  <c:v>3.8</c:v>
                </c:pt>
                <c:pt idx="8953">
                  <c:v>4.7</c:v>
                </c:pt>
                <c:pt idx="8954">
                  <c:v>4.8</c:v>
                </c:pt>
                <c:pt idx="8955">
                  <c:v>4.0999999999999996</c:v>
                </c:pt>
                <c:pt idx="8956">
                  <c:v>4.2</c:v>
                </c:pt>
                <c:pt idx="8957">
                  <c:v>4</c:v>
                </c:pt>
                <c:pt idx="8958">
                  <c:v>4</c:v>
                </c:pt>
                <c:pt idx="8959">
                  <c:v>4.5</c:v>
                </c:pt>
                <c:pt idx="8960">
                  <c:v>4.4000000000000004</c:v>
                </c:pt>
                <c:pt idx="8961">
                  <c:v>4.5999999999999996</c:v>
                </c:pt>
                <c:pt idx="8962">
                  <c:v>4</c:v>
                </c:pt>
                <c:pt idx="8963">
                  <c:v>4.0999999999999996</c:v>
                </c:pt>
                <c:pt idx="8964">
                  <c:v>3.3</c:v>
                </c:pt>
                <c:pt idx="8965">
                  <c:v>4.3</c:v>
                </c:pt>
                <c:pt idx="8966">
                  <c:v>4.3</c:v>
                </c:pt>
                <c:pt idx="8967">
                  <c:v>3.9</c:v>
                </c:pt>
                <c:pt idx="8968">
                  <c:v>4.5999999999999996</c:v>
                </c:pt>
                <c:pt idx="8969">
                  <c:v>4</c:v>
                </c:pt>
                <c:pt idx="8970">
                  <c:v>4.4000000000000004</c:v>
                </c:pt>
                <c:pt idx="8971">
                  <c:v>4.5</c:v>
                </c:pt>
                <c:pt idx="8972">
                  <c:v>3.8</c:v>
                </c:pt>
                <c:pt idx="8973">
                  <c:v>4.4000000000000004</c:v>
                </c:pt>
                <c:pt idx="8974">
                  <c:v>4.5</c:v>
                </c:pt>
                <c:pt idx="8975">
                  <c:v>4</c:v>
                </c:pt>
                <c:pt idx="8976">
                  <c:v>3.6</c:v>
                </c:pt>
                <c:pt idx="8977">
                  <c:v>4.4000000000000004</c:v>
                </c:pt>
                <c:pt idx="8978">
                  <c:v>4.5</c:v>
                </c:pt>
                <c:pt idx="8979">
                  <c:v>4.7</c:v>
                </c:pt>
                <c:pt idx="8980">
                  <c:v>4</c:v>
                </c:pt>
                <c:pt idx="8981">
                  <c:v>4.5999999999999996</c:v>
                </c:pt>
                <c:pt idx="8982">
                  <c:v>4.7</c:v>
                </c:pt>
                <c:pt idx="8983">
                  <c:v>4.0999999999999996</c:v>
                </c:pt>
                <c:pt idx="8984">
                  <c:v>4.2</c:v>
                </c:pt>
                <c:pt idx="8985">
                  <c:v>3.8</c:v>
                </c:pt>
                <c:pt idx="8986">
                  <c:v>4.2</c:v>
                </c:pt>
                <c:pt idx="8987">
                  <c:v>4.3</c:v>
                </c:pt>
                <c:pt idx="8988">
                  <c:v>3.9</c:v>
                </c:pt>
                <c:pt idx="8989">
                  <c:v>4.4000000000000004</c:v>
                </c:pt>
                <c:pt idx="8990">
                  <c:v>3.9</c:v>
                </c:pt>
                <c:pt idx="8991">
                  <c:v>4.4000000000000004</c:v>
                </c:pt>
                <c:pt idx="8992">
                  <c:v>4.7</c:v>
                </c:pt>
                <c:pt idx="8993">
                  <c:v>4.3</c:v>
                </c:pt>
                <c:pt idx="8994">
                  <c:v>4.4000000000000004</c:v>
                </c:pt>
                <c:pt idx="8995">
                  <c:v>4.7</c:v>
                </c:pt>
                <c:pt idx="8996">
                  <c:v>3.8</c:v>
                </c:pt>
                <c:pt idx="8997">
                  <c:v>4.5</c:v>
                </c:pt>
                <c:pt idx="8998">
                  <c:v>4.2</c:v>
                </c:pt>
                <c:pt idx="8999">
                  <c:v>4.4000000000000004</c:v>
                </c:pt>
                <c:pt idx="9000">
                  <c:v>4.4000000000000004</c:v>
                </c:pt>
                <c:pt idx="9001">
                  <c:v>3.7</c:v>
                </c:pt>
                <c:pt idx="9002">
                  <c:v>4.5</c:v>
                </c:pt>
                <c:pt idx="9003">
                  <c:v>4.0999999999999996</c:v>
                </c:pt>
                <c:pt idx="9004">
                  <c:v>4.3</c:v>
                </c:pt>
                <c:pt idx="9005">
                  <c:v>3.7</c:v>
                </c:pt>
                <c:pt idx="9006">
                  <c:v>3.8</c:v>
                </c:pt>
                <c:pt idx="9007">
                  <c:v>4.2</c:v>
                </c:pt>
                <c:pt idx="9008">
                  <c:v>4.9000000000000004</c:v>
                </c:pt>
                <c:pt idx="9009">
                  <c:v>4.5999999999999996</c:v>
                </c:pt>
                <c:pt idx="9010">
                  <c:v>4.7</c:v>
                </c:pt>
                <c:pt idx="9011">
                  <c:v>4.3</c:v>
                </c:pt>
                <c:pt idx="9012">
                  <c:v>4.5</c:v>
                </c:pt>
                <c:pt idx="9013">
                  <c:v>4.5</c:v>
                </c:pt>
                <c:pt idx="9014">
                  <c:v>4.5999999999999996</c:v>
                </c:pt>
                <c:pt idx="9015">
                  <c:v>4.3</c:v>
                </c:pt>
                <c:pt idx="9016">
                  <c:v>4.5</c:v>
                </c:pt>
                <c:pt idx="9017">
                  <c:v>4.0999999999999996</c:v>
                </c:pt>
                <c:pt idx="9018">
                  <c:v>4.5</c:v>
                </c:pt>
                <c:pt idx="9019">
                  <c:v>4.5999999999999996</c:v>
                </c:pt>
                <c:pt idx="9020">
                  <c:v>4.2</c:v>
                </c:pt>
                <c:pt idx="9021">
                  <c:v>4</c:v>
                </c:pt>
                <c:pt idx="9022">
                  <c:v>4.2</c:v>
                </c:pt>
                <c:pt idx="9023">
                  <c:v>4.3</c:v>
                </c:pt>
                <c:pt idx="9024">
                  <c:v>4.5999999999999996</c:v>
                </c:pt>
                <c:pt idx="9025">
                  <c:v>3.9</c:v>
                </c:pt>
                <c:pt idx="9026">
                  <c:v>4.3</c:v>
                </c:pt>
                <c:pt idx="9027">
                  <c:v>4.0999999999999996</c:v>
                </c:pt>
                <c:pt idx="9028">
                  <c:v>4.4000000000000004</c:v>
                </c:pt>
                <c:pt idx="9029">
                  <c:v>4.5999999999999996</c:v>
                </c:pt>
                <c:pt idx="9030">
                  <c:v>4.2</c:v>
                </c:pt>
                <c:pt idx="9031">
                  <c:v>4.4000000000000004</c:v>
                </c:pt>
                <c:pt idx="9032">
                  <c:v>4</c:v>
                </c:pt>
                <c:pt idx="9033">
                  <c:v>3.9</c:v>
                </c:pt>
                <c:pt idx="9034">
                  <c:v>4.0999999999999996</c:v>
                </c:pt>
                <c:pt idx="9035">
                  <c:v>4.3</c:v>
                </c:pt>
                <c:pt idx="9036">
                  <c:v>4.5</c:v>
                </c:pt>
                <c:pt idx="9037">
                  <c:v>3.5</c:v>
                </c:pt>
                <c:pt idx="9038">
                  <c:v>4.4000000000000004</c:v>
                </c:pt>
                <c:pt idx="9039">
                  <c:v>4.3</c:v>
                </c:pt>
                <c:pt idx="9040">
                  <c:v>4.4000000000000004</c:v>
                </c:pt>
                <c:pt idx="9041">
                  <c:v>3.9</c:v>
                </c:pt>
                <c:pt idx="9042">
                  <c:v>3.9</c:v>
                </c:pt>
                <c:pt idx="9043">
                  <c:v>4.2</c:v>
                </c:pt>
                <c:pt idx="9044">
                  <c:v>4.7</c:v>
                </c:pt>
                <c:pt idx="9045">
                  <c:v>3.4</c:v>
                </c:pt>
                <c:pt idx="9046">
                  <c:v>3.4</c:v>
                </c:pt>
                <c:pt idx="9047">
                  <c:v>3.9</c:v>
                </c:pt>
                <c:pt idx="9048">
                  <c:v>4.2</c:v>
                </c:pt>
                <c:pt idx="9049">
                  <c:v>3.6</c:v>
                </c:pt>
                <c:pt idx="9050">
                  <c:v>4.3</c:v>
                </c:pt>
                <c:pt idx="9051">
                  <c:v>4.4000000000000004</c:v>
                </c:pt>
                <c:pt idx="9052">
                  <c:v>4.4000000000000004</c:v>
                </c:pt>
                <c:pt idx="9053">
                  <c:v>4.7</c:v>
                </c:pt>
                <c:pt idx="9054">
                  <c:v>4</c:v>
                </c:pt>
                <c:pt idx="9055">
                  <c:v>4.5999999999999996</c:v>
                </c:pt>
                <c:pt idx="9056">
                  <c:v>4.4000000000000004</c:v>
                </c:pt>
                <c:pt idx="9057">
                  <c:v>4.2</c:v>
                </c:pt>
                <c:pt idx="9058">
                  <c:v>4.5</c:v>
                </c:pt>
                <c:pt idx="9059">
                  <c:v>4.5999999999999996</c:v>
                </c:pt>
                <c:pt idx="9060">
                  <c:v>3.8</c:v>
                </c:pt>
                <c:pt idx="9061">
                  <c:v>4.3</c:v>
                </c:pt>
                <c:pt idx="9062">
                  <c:v>4.5999999999999996</c:v>
                </c:pt>
                <c:pt idx="9063">
                  <c:v>4.7</c:v>
                </c:pt>
                <c:pt idx="9064">
                  <c:v>4.5999999999999996</c:v>
                </c:pt>
                <c:pt idx="9065">
                  <c:v>4.5999999999999996</c:v>
                </c:pt>
                <c:pt idx="9066">
                  <c:v>4.5</c:v>
                </c:pt>
                <c:pt idx="9067">
                  <c:v>4.7</c:v>
                </c:pt>
                <c:pt idx="9068">
                  <c:v>4.2</c:v>
                </c:pt>
                <c:pt idx="9069">
                  <c:v>4.5999999999999996</c:v>
                </c:pt>
                <c:pt idx="9070">
                  <c:v>3.7</c:v>
                </c:pt>
                <c:pt idx="9071">
                  <c:v>4.0999999999999996</c:v>
                </c:pt>
                <c:pt idx="9072">
                  <c:v>4.2</c:v>
                </c:pt>
                <c:pt idx="9073">
                  <c:v>4.5</c:v>
                </c:pt>
                <c:pt idx="9074">
                  <c:v>4.0999999999999996</c:v>
                </c:pt>
                <c:pt idx="9075">
                  <c:v>4.3</c:v>
                </c:pt>
                <c:pt idx="9076">
                  <c:v>4.4000000000000004</c:v>
                </c:pt>
                <c:pt idx="9077">
                  <c:v>3.8</c:v>
                </c:pt>
                <c:pt idx="9078">
                  <c:v>4.3</c:v>
                </c:pt>
                <c:pt idx="9079">
                  <c:v>3.9</c:v>
                </c:pt>
                <c:pt idx="9080">
                  <c:v>4.0999999999999996</c:v>
                </c:pt>
                <c:pt idx="9081">
                  <c:v>4.8</c:v>
                </c:pt>
                <c:pt idx="9082">
                  <c:v>4.5</c:v>
                </c:pt>
                <c:pt idx="9083">
                  <c:v>4.0999999999999996</c:v>
                </c:pt>
                <c:pt idx="9084">
                  <c:v>4.3</c:v>
                </c:pt>
                <c:pt idx="9085">
                  <c:v>4.2</c:v>
                </c:pt>
                <c:pt idx="9086">
                  <c:v>4.5</c:v>
                </c:pt>
                <c:pt idx="9087">
                  <c:v>4.7</c:v>
                </c:pt>
                <c:pt idx="9088">
                  <c:v>4.4000000000000004</c:v>
                </c:pt>
                <c:pt idx="9089">
                  <c:v>4.7</c:v>
                </c:pt>
                <c:pt idx="9090">
                  <c:v>4</c:v>
                </c:pt>
                <c:pt idx="9091">
                  <c:v>4</c:v>
                </c:pt>
                <c:pt idx="9092">
                  <c:v>4.0999999999999996</c:v>
                </c:pt>
                <c:pt idx="9093">
                  <c:v>4.2</c:v>
                </c:pt>
                <c:pt idx="9094">
                  <c:v>4.4000000000000004</c:v>
                </c:pt>
                <c:pt idx="9095">
                  <c:v>3.9</c:v>
                </c:pt>
                <c:pt idx="9096">
                  <c:v>4.3</c:v>
                </c:pt>
                <c:pt idx="9097">
                  <c:v>4.4000000000000004</c:v>
                </c:pt>
                <c:pt idx="9098">
                  <c:v>4.5</c:v>
                </c:pt>
                <c:pt idx="9099">
                  <c:v>3.8</c:v>
                </c:pt>
                <c:pt idx="9100">
                  <c:v>4.5</c:v>
                </c:pt>
                <c:pt idx="9101">
                  <c:v>4.7</c:v>
                </c:pt>
                <c:pt idx="9102">
                  <c:v>4.2</c:v>
                </c:pt>
                <c:pt idx="9103">
                  <c:v>4.5</c:v>
                </c:pt>
                <c:pt idx="9104">
                  <c:v>4.3</c:v>
                </c:pt>
                <c:pt idx="9105">
                  <c:v>4.5999999999999996</c:v>
                </c:pt>
                <c:pt idx="9106">
                  <c:v>4.2</c:v>
                </c:pt>
                <c:pt idx="9107">
                  <c:v>4.7</c:v>
                </c:pt>
                <c:pt idx="9108">
                  <c:v>3.8</c:v>
                </c:pt>
                <c:pt idx="9109">
                  <c:v>4.2</c:v>
                </c:pt>
                <c:pt idx="9110">
                  <c:v>4.4000000000000004</c:v>
                </c:pt>
                <c:pt idx="9111">
                  <c:v>4.5999999999999996</c:v>
                </c:pt>
                <c:pt idx="9112">
                  <c:v>4.4000000000000004</c:v>
                </c:pt>
                <c:pt idx="9113">
                  <c:v>4.5</c:v>
                </c:pt>
                <c:pt idx="9114">
                  <c:v>4.5999999999999996</c:v>
                </c:pt>
                <c:pt idx="9115">
                  <c:v>4.9000000000000004</c:v>
                </c:pt>
                <c:pt idx="9116">
                  <c:v>4.4000000000000004</c:v>
                </c:pt>
                <c:pt idx="9117">
                  <c:v>4.5999999999999996</c:v>
                </c:pt>
                <c:pt idx="9118">
                  <c:v>4.4000000000000004</c:v>
                </c:pt>
                <c:pt idx="9119">
                  <c:v>4.3</c:v>
                </c:pt>
                <c:pt idx="9120">
                  <c:v>3.9</c:v>
                </c:pt>
                <c:pt idx="9121">
                  <c:v>4.4000000000000004</c:v>
                </c:pt>
                <c:pt idx="9122">
                  <c:v>4.7</c:v>
                </c:pt>
                <c:pt idx="9123">
                  <c:v>4.5999999999999996</c:v>
                </c:pt>
                <c:pt idx="9124">
                  <c:v>4.4000000000000004</c:v>
                </c:pt>
                <c:pt idx="9125">
                  <c:v>4.4000000000000004</c:v>
                </c:pt>
                <c:pt idx="9126">
                  <c:v>4.7</c:v>
                </c:pt>
                <c:pt idx="9127">
                  <c:v>4.5999999999999996</c:v>
                </c:pt>
                <c:pt idx="9128">
                  <c:v>4.0999999999999996</c:v>
                </c:pt>
                <c:pt idx="9129">
                  <c:v>4.3</c:v>
                </c:pt>
                <c:pt idx="9130">
                  <c:v>4.2</c:v>
                </c:pt>
                <c:pt idx="9131">
                  <c:v>4.0999999999999996</c:v>
                </c:pt>
                <c:pt idx="9132">
                  <c:v>4.4000000000000004</c:v>
                </c:pt>
                <c:pt idx="9133">
                  <c:v>4</c:v>
                </c:pt>
                <c:pt idx="9134">
                  <c:v>4.3</c:v>
                </c:pt>
                <c:pt idx="9135">
                  <c:v>4.0999999999999996</c:v>
                </c:pt>
                <c:pt idx="9136">
                  <c:v>4.4000000000000004</c:v>
                </c:pt>
                <c:pt idx="9137">
                  <c:v>3.9</c:v>
                </c:pt>
                <c:pt idx="9138">
                  <c:v>4.3</c:v>
                </c:pt>
                <c:pt idx="9139">
                  <c:v>4.3</c:v>
                </c:pt>
                <c:pt idx="9140">
                  <c:v>4.3</c:v>
                </c:pt>
                <c:pt idx="9141">
                  <c:v>3.7</c:v>
                </c:pt>
                <c:pt idx="9142">
                  <c:v>4.2</c:v>
                </c:pt>
                <c:pt idx="9143">
                  <c:v>4.2</c:v>
                </c:pt>
                <c:pt idx="9144">
                  <c:v>4.5999999999999996</c:v>
                </c:pt>
                <c:pt idx="9145">
                  <c:v>4.5999999999999996</c:v>
                </c:pt>
                <c:pt idx="9146">
                  <c:v>4.3</c:v>
                </c:pt>
                <c:pt idx="9147">
                  <c:v>4.5</c:v>
                </c:pt>
                <c:pt idx="9148">
                  <c:v>4</c:v>
                </c:pt>
                <c:pt idx="9149">
                  <c:v>3.9</c:v>
                </c:pt>
                <c:pt idx="9150">
                  <c:v>4.4000000000000004</c:v>
                </c:pt>
                <c:pt idx="9151">
                  <c:v>4.5999999999999996</c:v>
                </c:pt>
                <c:pt idx="9152">
                  <c:v>3.9</c:v>
                </c:pt>
                <c:pt idx="9153">
                  <c:v>4.4000000000000004</c:v>
                </c:pt>
                <c:pt idx="9154">
                  <c:v>4.0999999999999996</c:v>
                </c:pt>
                <c:pt idx="9155">
                  <c:v>4.2</c:v>
                </c:pt>
                <c:pt idx="9156">
                  <c:v>4</c:v>
                </c:pt>
                <c:pt idx="9157">
                  <c:v>4.3</c:v>
                </c:pt>
                <c:pt idx="9158">
                  <c:v>4.3</c:v>
                </c:pt>
                <c:pt idx="9159">
                  <c:v>4.5</c:v>
                </c:pt>
                <c:pt idx="9160">
                  <c:v>4.5999999999999996</c:v>
                </c:pt>
                <c:pt idx="9161">
                  <c:v>4.5</c:v>
                </c:pt>
                <c:pt idx="9162">
                  <c:v>4.7</c:v>
                </c:pt>
                <c:pt idx="9163">
                  <c:v>4.0999999999999996</c:v>
                </c:pt>
                <c:pt idx="9164">
                  <c:v>4.4000000000000004</c:v>
                </c:pt>
                <c:pt idx="9165">
                  <c:v>4.5</c:v>
                </c:pt>
                <c:pt idx="9166">
                  <c:v>4.2</c:v>
                </c:pt>
                <c:pt idx="9167">
                  <c:v>4.4000000000000004</c:v>
                </c:pt>
                <c:pt idx="9168">
                  <c:v>4.4000000000000004</c:v>
                </c:pt>
                <c:pt idx="9169">
                  <c:v>4.4000000000000004</c:v>
                </c:pt>
                <c:pt idx="9170">
                  <c:v>4</c:v>
                </c:pt>
                <c:pt idx="9171">
                  <c:v>4.5999999999999996</c:v>
                </c:pt>
                <c:pt idx="9172">
                  <c:v>4.5</c:v>
                </c:pt>
                <c:pt idx="9173">
                  <c:v>4</c:v>
                </c:pt>
                <c:pt idx="9174">
                  <c:v>3.9</c:v>
                </c:pt>
                <c:pt idx="9175">
                  <c:v>4.8</c:v>
                </c:pt>
                <c:pt idx="9176">
                  <c:v>4.3</c:v>
                </c:pt>
                <c:pt idx="9177">
                  <c:v>4.3</c:v>
                </c:pt>
                <c:pt idx="9178">
                  <c:v>4.5</c:v>
                </c:pt>
                <c:pt idx="9179">
                  <c:v>4.4000000000000004</c:v>
                </c:pt>
                <c:pt idx="9180">
                  <c:v>4.7</c:v>
                </c:pt>
                <c:pt idx="9181">
                  <c:v>4.0999999999999996</c:v>
                </c:pt>
                <c:pt idx="9182">
                  <c:v>4.3</c:v>
                </c:pt>
                <c:pt idx="9183">
                  <c:v>4.5999999999999996</c:v>
                </c:pt>
                <c:pt idx="9184">
                  <c:v>4.3</c:v>
                </c:pt>
                <c:pt idx="9185">
                  <c:v>4.3</c:v>
                </c:pt>
                <c:pt idx="9186">
                  <c:v>4</c:v>
                </c:pt>
                <c:pt idx="9187">
                  <c:v>4.2</c:v>
                </c:pt>
                <c:pt idx="9188">
                  <c:v>4.3</c:v>
                </c:pt>
                <c:pt idx="9189">
                  <c:v>4.5</c:v>
                </c:pt>
                <c:pt idx="9190">
                  <c:v>3.5</c:v>
                </c:pt>
                <c:pt idx="9191">
                  <c:v>4.4000000000000004</c:v>
                </c:pt>
                <c:pt idx="9192">
                  <c:v>4.5</c:v>
                </c:pt>
                <c:pt idx="9193">
                  <c:v>4.2</c:v>
                </c:pt>
                <c:pt idx="9194">
                  <c:v>4.5</c:v>
                </c:pt>
                <c:pt idx="9195">
                  <c:v>4.2</c:v>
                </c:pt>
                <c:pt idx="9196">
                  <c:v>4.3</c:v>
                </c:pt>
                <c:pt idx="9197">
                  <c:v>4.4000000000000004</c:v>
                </c:pt>
                <c:pt idx="9198">
                  <c:v>4.5999999999999996</c:v>
                </c:pt>
                <c:pt idx="9199">
                  <c:v>4.7</c:v>
                </c:pt>
                <c:pt idx="9200">
                  <c:v>4.0999999999999996</c:v>
                </c:pt>
                <c:pt idx="9201">
                  <c:v>4</c:v>
                </c:pt>
                <c:pt idx="9202">
                  <c:v>3.9</c:v>
                </c:pt>
                <c:pt idx="9203">
                  <c:v>4</c:v>
                </c:pt>
                <c:pt idx="9204">
                  <c:v>4.3</c:v>
                </c:pt>
                <c:pt idx="9205">
                  <c:v>4.7</c:v>
                </c:pt>
                <c:pt idx="9206">
                  <c:v>4.5</c:v>
                </c:pt>
                <c:pt idx="9207">
                  <c:v>4.4000000000000004</c:v>
                </c:pt>
                <c:pt idx="9208">
                  <c:v>4.5</c:v>
                </c:pt>
                <c:pt idx="9209">
                  <c:v>3.8</c:v>
                </c:pt>
                <c:pt idx="9210">
                  <c:v>4.7</c:v>
                </c:pt>
                <c:pt idx="9211">
                  <c:v>4.5999999999999996</c:v>
                </c:pt>
                <c:pt idx="9212">
                  <c:v>4.4000000000000004</c:v>
                </c:pt>
                <c:pt idx="9213">
                  <c:v>4.3</c:v>
                </c:pt>
                <c:pt idx="9214">
                  <c:v>4.4000000000000004</c:v>
                </c:pt>
                <c:pt idx="9215">
                  <c:v>4.0999999999999996</c:v>
                </c:pt>
                <c:pt idx="9216">
                  <c:v>4.5</c:v>
                </c:pt>
                <c:pt idx="9217">
                  <c:v>4.5999999999999996</c:v>
                </c:pt>
                <c:pt idx="9218">
                  <c:v>4.5999999999999996</c:v>
                </c:pt>
                <c:pt idx="9219">
                  <c:v>4.7</c:v>
                </c:pt>
                <c:pt idx="9220">
                  <c:v>4</c:v>
                </c:pt>
                <c:pt idx="9221">
                  <c:v>4.5999999999999996</c:v>
                </c:pt>
                <c:pt idx="9222">
                  <c:v>4.3</c:v>
                </c:pt>
                <c:pt idx="9223">
                  <c:v>4.7</c:v>
                </c:pt>
                <c:pt idx="9224">
                  <c:v>3.9</c:v>
                </c:pt>
                <c:pt idx="9225">
                  <c:v>4.2</c:v>
                </c:pt>
                <c:pt idx="9226">
                  <c:v>4</c:v>
                </c:pt>
                <c:pt idx="9227">
                  <c:v>3.4</c:v>
                </c:pt>
                <c:pt idx="9228">
                  <c:v>4.5999999999999996</c:v>
                </c:pt>
                <c:pt idx="9229">
                  <c:v>4.5999999999999996</c:v>
                </c:pt>
                <c:pt idx="9230">
                  <c:v>4.2</c:v>
                </c:pt>
                <c:pt idx="9231">
                  <c:v>4.7</c:v>
                </c:pt>
                <c:pt idx="9232">
                  <c:v>4.5999999999999996</c:v>
                </c:pt>
                <c:pt idx="9233">
                  <c:v>4.4000000000000004</c:v>
                </c:pt>
                <c:pt idx="9234">
                  <c:v>4.5999999999999996</c:v>
                </c:pt>
                <c:pt idx="9235">
                  <c:v>3.9</c:v>
                </c:pt>
                <c:pt idx="9236">
                  <c:v>4.7</c:v>
                </c:pt>
                <c:pt idx="9237">
                  <c:v>3.9</c:v>
                </c:pt>
                <c:pt idx="9238">
                  <c:v>4.5</c:v>
                </c:pt>
                <c:pt idx="9239">
                  <c:v>4.4000000000000004</c:v>
                </c:pt>
                <c:pt idx="9240">
                  <c:v>3.9</c:v>
                </c:pt>
                <c:pt idx="9241">
                  <c:v>4.0999999999999996</c:v>
                </c:pt>
                <c:pt idx="9242">
                  <c:v>4.4000000000000004</c:v>
                </c:pt>
                <c:pt idx="9243">
                  <c:v>4.2</c:v>
                </c:pt>
                <c:pt idx="9244">
                  <c:v>4.2</c:v>
                </c:pt>
                <c:pt idx="9245">
                  <c:v>4.5999999999999996</c:v>
                </c:pt>
                <c:pt idx="9246">
                  <c:v>4.5</c:v>
                </c:pt>
                <c:pt idx="9247">
                  <c:v>4.2</c:v>
                </c:pt>
                <c:pt idx="9248">
                  <c:v>4.3</c:v>
                </c:pt>
                <c:pt idx="9249">
                  <c:v>4.3</c:v>
                </c:pt>
                <c:pt idx="9250">
                  <c:v>3.5</c:v>
                </c:pt>
                <c:pt idx="9251">
                  <c:v>3.8</c:v>
                </c:pt>
                <c:pt idx="9252">
                  <c:v>4.5</c:v>
                </c:pt>
                <c:pt idx="9253">
                  <c:v>4</c:v>
                </c:pt>
                <c:pt idx="9254">
                  <c:v>4.2</c:v>
                </c:pt>
                <c:pt idx="9255">
                  <c:v>4.3</c:v>
                </c:pt>
                <c:pt idx="9256">
                  <c:v>4.3</c:v>
                </c:pt>
                <c:pt idx="9257">
                  <c:v>3.6</c:v>
                </c:pt>
                <c:pt idx="9258">
                  <c:v>4.3</c:v>
                </c:pt>
                <c:pt idx="9259">
                  <c:v>4.5</c:v>
                </c:pt>
                <c:pt idx="9260">
                  <c:v>3.9</c:v>
                </c:pt>
                <c:pt idx="9261">
                  <c:v>3.8</c:v>
                </c:pt>
                <c:pt idx="9262">
                  <c:v>4.4000000000000004</c:v>
                </c:pt>
                <c:pt idx="9263">
                  <c:v>3.7</c:v>
                </c:pt>
                <c:pt idx="9264">
                  <c:v>3.7</c:v>
                </c:pt>
                <c:pt idx="9265">
                  <c:v>4.2</c:v>
                </c:pt>
                <c:pt idx="9266">
                  <c:v>4.2</c:v>
                </c:pt>
                <c:pt idx="9267">
                  <c:v>3.8</c:v>
                </c:pt>
                <c:pt idx="9268">
                  <c:v>3.8</c:v>
                </c:pt>
                <c:pt idx="9269">
                  <c:v>4.4000000000000004</c:v>
                </c:pt>
                <c:pt idx="9270">
                  <c:v>4.3</c:v>
                </c:pt>
                <c:pt idx="9271">
                  <c:v>4.5</c:v>
                </c:pt>
                <c:pt idx="9272">
                  <c:v>3.6</c:v>
                </c:pt>
                <c:pt idx="9273">
                  <c:v>4.4000000000000004</c:v>
                </c:pt>
                <c:pt idx="9274">
                  <c:v>4.4000000000000004</c:v>
                </c:pt>
                <c:pt idx="9275">
                  <c:v>3.7</c:v>
                </c:pt>
                <c:pt idx="9276">
                  <c:v>4.3</c:v>
                </c:pt>
                <c:pt idx="9277">
                  <c:v>4.4000000000000004</c:v>
                </c:pt>
                <c:pt idx="9278">
                  <c:v>4.7</c:v>
                </c:pt>
                <c:pt idx="9279">
                  <c:v>3.5</c:v>
                </c:pt>
                <c:pt idx="9280">
                  <c:v>4.4000000000000004</c:v>
                </c:pt>
                <c:pt idx="9281">
                  <c:v>4</c:v>
                </c:pt>
                <c:pt idx="9282">
                  <c:v>4.7</c:v>
                </c:pt>
                <c:pt idx="9283">
                  <c:v>3.9</c:v>
                </c:pt>
                <c:pt idx="9284">
                  <c:v>4.4000000000000004</c:v>
                </c:pt>
                <c:pt idx="9285">
                  <c:v>4.3</c:v>
                </c:pt>
                <c:pt idx="9286">
                  <c:v>4</c:v>
                </c:pt>
                <c:pt idx="9287">
                  <c:v>4.0999999999999996</c:v>
                </c:pt>
                <c:pt idx="9288">
                  <c:v>4.3</c:v>
                </c:pt>
                <c:pt idx="9289">
                  <c:v>4.2</c:v>
                </c:pt>
                <c:pt idx="9290">
                  <c:v>4.4000000000000004</c:v>
                </c:pt>
                <c:pt idx="9291">
                  <c:v>3.8</c:v>
                </c:pt>
                <c:pt idx="9292">
                  <c:v>4.4000000000000004</c:v>
                </c:pt>
                <c:pt idx="9293">
                  <c:v>4.4000000000000004</c:v>
                </c:pt>
                <c:pt idx="9294">
                  <c:v>4.5</c:v>
                </c:pt>
                <c:pt idx="9295">
                  <c:v>4</c:v>
                </c:pt>
                <c:pt idx="9296">
                  <c:v>4.4000000000000004</c:v>
                </c:pt>
                <c:pt idx="9297">
                  <c:v>4.5999999999999996</c:v>
                </c:pt>
                <c:pt idx="9298">
                  <c:v>4.8</c:v>
                </c:pt>
                <c:pt idx="9299">
                  <c:v>4.2</c:v>
                </c:pt>
                <c:pt idx="9300">
                  <c:v>4.5999999999999996</c:v>
                </c:pt>
                <c:pt idx="9301">
                  <c:v>4.8</c:v>
                </c:pt>
                <c:pt idx="9302">
                  <c:v>4.5</c:v>
                </c:pt>
                <c:pt idx="9303">
                  <c:v>4.4000000000000004</c:v>
                </c:pt>
                <c:pt idx="9304">
                  <c:v>4.7</c:v>
                </c:pt>
                <c:pt idx="9305">
                  <c:v>4.5</c:v>
                </c:pt>
                <c:pt idx="9306">
                  <c:v>3.3</c:v>
                </c:pt>
                <c:pt idx="9307">
                  <c:v>4.3</c:v>
                </c:pt>
                <c:pt idx="9308">
                  <c:v>4.3</c:v>
                </c:pt>
                <c:pt idx="9309">
                  <c:v>4.7</c:v>
                </c:pt>
                <c:pt idx="9310">
                  <c:v>4.3</c:v>
                </c:pt>
                <c:pt idx="9311">
                  <c:v>4.3</c:v>
                </c:pt>
                <c:pt idx="9312">
                  <c:v>4.7</c:v>
                </c:pt>
                <c:pt idx="9313">
                  <c:v>4.8</c:v>
                </c:pt>
                <c:pt idx="9314">
                  <c:v>4.5999999999999996</c:v>
                </c:pt>
                <c:pt idx="9315">
                  <c:v>4.3</c:v>
                </c:pt>
                <c:pt idx="9316">
                  <c:v>4.5999999999999996</c:v>
                </c:pt>
                <c:pt idx="9317">
                  <c:v>4.7</c:v>
                </c:pt>
                <c:pt idx="9318">
                  <c:v>4.3</c:v>
                </c:pt>
                <c:pt idx="9319">
                  <c:v>3.4</c:v>
                </c:pt>
                <c:pt idx="9320">
                  <c:v>3.5</c:v>
                </c:pt>
                <c:pt idx="9321">
                  <c:v>4.3</c:v>
                </c:pt>
                <c:pt idx="9322">
                  <c:v>4.7</c:v>
                </c:pt>
                <c:pt idx="9323">
                  <c:v>4.5</c:v>
                </c:pt>
                <c:pt idx="9324">
                  <c:v>4.5</c:v>
                </c:pt>
                <c:pt idx="9325">
                  <c:v>3.9</c:v>
                </c:pt>
                <c:pt idx="9326">
                  <c:v>4.5</c:v>
                </c:pt>
                <c:pt idx="9327">
                  <c:v>4</c:v>
                </c:pt>
                <c:pt idx="9328">
                  <c:v>3.9</c:v>
                </c:pt>
                <c:pt idx="9329">
                  <c:v>4.2</c:v>
                </c:pt>
                <c:pt idx="9330">
                  <c:v>4.2</c:v>
                </c:pt>
                <c:pt idx="9331">
                  <c:v>4.5</c:v>
                </c:pt>
                <c:pt idx="9332">
                  <c:v>4.7</c:v>
                </c:pt>
                <c:pt idx="9333">
                  <c:v>4.8</c:v>
                </c:pt>
                <c:pt idx="9334">
                  <c:v>4.5</c:v>
                </c:pt>
                <c:pt idx="9335">
                  <c:v>4.5999999999999996</c:v>
                </c:pt>
                <c:pt idx="9336">
                  <c:v>4</c:v>
                </c:pt>
                <c:pt idx="9337">
                  <c:v>4.4000000000000004</c:v>
                </c:pt>
                <c:pt idx="9338">
                  <c:v>4</c:v>
                </c:pt>
                <c:pt idx="9339">
                  <c:v>4</c:v>
                </c:pt>
                <c:pt idx="9340">
                  <c:v>4.5</c:v>
                </c:pt>
                <c:pt idx="9341">
                  <c:v>4.4000000000000004</c:v>
                </c:pt>
                <c:pt idx="9342">
                  <c:v>4.2</c:v>
                </c:pt>
                <c:pt idx="9343">
                  <c:v>4.5</c:v>
                </c:pt>
                <c:pt idx="9344">
                  <c:v>4.5</c:v>
                </c:pt>
                <c:pt idx="9345">
                  <c:v>4.7</c:v>
                </c:pt>
                <c:pt idx="9346">
                  <c:v>4.5</c:v>
                </c:pt>
                <c:pt idx="9347">
                  <c:v>4.8</c:v>
                </c:pt>
                <c:pt idx="9348">
                  <c:v>4.2</c:v>
                </c:pt>
                <c:pt idx="9349">
                  <c:v>4.3</c:v>
                </c:pt>
                <c:pt idx="9350">
                  <c:v>4.5999999999999996</c:v>
                </c:pt>
                <c:pt idx="9351">
                  <c:v>4.4000000000000004</c:v>
                </c:pt>
                <c:pt idx="9352">
                  <c:v>4.5</c:v>
                </c:pt>
                <c:pt idx="9353">
                  <c:v>4.2</c:v>
                </c:pt>
                <c:pt idx="9354">
                  <c:v>4.5999999999999996</c:v>
                </c:pt>
                <c:pt idx="9355">
                  <c:v>4.5999999999999996</c:v>
                </c:pt>
                <c:pt idx="9356">
                  <c:v>4.5999999999999996</c:v>
                </c:pt>
                <c:pt idx="9357">
                  <c:v>4.8</c:v>
                </c:pt>
                <c:pt idx="9358">
                  <c:v>4.0999999999999996</c:v>
                </c:pt>
                <c:pt idx="9359">
                  <c:v>4.3</c:v>
                </c:pt>
                <c:pt idx="9360">
                  <c:v>4.2</c:v>
                </c:pt>
                <c:pt idx="9361">
                  <c:v>4.4000000000000004</c:v>
                </c:pt>
                <c:pt idx="9362">
                  <c:v>4.4000000000000004</c:v>
                </c:pt>
                <c:pt idx="9363">
                  <c:v>4.3</c:v>
                </c:pt>
                <c:pt idx="9364">
                  <c:v>4.0999999999999996</c:v>
                </c:pt>
                <c:pt idx="9365">
                  <c:v>4.4000000000000004</c:v>
                </c:pt>
                <c:pt idx="9366">
                  <c:v>4.5</c:v>
                </c:pt>
                <c:pt idx="9367">
                  <c:v>4.5</c:v>
                </c:pt>
                <c:pt idx="9368">
                  <c:v>3.9</c:v>
                </c:pt>
                <c:pt idx="9369">
                  <c:v>4.5999999999999996</c:v>
                </c:pt>
                <c:pt idx="9370">
                  <c:v>4.0999999999999996</c:v>
                </c:pt>
                <c:pt idx="9371">
                  <c:v>4.2</c:v>
                </c:pt>
                <c:pt idx="9372">
                  <c:v>4.4000000000000004</c:v>
                </c:pt>
                <c:pt idx="9373">
                  <c:v>4.7</c:v>
                </c:pt>
                <c:pt idx="9374">
                  <c:v>3.9</c:v>
                </c:pt>
                <c:pt idx="9375">
                  <c:v>4.5</c:v>
                </c:pt>
                <c:pt idx="9376">
                  <c:v>4.3</c:v>
                </c:pt>
                <c:pt idx="9377">
                  <c:v>4.3</c:v>
                </c:pt>
                <c:pt idx="9378">
                  <c:v>4.5999999999999996</c:v>
                </c:pt>
                <c:pt idx="9379">
                  <c:v>4.3</c:v>
                </c:pt>
                <c:pt idx="9380">
                  <c:v>4.5</c:v>
                </c:pt>
                <c:pt idx="9381">
                  <c:v>4.5</c:v>
                </c:pt>
                <c:pt idx="9382">
                  <c:v>3.3</c:v>
                </c:pt>
                <c:pt idx="9383">
                  <c:v>4.0999999999999996</c:v>
                </c:pt>
                <c:pt idx="9384">
                  <c:v>4.5999999999999996</c:v>
                </c:pt>
                <c:pt idx="9385">
                  <c:v>3.9</c:v>
                </c:pt>
                <c:pt idx="9386">
                  <c:v>4.5</c:v>
                </c:pt>
                <c:pt idx="9387">
                  <c:v>4.2</c:v>
                </c:pt>
                <c:pt idx="9388">
                  <c:v>4.5</c:v>
                </c:pt>
                <c:pt idx="9389">
                  <c:v>4.0999999999999996</c:v>
                </c:pt>
                <c:pt idx="9390">
                  <c:v>4.3</c:v>
                </c:pt>
                <c:pt idx="9391">
                  <c:v>4.5999999999999996</c:v>
                </c:pt>
                <c:pt idx="9392">
                  <c:v>4.2</c:v>
                </c:pt>
                <c:pt idx="9393">
                  <c:v>4.3</c:v>
                </c:pt>
                <c:pt idx="9394">
                  <c:v>4.4000000000000004</c:v>
                </c:pt>
                <c:pt idx="9395">
                  <c:v>4.5</c:v>
                </c:pt>
                <c:pt idx="9396">
                  <c:v>4.3</c:v>
                </c:pt>
                <c:pt idx="9397">
                  <c:v>4.5999999999999996</c:v>
                </c:pt>
                <c:pt idx="9398">
                  <c:v>4.3</c:v>
                </c:pt>
                <c:pt idx="9399">
                  <c:v>4.5</c:v>
                </c:pt>
                <c:pt idx="9400">
                  <c:v>4.3</c:v>
                </c:pt>
                <c:pt idx="9401">
                  <c:v>4.4000000000000004</c:v>
                </c:pt>
                <c:pt idx="9402">
                  <c:v>4.4000000000000004</c:v>
                </c:pt>
                <c:pt idx="9403">
                  <c:v>4.8</c:v>
                </c:pt>
                <c:pt idx="9404">
                  <c:v>4.3</c:v>
                </c:pt>
                <c:pt idx="9405">
                  <c:v>4.8</c:v>
                </c:pt>
                <c:pt idx="9406">
                  <c:v>4.3</c:v>
                </c:pt>
                <c:pt idx="9407">
                  <c:v>4.5999999999999996</c:v>
                </c:pt>
                <c:pt idx="9408">
                  <c:v>4.3</c:v>
                </c:pt>
                <c:pt idx="9409">
                  <c:v>4.9000000000000004</c:v>
                </c:pt>
                <c:pt idx="9410">
                  <c:v>3.5</c:v>
                </c:pt>
                <c:pt idx="9411">
                  <c:v>4.0999999999999996</c:v>
                </c:pt>
                <c:pt idx="9412">
                  <c:v>4.3</c:v>
                </c:pt>
                <c:pt idx="9413">
                  <c:v>4.4000000000000004</c:v>
                </c:pt>
                <c:pt idx="9414">
                  <c:v>4.0999999999999996</c:v>
                </c:pt>
                <c:pt idx="9415">
                  <c:v>3.8</c:v>
                </c:pt>
                <c:pt idx="9416">
                  <c:v>4.4000000000000004</c:v>
                </c:pt>
                <c:pt idx="9417">
                  <c:v>4.8</c:v>
                </c:pt>
                <c:pt idx="9418">
                  <c:v>4.4000000000000004</c:v>
                </c:pt>
                <c:pt idx="9419">
                  <c:v>4.4000000000000004</c:v>
                </c:pt>
                <c:pt idx="9420">
                  <c:v>4.5999999999999996</c:v>
                </c:pt>
                <c:pt idx="9421">
                  <c:v>4.2</c:v>
                </c:pt>
                <c:pt idx="9422">
                  <c:v>4.3</c:v>
                </c:pt>
                <c:pt idx="9423">
                  <c:v>4.3</c:v>
                </c:pt>
                <c:pt idx="9424">
                  <c:v>4.4000000000000004</c:v>
                </c:pt>
                <c:pt idx="9425">
                  <c:v>4.2</c:v>
                </c:pt>
                <c:pt idx="9426">
                  <c:v>4.5</c:v>
                </c:pt>
                <c:pt idx="9427">
                  <c:v>4.5</c:v>
                </c:pt>
                <c:pt idx="9428">
                  <c:v>3.8</c:v>
                </c:pt>
                <c:pt idx="9429">
                  <c:v>3.9</c:v>
                </c:pt>
                <c:pt idx="9430">
                  <c:v>4.3</c:v>
                </c:pt>
                <c:pt idx="9431">
                  <c:v>4.3</c:v>
                </c:pt>
                <c:pt idx="9432">
                  <c:v>3.9</c:v>
                </c:pt>
                <c:pt idx="9433">
                  <c:v>4.7</c:v>
                </c:pt>
                <c:pt idx="9434">
                  <c:v>4.8</c:v>
                </c:pt>
                <c:pt idx="9435">
                  <c:v>4.5999999999999996</c:v>
                </c:pt>
                <c:pt idx="9436">
                  <c:v>4.3</c:v>
                </c:pt>
                <c:pt idx="9437">
                  <c:v>4.0999999999999996</c:v>
                </c:pt>
                <c:pt idx="9438">
                  <c:v>4.4000000000000004</c:v>
                </c:pt>
                <c:pt idx="9439">
                  <c:v>4.5</c:v>
                </c:pt>
                <c:pt idx="9440">
                  <c:v>4.0999999999999996</c:v>
                </c:pt>
                <c:pt idx="9441">
                  <c:v>4.5</c:v>
                </c:pt>
                <c:pt idx="9442">
                  <c:v>4.4000000000000004</c:v>
                </c:pt>
                <c:pt idx="9443">
                  <c:v>4.3</c:v>
                </c:pt>
                <c:pt idx="9444">
                  <c:v>4.4000000000000004</c:v>
                </c:pt>
                <c:pt idx="9445">
                  <c:v>4.5999999999999996</c:v>
                </c:pt>
                <c:pt idx="9446">
                  <c:v>4.2</c:v>
                </c:pt>
                <c:pt idx="9447">
                  <c:v>4.4000000000000004</c:v>
                </c:pt>
                <c:pt idx="9448">
                  <c:v>4.5</c:v>
                </c:pt>
                <c:pt idx="9449">
                  <c:v>4.5999999999999996</c:v>
                </c:pt>
                <c:pt idx="9450">
                  <c:v>3.5</c:v>
                </c:pt>
                <c:pt idx="9451">
                  <c:v>4.0999999999999996</c:v>
                </c:pt>
                <c:pt idx="9452">
                  <c:v>4.2</c:v>
                </c:pt>
                <c:pt idx="9453">
                  <c:v>4.2</c:v>
                </c:pt>
                <c:pt idx="9454">
                  <c:v>4.2</c:v>
                </c:pt>
                <c:pt idx="9455">
                  <c:v>4.2</c:v>
                </c:pt>
                <c:pt idx="9456">
                  <c:v>4.9000000000000004</c:v>
                </c:pt>
                <c:pt idx="9457">
                  <c:v>4.4000000000000004</c:v>
                </c:pt>
                <c:pt idx="9458">
                  <c:v>4.5</c:v>
                </c:pt>
                <c:pt idx="9459">
                  <c:v>3.7</c:v>
                </c:pt>
                <c:pt idx="9460">
                  <c:v>4.5</c:v>
                </c:pt>
                <c:pt idx="9461">
                  <c:v>3.6</c:v>
                </c:pt>
                <c:pt idx="9462">
                  <c:v>4.3</c:v>
                </c:pt>
                <c:pt idx="9463">
                  <c:v>4.5999999999999996</c:v>
                </c:pt>
                <c:pt idx="9464">
                  <c:v>4.3</c:v>
                </c:pt>
                <c:pt idx="9465">
                  <c:v>3.9</c:v>
                </c:pt>
                <c:pt idx="9466">
                  <c:v>4.3</c:v>
                </c:pt>
                <c:pt idx="9467">
                  <c:v>4.5999999999999996</c:v>
                </c:pt>
                <c:pt idx="9468">
                  <c:v>4.3</c:v>
                </c:pt>
                <c:pt idx="9469">
                  <c:v>4.2</c:v>
                </c:pt>
                <c:pt idx="9470">
                  <c:v>4.4000000000000004</c:v>
                </c:pt>
                <c:pt idx="9471">
                  <c:v>4.5999999999999996</c:v>
                </c:pt>
                <c:pt idx="9472">
                  <c:v>4</c:v>
                </c:pt>
                <c:pt idx="9473">
                  <c:v>4.3</c:v>
                </c:pt>
                <c:pt idx="9474">
                  <c:v>4.3</c:v>
                </c:pt>
                <c:pt idx="9475">
                  <c:v>4.5999999999999996</c:v>
                </c:pt>
                <c:pt idx="9476">
                  <c:v>4.4000000000000004</c:v>
                </c:pt>
                <c:pt idx="9477">
                  <c:v>4.5</c:v>
                </c:pt>
                <c:pt idx="9478">
                  <c:v>4.5</c:v>
                </c:pt>
                <c:pt idx="9479">
                  <c:v>4.4000000000000004</c:v>
                </c:pt>
                <c:pt idx="9480">
                  <c:v>4.0999999999999996</c:v>
                </c:pt>
                <c:pt idx="9481">
                  <c:v>4.2</c:v>
                </c:pt>
                <c:pt idx="9482">
                  <c:v>4.5</c:v>
                </c:pt>
                <c:pt idx="9483">
                  <c:v>4</c:v>
                </c:pt>
                <c:pt idx="9484">
                  <c:v>4</c:v>
                </c:pt>
                <c:pt idx="9485">
                  <c:v>4.2</c:v>
                </c:pt>
                <c:pt idx="9486">
                  <c:v>4.2</c:v>
                </c:pt>
                <c:pt idx="9487">
                  <c:v>4.7</c:v>
                </c:pt>
                <c:pt idx="9488">
                  <c:v>4.5</c:v>
                </c:pt>
                <c:pt idx="9489">
                  <c:v>3.7</c:v>
                </c:pt>
                <c:pt idx="9490">
                  <c:v>4.0999999999999996</c:v>
                </c:pt>
                <c:pt idx="9491">
                  <c:v>4.3</c:v>
                </c:pt>
                <c:pt idx="9492">
                  <c:v>4.5999999999999996</c:v>
                </c:pt>
                <c:pt idx="9493">
                  <c:v>4.2</c:v>
                </c:pt>
                <c:pt idx="9494">
                  <c:v>4.4000000000000004</c:v>
                </c:pt>
                <c:pt idx="9495">
                  <c:v>4.7</c:v>
                </c:pt>
                <c:pt idx="9496">
                  <c:v>4.2</c:v>
                </c:pt>
                <c:pt idx="9497">
                  <c:v>4.4000000000000004</c:v>
                </c:pt>
                <c:pt idx="9498">
                  <c:v>4.3</c:v>
                </c:pt>
                <c:pt idx="9499">
                  <c:v>4.3</c:v>
                </c:pt>
                <c:pt idx="9500">
                  <c:v>4.3</c:v>
                </c:pt>
                <c:pt idx="9501">
                  <c:v>4.2</c:v>
                </c:pt>
                <c:pt idx="9502">
                  <c:v>4.4000000000000004</c:v>
                </c:pt>
                <c:pt idx="9503">
                  <c:v>4.5</c:v>
                </c:pt>
                <c:pt idx="9504">
                  <c:v>4.5</c:v>
                </c:pt>
                <c:pt idx="9505">
                  <c:v>4.5999999999999996</c:v>
                </c:pt>
                <c:pt idx="9506">
                  <c:v>4.5999999999999996</c:v>
                </c:pt>
                <c:pt idx="9507">
                  <c:v>4</c:v>
                </c:pt>
                <c:pt idx="9508">
                  <c:v>4</c:v>
                </c:pt>
                <c:pt idx="9509">
                  <c:v>4.2</c:v>
                </c:pt>
                <c:pt idx="9510">
                  <c:v>3.7</c:v>
                </c:pt>
                <c:pt idx="9511">
                  <c:v>4.5</c:v>
                </c:pt>
                <c:pt idx="9512">
                  <c:v>4.7</c:v>
                </c:pt>
                <c:pt idx="9513">
                  <c:v>4.0999999999999996</c:v>
                </c:pt>
                <c:pt idx="9514">
                  <c:v>4.5999999999999996</c:v>
                </c:pt>
                <c:pt idx="9515">
                  <c:v>3.9</c:v>
                </c:pt>
                <c:pt idx="9516">
                  <c:v>4.2</c:v>
                </c:pt>
                <c:pt idx="9517">
                  <c:v>3.9</c:v>
                </c:pt>
                <c:pt idx="9518">
                  <c:v>4.0999999999999996</c:v>
                </c:pt>
                <c:pt idx="9519">
                  <c:v>4.4000000000000004</c:v>
                </c:pt>
                <c:pt idx="9520">
                  <c:v>4.0999999999999996</c:v>
                </c:pt>
                <c:pt idx="9521">
                  <c:v>4.3</c:v>
                </c:pt>
                <c:pt idx="9522">
                  <c:v>4.5999999999999996</c:v>
                </c:pt>
                <c:pt idx="9523">
                  <c:v>4.8</c:v>
                </c:pt>
                <c:pt idx="9524">
                  <c:v>4.8</c:v>
                </c:pt>
                <c:pt idx="9525">
                  <c:v>4</c:v>
                </c:pt>
                <c:pt idx="9526">
                  <c:v>4.5</c:v>
                </c:pt>
                <c:pt idx="9527">
                  <c:v>4.8</c:v>
                </c:pt>
                <c:pt idx="9528">
                  <c:v>4</c:v>
                </c:pt>
                <c:pt idx="9529">
                  <c:v>3.4</c:v>
                </c:pt>
                <c:pt idx="9530">
                  <c:v>4</c:v>
                </c:pt>
                <c:pt idx="9531">
                  <c:v>4.5999999999999996</c:v>
                </c:pt>
                <c:pt idx="9532">
                  <c:v>4.5</c:v>
                </c:pt>
                <c:pt idx="9533">
                  <c:v>4.3</c:v>
                </c:pt>
                <c:pt idx="9534">
                  <c:v>4.5</c:v>
                </c:pt>
                <c:pt idx="9535">
                  <c:v>4.4000000000000004</c:v>
                </c:pt>
                <c:pt idx="9536">
                  <c:v>4.8</c:v>
                </c:pt>
                <c:pt idx="9537">
                  <c:v>4.4000000000000004</c:v>
                </c:pt>
                <c:pt idx="9538">
                  <c:v>4</c:v>
                </c:pt>
                <c:pt idx="9539">
                  <c:v>4.7</c:v>
                </c:pt>
                <c:pt idx="9540">
                  <c:v>4.7</c:v>
                </c:pt>
                <c:pt idx="9541">
                  <c:v>4.2</c:v>
                </c:pt>
                <c:pt idx="9542">
                  <c:v>4.5999999999999996</c:v>
                </c:pt>
                <c:pt idx="9543">
                  <c:v>4</c:v>
                </c:pt>
                <c:pt idx="9544">
                  <c:v>4.2</c:v>
                </c:pt>
                <c:pt idx="9545">
                  <c:v>4</c:v>
                </c:pt>
                <c:pt idx="9546">
                  <c:v>4</c:v>
                </c:pt>
                <c:pt idx="9547">
                  <c:v>4.4000000000000004</c:v>
                </c:pt>
                <c:pt idx="9548">
                  <c:v>4</c:v>
                </c:pt>
                <c:pt idx="9549">
                  <c:v>4.3</c:v>
                </c:pt>
                <c:pt idx="9550">
                  <c:v>4.0999999999999996</c:v>
                </c:pt>
                <c:pt idx="9551">
                  <c:v>4.8</c:v>
                </c:pt>
                <c:pt idx="9552">
                  <c:v>4.3</c:v>
                </c:pt>
                <c:pt idx="9553">
                  <c:v>4.4000000000000004</c:v>
                </c:pt>
                <c:pt idx="9554">
                  <c:v>4.0999999999999996</c:v>
                </c:pt>
                <c:pt idx="9555">
                  <c:v>4.3</c:v>
                </c:pt>
                <c:pt idx="9556">
                  <c:v>4.2</c:v>
                </c:pt>
                <c:pt idx="9557">
                  <c:v>4.3</c:v>
                </c:pt>
                <c:pt idx="9558">
                  <c:v>4.4000000000000004</c:v>
                </c:pt>
                <c:pt idx="9559">
                  <c:v>4.5</c:v>
                </c:pt>
                <c:pt idx="9560">
                  <c:v>4.0999999999999996</c:v>
                </c:pt>
                <c:pt idx="9561">
                  <c:v>4.2</c:v>
                </c:pt>
                <c:pt idx="9562">
                  <c:v>3.9</c:v>
                </c:pt>
                <c:pt idx="9563">
                  <c:v>4.2</c:v>
                </c:pt>
                <c:pt idx="9564">
                  <c:v>4.3</c:v>
                </c:pt>
                <c:pt idx="9565">
                  <c:v>4.5</c:v>
                </c:pt>
                <c:pt idx="9566">
                  <c:v>4.5</c:v>
                </c:pt>
                <c:pt idx="9567">
                  <c:v>4.3</c:v>
                </c:pt>
                <c:pt idx="9568">
                  <c:v>4.8</c:v>
                </c:pt>
                <c:pt idx="9569">
                  <c:v>4.5</c:v>
                </c:pt>
                <c:pt idx="9570">
                  <c:v>4.5</c:v>
                </c:pt>
                <c:pt idx="9571">
                  <c:v>3.7</c:v>
                </c:pt>
                <c:pt idx="9572">
                  <c:v>4</c:v>
                </c:pt>
                <c:pt idx="9573">
                  <c:v>4.8</c:v>
                </c:pt>
                <c:pt idx="9574">
                  <c:v>4.0999999999999996</c:v>
                </c:pt>
                <c:pt idx="9575">
                  <c:v>4.3</c:v>
                </c:pt>
                <c:pt idx="9576">
                  <c:v>4</c:v>
                </c:pt>
                <c:pt idx="9577">
                  <c:v>4.4000000000000004</c:v>
                </c:pt>
                <c:pt idx="9578">
                  <c:v>4.3</c:v>
                </c:pt>
                <c:pt idx="9579">
                  <c:v>3.6</c:v>
                </c:pt>
                <c:pt idx="9580">
                  <c:v>4</c:v>
                </c:pt>
                <c:pt idx="9581">
                  <c:v>4.7</c:v>
                </c:pt>
                <c:pt idx="9582">
                  <c:v>4.0999999999999996</c:v>
                </c:pt>
                <c:pt idx="9583">
                  <c:v>4.2</c:v>
                </c:pt>
                <c:pt idx="9584">
                  <c:v>4.4000000000000004</c:v>
                </c:pt>
                <c:pt idx="9585">
                  <c:v>3.8</c:v>
                </c:pt>
                <c:pt idx="9586">
                  <c:v>4.3</c:v>
                </c:pt>
                <c:pt idx="9587">
                  <c:v>3.8</c:v>
                </c:pt>
                <c:pt idx="9588">
                  <c:v>4.3</c:v>
                </c:pt>
                <c:pt idx="9589">
                  <c:v>4.4000000000000004</c:v>
                </c:pt>
                <c:pt idx="9590">
                  <c:v>3.9</c:v>
                </c:pt>
                <c:pt idx="9591">
                  <c:v>4.4000000000000004</c:v>
                </c:pt>
                <c:pt idx="9592">
                  <c:v>4.5999999999999996</c:v>
                </c:pt>
                <c:pt idx="9593">
                  <c:v>4.2</c:v>
                </c:pt>
                <c:pt idx="9594">
                  <c:v>3.9</c:v>
                </c:pt>
                <c:pt idx="9595">
                  <c:v>4.4000000000000004</c:v>
                </c:pt>
                <c:pt idx="9596">
                  <c:v>4.3</c:v>
                </c:pt>
                <c:pt idx="9597">
                  <c:v>4.4000000000000004</c:v>
                </c:pt>
                <c:pt idx="9598">
                  <c:v>4.4000000000000004</c:v>
                </c:pt>
                <c:pt idx="9599">
                  <c:v>4.5</c:v>
                </c:pt>
                <c:pt idx="9600">
                  <c:v>4.5</c:v>
                </c:pt>
                <c:pt idx="9601">
                  <c:v>4.5</c:v>
                </c:pt>
                <c:pt idx="9602">
                  <c:v>4.0999999999999996</c:v>
                </c:pt>
                <c:pt idx="9603">
                  <c:v>4.4000000000000004</c:v>
                </c:pt>
                <c:pt idx="9604">
                  <c:v>4.4000000000000004</c:v>
                </c:pt>
                <c:pt idx="9605">
                  <c:v>4.2</c:v>
                </c:pt>
                <c:pt idx="9606">
                  <c:v>4.5999999999999996</c:v>
                </c:pt>
                <c:pt idx="9607">
                  <c:v>4.5999999999999996</c:v>
                </c:pt>
                <c:pt idx="9608">
                  <c:v>4.5</c:v>
                </c:pt>
                <c:pt idx="9609">
                  <c:v>4.4000000000000004</c:v>
                </c:pt>
                <c:pt idx="9610">
                  <c:v>4.5</c:v>
                </c:pt>
                <c:pt idx="9611">
                  <c:v>4.7</c:v>
                </c:pt>
                <c:pt idx="9612">
                  <c:v>4.5</c:v>
                </c:pt>
                <c:pt idx="9613">
                  <c:v>4.2</c:v>
                </c:pt>
                <c:pt idx="9614">
                  <c:v>4.2</c:v>
                </c:pt>
                <c:pt idx="9615">
                  <c:v>4.7</c:v>
                </c:pt>
                <c:pt idx="9616">
                  <c:v>4.0999999999999996</c:v>
                </c:pt>
                <c:pt idx="9617">
                  <c:v>4.2</c:v>
                </c:pt>
                <c:pt idx="9618">
                  <c:v>4.3</c:v>
                </c:pt>
                <c:pt idx="9619">
                  <c:v>4.4000000000000004</c:v>
                </c:pt>
                <c:pt idx="9620">
                  <c:v>4</c:v>
                </c:pt>
                <c:pt idx="9621">
                  <c:v>4.3</c:v>
                </c:pt>
                <c:pt idx="9622">
                  <c:v>3.8</c:v>
                </c:pt>
                <c:pt idx="9623">
                  <c:v>4.4000000000000004</c:v>
                </c:pt>
                <c:pt idx="9624">
                  <c:v>4.3</c:v>
                </c:pt>
                <c:pt idx="9625">
                  <c:v>4.3</c:v>
                </c:pt>
                <c:pt idx="9626">
                  <c:v>4.5999999999999996</c:v>
                </c:pt>
                <c:pt idx="9627">
                  <c:v>4.5</c:v>
                </c:pt>
                <c:pt idx="9628">
                  <c:v>4.4000000000000004</c:v>
                </c:pt>
                <c:pt idx="9629">
                  <c:v>3.8</c:v>
                </c:pt>
                <c:pt idx="9630">
                  <c:v>4.5999999999999996</c:v>
                </c:pt>
                <c:pt idx="9631">
                  <c:v>4.8</c:v>
                </c:pt>
                <c:pt idx="9632">
                  <c:v>4.4000000000000004</c:v>
                </c:pt>
                <c:pt idx="9633">
                  <c:v>4.8</c:v>
                </c:pt>
                <c:pt idx="9634">
                  <c:v>4.5</c:v>
                </c:pt>
                <c:pt idx="9635">
                  <c:v>4.3</c:v>
                </c:pt>
                <c:pt idx="9636">
                  <c:v>4.8</c:v>
                </c:pt>
                <c:pt idx="9637">
                  <c:v>4.5999999999999996</c:v>
                </c:pt>
                <c:pt idx="9638">
                  <c:v>4.5999999999999996</c:v>
                </c:pt>
                <c:pt idx="9639">
                  <c:v>4.5</c:v>
                </c:pt>
                <c:pt idx="9640">
                  <c:v>4.7</c:v>
                </c:pt>
                <c:pt idx="9641">
                  <c:v>4.8</c:v>
                </c:pt>
                <c:pt idx="9642">
                  <c:v>4</c:v>
                </c:pt>
                <c:pt idx="9643">
                  <c:v>4.7</c:v>
                </c:pt>
                <c:pt idx="9644">
                  <c:v>4.5</c:v>
                </c:pt>
                <c:pt idx="9645">
                  <c:v>4.9000000000000004</c:v>
                </c:pt>
                <c:pt idx="9646">
                  <c:v>4.5999999999999996</c:v>
                </c:pt>
                <c:pt idx="9647">
                  <c:v>4.0999999999999996</c:v>
                </c:pt>
                <c:pt idx="9648">
                  <c:v>4.5</c:v>
                </c:pt>
                <c:pt idx="9649">
                  <c:v>4.5</c:v>
                </c:pt>
                <c:pt idx="9650">
                  <c:v>4</c:v>
                </c:pt>
                <c:pt idx="9651">
                  <c:v>3.4</c:v>
                </c:pt>
                <c:pt idx="9652">
                  <c:v>4</c:v>
                </c:pt>
                <c:pt idx="9653">
                  <c:v>4.4000000000000004</c:v>
                </c:pt>
                <c:pt idx="9654">
                  <c:v>4.3</c:v>
                </c:pt>
                <c:pt idx="9655">
                  <c:v>4.7</c:v>
                </c:pt>
                <c:pt idx="9656">
                  <c:v>4</c:v>
                </c:pt>
                <c:pt idx="9657">
                  <c:v>4.7</c:v>
                </c:pt>
                <c:pt idx="9658">
                  <c:v>4.0999999999999996</c:v>
                </c:pt>
                <c:pt idx="9659">
                  <c:v>4.2</c:v>
                </c:pt>
                <c:pt idx="9660">
                  <c:v>4.5999999999999996</c:v>
                </c:pt>
                <c:pt idx="9661">
                  <c:v>4.5999999999999996</c:v>
                </c:pt>
                <c:pt idx="9662">
                  <c:v>4.3</c:v>
                </c:pt>
                <c:pt idx="9663">
                  <c:v>4.4000000000000004</c:v>
                </c:pt>
                <c:pt idx="9664">
                  <c:v>4.2</c:v>
                </c:pt>
                <c:pt idx="9665">
                  <c:v>4.2</c:v>
                </c:pt>
                <c:pt idx="9666">
                  <c:v>4.5</c:v>
                </c:pt>
                <c:pt idx="9667">
                  <c:v>4.3</c:v>
                </c:pt>
                <c:pt idx="9668">
                  <c:v>4.5999999999999996</c:v>
                </c:pt>
                <c:pt idx="9669">
                  <c:v>4.2</c:v>
                </c:pt>
                <c:pt idx="9670">
                  <c:v>4.2</c:v>
                </c:pt>
                <c:pt idx="9671">
                  <c:v>4.3</c:v>
                </c:pt>
                <c:pt idx="9672">
                  <c:v>4.5</c:v>
                </c:pt>
                <c:pt idx="9673">
                  <c:v>4.5999999999999996</c:v>
                </c:pt>
                <c:pt idx="9674">
                  <c:v>3.5</c:v>
                </c:pt>
                <c:pt idx="9675">
                  <c:v>4.8</c:v>
                </c:pt>
                <c:pt idx="9676">
                  <c:v>4.4000000000000004</c:v>
                </c:pt>
                <c:pt idx="9677">
                  <c:v>4.7</c:v>
                </c:pt>
                <c:pt idx="9678">
                  <c:v>4.4000000000000004</c:v>
                </c:pt>
                <c:pt idx="9679">
                  <c:v>4.5999999999999996</c:v>
                </c:pt>
                <c:pt idx="9680">
                  <c:v>4.2</c:v>
                </c:pt>
                <c:pt idx="9681">
                  <c:v>4.4000000000000004</c:v>
                </c:pt>
                <c:pt idx="9682">
                  <c:v>4.5999999999999996</c:v>
                </c:pt>
                <c:pt idx="9683">
                  <c:v>4.4000000000000004</c:v>
                </c:pt>
                <c:pt idx="9684">
                  <c:v>4.3</c:v>
                </c:pt>
                <c:pt idx="9685">
                  <c:v>4.5999999999999996</c:v>
                </c:pt>
                <c:pt idx="9686">
                  <c:v>4.5</c:v>
                </c:pt>
                <c:pt idx="9687">
                  <c:v>4.5</c:v>
                </c:pt>
                <c:pt idx="9688">
                  <c:v>4.7</c:v>
                </c:pt>
                <c:pt idx="9689">
                  <c:v>3.9</c:v>
                </c:pt>
                <c:pt idx="9690">
                  <c:v>3.9</c:v>
                </c:pt>
                <c:pt idx="9691">
                  <c:v>4.5999999999999996</c:v>
                </c:pt>
                <c:pt idx="9692">
                  <c:v>4.4000000000000004</c:v>
                </c:pt>
                <c:pt idx="9693">
                  <c:v>4.2</c:v>
                </c:pt>
                <c:pt idx="9694">
                  <c:v>4.7</c:v>
                </c:pt>
                <c:pt idx="9695">
                  <c:v>4.3</c:v>
                </c:pt>
                <c:pt idx="9696">
                  <c:v>3.8</c:v>
                </c:pt>
                <c:pt idx="9697">
                  <c:v>4.5</c:v>
                </c:pt>
                <c:pt idx="9698">
                  <c:v>4.5999999999999996</c:v>
                </c:pt>
                <c:pt idx="9699">
                  <c:v>4.5999999999999996</c:v>
                </c:pt>
                <c:pt idx="9700">
                  <c:v>4.5999999999999996</c:v>
                </c:pt>
                <c:pt idx="9701">
                  <c:v>4</c:v>
                </c:pt>
                <c:pt idx="9702">
                  <c:v>4.5</c:v>
                </c:pt>
                <c:pt idx="9703">
                  <c:v>4.2</c:v>
                </c:pt>
                <c:pt idx="9704">
                  <c:v>4.4000000000000004</c:v>
                </c:pt>
                <c:pt idx="9705">
                  <c:v>3.9</c:v>
                </c:pt>
                <c:pt idx="9706">
                  <c:v>4.2</c:v>
                </c:pt>
                <c:pt idx="9707">
                  <c:v>4.5</c:v>
                </c:pt>
                <c:pt idx="9708">
                  <c:v>3.5</c:v>
                </c:pt>
                <c:pt idx="9709">
                  <c:v>4.4000000000000004</c:v>
                </c:pt>
                <c:pt idx="9710">
                  <c:v>4.5999999999999996</c:v>
                </c:pt>
                <c:pt idx="9711">
                  <c:v>4.7</c:v>
                </c:pt>
                <c:pt idx="9712">
                  <c:v>4.5999999999999996</c:v>
                </c:pt>
                <c:pt idx="9713">
                  <c:v>4.5</c:v>
                </c:pt>
                <c:pt idx="9714">
                  <c:v>3.4</c:v>
                </c:pt>
                <c:pt idx="9715">
                  <c:v>4.3</c:v>
                </c:pt>
                <c:pt idx="9716">
                  <c:v>4</c:v>
                </c:pt>
                <c:pt idx="9717">
                  <c:v>3.6</c:v>
                </c:pt>
                <c:pt idx="9718">
                  <c:v>4.5</c:v>
                </c:pt>
                <c:pt idx="9719">
                  <c:v>4.7</c:v>
                </c:pt>
                <c:pt idx="9720">
                  <c:v>4.4000000000000004</c:v>
                </c:pt>
                <c:pt idx="9721">
                  <c:v>4.3</c:v>
                </c:pt>
                <c:pt idx="9722">
                  <c:v>4.3</c:v>
                </c:pt>
                <c:pt idx="9723">
                  <c:v>4.5</c:v>
                </c:pt>
                <c:pt idx="9724">
                  <c:v>4.5999999999999996</c:v>
                </c:pt>
                <c:pt idx="9725">
                  <c:v>4.5999999999999996</c:v>
                </c:pt>
                <c:pt idx="9726">
                  <c:v>4.5999999999999996</c:v>
                </c:pt>
                <c:pt idx="9727">
                  <c:v>4.3</c:v>
                </c:pt>
                <c:pt idx="9728">
                  <c:v>4.3</c:v>
                </c:pt>
                <c:pt idx="9729">
                  <c:v>4.3</c:v>
                </c:pt>
                <c:pt idx="9730">
                  <c:v>4.3</c:v>
                </c:pt>
                <c:pt idx="9731">
                  <c:v>3.8</c:v>
                </c:pt>
                <c:pt idx="9732">
                  <c:v>4.3</c:v>
                </c:pt>
                <c:pt idx="9733">
                  <c:v>4.5999999999999996</c:v>
                </c:pt>
                <c:pt idx="9734">
                  <c:v>4.2</c:v>
                </c:pt>
                <c:pt idx="9735">
                  <c:v>4.3</c:v>
                </c:pt>
                <c:pt idx="9736">
                  <c:v>4.7</c:v>
                </c:pt>
                <c:pt idx="9737">
                  <c:v>3.8</c:v>
                </c:pt>
                <c:pt idx="9738">
                  <c:v>4.2</c:v>
                </c:pt>
                <c:pt idx="9739">
                  <c:v>4.3</c:v>
                </c:pt>
                <c:pt idx="9740">
                  <c:v>4.7</c:v>
                </c:pt>
                <c:pt idx="9741">
                  <c:v>4.5</c:v>
                </c:pt>
                <c:pt idx="9742">
                  <c:v>4.5999999999999996</c:v>
                </c:pt>
                <c:pt idx="9743">
                  <c:v>3.9</c:v>
                </c:pt>
                <c:pt idx="9744">
                  <c:v>4.0999999999999996</c:v>
                </c:pt>
                <c:pt idx="9745">
                  <c:v>4.4000000000000004</c:v>
                </c:pt>
                <c:pt idx="9746">
                  <c:v>4.5</c:v>
                </c:pt>
                <c:pt idx="9747">
                  <c:v>4.5</c:v>
                </c:pt>
                <c:pt idx="9748">
                  <c:v>4.0999999999999996</c:v>
                </c:pt>
                <c:pt idx="9749">
                  <c:v>4.4000000000000004</c:v>
                </c:pt>
                <c:pt idx="9750">
                  <c:v>3.2</c:v>
                </c:pt>
                <c:pt idx="9751">
                  <c:v>3.7</c:v>
                </c:pt>
                <c:pt idx="9752">
                  <c:v>3.8</c:v>
                </c:pt>
                <c:pt idx="9753">
                  <c:v>4.2</c:v>
                </c:pt>
                <c:pt idx="9754">
                  <c:v>4.4000000000000004</c:v>
                </c:pt>
                <c:pt idx="9755">
                  <c:v>3.9</c:v>
                </c:pt>
                <c:pt idx="9756">
                  <c:v>4.3</c:v>
                </c:pt>
                <c:pt idx="9757">
                  <c:v>3.8</c:v>
                </c:pt>
                <c:pt idx="9758">
                  <c:v>4.5</c:v>
                </c:pt>
                <c:pt idx="9759">
                  <c:v>4</c:v>
                </c:pt>
                <c:pt idx="9760">
                  <c:v>4.5</c:v>
                </c:pt>
                <c:pt idx="9761">
                  <c:v>4.4000000000000004</c:v>
                </c:pt>
                <c:pt idx="9762">
                  <c:v>4.4000000000000004</c:v>
                </c:pt>
                <c:pt idx="9763">
                  <c:v>4.7</c:v>
                </c:pt>
                <c:pt idx="9764">
                  <c:v>4.3</c:v>
                </c:pt>
                <c:pt idx="9765">
                  <c:v>4.0999999999999996</c:v>
                </c:pt>
                <c:pt idx="9766">
                  <c:v>4.0999999999999996</c:v>
                </c:pt>
                <c:pt idx="9767">
                  <c:v>4.5</c:v>
                </c:pt>
                <c:pt idx="9768">
                  <c:v>4.2</c:v>
                </c:pt>
                <c:pt idx="9769">
                  <c:v>4.5999999999999996</c:v>
                </c:pt>
                <c:pt idx="9770">
                  <c:v>4.5999999999999996</c:v>
                </c:pt>
                <c:pt idx="9771">
                  <c:v>4.4000000000000004</c:v>
                </c:pt>
                <c:pt idx="9772">
                  <c:v>4.4000000000000004</c:v>
                </c:pt>
                <c:pt idx="9773">
                  <c:v>4.5999999999999996</c:v>
                </c:pt>
                <c:pt idx="9774">
                  <c:v>4.4000000000000004</c:v>
                </c:pt>
                <c:pt idx="9775">
                  <c:v>4.0999999999999996</c:v>
                </c:pt>
                <c:pt idx="9776">
                  <c:v>4.3</c:v>
                </c:pt>
                <c:pt idx="9777">
                  <c:v>4.7</c:v>
                </c:pt>
                <c:pt idx="9778">
                  <c:v>4.4000000000000004</c:v>
                </c:pt>
                <c:pt idx="9779">
                  <c:v>4.4000000000000004</c:v>
                </c:pt>
                <c:pt idx="9780">
                  <c:v>4.7</c:v>
                </c:pt>
                <c:pt idx="9781">
                  <c:v>4.5</c:v>
                </c:pt>
                <c:pt idx="9782">
                  <c:v>4.2</c:v>
                </c:pt>
                <c:pt idx="9783">
                  <c:v>3.9</c:v>
                </c:pt>
                <c:pt idx="9784">
                  <c:v>4.3</c:v>
                </c:pt>
                <c:pt idx="9785">
                  <c:v>4.5</c:v>
                </c:pt>
                <c:pt idx="9786">
                  <c:v>4</c:v>
                </c:pt>
                <c:pt idx="9787">
                  <c:v>4.4000000000000004</c:v>
                </c:pt>
                <c:pt idx="9788">
                  <c:v>4.5</c:v>
                </c:pt>
                <c:pt idx="9789">
                  <c:v>4</c:v>
                </c:pt>
                <c:pt idx="9790">
                  <c:v>4.5</c:v>
                </c:pt>
                <c:pt idx="9791">
                  <c:v>3.5</c:v>
                </c:pt>
                <c:pt idx="9792">
                  <c:v>4</c:v>
                </c:pt>
                <c:pt idx="9793">
                  <c:v>4.4000000000000004</c:v>
                </c:pt>
                <c:pt idx="9794">
                  <c:v>3.8</c:v>
                </c:pt>
                <c:pt idx="9795">
                  <c:v>4.2</c:v>
                </c:pt>
                <c:pt idx="9796">
                  <c:v>4.7</c:v>
                </c:pt>
                <c:pt idx="9797">
                  <c:v>4.0999999999999996</c:v>
                </c:pt>
                <c:pt idx="9798">
                  <c:v>4.3</c:v>
                </c:pt>
                <c:pt idx="9799">
                  <c:v>4.5</c:v>
                </c:pt>
                <c:pt idx="9800">
                  <c:v>4.4000000000000004</c:v>
                </c:pt>
                <c:pt idx="9801">
                  <c:v>4.5</c:v>
                </c:pt>
                <c:pt idx="9802">
                  <c:v>4.7</c:v>
                </c:pt>
                <c:pt idx="9803">
                  <c:v>4.4000000000000004</c:v>
                </c:pt>
                <c:pt idx="9804">
                  <c:v>4.3</c:v>
                </c:pt>
                <c:pt idx="9805">
                  <c:v>4.5</c:v>
                </c:pt>
                <c:pt idx="9806">
                  <c:v>4.5</c:v>
                </c:pt>
                <c:pt idx="9807">
                  <c:v>4.5</c:v>
                </c:pt>
                <c:pt idx="9808">
                  <c:v>4.2</c:v>
                </c:pt>
                <c:pt idx="9809">
                  <c:v>4.2</c:v>
                </c:pt>
                <c:pt idx="9810">
                  <c:v>4.5999999999999996</c:v>
                </c:pt>
                <c:pt idx="9811">
                  <c:v>4.4000000000000004</c:v>
                </c:pt>
                <c:pt idx="9812">
                  <c:v>4.5</c:v>
                </c:pt>
                <c:pt idx="9813">
                  <c:v>4.5999999999999996</c:v>
                </c:pt>
                <c:pt idx="9814">
                  <c:v>4.5</c:v>
                </c:pt>
                <c:pt idx="9815">
                  <c:v>4.4000000000000004</c:v>
                </c:pt>
                <c:pt idx="9816">
                  <c:v>4.2</c:v>
                </c:pt>
                <c:pt idx="9817">
                  <c:v>4.5</c:v>
                </c:pt>
                <c:pt idx="9818">
                  <c:v>4.5</c:v>
                </c:pt>
                <c:pt idx="9819">
                  <c:v>4.2</c:v>
                </c:pt>
                <c:pt idx="9820">
                  <c:v>4.0999999999999996</c:v>
                </c:pt>
                <c:pt idx="9821">
                  <c:v>4.0999999999999996</c:v>
                </c:pt>
                <c:pt idx="9822">
                  <c:v>4.8</c:v>
                </c:pt>
                <c:pt idx="9823">
                  <c:v>4.3</c:v>
                </c:pt>
                <c:pt idx="9824">
                  <c:v>4.2</c:v>
                </c:pt>
                <c:pt idx="9825">
                  <c:v>4.2</c:v>
                </c:pt>
                <c:pt idx="9826">
                  <c:v>4.4000000000000004</c:v>
                </c:pt>
                <c:pt idx="9827">
                  <c:v>4.5999999999999996</c:v>
                </c:pt>
                <c:pt idx="9828">
                  <c:v>4.5999999999999996</c:v>
                </c:pt>
                <c:pt idx="9829">
                  <c:v>4.0999999999999996</c:v>
                </c:pt>
                <c:pt idx="9830">
                  <c:v>4.5999999999999996</c:v>
                </c:pt>
                <c:pt idx="9831">
                  <c:v>4.0999999999999996</c:v>
                </c:pt>
                <c:pt idx="9832">
                  <c:v>3.8</c:v>
                </c:pt>
                <c:pt idx="9833">
                  <c:v>4.2</c:v>
                </c:pt>
                <c:pt idx="9834">
                  <c:v>4.5999999999999996</c:v>
                </c:pt>
                <c:pt idx="9835">
                  <c:v>4.3</c:v>
                </c:pt>
                <c:pt idx="9836">
                  <c:v>3.9</c:v>
                </c:pt>
                <c:pt idx="9837">
                  <c:v>4.5999999999999996</c:v>
                </c:pt>
                <c:pt idx="9838">
                  <c:v>4.3</c:v>
                </c:pt>
                <c:pt idx="9839">
                  <c:v>4.8</c:v>
                </c:pt>
                <c:pt idx="9840">
                  <c:v>4.5</c:v>
                </c:pt>
                <c:pt idx="9841">
                  <c:v>3.5</c:v>
                </c:pt>
                <c:pt idx="9842">
                  <c:v>4.7</c:v>
                </c:pt>
                <c:pt idx="9843">
                  <c:v>4.2</c:v>
                </c:pt>
                <c:pt idx="9844">
                  <c:v>4.5999999999999996</c:v>
                </c:pt>
                <c:pt idx="9845">
                  <c:v>4.7</c:v>
                </c:pt>
                <c:pt idx="9846">
                  <c:v>4.2</c:v>
                </c:pt>
                <c:pt idx="9847">
                  <c:v>3.8</c:v>
                </c:pt>
                <c:pt idx="9848">
                  <c:v>4.4000000000000004</c:v>
                </c:pt>
                <c:pt idx="9849">
                  <c:v>4</c:v>
                </c:pt>
                <c:pt idx="9850">
                  <c:v>4.2</c:v>
                </c:pt>
                <c:pt idx="9851">
                  <c:v>4.2</c:v>
                </c:pt>
                <c:pt idx="9852">
                  <c:v>4.7</c:v>
                </c:pt>
                <c:pt idx="9853">
                  <c:v>4.5</c:v>
                </c:pt>
                <c:pt idx="9854">
                  <c:v>4.3</c:v>
                </c:pt>
                <c:pt idx="9855">
                  <c:v>3.6</c:v>
                </c:pt>
                <c:pt idx="9856">
                  <c:v>4.4000000000000004</c:v>
                </c:pt>
                <c:pt idx="9857">
                  <c:v>4.3</c:v>
                </c:pt>
                <c:pt idx="9858">
                  <c:v>4.2</c:v>
                </c:pt>
                <c:pt idx="9859">
                  <c:v>4.5999999999999996</c:v>
                </c:pt>
                <c:pt idx="9860">
                  <c:v>4.5999999999999996</c:v>
                </c:pt>
                <c:pt idx="9861">
                  <c:v>3.9</c:v>
                </c:pt>
                <c:pt idx="9862">
                  <c:v>4.4000000000000004</c:v>
                </c:pt>
                <c:pt idx="9863">
                  <c:v>4.5999999999999996</c:v>
                </c:pt>
                <c:pt idx="9864">
                  <c:v>4.5999999999999996</c:v>
                </c:pt>
                <c:pt idx="9865">
                  <c:v>4.3</c:v>
                </c:pt>
                <c:pt idx="9866">
                  <c:v>3.7</c:v>
                </c:pt>
                <c:pt idx="9867">
                  <c:v>4.5999999999999996</c:v>
                </c:pt>
                <c:pt idx="9868">
                  <c:v>4.0999999999999996</c:v>
                </c:pt>
                <c:pt idx="9869">
                  <c:v>4.5</c:v>
                </c:pt>
                <c:pt idx="9870">
                  <c:v>4.5</c:v>
                </c:pt>
                <c:pt idx="9871">
                  <c:v>4.4000000000000004</c:v>
                </c:pt>
                <c:pt idx="9872">
                  <c:v>4.3</c:v>
                </c:pt>
                <c:pt idx="9873">
                  <c:v>4.5</c:v>
                </c:pt>
                <c:pt idx="9874">
                  <c:v>4.2</c:v>
                </c:pt>
                <c:pt idx="9875">
                  <c:v>4.5</c:v>
                </c:pt>
                <c:pt idx="9876">
                  <c:v>4.4000000000000004</c:v>
                </c:pt>
                <c:pt idx="9877">
                  <c:v>4.5999999999999996</c:v>
                </c:pt>
                <c:pt idx="9878">
                  <c:v>4.4000000000000004</c:v>
                </c:pt>
                <c:pt idx="9879">
                  <c:v>4.3</c:v>
                </c:pt>
                <c:pt idx="9880">
                  <c:v>4.3</c:v>
                </c:pt>
                <c:pt idx="9881">
                  <c:v>4.0999999999999996</c:v>
                </c:pt>
                <c:pt idx="9882">
                  <c:v>4.4000000000000004</c:v>
                </c:pt>
                <c:pt idx="9883">
                  <c:v>4.5999999999999996</c:v>
                </c:pt>
                <c:pt idx="9884">
                  <c:v>4.5</c:v>
                </c:pt>
                <c:pt idx="9885">
                  <c:v>4.4000000000000004</c:v>
                </c:pt>
                <c:pt idx="9886">
                  <c:v>4.4000000000000004</c:v>
                </c:pt>
                <c:pt idx="9887">
                  <c:v>4</c:v>
                </c:pt>
                <c:pt idx="9888">
                  <c:v>4.8</c:v>
                </c:pt>
                <c:pt idx="9889">
                  <c:v>4.3</c:v>
                </c:pt>
                <c:pt idx="9890">
                  <c:v>4.4000000000000004</c:v>
                </c:pt>
                <c:pt idx="9891">
                  <c:v>4.7</c:v>
                </c:pt>
                <c:pt idx="9892">
                  <c:v>4.4000000000000004</c:v>
                </c:pt>
                <c:pt idx="9893">
                  <c:v>4.3</c:v>
                </c:pt>
                <c:pt idx="9894">
                  <c:v>3.6</c:v>
                </c:pt>
                <c:pt idx="9895">
                  <c:v>4.4000000000000004</c:v>
                </c:pt>
                <c:pt idx="9896">
                  <c:v>4.7</c:v>
                </c:pt>
                <c:pt idx="9897">
                  <c:v>4.5999999999999996</c:v>
                </c:pt>
                <c:pt idx="9898">
                  <c:v>4.3</c:v>
                </c:pt>
                <c:pt idx="9899">
                  <c:v>4.3</c:v>
                </c:pt>
                <c:pt idx="9900">
                  <c:v>4.5999999999999996</c:v>
                </c:pt>
                <c:pt idx="9901">
                  <c:v>3.6</c:v>
                </c:pt>
                <c:pt idx="9902">
                  <c:v>4.5999999999999996</c:v>
                </c:pt>
                <c:pt idx="9903">
                  <c:v>4.2</c:v>
                </c:pt>
                <c:pt idx="9904">
                  <c:v>4.5</c:v>
                </c:pt>
                <c:pt idx="9905">
                  <c:v>4.4000000000000004</c:v>
                </c:pt>
                <c:pt idx="9906">
                  <c:v>4.5</c:v>
                </c:pt>
                <c:pt idx="9907">
                  <c:v>4.7</c:v>
                </c:pt>
                <c:pt idx="9908">
                  <c:v>4.3</c:v>
                </c:pt>
                <c:pt idx="9909">
                  <c:v>4.4000000000000004</c:v>
                </c:pt>
                <c:pt idx="9910">
                  <c:v>3.6</c:v>
                </c:pt>
                <c:pt idx="9911">
                  <c:v>4.2</c:v>
                </c:pt>
                <c:pt idx="9912">
                  <c:v>4.2</c:v>
                </c:pt>
                <c:pt idx="9913">
                  <c:v>4.4000000000000004</c:v>
                </c:pt>
                <c:pt idx="9914">
                  <c:v>4.4000000000000004</c:v>
                </c:pt>
                <c:pt idx="9915">
                  <c:v>4.4000000000000004</c:v>
                </c:pt>
                <c:pt idx="9916">
                  <c:v>3.8</c:v>
                </c:pt>
                <c:pt idx="9917">
                  <c:v>4.4000000000000004</c:v>
                </c:pt>
                <c:pt idx="9918">
                  <c:v>4.3</c:v>
                </c:pt>
                <c:pt idx="9919">
                  <c:v>4.5</c:v>
                </c:pt>
                <c:pt idx="9920">
                  <c:v>4.0999999999999996</c:v>
                </c:pt>
                <c:pt idx="9921">
                  <c:v>4.4000000000000004</c:v>
                </c:pt>
                <c:pt idx="9922">
                  <c:v>4.5</c:v>
                </c:pt>
                <c:pt idx="9923">
                  <c:v>3.8</c:v>
                </c:pt>
                <c:pt idx="9924">
                  <c:v>3.8</c:v>
                </c:pt>
                <c:pt idx="9925">
                  <c:v>4.5999999999999996</c:v>
                </c:pt>
                <c:pt idx="9926">
                  <c:v>4.5999999999999996</c:v>
                </c:pt>
                <c:pt idx="9927">
                  <c:v>4.5999999999999996</c:v>
                </c:pt>
                <c:pt idx="9928">
                  <c:v>4.4000000000000004</c:v>
                </c:pt>
                <c:pt idx="9929">
                  <c:v>4.5999999999999996</c:v>
                </c:pt>
                <c:pt idx="9930">
                  <c:v>3.9</c:v>
                </c:pt>
                <c:pt idx="9931">
                  <c:v>4.7</c:v>
                </c:pt>
                <c:pt idx="9932">
                  <c:v>4.4000000000000004</c:v>
                </c:pt>
                <c:pt idx="9933">
                  <c:v>4.8</c:v>
                </c:pt>
                <c:pt idx="9934">
                  <c:v>3.9</c:v>
                </c:pt>
                <c:pt idx="9935">
                  <c:v>4.0999999999999996</c:v>
                </c:pt>
                <c:pt idx="9936">
                  <c:v>4.5</c:v>
                </c:pt>
                <c:pt idx="9937">
                  <c:v>4.5</c:v>
                </c:pt>
                <c:pt idx="9938">
                  <c:v>4.5</c:v>
                </c:pt>
                <c:pt idx="9939">
                  <c:v>4.5</c:v>
                </c:pt>
                <c:pt idx="9940">
                  <c:v>4.5</c:v>
                </c:pt>
                <c:pt idx="9941">
                  <c:v>4.7</c:v>
                </c:pt>
                <c:pt idx="9942">
                  <c:v>4.3</c:v>
                </c:pt>
                <c:pt idx="9943">
                  <c:v>4.7</c:v>
                </c:pt>
                <c:pt idx="9944">
                  <c:v>4.4000000000000004</c:v>
                </c:pt>
                <c:pt idx="9945">
                  <c:v>3.8</c:v>
                </c:pt>
                <c:pt idx="9946">
                  <c:v>4.0999999999999996</c:v>
                </c:pt>
                <c:pt idx="9947">
                  <c:v>4.5999999999999996</c:v>
                </c:pt>
                <c:pt idx="9948">
                  <c:v>4.5</c:v>
                </c:pt>
                <c:pt idx="9949">
                  <c:v>3.4</c:v>
                </c:pt>
                <c:pt idx="9950">
                  <c:v>4.7</c:v>
                </c:pt>
                <c:pt idx="9951">
                  <c:v>4.5999999999999996</c:v>
                </c:pt>
                <c:pt idx="9952">
                  <c:v>4.3</c:v>
                </c:pt>
                <c:pt idx="9953">
                  <c:v>4.0999999999999996</c:v>
                </c:pt>
                <c:pt idx="9954">
                  <c:v>4.5999999999999996</c:v>
                </c:pt>
                <c:pt idx="9955">
                  <c:v>4.4000000000000004</c:v>
                </c:pt>
                <c:pt idx="9956">
                  <c:v>4.3</c:v>
                </c:pt>
                <c:pt idx="9957">
                  <c:v>4.4000000000000004</c:v>
                </c:pt>
                <c:pt idx="9958">
                  <c:v>4.3</c:v>
                </c:pt>
                <c:pt idx="9959">
                  <c:v>4.0999999999999996</c:v>
                </c:pt>
                <c:pt idx="9960">
                  <c:v>4.0999999999999996</c:v>
                </c:pt>
                <c:pt idx="9961">
                  <c:v>4.3</c:v>
                </c:pt>
                <c:pt idx="9962">
                  <c:v>4.5999999999999996</c:v>
                </c:pt>
                <c:pt idx="9963">
                  <c:v>4.2</c:v>
                </c:pt>
                <c:pt idx="9964">
                  <c:v>4.0999999999999996</c:v>
                </c:pt>
                <c:pt idx="9965">
                  <c:v>2.8</c:v>
                </c:pt>
                <c:pt idx="9966">
                  <c:v>4.4000000000000004</c:v>
                </c:pt>
                <c:pt idx="9967">
                  <c:v>4</c:v>
                </c:pt>
                <c:pt idx="9968">
                  <c:v>4.2</c:v>
                </c:pt>
                <c:pt idx="9969">
                  <c:v>4.2</c:v>
                </c:pt>
                <c:pt idx="9970">
                  <c:v>4.2</c:v>
                </c:pt>
                <c:pt idx="9971">
                  <c:v>4.3</c:v>
                </c:pt>
                <c:pt idx="9972">
                  <c:v>4.3</c:v>
                </c:pt>
                <c:pt idx="9973">
                  <c:v>4.0999999999999996</c:v>
                </c:pt>
                <c:pt idx="9974">
                  <c:v>3.4</c:v>
                </c:pt>
                <c:pt idx="9975">
                  <c:v>4.2</c:v>
                </c:pt>
                <c:pt idx="9976">
                  <c:v>4.3</c:v>
                </c:pt>
                <c:pt idx="9977">
                  <c:v>4.7</c:v>
                </c:pt>
                <c:pt idx="9978">
                  <c:v>4.0999999999999996</c:v>
                </c:pt>
                <c:pt idx="9979">
                  <c:v>4.3</c:v>
                </c:pt>
                <c:pt idx="9980">
                  <c:v>4.4000000000000004</c:v>
                </c:pt>
                <c:pt idx="9981">
                  <c:v>4</c:v>
                </c:pt>
                <c:pt idx="9982">
                  <c:v>4.4000000000000004</c:v>
                </c:pt>
                <c:pt idx="9983">
                  <c:v>4.7</c:v>
                </c:pt>
                <c:pt idx="9984">
                  <c:v>4.0999999999999996</c:v>
                </c:pt>
                <c:pt idx="9985">
                  <c:v>4.3</c:v>
                </c:pt>
                <c:pt idx="9986">
                  <c:v>4.5999999999999996</c:v>
                </c:pt>
                <c:pt idx="9987">
                  <c:v>4.4000000000000004</c:v>
                </c:pt>
                <c:pt idx="9988">
                  <c:v>4.3</c:v>
                </c:pt>
                <c:pt idx="9989">
                  <c:v>4.7</c:v>
                </c:pt>
                <c:pt idx="9990">
                  <c:v>4.2</c:v>
                </c:pt>
                <c:pt idx="9991">
                  <c:v>4.5999999999999996</c:v>
                </c:pt>
                <c:pt idx="9992">
                  <c:v>4.5</c:v>
                </c:pt>
                <c:pt idx="9993">
                  <c:v>3.9</c:v>
                </c:pt>
                <c:pt idx="9994">
                  <c:v>4.3</c:v>
                </c:pt>
                <c:pt idx="9995">
                  <c:v>4.5999999999999996</c:v>
                </c:pt>
                <c:pt idx="9996">
                  <c:v>4.4000000000000004</c:v>
                </c:pt>
                <c:pt idx="9997">
                  <c:v>4.5</c:v>
                </c:pt>
                <c:pt idx="9998">
                  <c:v>4.3</c:v>
                </c:pt>
                <c:pt idx="9999">
                  <c:v>4.5</c:v>
                </c:pt>
                <c:pt idx="10000">
                  <c:v>4.0999999999999996</c:v>
                </c:pt>
                <c:pt idx="10001">
                  <c:v>4.7</c:v>
                </c:pt>
                <c:pt idx="10002">
                  <c:v>4.2</c:v>
                </c:pt>
                <c:pt idx="10003">
                  <c:v>4.3</c:v>
                </c:pt>
                <c:pt idx="10004">
                  <c:v>4.5999999999999996</c:v>
                </c:pt>
                <c:pt idx="10005">
                  <c:v>4.4000000000000004</c:v>
                </c:pt>
                <c:pt idx="10006">
                  <c:v>4.2</c:v>
                </c:pt>
                <c:pt idx="10007">
                  <c:v>4.4000000000000004</c:v>
                </c:pt>
                <c:pt idx="10008">
                  <c:v>4.5999999999999996</c:v>
                </c:pt>
                <c:pt idx="10009">
                  <c:v>4.5999999999999996</c:v>
                </c:pt>
                <c:pt idx="10010">
                  <c:v>4.7</c:v>
                </c:pt>
                <c:pt idx="10011">
                  <c:v>4.5</c:v>
                </c:pt>
                <c:pt idx="10012">
                  <c:v>4.3</c:v>
                </c:pt>
                <c:pt idx="10013">
                  <c:v>4.5</c:v>
                </c:pt>
                <c:pt idx="10014">
                  <c:v>4</c:v>
                </c:pt>
                <c:pt idx="10015">
                  <c:v>4.5999999999999996</c:v>
                </c:pt>
                <c:pt idx="10016">
                  <c:v>4.4000000000000004</c:v>
                </c:pt>
                <c:pt idx="10017">
                  <c:v>4.4000000000000004</c:v>
                </c:pt>
                <c:pt idx="10018">
                  <c:v>4.5999999999999996</c:v>
                </c:pt>
                <c:pt idx="10019">
                  <c:v>4.4000000000000004</c:v>
                </c:pt>
                <c:pt idx="10020">
                  <c:v>4.4000000000000004</c:v>
                </c:pt>
                <c:pt idx="10021">
                  <c:v>4.5999999999999996</c:v>
                </c:pt>
                <c:pt idx="10022">
                  <c:v>4.2</c:v>
                </c:pt>
                <c:pt idx="10023">
                  <c:v>4.3</c:v>
                </c:pt>
                <c:pt idx="10024">
                  <c:v>4.5999999999999996</c:v>
                </c:pt>
                <c:pt idx="10025">
                  <c:v>4.5999999999999996</c:v>
                </c:pt>
                <c:pt idx="10026">
                  <c:v>4.5999999999999996</c:v>
                </c:pt>
                <c:pt idx="10027">
                  <c:v>4.0999999999999996</c:v>
                </c:pt>
                <c:pt idx="10028">
                  <c:v>4.7</c:v>
                </c:pt>
                <c:pt idx="10029">
                  <c:v>4.5</c:v>
                </c:pt>
                <c:pt idx="10030">
                  <c:v>4.4000000000000004</c:v>
                </c:pt>
                <c:pt idx="10031">
                  <c:v>4.4000000000000004</c:v>
                </c:pt>
                <c:pt idx="10032">
                  <c:v>4.0999999999999996</c:v>
                </c:pt>
                <c:pt idx="10033">
                  <c:v>4.2</c:v>
                </c:pt>
                <c:pt idx="10034">
                  <c:v>4.5</c:v>
                </c:pt>
                <c:pt idx="10035">
                  <c:v>4.7</c:v>
                </c:pt>
                <c:pt idx="10036">
                  <c:v>4.5999999999999996</c:v>
                </c:pt>
                <c:pt idx="10037">
                  <c:v>4.0999999999999996</c:v>
                </c:pt>
                <c:pt idx="10038">
                  <c:v>4.5</c:v>
                </c:pt>
                <c:pt idx="10039">
                  <c:v>4.2</c:v>
                </c:pt>
                <c:pt idx="10040">
                  <c:v>4.3</c:v>
                </c:pt>
                <c:pt idx="10041">
                  <c:v>4.4000000000000004</c:v>
                </c:pt>
                <c:pt idx="10042">
                  <c:v>4.5</c:v>
                </c:pt>
                <c:pt idx="10043">
                  <c:v>4.0999999999999996</c:v>
                </c:pt>
                <c:pt idx="10044">
                  <c:v>4.2</c:v>
                </c:pt>
                <c:pt idx="10045">
                  <c:v>4.0999999999999996</c:v>
                </c:pt>
                <c:pt idx="10046">
                  <c:v>4.5</c:v>
                </c:pt>
                <c:pt idx="10047">
                  <c:v>4.4000000000000004</c:v>
                </c:pt>
                <c:pt idx="10048">
                  <c:v>3.8</c:v>
                </c:pt>
                <c:pt idx="10049">
                  <c:v>3.4</c:v>
                </c:pt>
                <c:pt idx="10050">
                  <c:v>4.4000000000000004</c:v>
                </c:pt>
                <c:pt idx="10051">
                  <c:v>4.4000000000000004</c:v>
                </c:pt>
                <c:pt idx="10052">
                  <c:v>4.2</c:v>
                </c:pt>
                <c:pt idx="10053">
                  <c:v>4</c:v>
                </c:pt>
                <c:pt idx="10054">
                  <c:v>3.5</c:v>
                </c:pt>
                <c:pt idx="10055">
                  <c:v>4.7</c:v>
                </c:pt>
                <c:pt idx="10056">
                  <c:v>4.4000000000000004</c:v>
                </c:pt>
                <c:pt idx="10057">
                  <c:v>4.7</c:v>
                </c:pt>
                <c:pt idx="10058">
                  <c:v>4.3</c:v>
                </c:pt>
                <c:pt idx="10059">
                  <c:v>4.4000000000000004</c:v>
                </c:pt>
                <c:pt idx="10060">
                  <c:v>3.3</c:v>
                </c:pt>
                <c:pt idx="10061">
                  <c:v>4.4000000000000004</c:v>
                </c:pt>
                <c:pt idx="10062">
                  <c:v>4.4000000000000004</c:v>
                </c:pt>
                <c:pt idx="10063">
                  <c:v>4.5</c:v>
                </c:pt>
                <c:pt idx="10064">
                  <c:v>4.3</c:v>
                </c:pt>
                <c:pt idx="10065">
                  <c:v>4.4000000000000004</c:v>
                </c:pt>
                <c:pt idx="10066">
                  <c:v>3.8</c:v>
                </c:pt>
                <c:pt idx="10067">
                  <c:v>4.2</c:v>
                </c:pt>
                <c:pt idx="10068">
                  <c:v>4.0999999999999996</c:v>
                </c:pt>
                <c:pt idx="10069">
                  <c:v>4.0999999999999996</c:v>
                </c:pt>
                <c:pt idx="10070">
                  <c:v>4.2</c:v>
                </c:pt>
                <c:pt idx="10071">
                  <c:v>4.4000000000000004</c:v>
                </c:pt>
                <c:pt idx="10072">
                  <c:v>4.7</c:v>
                </c:pt>
                <c:pt idx="10073">
                  <c:v>4.5999999999999996</c:v>
                </c:pt>
                <c:pt idx="10074">
                  <c:v>4.8</c:v>
                </c:pt>
                <c:pt idx="10075">
                  <c:v>4.7</c:v>
                </c:pt>
                <c:pt idx="10076">
                  <c:v>4.5</c:v>
                </c:pt>
                <c:pt idx="10077">
                  <c:v>4.4000000000000004</c:v>
                </c:pt>
                <c:pt idx="10078">
                  <c:v>4.4000000000000004</c:v>
                </c:pt>
                <c:pt idx="10079">
                  <c:v>3.2</c:v>
                </c:pt>
                <c:pt idx="10080">
                  <c:v>4.3</c:v>
                </c:pt>
                <c:pt idx="10081">
                  <c:v>4.5</c:v>
                </c:pt>
                <c:pt idx="10082">
                  <c:v>4.5</c:v>
                </c:pt>
                <c:pt idx="10083">
                  <c:v>4.4000000000000004</c:v>
                </c:pt>
                <c:pt idx="10084">
                  <c:v>4.5999999999999996</c:v>
                </c:pt>
                <c:pt idx="10085">
                  <c:v>4.2</c:v>
                </c:pt>
                <c:pt idx="10086">
                  <c:v>3.9</c:v>
                </c:pt>
                <c:pt idx="10087">
                  <c:v>4.3</c:v>
                </c:pt>
                <c:pt idx="10088">
                  <c:v>4.5999999999999996</c:v>
                </c:pt>
                <c:pt idx="10089">
                  <c:v>4.3</c:v>
                </c:pt>
                <c:pt idx="10090">
                  <c:v>4.5999999999999996</c:v>
                </c:pt>
                <c:pt idx="10091">
                  <c:v>4.5</c:v>
                </c:pt>
                <c:pt idx="10092">
                  <c:v>4.4000000000000004</c:v>
                </c:pt>
                <c:pt idx="10093">
                  <c:v>4.3</c:v>
                </c:pt>
                <c:pt idx="10094">
                  <c:v>4.7</c:v>
                </c:pt>
                <c:pt idx="10095">
                  <c:v>3.6</c:v>
                </c:pt>
                <c:pt idx="10096">
                  <c:v>4.5</c:v>
                </c:pt>
                <c:pt idx="10097">
                  <c:v>4.2</c:v>
                </c:pt>
                <c:pt idx="10098">
                  <c:v>4.0999999999999996</c:v>
                </c:pt>
                <c:pt idx="10099">
                  <c:v>4.5</c:v>
                </c:pt>
                <c:pt idx="10100">
                  <c:v>4.3</c:v>
                </c:pt>
                <c:pt idx="10101">
                  <c:v>4.5999999999999996</c:v>
                </c:pt>
                <c:pt idx="10102">
                  <c:v>4.2</c:v>
                </c:pt>
                <c:pt idx="10103">
                  <c:v>4.3</c:v>
                </c:pt>
                <c:pt idx="10104">
                  <c:v>3.9</c:v>
                </c:pt>
                <c:pt idx="10105">
                  <c:v>4.3</c:v>
                </c:pt>
                <c:pt idx="10106">
                  <c:v>4.5</c:v>
                </c:pt>
                <c:pt idx="10107">
                  <c:v>4.5</c:v>
                </c:pt>
                <c:pt idx="10108">
                  <c:v>4.5999999999999996</c:v>
                </c:pt>
                <c:pt idx="10109">
                  <c:v>4.4000000000000004</c:v>
                </c:pt>
                <c:pt idx="10110">
                  <c:v>4.5</c:v>
                </c:pt>
                <c:pt idx="10111">
                  <c:v>4.5</c:v>
                </c:pt>
                <c:pt idx="10112">
                  <c:v>4.2</c:v>
                </c:pt>
                <c:pt idx="10113">
                  <c:v>4.5</c:v>
                </c:pt>
                <c:pt idx="10114">
                  <c:v>4.5999999999999996</c:v>
                </c:pt>
                <c:pt idx="10115">
                  <c:v>4.0999999999999996</c:v>
                </c:pt>
                <c:pt idx="10116">
                  <c:v>4.3</c:v>
                </c:pt>
                <c:pt idx="10117">
                  <c:v>3.6</c:v>
                </c:pt>
                <c:pt idx="10118">
                  <c:v>4.5</c:v>
                </c:pt>
                <c:pt idx="10119">
                  <c:v>4.5</c:v>
                </c:pt>
                <c:pt idx="10120">
                  <c:v>4.5</c:v>
                </c:pt>
                <c:pt idx="10121">
                  <c:v>4.4000000000000004</c:v>
                </c:pt>
                <c:pt idx="10122">
                  <c:v>4.2</c:v>
                </c:pt>
                <c:pt idx="10123">
                  <c:v>4.5</c:v>
                </c:pt>
                <c:pt idx="10124">
                  <c:v>4.5999999999999996</c:v>
                </c:pt>
                <c:pt idx="10125">
                  <c:v>4.0999999999999996</c:v>
                </c:pt>
                <c:pt idx="10126">
                  <c:v>4.3</c:v>
                </c:pt>
                <c:pt idx="10127">
                  <c:v>4.3</c:v>
                </c:pt>
                <c:pt idx="10128">
                  <c:v>3.9</c:v>
                </c:pt>
                <c:pt idx="10129">
                  <c:v>3.9</c:v>
                </c:pt>
                <c:pt idx="10130">
                  <c:v>4.5</c:v>
                </c:pt>
                <c:pt idx="10131">
                  <c:v>4.0999999999999996</c:v>
                </c:pt>
                <c:pt idx="10132">
                  <c:v>4.5</c:v>
                </c:pt>
                <c:pt idx="10133">
                  <c:v>4.5999999999999996</c:v>
                </c:pt>
                <c:pt idx="10134">
                  <c:v>4.5999999999999996</c:v>
                </c:pt>
                <c:pt idx="10135">
                  <c:v>4.5999999999999996</c:v>
                </c:pt>
                <c:pt idx="10136">
                  <c:v>4</c:v>
                </c:pt>
                <c:pt idx="10137">
                  <c:v>4.4000000000000004</c:v>
                </c:pt>
                <c:pt idx="10138">
                  <c:v>4.4000000000000004</c:v>
                </c:pt>
                <c:pt idx="10139">
                  <c:v>4.4000000000000004</c:v>
                </c:pt>
                <c:pt idx="10140">
                  <c:v>4.5</c:v>
                </c:pt>
                <c:pt idx="10141">
                  <c:v>3.6</c:v>
                </c:pt>
                <c:pt idx="10142">
                  <c:v>4.5</c:v>
                </c:pt>
                <c:pt idx="10143">
                  <c:v>4.4000000000000004</c:v>
                </c:pt>
                <c:pt idx="10144">
                  <c:v>3.9</c:v>
                </c:pt>
                <c:pt idx="10145">
                  <c:v>4.4000000000000004</c:v>
                </c:pt>
                <c:pt idx="10146">
                  <c:v>4.7</c:v>
                </c:pt>
                <c:pt idx="10147">
                  <c:v>4.3</c:v>
                </c:pt>
                <c:pt idx="10148">
                  <c:v>4.4000000000000004</c:v>
                </c:pt>
                <c:pt idx="10149">
                  <c:v>4.4000000000000004</c:v>
                </c:pt>
                <c:pt idx="10150">
                  <c:v>4.2</c:v>
                </c:pt>
                <c:pt idx="10151">
                  <c:v>3.7</c:v>
                </c:pt>
                <c:pt idx="10152">
                  <c:v>4.5999999999999996</c:v>
                </c:pt>
                <c:pt idx="10153">
                  <c:v>4.5</c:v>
                </c:pt>
                <c:pt idx="10154">
                  <c:v>4.0999999999999996</c:v>
                </c:pt>
                <c:pt idx="10155">
                  <c:v>4.7</c:v>
                </c:pt>
                <c:pt idx="10156">
                  <c:v>4.2</c:v>
                </c:pt>
                <c:pt idx="10157">
                  <c:v>4.5999999999999996</c:v>
                </c:pt>
                <c:pt idx="10158">
                  <c:v>4.3</c:v>
                </c:pt>
                <c:pt idx="10159">
                  <c:v>4.5999999999999996</c:v>
                </c:pt>
                <c:pt idx="10160">
                  <c:v>4.5999999999999996</c:v>
                </c:pt>
                <c:pt idx="10161">
                  <c:v>4.4000000000000004</c:v>
                </c:pt>
                <c:pt idx="10162">
                  <c:v>4.5</c:v>
                </c:pt>
                <c:pt idx="10163">
                  <c:v>4.7</c:v>
                </c:pt>
                <c:pt idx="10164">
                  <c:v>4.7</c:v>
                </c:pt>
                <c:pt idx="10165">
                  <c:v>4.5999999999999996</c:v>
                </c:pt>
                <c:pt idx="10166">
                  <c:v>3.6</c:v>
                </c:pt>
                <c:pt idx="10167">
                  <c:v>3.8</c:v>
                </c:pt>
                <c:pt idx="10168">
                  <c:v>4.2</c:v>
                </c:pt>
                <c:pt idx="10169">
                  <c:v>4.3</c:v>
                </c:pt>
                <c:pt idx="10170">
                  <c:v>4.5</c:v>
                </c:pt>
                <c:pt idx="10171">
                  <c:v>4.5999999999999996</c:v>
                </c:pt>
                <c:pt idx="10172">
                  <c:v>4.0999999999999996</c:v>
                </c:pt>
                <c:pt idx="10173">
                  <c:v>4.0999999999999996</c:v>
                </c:pt>
                <c:pt idx="10174">
                  <c:v>4.5999999999999996</c:v>
                </c:pt>
                <c:pt idx="10175">
                  <c:v>4.4000000000000004</c:v>
                </c:pt>
                <c:pt idx="10176">
                  <c:v>4.5</c:v>
                </c:pt>
                <c:pt idx="10177">
                  <c:v>4.2</c:v>
                </c:pt>
                <c:pt idx="10178">
                  <c:v>4.2</c:v>
                </c:pt>
                <c:pt idx="10179">
                  <c:v>4.4000000000000004</c:v>
                </c:pt>
                <c:pt idx="10180">
                  <c:v>4.4000000000000004</c:v>
                </c:pt>
                <c:pt idx="10181">
                  <c:v>4.5</c:v>
                </c:pt>
                <c:pt idx="10182">
                  <c:v>4.2</c:v>
                </c:pt>
                <c:pt idx="10183">
                  <c:v>4.5999999999999996</c:v>
                </c:pt>
                <c:pt idx="10184">
                  <c:v>4.5999999999999996</c:v>
                </c:pt>
                <c:pt idx="10185">
                  <c:v>4.3</c:v>
                </c:pt>
                <c:pt idx="10186">
                  <c:v>4.3</c:v>
                </c:pt>
                <c:pt idx="10187">
                  <c:v>4.0999999999999996</c:v>
                </c:pt>
                <c:pt idx="10188">
                  <c:v>4.5</c:v>
                </c:pt>
                <c:pt idx="10189">
                  <c:v>4.5</c:v>
                </c:pt>
                <c:pt idx="10190">
                  <c:v>4.3</c:v>
                </c:pt>
                <c:pt idx="10191">
                  <c:v>4.5999999999999996</c:v>
                </c:pt>
                <c:pt idx="10192">
                  <c:v>4.5999999999999996</c:v>
                </c:pt>
                <c:pt idx="10193">
                  <c:v>4.0999999999999996</c:v>
                </c:pt>
                <c:pt idx="10194">
                  <c:v>4.7</c:v>
                </c:pt>
                <c:pt idx="10195">
                  <c:v>4.5999999999999996</c:v>
                </c:pt>
                <c:pt idx="10196">
                  <c:v>4.5</c:v>
                </c:pt>
                <c:pt idx="10197">
                  <c:v>4.5</c:v>
                </c:pt>
                <c:pt idx="10198">
                  <c:v>4.2</c:v>
                </c:pt>
                <c:pt idx="10199">
                  <c:v>4.3</c:v>
                </c:pt>
                <c:pt idx="10200">
                  <c:v>4.7</c:v>
                </c:pt>
                <c:pt idx="10201">
                  <c:v>4.0999999999999996</c:v>
                </c:pt>
                <c:pt idx="10202">
                  <c:v>4.3</c:v>
                </c:pt>
                <c:pt idx="10203">
                  <c:v>3.3</c:v>
                </c:pt>
                <c:pt idx="10204">
                  <c:v>4.5</c:v>
                </c:pt>
                <c:pt idx="10205">
                  <c:v>4.5</c:v>
                </c:pt>
                <c:pt idx="10206">
                  <c:v>4.5</c:v>
                </c:pt>
                <c:pt idx="10207">
                  <c:v>4.2</c:v>
                </c:pt>
                <c:pt idx="10208">
                  <c:v>3.9</c:v>
                </c:pt>
                <c:pt idx="10209">
                  <c:v>4.3</c:v>
                </c:pt>
                <c:pt idx="10210">
                  <c:v>4.3</c:v>
                </c:pt>
                <c:pt idx="10211">
                  <c:v>4.5</c:v>
                </c:pt>
                <c:pt idx="10212">
                  <c:v>4.5</c:v>
                </c:pt>
                <c:pt idx="10213">
                  <c:v>4.0999999999999996</c:v>
                </c:pt>
                <c:pt idx="10214">
                  <c:v>4.8</c:v>
                </c:pt>
                <c:pt idx="10215">
                  <c:v>4.5</c:v>
                </c:pt>
                <c:pt idx="10216">
                  <c:v>4.5</c:v>
                </c:pt>
                <c:pt idx="10217">
                  <c:v>4.2</c:v>
                </c:pt>
                <c:pt idx="10218">
                  <c:v>4.7</c:v>
                </c:pt>
                <c:pt idx="10219">
                  <c:v>4.5999999999999996</c:v>
                </c:pt>
                <c:pt idx="10220">
                  <c:v>4.7</c:v>
                </c:pt>
                <c:pt idx="10221">
                  <c:v>4.4000000000000004</c:v>
                </c:pt>
                <c:pt idx="10222">
                  <c:v>4.2</c:v>
                </c:pt>
                <c:pt idx="10223">
                  <c:v>4.4000000000000004</c:v>
                </c:pt>
                <c:pt idx="10224">
                  <c:v>4.0999999999999996</c:v>
                </c:pt>
                <c:pt idx="10225">
                  <c:v>4</c:v>
                </c:pt>
                <c:pt idx="10226">
                  <c:v>4.7</c:v>
                </c:pt>
                <c:pt idx="10227">
                  <c:v>4.4000000000000004</c:v>
                </c:pt>
                <c:pt idx="10228">
                  <c:v>4.3</c:v>
                </c:pt>
                <c:pt idx="10229">
                  <c:v>4.7</c:v>
                </c:pt>
                <c:pt idx="10230">
                  <c:v>4.7</c:v>
                </c:pt>
                <c:pt idx="10231">
                  <c:v>4.4000000000000004</c:v>
                </c:pt>
                <c:pt idx="10232">
                  <c:v>4.3</c:v>
                </c:pt>
                <c:pt idx="10233">
                  <c:v>4.4000000000000004</c:v>
                </c:pt>
                <c:pt idx="10234">
                  <c:v>4.5</c:v>
                </c:pt>
                <c:pt idx="10235">
                  <c:v>4.7</c:v>
                </c:pt>
                <c:pt idx="10236">
                  <c:v>4.3</c:v>
                </c:pt>
                <c:pt idx="10237">
                  <c:v>4.3</c:v>
                </c:pt>
                <c:pt idx="10238">
                  <c:v>4.5</c:v>
                </c:pt>
                <c:pt idx="10239">
                  <c:v>3.9</c:v>
                </c:pt>
                <c:pt idx="10240">
                  <c:v>4.7</c:v>
                </c:pt>
                <c:pt idx="10241">
                  <c:v>4.4000000000000004</c:v>
                </c:pt>
                <c:pt idx="10242">
                  <c:v>4.5999999999999996</c:v>
                </c:pt>
                <c:pt idx="10243">
                  <c:v>4.3</c:v>
                </c:pt>
                <c:pt idx="10244">
                  <c:v>4.5999999999999996</c:v>
                </c:pt>
                <c:pt idx="10245">
                  <c:v>4.5</c:v>
                </c:pt>
                <c:pt idx="10246">
                  <c:v>4.5</c:v>
                </c:pt>
                <c:pt idx="10247">
                  <c:v>4.5</c:v>
                </c:pt>
                <c:pt idx="10248">
                  <c:v>4.2</c:v>
                </c:pt>
                <c:pt idx="10249">
                  <c:v>4.4000000000000004</c:v>
                </c:pt>
                <c:pt idx="10250">
                  <c:v>4.7</c:v>
                </c:pt>
                <c:pt idx="10251">
                  <c:v>4.5999999999999996</c:v>
                </c:pt>
                <c:pt idx="10252">
                  <c:v>4.5999999999999996</c:v>
                </c:pt>
                <c:pt idx="10253">
                  <c:v>4</c:v>
                </c:pt>
                <c:pt idx="10254">
                  <c:v>4.5</c:v>
                </c:pt>
                <c:pt idx="10255">
                  <c:v>4.5</c:v>
                </c:pt>
                <c:pt idx="10256">
                  <c:v>4.5</c:v>
                </c:pt>
                <c:pt idx="10257">
                  <c:v>4.4000000000000004</c:v>
                </c:pt>
                <c:pt idx="10258">
                  <c:v>3.6</c:v>
                </c:pt>
                <c:pt idx="10259">
                  <c:v>4.8</c:v>
                </c:pt>
                <c:pt idx="10260">
                  <c:v>4.5999999999999996</c:v>
                </c:pt>
                <c:pt idx="10261">
                  <c:v>4.5</c:v>
                </c:pt>
                <c:pt idx="10262">
                  <c:v>4.5</c:v>
                </c:pt>
                <c:pt idx="10263">
                  <c:v>4.0999999999999996</c:v>
                </c:pt>
                <c:pt idx="10264">
                  <c:v>4.3</c:v>
                </c:pt>
                <c:pt idx="10265">
                  <c:v>4.5999999999999996</c:v>
                </c:pt>
                <c:pt idx="10266">
                  <c:v>4.4000000000000004</c:v>
                </c:pt>
                <c:pt idx="10267">
                  <c:v>3.6</c:v>
                </c:pt>
                <c:pt idx="10268">
                  <c:v>4.5</c:v>
                </c:pt>
                <c:pt idx="10269">
                  <c:v>3.7</c:v>
                </c:pt>
                <c:pt idx="10270">
                  <c:v>4.5999999999999996</c:v>
                </c:pt>
                <c:pt idx="10271">
                  <c:v>4.7</c:v>
                </c:pt>
                <c:pt idx="10272">
                  <c:v>4.5999999999999996</c:v>
                </c:pt>
                <c:pt idx="10273">
                  <c:v>4.7</c:v>
                </c:pt>
                <c:pt idx="10274">
                  <c:v>4.5999999999999996</c:v>
                </c:pt>
                <c:pt idx="10275">
                  <c:v>4.5</c:v>
                </c:pt>
                <c:pt idx="10276">
                  <c:v>4.5</c:v>
                </c:pt>
                <c:pt idx="10277">
                  <c:v>3.9</c:v>
                </c:pt>
                <c:pt idx="10278">
                  <c:v>4.4000000000000004</c:v>
                </c:pt>
                <c:pt idx="10279">
                  <c:v>4.8</c:v>
                </c:pt>
                <c:pt idx="10280">
                  <c:v>4.7</c:v>
                </c:pt>
                <c:pt idx="10281">
                  <c:v>4.3</c:v>
                </c:pt>
                <c:pt idx="10282">
                  <c:v>4.7</c:v>
                </c:pt>
                <c:pt idx="10283">
                  <c:v>4.2</c:v>
                </c:pt>
                <c:pt idx="10284">
                  <c:v>4.4000000000000004</c:v>
                </c:pt>
                <c:pt idx="10285">
                  <c:v>4.4000000000000004</c:v>
                </c:pt>
                <c:pt idx="10286">
                  <c:v>3.8</c:v>
                </c:pt>
                <c:pt idx="10287">
                  <c:v>4.5999999999999996</c:v>
                </c:pt>
                <c:pt idx="10288">
                  <c:v>4.4000000000000004</c:v>
                </c:pt>
                <c:pt idx="10289">
                  <c:v>4.5</c:v>
                </c:pt>
                <c:pt idx="10290">
                  <c:v>4.3</c:v>
                </c:pt>
                <c:pt idx="10291">
                  <c:v>4.7</c:v>
                </c:pt>
                <c:pt idx="10292">
                  <c:v>4.5999999999999996</c:v>
                </c:pt>
                <c:pt idx="10293">
                  <c:v>4.5</c:v>
                </c:pt>
                <c:pt idx="10294">
                  <c:v>4.5</c:v>
                </c:pt>
                <c:pt idx="10295">
                  <c:v>3.9</c:v>
                </c:pt>
                <c:pt idx="10296">
                  <c:v>4.2</c:v>
                </c:pt>
                <c:pt idx="10297">
                  <c:v>4.5999999999999996</c:v>
                </c:pt>
                <c:pt idx="10298">
                  <c:v>4.8</c:v>
                </c:pt>
                <c:pt idx="10299">
                  <c:v>4.5999999999999996</c:v>
                </c:pt>
                <c:pt idx="10300">
                  <c:v>4.0999999999999996</c:v>
                </c:pt>
                <c:pt idx="10301">
                  <c:v>4.5</c:v>
                </c:pt>
                <c:pt idx="10302">
                  <c:v>4.7</c:v>
                </c:pt>
                <c:pt idx="10303">
                  <c:v>4.0999999999999996</c:v>
                </c:pt>
                <c:pt idx="10304">
                  <c:v>4.5999999999999996</c:v>
                </c:pt>
                <c:pt idx="10305">
                  <c:v>4.4000000000000004</c:v>
                </c:pt>
                <c:pt idx="10306">
                  <c:v>4.8</c:v>
                </c:pt>
                <c:pt idx="10307">
                  <c:v>4.3</c:v>
                </c:pt>
                <c:pt idx="10308">
                  <c:v>4.8</c:v>
                </c:pt>
                <c:pt idx="10309">
                  <c:v>4.5</c:v>
                </c:pt>
                <c:pt idx="10310">
                  <c:v>4.8</c:v>
                </c:pt>
                <c:pt idx="10311">
                  <c:v>4.7</c:v>
                </c:pt>
                <c:pt idx="10312">
                  <c:v>4.5</c:v>
                </c:pt>
                <c:pt idx="10313">
                  <c:v>4.7</c:v>
                </c:pt>
                <c:pt idx="10314">
                  <c:v>4.4000000000000004</c:v>
                </c:pt>
                <c:pt idx="10315">
                  <c:v>4.8</c:v>
                </c:pt>
              </c:numCache>
            </c:numRef>
          </c:xVal>
          <c:yVal>
            <c:numRef>
              <c:f>Dados!$C$2:$C$10317</c:f>
              <c:numCache>
                <c:formatCode>0</c:formatCode>
                <c:ptCount val="103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2</c:v>
                </c:pt>
                <c:pt idx="1143">
                  <c:v>2</c:v>
                </c:pt>
                <c:pt idx="1144">
                  <c:v>2</c:v>
                </c:pt>
                <c:pt idx="1145">
                  <c:v>2</c:v>
                </c:pt>
                <c:pt idx="1146">
                  <c:v>2</c:v>
                </c:pt>
                <c:pt idx="1147">
                  <c:v>2</c:v>
                </c:pt>
                <c:pt idx="1148">
                  <c:v>2</c:v>
                </c:pt>
                <c:pt idx="1149">
                  <c:v>2</c:v>
                </c:pt>
                <c:pt idx="1150">
                  <c:v>2</c:v>
                </c:pt>
                <c:pt idx="1151">
                  <c:v>2</c:v>
                </c:pt>
                <c:pt idx="1152">
                  <c:v>2</c:v>
                </c:pt>
                <c:pt idx="1153">
                  <c:v>2</c:v>
                </c:pt>
                <c:pt idx="1154">
                  <c:v>2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2</c:v>
                </c:pt>
                <c:pt idx="1159">
                  <c:v>2</c:v>
                </c:pt>
                <c:pt idx="1160">
                  <c:v>2</c:v>
                </c:pt>
                <c:pt idx="1161">
                  <c:v>2</c:v>
                </c:pt>
                <c:pt idx="1162">
                  <c:v>2</c:v>
                </c:pt>
                <c:pt idx="1163">
                  <c:v>2</c:v>
                </c:pt>
                <c:pt idx="1164">
                  <c:v>2</c:v>
                </c:pt>
                <c:pt idx="1165">
                  <c:v>2</c:v>
                </c:pt>
                <c:pt idx="1166">
                  <c:v>2</c:v>
                </c:pt>
                <c:pt idx="1167">
                  <c:v>2</c:v>
                </c:pt>
                <c:pt idx="1168">
                  <c:v>2</c:v>
                </c:pt>
                <c:pt idx="1169">
                  <c:v>2</c:v>
                </c:pt>
                <c:pt idx="1170">
                  <c:v>2</c:v>
                </c:pt>
                <c:pt idx="1171">
                  <c:v>2</c:v>
                </c:pt>
                <c:pt idx="1172">
                  <c:v>2</c:v>
                </c:pt>
                <c:pt idx="1173">
                  <c:v>2</c:v>
                </c:pt>
                <c:pt idx="1174">
                  <c:v>2</c:v>
                </c:pt>
                <c:pt idx="1175">
                  <c:v>2</c:v>
                </c:pt>
                <c:pt idx="1176">
                  <c:v>2</c:v>
                </c:pt>
                <c:pt idx="1177">
                  <c:v>2</c:v>
                </c:pt>
                <c:pt idx="1178">
                  <c:v>2</c:v>
                </c:pt>
                <c:pt idx="1179">
                  <c:v>2</c:v>
                </c:pt>
                <c:pt idx="1180">
                  <c:v>2</c:v>
                </c:pt>
                <c:pt idx="1181">
                  <c:v>2</c:v>
                </c:pt>
                <c:pt idx="1182">
                  <c:v>2</c:v>
                </c:pt>
                <c:pt idx="1183">
                  <c:v>2</c:v>
                </c:pt>
                <c:pt idx="1184">
                  <c:v>2</c:v>
                </c:pt>
                <c:pt idx="1185">
                  <c:v>2</c:v>
                </c:pt>
                <c:pt idx="1186">
                  <c:v>2</c:v>
                </c:pt>
                <c:pt idx="1187">
                  <c:v>2</c:v>
                </c:pt>
                <c:pt idx="1188">
                  <c:v>2</c:v>
                </c:pt>
                <c:pt idx="1189">
                  <c:v>2</c:v>
                </c:pt>
                <c:pt idx="1190">
                  <c:v>2</c:v>
                </c:pt>
                <c:pt idx="1191">
                  <c:v>2</c:v>
                </c:pt>
                <c:pt idx="1192">
                  <c:v>2</c:v>
                </c:pt>
                <c:pt idx="1193">
                  <c:v>2</c:v>
                </c:pt>
                <c:pt idx="1194">
                  <c:v>2</c:v>
                </c:pt>
                <c:pt idx="1195">
                  <c:v>2</c:v>
                </c:pt>
                <c:pt idx="1196">
                  <c:v>2</c:v>
                </c:pt>
                <c:pt idx="1197">
                  <c:v>2</c:v>
                </c:pt>
                <c:pt idx="1198">
                  <c:v>2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2</c:v>
                </c:pt>
                <c:pt idx="1203">
                  <c:v>2</c:v>
                </c:pt>
                <c:pt idx="1204">
                  <c:v>2</c:v>
                </c:pt>
                <c:pt idx="1205">
                  <c:v>2</c:v>
                </c:pt>
                <c:pt idx="1206">
                  <c:v>2</c:v>
                </c:pt>
                <c:pt idx="1207">
                  <c:v>2</c:v>
                </c:pt>
                <c:pt idx="1208">
                  <c:v>2</c:v>
                </c:pt>
                <c:pt idx="1209">
                  <c:v>2</c:v>
                </c:pt>
                <c:pt idx="1210">
                  <c:v>2</c:v>
                </c:pt>
                <c:pt idx="1211">
                  <c:v>2</c:v>
                </c:pt>
                <c:pt idx="1212">
                  <c:v>2</c:v>
                </c:pt>
                <c:pt idx="1213">
                  <c:v>2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2</c:v>
                </c:pt>
                <c:pt idx="1218">
                  <c:v>2</c:v>
                </c:pt>
                <c:pt idx="1219">
                  <c:v>2</c:v>
                </c:pt>
                <c:pt idx="1220">
                  <c:v>2</c:v>
                </c:pt>
                <c:pt idx="1221">
                  <c:v>2</c:v>
                </c:pt>
                <c:pt idx="1222">
                  <c:v>2</c:v>
                </c:pt>
                <c:pt idx="1223">
                  <c:v>2</c:v>
                </c:pt>
                <c:pt idx="1224">
                  <c:v>2</c:v>
                </c:pt>
                <c:pt idx="1225">
                  <c:v>2</c:v>
                </c:pt>
                <c:pt idx="1226">
                  <c:v>2</c:v>
                </c:pt>
                <c:pt idx="1227">
                  <c:v>2</c:v>
                </c:pt>
                <c:pt idx="1228">
                  <c:v>2</c:v>
                </c:pt>
                <c:pt idx="1229">
                  <c:v>2</c:v>
                </c:pt>
                <c:pt idx="1230">
                  <c:v>2</c:v>
                </c:pt>
                <c:pt idx="1231">
                  <c:v>2</c:v>
                </c:pt>
                <c:pt idx="1232">
                  <c:v>2</c:v>
                </c:pt>
                <c:pt idx="1233">
                  <c:v>2</c:v>
                </c:pt>
                <c:pt idx="1234">
                  <c:v>2</c:v>
                </c:pt>
                <c:pt idx="1235">
                  <c:v>2</c:v>
                </c:pt>
                <c:pt idx="1236">
                  <c:v>2</c:v>
                </c:pt>
                <c:pt idx="1237">
                  <c:v>2</c:v>
                </c:pt>
                <c:pt idx="1238">
                  <c:v>2</c:v>
                </c:pt>
                <c:pt idx="1239">
                  <c:v>2</c:v>
                </c:pt>
                <c:pt idx="1240">
                  <c:v>2</c:v>
                </c:pt>
                <c:pt idx="1241">
                  <c:v>2</c:v>
                </c:pt>
                <c:pt idx="1242">
                  <c:v>2</c:v>
                </c:pt>
                <c:pt idx="1243">
                  <c:v>2</c:v>
                </c:pt>
                <c:pt idx="1244">
                  <c:v>2</c:v>
                </c:pt>
                <c:pt idx="1245">
                  <c:v>2</c:v>
                </c:pt>
                <c:pt idx="1246">
                  <c:v>2</c:v>
                </c:pt>
                <c:pt idx="1247">
                  <c:v>2</c:v>
                </c:pt>
                <c:pt idx="1248">
                  <c:v>2</c:v>
                </c:pt>
                <c:pt idx="1249">
                  <c:v>2</c:v>
                </c:pt>
                <c:pt idx="1250">
                  <c:v>2</c:v>
                </c:pt>
                <c:pt idx="1251">
                  <c:v>2</c:v>
                </c:pt>
                <c:pt idx="1252">
                  <c:v>2</c:v>
                </c:pt>
                <c:pt idx="1253">
                  <c:v>2</c:v>
                </c:pt>
                <c:pt idx="1254">
                  <c:v>2</c:v>
                </c:pt>
                <c:pt idx="1255">
                  <c:v>2</c:v>
                </c:pt>
                <c:pt idx="1256">
                  <c:v>2</c:v>
                </c:pt>
                <c:pt idx="1257">
                  <c:v>2</c:v>
                </c:pt>
                <c:pt idx="1258">
                  <c:v>2</c:v>
                </c:pt>
                <c:pt idx="1259">
                  <c:v>2</c:v>
                </c:pt>
                <c:pt idx="1260">
                  <c:v>2</c:v>
                </c:pt>
                <c:pt idx="1261">
                  <c:v>2</c:v>
                </c:pt>
                <c:pt idx="1262">
                  <c:v>2</c:v>
                </c:pt>
                <c:pt idx="1263">
                  <c:v>2</c:v>
                </c:pt>
                <c:pt idx="1264">
                  <c:v>2</c:v>
                </c:pt>
                <c:pt idx="1265">
                  <c:v>2</c:v>
                </c:pt>
                <c:pt idx="1266">
                  <c:v>2</c:v>
                </c:pt>
                <c:pt idx="1267">
                  <c:v>2</c:v>
                </c:pt>
                <c:pt idx="1268">
                  <c:v>2</c:v>
                </c:pt>
                <c:pt idx="1269">
                  <c:v>2</c:v>
                </c:pt>
                <c:pt idx="1270">
                  <c:v>2</c:v>
                </c:pt>
                <c:pt idx="1271">
                  <c:v>2</c:v>
                </c:pt>
                <c:pt idx="1272">
                  <c:v>2</c:v>
                </c:pt>
                <c:pt idx="1273">
                  <c:v>2</c:v>
                </c:pt>
                <c:pt idx="1274">
                  <c:v>2</c:v>
                </c:pt>
                <c:pt idx="1275">
                  <c:v>2</c:v>
                </c:pt>
                <c:pt idx="1276">
                  <c:v>2</c:v>
                </c:pt>
                <c:pt idx="1277">
                  <c:v>2</c:v>
                </c:pt>
                <c:pt idx="1278">
                  <c:v>2</c:v>
                </c:pt>
                <c:pt idx="1279">
                  <c:v>2</c:v>
                </c:pt>
                <c:pt idx="1280">
                  <c:v>2</c:v>
                </c:pt>
                <c:pt idx="1281">
                  <c:v>2</c:v>
                </c:pt>
                <c:pt idx="1282">
                  <c:v>2</c:v>
                </c:pt>
                <c:pt idx="1283">
                  <c:v>2</c:v>
                </c:pt>
                <c:pt idx="1284">
                  <c:v>2</c:v>
                </c:pt>
                <c:pt idx="1285">
                  <c:v>2</c:v>
                </c:pt>
                <c:pt idx="1286">
                  <c:v>2</c:v>
                </c:pt>
                <c:pt idx="1287">
                  <c:v>2</c:v>
                </c:pt>
                <c:pt idx="1288">
                  <c:v>2</c:v>
                </c:pt>
                <c:pt idx="1289">
                  <c:v>2</c:v>
                </c:pt>
                <c:pt idx="1290">
                  <c:v>2</c:v>
                </c:pt>
                <c:pt idx="1291">
                  <c:v>2</c:v>
                </c:pt>
                <c:pt idx="1292">
                  <c:v>2</c:v>
                </c:pt>
                <c:pt idx="1293">
                  <c:v>2</c:v>
                </c:pt>
                <c:pt idx="1294">
                  <c:v>2</c:v>
                </c:pt>
                <c:pt idx="1295">
                  <c:v>2</c:v>
                </c:pt>
                <c:pt idx="1296">
                  <c:v>2</c:v>
                </c:pt>
                <c:pt idx="1297">
                  <c:v>2</c:v>
                </c:pt>
                <c:pt idx="1298">
                  <c:v>2</c:v>
                </c:pt>
                <c:pt idx="1299">
                  <c:v>2</c:v>
                </c:pt>
                <c:pt idx="1300">
                  <c:v>2</c:v>
                </c:pt>
                <c:pt idx="1301">
                  <c:v>2</c:v>
                </c:pt>
                <c:pt idx="1302">
                  <c:v>2</c:v>
                </c:pt>
                <c:pt idx="1303">
                  <c:v>2</c:v>
                </c:pt>
                <c:pt idx="1304">
                  <c:v>2</c:v>
                </c:pt>
                <c:pt idx="1305">
                  <c:v>2</c:v>
                </c:pt>
                <c:pt idx="1306">
                  <c:v>2</c:v>
                </c:pt>
                <c:pt idx="1307">
                  <c:v>2</c:v>
                </c:pt>
                <c:pt idx="1308">
                  <c:v>2</c:v>
                </c:pt>
                <c:pt idx="1309">
                  <c:v>2</c:v>
                </c:pt>
                <c:pt idx="1310">
                  <c:v>2</c:v>
                </c:pt>
                <c:pt idx="1311">
                  <c:v>2</c:v>
                </c:pt>
                <c:pt idx="1312">
                  <c:v>2</c:v>
                </c:pt>
                <c:pt idx="1313">
                  <c:v>2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2</c:v>
                </c:pt>
                <c:pt idx="1318">
                  <c:v>2</c:v>
                </c:pt>
                <c:pt idx="1319">
                  <c:v>2</c:v>
                </c:pt>
                <c:pt idx="1320">
                  <c:v>2</c:v>
                </c:pt>
                <c:pt idx="1321">
                  <c:v>2</c:v>
                </c:pt>
                <c:pt idx="1322">
                  <c:v>2</c:v>
                </c:pt>
                <c:pt idx="1323">
                  <c:v>2</c:v>
                </c:pt>
                <c:pt idx="1324">
                  <c:v>2</c:v>
                </c:pt>
                <c:pt idx="1325">
                  <c:v>2</c:v>
                </c:pt>
                <c:pt idx="1326">
                  <c:v>2</c:v>
                </c:pt>
                <c:pt idx="1327">
                  <c:v>2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2</c:v>
                </c:pt>
                <c:pt idx="1332">
                  <c:v>2</c:v>
                </c:pt>
                <c:pt idx="1333">
                  <c:v>2</c:v>
                </c:pt>
                <c:pt idx="1334">
                  <c:v>2</c:v>
                </c:pt>
                <c:pt idx="1335">
                  <c:v>2</c:v>
                </c:pt>
                <c:pt idx="1336">
                  <c:v>2</c:v>
                </c:pt>
                <c:pt idx="1337">
                  <c:v>2</c:v>
                </c:pt>
                <c:pt idx="1338">
                  <c:v>2</c:v>
                </c:pt>
                <c:pt idx="1339">
                  <c:v>2</c:v>
                </c:pt>
                <c:pt idx="1340">
                  <c:v>2</c:v>
                </c:pt>
                <c:pt idx="1341">
                  <c:v>2</c:v>
                </c:pt>
                <c:pt idx="1342">
                  <c:v>2</c:v>
                </c:pt>
                <c:pt idx="1343">
                  <c:v>2</c:v>
                </c:pt>
                <c:pt idx="1344">
                  <c:v>2</c:v>
                </c:pt>
                <c:pt idx="1345">
                  <c:v>2</c:v>
                </c:pt>
                <c:pt idx="1346">
                  <c:v>2</c:v>
                </c:pt>
                <c:pt idx="1347">
                  <c:v>2</c:v>
                </c:pt>
                <c:pt idx="1348">
                  <c:v>2</c:v>
                </c:pt>
                <c:pt idx="1349">
                  <c:v>2</c:v>
                </c:pt>
                <c:pt idx="1350">
                  <c:v>2</c:v>
                </c:pt>
                <c:pt idx="1351">
                  <c:v>2</c:v>
                </c:pt>
                <c:pt idx="1352">
                  <c:v>2</c:v>
                </c:pt>
                <c:pt idx="1353">
                  <c:v>2</c:v>
                </c:pt>
                <c:pt idx="1354">
                  <c:v>2</c:v>
                </c:pt>
                <c:pt idx="1355">
                  <c:v>2</c:v>
                </c:pt>
                <c:pt idx="1356">
                  <c:v>2</c:v>
                </c:pt>
                <c:pt idx="1357">
                  <c:v>2</c:v>
                </c:pt>
                <c:pt idx="1358">
                  <c:v>2</c:v>
                </c:pt>
                <c:pt idx="1359">
                  <c:v>2</c:v>
                </c:pt>
                <c:pt idx="1360">
                  <c:v>2</c:v>
                </c:pt>
                <c:pt idx="1361">
                  <c:v>2</c:v>
                </c:pt>
                <c:pt idx="1362">
                  <c:v>2</c:v>
                </c:pt>
                <c:pt idx="1363">
                  <c:v>2</c:v>
                </c:pt>
                <c:pt idx="1364">
                  <c:v>2</c:v>
                </c:pt>
                <c:pt idx="1365">
                  <c:v>2</c:v>
                </c:pt>
                <c:pt idx="1366">
                  <c:v>2</c:v>
                </c:pt>
                <c:pt idx="1367">
                  <c:v>2</c:v>
                </c:pt>
                <c:pt idx="1368">
                  <c:v>2</c:v>
                </c:pt>
                <c:pt idx="1369">
                  <c:v>2</c:v>
                </c:pt>
                <c:pt idx="1370">
                  <c:v>2</c:v>
                </c:pt>
                <c:pt idx="1371">
                  <c:v>2</c:v>
                </c:pt>
                <c:pt idx="1372">
                  <c:v>2</c:v>
                </c:pt>
                <c:pt idx="1373">
                  <c:v>2</c:v>
                </c:pt>
                <c:pt idx="1374">
                  <c:v>2</c:v>
                </c:pt>
                <c:pt idx="1375">
                  <c:v>2</c:v>
                </c:pt>
                <c:pt idx="1376">
                  <c:v>2</c:v>
                </c:pt>
                <c:pt idx="1377">
                  <c:v>2</c:v>
                </c:pt>
                <c:pt idx="1378">
                  <c:v>2</c:v>
                </c:pt>
                <c:pt idx="1379">
                  <c:v>2</c:v>
                </c:pt>
                <c:pt idx="1380">
                  <c:v>2</c:v>
                </c:pt>
                <c:pt idx="1381">
                  <c:v>2</c:v>
                </c:pt>
                <c:pt idx="1382">
                  <c:v>2</c:v>
                </c:pt>
                <c:pt idx="1383">
                  <c:v>2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2</c:v>
                </c:pt>
                <c:pt idx="1389">
                  <c:v>2</c:v>
                </c:pt>
                <c:pt idx="1390">
                  <c:v>2</c:v>
                </c:pt>
                <c:pt idx="1391">
                  <c:v>2</c:v>
                </c:pt>
                <c:pt idx="1392">
                  <c:v>2</c:v>
                </c:pt>
                <c:pt idx="1393">
                  <c:v>2</c:v>
                </c:pt>
                <c:pt idx="1394">
                  <c:v>2</c:v>
                </c:pt>
                <c:pt idx="1395">
                  <c:v>2</c:v>
                </c:pt>
                <c:pt idx="1396">
                  <c:v>2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3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3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3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3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3</c:v>
                </c:pt>
                <c:pt idx="1446">
                  <c:v>3</c:v>
                </c:pt>
                <c:pt idx="1447">
                  <c:v>3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3</c:v>
                </c:pt>
                <c:pt idx="1469">
                  <c:v>3</c:v>
                </c:pt>
                <c:pt idx="1470">
                  <c:v>3</c:v>
                </c:pt>
                <c:pt idx="1471">
                  <c:v>3</c:v>
                </c:pt>
                <c:pt idx="1472">
                  <c:v>3</c:v>
                </c:pt>
                <c:pt idx="1473">
                  <c:v>3</c:v>
                </c:pt>
                <c:pt idx="1474">
                  <c:v>3</c:v>
                </c:pt>
                <c:pt idx="1475">
                  <c:v>3</c:v>
                </c:pt>
                <c:pt idx="1476">
                  <c:v>3</c:v>
                </c:pt>
                <c:pt idx="1477">
                  <c:v>3</c:v>
                </c:pt>
                <c:pt idx="1478">
                  <c:v>3</c:v>
                </c:pt>
                <c:pt idx="1479">
                  <c:v>3</c:v>
                </c:pt>
                <c:pt idx="1480">
                  <c:v>3</c:v>
                </c:pt>
                <c:pt idx="1481">
                  <c:v>3</c:v>
                </c:pt>
                <c:pt idx="1482">
                  <c:v>3</c:v>
                </c:pt>
                <c:pt idx="1483">
                  <c:v>3</c:v>
                </c:pt>
                <c:pt idx="1484">
                  <c:v>3</c:v>
                </c:pt>
                <c:pt idx="1485">
                  <c:v>3</c:v>
                </c:pt>
                <c:pt idx="1486">
                  <c:v>3</c:v>
                </c:pt>
                <c:pt idx="1487">
                  <c:v>3</c:v>
                </c:pt>
                <c:pt idx="1488">
                  <c:v>3</c:v>
                </c:pt>
                <c:pt idx="1489">
                  <c:v>3</c:v>
                </c:pt>
                <c:pt idx="1490">
                  <c:v>3</c:v>
                </c:pt>
                <c:pt idx="1491">
                  <c:v>3</c:v>
                </c:pt>
                <c:pt idx="1492">
                  <c:v>3</c:v>
                </c:pt>
                <c:pt idx="1493">
                  <c:v>3</c:v>
                </c:pt>
                <c:pt idx="1494">
                  <c:v>3</c:v>
                </c:pt>
                <c:pt idx="1495">
                  <c:v>3</c:v>
                </c:pt>
                <c:pt idx="1496">
                  <c:v>3</c:v>
                </c:pt>
                <c:pt idx="1497">
                  <c:v>3</c:v>
                </c:pt>
                <c:pt idx="1498">
                  <c:v>3</c:v>
                </c:pt>
                <c:pt idx="1499">
                  <c:v>3</c:v>
                </c:pt>
                <c:pt idx="1500">
                  <c:v>3</c:v>
                </c:pt>
                <c:pt idx="1501">
                  <c:v>3</c:v>
                </c:pt>
                <c:pt idx="1502">
                  <c:v>3</c:v>
                </c:pt>
                <c:pt idx="1503">
                  <c:v>3</c:v>
                </c:pt>
                <c:pt idx="1504">
                  <c:v>3</c:v>
                </c:pt>
                <c:pt idx="1505">
                  <c:v>3</c:v>
                </c:pt>
                <c:pt idx="1506">
                  <c:v>3</c:v>
                </c:pt>
                <c:pt idx="1507">
                  <c:v>3</c:v>
                </c:pt>
                <c:pt idx="1508">
                  <c:v>3</c:v>
                </c:pt>
                <c:pt idx="1509">
                  <c:v>3</c:v>
                </c:pt>
                <c:pt idx="1510">
                  <c:v>3</c:v>
                </c:pt>
                <c:pt idx="1511">
                  <c:v>3</c:v>
                </c:pt>
                <c:pt idx="1512">
                  <c:v>3</c:v>
                </c:pt>
                <c:pt idx="1513">
                  <c:v>3</c:v>
                </c:pt>
                <c:pt idx="1514">
                  <c:v>3</c:v>
                </c:pt>
                <c:pt idx="1515">
                  <c:v>3</c:v>
                </c:pt>
                <c:pt idx="1516">
                  <c:v>3</c:v>
                </c:pt>
                <c:pt idx="1517">
                  <c:v>3</c:v>
                </c:pt>
                <c:pt idx="1518">
                  <c:v>3</c:v>
                </c:pt>
                <c:pt idx="1519">
                  <c:v>3</c:v>
                </c:pt>
                <c:pt idx="1520">
                  <c:v>3</c:v>
                </c:pt>
                <c:pt idx="1521">
                  <c:v>3</c:v>
                </c:pt>
                <c:pt idx="1522">
                  <c:v>3</c:v>
                </c:pt>
                <c:pt idx="1523">
                  <c:v>3</c:v>
                </c:pt>
                <c:pt idx="1524">
                  <c:v>3</c:v>
                </c:pt>
                <c:pt idx="1525">
                  <c:v>3</c:v>
                </c:pt>
                <c:pt idx="1526">
                  <c:v>3</c:v>
                </c:pt>
                <c:pt idx="1527">
                  <c:v>3</c:v>
                </c:pt>
                <c:pt idx="1528">
                  <c:v>3</c:v>
                </c:pt>
                <c:pt idx="1529">
                  <c:v>3</c:v>
                </c:pt>
                <c:pt idx="1530">
                  <c:v>3</c:v>
                </c:pt>
                <c:pt idx="1531">
                  <c:v>3</c:v>
                </c:pt>
                <c:pt idx="1532">
                  <c:v>3</c:v>
                </c:pt>
                <c:pt idx="1533">
                  <c:v>3</c:v>
                </c:pt>
                <c:pt idx="1534">
                  <c:v>3</c:v>
                </c:pt>
                <c:pt idx="1535">
                  <c:v>3</c:v>
                </c:pt>
                <c:pt idx="1536">
                  <c:v>3</c:v>
                </c:pt>
                <c:pt idx="1537">
                  <c:v>3</c:v>
                </c:pt>
                <c:pt idx="1538">
                  <c:v>3</c:v>
                </c:pt>
                <c:pt idx="1539">
                  <c:v>3</c:v>
                </c:pt>
                <c:pt idx="1540">
                  <c:v>3</c:v>
                </c:pt>
                <c:pt idx="1541">
                  <c:v>3</c:v>
                </c:pt>
                <c:pt idx="1542">
                  <c:v>3</c:v>
                </c:pt>
                <c:pt idx="1543">
                  <c:v>3</c:v>
                </c:pt>
                <c:pt idx="1544">
                  <c:v>3</c:v>
                </c:pt>
                <c:pt idx="1545">
                  <c:v>3</c:v>
                </c:pt>
                <c:pt idx="1546">
                  <c:v>3</c:v>
                </c:pt>
                <c:pt idx="1547">
                  <c:v>3</c:v>
                </c:pt>
                <c:pt idx="1548">
                  <c:v>3</c:v>
                </c:pt>
                <c:pt idx="1549">
                  <c:v>3</c:v>
                </c:pt>
                <c:pt idx="1550">
                  <c:v>3</c:v>
                </c:pt>
                <c:pt idx="1551">
                  <c:v>3</c:v>
                </c:pt>
                <c:pt idx="1552">
                  <c:v>3</c:v>
                </c:pt>
                <c:pt idx="1553">
                  <c:v>3</c:v>
                </c:pt>
                <c:pt idx="1554">
                  <c:v>3</c:v>
                </c:pt>
                <c:pt idx="1555">
                  <c:v>3</c:v>
                </c:pt>
                <c:pt idx="1556">
                  <c:v>3</c:v>
                </c:pt>
                <c:pt idx="1557">
                  <c:v>3</c:v>
                </c:pt>
                <c:pt idx="1558">
                  <c:v>3</c:v>
                </c:pt>
                <c:pt idx="1559">
                  <c:v>3</c:v>
                </c:pt>
                <c:pt idx="1560">
                  <c:v>3</c:v>
                </c:pt>
                <c:pt idx="1561">
                  <c:v>3</c:v>
                </c:pt>
                <c:pt idx="1562">
                  <c:v>3</c:v>
                </c:pt>
                <c:pt idx="1563">
                  <c:v>3</c:v>
                </c:pt>
                <c:pt idx="1564">
                  <c:v>3</c:v>
                </c:pt>
                <c:pt idx="1565">
                  <c:v>3</c:v>
                </c:pt>
                <c:pt idx="1566">
                  <c:v>3</c:v>
                </c:pt>
                <c:pt idx="1567">
                  <c:v>3</c:v>
                </c:pt>
                <c:pt idx="1568">
                  <c:v>3</c:v>
                </c:pt>
                <c:pt idx="1569">
                  <c:v>3</c:v>
                </c:pt>
                <c:pt idx="1570">
                  <c:v>3</c:v>
                </c:pt>
                <c:pt idx="1571">
                  <c:v>3</c:v>
                </c:pt>
                <c:pt idx="1572">
                  <c:v>3</c:v>
                </c:pt>
                <c:pt idx="1573">
                  <c:v>3</c:v>
                </c:pt>
                <c:pt idx="1574">
                  <c:v>3</c:v>
                </c:pt>
                <c:pt idx="1575">
                  <c:v>3</c:v>
                </c:pt>
                <c:pt idx="1576">
                  <c:v>3</c:v>
                </c:pt>
                <c:pt idx="1577">
                  <c:v>3</c:v>
                </c:pt>
                <c:pt idx="1578">
                  <c:v>3</c:v>
                </c:pt>
                <c:pt idx="1579">
                  <c:v>3</c:v>
                </c:pt>
                <c:pt idx="1580">
                  <c:v>3</c:v>
                </c:pt>
                <c:pt idx="1581">
                  <c:v>3</c:v>
                </c:pt>
                <c:pt idx="1582">
                  <c:v>3</c:v>
                </c:pt>
                <c:pt idx="1583">
                  <c:v>3</c:v>
                </c:pt>
                <c:pt idx="1584">
                  <c:v>3</c:v>
                </c:pt>
                <c:pt idx="1585">
                  <c:v>3</c:v>
                </c:pt>
                <c:pt idx="1586">
                  <c:v>3</c:v>
                </c:pt>
                <c:pt idx="1587">
                  <c:v>3</c:v>
                </c:pt>
                <c:pt idx="1588">
                  <c:v>3</c:v>
                </c:pt>
                <c:pt idx="1589">
                  <c:v>3</c:v>
                </c:pt>
                <c:pt idx="1590">
                  <c:v>3</c:v>
                </c:pt>
                <c:pt idx="1591">
                  <c:v>4</c:v>
                </c:pt>
                <c:pt idx="1592">
                  <c:v>4</c:v>
                </c:pt>
                <c:pt idx="1593">
                  <c:v>4</c:v>
                </c:pt>
                <c:pt idx="1594">
                  <c:v>4</c:v>
                </c:pt>
                <c:pt idx="1595">
                  <c:v>4</c:v>
                </c:pt>
                <c:pt idx="1596">
                  <c:v>4</c:v>
                </c:pt>
                <c:pt idx="1597">
                  <c:v>4</c:v>
                </c:pt>
                <c:pt idx="1598">
                  <c:v>4</c:v>
                </c:pt>
                <c:pt idx="1599">
                  <c:v>4</c:v>
                </c:pt>
                <c:pt idx="1600">
                  <c:v>4</c:v>
                </c:pt>
                <c:pt idx="1601">
                  <c:v>4</c:v>
                </c:pt>
                <c:pt idx="1602">
                  <c:v>4</c:v>
                </c:pt>
                <c:pt idx="1603">
                  <c:v>4</c:v>
                </c:pt>
                <c:pt idx="1604">
                  <c:v>4</c:v>
                </c:pt>
                <c:pt idx="1605">
                  <c:v>4</c:v>
                </c:pt>
                <c:pt idx="1606">
                  <c:v>4</c:v>
                </c:pt>
                <c:pt idx="1607">
                  <c:v>4</c:v>
                </c:pt>
                <c:pt idx="1608">
                  <c:v>4</c:v>
                </c:pt>
                <c:pt idx="1609">
                  <c:v>4</c:v>
                </c:pt>
                <c:pt idx="1610">
                  <c:v>4</c:v>
                </c:pt>
                <c:pt idx="1611">
                  <c:v>4</c:v>
                </c:pt>
                <c:pt idx="1612">
                  <c:v>4</c:v>
                </c:pt>
                <c:pt idx="1613">
                  <c:v>4</c:v>
                </c:pt>
                <c:pt idx="1614">
                  <c:v>4</c:v>
                </c:pt>
                <c:pt idx="1615">
                  <c:v>4</c:v>
                </c:pt>
                <c:pt idx="1616">
                  <c:v>4</c:v>
                </c:pt>
                <c:pt idx="1617">
                  <c:v>4</c:v>
                </c:pt>
                <c:pt idx="1618">
                  <c:v>4</c:v>
                </c:pt>
                <c:pt idx="1619">
                  <c:v>4</c:v>
                </c:pt>
                <c:pt idx="1620">
                  <c:v>4</c:v>
                </c:pt>
                <c:pt idx="1621">
                  <c:v>4</c:v>
                </c:pt>
                <c:pt idx="1622">
                  <c:v>4</c:v>
                </c:pt>
                <c:pt idx="1623">
                  <c:v>4</c:v>
                </c:pt>
                <c:pt idx="1624">
                  <c:v>4</c:v>
                </c:pt>
                <c:pt idx="1625">
                  <c:v>4</c:v>
                </c:pt>
                <c:pt idx="1626">
                  <c:v>4</c:v>
                </c:pt>
                <c:pt idx="1627">
                  <c:v>4</c:v>
                </c:pt>
                <c:pt idx="1628">
                  <c:v>4</c:v>
                </c:pt>
                <c:pt idx="1629">
                  <c:v>4</c:v>
                </c:pt>
                <c:pt idx="1630">
                  <c:v>4</c:v>
                </c:pt>
                <c:pt idx="1631">
                  <c:v>4</c:v>
                </c:pt>
                <c:pt idx="1632">
                  <c:v>4</c:v>
                </c:pt>
                <c:pt idx="1633">
                  <c:v>4</c:v>
                </c:pt>
                <c:pt idx="1634">
                  <c:v>4</c:v>
                </c:pt>
                <c:pt idx="1635">
                  <c:v>4</c:v>
                </c:pt>
                <c:pt idx="1636">
                  <c:v>4</c:v>
                </c:pt>
                <c:pt idx="1637">
                  <c:v>4</c:v>
                </c:pt>
                <c:pt idx="1638">
                  <c:v>4</c:v>
                </c:pt>
                <c:pt idx="1639">
                  <c:v>4</c:v>
                </c:pt>
                <c:pt idx="1640">
                  <c:v>4</c:v>
                </c:pt>
                <c:pt idx="1641">
                  <c:v>4</c:v>
                </c:pt>
                <c:pt idx="1642">
                  <c:v>4</c:v>
                </c:pt>
                <c:pt idx="1643">
                  <c:v>4</c:v>
                </c:pt>
                <c:pt idx="1644">
                  <c:v>4</c:v>
                </c:pt>
                <c:pt idx="1645">
                  <c:v>4</c:v>
                </c:pt>
                <c:pt idx="1646">
                  <c:v>4</c:v>
                </c:pt>
                <c:pt idx="1647">
                  <c:v>4</c:v>
                </c:pt>
                <c:pt idx="1648">
                  <c:v>4</c:v>
                </c:pt>
                <c:pt idx="1649">
                  <c:v>4</c:v>
                </c:pt>
                <c:pt idx="1650">
                  <c:v>4</c:v>
                </c:pt>
                <c:pt idx="1651">
                  <c:v>4</c:v>
                </c:pt>
                <c:pt idx="1652">
                  <c:v>4</c:v>
                </c:pt>
                <c:pt idx="1653">
                  <c:v>4</c:v>
                </c:pt>
                <c:pt idx="1654">
                  <c:v>4</c:v>
                </c:pt>
                <c:pt idx="1655">
                  <c:v>4</c:v>
                </c:pt>
                <c:pt idx="1656">
                  <c:v>4</c:v>
                </c:pt>
                <c:pt idx="1657">
                  <c:v>4</c:v>
                </c:pt>
                <c:pt idx="1658">
                  <c:v>4</c:v>
                </c:pt>
                <c:pt idx="1659">
                  <c:v>4</c:v>
                </c:pt>
                <c:pt idx="1660">
                  <c:v>4</c:v>
                </c:pt>
                <c:pt idx="1661">
                  <c:v>4</c:v>
                </c:pt>
                <c:pt idx="1662">
                  <c:v>4</c:v>
                </c:pt>
                <c:pt idx="1663">
                  <c:v>4</c:v>
                </c:pt>
                <c:pt idx="1664">
                  <c:v>4</c:v>
                </c:pt>
                <c:pt idx="1665">
                  <c:v>4</c:v>
                </c:pt>
                <c:pt idx="1666">
                  <c:v>4</c:v>
                </c:pt>
                <c:pt idx="1667">
                  <c:v>4</c:v>
                </c:pt>
                <c:pt idx="1668">
                  <c:v>4</c:v>
                </c:pt>
                <c:pt idx="1669">
                  <c:v>4</c:v>
                </c:pt>
                <c:pt idx="1670">
                  <c:v>4</c:v>
                </c:pt>
                <c:pt idx="1671">
                  <c:v>4</c:v>
                </c:pt>
                <c:pt idx="1672">
                  <c:v>4</c:v>
                </c:pt>
                <c:pt idx="1673">
                  <c:v>4</c:v>
                </c:pt>
                <c:pt idx="1674">
                  <c:v>4</c:v>
                </c:pt>
                <c:pt idx="1675">
                  <c:v>4</c:v>
                </c:pt>
                <c:pt idx="1676">
                  <c:v>4</c:v>
                </c:pt>
                <c:pt idx="1677">
                  <c:v>4</c:v>
                </c:pt>
                <c:pt idx="1678">
                  <c:v>4</c:v>
                </c:pt>
                <c:pt idx="1679">
                  <c:v>4</c:v>
                </c:pt>
                <c:pt idx="1680">
                  <c:v>4</c:v>
                </c:pt>
                <c:pt idx="1681">
                  <c:v>4</c:v>
                </c:pt>
                <c:pt idx="1682">
                  <c:v>4</c:v>
                </c:pt>
                <c:pt idx="1683">
                  <c:v>4</c:v>
                </c:pt>
                <c:pt idx="1684">
                  <c:v>4</c:v>
                </c:pt>
                <c:pt idx="1685">
                  <c:v>4</c:v>
                </c:pt>
                <c:pt idx="1686">
                  <c:v>4</c:v>
                </c:pt>
                <c:pt idx="1687">
                  <c:v>4</c:v>
                </c:pt>
                <c:pt idx="1688">
                  <c:v>4</c:v>
                </c:pt>
                <c:pt idx="1689">
                  <c:v>4</c:v>
                </c:pt>
                <c:pt idx="1690">
                  <c:v>4</c:v>
                </c:pt>
                <c:pt idx="1691">
                  <c:v>4</c:v>
                </c:pt>
                <c:pt idx="1692">
                  <c:v>4</c:v>
                </c:pt>
                <c:pt idx="1693">
                  <c:v>4</c:v>
                </c:pt>
                <c:pt idx="1694">
                  <c:v>4</c:v>
                </c:pt>
                <c:pt idx="1695">
                  <c:v>4</c:v>
                </c:pt>
                <c:pt idx="1696">
                  <c:v>4</c:v>
                </c:pt>
                <c:pt idx="1697">
                  <c:v>4</c:v>
                </c:pt>
                <c:pt idx="1698">
                  <c:v>4</c:v>
                </c:pt>
                <c:pt idx="1699">
                  <c:v>4</c:v>
                </c:pt>
                <c:pt idx="1700">
                  <c:v>4</c:v>
                </c:pt>
                <c:pt idx="1701">
                  <c:v>4</c:v>
                </c:pt>
                <c:pt idx="1702">
                  <c:v>4</c:v>
                </c:pt>
                <c:pt idx="1703">
                  <c:v>4</c:v>
                </c:pt>
                <c:pt idx="1704">
                  <c:v>4</c:v>
                </c:pt>
                <c:pt idx="1705">
                  <c:v>4</c:v>
                </c:pt>
                <c:pt idx="1706">
                  <c:v>4</c:v>
                </c:pt>
                <c:pt idx="1707">
                  <c:v>4</c:v>
                </c:pt>
                <c:pt idx="1708">
                  <c:v>4</c:v>
                </c:pt>
                <c:pt idx="1709">
                  <c:v>4</c:v>
                </c:pt>
                <c:pt idx="1710">
                  <c:v>4</c:v>
                </c:pt>
                <c:pt idx="1711">
                  <c:v>4</c:v>
                </c:pt>
                <c:pt idx="1712">
                  <c:v>4</c:v>
                </c:pt>
                <c:pt idx="1713">
                  <c:v>4</c:v>
                </c:pt>
                <c:pt idx="1714">
                  <c:v>4</c:v>
                </c:pt>
                <c:pt idx="1715">
                  <c:v>4</c:v>
                </c:pt>
                <c:pt idx="1716">
                  <c:v>4</c:v>
                </c:pt>
                <c:pt idx="1717">
                  <c:v>4</c:v>
                </c:pt>
                <c:pt idx="1718">
                  <c:v>4</c:v>
                </c:pt>
                <c:pt idx="1719">
                  <c:v>4</c:v>
                </c:pt>
                <c:pt idx="1720">
                  <c:v>4</c:v>
                </c:pt>
                <c:pt idx="1721">
                  <c:v>4</c:v>
                </c:pt>
                <c:pt idx="1722">
                  <c:v>4</c:v>
                </c:pt>
                <c:pt idx="1723">
                  <c:v>4</c:v>
                </c:pt>
                <c:pt idx="1724">
                  <c:v>4</c:v>
                </c:pt>
                <c:pt idx="1725">
                  <c:v>4</c:v>
                </c:pt>
                <c:pt idx="1726">
                  <c:v>4</c:v>
                </c:pt>
                <c:pt idx="1727">
                  <c:v>4</c:v>
                </c:pt>
                <c:pt idx="1728">
                  <c:v>4</c:v>
                </c:pt>
                <c:pt idx="1729">
                  <c:v>4</c:v>
                </c:pt>
                <c:pt idx="1730">
                  <c:v>4</c:v>
                </c:pt>
                <c:pt idx="1731">
                  <c:v>4</c:v>
                </c:pt>
                <c:pt idx="1732">
                  <c:v>4</c:v>
                </c:pt>
                <c:pt idx="1733">
                  <c:v>4</c:v>
                </c:pt>
                <c:pt idx="1734">
                  <c:v>5</c:v>
                </c:pt>
                <c:pt idx="1735">
                  <c:v>5</c:v>
                </c:pt>
                <c:pt idx="1736">
                  <c:v>5</c:v>
                </c:pt>
                <c:pt idx="1737">
                  <c:v>5</c:v>
                </c:pt>
                <c:pt idx="1738">
                  <c:v>5</c:v>
                </c:pt>
                <c:pt idx="1739">
                  <c:v>5</c:v>
                </c:pt>
                <c:pt idx="1740">
                  <c:v>5</c:v>
                </c:pt>
                <c:pt idx="1741">
                  <c:v>5</c:v>
                </c:pt>
                <c:pt idx="1742">
                  <c:v>5</c:v>
                </c:pt>
                <c:pt idx="1743">
                  <c:v>5</c:v>
                </c:pt>
                <c:pt idx="1744">
                  <c:v>5</c:v>
                </c:pt>
                <c:pt idx="1745">
                  <c:v>5</c:v>
                </c:pt>
                <c:pt idx="1746">
                  <c:v>5</c:v>
                </c:pt>
                <c:pt idx="1747">
                  <c:v>5</c:v>
                </c:pt>
                <c:pt idx="1748">
                  <c:v>5</c:v>
                </c:pt>
                <c:pt idx="1749">
                  <c:v>5</c:v>
                </c:pt>
                <c:pt idx="1750">
                  <c:v>5</c:v>
                </c:pt>
                <c:pt idx="1751">
                  <c:v>5</c:v>
                </c:pt>
                <c:pt idx="1752">
                  <c:v>5</c:v>
                </c:pt>
                <c:pt idx="1753">
                  <c:v>5</c:v>
                </c:pt>
                <c:pt idx="1754">
                  <c:v>5</c:v>
                </c:pt>
                <c:pt idx="1755">
                  <c:v>5</c:v>
                </c:pt>
                <c:pt idx="1756">
                  <c:v>5</c:v>
                </c:pt>
                <c:pt idx="1757">
                  <c:v>5</c:v>
                </c:pt>
                <c:pt idx="1758">
                  <c:v>5</c:v>
                </c:pt>
                <c:pt idx="1759">
                  <c:v>5</c:v>
                </c:pt>
                <c:pt idx="1760">
                  <c:v>5</c:v>
                </c:pt>
                <c:pt idx="1761">
                  <c:v>5</c:v>
                </c:pt>
                <c:pt idx="1762">
                  <c:v>5</c:v>
                </c:pt>
                <c:pt idx="1763">
                  <c:v>5</c:v>
                </c:pt>
                <c:pt idx="1764">
                  <c:v>5</c:v>
                </c:pt>
                <c:pt idx="1765">
                  <c:v>5</c:v>
                </c:pt>
                <c:pt idx="1766">
                  <c:v>5</c:v>
                </c:pt>
                <c:pt idx="1767">
                  <c:v>5</c:v>
                </c:pt>
                <c:pt idx="1768">
                  <c:v>5</c:v>
                </c:pt>
                <c:pt idx="1769">
                  <c:v>5</c:v>
                </c:pt>
                <c:pt idx="1770">
                  <c:v>5</c:v>
                </c:pt>
                <c:pt idx="1771">
                  <c:v>5</c:v>
                </c:pt>
                <c:pt idx="1772">
                  <c:v>5</c:v>
                </c:pt>
                <c:pt idx="1773">
                  <c:v>5</c:v>
                </c:pt>
                <c:pt idx="1774">
                  <c:v>5</c:v>
                </c:pt>
                <c:pt idx="1775">
                  <c:v>5</c:v>
                </c:pt>
                <c:pt idx="1776">
                  <c:v>5</c:v>
                </c:pt>
                <c:pt idx="1777">
                  <c:v>5</c:v>
                </c:pt>
                <c:pt idx="1778">
                  <c:v>5</c:v>
                </c:pt>
                <c:pt idx="1779">
                  <c:v>5</c:v>
                </c:pt>
                <c:pt idx="1780">
                  <c:v>5</c:v>
                </c:pt>
                <c:pt idx="1781">
                  <c:v>5</c:v>
                </c:pt>
                <c:pt idx="1782">
                  <c:v>5</c:v>
                </c:pt>
                <c:pt idx="1783">
                  <c:v>5</c:v>
                </c:pt>
                <c:pt idx="1784">
                  <c:v>5</c:v>
                </c:pt>
                <c:pt idx="1785">
                  <c:v>5</c:v>
                </c:pt>
                <c:pt idx="1786">
                  <c:v>5</c:v>
                </c:pt>
                <c:pt idx="1787">
                  <c:v>5</c:v>
                </c:pt>
                <c:pt idx="1788">
                  <c:v>5</c:v>
                </c:pt>
                <c:pt idx="1789">
                  <c:v>5</c:v>
                </c:pt>
                <c:pt idx="1790">
                  <c:v>5</c:v>
                </c:pt>
                <c:pt idx="1791">
                  <c:v>5</c:v>
                </c:pt>
                <c:pt idx="1792">
                  <c:v>5</c:v>
                </c:pt>
                <c:pt idx="1793">
                  <c:v>5</c:v>
                </c:pt>
                <c:pt idx="1794">
                  <c:v>5</c:v>
                </c:pt>
                <c:pt idx="1795">
                  <c:v>5</c:v>
                </c:pt>
                <c:pt idx="1796">
                  <c:v>5</c:v>
                </c:pt>
                <c:pt idx="1797">
                  <c:v>5</c:v>
                </c:pt>
                <c:pt idx="1798">
                  <c:v>5</c:v>
                </c:pt>
                <c:pt idx="1799">
                  <c:v>5</c:v>
                </c:pt>
                <c:pt idx="1800">
                  <c:v>5</c:v>
                </c:pt>
                <c:pt idx="1801">
                  <c:v>5</c:v>
                </c:pt>
                <c:pt idx="1802">
                  <c:v>5</c:v>
                </c:pt>
                <c:pt idx="1803">
                  <c:v>5</c:v>
                </c:pt>
                <c:pt idx="1804">
                  <c:v>5</c:v>
                </c:pt>
                <c:pt idx="1805">
                  <c:v>5</c:v>
                </c:pt>
                <c:pt idx="1806">
                  <c:v>5</c:v>
                </c:pt>
                <c:pt idx="1807">
                  <c:v>5</c:v>
                </c:pt>
                <c:pt idx="1808">
                  <c:v>5</c:v>
                </c:pt>
                <c:pt idx="1809">
                  <c:v>5</c:v>
                </c:pt>
                <c:pt idx="1810">
                  <c:v>5</c:v>
                </c:pt>
                <c:pt idx="1811">
                  <c:v>5</c:v>
                </c:pt>
                <c:pt idx="1812">
                  <c:v>5</c:v>
                </c:pt>
                <c:pt idx="1813">
                  <c:v>5</c:v>
                </c:pt>
                <c:pt idx="1814">
                  <c:v>5</c:v>
                </c:pt>
                <c:pt idx="1815">
                  <c:v>5</c:v>
                </c:pt>
                <c:pt idx="1816">
                  <c:v>5</c:v>
                </c:pt>
                <c:pt idx="1817">
                  <c:v>5</c:v>
                </c:pt>
                <c:pt idx="1818">
                  <c:v>5</c:v>
                </c:pt>
                <c:pt idx="1819">
                  <c:v>5</c:v>
                </c:pt>
                <c:pt idx="1820">
                  <c:v>5</c:v>
                </c:pt>
                <c:pt idx="1821">
                  <c:v>5</c:v>
                </c:pt>
                <c:pt idx="1822">
                  <c:v>5</c:v>
                </c:pt>
                <c:pt idx="1823">
                  <c:v>5</c:v>
                </c:pt>
                <c:pt idx="1824">
                  <c:v>5</c:v>
                </c:pt>
                <c:pt idx="1825">
                  <c:v>5</c:v>
                </c:pt>
                <c:pt idx="1826">
                  <c:v>5</c:v>
                </c:pt>
                <c:pt idx="1827">
                  <c:v>5</c:v>
                </c:pt>
                <c:pt idx="1828">
                  <c:v>5</c:v>
                </c:pt>
                <c:pt idx="1829">
                  <c:v>5</c:v>
                </c:pt>
                <c:pt idx="1830">
                  <c:v>5</c:v>
                </c:pt>
                <c:pt idx="1831">
                  <c:v>5</c:v>
                </c:pt>
                <c:pt idx="1832">
                  <c:v>5</c:v>
                </c:pt>
                <c:pt idx="1833">
                  <c:v>5</c:v>
                </c:pt>
                <c:pt idx="1834">
                  <c:v>5</c:v>
                </c:pt>
                <c:pt idx="1835">
                  <c:v>5</c:v>
                </c:pt>
                <c:pt idx="1836">
                  <c:v>5</c:v>
                </c:pt>
                <c:pt idx="1837">
                  <c:v>5</c:v>
                </c:pt>
                <c:pt idx="1838">
                  <c:v>5</c:v>
                </c:pt>
                <c:pt idx="1839">
                  <c:v>5</c:v>
                </c:pt>
                <c:pt idx="1840">
                  <c:v>5</c:v>
                </c:pt>
                <c:pt idx="1841">
                  <c:v>5</c:v>
                </c:pt>
                <c:pt idx="1842">
                  <c:v>5</c:v>
                </c:pt>
                <c:pt idx="1843">
                  <c:v>5</c:v>
                </c:pt>
                <c:pt idx="1844">
                  <c:v>5</c:v>
                </c:pt>
                <c:pt idx="1845">
                  <c:v>5</c:v>
                </c:pt>
                <c:pt idx="1846">
                  <c:v>5</c:v>
                </c:pt>
                <c:pt idx="1847">
                  <c:v>5</c:v>
                </c:pt>
                <c:pt idx="1848">
                  <c:v>5</c:v>
                </c:pt>
                <c:pt idx="1849">
                  <c:v>5</c:v>
                </c:pt>
                <c:pt idx="1850">
                  <c:v>5</c:v>
                </c:pt>
                <c:pt idx="1851">
                  <c:v>5</c:v>
                </c:pt>
                <c:pt idx="1852">
                  <c:v>5</c:v>
                </c:pt>
                <c:pt idx="1853">
                  <c:v>5</c:v>
                </c:pt>
                <c:pt idx="1854">
                  <c:v>5</c:v>
                </c:pt>
                <c:pt idx="1855">
                  <c:v>5</c:v>
                </c:pt>
                <c:pt idx="1856">
                  <c:v>5</c:v>
                </c:pt>
                <c:pt idx="1857">
                  <c:v>5</c:v>
                </c:pt>
                <c:pt idx="1858">
                  <c:v>5</c:v>
                </c:pt>
                <c:pt idx="1859">
                  <c:v>5</c:v>
                </c:pt>
                <c:pt idx="1860">
                  <c:v>5</c:v>
                </c:pt>
                <c:pt idx="1861">
                  <c:v>5</c:v>
                </c:pt>
                <c:pt idx="1862">
                  <c:v>5</c:v>
                </c:pt>
                <c:pt idx="1863">
                  <c:v>5</c:v>
                </c:pt>
                <c:pt idx="1864">
                  <c:v>5</c:v>
                </c:pt>
                <c:pt idx="1865">
                  <c:v>5</c:v>
                </c:pt>
                <c:pt idx="1866">
                  <c:v>5</c:v>
                </c:pt>
                <c:pt idx="1867">
                  <c:v>5</c:v>
                </c:pt>
                <c:pt idx="1868">
                  <c:v>5</c:v>
                </c:pt>
                <c:pt idx="1869">
                  <c:v>5</c:v>
                </c:pt>
                <c:pt idx="1870">
                  <c:v>5</c:v>
                </c:pt>
                <c:pt idx="1871">
                  <c:v>5</c:v>
                </c:pt>
                <c:pt idx="1872">
                  <c:v>5</c:v>
                </c:pt>
                <c:pt idx="1873">
                  <c:v>5</c:v>
                </c:pt>
                <c:pt idx="1874">
                  <c:v>5</c:v>
                </c:pt>
                <c:pt idx="1875">
                  <c:v>5</c:v>
                </c:pt>
                <c:pt idx="1876">
                  <c:v>6</c:v>
                </c:pt>
                <c:pt idx="1877">
                  <c:v>6</c:v>
                </c:pt>
                <c:pt idx="1878">
                  <c:v>6</c:v>
                </c:pt>
                <c:pt idx="1879">
                  <c:v>6</c:v>
                </c:pt>
                <c:pt idx="1880">
                  <c:v>6</c:v>
                </c:pt>
                <c:pt idx="1881">
                  <c:v>6</c:v>
                </c:pt>
                <c:pt idx="1882">
                  <c:v>6</c:v>
                </c:pt>
                <c:pt idx="1883">
                  <c:v>6</c:v>
                </c:pt>
                <c:pt idx="1884">
                  <c:v>6</c:v>
                </c:pt>
                <c:pt idx="1885">
                  <c:v>6</c:v>
                </c:pt>
                <c:pt idx="1886">
                  <c:v>6</c:v>
                </c:pt>
                <c:pt idx="1887">
                  <c:v>6</c:v>
                </c:pt>
                <c:pt idx="1888">
                  <c:v>6</c:v>
                </c:pt>
                <c:pt idx="1889">
                  <c:v>6</c:v>
                </c:pt>
                <c:pt idx="1890">
                  <c:v>6</c:v>
                </c:pt>
                <c:pt idx="1891">
                  <c:v>6</c:v>
                </c:pt>
                <c:pt idx="1892">
                  <c:v>6</c:v>
                </c:pt>
                <c:pt idx="1893">
                  <c:v>6</c:v>
                </c:pt>
                <c:pt idx="1894">
                  <c:v>6</c:v>
                </c:pt>
                <c:pt idx="1895">
                  <c:v>6</c:v>
                </c:pt>
                <c:pt idx="1896">
                  <c:v>6</c:v>
                </c:pt>
                <c:pt idx="1897">
                  <c:v>6</c:v>
                </c:pt>
                <c:pt idx="1898">
                  <c:v>6</c:v>
                </c:pt>
                <c:pt idx="1899">
                  <c:v>6</c:v>
                </c:pt>
                <c:pt idx="1900">
                  <c:v>6</c:v>
                </c:pt>
                <c:pt idx="1901">
                  <c:v>6</c:v>
                </c:pt>
                <c:pt idx="1902">
                  <c:v>6</c:v>
                </c:pt>
                <c:pt idx="1903">
                  <c:v>6</c:v>
                </c:pt>
                <c:pt idx="1904">
                  <c:v>6</c:v>
                </c:pt>
                <c:pt idx="1905">
                  <c:v>6</c:v>
                </c:pt>
                <c:pt idx="1906">
                  <c:v>6</c:v>
                </c:pt>
                <c:pt idx="1907">
                  <c:v>6</c:v>
                </c:pt>
                <c:pt idx="1908">
                  <c:v>6</c:v>
                </c:pt>
                <c:pt idx="1909">
                  <c:v>6</c:v>
                </c:pt>
                <c:pt idx="1910">
                  <c:v>6</c:v>
                </c:pt>
                <c:pt idx="1911">
                  <c:v>6</c:v>
                </c:pt>
                <c:pt idx="1912">
                  <c:v>6</c:v>
                </c:pt>
                <c:pt idx="1913">
                  <c:v>6</c:v>
                </c:pt>
                <c:pt idx="1914">
                  <c:v>6</c:v>
                </c:pt>
                <c:pt idx="1915">
                  <c:v>6</c:v>
                </c:pt>
                <c:pt idx="1916">
                  <c:v>6</c:v>
                </c:pt>
                <c:pt idx="1917">
                  <c:v>6</c:v>
                </c:pt>
                <c:pt idx="1918">
                  <c:v>6</c:v>
                </c:pt>
                <c:pt idx="1919">
                  <c:v>6</c:v>
                </c:pt>
                <c:pt idx="1920">
                  <c:v>6</c:v>
                </c:pt>
                <c:pt idx="1921">
                  <c:v>6</c:v>
                </c:pt>
                <c:pt idx="1922">
                  <c:v>6</c:v>
                </c:pt>
                <c:pt idx="1923">
                  <c:v>6</c:v>
                </c:pt>
                <c:pt idx="1924">
                  <c:v>6</c:v>
                </c:pt>
                <c:pt idx="1925">
                  <c:v>6</c:v>
                </c:pt>
                <c:pt idx="1926">
                  <c:v>6</c:v>
                </c:pt>
                <c:pt idx="1927">
                  <c:v>6</c:v>
                </c:pt>
                <c:pt idx="1928">
                  <c:v>6</c:v>
                </c:pt>
                <c:pt idx="1929">
                  <c:v>6</c:v>
                </c:pt>
                <c:pt idx="1930">
                  <c:v>6</c:v>
                </c:pt>
                <c:pt idx="1931">
                  <c:v>6</c:v>
                </c:pt>
                <c:pt idx="1932">
                  <c:v>6</c:v>
                </c:pt>
                <c:pt idx="1933">
                  <c:v>6</c:v>
                </c:pt>
                <c:pt idx="1934">
                  <c:v>6</c:v>
                </c:pt>
                <c:pt idx="1935">
                  <c:v>6</c:v>
                </c:pt>
                <c:pt idx="1936">
                  <c:v>6</c:v>
                </c:pt>
                <c:pt idx="1937">
                  <c:v>6</c:v>
                </c:pt>
                <c:pt idx="1938">
                  <c:v>6</c:v>
                </c:pt>
                <c:pt idx="1939">
                  <c:v>6</c:v>
                </c:pt>
                <c:pt idx="1940">
                  <c:v>6</c:v>
                </c:pt>
                <c:pt idx="1941">
                  <c:v>6</c:v>
                </c:pt>
                <c:pt idx="1942">
                  <c:v>6</c:v>
                </c:pt>
                <c:pt idx="1943">
                  <c:v>6</c:v>
                </c:pt>
                <c:pt idx="1944">
                  <c:v>6</c:v>
                </c:pt>
                <c:pt idx="1945">
                  <c:v>6</c:v>
                </c:pt>
                <c:pt idx="1946">
                  <c:v>6</c:v>
                </c:pt>
                <c:pt idx="1947">
                  <c:v>6</c:v>
                </c:pt>
                <c:pt idx="1948">
                  <c:v>6</c:v>
                </c:pt>
                <c:pt idx="1949">
                  <c:v>6</c:v>
                </c:pt>
                <c:pt idx="1950">
                  <c:v>6</c:v>
                </c:pt>
                <c:pt idx="1951">
                  <c:v>6</c:v>
                </c:pt>
                <c:pt idx="1952">
                  <c:v>6</c:v>
                </c:pt>
                <c:pt idx="1953">
                  <c:v>6</c:v>
                </c:pt>
                <c:pt idx="1954">
                  <c:v>6</c:v>
                </c:pt>
                <c:pt idx="1955">
                  <c:v>6</c:v>
                </c:pt>
                <c:pt idx="1956">
                  <c:v>6</c:v>
                </c:pt>
                <c:pt idx="1957">
                  <c:v>6</c:v>
                </c:pt>
                <c:pt idx="1958">
                  <c:v>6</c:v>
                </c:pt>
                <c:pt idx="1959">
                  <c:v>6</c:v>
                </c:pt>
                <c:pt idx="1960">
                  <c:v>6</c:v>
                </c:pt>
                <c:pt idx="1961">
                  <c:v>6</c:v>
                </c:pt>
                <c:pt idx="1962">
                  <c:v>6</c:v>
                </c:pt>
                <c:pt idx="1963">
                  <c:v>6</c:v>
                </c:pt>
                <c:pt idx="1964">
                  <c:v>6</c:v>
                </c:pt>
                <c:pt idx="1965">
                  <c:v>6</c:v>
                </c:pt>
                <c:pt idx="1966">
                  <c:v>6</c:v>
                </c:pt>
                <c:pt idx="1967">
                  <c:v>6</c:v>
                </c:pt>
                <c:pt idx="1968">
                  <c:v>6</c:v>
                </c:pt>
                <c:pt idx="1969">
                  <c:v>6</c:v>
                </c:pt>
                <c:pt idx="1970">
                  <c:v>6</c:v>
                </c:pt>
                <c:pt idx="1971">
                  <c:v>6</c:v>
                </c:pt>
                <c:pt idx="1972">
                  <c:v>6</c:v>
                </c:pt>
                <c:pt idx="1973">
                  <c:v>6</c:v>
                </c:pt>
                <c:pt idx="1974">
                  <c:v>6</c:v>
                </c:pt>
                <c:pt idx="1975">
                  <c:v>6</c:v>
                </c:pt>
                <c:pt idx="1976">
                  <c:v>6</c:v>
                </c:pt>
                <c:pt idx="1977">
                  <c:v>6</c:v>
                </c:pt>
                <c:pt idx="1978">
                  <c:v>6</c:v>
                </c:pt>
                <c:pt idx="1979">
                  <c:v>6</c:v>
                </c:pt>
                <c:pt idx="1980">
                  <c:v>6</c:v>
                </c:pt>
                <c:pt idx="1981">
                  <c:v>6</c:v>
                </c:pt>
                <c:pt idx="1982">
                  <c:v>6</c:v>
                </c:pt>
                <c:pt idx="1983">
                  <c:v>6</c:v>
                </c:pt>
                <c:pt idx="1984">
                  <c:v>7</c:v>
                </c:pt>
                <c:pt idx="1985">
                  <c:v>7</c:v>
                </c:pt>
                <c:pt idx="1986">
                  <c:v>7</c:v>
                </c:pt>
                <c:pt idx="1987">
                  <c:v>7</c:v>
                </c:pt>
                <c:pt idx="1988">
                  <c:v>7</c:v>
                </c:pt>
                <c:pt idx="1989">
                  <c:v>7</c:v>
                </c:pt>
                <c:pt idx="1990">
                  <c:v>7</c:v>
                </c:pt>
                <c:pt idx="1991">
                  <c:v>7</c:v>
                </c:pt>
                <c:pt idx="1992">
                  <c:v>7</c:v>
                </c:pt>
                <c:pt idx="1993">
                  <c:v>7</c:v>
                </c:pt>
                <c:pt idx="1994">
                  <c:v>7</c:v>
                </c:pt>
                <c:pt idx="1995">
                  <c:v>7</c:v>
                </c:pt>
                <c:pt idx="1996">
                  <c:v>7</c:v>
                </c:pt>
                <c:pt idx="1997">
                  <c:v>7</c:v>
                </c:pt>
                <c:pt idx="1998">
                  <c:v>7</c:v>
                </c:pt>
                <c:pt idx="1999">
                  <c:v>7</c:v>
                </c:pt>
                <c:pt idx="2000">
                  <c:v>7</c:v>
                </c:pt>
                <c:pt idx="2001">
                  <c:v>7</c:v>
                </c:pt>
                <c:pt idx="2002">
                  <c:v>7</c:v>
                </c:pt>
                <c:pt idx="2003">
                  <c:v>7</c:v>
                </c:pt>
                <c:pt idx="2004">
                  <c:v>7</c:v>
                </c:pt>
                <c:pt idx="2005">
                  <c:v>7</c:v>
                </c:pt>
                <c:pt idx="2006">
                  <c:v>7</c:v>
                </c:pt>
                <c:pt idx="2007">
                  <c:v>7</c:v>
                </c:pt>
                <c:pt idx="2008">
                  <c:v>7</c:v>
                </c:pt>
                <c:pt idx="2009">
                  <c:v>7</c:v>
                </c:pt>
                <c:pt idx="2010">
                  <c:v>7</c:v>
                </c:pt>
                <c:pt idx="2011">
                  <c:v>7</c:v>
                </c:pt>
                <c:pt idx="2012">
                  <c:v>7</c:v>
                </c:pt>
                <c:pt idx="2013">
                  <c:v>7</c:v>
                </c:pt>
                <c:pt idx="2014">
                  <c:v>7</c:v>
                </c:pt>
                <c:pt idx="2015">
                  <c:v>7</c:v>
                </c:pt>
                <c:pt idx="2016">
                  <c:v>7</c:v>
                </c:pt>
                <c:pt idx="2017">
                  <c:v>7</c:v>
                </c:pt>
                <c:pt idx="2018">
                  <c:v>7</c:v>
                </c:pt>
                <c:pt idx="2019">
                  <c:v>7</c:v>
                </c:pt>
                <c:pt idx="2020">
                  <c:v>7</c:v>
                </c:pt>
                <c:pt idx="2021">
                  <c:v>7</c:v>
                </c:pt>
                <c:pt idx="2022">
                  <c:v>7</c:v>
                </c:pt>
                <c:pt idx="2023">
                  <c:v>7</c:v>
                </c:pt>
                <c:pt idx="2024">
                  <c:v>7</c:v>
                </c:pt>
                <c:pt idx="2025">
                  <c:v>7</c:v>
                </c:pt>
                <c:pt idx="2026">
                  <c:v>7</c:v>
                </c:pt>
                <c:pt idx="2027">
                  <c:v>7</c:v>
                </c:pt>
                <c:pt idx="2028">
                  <c:v>7</c:v>
                </c:pt>
                <c:pt idx="2029">
                  <c:v>7</c:v>
                </c:pt>
                <c:pt idx="2030">
                  <c:v>7</c:v>
                </c:pt>
                <c:pt idx="2031">
                  <c:v>7</c:v>
                </c:pt>
                <c:pt idx="2032">
                  <c:v>7</c:v>
                </c:pt>
                <c:pt idx="2033">
                  <c:v>7</c:v>
                </c:pt>
                <c:pt idx="2034">
                  <c:v>7</c:v>
                </c:pt>
                <c:pt idx="2035">
                  <c:v>7</c:v>
                </c:pt>
                <c:pt idx="2036">
                  <c:v>7</c:v>
                </c:pt>
                <c:pt idx="2037">
                  <c:v>7</c:v>
                </c:pt>
                <c:pt idx="2038">
                  <c:v>7</c:v>
                </c:pt>
                <c:pt idx="2039">
                  <c:v>7</c:v>
                </c:pt>
                <c:pt idx="2040">
                  <c:v>7</c:v>
                </c:pt>
                <c:pt idx="2041">
                  <c:v>7</c:v>
                </c:pt>
                <c:pt idx="2042">
                  <c:v>7</c:v>
                </c:pt>
                <c:pt idx="2043">
                  <c:v>7</c:v>
                </c:pt>
                <c:pt idx="2044">
                  <c:v>7</c:v>
                </c:pt>
                <c:pt idx="2045">
                  <c:v>7</c:v>
                </c:pt>
                <c:pt idx="2046">
                  <c:v>7</c:v>
                </c:pt>
                <c:pt idx="2047">
                  <c:v>7</c:v>
                </c:pt>
                <c:pt idx="2048">
                  <c:v>7</c:v>
                </c:pt>
                <c:pt idx="2049">
                  <c:v>7</c:v>
                </c:pt>
                <c:pt idx="2050">
                  <c:v>7</c:v>
                </c:pt>
                <c:pt idx="2051">
                  <c:v>7</c:v>
                </c:pt>
                <c:pt idx="2052">
                  <c:v>7</c:v>
                </c:pt>
                <c:pt idx="2053">
                  <c:v>7</c:v>
                </c:pt>
                <c:pt idx="2054">
                  <c:v>7</c:v>
                </c:pt>
                <c:pt idx="2055">
                  <c:v>7</c:v>
                </c:pt>
                <c:pt idx="2056">
                  <c:v>7</c:v>
                </c:pt>
                <c:pt idx="2057">
                  <c:v>7</c:v>
                </c:pt>
                <c:pt idx="2058">
                  <c:v>7</c:v>
                </c:pt>
                <c:pt idx="2059">
                  <c:v>7</c:v>
                </c:pt>
                <c:pt idx="2060">
                  <c:v>7</c:v>
                </c:pt>
                <c:pt idx="2061">
                  <c:v>7</c:v>
                </c:pt>
                <c:pt idx="2062">
                  <c:v>7</c:v>
                </c:pt>
                <c:pt idx="2063">
                  <c:v>7</c:v>
                </c:pt>
                <c:pt idx="2064">
                  <c:v>7</c:v>
                </c:pt>
                <c:pt idx="2065">
                  <c:v>7</c:v>
                </c:pt>
                <c:pt idx="2066">
                  <c:v>7</c:v>
                </c:pt>
                <c:pt idx="2067">
                  <c:v>7</c:v>
                </c:pt>
                <c:pt idx="2068">
                  <c:v>7</c:v>
                </c:pt>
                <c:pt idx="2069">
                  <c:v>7</c:v>
                </c:pt>
                <c:pt idx="2070">
                  <c:v>7</c:v>
                </c:pt>
                <c:pt idx="2071">
                  <c:v>7</c:v>
                </c:pt>
                <c:pt idx="2072">
                  <c:v>7</c:v>
                </c:pt>
                <c:pt idx="2073">
                  <c:v>7</c:v>
                </c:pt>
                <c:pt idx="2074">
                  <c:v>7</c:v>
                </c:pt>
                <c:pt idx="2075">
                  <c:v>7</c:v>
                </c:pt>
                <c:pt idx="2076">
                  <c:v>7</c:v>
                </c:pt>
                <c:pt idx="2077">
                  <c:v>7</c:v>
                </c:pt>
                <c:pt idx="2078">
                  <c:v>7</c:v>
                </c:pt>
                <c:pt idx="2079">
                  <c:v>7</c:v>
                </c:pt>
                <c:pt idx="2080">
                  <c:v>7</c:v>
                </c:pt>
                <c:pt idx="2081">
                  <c:v>7</c:v>
                </c:pt>
                <c:pt idx="2082">
                  <c:v>7</c:v>
                </c:pt>
                <c:pt idx="2083">
                  <c:v>7</c:v>
                </c:pt>
                <c:pt idx="2084">
                  <c:v>7</c:v>
                </c:pt>
                <c:pt idx="2085">
                  <c:v>7</c:v>
                </c:pt>
                <c:pt idx="2086">
                  <c:v>7</c:v>
                </c:pt>
                <c:pt idx="2087">
                  <c:v>7</c:v>
                </c:pt>
                <c:pt idx="2088">
                  <c:v>7</c:v>
                </c:pt>
                <c:pt idx="2089">
                  <c:v>7</c:v>
                </c:pt>
                <c:pt idx="2090">
                  <c:v>7</c:v>
                </c:pt>
                <c:pt idx="2091">
                  <c:v>7</c:v>
                </c:pt>
                <c:pt idx="2092">
                  <c:v>7</c:v>
                </c:pt>
                <c:pt idx="2093">
                  <c:v>8</c:v>
                </c:pt>
                <c:pt idx="2094">
                  <c:v>8</c:v>
                </c:pt>
                <c:pt idx="2095">
                  <c:v>8</c:v>
                </c:pt>
                <c:pt idx="2096">
                  <c:v>8</c:v>
                </c:pt>
                <c:pt idx="2097">
                  <c:v>8</c:v>
                </c:pt>
                <c:pt idx="2098">
                  <c:v>8</c:v>
                </c:pt>
                <c:pt idx="2099">
                  <c:v>8</c:v>
                </c:pt>
                <c:pt idx="2100">
                  <c:v>8</c:v>
                </c:pt>
                <c:pt idx="2101">
                  <c:v>8</c:v>
                </c:pt>
                <c:pt idx="2102">
                  <c:v>8</c:v>
                </c:pt>
                <c:pt idx="2103">
                  <c:v>8</c:v>
                </c:pt>
                <c:pt idx="2104">
                  <c:v>8</c:v>
                </c:pt>
                <c:pt idx="2105">
                  <c:v>8</c:v>
                </c:pt>
                <c:pt idx="2106">
                  <c:v>8</c:v>
                </c:pt>
                <c:pt idx="2107">
                  <c:v>8</c:v>
                </c:pt>
                <c:pt idx="2108">
                  <c:v>8</c:v>
                </c:pt>
                <c:pt idx="2109">
                  <c:v>8</c:v>
                </c:pt>
                <c:pt idx="2110">
                  <c:v>8</c:v>
                </c:pt>
                <c:pt idx="2111">
                  <c:v>8</c:v>
                </c:pt>
                <c:pt idx="2112">
                  <c:v>8</c:v>
                </c:pt>
                <c:pt idx="2113">
                  <c:v>8</c:v>
                </c:pt>
                <c:pt idx="2114">
                  <c:v>8</c:v>
                </c:pt>
                <c:pt idx="2115">
                  <c:v>8</c:v>
                </c:pt>
                <c:pt idx="2116">
                  <c:v>8</c:v>
                </c:pt>
                <c:pt idx="2117">
                  <c:v>8</c:v>
                </c:pt>
                <c:pt idx="2118">
                  <c:v>8</c:v>
                </c:pt>
                <c:pt idx="2119">
                  <c:v>8</c:v>
                </c:pt>
                <c:pt idx="2120">
                  <c:v>8</c:v>
                </c:pt>
                <c:pt idx="2121">
                  <c:v>8</c:v>
                </c:pt>
                <c:pt idx="2122">
                  <c:v>8</c:v>
                </c:pt>
                <c:pt idx="2123">
                  <c:v>8</c:v>
                </c:pt>
                <c:pt idx="2124">
                  <c:v>8</c:v>
                </c:pt>
                <c:pt idx="2125">
                  <c:v>8</c:v>
                </c:pt>
                <c:pt idx="2126">
                  <c:v>8</c:v>
                </c:pt>
                <c:pt idx="2127">
                  <c:v>8</c:v>
                </c:pt>
                <c:pt idx="2128">
                  <c:v>8</c:v>
                </c:pt>
                <c:pt idx="2129">
                  <c:v>8</c:v>
                </c:pt>
                <c:pt idx="2130">
                  <c:v>8</c:v>
                </c:pt>
                <c:pt idx="2131">
                  <c:v>8</c:v>
                </c:pt>
                <c:pt idx="2132">
                  <c:v>8</c:v>
                </c:pt>
                <c:pt idx="2133">
                  <c:v>8</c:v>
                </c:pt>
                <c:pt idx="2134">
                  <c:v>8</c:v>
                </c:pt>
                <c:pt idx="2135">
                  <c:v>8</c:v>
                </c:pt>
                <c:pt idx="2136">
                  <c:v>8</c:v>
                </c:pt>
                <c:pt idx="2137">
                  <c:v>8</c:v>
                </c:pt>
                <c:pt idx="2138">
                  <c:v>8</c:v>
                </c:pt>
                <c:pt idx="2139">
                  <c:v>8</c:v>
                </c:pt>
                <c:pt idx="2140">
                  <c:v>8</c:v>
                </c:pt>
                <c:pt idx="2141">
                  <c:v>8</c:v>
                </c:pt>
                <c:pt idx="2142">
                  <c:v>8</c:v>
                </c:pt>
                <c:pt idx="2143">
                  <c:v>8</c:v>
                </c:pt>
                <c:pt idx="2144">
                  <c:v>8</c:v>
                </c:pt>
                <c:pt idx="2145">
                  <c:v>8</c:v>
                </c:pt>
                <c:pt idx="2146">
                  <c:v>8</c:v>
                </c:pt>
                <c:pt idx="2147">
                  <c:v>8</c:v>
                </c:pt>
                <c:pt idx="2148">
                  <c:v>8</c:v>
                </c:pt>
                <c:pt idx="2149">
                  <c:v>8</c:v>
                </c:pt>
                <c:pt idx="2150">
                  <c:v>8</c:v>
                </c:pt>
                <c:pt idx="2151">
                  <c:v>8</c:v>
                </c:pt>
                <c:pt idx="2152">
                  <c:v>8</c:v>
                </c:pt>
                <c:pt idx="2153">
                  <c:v>8</c:v>
                </c:pt>
                <c:pt idx="2154">
                  <c:v>8</c:v>
                </c:pt>
                <c:pt idx="2155">
                  <c:v>8</c:v>
                </c:pt>
                <c:pt idx="2156">
                  <c:v>8</c:v>
                </c:pt>
                <c:pt idx="2157">
                  <c:v>8</c:v>
                </c:pt>
                <c:pt idx="2158">
                  <c:v>8</c:v>
                </c:pt>
                <c:pt idx="2159">
                  <c:v>8</c:v>
                </c:pt>
                <c:pt idx="2160">
                  <c:v>8</c:v>
                </c:pt>
                <c:pt idx="2161">
                  <c:v>8</c:v>
                </c:pt>
                <c:pt idx="2162">
                  <c:v>8</c:v>
                </c:pt>
                <c:pt idx="2163">
                  <c:v>8</c:v>
                </c:pt>
                <c:pt idx="2164">
                  <c:v>8</c:v>
                </c:pt>
                <c:pt idx="2165">
                  <c:v>8</c:v>
                </c:pt>
                <c:pt idx="2166">
                  <c:v>8</c:v>
                </c:pt>
                <c:pt idx="2167">
                  <c:v>8</c:v>
                </c:pt>
                <c:pt idx="2168">
                  <c:v>8</c:v>
                </c:pt>
                <c:pt idx="2169">
                  <c:v>8</c:v>
                </c:pt>
                <c:pt idx="2170">
                  <c:v>8</c:v>
                </c:pt>
                <c:pt idx="2171">
                  <c:v>8</c:v>
                </c:pt>
                <c:pt idx="2172">
                  <c:v>8</c:v>
                </c:pt>
                <c:pt idx="2173">
                  <c:v>8</c:v>
                </c:pt>
                <c:pt idx="2174">
                  <c:v>8</c:v>
                </c:pt>
                <c:pt idx="2175">
                  <c:v>8</c:v>
                </c:pt>
                <c:pt idx="2176">
                  <c:v>8</c:v>
                </c:pt>
                <c:pt idx="2177">
                  <c:v>8</c:v>
                </c:pt>
                <c:pt idx="2178">
                  <c:v>8</c:v>
                </c:pt>
                <c:pt idx="2179">
                  <c:v>8</c:v>
                </c:pt>
                <c:pt idx="2180">
                  <c:v>8</c:v>
                </c:pt>
                <c:pt idx="2181">
                  <c:v>8</c:v>
                </c:pt>
                <c:pt idx="2182">
                  <c:v>9</c:v>
                </c:pt>
                <c:pt idx="2183">
                  <c:v>9</c:v>
                </c:pt>
                <c:pt idx="2184">
                  <c:v>9</c:v>
                </c:pt>
                <c:pt idx="2185">
                  <c:v>9</c:v>
                </c:pt>
                <c:pt idx="2186">
                  <c:v>9</c:v>
                </c:pt>
                <c:pt idx="2187">
                  <c:v>9</c:v>
                </c:pt>
                <c:pt idx="2188">
                  <c:v>9</c:v>
                </c:pt>
                <c:pt idx="2189">
                  <c:v>9</c:v>
                </c:pt>
                <c:pt idx="2190">
                  <c:v>9</c:v>
                </c:pt>
                <c:pt idx="2191">
                  <c:v>9</c:v>
                </c:pt>
                <c:pt idx="2192">
                  <c:v>9</c:v>
                </c:pt>
                <c:pt idx="2193">
                  <c:v>9</c:v>
                </c:pt>
                <c:pt idx="2194">
                  <c:v>9</c:v>
                </c:pt>
                <c:pt idx="2195">
                  <c:v>9</c:v>
                </c:pt>
                <c:pt idx="2196">
                  <c:v>9</c:v>
                </c:pt>
                <c:pt idx="2197">
                  <c:v>9</c:v>
                </c:pt>
                <c:pt idx="2198">
                  <c:v>9</c:v>
                </c:pt>
                <c:pt idx="2199">
                  <c:v>9</c:v>
                </c:pt>
                <c:pt idx="2200">
                  <c:v>9</c:v>
                </c:pt>
                <c:pt idx="2201">
                  <c:v>9</c:v>
                </c:pt>
                <c:pt idx="2202">
                  <c:v>9</c:v>
                </c:pt>
                <c:pt idx="2203">
                  <c:v>9</c:v>
                </c:pt>
                <c:pt idx="2204">
                  <c:v>9</c:v>
                </c:pt>
                <c:pt idx="2205">
                  <c:v>9</c:v>
                </c:pt>
                <c:pt idx="2206">
                  <c:v>9</c:v>
                </c:pt>
                <c:pt idx="2207">
                  <c:v>9</c:v>
                </c:pt>
                <c:pt idx="2208">
                  <c:v>9</c:v>
                </c:pt>
                <c:pt idx="2209">
                  <c:v>9</c:v>
                </c:pt>
                <c:pt idx="2210">
                  <c:v>9</c:v>
                </c:pt>
                <c:pt idx="2211">
                  <c:v>9</c:v>
                </c:pt>
                <c:pt idx="2212">
                  <c:v>9</c:v>
                </c:pt>
                <c:pt idx="2213">
                  <c:v>9</c:v>
                </c:pt>
                <c:pt idx="2214">
                  <c:v>9</c:v>
                </c:pt>
                <c:pt idx="2215">
                  <c:v>9</c:v>
                </c:pt>
                <c:pt idx="2216">
                  <c:v>9</c:v>
                </c:pt>
                <c:pt idx="2217">
                  <c:v>9</c:v>
                </c:pt>
                <c:pt idx="2218">
                  <c:v>9</c:v>
                </c:pt>
                <c:pt idx="2219">
                  <c:v>9</c:v>
                </c:pt>
                <c:pt idx="2220">
                  <c:v>9</c:v>
                </c:pt>
                <c:pt idx="2221">
                  <c:v>9</c:v>
                </c:pt>
                <c:pt idx="2222">
                  <c:v>9</c:v>
                </c:pt>
                <c:pt idx="2223">
                  <c:v>9</c:v>
                </c:pt>
                <c:pt idx="2224">
                  <c:v>9</c:v>
                </c:pt>
                <c:pt idx="2225">
                  <c:v>9</c:v>
                </c:pt>
                <c:pt idx="2226">
                  <c:v>9</c:v>
                </c:pt>
                <c:pt idx="2227">
                  <c:v>9</c:v>
                </c:pt>
                <c:pt idx="2228">
                  <c:v>9</c:v>
                </c:pt>
                <c:pt idx="2229">
                  <c:v>9</c:v>
                </c:pt>
                <c:pt idx="2230">
                  <c:v>9</c:v>
                </c:pt>
                <c:pt idx="2231">
                  <c:v>9</c:v>
                </c:pt>
                <c:pt idx="2232">
                  <c:v>9</c:v>
                </c:pt>
                <c:pt idx="2233">
                  <c:v>9</c:v>
                </c:pt>
                <c:pt idx="2234">
                  <c:v>9</c:v>
                </c:pt>
                <c:pt idx="2235">
                  <c:v>9</c:v>
                </c:pt>
                <c:pt idx="2236">
                  <c:v>9</c:v>
                </c:pt>
                <c:pt idx="2237">
                  <c:v>9</c:v>
                </c:pt>
                <c:pt idx="2238">
                  <c:v>9</c:v>
                </c:pt>
                <c:pt idx="2239">
                  <c:v>9</c:v>
                </c:pt>
                <c:pt idx="2240">
                  <c:v>9</c:v>
                </c:pt>
                <c:pt idx="2241">
                  <c:v>9</c:v>
                </c:pt>
                <c:pt idx="2242">
                  <c:v>9</c:v>
                </c:pt>
                <c:pt idx="2243">
                  <c:v>9</c:v>
                </c:pt>
                <c:pt idx="2244">
                  <c:v>9</c:v>
                </c:pt>
                <c:pt idx="2245">
                  <c:v>9</c:v>
                </c:pt>
                <c:pt idx="2246">
                  <c:v>9</c:v>
                </c:pt>
                <c:pt idx="2247">
                  <c:v>9</c:v>
                </c:pt>
                <c:pt idx="2248">
                  <c:v>9</c:v>
                </c:pt>
                <c:pt idx="2249">
                  <c:v>9</c:v>
                </c:pt>
                <c:pt idx="2250">
                  <c:v>9</c:v>
                </c:pt>
                <c:pt idx="2251">
                  <c:v>9</c:v>
                </c:pt>
                <c:pt idx="2252">
                  <c:v>9</c:v>
                </c:pt>
                <c:pt idx="2253">
                  <c:v>9</c:v>
                </c:pt>
                <c:pt idx="2254">
                  <c:v>9</c:v>
                </c:pt>
                <c:pt idx="2255">
                  <c:v>9</c:v>
                </c:pt>
                <c:pt idx="2256">
                  <c:v>9</c:v>
                </c:pt>
                <c:pt idx="2257">
                  <c:v>9</c:v>
                </c:pt>
                <c:pt idx="2258">
                  <c:v>9</c:v>
                </c:pt>
                <c:pt idx="2259">
                  <c:v>9</c:v>
                </c:pt>
                <c:pt idx="2260">
                  <c:v>9</c:v>
                </c:pt>
                <c:pt idx="2261">
                  <c:v>9</c:v>
                </c:pt>
                <c:pt idx="2262">
                  <c:v>9</c:v>
                </c:pt>
                <c:pt idx="2263">
                  <c:v>9</c:v>
                </c:pt>
                <c:pt idx="2264">
                  <c:v>9</c:v>
                </c:pt>
                <c:pt idx="2265">
                  <c:v>9</c:v>
                </c:pt>
                <c:pt idx="2266">
                  <c:v>9</c:v>
                </c:pt>
                <c:pt idx="2267">
                  <c:v>9</c:v>
                </c:pt>
                <c:pt idx="2268">
                  <c:v>9</c:v>
                </c:pt>
                <c:pt idx="2269">
                  <c:v>9</c:v>
                </c:pt>
                <c:pt idx="2270">
                  <c:v>9</c:v>
                </c:pt>
                <c:pt idx="2271">
                  <c:v>9</c:v>
                </c:pt>
                <c:pt idx="2272">
                  <c:v>9</c:v>
                </c:pt>
                <c:pt idx="2273">
                  <c:v>9</c:v>
                </c:pt>
                <c:pt idx="2274">
                  <c:v>10</c:v>
                </c:pt>
                <c:pt idx="2275">
                  <c:v>10</c:v>
                </c:pt>
                <c:pt idx="2276">
                  <c:v>10</c:v>
                </c:pt>
                <c:pt idx="2277">
                  <c:v>10</c:v>
                </c:pt>
                <c:pt idx="2278">
                  <c:v>10</c:v>
                </c:pt>
                <c:pt idx="2279">
                  <c:v>10</c:v>
                </c:pt>
                <c:pt idx="2280">
                  <c:v>10</c:v>
                </c:pt>
                <c:pt idx="2281">
                  <c:v>10</c:v>
                </c:pt>
                <c:pt idx="2282">
                  <c:v>10</c:v>
                </c:pt>
                <c:pt idx="2283">
                  <c:v>10</c:v>
                </c:pt>
                <c:pt idx="2284">
                  <c:v>10</c:v>
                </c:pt>
                <c:pt idx="2285">
                  <c:v>10</c:v>
                </c:pt>
                <c:pt idx="2286">
                  <c:v>10</c:v>
                </c:pt>
                <c:pt idx="2287">
                  <c:v>10</c:v>
                </c:pt>
                <c:pt idx="2288">
                  <c:v>10</c:v>
                </c:pt>
                <c:pt idx="2289">
                  <c:v>10</c:v>
                </c:pt>
                <c:pt idx="2290">
                  <c:v>10</c:v>
                </c:pt>
                <c:pt idx="2291">
                  <c:v>10</c:v>
                </c:pt>
                <c:pt idx="2292">
                  <c:v>10</c:v>
                </c:pt>
                <c:pt idx="2293">
                  <c:v>10</c:v>
                </c:pt>
                <c:pt idx="2294">
                  <c:v>10</c:v>
                </c:pt>
                <c:pt idx="2295">
                  <c:v>10</c:v>
                </c:pt>
                <c:pt idx="2296">
                  <c:v>10</c:v>
                </c:pt>
                <c:pt idx="2297">
                  <c:v>10</c:v>
                </c:pt>
                <c:pt idx="2298">
                  <c:v>10</c:v>
                </c:pt>
                <c:pt idx="2299">
                  <c:v>10</c:v>
                </c:pt>
                <c:pt idx="2300">
                  <c:v>10</c:v>
                </c:pt>
                <c:pt idx="2301">
                  <c:v>10</c:v>
                </c:pt>
                <c:pt idx="2302">
                  <c:v>10</c:v>
                </c:pt>
                <c:pt idx="2303">
                  <c:v>10</c:v>
                </c:pt>
                <c:pt idx="2304">
                  <c:v>10</c:v>
                </c:pt>
                <c:pt idx="2305">
                  <c:v>10</c:v>
                </c:pt>
                <c:pt idx="2306">
                  <c:v>10</c:v>
                </c:pt>
                <c:pt idx="2307">
                  <c:v>10</c:v>
                </c:pt>
                <c:pt idx="2308">
                  <c:v>10</c:v>
                </c:pt>
                <c:pt idx="2309">
                  <c:v>10</c:v>
                </c:pt>
                <c:pt idx="2310">
                  <c:v>10</c:v>
                </c:pt>
                <c:pt idx="2311">
                  <c:v>10</c:v>
                </c:pt>
                <c:pt idx="2312">
                  <c:v>10</c:v>
                </c:pt>
                <c:pt idx="2313">
                  <c:v>10</c:v>
                </c:pt>
                <c:pt idx="2314">
                  <c:v>10</c:v>
                </c:pt>
                <c:pt idx="2315">
                  <c:v>10</c:v>
                </c:pt>
                <c:pt idx="2316">
                  <c:v>10</c:v>
                </c:pt>
                <c:pt idx="2317">
                  <c:v>10</c:v>
                </c:pt>
                <c:pt idx="2318">
                  <c:v>10</c:v>
                </c:pt>
                <c:pt idx="2319">
                  <c:v>10</c:v>
                </c:pt>
                <c:pt idx="2320">
                  <c:v>10</c:v>
                </c:pt>
                <c:pt idx="2321">
                  <c:v>10</c:v>
                </c:pt>
                <c:pt idx="2322">
                  <c:v>10</c:v>
                </c:pt>
                <c:pt idx="2323">
                  <c:v>10</c:v>
                </c:pt>
                <c:pt idx="2324">
                  <c:v>10</c:v>
                </c:pt>
                <c:pt idx="2325">
                  <c:v>10</c:v>
                </c:pt>
                <c:pt idx="2326">
                  <c:v>10</c:v>
                </c:pt>
                <c:pt idx="2327">
                  <c:v>10</c:v>
                </c:pt>
                <c:pt idx="2328">
                  <c:v>10</c:v>
                </c:pt>
                <c:pt idx="2329">
                  <c:v>10</c:v>
                </c:pt>
                <c:pt idx="2330">
                  <c:v>10</c:v>
                </c:pt>
                <c:pt idx="2331">
                  <c:v>10</c:v>
                </c:pt>
                <c:pt idx="2332">
                  <c:v>10</c:v>
                </c:pt>
                <c:pt idx="2333">
                  <c:v>10</c:v>
                </c:pt>
                <c:pt idx="2334">
                  <c:v>10</c:v>
                </c:pt>
                <c:pt idx="2335">
                  <c:v>10</c:v>
                </c:pt>
                <c:pt idx="2336">
                  <c:v>10</c:v>
                </c:pt>
                <c:pt idx="2337">
                  <c:v>10</c:v>
                </c:pt>
                <c:pt idx="2338">
                  <c:v>10</c:v>
                </c:pt>
                <c:pt idx="2339">
                  <c:v>10</c:v>
                </c:pt>
                <c:pt idx="2340">
                  <c:v>10</c:v>
                </c:pt>
                <c:pt idx="2341">
                  <c:v>10</c:v>
                </c:pt>
                <c:pt idx="2342">
                  <c:v>10</c:v>
                </c:pt>
                <c:pt idx="2343">
                  <c:v>10</c:v>
                </c:pt>
                <c:pt idx="2344">
                  <c:v>10</c:v>
                </c:pt>
                <c:pt idx="2345">
                  <c:v>10</c:v>
                </c:pt>
                <c:pt idx="2346">
                  <c:v>10</c:v>
                </c:pt>
                <c:pt idx="2347">
                  <c:v>10</c:v>
                </c:pt>
                <c:pt idx="2348">
                  <c:v>10</c:v>
                </c:pt>
                <c:pt idx="2349">
                  <c:v>10</c:v>
                </c:pt>
                <c:pt idx="2350">
                  <c:v>10</c:v>
                </c:pt>
                <c:pt idx="2351">
                  <c:v>10</c:v>
                </c:pt>
                <c:pt idx="2352">
                  <c:v>10</c:v>
                </c:pt>
                <c:pt idx="2353">
                  <c:v>11</c:v>
                </c:pt>
                <c:pt idx="2354">
                  <c:v>11</c:v>
                </c:pt>
                <c:pt idx="2355">
                  <c:v>11</c:v>
                </c:pt>
                <c:pt idx="2356">
                  <c:v>11</c:v>
                </c:pt>
                <c:pt idx="2357">
                  <c:v>11</c:v>
                </c:pt>
                <c:pt idx="2358">
                  <c:v>11</c:v>
                </c:pt>
                <c:pt idx="2359">
                  <c:v>11</c:v>
                </c:pt>
                <c:pt idx="2360">
                  <c:v>11</c:v>
                </c:pt>
                <c:pt idx="2361">
                  <c:v>11</c:v>
                </c:pt>
                <c:pt idx="2362">
                  <c:v>11</c:v>
                </c:pt>
                <c:pt idx="2363">
                  <c:v>11</c:v>
                </c:pt>
                <c:pt idx="2364">
                  <c:v>11</c:v>
                </c:pt>
                <c:pt idx="2365">
                  <c:v>11</c:v>
                </c:pt>
                <c:pt idx="2366">
                  <c:v>11</c:v>
                </c:pt>
                <c:pt idx="2367">
                  <c:v>11</c:v>
                </c:pt>
                <c:pt idx="2368">
                  <c:v>11</c:v>
                </c:pt>
                <c:pt idx="2369">
                  <c:v>11</c:v>
                </c:pt>
                <c:pt idx="2370">
                  <c:v>11</c:v>
                </c:pt>
                <c:pt idx="2371">
                  <c:v>11</c:v>
                </c:pt>
                <c:pt idx="2372">
                  <c:v>11</c:v>
                </c:pt>
                <c:pt idx="2373">
                  <c:v>11</c:v>
                </c:pt>
                <c:pt idx="2374">
                  <c:v>11</c:v>
                </c:pt>
                <c:pt idx="2375">
                  <c:v>11</c:v>
                </c:pt>
                <c:pt idx="2376">
                  <c:v>11</c:v>
                </c:pt>
                <c:pt idx="2377">
                  <c:v>11</c:v>
                </c:pt>
                <c:pt idx="2378">
                  <c:v>11</c:v>
                </c:pt>
                <c:pt idx="2379">
                  <c:v>11</c:v>
                </c:pt>
                <c:pt idx="2380">
                  <c:v>11</c:v>
                </c:pt>
                <c:pt idx="2381">
                  <c:v>11</c:v>
                </c:pt>
                <c:pt idx="2382">
                  <c:v>11</c:v>
                </c:pt>
                <c:pt idx="2383">
                  <c:v>11</c:v>
                </c:pt>
                <c:pt idx="2384">
                  <c:v>11</c:v>
                </c:pt>
                <c:pt idx="2385">
                  <c:v>11</c:v>
                </c:pt>
                <c:pt idx="2386">
                  <c:v>11</c:v>
                </c:pt>
                <c:pt idx="2387">
                  <c:v>11</c:v>
                </c:pt>
                <c:pt idx="2388">
                  <c:v>11</c:v>
                </c:pt>
                <c:pt idx="2389">
                  <c:v>11</c:v>
                </c:pt>
                <c:pt idx="2390">
                  <c:v>11</c:v>
                </c:pt>
                <c:pt idx="2391">
                  <c:v>11</c:v>
                </c:pt>
                <c:pt idx="2392">
                  <c:v>11</c:v>
                </c:pt>
                <c:pt idx="2393">
                  <c:v>11</c:v>
                </c:pt>
                <c:pt idx="2394">
                  <c:v>11</c:v>
                </c:pt>
                <c:pt idx="2395">
                  <c:v>11</c:v>
                </c:pt>
                <c:pt idx="2396">
                  <c:v>11</c:v>
                </c:pt>
                <c:pt idx="2397">
                  <c:v>11</c:v>
                </c:pt>
                <c:pt idx="2398">
                  <c:v>11</c:v>
                </c:pt>
                <c:pt idx="2399">
                  <c:v>11</c:v>
                </c:pt>
                <c:pt idx="2400">
                  <c:v>11</c:v>
                </c:pt>
                <c:pt idx="2401">
                  <c:v>11</c:v>
                </c:pt>
                <c:pt idx="2402">
                  <c:v>11</c:v>
                </c:pt>
                <c:pt idx="2403">
                  <c:v>11</c:v>
                </c:pt>
                <c:pt idx="2404">
                  <c:v>11</c:v>
                </c:pt>
                <c:pt idx="2405">
                  <c:v>11</c:v>
                </c:pt>
                <c:pt idx="2406">
                  <c:v>11</c:v>
                </c:pt>
                <c:pt idx="2407">
                  <c:v>11</c:v>
                </c:pt>
                <c:pt idx="2408">
                  <c:v>11</c:v>
                </c:pt>
                <c:pt idx="2409">
                  <c:v>11</c:v>
                </c:pt>
                <c:pt idx="2410">
                  <c:v>11</c:v>
                </c:pt>
                <c:pt idx="2411">
                  <c:v>11</c:v>
                </c:pt>
                <c:pt idx="2412">
                  <c:v>11</c:v>
                </c:pt>
                <c:pt idx="2413">
                  <c:v>11</c:v>
                </c:pt>
                <c:pt idx="2414">
                  <c:v>11</c:v>
                </c:pt>
                <c:pt idx="2415">
                  <c:v>11</c:v>
                </c:pt>
                <c:pt idx="2416">
                  <c:v>11</c:v>
                </c:pt>
                <c:pt idx="2417">
                  <c:v>11</c:v>
                </c:pt>
                <c:pt idx="2418">
                  <c:v>11</c:v>
                </c:pt>
                <c:pt idx="2419">
                  <c:v>11</c:v>
                </c:pt>
                <c:pt idx="2420">
                  <c:v>11</c:v>
                </c:pt>
                <c:pt idx="2421">
                  <c:v>11</c:v>
                </c:pt>
                <c:pt idx="2422">
                  <c:v>11</c:v>
                </c:pt>
                <c:pt idx="2423">
                  <c:v>11</c:v>
                </c:pt>
                <c:pt idx="2424">
                  <c:v>11</c:v>
                </c:pt>
                <c:pt idx="2425">
                  <c:v>11</c:v>
                </c:pt>
                <c:pt idx="2426">
                  <c:v>11</c:v>
                </c:pt>
                <c:pt idx="2427">
                  <c:v>11</c:v>
                </c:pt>
                <c:pt idx="2428">
                  <c:v>11</c:v>
                </c:pt>
                <c:pt idx="2429">
                  <c:v>11</c:v>
                </c:pt>
                <c:pt idx="2430">
                  <c:v>11</c:v>
                </c:pt>
                <c:pt idx="2431">
                  <c:v>11</c:v>
                </c:pt>
                <c:pt idx="2432">
                  <c:v>11</c:v>
                </c:pt>
                <c:pt idx="2433">
                  <c:v>11</c:v>
                </c:pt>
                <c:pt idx="2434">
                  <c:v>11</c:v>
                </c:pt>
                <c:pt idx="2435">
                  <c:v>11</c:v>
                </c:pt>
                <c:pt idx="2436">
                  <c:v>12</c:v>
                </c:pt>
                <c:pt idx="2437">
                  <c:v>12</c:v>
                </c:pt>
                <c:pt idx="2438">
                  <c:v>12</c:v>
                </c:pt>
                <c:pt idx="2439">
                  <c:v>12</c:v>
                </c:pt>
                <c:pt idx="2440">
                  <c:v>12</c:v>
                </c:pt>
                <c:pt idx="2441">
                  <c:v>12</c:v>
                </c:pt>
                <c:pt idx="2442">
                  <c:v>12</c:v>
                </c:pt>
                <c:pt idx="2443">
                  <c:v>12</c:v>
                </c:pt>
                <c:pt idx="2444">
                  <c:v>12</c:v>
                </c:pt>
                <c:pt idx="2445">
                  <c:v>12</c:v>
                </c:pt>
                <c:pt idx="2446">
                  <c:v>12</c:v>
                </c:pt>
                <c:pt idx="2447">
                  <c:v>12</c:v>
                </c:pt>
                <c:pt idx="2448">
                  <c:v>12</c:v>
                </c:pt>
                <c:pt idx="2449">
                  <c:v>12</c:v>
                </c:pt>
                <c:pt idx="2450">
                  <c:v>12</c:v>
                </c:pt>
                <c:pt idx="2451">
                  <c:v>12</c:v>
                </c:pt>
                <c:pt idx="2452">
                  <c:v>12</c:v>
                </c:pt>
                <c:pt idx="2453">
                  <c:v>12</c:v>
                </c:pt>
                <c:pt idx="2454">
                  <c:v>12</c:v>
                </c:pt>
                <c:pt idx="2455">
                  <c:v>12</c:v>
                </c:pt>
                <c:pt idx="2456">
                  <c:v>12</c:v>
                </c:pt>
                <c:pt idx="2457">
                  <c:v>12</c:v>
                </c:pt>
                <c:pt idx="2458">
                  <c:v>12</c:v>
                </c:pt>
                <c:pt idx="2459">
                  <c:v>12</c:v>
                </c:pt>
                <c:pt idx="2460">
                  <c:v>12</c:v>
                </c:pt>
                <c:pt idx="2461">
                  <c:v>12</c:v>
                </c:pt>
                <c:pt idx="2462">
                  <c:v>12</c:v>
                </c:pt>
                <c:pt idx="2463">
                  <c:v>12</c:v>
                </c:pt>
                <c:pt idx="2464">
                  <c:v>12</c:v>
                </c:pt>
                <c:pt idx="2465">
                  <c:v>12</c:v>
                </c:pt>
                <c:pt idx="2466">
                  <c:v>12</c:v>
                </c:pt>
                <c:pt idx="2467">
                  <c:v>12</c:v>
                </c:pt>
                <c:pt idx="2468">
                  <c:v>12</c:v>
                </c:pt>
                <c:pt idx="2469">
                  <c:v>12</c:v>
                </c:pt>
                <c:pt idx="2470">
                  <c:v>12</c:v>
                </c:pt>
                <c:pt idx="2471">
                  <c:v>12</c:v>
                </c:pt>
                <c:pt idx="2472">
                  <c:v>12</c:v>
                </c:pt>
                <c:pt idx="2473">
                  <c:v>12</c:v>
                </c:pt>
                <c:pt idx="2474">
                  <c:v>12</c:v>
                </c:pt>
                <c:pt idx="2475">
                  <c:v>12</c:v>
                </c:pt>
                <c:pt idx="2476">
                  <c:v>12</c:v>
                </c:pt>
                <c:pt idx="2477">
                  <c:v>12</c:v>
                </c:pt>
                <c:pt idx="2478">
                  <c:v>12</c:v>
                </c:pt>
                <c:pt idx="2479">
                  <c:v>12</c:v>
                </c:pt>
                <c:pt idx="2480">
                  <c:v>12</c:v>
                </c:pt>
                <c:pt idx="2481">
                  <c:v>12</c:v>
                </c:pt>
                <c:pt idx="2482">
                  <c:v>12</c:v>
                </c:pt>
                <c:pt idx="2483">
                  <c:v>12</c:v>
                </c:pt>
                <c:pt idx="2484">
                  <c:v>12</c:v>
                </c:pt>
                <c:pt idx="2485">
                  <c:v>12</c:v>
                </c:pt>
                <c:pt idx="2486">
                  <c:v>12</c:v>
                </c:pt>
                <c:pt idx="2487">
                  <c:v>12</c:v>
                </c:pt>
                <c:pt idx="2488">
                  <c:v>12</c:v>
                </c:pt>
                <c:pt idx="2489">
                  <c:v>12</c:v>
                </c:pt>
                <c:pt idx="2490">
                  <c:v>12</c:v>
                </c:pt>
                <c:pt idx="2491">
                  <c:v>12</c:v>
                </c:pt>
                <c:pt idx="2492">
                  <c:v>12</c:v>
                </c:pt>
                <c:pt idx="2493">
                  <c:v>12</c:v>
                </c:pt>
                <c:pt idx="2494">
                  <c:v>12</c:v>
                </c:pt>
                <c:pt idx="2495">
                  <c:v>12</c:v>
                </c:pt>
                <c:pt idx="2496">
                  <c:v>12</c:v>
                </c:pt>
                <c:pt idx="2497">
                  <c:v>12</c:v>
                </c:pt>
                <c:pt idx="2498">
                  <c:v>12</c:v>
                </c:pt>
                <c:pt idx="2499">
                  <c:v>12</c:v>
                </c:pt>
                <c:pt idx="2500">
                  <c:v>12</c:v>
                </c:pt>
                <c:pt idx="2501">
                  <c:v>12</c:v>
                </c:pt>
                <c:pt idx="2502">
                  <c:v>12</c:v>
                </c:pt>
                <c:pt idx="2503">
                  <c:v>12</c:v>
                </c:pt>
                <c:pt idx="2504">
                  <c:v>12</c:v>
                </c:pt>
                <c:pt idx="2505">
                  <c:v>12</c:v>
                </c:pt>
                <c:pt idx="2506">
                  <c:v>12</c:v>
                </c:pt>
                <c:pt idx="2507">
                  <c:v>12</c:v>
                </c:pt>
                <c:pt idx="2508">
                  <c:v>12</c:v>
                </c:pt>
                <c:pt idx="2509">
                  <c:v>12</c:v>
                </c:pt>
                <c:pt idx="2510">
                  <c:v>13</c:v>
                </c:pt>
                <c:pt idx="2511">
                  <c:v>13</c:v>
                </c:pt>
                <c:pt idx="2512">
                  <c:v>13</c:v>
                </c:pt>
                <c:pt idx="2513">
                  <c:v>13</c:v>
                </c:pt>
                <c:pt idx="2514">
                  <c:v>13</c:v>
                </c:pt>
                <c:pt idx="2515">
                  <c:v>13</c:v>
                </c:pt>
                <c:pt idx="2516">
                  <c:v>13</c:v>
                </c:pt>
                <c:pt idx="2517">
                  <c:v>13</c:v>
                </c:pt>
                <c:pt idx="2518">
                  <c:v>13</c:v>
                </c:pt>
                <c:pt idx="2519">
                  <c:v>13</c:v>
                </c:pt>
                <c:pt idx="2520">
                  <c:v>13</c:v>
                </c:pt>
                <c:pt idx="2521">
                  <c:v>13</c:v>
                </c:pt>
                <c:pt idx="2522">
                  <c:v>13</c:v>
                </c:pt>
                <c:pt idx="2523">
                  <c:v>13</c:v>
                </c:pt>
                <c:pt idx="2524">
                  <c:v>13</c:v>
                </c:pt>
                <c:pt idx="2525">
                  <c:v>13</c:v>
                </c:pt>
                <c:pt idx="2526">
                  <c:v>13</c:v>
                </c:pt>
                <c:pt idx="2527">
                  <c:v>13</c:v>
                </c:pt>
                <c:pt idx="2528">
                  <c:v>13</c:v>
                </c:pt>
                <c:pt idx="2529">
                  <c:v>13</c:v>
                </c:pt>
                <c:pt idx="2530">
                  <c:v>13</c:v>
                </c:pt>
                <c:pt idx="2531">
                  <c:v>13</c:v>
                </c:pt>
                <c:pt idx="2532">
                  <c:v>13</c:v>
                </c:pt>
                <c:pt idx="2533">
                  <c:v>13</c:v>
                </c:pt>
                <c:pt idx="2534">
                  <c:v>13</c:v>
                </c:pt>
                <c:pt idx="2535">
                  <c:v>13</c:v>
                </c:pt>
                <c:pt idx="2536">
                  <c:v>13</c:v>
                </c:pt>
                <c:pt idx="2537">
                  <c:v>13</c:v>
                </c:pt>
                <c:pt idx="2538">
                  <c:v>13</c:v>
                </c:pt>
                <c:pt idx="2539">
                  <c:v>13</c:v>
                </c:pt>
                <c:pt idx="2540">
                  <c:v>13</c:v>
                </c:pt>
                <c:pt idx="2541">
                  <c:v>13</c:v>
                </c:pt>
                <c:pt idx="2542">
                  <c:v>13</c:v>
                </c:pt>
                <c:pt idx="2543">
                  <c:v>13</c:v>
                </c:pt>
                <c:pt idx="2544">
                  <c:v>13</c:v>
                </c:pt>
                <c:pt idx="2545">
                  <c:v>13</c:v>
                </c:pt>
                <c:pt idx="2546">
                  <c:v>13</c:v>
                </c:pt>
                <c:pt idx="2547">
                  <c:v>13</c:v>
                </c:pt>
                <c:pt idx="2548">
                  <c:v>13</c:v>
                </c:pt>
                <c:pt idx="2549">
                  <c:v>13</c:v>
                </c:pt>
                <c:pt idx="2550">
                  <c:v>13</c:v>
                </c:pt>
                <c:pt idx="2551">
                  <c:v>13</c:v>
                </c:pt>
                <c:pt idx="2552">
                  <c:v>13</c:v>
                </c:pt>
                <c:pt idx="2553">
                  <c:v>13</c:v>
                </c:pt>
                <c:pt idx="2554">
                  <c:v>13</c:v>
                </c:pt>
                <c:pt idx="2555">
                  <c:v>13</c:v>
                </c:pt>
                <c:pt idx="2556">
                  <c:v>13</c:v>
                </c:pt>
                <c:pt idx="2557">
                  <c:v>13</c:v>
                </c:pt>
                <c:pt idx="2558">
                  <c:v>13</c:v>
                </c:pt>
                <c:pt idx="2559">
                  <c:v>13</c:v>
                </c:pt>
                <c:pt idx="2560">
                  <c:v>13</c:v>
                </c:pt>
                <c:pt idx="2561">
                  <c:v>13</c:v>
                </c:pt>
                <c:pt idx="2562">
                  <c:v>13</c:v>
                </c:pt>
                <c:pt idx="2563">
                  <c:v>13</c:v>
                </c:pt>
                <c:pt idx="2564">
                  <c:v>13</c:v>
                </c:pt>
                <c:pt idx="2565">
                  <c:v>13</c:v>
                </c:pt>
                <c:pt idx="2566">
                  <c:v>13</c:v>
                </c:pt>
                <c:pt idx="2567">
                  <c:v>13</c:v>
                </c:pt>
                <c:pt idx="2568">
                  <c:v>13</c:v>
                </c:pt>
                <c:pt idx="2569">
                  <c:v>13</c:v>
                </c:pt>
                <c:pt idx="2570">
                  <c:v>13</c:v>
                </c:pt>
                <c:pt idx="2571">
                  <c:v>13</c:v>
                </c:pt>
                <c:pt idx="2572">
                  <c:v>13</c:v>
                </c:pt>
                <c:pt idx="2573">
                  <c:v>13</c:v>
                </c:pt>
                <c:pt idx="2574">
                  <c:v>13</c:v>
                </c:pt>
                <c:pt idx="2575">
                  <c:v>13</c:v>
                </c:pt>
                <c:pt idx="2576">
                  <c:v>13</c:v>
                </c:pt>
                <c:pt idx="2577">
                  <c:v>13</c:v>
                </c:pt>
                <c:pt idx="2578">
                  <c:v>13</c:v>
                </c:pt>
                <c:pt idx="2579">
                  <c:v>13</c:v>
                </c:pt>
                <c:pt idx="2580">
                  <c:v>13</c:v>
                </c:pt>
                <c:pt idx="2581">
                  <c:v>13</c:v>
                </c:pt>
                <c:pt idx="2582">
                  <c:v>13</c:v>
                </c:pt>
                <c:pt idx="2583">
                  <c:v>13</c:v>
                </c:pt>
                <c:pt idx="2584">
                  <c:v>13</c:v>
                </c:pt>
                <c:pt idx="2585">
                  <c:v>13</c:v>
                </c:pt>
                <c:pt idx="2586">
                  <c:v>13</c:v>
                </c:pt>
                <c:pt idx="2587">
                  <c:v>13</c:v>
                </c:pt>
                <c:pt idx="2588">
                  <c:v>13</c:v>
                </c:pt>
                <c:pt idx="2589">
                  <c:v>13</c:v>
                </c:pt>
                <c:pt idx="2590">
                  <c:v>13</c:v>
                </c:pt>
                <c:pt idx="2591">
                  <c:v>13</c:v>
                </c:pt>
                <c:pt idx="2592">
                  <c:v>14</c:v>
                </c:pt>
                <c:pt idx="2593">
                  <c:v>14</c:v>
                </c:pt>
                <c:pt idx="2594">
                  <c:v>14</c:v>
                </c:pt>
                <c:pt idx="2595">
                  <c:v>14</c:v>
                </c:pt>
                <c:pt idx="2596">
                  <c:v>14</c:v>
                </c:pt>
                <c:pt idx="2597">
                  <c:v>14</c:v>
                </c:pt>
                <c:pt idx="2598">
                  <c:v>14</c:v>
                </c:pt>
                <c:pt idx="2599">
                  <c:v>14</c:v>
                </c:pt>
                <c:pt idx="2600">
                  <c:v>14</c:v>
                </c:pt>
                <c:pt idx="2601">
                  <c:v>14</c:v>
                </c:pt>
                <c:pt idx="2602">
                  <c:v>14</c:v>
                </c:pt>
                <c:pt idx="2603">
                  <c:v>14</c:v>
                </c:pt>
                <c:pt idx="2604">
                  <c:v>14</c:v>
                </c:pt>
                <c:pt idx="2605">
                  <c:v>14</c:v>
                </c:pt>
                <c:pt idx="2606">
                  <c:v>14</c:v>
                </c:pt>
                <c:pt idx="2607">
                  <c:v>14</c:v>
                </c:pt>
                <c:pt idx="2608">
                  <c:v>14</c:v>
                </c:pt>
                <c:pt idx="2609">
                  <c:v>14</c:v>
                </c:pt>
                <c:pt idx="2610">
                  <c:v>14</c:v>
                </c:pt>
                <c:pt idx="2611">
                  <c:v>14</c:v>
                </c:pt>
                <c:pt idx="2612">
                  <c:v>14</c:v>
                </c:pt>
                <c:pt idx="2613">
                  <c:v>14</c:v>
                </c:pt>
                <c:pt idx="2614">
                  <c:v>14</c:v>
                </c:pt>
                <c:pt idx="2615">
                  <c:v>14</c:v>
                </c:pt>
                <c:pt idx="2616">
                  <c:v>14</c:v>
                </c:pt>
                <c:pt idx="2617">
                  <c:v>14</c:v>
                </c:pt>
                <c:pt idx="2618">
                  <c:v>14</c:v>
                </c:pt>
                <c:pt idx="2619">
                  <c:v>14</c:v>
                </c:pt>
                <c:pt idx="2620">
                  <c:v>14</c:v>
                </c:pt>
                <c:pt idx="2621">
                  <c:v>14</c:v>
                </c:pt>
                <c:pt idx="2622">
                  <c:v>14</c:v>
                </c:pt>
                <c:pt idx="2623">
                  <c:v>14</c:v>
                </c:pt>
                <c:pt idx="2624">
                  <c:v>14</c:v>
                </c:pt>
                <c:pt idx="2625">
                  <c:v>14</c:v>
                </c:pt>
                <c:pt idx="2626">
                  <c:v>14</c:v>
                </c:pt>
                <c:pt idx="2627">
                  <c:v>14</c:v>
                </c:pt>
                <c:pt idx="2628">
                  <c:v>14</c:v>
                </c:pt>
                <c:pt idx="2629">
                  <c:v>14</c:v>
                </c:pt>
                <c:pt idx="2630">
                  <c:v>14</c:v>
                </c:pt>
                <c:pt idx="2631">
                  <c:v>14</c:v>
                </c:pt>
                <c:pt idx="2632">
                  <c:v>14</c:v>
                </c:pt>
                <c:pt idx="2633">
                  <c:v>14</c:v>
                </c:pt>
                <c:pt idx="2634">
                  <c:v>14</c:v>
                </c:pt>
                <c:pt idx="2635">
                  <c:v>14</c:v>
                </c:pt>
                <c:pt idx="2636">
                  <c:v>14</c:v>
                </c:pt>
                <c:pt idx="2637">
                  <c:v>14</c:v>
                </c:pt>
                <c:pt idx="2638">
                  <c:v>14</c:v>
                </c:pt>
                <c:pt idx="2639">
                  <c:v>14</c:v>
                </c:pt>
                <c:pt idx="2640">
                  <c:v>14</c:v>
                </c:pt>
                <c:pt idx="2641">
                  <c:v>14</c:v>
                </c:pt>
                <c:pt idx="2642">
                  <c:v>14</c:v>
                </c:pt>
                <c:pt idx="2643">
                  <c:v>14</c:v>
                </c:pt>
                <c:pt idx="2644">
                  <c:v>14</c:v>
                </c:pt>
                <c:pt idx="2645">
                  <c:v>14</c:v>
                </c:pt>
                <c:pt idx="2646">
                  <c:v>14</c:v>
                </c:pt>
                <c:pt idx="2647">
                  <c:v>14</c:v>
                </c:pt>
                <c:pt idx="2648">
                  <c:v>14</c:v>
                </c:pt>
                <c:pt idx="2649">
                  <c:v>14</c:v>
                </c:pt>
                <c:pt idx="2650">
                  <c:v>14</c:v>
                </c:pt>
                <c:pt idx="2651">
                  <c:v>14</c:v>
                </c:pt>
                <c:pt idx="2652">
                  <c:v>14</c:v>
                </c:pt>
                <c:pt idx="2653">
                  <c:v>14</c:v>
                </c:pt>
                <c:pt idx="2654">
                  <c:v>14</c:v>
                </c:pt>
                <c:pt idx="2655">
                  <c:v>14</c:v>
                </c:pt>
                <c:pt idx="2656">
                  <c:v>14</c:v>
                </c:pt>
                <c:pt idx="2657">
                  <c:v>14</c:v>
                </c:pt>
                <c:pt idx="2658">
                  <c:v>14</c:v>
                </c:pt>
                <c:pt idx="2659">
                  <c:v>14</c:v>
                </c:pt>
                <c:pt idx="2660">
                  <c:v>14</c:v>
                </c:pt>
                <c:pt idx="2661">
                  <c:v>14</c:v>
                </c:pt>
                <c:pt idx="2662">
                  <c:v>14</c:v>
                </c:pt>
                <c:pt idx="2663">
                  <c:v>15</c:v>
                </c:pt>
                <c:pt idx="2664">
                  <c:v>15</c:v>
                </c:pt>
                <c:pt idx="2665">
                  <c:v>15</c:v>
                </c:pt>
                <c:pt idx="2666">
                  <c:v>15</c:v>
                </c:pt>
                <c:pt idx="2667">
                  <c:v>15</c:v>
                </c:pt>
                <c:pt idx="2668">
                  <c:v>15</c:v>
                </c:pt>
                <c:pt idx="2669">
                  <c:v>15</c:v>
                </c:pt>
                <c:pt idx="2670">
                  <c:v>15</c:v>
                </c:pt>
                <c:pt idx="2671">
                  <c:v>15</c:v>
                </c:pt>
                <c:pt idx="2672">
                  <c:v>15</c:v>
                </c:pt>
                <c:pt idx="2673">
                  <c:v>15</c:v>
                </c:pt>
                <c:pt idx="2674">
                  <c:v>15</c:v>
                </c:pt>
                <c:pt idx="2675">
                  <c:v>15</c:v>
                </c:pt>
                <c:pt idx="2676">
                  <c:v>15</c:v>
                </c:pt>
                <c:pt idx="2677">
                  <c:v>15</c:v>
                </c:pt>
                <c:pt idx="2678">
                  <c:v>15</c:v>
                </c:pt>
                <c:pt idx="2679">
                  <c:v>15</c:v>
                </c:pt>
                <c:pt idx="2680">
                  <c:v>15</c:v>
                </c:pt>
                <c:pt idx="2681">
                  <c:v>15</c:v>
                </c:pt>
                <c:pt idx="2682">
                  <c:v>15</c:v>
                </c:pt>
                <c:pt idx="2683">
                  <c:v>15</c:v>
                </c:pt>
                <c:pt idx="2684">
                  <c:v>15</c:v>
                </c:pt>
                <c:pt idx="2685">
                  <c:v>15</c:v>
                </c:pt>
                <c:pt idx="2686">
                  <c:v>15</c:v>
                </c:pt>
                <c:pt idx="2687">
                  <c:v>15</c:v>
                </c:pt>
                <c:pt idx="2688">
                  <c:v>15</c:v>
                </c:pt>
                <c:pt idx="2689">
                  <c:v>15</c:v>
                </c:pt>
                <c:pt idx="2690">
                  <c:v>15</c:v>
                </c:pt>
                <c:pt idx="2691">
                  <c:v>15</c:v>
                </c:pt>
                <c:pt idx="2692">
                  <c:v>15</c:v>
                </c:pt>
                <c:pt idx="2693">
                  <c:v>15</c:v>
                </c:pt>
                <c:pt idx="2694">
                  <c:v>15</c:v>
                </c:pt>
                <c:pt idx="2695">
                  <c:v>15</c:v>
                </c:pt>
                <c:pt idx="2696">
                  <c:v>15</c:v>
                </c:pt>
                <c:pt idx="2697">
                  <c:v>15</c:v>
                </c:pt>
                <c:pt idx="2698">
                  <c:v>15</c:v>
                </c:pt>
                <c:pt idx="2699">
                  <c:v>15</c:v>
                </c:pt>
                <c:pt idx="2700">
                  <c:v>15</c:v>
                </c:pt>
                <c:pt idx="2701">
                  <c:v>15</c:v>
                </c:pt>
                <c:pt idx="2702">
                  <c:v>15</c:v>
                </c:pt>
                <c:pt idx="2703">
                  <c:v>15</c:v>
                </c:pt>
                <c:pt idx="2704">
                  <c:v>15</c:v>
                </c:pt>
                <c:pt idx="2705">
                  <c:v>15</c:v>
                </c:pt>
                <c:pt idx="2706">
                  <c:v>15</c:v>
                </c:pt>
                <c:pt idx="2707">
                  <c:v>15</c:v>
                </c:pt>
                <c:pt idx="2708">
                  <c:v>15</c:v>
                </c:pt>
                <c:pt idx="2709">
                  <c:v>15</c:v>
                </c:pt>
                <c:pt idx="2710">
                  <c:v>15</c:v>
                </c:pt>
                <c:pt idx="2711">
                  <c:v>15</c:v>
                </c:pt>
                <c:pt idx="2712">
                  <c:v>15</c:v>
                </c:pt>
                <c:pt idx="2713">
                  <c:v>15</c:v>
                </c:pt>
                <c:pt idx="2714">
                  <c:v>15</c:v>
                </c:pt>
                <c:pt idx="2715">
                  <c:v>15</c:v>
                </c:pt>
                <c:pt idx="2716">
                  <c:v>15</c:v>
                </c:pt>
                <c:pt idx="2717">
                  <c:v>15</c:v>
                </c:pt>
                <c:pt idx="2718">
                  <c:v>15</c:v>
                </c:pt>
                <c:pt idx="2719">
                  <c:v>15</c:v>
                </c:pt>
                <c:pt idx="2720">
                  <c:v>15</c:v>
                </c:pt>
                <c:pt idx="2721">
                  <c:v>15</c:v>
                </c:pt>
                <c:pt idx="2722">
                  <c:v>15</c:v>
                </c:pt>
                <c:pt idx="2723">
                  <c:v>15</c:v>
                </c:pt>
                <c:pt idx="2724">
                  <c:v>15</c:v>
                </c:pt>
                <c:pt idx="2725">
                  <c:v>15</c:v>
                </c:pt>
                <c:pt idx="2726">
                  <c:v>15</c:v>
                </c:pt>
                <c:pt idx="2727">
                  <c:v>15</c:v>
                </c:pt>
                <c:pt idx="2728">
                  <c:v>15</c:v>
                </c:pt>
                <c:pt idx="2729">
                  <c:v>16</c:v>
                </c:pt>
                <c:pt idx="2730">
                  <c:v>16</c:v>
                </c:pt>
                <c:pt idx="2731">
                  <c:v>16</c:v>
                </c:pt>
                <c:pt idx="2732">
                  <c:v>16</c:v>
                </c:pt>
                <c:pt idx="2733">
                  <c:v>16</c:v>
                </c:pt>
                <c:pt idx="2734">
                  <c:v>16</c:v>
                </c:pt>
                <c:pt idx="2735">
                  <c:v>16</c:v>
                </c:pt>
                <c:pt idx="2736">
                  <c:v>16</c:v>
                </c:pt>
                <c:pt idx="2737">
                  <c:v>16</c:v>
                </c:pt>
                <c:pt idx="2738">
                  <c:v>16</c:v>
                </c:pt>
                <c:pt idx="2739">
                  <c:v>16</c:v>
                </c:pt>
                <c:pt idx="2740">
                  <c:v>16</c:v>
                </c:pt>
                <c:pt idx="2741">
                  <c:v>16</c:v>
                </c:pt>
                <c:pt idx="2742">
                  <c:v>16</c:v>
                </c:pt>
                <c:pt idx="2743">
                  <c:v>16</c:v>
                </c:pt>
                <c:pt idx="2744">
                  <c:v>16</c:v>
                </c:pt>
                <c:pt idx="2745">
                  <c:v>16</c:v>
                </c:pt>
                <c:pt idx="2746">
                  <c:v>16</c:v>
                </c:pt>
                <c:pt idx="2747">
                  <c:v>16</c:v>
                </c:pt>
                <c:pt idx="2748">
                  <c:v>16</c:v>
                </c:pt>
                <c:pt idx="2749">
                  <c:v>16</c:v>
                </c:pt>
                <c:pt idx="2750">
                  <c:v>16</c:v>
                </c:pt>
                <c:pt idx="2751">
                  <c:v>16</c:v>
                </c:pt>
                <c:pt idx="2752">
                  <c:v>16</c:v>
                </c:pt>
                <c:pt idx="2753">
                  <c:v>16</c:v>
                </c:pt>
                <c:pt idx="2754">
                  <c:v>16</c:v>
                </c:pt>
                <c:pt idx="2755">
                  <c:v>16</c:v>
                </c:pt>
                <c:pt idx="2756">
                  <c:v>16</c:v>
                </c:pt>
                <c:pt idx="2757">
                  <c:v>16</c:v>
                </c:pt>
                <c:pt idx="2758">
                  <c:v>16</c:v>
                </c:pt>
                <c:pt idx="2759">
                  <c:v>16</c:v>
                </c:pt>
                <c:pt idx="2760">
                  <c:v>16</c:v>
                </c:pt>
                <c:pt idx="2761">
                  <c:v>16</c:v>
                </c:pt>
                <c:pt idx="2762">
                  <c:v>16</c:v>
                </c:pt>
                <c:pt idx="2763">
                  <c:v>16</c:v>
                </c:pt>
                <c:pt idx="2764">
                  <c:v>16</c:v>
                </c:pt>
                <c:pt idx="2765">
                  <c:v>16</c:v>
                </c:pt>
                <c:pt idx="2766">
                  <c:v>16</c:v>
                </c:pt>
                <c:pt idx="2767">
                  <c:v>16</c:v>
                </c:pt>
                <c:pt idx="2768">
                  <c:v>16</c:v>
                </c:pt>
                <c:pt idx="2769">
                  <c:v>16</c:v>
                </c:pt>
                <c:pt idx="2770">
                  <c:v>16</c:v>
                </c:pt>
                <c:pt idx="2771">
                  <c:v>16</c:v>
                </c:pt>
                <c:pt idx="2772">
                  <c:v>16</c:v>
                </c:pt>
                <c:pt idx="2773">
                  <c:v>16</c:v>
                </c:pt>
                <c:pt idx="2774">
                  <c:v>16</c:v>
                </c:pt>
                <c:pt idx="2775">
                  <c:v>16</c:v>
                </c:pt>
                <c:pt idx="2776">
                  <c:v>16</c:v>
                </c:pt>
                <c:pt idx="2777">
                  <c:v>16</c:v>
                </c:pt>
                <c:pt idx="2778">
                  <c:v>16</c:v>
                </c:pt>
                <c:pt idx="2779">
                  <c:v>16</c:v>
                </c:pt>
                <c:pt idx="2780">
                  <c:v>16</c:v>
                </c:pt>
                <c:pt idx="2781">
                  <c:v>16</c:v>
                </c:pt>
                <c:pt idx="2782">
                  <c:v>16</c:v>
                </c:pt>
                <c:pt idx="2783">
                  <c:v>16</c:v>
                </c:pt>
                <c:pt idx="2784">
                  <c:v>16</c:v>
                </c:pt>
                <c:pt idx="2785">
                  <c:v>16</c:v>
                </c:pt>
                <c:pt idx="2786">
                  <c:v>16</c:v>
                </c:pt>
                <c:pt idx="2787">
                  <c:v>16</c:v>
                </c:pt>
                <c:pt idx="2788">
                  <c:v>16</c:v>
                </c:pt>
                <c:pt idx="2789">
                  <c:v>16</c:v>
                </c:pt>
                <c:pt idx="2790">
                  <c:v>16</c:v>
                </c:pt>
                <c:pt idx="2791">
                  <c:v>16</c:v>
                </c:pt>
                <c:pt idx="2792">
                  <c:v>16</c:v>
                </c:pt>
                <c:pt idx="2793">
                  <c:v>16</c:v>
                </c:pt>
                <c:pt idx="2794">
                  <c:v>16</c:v>
                </c:pt>
                <c:pt idx="2795">
                  <c:v>16</c:v>
                </c:pt>
                <c:pt idx="2796">
                  <c:v>16</c:v>
                </c:pt>
                <c:pt idx="2797">
                  <c:v>16</c:v>
                </c:pt>
                <c:pt idx="2798">
                  <c:v>17</c:v>
                </c:pt>
                <c:pt idx="2799">
                  <c:v>17</c:v>
                </c:pt>
                <c:pt idx="2800">
                  <c:v>17</c:v>
                </c:pt>
                <c:pt idx="2801">
                  <c:v>17</c:v>
                </c:pt>
                <c:pt idx="2802">
                  <c:v>17</c:v>
                </c:pt>
                <c:pt idx="2803">
                  <c:v>17</c:v>
                </c:pt>
                <c:pt idx="2804">
                  <c:v>17</c:v>
                </c:pt>
                <c:pt idx="2805">
                  <c:v>17</c:v>
                </c:pt>
                <c:pt idx="2806">
                  <c:v>17</c:v>
                </c:pt>
                <c:pt idx="2807">
                  <c:v>17</c:v>
                </c:pt>
                <c:pt idx="2808">
                  <c:v>17</c:v>
                </c:pt>
                <c:pt idx="2809">
                  <c:v>17</c:v>
                </c:pt>
                <c:pt idx="2810">
                  <c:v>17</c:v>
                </c:pt>
                <c:pt idx="2811">
                  <c:v>17</c:v>
                </c:pt>
                <c:pt idx="2812">
                  <c:v>17</c:v>
                </c:pt>
                <c:pt idx="2813">
                  <c:v>17</c:v>
                </c:pt>
                <c:pt idx="2814">
                  <c:v>17</c:v>
                </c:pt>
                <c:pt idx="2815">
                  <c:v>17</c:v>
                </c:pt>
                <c:pt idx="2816">
                  <c:v>17</c:v>
                </c:pt>
                <c:pt idx="2817">
                  <c:v>17</c:v>
                </c:pt>
                <c:pt idx="2818">
                  <c:v>17</c:v>
                </c:pt>
                <c:pt idx="2819">
                  <c:v>17</c:v>
                </c:pt>
                <c:pt idx="2820">
                  <c:v>17</c:v>
                </c:pt>
                <c:pt idx="2821">
                  <c:v>17</c:v>
                </c:pt>
                <c:pt idx="2822">
                  <c:v>17</c:v>
                </c:pt>
                <c:pt idx="2823">
                  <c:v>17</c:v>
                </c:pt>
                <c:pt idx="2824">
                  <c:v>17</c:v>
                </c:pt>
                <c:pt idx="2825">
                  <c:v>17</c:v>
                </c:pt>
                <c:pt idx="2826">
                  <c:v>17</c:v>
                </c:pt>
                <c:pt idx="2827">
                  <c:v>17</c:v>
                </c:pt>
                <c:pt idx="2828">
                  <c:v>17</c:v>
                </c:pt>
                <c:pt idx="2829">
                  <c:v>17</c:v>
                </c:pt>
                <c:pt idx="2830">
                  <c:v>17</c:v>
                </c:pt>
                <c:pt idx="2831">
                  <c:v>17</c:v>
                </c:pt>
                <c:pt idx="2832">
                  <c:v>17</c:v>
                </c:pt>
                <c:pt idx="2833">
                  <c:v>17</c:v>
                </c:pt>
                <c:pt idx="2834">
                  <c:v>17</c:v>
                </c:pt>
                <c:pt idx="2835">
                  <c:v>17</c:v>
                </c:pt>
                <c:pt idx="2836">
                  <c:v>17</c:v>
                </c:pt>
                <c:pt idx="2837">
                  <c:v>17</c:v>
                </c:pt>
                <c:pt idx="2838">
                  <c:v>17</c:v>
                </c:pt>
                <c:pt idx="2839">
                  <c:v>17</c:v>
                </c:pt>
                <c:pt idx="2840">
                  <c:v>17</c:v>
                </c:pt>
                <c:pt idx="2841">
                  <c:v>17</c:v>
                </c:pt>
                <c:pt idx="2842">
                  <c:v>17</c:v>
                </c:pt>
                <c:pt idx="2843">
                  <c:v>17</c:v>
                </c:pt>
                <c:pt idx="2844">
                  <c:v>17</c:v>
                </c:pt>
                <c:pt idx="2845">
                  <c:v>17</c:v>
                </c:pt>
                <c:pt idx="2846">
                  <c:v>17</c:v>
                </c:pt>
                <c:pt idx="2847">
                  <c:v>17</c:v>
                </c:pt>
                <c:pt idx="2848">
                  <c:v>17</c:v>
                </c:pt>
                <c:pt idx="2849">
                  <c:v>17</c:v>
                </c:pt>
                <c:pt idx="2850">
                  <c:v>17</c:v>
                </c:pt>
                <c:pt idx="2851">
                  <c:v>18</c:v>
                </c:pt>
                <c:pt idx="2852">
                  <c:v>18</c:v>
                </c:pt>
                <c:pt idx="2853">
                  <c:v>18</c:v>
                </c:pt>
                <c:pt idx="2854">
                  <c:v>18</c:v>
                </c:pt>
                <c:pt idx="2855">
                  <c:v>18</c:v>
                </c:pt>
                <c:pt idx="2856">
                  <c:v>18</c:v>
                </c:pt>
                <c:pt idx="2857">
                  <c:v>18</c:v>
                </c:pt>
                <c:pt idx="2858">
                  <c:v>18</c:v>
                </c:pt>
                <c:pt idx="2859">
                  <c:v>18</c:v>
                </c:pt>
                <c:pt idx="2860">
                  <c:v>18</c:v>
                </c:pt>
                <c:pt idx="2861">
                  <c:v>18</c:v>
                </c:pt>
                <c:pt idx="2862">
                  <c:v>18</c:v>
                </c:pt>
                <c:pt idx="2863">
                  <c:v>18</c:v>
                </c:pt>
                <c:pt idx="2864">
                  <c:v>18</c:v>
                </c:pt>
                <c:pt idx="2865">
                  <c:v>18</c:v>
                </c:pt>
                <c:pt idx="2866">
                  <c:v>18</c:v>
                </c:pt>
                <c:pt idx="2867">
                  <c:v>18</c:v>
                </c:pt>
                <c:pt idx="2868">
                  <c:v>18</c:v>
                </c:pt>
                <c:pt idx="2869">
                  <c:v>18</c:v>
                </c:pt>
                <c:pt idx="2870">
                  <c:v>18</c:v>
                </c:pt>
                <c:pt idx="2871">
                  <c:v>18</c:v>
                </c:pt>
                <c:pt idx="2872">
                  <c:v>18</c:v>
                </c:pt>
                <c:pt idx="2873">
                  <c:v>18</c:v>
                </c:pt>
                <c:pt idx="2874">
                  <c:v>18</c:v>
                </c:pt>
                <c:pt idx="2875">
                  <c:v>18</c:v>
                </c:pt>
                <c:pt idx="2876">
                  <c:v>18</c:v>
                </c:pt>
                <c:pt idx="2877">
                  <c:v>18</c:v>
                </c:pt>
                <c:pt idx="2878">
                  <c:v>18</c:v>
                </c:pt>
                <c:pt idx="2879">
                  <c:v>18</c:v>
                </c:pt>
                <c:pt idx="2880">
                  <c:v>18</c:v>
                </c:pt>
                <c:pt idx="2881">
                  <c:v>18</c:v>
                </c:pt>
                <c:pt idx="2882">
                  <c:v>18</c:v>
                </c:pt>
                <c:pt idx="2883">
                  <c:v>18</c:v>
                </c:pt>
                <c:pt idx="2884">
                  <c:v>18</c:v>
                </c:pt>
                <c:pt idx="2885">
                  <c:v>18</c:v>
                </c:pt>
                <c:pt idx="2886">
                  <c:v>18</c:v>
                </c:pt>
                <c:pt idx="2887">
                  <c:v>18</c:v>
                </c:pt>
                <c:pt idx="2888">
                  <c:v>18</c:v>
                </c:pt>
                <c:pt idx="2889">
                  <c:v>18</c:v>
                </c:pt>
                <c:pt idx="2890">
                  <c:v>18</c:v>
                </c:pt>
                <c:pt idx="2891">
                  <c:v>18</c:v>
                </c:pt>
                <c:pt idx="2892">
                  <c:v>18</c:v>
                </c:pt>
                <c:pt idx="2893">
                  <c:v>18</c:v>
                </c:pt>
                <c:pt idx="2894">
                  <c:v>18</c:v>
                </c:pt>
                <c:pt idx="2895">
                  <c:v>18</c:v>
                </c:pt>
                <c:pt idx="2896">
                  <c:v>18</c:v>
                </c:pt>
                <c:pt idx="2897">
                  <c:v>18</c:v>
                </c:pt>
                <c:pt idx="2898">
                  <c:v>19</c:v>
                </c:pt>
                <c:pt idx="2899">
                  <c:v>19</c:v>
                </c:pt>
                <c:pt idx="2900">
                  <c:v>19</c:v>
                </c:pt>
                <c:pt idx="2901">
                  <c:v>19</c:v>
                </c:pt>
                <c:pt idx="2902">
                  <c:v>19</c:v>
                </c:pt>
                <c:pt idx="2903">
                  <c:v>19</c:v>
                </c:pt>
                <c:pt idx="2904">
                  <c:v>19</c:v>
                </c:pt>
                <c:pt idx="2905">
                  <c:v>19</c:v>
                </c:pt>
                <c:pt idx="2906">
                  <c:v>19</c:v>
                </c:pt>
                <c:pt idx="2907">
                  <c:v>19</c:v>
                </c:pt>
                <c:pt idx="2908">
                  <c:v>19</c:v>
                </c:pt>
                <c:pt idx="2909">
                  <c:v>19</c:v>
                </c:pt>
                <c:pt idx="2910">
                  <c:v>19</c:v>
                </c:pt>
                <c:pt idx="2911">
                  <c:v>19</c:v>
                </c:pt>
                <c:pt idx="2912">
                  <c:v>19</c:v>
                </c:pt>
                <c:pt idx="2913">
                  <c:v>19</c:v>
                </c:pt>
                <c:pt idx="2914">
                  <c:v>19</c:v>
                </c:pt>
                <c:pt idx="2915">
                  <c:v>19</c:v>
                </c:pt>
                <c:pt idx="2916">
                  <c:v>19</c:v>
                </c:pt>
                <c:pt idx="2917">
                  <c:v>19</c:v>
                </c:pt>
                <c:pt idx="2918">
                  <c:v>19</c:v>
                </c:pt>
                <c:pt idx="2919">
                  <c:v>19</c:v>
                </c:pt>
                <c:pt idx="2920">
                  <c:v>19</c:v>
                </c:pt>
                <c:pt idx="2921">
                  <c:v>19</c:v>
                </c:pt>
                <c:pt idx="2922">
                  <c:v>19</c:v>
                </c:pt>
                <c:pt idx="2923">
                  <c:v>19</c:v>
                </c:pt>
                <c:pt idx="2924">
                  <c:v>19</c:v>
                </c:pt>
                <c:pt idx="2925">
                  <c:v>19</c:v>
                </c:pt>
                <c:pt idx="2926">
                  <c:v>19</c:v>
                </c:pt>
                <c:pt idx="2927">
                  <c:v>19</c:v>
                </c:pt>
                <c:pt idx="2928">
                  <c:v>19</c:v>
                </c:pt>
                <c:pt idx="2929">
                  <c:v>19</c:v>
                </c:pt>
                <c:pt idx="2930">
                  <c:v>19</c:v>
                </c:pt>
                <c:pt idx="2931">
                  <c:v>19</c:v>
                </c:pt>
                <c:pt idx="2932">
                  <c:v>19</c:v>
                </c:pt>
                <c:pt idx="2933">
                  <c:v>19</c:v>
                </c:pt>
                <c:pt idx="2934">
                  <c:v>19</c:v>
                </c:pt>
                <c:pt idx="2935">
                  <c:v>19</c:v>
                </c:pt>
                <c:pt idx="2936">
                  <c:v>19</c:v>
                </c:pt>
                <c:pt idx="2937">
                  <c:v>19</c:v>
                </c:pt>
                <c:pt idx="2938">
                  <c:v>19</c:v>
                </c:pt>
                <c:pt idx="2939">
                  <c:v>19</c:v>
                </c:pt>
                <c:pt idx="2940">
                  <c:v>19</c:v>
                </c:pt>
                <c:pt idx="2941">
                  <c:v>19</c:v>
                </c:pt>
                <c:pt idx="2942">
                  <c:v>19</c:v>
                </c:pt>
                <c:pt idx="2943">
                  <c:v>19</c:v>
                </c:pt>
                <c:pt idx="2944">
                  <c:v>19</c:v>
                </c:pt>
                <c:pt idx="2945">
                  <c:v>20</c:v>
                </c:pt>
                <c:pt idx="2946">
                  <c:v>20</c:v>
                </c:pt>
                <c:pt idx="2947">
                  <c:v>20</c:v>
                </c:pt>
                <c:pt idx="2948">
                  <c:v>20</c:v>
                </c:pt>
                <c:pt idx="2949">
                  <c:v>20</c:v>
                </c:pt>
                <c:pt idx="2950">
                  <c:v>20</c:v>
                </c:pt>
                <c:pt idx="2951">
                  <c:v>20</c:v>
                </c:pt>
                <c:pt idx="2952">
                  <c:v>20</c:v>
                </c:pt>
                <c:pt idx="2953">
                  <c:v>20</c:v>
                </c:pt>
                <c:pt idx="2954">
                  <c:v>20</c:v>
                </c:pt>
                <c:pt idx="2955">
                  <c:v>20</c:v>
                </c:pt>
                <c:pt idx="2956">
                  <c:v>20</c:v>
                </c:pt>
                <c:pt idx="2957">
                  <c:v>20</c:v>
                </c:pt>
                <c:pt idx="2958">
                  <c:v>20</c:v>
                </c:pt>
                <c:pt idx="2959">
                  <c:v>20</c:v>
                </c:pt>
                <c:pt idx="2960">
                  <c:v>20</c:v>
                </c:pt>
                <c:pt idx="2961">
                  <c:v>20</c:v>
                </c:pt>
                <c:pt idx="2962">
                  <c:v>20</c:v>
                </c:pt>
                <c:pt idx="2963">
                  <c:v>20</c:v>
                </c:pt>
                <c:pt idx="2964">
                  <c:v>20</c:v>
                </c:pt>
                <c:pt idx="2965">
                  <c:v>20</c:v>
                </c:pt>
                <c:pt idx="2966">
                  <c:v>20</c:v>
                </c:pt>
                <c:pt idx="2967">
                  <c:v>20</c:v>
                </c:pt>
                <c:pt idx="2968">
                  <c:v>20</c:v>
                </c:pt>
                <c:pt idx="2969">
                  <c:v>20</c:v>
                </c:pt>
                <c:pt idx="2970">
                  <c:v>20</c:v>
                </c:pt>
                <c:pt idx="2971">
                  <c:v>20</c:v>
                </c:pt>
                <c:pt idx="2972">
                  <c:v>20</c:v>
                </c:pt>
                <c:pt idx="2973">
                  <c:v>20</c:v>
                </c:pt>
                <c:pt idx="2974">
                  <c:v>20</c:v>
                </c:pt>
                <c:pt idx="2975">
                  <c:v>20</c:v>
                </c:pt>
                <c:pt idx="2976">
                  <c:v>20</c:v>
                </c:pt>
                <c:pt idx="2977">
                  <c:v>20</c:v>
                </c:pt>
                <c:pt idx="2978">
                  <c:v>20</c:v>
                </c:pt>
                <c:pt idx="2979">
                  <c:v>20</c:v>
                </c:pt>
                <c:pt idx="2980">
                  <c:v>20</c:v>
                </c:pt>
                <c:pt idx="2981">
                  <c:v>20</c:v>
                </c:pt>
                <c:pt idx="2982">
                  <c:v>20</c:v>
                </c:pt>
                <c:pt idx="2983">
                  <c:v>20</c:v>
                </c:pt>
                <c:pt idx="2984">
                  <c:v>20</c:v>
                </c:pt>
                <c:pt idx="2985">
                  <c:v>20</c:v>
                </c:pt>
                <c:pt idx="2986">
                  <c:v>20</c:v>
                </c:pt>
                <c:pt idx="2987">
                  <c:v>20</c:v>
                </c:pt>
                <c:pt idx="2988">
                  <c:v>20</c:v>
                </c:pt>
                <c:pt idx="2989">
                  <c:v>20</c:v>
                </c:pt>
                <c:pt idx="2990">
                  <c:v>20</c:v>
                </c:pt>
                <c:pt idx="2991">
                  <c:v>20</c:v>
                </c:pt>
                <c:pt idx="2992">
                  <c:v>20</c:v>
                </c:pt>
                <c:pt idx="2993">
                  <c:v>20</c:v>
                </c:pt>
                <c:pt idx="2994">
                  <c:v>20</c:v>
                </c:pt>
                <c:pt idx="2995">
                  <c:v>20</c:v>
                </c:pt>
                <c:pt idx="2996">
                  <c:v>20</c:v>
                </c:pt>
                <c:pt idx="2997">
                  <c:v>20</c:v>
                </c:pt>
                <c:pt idx="2998">
                  <c:v>21</c:v>
                </c:pt>
                <c:pt idx="2999">
                  <c:v>21</c:v>
                </c:pt>
                <c:pt idx="3000">
                  <c:v>21</c:v>
                </c:pt>
                <c:pt idx="3001">
                  <c:v>21</c:v>
                </c:pt>
                <c:pt idx="3002">
                  <c:v>21</c:v>
                </c:pt>
                <c:pt idx="3003">
                  <c:v>21</c:v>
                </c:pt>
                <c:pt idx="3004">
                  <c:v>21</c:v>
                </c:pt>
                <c:pt idx="3005">
                  <c:v>21</c:v>
                </c:pt>
                <c:pt idx="3006">
                  <c:v>21</c:v>
                </c:pt>
                <c:pt idx="3007">
                  <c:v>21</c:v>
                </c:pt>
                <c:pt idx="3008">
                  <c:v>21</c:v>
                </c:pt>
                <c:pt idx="3009">
                  <c:v>21</c:v>
                </c:pt>
                <c:pt idx="3010">
                  <c:v>21</c:v>
                </c:pt>
                <c:pt idx="3011">
                  <c:v>21</c:v>
                </c:pt>
                <c:pt idx="3012">
                  <c:v>21</c:v>
                </c:pt>
                <c:pt idx="3013">
                  <c:v>21</c:v>
                </c:pt>
                <c:pt idx="3014">
                  <c:v>21</c:v>
                </c:pt>
                <c:pt idx="3015">
                  <c:v>21</c:v>
                </c:pt>
                <c:pt idx="3016">
                  <c:v>21</c:v>
                </c:pt>
                <c:pt idx="3017">
                  <c:v>21</c:v>
                </c:pt>
                <c:pt idx="3018">
                  <c:v>21</c:v>
                </c:pt>
                <c:pt idx="3019">
                  <c:v>21</c:v>
                </c:pt>
                <c:pt idx="3020">
                  <c:v>21</c:v>
                </c:pt>
                <c:pt idx="3021">
                  <c:v>21</c:v>
                </c:pt>
                <c:pt idx="3022">
                  <c:v>21</c:v>
                </c:pt>
                <c:pt idx="3023">
                  <c:v>21</c:v>
                </c:pt>
                <c:pt idx="3024">
                  <c:v>21</c:v>
                </c:pt>
                <c:pt idx="3025">
                  <c:v>21</c:v>
                </c:pt>
                <c:pt idx="3026">
                  <c:v>21</c:v>
                </c:pt>
                <c:pt idx="3027">
                  <c:v>21</c:v>
                </c:pt>
                <c:pt idx="3028">
                  <c:v>21</c:v>
                </c:pt>
                <c:pt idx="3029">
                  <c:v>21</c:v>
                </c:pt>
                <c:pt idx="3030">
                  <c:v>21</c:v>
                </c:pt>
                <c:pt idx="3031">
                  <c:v>21</c:v>
                </c:pt>
                <c:pt idx="3032">
                  <c:v>21</c:v>
                </c:pt>
                <c:pt idx="3033">
                  <c:v>21</c:v>
                </c:pt>
                <c:pt idx="3034">
                  <c:v>21</c:v>
                </c:pt>
                <c:pt idx="3035">
                  <c:v>21</c:v>
                </c:pt>
                <c:pt idx="3036">
                  <c:v>21</c:v>
                </c:pt>
                <c:pt idx="3037">
                  <c:v>21</c:v>
                </c:pt>
                <c:pt idx="3038">
                  <c:v>22</c:v>
                </c:pt>
                <c:pt idx="3039">
                  <c:v>22</c:v>
                </c:pt>
                <c:pt idx="3040">
                  <c:v>22</c:v>
                </c:pt>
                <c:pt idx="3041">
                  <c:v>22</c:v>
                </c:pt>
                <c:pt idx="3042">
                  <c:v>22</c:v>
                </c:pt>
                <c:pt idx="3043">
                  <c:v>22</c:v>
                </c:pt>
                <c:pt idx="3044">
                  <c:v>22</c:v>
                </c:pt>
                <c:pt idx="3045">
                  <c:v>22</c:v>
                </c:pt>
                <c:pt idx="3046">
                  <c:v>22</c:v>
                </c:pt>
                <c:pt idx="3047">
                  <c:v>22</c:v>
                </c:pt>
                <c:pt idx="3048">
                  <c:v>22</c:v>
                </c:pt>
                <c:pt idx="3049">
                  <c:v>22</c:v>
                </c:pt>
                <c:pt idx="3050">
                  <c:v>22</c:v>
                </c:pt>
                <c:pt idx="3051">
                  <c:v>22</c:v>
                </c:pt>
                <c:pt idx="3052">
                  <c:v>22</c:v>
                </c:pt>
                <c:pt idx="3053">
                  <c:v>22</c:v>
                </c:pt>
                <c:pt idx="3054">
                  <c:v>22</c:v>
                </c:pt>
                <c:pt idx="3055">
                  <c:v>22</c:v>
                </c:pt>
                <c:pt idx="3056">
                  <c:v>22</c:v>
                </c:pt>
                <c:pt idx="3057">
                  <c:v>22</c:v>
                </c:pt>
                <c:pt idx="3058">
                  <c:v>22</c:v>
                </c:pt>
                <c:pt idx="3059">
                  <c:v>22</c:v>
                </c:pt>
                <c:pt idx="3060">
                  <c:v>22</c:v>
                </c:pt>
                <c:pt idx="3061">
                  <c:v>22</c:v>
                </c:pt>
                <c:pt idx="3062">
                  <c:v>22</c:v>
                </c:pt>
                <c:pt idx="3063">
                  <c:v>22</c:v>
                </c:pt>
                <c:pt idx="3064">
                  <c:v>22</c:v>
                </c:pt>
                <c:pt idx="3065">
                  <c:v>22</c:v>
                </c:pt>
                <c:pt idx="3066">
                  <c:v>22</c:v>
                </c:pt>
                <c:pt idx="3067">
                  <c:v>22</c:v>
                </c:pt>
                <c:pt idx="3068">
                  <c:v>22</c:v>
                </c:pt>
                <c:pt idx="3069">
                  <c:v>22</c:v>
                </c:pt>
                <c:pt idx="3070">
                  <c:v>22</c:v>
                </c:pt>
                <c:pt idx="3071">
                  <c:v>22</c:v>
                </c:pt>
                <c:pt idx="3072">
                  <c:v>22</c:v>
                </c:pt>
                <c:pt idx="3073">
                  <c:v>22</c:v>
                </c:pt>
                <c:pt idx="3074">
                  <c:v>22</c:v>
                </c:pt>
                <c:pt idx="3075">
                  <c:v>22</c:v>
                </c:pt>
                <c:pt idx="3076">
                  <c:v>22</c:v>
                </c:pt>
                <c:pt idx="3077">
                  <c:v>22</c:v>
                </c:pt>
                <c:pt idx="3078">
                  <c:v>22</c:v>
                </c:pt>
                <c:pt idx="3079">
                  <c:v>22</c:v>
                </c:pt>
                <c:pt idx="3080">
                  <c:v>22</c:v>
                </c:pt>
                <c:pt idx="3081">
                  <c:v>22</c:v>
                </c:pt>
                <c:pt idx="3082">
                  <c:v>22</c:v>
                </c:pt>
                <c:pt idx="3083">
                  <c:v>22</c:v>
                </c:pt>
                <c:pt idx="3084">
                  <c:v>22</c:v>
                </c:pt>
                <c:pt idx="3085">
                  <c:v>22</c:v>
                </c:pt>
                <c:pt idx="3086">
                  <c:v>22</c:v>
                </c:pt>
                <c:pt idx="3087">
                  <c:v>22</c:v>
                </c:pt>
                <c:pt idx="3088">
                  <c:v>23</c:v>
                </c:pt>
                <c:pt idx="3089">
                  <c:v>23</c:v>
                </c:pt>
                <c:pt idx="3090">
                  <c:v>23</c:v>
                </c:pt>
                <c:pt idx="3091">
                  <c:v>23</c:v>
                </c:pt>
                <c:pt idx="3092">
                  <c:v>23</c:v>
                </c:pt>
                <c:pt idx="3093">
                  <c:v>23</c:v>
                </c:pt>
                <c:pt idx="3094">
                  <c:v>23</c:v>
                </c:pt>
                <c:pt idx="3095">
                  <c:v>23</c:v>
                </c:pt>
                <c:pt idx="3096">
                  <c:v>23</c:v>
                </c:pt>
                <c:pt idx="3097">
                  <c:v>23</c:v>
                </c:pt>
                <c:pt idx="3098">
                  <c:v>23</c:v>
                </c:pt>
                <c:pt idx="3099">
                  <c:v>23</c:v>
                </c:pt>
                <c:pt idx="3100">
                  <c:v>23</c:v>
                </c:pt>
                <c:pt idx="3101">
                  <c:v>23</c:v>
                </c:pt>
                <c:pt idx="3102">
                  <c:v>23</c:v>
                </c:pt>
                <c:pt idx="3103">
                  <c:v>23</c:v>
                </c:pt>
                <c:pt idx="3104">
                  <c:v>23</c:v>
                </c:pt>
                <c:pt idx="3105">
                  <c:v>23</c:v>
                </c:pt>
                <c:pt idx="3106">
                  <c:v>23</c:v>
                </c:pt>
                <c:pt idx="3107">
                  <c:v>23</c:v>
                </c:pt>
                <c:pt idx="3108">
                  <c:v>23</c:v>
                </c:pt>
                <c:pt idx="3109">
                  <c:v>23</c:v>
                </c:pt>
                <c:pt idx="3110">
                  <c:v>23</c:v>
                </c:pt>
                <c:pt idx="3111">
                  <c:v>23</c:v>
                </c:pt>
                <c:pt idx="3112">
                  <c:v>23</c:v>
                </c:pt>
                <c:pt idx="3113">
                  <c:v>23</c:v>
                </c:pt>
                <c:pt idx="3114">
                  <c:v>23</c:v>
                </c:pt>
                <c:pt idx="3115">
                  <c:v>23</c:v>
                </c:pt>
                <c:pt idx="3116">
                  <c:v>23</c:v>
                </c:pt>
                <c:pt idx="3117">
                  <c:v>23</c:v>
                </c:pt>
                <c:pt idx="3118">
                  <c:v>23</c:v>
                </c:pt>
                <c:pt idx="3119">
                  <c:v>23</c:v>
                </c:pt>
                <c:pt idx="3120">
                  <c:v>23</c:v>
                </c:pt>
                <c:pt idx="3121">
                  <c:v>23</c:v>
                </c:pt>
                <c:pt idx="3122">
                  <c:v>23</c:v>
                </c:pt>
                <c:pt idx="3123">
                  <c:v>23</c:v>
                </c:pt>
                <c:pt idx="3124">
                  <c:v>23</c:v>
                </c:pt>
                <c:pt idx="3125">
                  <c:v>23</c:v>
                </c:pt>
                <c:pt idx="3126">
                  <c:v>23</c:v>
                </c:pt>
                <c:pt idx="3127">
                  <c:v>23</c:v>
                </c:pt>
                <c:pt idx="3128">
                  <c:v>23</c:v>
                </c:pt>
                <c:pt idx="3129">
                  <c:v>23</c:v>
                </c:pt>
                <c:pt idx="3130">
                  <c:v>23</c:v>
                </c:pt>
                <c:pt idx="3131">
                  <c:v>24</c:v>
                </c:pt>
                <c:pt idx="3132">
                  <c:v>24</c:v>
                </c:pt>
                <c:pt idx="3133">
                  <c:v>24</c:v>
                </c:pt>
                <c:pt idx="3134">
                  <c:v>24</c:v>
                </c:pt>
                <c:pt idx="3135">
                  <c:v>24</c:v>
                </c:pt>
                <c:pt idx="3136">
                  <c:v>24</c:v>
                </c:pt>
                <c:pt idx="3137">
                  <c:v>24</c:v>
                </c:pt>
                <c:pt idx="3138">
                  <c:v>24</c:v>
                </c:pt>
                <c:pt idx="3139">
                  <c:v>24</c:v>
                </c:pt>
                <c:pt idx="3140">
                  <c:v>24</c:v>
                </c:pt>
                <c:pt idx="3141">
                  <c:v>24</c:v>
                </c:pt>
                <c:pt idx="3142">
                  <c:v>24</c:v>
                </c:pt>
                <c:pt idx="3143">
                  <c:v>24</c:v>
                </c:pt>
                <c:pt idx="3144">
                  <c:v>24</c:v>
                </c:pt>
                <c:pt idx="3145">
                  <c:v>24</c:v>
                </c:pt>
                <c:pt idx="3146">
                  <c:v>24</c:v>
                </c:pt>
                <c:pt idx="3147">
                  <c:v>24</c:v>
                </c:pt>
                <c:pt idx="3148">
                  <c:v>24</c:v>
                </c:pt>
                <c:pt idx="3149">
                  <c:v>24</c:v>
                </c:pt>
                <c:pt idx="3150">
                  <c:v>24</c:v>
                </c:pt>
                <c:pt idx="3151">
                  <c:v>24</c:v>
                </c:pt>
                <c:pt idx="3152">
                  <c:v>24</c:v>
                </c:pt>
                <c:pt idx="3153">
                  <c:v>24</c:v>
                </c:pt>
                <c:pt idx="3154">
                  <c:v>24</c:v>
                </c:pt>
                <c:pt idx="3155">
                  <c:v>24</c:v>
                </c:pt>
                <c:pt idx="3156">
                  <c:v>24</c:v>
                </c:pt>
                <c:pt idx="3157">
                  <c:v>24</c:v>
                </c:pt>
                <c:pt idx="3158">
                  <c:v>24</c:v>
                </c:pt>
                <c:pt idx="3159">
                  <c:v>24</c:v>
                </c:pt>
                <c:pt idx="3160">
                  <c:v>24</c:v>
                </c:pt>
                <c:pt idx="3161">
                  <c:v>24</c:v>
                </c:pt>
                <c:pt idx="3162">
                  <c:v>24</c:v>
                </c:pt>
                <c:pt idx="3163">
                  <c:v>24</c:v>
                </c:pt>
                <c:pt idx="3164">
                  <c:v>24</c:v>
                </c:pt>
                <c:pt idx="3165">
                  <c:v>24</c:v>
                </c:pt>
                <c:pt idx="3166">
                  <c:v>24</c:v>
                </c:pt>
                <c:pt idx="3167">
                  <c:v>24</c:v>
                </c:pt>
                <c:pt idx="3168">
                  <c:v>24</c:v>
                </c:pt>
                <c:pt idx="3169">
                  <c:v>24</c:v>
                </c:pt>
                <c:pt idx="3170">
                  <c:v>25</c:v>
                </c:pt>
                <c:pt idx="3171">
                  <c:v>25</c:v>
                </c:pt>
                <c:pt idx="3172">
                  <c:v>25</c:v>
                </c:pt>
                <c:pt idx="3173">
                  <c:v>25</c:v>
                </c:pt>
                <c:pt idx="3174">
                  <c:v>25</c:v>
                </c:pt>
                <c:pt idx="3175">
                  <c:v>25</c:v>
                </c:pt>
                <c:pt idx="3176">
                  <c:v>25</c:v>
                </c:pt>
                <c:pt idx="3177">
                  <c:v>25</c:v>
                </c:pt>
                <c:pt idx="3178">
                  <c:v>25</c:v>
                </c:pt>
                <c:pt idx="3179">
                  <c:v>25</c:v>
                </c:pt>
                <c:pt idx="3180">
                  <c:v>25</c:v>
                </c:pt>
                <c:pt idx="3181">
                  <c:v>25</c:v>
                </c:pt>
                <c:pt idx="3182">
                  <c:v>25</c:v>
                </c:pt>
                <c:pt idx="3183">
                  <c:v>25</c:v>
                </c:pt>
                <c:pt idx="3184">
                  <c:v>25</c:v>
                </c:pt>
                <c:pt idx="3185">
                  <c:v>25</c:v>
                </c:pt>
                <c:pt idx="3186">
                  <c:v>25</c:v>
                </c:pt>
                <c:pt idx="3187">
                  <c:v>25</c:v>
                </c:pt>
                <c:pt idx="3188">
                  <c:v>25</c:v>
                </c:pt>
                <c:pt idx="3189">
                  <c:v>25</c:v>
                </c:pt>
                <c:pt idx="3190">
                  <c:v>25</c:v>
                </c:pt>
                <c:pt idx="3191">
                  <c:v>25</c:v>
                </c:pt>
                <c:pt idx="3192">
                  <c:v>25</c:v>
                </c:pt>
                <c:pt idx="3193">
                  <c:v>25</c:v>
                </c:pt>
                <c:pt idx="3194">
                  <c:v>25</c:v>
                </c:pt>
                <c:pt idx="3195">
                  <c:v>25</c:v>
                </c:pt>
                <c:pt idx="3196">
                  <c:v>25</c:v>
                </c:pt>
                <c:pt idx="3197">
                  <c:v>25</c:v>
                </c:pt>
                <c:pt idx="3198">
                  <c:v>25</c:v>
                </c:pt>
                <c:pt idx="3199">
                  <c:v>25</c:v>
                </c:pt>
                <c:pt idx="3200">
                  <c:v>25</c:v>
                </c:pt>
                <c:pt idx="3201">
                  <c:v>25</c:v>
                </c:pt>
                <c:pt idx="3202">
                  <c:v>25</c:v>
                </c:pt>
                <c:pt idx="3203">
                  <c:v>25</c:v>
                </c:pt>
                <c:pt idx="3204">
                  <c:v>25</c:v>
                </c:pt>
                <c:pt idx="3205">
                  <c:v>25</c:v>
                </c:pt>
                <c:pt idx="3206">
                  <c:v>25</c:v>
                </c:pt>
                <c:pt idx="3207">
                  <c:v>25</c:v>
                </c:pt>
                <c:pt idx="3208">
                  <c:v>25</c:v>
                </c:pt>
                <c:pt idx="3209">
                  <c:v>25</c:v>
                </c:pt>
                <c:pt idx="3210">
                  <c:v>25</c:v>
                </c:pt>
                <c:pt idx="3211">
                  <c:v>25</c:v>
                </c:pt>
                <c:pt idx="3212">
                  <c:v>25</c:v>
                </c:pt>
                <c:pt idx="3213">
                  <c:v>25</c:v>
                </c:pt>
                <c:pt idx="3214">
                  <c:v>25</c:v>
                </c:pt>
                <c:pt idx="3215">
                  <c:v>25</c:v>
                </c:pt>
                <c:pt idx="3216">
                  <c:v>25</c:v>
                </c:pt>
                <c:pt idx="3217">
                  <c:v>25</c:v>
                </c:pt>
                <c:pt idx="3218">
                  <c:v>25</c:v>
                </c:pt>
                <c:pt idx="3219">
                  <c:v>25</c:v>
                </c:pt>
                <c:pt idx="3220">
                  <c:v>25</c:v>
                </c:pt>
                <c:pt idx="3221">
                  <c:v>25</c:v>
                </c:pt>
                <c:pt idx="3222">
                  <c:v>25</c:v>
                </c:pt>
                <c:pt idx="3223">
                  <c:v>25</c:v>
                </c:pt>
                <c:pt idx="3224">
                  <c:v>26</c:v>
                </c:pt>
                <c:pt idx="3225">
                  <c:v>26</c:v>
                </c:pt>
                <c:pt idx="3226">
                  <c:v>26</c:v>
                </c:pt>
                <c:pt idx="3227">
                  <c:v>26</c:v>
                </c:pt>
                <c:pt idx="3228">
                  <c:v>26</c:v>
                </c:pt>
                <c:pt idx="3229">
                  <c:v>26</c:v>
                </c:pt>
                <c:pt idx="3230">
                  <c:v>26</c:v>
                </c:pt>
                <c:pt idx="3231">
                  <c:v>26</c:v>
                </c:pt>
                <c:pt idx="3232">
                  <c:v>26</c:v>
                </c:pt>
                <c:pt idx="3233">
                  <c:v>26</c:v>
                </c:pt>
                <c:pt idx="3234">
                  <c:v>26</c:v>
                </c:pt>
                <c:pt idx="3235">
                  <c:v>26</c:v>
                </c:pt>
                <c:pt idx="3236">
                  <c:v>26</c:v>
                </c:pt>
                <c:pt idx="3237">
                  <c:v>26</c:v>
                </c:pt>
                <c:pt idx="3238">
                  <c:v>26</c:v>
                </c:pt>
                <c:pt idx="3239">
                  <c:v>26</c:v>
                </c:pt>
                <c:pt idx="3240">
                  <c:v>26</c:v>
                </c:pt>
                <c:pt idx="3241">
                  <c:v>26</c:v>
                </c:pt>
                <c:pt idx="3242">
                  <c:v>26</c:v>
                </c:pt>
                <c:pt idx="3243">
                  <c:v>26</c:v>
                </c:pt>
                <c:pt idx="3244">
                  <c:v>26</c:v>
                </c:pt>
                <c:pt idx="3245">
                  <c:v>26</c:v>
                </c:pt>
                <c:pt idx="3246">
                  <c:v>26</c:v>
                </c:pt>
                <c:pt idx="3247">
                  <c:v>26</c:v>
                </c:pt>
                <c:pt idx="3248">
                  <c:v>26</c:v>
                </c:pt>
                <c:pt idx="3249">
                  <c:v>26</c:v>
                </c:pt>
                <c:pt idx="3250">
                  <c:v>26</c:v>
                </c:pt>
                <c:pt idx="3251">
                  <c:v>26</c:v>
                </c:pt>
                <c:pt idx="3252">
                  <c:v>26</c:v>
                </c:pt>
                <c:pt idx="3253">
                  <c:v>26</c:v>
                </c:pt>
                <c:pt idx="3254">
                  <c:v>26</c:v>
                </c:pt>
                <c:pt idx="3255">
                  <c:v>27</c:v>
                </c:pt>
                <c:pt idx="3256">
                  <c:v>27</c:v>
                </c:pt>
                <c:pt idx="3257">
                  <c:v>27</c:v>
                </c:pt>
                <c:pt idx="3258">
                  <c:v>27</c:v>
                </c:pt>
                <c:pt idx="3259">
                  <c:v>27</c:v>
                </c:pt>
                <c:pt idx="3260">
                  <c:v>27</c:v>
                </c:pt>
                <c:pt idx="3261">
                  <c:v>27</c:v>
                </c:pt>
                <c:pt idx="3262">
                  <c:v>27</c:v>
                </c:pt>
                <c:pt idx="3263">
                  <c:v>27</c:v>
                </c:pt>
                <c:pt idx="3264">
                  <c:v>27</c:v>
                </c:pt>
                <c:pt idx="3265">
                  <c:v>27</c:v>
                </c:pt>
                <c:pt idx="3266">
                  <c:v>27</c:v>
                </c:pt>
                <c:pt idx="3267">
                  <c:v>27</c:v>
                </c:pt>
                <c:pt idx="3268">
                  <c:v>27</c:v>
                </c:pt>
                <c:pt idx="3269">
                  <c:v>27</c:v>
                </c:pt>
                <c:pt idx="3270">
                  <c:v>27</c:v>
                </c:pt>
                <c:pt idx="3271">
                  <c:v>27</c:v>
                </c:pt>
                <c:pt idx="3272">
                  <c:v>27</c:v>
                </c:pt>
                <c:pt idx="3273">
                  <c:v>27</c:v>
                </c:pt>
                <c:pt idx="3274">
                  <c:v>27</c:v>
                </c:pt>
                <c:pt idx="3275">
                  <c:v>27</c:v>
                </c:pt>
                <c:pt idx="3276">
                  <c:v>27</c:v>
                </c:pt>
                <c:pt idx="3277">
                  <c:v>27</c:v>
                </c:pt>
                <c:pt idx="3278">
                  <c:v>27</c:v>
                </c:pt>
                <c:pt idx="3279">
                  <c:v>27</c:v>
                </c:pt>
                <c:pt idx="3280">
                  <c:v>27</c:v>
                </c:pt>
                <c:pt idx="3281">
                  <c:v>27</c:v>
                </c:pt>
                <c:pt idx="3282">
                  <c:v>27</c:v>
                </c:pt>
                <c:pt idx="3283">
                  <c:v>27</c:v>
                </c:pt>
                <c:pt idx="3284">
                  <c:v>27</c:v>
                </c:pt>
                <c:pt idx="3285">
                  <c:v>27</c:v>
                </c:pt>
                <c:pt idx="3286">
                  <c:v>27</c:v>
                </c:pt>
                <c:pt idx="3287">
                  <c:v>27</c:v>
                </c:pt>
                <c:pt idx="3288">
                  <c:v>27</c:v>
                </c:pt>
                <c:pt idx="3289">
                  <c:v>27</c:v>
                </c:pt>
                <c:pt idx="3290">
                  <c:v>27</c:v>
                </c:pt>
                <c:pt idx="3291">
                  <c:v>27</c:v>
                </c:pt>
                <c:pt idx="3292">
                  <c:v>28</c:v>
                </c:pt>
                <c:pt idx="3293">
                  <c:v>28</c:v>
                </c:pt>
                <c:pt idx="3294">
                  <c:v>28</c:v>
                </c:pt>
                <c:pt idx="3295">
                  <c:v>28</c:v>
                </c:pt>
                <c:pt idx="3296">
                  <c:v>28</c:v>
                </c:pt>
                <c:pt idx="3297">
                  <c:v>28</c:v>
                </c:pt>
                <c:pt idx="3298">
                  <c:v>28</c:v>
                </c:pt>
                <c:pt idx="3299">
                  <c:v>28</c:v>
                </c:pt>
                <c:pt idx="3300">
                  <c:v>28</c:v>
                </c:pt>
                <c:pt idx="3301">
                  <c:v>28</c:v>
                </c:pt>
                <c:pt idx="3302">
                  <c:v>28</c:v>
                </c:pt>
                <c:pt idx="3303">
                  <c:v>28</c:v>
                </c:pt>
                <c:pt idx="3304">
                  <c:v>28</c:v>
                </c:pt>
                <c:pt idx="3305">
                  <c:v>28</c:v>
                </c:pt>
                <c:pt idx="3306">
                  <c:v>28</c:v>
                </c:pt>
                <c:pt idx="3307">
                  <c:v>28</c:v>
                </c:pt>
                <c:pt idx="3308">
                  <c:v>28</c:v>
                </c:pt>
                <c:pt idx="3309">
                  <c:v>28</c:v>
                </c:pt>
                <c:pt idx="3310">
                  <c:v>28</c:v>
                </c:pt>
                <c:pt idx="3311">
                  <c:v>28</c:v>
                </c:pt>
                <c:pt idx="3312">
                  <c:v>28</c:v>
                </c:pt>
                <c:pt idx="3313">
                  <c:v>28</c:v>
                </c:pt>
                <c:pt idx="3314">
                  <c:v>28</c:v>
                </c:pt>
                <c:pt idx="3315">
                  <c:v>28</c:v>
                </c:pt>
                <c:pt idx="3316">
                  <c:v>28</c:v>
                </c:pt>
                <c:pt idx="3317">
                  <c:v>28</c:v>
                </c:pt>
                <c:pt idx="3318">
                  <c:v>28</c:v>
                </c:pt>
                <c:pt idx="3319">
                  <c:v>28</c:v>
                </c:pt>
                <c:pt idx="3320">
                  <c:v>28</c:v>
                </c:pt>
                <c:pt idx="3321">
                  <c:v>28</c:v>
                </c:pt>
                <c:pt idx="3322">
                  <c:v>28</c:v>
                </c:pt>
                <c:pt idx="3323">
                  <c:v>28</c:v>
                </c:pt>
                <c:pt idx="3324">
                  <c:v>28</c:v>
                </c:pt>
                <c:pt idx="3325">
                  <c:v>28</c:v>
                </c:pt>
                <c:pt idx="3326">
                  <c:v>28</c:v>
                </c:pt>
                <c:pt idx="3327">
                  <c:v>28</c:v>
                </c:pt>
                <c:pt idx="3328">
                  <c:v>28</c:v>
                </c:pt>
                <c:pt idx="3329">
                  <c:v>28</c:v>
                </c:pt>
                <c:pt idx="3330">
                  <c:v>28</c:v>
                </c:pt>
                <c:pt idx="3331">
                  <c:v>28</c:v>
                </c:pt>
                <c:pt idx="3332">
                  <c:v>28</c:v>
                </c:pt>
                <c:pt idx="3333">
                  <c:v>28</c:v>
                </c:pt>
                <c:pt idx="3334">
                  <c:v>28</c:v>
                </c:pt>
                <c:pt idx="3335">
                  <c:v>28</c:v>
                </c:pt>
                <c:pt idx="3336">
                  <c:v>29</c:v>
                </c:pt>
                <c:pt idx="3337">
                  <c:v>29</c:v>
                </c:pt>
                <c:pt idx="3338">
                  <c:v>29</c:v>
                </c:pt>
                <c:pt idx="3339">
                  <c:v>29</c:v>
                </c:pt>
                <c:pt idx="3340">
                  <c:v>29</c:v>
                </c:pt>
                <c:pt idx="3341">
                  <c:v>29</c:v>
                </c:pt>
                <c:pt idx="3342">
                  <c:v>29</c:v>
                </c:pt>
                <c:pt idx="3343">
                  <c:v>29</c:v>
                </c:pt>
                <c:pt idx="3344">
                  <c:v>29</c:v>
                </c:pt>
                <c:pt idx="3345">
                  <c:v>29</c:v>
                </c:pt>
                <c:pt idx="3346">
                  <c:v>29</c:v>
                </c:pt>
                <c:pt idx="3347">
                  <c:v>29</c:v>
                </c:pt>
                <c:pt idx="3348">
                  <c:v>29</c:v>
                </c:pt>
                <c:pt idx="3349">
                  <c:v>29</c:v>
                </c:pt>
                <c:pt idx="3350">
                  <c:v>29</c:v>
                </c:pt>
                <c:pt idx="3351">
                  <c:v>29</c:v>
                </c:pt>
                <c:pt idx="3352">
                  <c:v>29</c:v>
                </c:pt>
                <c:pt idx="3353">
                  <c:v>29</c:v>
                </c:pt>
                <c:pt idx="3354">
                  <c:v>29</c:v>
                </c:pt>
                <c:pt idx="3355">
                  <c:v>29</c:v>
                </c:pt>
                <c:pt idx="3356">
                  <c:v>29</c:v>
                </c:pt>
                <c:pt idx="3357">
                  <c:v>29</c:v>
                </c:pt>
                <c:pt idx="3358">
                  <c:v>29</c:v>
                </c:pt>
                <c:pt idx="3359">
                  <c:v>29</c:v>
                </c:pt>
                <c:pt idx="3360">
                  <c:v>29</c:v>
                </c:pt>
                <c:pt idx="3361">
                  <c:v>29</c:v>
                </c:pt>
                <c:pt idx="3362">
                  <c:v>29</c:v>
                </c:pt>
                <c:pt idx="3363">
                  <c:v>29</c:v>
                </c:pt>
                <c:pt idx="3364">
                  <c:v>29</c:v>
                </c:pt>
                <c:pt idx="3365">
                  <c:v>29</c:v>
                </c:pt>
                <c:pt idx="3366">
                  <c:v>29</c:v>
                </c:pt>
                <c:pt idx="3367">
                  <c:v>29</c:v>
                </c:pt>
                <c:pt idx="3368">
                  <c:v>29</c:v>
                </c:pt>
                <c:pt idx="3369">
                  <c:v>29</c:v>
                </c:pt>
                <c:pt idx="3370">
                  <c:v>29</c:v>
                </c:pt>
                <c:pt idx="3371">
                  <c:v>29</c:v>
                </c:pt>
                <c:pt idx="3372">
                  <c:v>29</c:v>
                </c:pt>
                <c:pt idx="3373">
                  <c:v>29</c:v>
                </c:pt>
                <c:pt idx="3374">
                  <c:v>29</c:v>
                </c:pt>
                <c:pt idx="3375">
                  <c:v>29</c:v>
                </c:pt>
                <c:pt idx="3376">
                  <c:v>29</c:v>
                </c:pt>
                <c:pt idx="3377">
                  <c:v>29</c:v>
                </c:pt>
                <c:pt idx="3378">
                  <c:v>29</c:v>
                </c:pt>
                <c:pt idx="3379">
                  <c:v>29</c:v>
                </c:pt>
                <c:pt idx="3380">
                  <c:v>29</c:v>
                </c:pt>
                <c:pt idx="3381">
                  <c:v>29</c:v>
                </c:pt>
                <c:pt idx="3382">
                  <c:v>29</c:v>
                </c:pt>
                <c:pt idx="3383">
                  <c:v>29</c:v>
                </c:pt>
                <c:pt idx="3384">
                  <c:v>29</c:v>
                </c:pt>
                <c:pt idx="3385">
                  <c:v>29</c:v>
                </c:pt>
                <c:pt idx="3386">
                  <c:v>29</c:v>
                </c:pt>
                <c:pt idx="3387">
                  <c:v>29</c:v>
                </c:pt>
                <c:pt idx="3388">
                  <c:v>30</c:v>
                </c:pt>
                <c:pt idx="3389">
                  <c:v>30</c:v>
                </c:pt>
                <c:pt idx="3390">
                  <c:v>30</c:v>
                </c:pt>
                <c:pt idx="3391">
                  <c:v>30</c:v>
                </c:pt>
                <c:pt idx="3392">
                  <c:v>30</c:v>
                </c:pt>
                <c:pt idx="3393">
                  <c:v>30</c:v>
                </c:pt>
                <c:pt idx="3394">
                  <c:v>30</c:v>
                </c:pt>
                <c:pt idx="3395">
                  <c:v>30</c:v>
                </c:pt>
                <c:pt idx="3396">
                  <c:v>30</c:v>
                </c:pt>
                <c:pt idx="3397">
                  <c:v>30</c:v>
                </c:pt>
                <c:pt idx="3398">
                  <c:v>30</c:v>
                </c:pt>
                <c:pt idx="3399">
                  <c:v>30</c:v>
                </c:pt>
                <c:pt idx="3400">
                  <c:v>30</c:v>
                </c:pt>
                <c:pt idx="3401">
                  <c:v>30</c:v>
                </c:pt>
                <c:pt idx="3402">
                  <c:v>30</c:v>
                </c:pt>
                <c:pt idx="3403">
                  <c:v>30</c:v>
                </c:pt>
                <c:pt idx="3404">
                  <c:v>30</c:v>
                </c:pt>
                <c:pt idx="3405">
                  <c:v>30</c:v>
                </c:pt>
                <c:pt idx="3406">
                  <c:v>30</c:v>
                </c:pt>
                <c:pt idx="3407">
                  <c:v>30</c:v>
                </c:pt>
                <c:pt idx="3408">
                  <c:v>30</c:v>
                </c:pt>
                <c:pt idx="3409">
                  <c:v>30</c:v>
                </c:pt>
                <c:pt idx="3410">
                  <c:v>30</c:v>
                </c:pt>
                <c:pt idx="3411">
                  <c:v>30</c:v>
                </c:pt>
                <c:pt idx="3412">
                  <c:v>30</c:v>
                </c:pt>
                <c:pt idx="3413">
                  <c:v>30</c:v>
                </c:pt>
                <c:pt idx="3414">
                  <c:v>30</c:v>
                </c:pt>
                <c:pt idx="3415">
                  <c:v>30</c:v>
                </c:pt>
                <c:pt idx="3416">
                  <c:v>30</c:v>
                </c:pt>
                <c:pt idx="3417">
                  <c:v>30</c:v>
                </c:pt>
                <c:pt idx="3418">
                  <c:v>30</c:v>
                </c:pt>
                <c:pt idx="3419">
                  <c:v>30</c:v>
                </c:pt>
                <c:pt idx="3420">
                  <c:v>30</c:v>
                </c:pt>
                <c:pt idx="3421">
                  <c:v>30</c:v>
                </c:pt>
                <c:pt idx="3422">
                  <c:v>30</c:v>
                </c:pt>
                <c:pt idx="3423">
                  <c:v>30</c:v>
                </c:pt>
                <c:pt idx="3424">
                  <c:v>30</c:v>
                </c:pt>
                <c:pt idx="3425">
                  <c:v>30</c:v>
                </c:pt>
                <c:pt idx="3426">
                  <c:v>30</c:v>
                </c:pt>
                <c:pt idx="3427">
                  <c:v>30</c:v>
                </c:pt>
                <c:pt idx="3428">
                  <c:v>30</c:v>
                </c:pt>
                <c:pt idx="3429">
                  <c:v>30</c:v>
                </c:pt>
                <c:pt idx="3430">
                  <c:v>30</c:v>
                </c:pt>
                <c:pt idx="3431">
                  <c:v>31</c:v>
                </c:pt>
                <c:pt idx="3432">
                  <c:v>31</c:v>
                </c:pt>
                <c:pt idx="3433">
                  <c:v>31</c:v>
                </c:pt>
                <c:pt idx="3434">
                  <c:v>31</c:v>
                </c:pt>
                <c:pt idx="3435">
                  <c:v>31</c:v>
                </c:pt>
                <c:pt idx="3436">
                  <c:v>31</c:v>
                </c:pt>
                <c:pt idx="3437">
                  <c:v>31</c:v>
                </c:pt>
                <c:pt idx="3438">
                  <c:v>31</c:v>
                </c:pt>
                <c:pt idx="3439">
                  <c:v>31</c:v>
                </c:pt>
                <c:pt idx="3440">
                  <c:v>31</c:v>
                </c:pt>
                <c:pt idx="3441">
                  <c:v>31</c:v>
                </c:pt>
                <c:pt idx="3442">
                  <c:v>31</c:v>
                </c:pt>
                <c:pt idx="3443">
                  <c:v>31</c:v>
                </c:pt>
                <c:pt idx="3444">
                  <c:v>31</c:v>
                </c:pt>
                <c:pt idx="3445">
                  <c:v>31</c:v>
                </c:pt>
                <c:pt idx="3446">
                  <c:v>31</c:v>
                </c:pt>
                <c:pt idx="3447">
                  <c:v>31</c:v>
                </c:pt>
                <c:pt idx="3448">
                  <c:v>31</c:v>
                </c:pt>
                <c:pt idx="3449">
                  <c:v>31</c:v>
                </c:pt>
                <c:pt idx="3450">
                  <c:v>31</c:v>
                </c:pt>
                <c:pt idx="3451">
                  <c:v>31</c:v>
                </c:pt>
                <c:pt idx="3452">
                  <c:v>31</c:v>
                </c:pt>
                <c:pt idx="3453">
                  <c:v>31</c:v>
                </c:pt>
                <c:pt idx="3454">
                  <c:v>31</c:v>
                </c:pt>
                <c:pt idx="3455">
                  <c:v>31</c:v>
                </c:pt>
                <c:pt idx="3456">
                  <c:v>31</c:v>
                </c:pt>
                <c:pt idx="3457">
                  <c:v>31</c:v>
                </c:pt>
                <c:pt idx="3458">
                  <c:v>31</c:v>
                </c:pt>
                <c:pt idx="3459">
                  <c:v>31</c:v>
                </c:pt>
                <c:pt idx="3460">
                  <c:v>31</c:v>
                </c:pt>
                <c:pt idx="3461">
                  <c:v>31</c:v>
                </c:pt>
                <c:pt idx="3462">
                  <c:v>31</c:v>
                </c:pt>
                <c:pt idx="3463">
                  <c:v>31</c:v>
                </c:pt>
                <c:pt idx="3464">
                  <c:v>31</c:v>
                </c:pt>
                <c:pt idx="3465">
                  <c:v>31</c:v>
                </c:pt>
                <c:pt idx="3466">
                  <c:v>31</c:v>
                </c:pt>
                <c:pt idx="3467">
                  <c:v>31</c:v>
                </c:pt>
                <c:pt idx="3468">
                  <c:v>31</c:v>
                </c:pt>
                <c:pt idx="3469">
                  <c:v>31</c:v>
                </c:pt>
                <c:pt idx="3470">
                  <c:v>31</c:v>
                </c:pt>
                <c:pt idx="3471">
                  <c:v>31</c:v>
                </c:pt>
                <c:pt idx="3472">
                  <c:v>31</c:v>
                </c:pt>
                <c:pt idx="3473">
                  <c:v>31</c:v>
                </c:pt>
                <c:pt idx="3474">
                  <c:v>31</c:v>
                </c:pt>
                <c:pt idx="3475">
                  <c:v>31</c:v>
                </c:pt>
                <c:pt idx="3476">
                  <c:v>32</c:v>
                </c:pt>
                <c:pt idx="3477">
                  <c:v>32</c:v>
                </c:pt>
                <c:pt idx="3478">
                  <c:v>32</c:v>
                </c:pt>
                <c:pt idx="3479">
                  <c:v>32</c:v>
                </c:pt>
                <c:pt idx="3480">
                  <c:v>32</c:v>
                </c:pt>
                <c:pt idx="3481">
                  <c:v>32</c:v>
                </c:pt>
                <c:pt idx="3482">
                  <c:v>32</c:v>
                </c:pt>
                <c:pt idx="3483">
                  <c:v>32</c:v>
                </c:pt>
                <c:pt idx="3484">
                  <c:v>32</c:v>
                </c:pt>
                <c:pt idx="3485">
                  <c:v>32</c:v>
                </c:pt>
                <c:pt idx="3486">
                  <c:v>32</c:v>
                </c:pt>
                <c:pt idx="3487">
                  <c:v>32</c:v>
                </c:pt>
                <c:pt idx="3488">
                  <c:v>32</c:v>
                </c:pt>
                <c:pt idx="3489">
                  <c:v>32</c:v>
                </c:pt>
                <c:pt idx="3490">
                  <c:v>32</c:v>
                </c:pt>
                <c:pt idx="3491">
                  <c:v>32</c:v>
                </c:pt>
                <c:pt idx="3492">
                  <c:v>32</c:v>
                </c:pt>
                <c:pt idx="3493">
                  <c:v>32</c:v>
                </c:pt>
                <c:pt idx="3494">
                  <c:v>32</c:v>
                </c:pt>
                <c:pt idx="3495">
                  <c:v>32</c:v>
                </c:pt>
                <c:pt idx="3496">
                  <c:v>32</c:v>
                </c:pt>
                <c:pt idx="3497">
                  <c:v>32</c:v>
                </c:pt>
                <c:pt idx="3498">
                  <c:v>32</c:v>
                </c:pt>
                <c:pt idx="3499">
                  <c:v>32</c:v>
                </c:pt>
                <c:pt idx="3500">
                  <c:v>32</c:v>
                </c:pt>
                <c:pt idx="3501">
                  <c:v>32</c:v>
                </c:pt>
                <c:pt idx="3502">
                  <c:v>32</c:v>
                </c:pt>
                <c:pt idx="3503">
                  <c:v>32</c:v>
                </c:pt>
                <c:pt idx="3504">
                  <c:v>32</c:v>
                </c:pt>
                <c:pt idx="3505">
                  <c:v>32</c:v>
                </c:pt>
                <c:pt idx="3506">
                  <c:v>32</c:v>
                </c:pt>
                <c:pt idx="3507">
                  <c:v>32</c:v>
                </c:pt>
                <c:pt idx="3508">
                  <c:v>32</c:v>
                </c:pt>
                <c:pt idx="3509">
                  <c:v>32</c:v>
                </c:pt>
                <c:pt idx="3510">
                  <c:v>32</c:v>
                </c:pt>
                <c:pt idx="3511">
                  <c:v>32</c:v>
                </c:pt>
                <c:pt idx="3512">
                  <c:v>32</c:v>
                </c:pt>
                <c:pt idx="3513">
                  <c:v>32</c:v>
                </c:pt>
                <c:pt idx="3514">
                  <c:v>32</c:v>
                </c:pt>
                <c:pt idx="3515">
                  <c:v>32</c:v>
                </c:pt>
                <c:pt idx="3516">
                  <c:v>32</c:v>
                </c:pt>
                <c:pt idx="3517">
                  <c:v>32</c:v>
                </c:pt>
                <c:pt idx="3518">
                  <c:v>32</c:v>
                </c:pt>
                <c:pt idx="3519">
                  <c:v>33</c:v>
                </c:pt>
                <c:pt idx="3520">
                  <c:v>33</c:v>
                </c:pt>
                <c:pt idx="3521">
                  <c:v>33</c:v>
                </c:pt>
                <c:pt idx="3522">
                  <c:v>33</c:v>
                </c:pt>
                <c:pt idx="3523">
                  <c:v>33</c:v>
                </c:pt>
                <c:pt idx="3524">
                  <c:v>33</c:v>
                </c:pt>
                <c:pt idx="3525">
                  <c:v>33</c:v>
                </c:pt>
                <c:pt idx="3526">
                  <c:v>33</c:v>
                </c:pt>
                <c:pt idx="3527">
                  <c:v>33</c:v>
                </c:pt>
                <c:pt idx="3528">
                  <c:v>33</c:v>
                </c:pt>
                <c:pt idx="3529">
                  <c:v>33</c:v>
                </c:pt>
                <c:pt idx="3530">
                  <c:v>33</c:v>
                </c:pt>
                <c:pt idx="3531">
                  <c:v>33</c:v>
                </c:pt>
                <c:pt idx="3532">
                  <c:v>33</c:v>
                </c:pt>
                <c:pt idx="3533">
                  <c:v>33</c:v>
                </c:pt>
                <c:pt idx="3534">
                  <c:v>33</c:v>
                </c:pt>
                <c:pt idx="3535">
                  <c:v>33</c:v>
                </c:pt>
                <c:pt idx="3536">
                  <c:v>33</c:v>
                </c:pt>
                <c:pt idx="3537">
                  <c:v>33</c:v>
                </c:pt>
                <c:pt idx="3538">
                  <c:v>33</c:v>
                </c:pt>
                <c:pt idx="3539">
                  <c:v>33</c:v>
                </c:pt>
                <c:pt idx="3540">
                  <c:v>33</c:v>
                </c:pt>
                <c:pt idx="3541">
                  <c:v>33</c:v>
                </c:pt>
                <c:pt idx="3542">
                  <c:v>33</c:v>
                </c:pt>
                <c:pt idx="3543">
                  <c:v>33</c:v>
                </c:pt>
                <c:pt idx="3544">
                  <c:v>33</c:v>
                </c:pt>
                <c:pt idx="3545">
                  <c:v>33</c:v>
                </c:pt>
                <c:pt idx="3546">
                  <c:v>33</c:v>
                </c:pt>
                <c:pt idx="3547">
                  <c:v>33</c:v>
                </c:pt>
                <c:pt idx="3548">
                  <c:v>33</c:v>
                </c:pt>
                <c:pt idx="3549">
                  <c:v>33</c:v>
                </c:pt>
                <c:pt idx="3550">
                  <c:v>33</c:v>
                </c:pt>
                <c:pt idx="3551">
                  <c:v>33</c:v>
                </c:pt>
                <c:pt idx="3552">
                  <c:v>33</c:v>
                </c:pt>
                <c:pt idx="3553">
                  <c:v>33</c:v>
                </c:pt>
                <c:pt idx="3554">
                  <c:v>33</c:v>
                </c:pt>
                <c:pt idx="3555">
                  <c:v>33</c:v>
                </c:pt>
                <c:pt idx="3556">
                  <c:v>33</c:v>
                </c:pt>
                <c:pt idx="3557">
                  <c:v>33</c:v>
                </c:pt>
                <c:pt idx="3558">
                  <c:v>33</c:v>
                </c:pt>
                <c:pt idx="3559">
                  <c:v>33</c:v>
                </c:pt>
                <c:pt idx="3560">
                  <c:v>33</c:v>
                </c:pt>
                <c:pt idx="3561">
                  <c:v>33</c:v>
                </c:pt>
                <c:pt idx="3562">
                  <c:v>33</c:v>
                </c:pt>
                <c:pt idx="3563">
                  <c:v>33</c:v>
                </c:pt>
                <c:pt idx="3564">
                  <c:v>33</c:v>
                </c:pt>
                <c:pt idx="3565">
                  <c:v>33</c:v>
                </c:pt>
                <c:pt idx="3566">
                  <c:v>33</c:v>
                </c:pt>
                <c:pt idx="3567">
                  <c:v>33</c:v>
                </c:pt>
                <c:pt idx="3568">
                  <c:v>33</c:v>
                </c:pt>
                <c:pt idx="3569">
                  <c:v>33</c:v>
                </c:pt>
                <c:pt idx="3570">
                  <c:v>33</c:v>
                </c:pt>
                <c:pt idx="3571">
                  <c:v>33</c:v>
                </c:pt>
                <c:pt idx="3572">
                  <c:v>33</c:v>
                </c:pt>
                <c:pt idx="3573">
                  <c:v>34</c:v>
                </c:pt>
                <c:pt idx="3574">
                  <c:v>34</c:v>
                </c:pt>
                <c:pt idx="3575">
                  <c:v>34</c:v>
                </c:pt>
                <c:pt idx="3576">
                  <c:v>34</c:v>
                </c:pt>
                <c:pt idx="3577">
                  <c:v>34</c:v>
                </c:pt>
                <c:pt idx="3578">
                  <c:v>34</c:v>
                </c:pt>
                <c:pt idx="3579">
                  <c:v>34</c:v>
                </c:pt>
                <c:pt idx="3580">
                  <c:v>34</c:v>
                </c:pt>
                <c:pt idx="3581">
                  <c:v>34</c:v>
                </c:pt>
                <c:pt idx="3582">
                  <c:v>34</c:v>
                </c:pt>
                <c:pt idx="3583">
                  <c:v>34</c:v>
                </c:pt>
                <c:pt idx="3584">
                  <c:v>34</c:v>
                </c:pt>
                <c:pt idx="3585">
                  <c:v>34</c:v>
                </c:pt>
                <c:pt idx="3586">
                  <c:v>34</c:v>
                </c:pt>
                <c:pt idx="3587">
                  <c:v>34</c:v>
                </c:pt>
                <c:pt idx="3588">
                  <c:v>34</c:v>
                </c:pt>
                <c:pt idx="3589">
                  <c:v>34</c:v>
                </c:pt>
                <c:pt idx="3590">
                  <c:v>34</c:v>
                </c:pt>
                <c:pt idx="3591">
                  <c:v>34</c:v>
                </c:pt>
                <c:pt idx="3592">
                  <c:v>34</c:v>
                </c:pt>
                <c:pt idx="3593">
                  <c:v>34</c:v>
                </c:pt>
                <c:pt idx="3594">
                  <c:v>34</c:v>
                </c:pt>
                <c:pt idx="3595">
                  <c:v>34</c:v>
                </c:pt>
                <c:pt idx="3596">
                  <c:v>34</c:v>
                </c:pt>
                <c:pt idx="3597">
                  <c:v>34</c:v>
                </c:pt>
                <c:pt idx="3598">
                  <c:v>34</c:v>
                </c:pt>
                <c:pt idx="3599">
                  <c:v>34</c:v>
                </c:pt>
                <c:pt idx="3600">
                  <c:v>34</c:v>
                </c:pt>
                <c:pt idx="3601">
                  <c:v>34</c:v>
                </c:pt>
                <c:pt idx="3602">
                  <c:v>34</c:v>
                </c:pt>
                <c:pt idx="3603">
                  <c:v>34</c:v>
                </c:pt>
                <c:pt idx="3604">
                  <c:v>34</c:v>
                </c:pt>
                <c:pt idx="3605">
                  <c:v>34</c:v>
                </c:pt>
                <c:pt idx="3606">
                  <c:v>34</c:v>
                </c:pt>
                <c:pt idx="3607">
                  <c:v>34</c:v>
                </c:pt>
                <c:pt idx="3608">
                  <c:v>34</c:v>
                </c:pt>
                <c:pt idx="3609">
                  <c:v>34</c:v>
                </c:pt>
                <c:pt idx="3610">
                  <c:v>34</c:v>
                </c:pt>
                <c:pt idx="3611">
                  <c:v>34</c:v>
                </c:pt>
                <c:pt idx="3612">
                  <c:v>34</c:v>
                </c:pt>
                <c:pt idx="3613">
                  <c:v>34</c:v>
                </c:pt>
                <c:pt idx="3614">
                  <c:v>34</c:v>
                </c:pt>
                <c:pt idx="3615">
                  <c:v>34</c:v>
                </c:pt>
                <c:pt idx="3616">
                  <c:v>34</c:v>
                </c:pt>
                <c:pt idx="3617">
                  <c:v>35</c:v>
                </c:pt>
                <c:pt idx="3618">
                  <c:v>35</c:v>
                </c:pt>
                <c:pt idx="3619">
                  <c:v>35</c:v>
                </c:pt>
                <c:pt idx="3620">
                  <c:v>35</c:v>
                </c:pt>
                <c:pt idx="3621">
                  <c:v>35</c:v>
                </c:pt>
                <c:pt idx="3622">
                  <c:v>35</c:v>
                </c:pt>
                <c:pt idx="3623">
                  <c:v>35</c:v>
                </c:pt>
                <c:pt idx="3624">
                  <c:v>35</c:v>
                </c:pt>
                <c:pt idx="3625">
                  <c:v>35</c:v>
                </c:pt>
                <c:pt idx="3626">
                  <c:v>35</c:v>
                </c:pt>
                <c:pt idx="3627">
                  <c:v>35</c:v>
                </c:pt>
                <c:pt idx="3628">
                  <c:v>35</c:v>
                </c:pt>
                <c:pt idx="3629">
                  <c:v>35</c:v>
                </c:pt>
                <c:pt idx="3630">
                  <c:v>35</c:v>
                </c:pt>
                <c:pt idx="3631">
                  <c:v>35</c:v>
                </c:pt>
                <c:pt idx="3632">
                  <c:v>35</c:v>
                </c:pt>
                <c:pt idx="3633">
                  <c:v>35</c:v>
                </c:pt>
                <c:pt idx="3634">
                  <c:v>35</c:v>
                </c:pt>
                <c:pt idx="3635">
                  <c:v>35</c:v>
                </c:pt>
                <c:pt idx="3636">
                  <c:v>35</c:v>
                </c:pt>
                <c:pt idx="3637">
                  <c:v>35</c:v>
                </c:pt>
                <c:pt idx="3638">
                  <c:v>35</c:v>
                </c:pt>
                <c:pt idx="3639">
                  <c:v>35</c:v>
                </c:pt>
                <c:pt idx="3640">
                  <c:v>35</c:v>
                </c:pt>
                <c:pt idx="3641">
                  <c:v>35</c:v>
                </c:pt>
                <c:pt idx="3642">
                  <c:v>35</c:v>
                </c:pt>
                <c:pt idx="3643">
                  <c:v>35</c:v>
                </c:pt>
                <c:pt idx="3644">
                  <c:v>35</c:v>
                </c:pt>
                <c:pt idx="3645">
                  <c:v>35</c:v>
                </c:pt>
                <c:pt idx="3646">
                  <c:v>35</c:v>
                </c:pt>
                <c:pt idx="3647">
                  <c:v>35</c:v>
                </c:pt>
                <c:pt idx="3648">
                  <c:v>35</c:v>
                </c:pt>
                <c:pt idx="3649">
                  <c:v>35</c:v>
                </c:pt>
                <c:pt idx="3650">
                  <c:v>35</c:v>
                </c:pt>
                <c:pt idx="3651">
                  <c:v>35</c:v>
                </c:pt>
                <c:pt idx="3652">
                  <c:v>35</c:v>
                </c:pt>
                <c:pt idx="3653">
                  <c:v>35</c:v>
                </c:pt>
                <c:pt idx="3654">
                  <c:v>35</c:v>
                </c:pt>
                <c:pt idx="3655">
                  <c:v>35</c:v>
                </c:pt>
                <c:pt idx="3656">
                  <c:v>35</c:v>
                </c:pt>
                <c:pt idx="3657">
                  <c:v>35</c:v>
                </c:pt>
                <c:pt idx="3658">
                  <c:v>35</c:v>
                </c:pt>
                <c:pt idx="3659">
                  <c:v>35</c:v>
                </c:pt>
                <c:pt idx="3660">
                  <c:v>35</c:v>
                </c:pt>
                <c:pt idx="3661">
                  <c:v>35</c:v>
                </c:pt>
                <c:pt idx="3662">
                  <c:v>35</c:v>
                </c:pt>
                <c:pt idx="3663">
                  <c:v>35</c:v>
                </c:pt>
                <c:pt idx="3664">
                  <c:v>35</c:v>
                </c:pt>
                <c:pt idx="3665">
                  <c:v>35</c:v>
                </c:pt>
                <c:pt idx="3666">
                  <c:v>35</c:v>
                </c:pt>
                <c:pt idx="3667">
                  <c:v>35</c:v>
                </c:pt>
                <c:pt idx="3668">
                  <c:v>35</c:v>
                </c:pt>
                <c:pt idx="3669">
                  <c:v>35</c:v>
                </c:pt>
                <c:pt idx="3670">
                  <c:v>35</c:v>
                </c:pt>
                <c:pt idx="3671">
                  <c:v>35</c:v>
                </c:pt>
                <c:pt idx="3672">
                  <c:v>36</c:v>
                </c:pt>
                <c:pt idx="3673">
                  <c:v>36</c:v>
                </c:pt>
                <c:pt idx="3674">
                  <c:v>36</c:v>
                </c:pt>
                <c:pt idx="3675">
                  <c:v>36</c:v>
                </c:pt>
                <c:pt idx="3676">
                  <c:v>36</c:v>
                </c:pt>
                <c:pt idx="3677">
                  <c:v>36</c:v>
                </c:pt>
                <c:pt idx="3678">
                  <c:v>36</c:v>
                </c:pt>
                <c:pt idx="3679">
                  <c:v>36</c:v>
                </c:pt>
                <c:pt idx="3680">
                  <c:v>36</c:v>
                </c:pt>
                <c:pt idx="3681">
                  <c:v>36</c:v>
                </c:pt>
                <c:pt idx="3682">
                  <c:v>36</c:v>
                </c:pt>
                <c:pt idx="3683">
                  <c:v>36</c:v>
                </c:pt>
                <c:pt idx="3684">
                  <c:v>36</c:v>
                </c:pt>
                <c:pt idx="3685">
                  <c:v>36</c:v>
                </c:pt>
                <c:pt idx="3686">
                  <c:v>36</c:v>
                </c:pt>
                <c:pt idx="3687">
                  <c:v>36</c:v>
                </c:pt>
                <c:pt idx="3688">
                  <c:v>36</c:v>
                </c:pt>
                <c:pt idx="3689">
                  <c:v>36</c:v>
                </c:pt>
                <c:pt idx="3690">
                  <c:v>36</c:v>
                </c:pt>
                <c:pt idx="3691">
                  <c:v>36</c:v>
                </c:pt>
                <c:pt idx="3692">
                  <c:v>36</c:v>
                </c:pt>
                <c:pt idx="3693">
                  <c:v>36</c:v>
                </c:pt>
                <c:pt idx="3694">
                  <c:v>36</c:v>
                </c:pt>
                <c:pt idx="3695">
                  <c:v>36</c:v>
                </c:pt>
                <c:pt idx="3696">
                  <c:v>36</c:v>
                </c:pt>
                <c:pt idx="3697">
                  <c:v>36</c:v>
                </c:pt>
                <c:pt idx="3698">
                  <c:v>36</c:v>
                </c:pt>
                <c:pt idx="3699">
                  <c:v>36</c:v>
                </c:pt>
                <c:pt idx="3700">
                  <c:v>36</c:v>
                </c:pt>
                <c:pt idx="3701">
                  <c:v>36</c:v>
                </c:pt>
                <c:pt idx="3702">
                  <c:v>36</c:v>
                </c:pt>
                <c:pt idx="3703">
                  <c:v>36</c:v>
                </c:pt>
                <c:pt idx="3704">
                  <c:v>36</c:v>
                </c:pt>
                <c:pt idx="3705">
                  <c:v>36</c:v>
                </c:pt>
                <c:pt idx="3706">
                  <c:v>36</c:v>
                </c:pt>
                <c:pt idx="3707">
                  <c:v>37</c:v>
                </c:pt>
                <c:pt idx="3708">
                  <c:v>37</c:v>
                </c:pt>
                <c:pt idx="3709">
                  <c:v>37</c:v>
                </c:pt>
                <c:pt idx="3710">
                  <c:v>37</c:v>
                </c:pt>
                <c:pt idx="3711">
                  <c:v>37</c:v>
                </c:pt>
                <c:pt idx="3712">
                  <c:v>37</c:v>
                </c:pt>
                <c:pt idx="3713">
                  <c:v>37</c:v>
                </c:pt>
                <c:pt idx="3714">
                  <c:v>37</c:v>
                </c:pt>
                <c:pt idx="3715">
                  <c:v>37</c:v>
                </c:pt>
                <c:pt idx="3716">
                  <c:v>37</c:v>
                </c:pt>
                <c:pt idx="3717">
                  <c:v>37</c:v>
                </c:pt>
                <c:pt idx="3718">
                  <c:v>37</c:v>
                </c:pt>
                <c:pt idx="3719">
                  <c:v>37</c:v>
                </c:pt>
                <c:pt idx="3720">
                  <c:v>37</c:v>
                </c:pt>
                <c:pt idx="3721">
                  <c:v>37</c:v>
                </c:pt>
                <c:pt idx="3722">
                  <c:v>37</c:v>
                </c:pt>
                <c:pt idx="3723">
                  <c:v>37</c:v>
                </c:pt>
                <c:pt idx="3724">
                  <c:v>37</c:v>
                </c:pt>
                <c:pt idx="3725">
                  <c:v>37</c:v>
                </c:pt>
                <c:pt idx="3726">
                  <c:v>37</c:v>
                </c:pt>
                <c:pt idx="3727">
                  <c:v>37</c:v>
                </c:pt>
                <c:pt idx="3728">
                  <c:v>37</c:v>
                </c:pt>
                <c:pt idx="3729">
                  <c:v>37</c:v>
                </c:pt>
                <c:pt idx="3730">
                  <c:v>37</c:v>
                </c:pt>
                <c:pt idx="3731">
                  <c:v>37</c:v>
                </c:pt>
                <c:pt idx="3732">
                  <c:v>37</c:v>
                </c:pt>
                <c:pt idx="3733">
                  <c:v>37</c:v>
                </c:pt>
                <c:pt idx="3734">
                  <c:v>37</c:v>
                </c:pt>
                <c:pt idx="3735">
                  <c:v>37</c:v>
                </c:pt>
                <c:pt idx="3736">
                  <c:v>37</c:v>
                </c:pt>
                <c:pt idx="3737">
                  <c:v>37</c:v>
                </c:pt>
                <c:pt idx="3738">
                  <c:v>37</c:v>
                </c:pt>
                <c:pt idx="3739">
                  <c:v>37</c:v>
                </c:pt>
                <c:pt idx="3740">
                  <c:v>37</c:v>
                </c:pt>
                <c:pt idx="3741">
                  <c:v>37</c:v>
                </c:pt>
                <c:pt idx="3742">
                  <c:v>37</c:v>
                </c:pt>
                <c:pt idx="3743">
                  <c:v>37</c:v>
                </c:pt>
                <c:pt idx="3744">
                  <c:v>37</c:v>
                </c:pt>
                <c:pt idx="3745">
                  <c:v>37</c:v>
                </c:pt>
                <c:pt idx="3746">
                  <c:v>37</c:v>
                </c:pt>
                <c:pt idx="3747">
                  <c:v>37</c:v>
                </c:pt>
                <c:pt idx="3748">
                  <c:v>37</c:v>
                </c:pt>
                <c:pt idx="3749">
                  <c:v>38</c:v>
                </c:pt>
                <c:pt idx="3750">
                  <c:v>38</c:v>
                </c:pt>
                <c:pt idx="3751">
                  <c:v>38</c:v>
                </c:pt>
                <c:pt idx="3752">
                  <c:v>38</c:v>
                </c:pt>
                <c:pt idx="3753">
                  <c:v>38</c:v>
                </c:pt>
                <c:pt idx="3754">
                  <c:v>38</c:v>
                </c:pt>
                <c:pt idx="3755">
                  <c:v>38</c:v>
                </c:pt>
                <c:pt idx="3756">
                  <c:v>38</c:v>
                </c:pt>
                <c:pt idx="3757">
                  <c:v>38</c:v>
                </c:pt>
                <c:pt idx="3758">
                  <c:v>38</c:v>
                </c:pt>
                <c:pt idx="3759">
                  <c:v>38</c:v>
                </c:pt>
                <c:pt idx="3760">
                  <c:v>38</c:v>
                </c:pt>
                <c:pt idx="3761">
                  <c:v>38</c:v>
                </c:pt>
                <c:pt idx="3762">
                  <c:v>38</c:v>
                </c:pt>
                <c:pt idx="3763">
                  <c:v>38</c:v>
                </c:pt>
                <c:pt idx="3764">
                  <c:v>38</c:v>
                </c:pt>
                <c:pt idx="3765">
                  <c:v>38</c:v>
                </c:pt>
                <c:pt idx="3766">
                  <c:v>38</c:v>
                </c:pt>
                <c:pt idx="3767">
                  <c:v>38</c:v>
                </c:pt>
                <c:pt idx="3768">
                  <c:v>38</c:v>
                </c:pt>
                <c:pt idx="3769">
                  <c:v>38</c:v>
                </c:pt>
                <c:pt idx="3770">
                  <c:v>38</c:v>
                </c:pt>
                <c:pt idx="3771">
                  <c:v>38</c:v>
                </c:pt>
                <c:pt idx="3772">
                  <c:v>38</c:v>
                </c:pt>
                <c:pt idx="3773">
                  <c:v>38</c:v>
                </c:pt>
                <c:pt idx="3774">
                  <c:v>38</c:v>
                </c:pt>
                <c:pt idx="3775">
                  <c:v>38</c:v>
                </c:pt>
                <c:pt idx="3776">
                  <c:v>38</c:v>
                </c:pt>
                <c:pt idx="3777">
                  <c:v>38</c:v>
                </c:pt>
                <c:pt idx="3778">
                  <c:v>38</c:v>
                </c:pt>
                <c:pt idx="3779">
                  <c:v>38</c:v>
                </c:pt>
                <c:pt idx="3780">
                  <c:v>38</c:v>
                </c:pt>
                <c:pt idx="3781">
                  <c:v>38</c:v>
                </c:pt>
                <c:pt idx="3782">
                  <c:v>38</c:v>
                </c:pt>
                <c:pt idx="3783">
                  <c:v>38</c:v>
                </c:pt>
                <c:pt idx="3784">
                  <c:v>38</c:v>
                </c:pt>
                <c:pt idx="3785">
                  <c:v>38</c:v>
                </c:pt>
                <c:pt idx="3786">
                  <c:v>38</c:v>
                </c:pt>
                <c:pt idx="3787">
                  <c:v>38</c:v>
                </c:pt>
                <c:pt idx="3788">
                  <c:v>38</c:v>
                </c:pt>
                <c:pt idx="3789">
                  <c:v>38</c:v>
                </c:pt>
                <c:pt idx="3790">
                  <c:v>38</c:v>
                </c:pt>
                <c:pt idx="3791">
                  <c:v>38</c:v>
                </c:pt>
                <c:pt idx="3792">
                  <c:v>38</c:v>
                </c:pt>
                <c:pt idx="3793">
                  <c:v>39</c:v>
                </c:pt>
                <c:pt idx="3794">
                  <c:v>39</c:v>
                </c:pt>
                <c:pt idx="3795">
                  <c:v>39</c:v>
                </c:pt>
                <c:pt idx="3796">
                  <c:v>39</c:v>
                </c:pt>
                <c:pt idx="3797">
                  <c:v>39</c:v>
                </c:pt>
                <c:pt idx="3798">
                  <c:v>39</c:v>
                </c:pt>
                <c:pt idx="3799">
                  <c:v>39</c:v>
                </c:pt>
                <c:pt idx="3800">
                  <c:v>39</c:v>
                </c:pt>
                <c:pt idx="3801">
                  <c:v>39</c:v>
                </c:pt>
                <c:pt idx="3802">
                  <c:v>39</c:v>
                </c:pt>
                <c:pt idx="3803">
                  <c:v>39</c:v>
                </c:pt>
                <c:pt idx="3804">
                  <c:v>39</c:v>
                </c:pt>
                <c:pt idx="3805">
                  <c:v>39</c:v>
                </c:pt>
                <c:pt idx="3806">
                  <c:v>39</c:v>
                </c:pt>
                <c:pt idx="3807">
                  <c:v>39</c:v>
                </c:pt>
                <c:pt idx="3808">
                  <c:v>39</c:v>
                </c:pt>
                <c:pt idx="3809">
                  <c:v>39</c:v>
                </c:pt>
                <c:pt idx="3810">
                  <c:v>39</c:v>
                </c:pt>
                <c:pt idx="3811">
                  <c:v>39</c:v>
                </c:pt>
                <c:pt idx="3812">
                  <c:v>39</c:v>
                </c:pt>
                <c:pt idx="3813">
                  <c:v>39</c:v>
                </c:pt>
                <c:pt idx="3814">
                  <c:v>39</c:v>
                </c:pt>
                <c:pt idx="3815">
                  <c:v>39</c:v>
                </c:pt>
                <c:pt idx="3816">
                  <c:v>39</c:v>
                </c:pt>
                <c:pt idx="3817">
                  <c:v>39</c:v>
                </c:pt>
                <c:pt idx="3818">
                  <c:v>39</c:v>
                </c:pt>
                <c:pt idx="3819">
                  <c:v>39</c:v>
                </c:pt>
                <c:pt idx="3820">
                  <c:v>39</c:v>
                </c:pt>
                <c:pt idx="3821">
                  <c:v>39</c:v>
                </c:pt>
                <c:pt idx="3822">
                  <c:v>39</c:v>
                </c:pt>
                <c:pt idx="3823">
                  <c:v>39</c:v>
                </c:pt>
                <c:pt idx="3824">
                  <c:v>39</c:v>
                </c:pt>
                <c:pt idx="3825">
                  <c:v>39</c:v>
                </c:pt>
                <c:pt idx="3826">
                  <c:v>39</c:v>
                </c:pt>
                <c:pt idx="3827">
                  <c:v>39</c:v>
                </c:pt>
                <c:pt idx="3828">
                  <c:v>39</c:v>
                </c:pt>
                <c:pt idx="3829">
                  <c:v>39</c:v>
                </c:pt>
                <c:pt idx="3830">
                  <c:v>39</c:v>
                </c:pt>
                <c:pt idx="3831">
                  <c:v>39</c:v>
                </c:pt>
                <c:pt idx="3832">
                  <c:v>40</c:v>
                </c:pt>
                <c:pt idx="3833">
                  <c:v>40</c:v>
                </c:pt>
                <c:pt idx="3834">
                  <c:v>40</c:v>
                </c:pt>
                <c:pt idx="3835">
                  <c:v>40</c:v>
                </c:pt>
                <c:pt idx="3836">
                  <c:v>40</c:v>
                </c:pt>
                <c:pt idx="3837">
                  <c:v>40</c:v>
                </c:pt>
                <c:pt idx="3838">
                  <c:v>40</c:v>
                </c:pt>
                <c:pt idx="3839">
                  <c:v>40</c:v>
                </c:pt>
                <c:pt idx="3840">
                  <c:v>40</c:v>
                </c:pt>
                <c:pt idx="3841">
                  <c:v>40</c:v>
                </c:pt>
                <c:pt idx="3842">
                  <c:v>40</c:v>
                </c:pt>
                <c:pt idx="3843">
                  <c:v>40</c:v>
                </c:pt>
                <c:pt idx="3844">
                  <c:v>40</c:v>
                </c:pt>
                <c:pt idx="3845">
                  <c:v>40</c:v>
                </c:pt>
                <c:pt idx="3846">
                  <c:v>40</c:v>
                </c:pt>
                <c:pt idx="3847">
                  <c:v>40</c:v>
                </c:pt>
                <c:pt idx="3848">
                  <c:v>40</c:v>
                </c:pt>
                <c:pt idx="3849">
                  <c:v>40</c:v>
                </c:pt>
                <c:pt idx="3850">
                  <c:v>40</c:v>
                </c:pt>
                <c:pt idx="3851">
                  <c:v>40</c:v>
                </c:pt>
                <c:pt idx="3852">
                  <c:v>40</c:v>
                </c:pt>
                <c:pt idx="3853">
                  <c:v>40</c:v>
                </c:pt>
                <c:pt idx="3854">
                  <c:v>40</c:v>
                </c:pt>
                <c:pt idx="3855">
                  <c:v>40</c:v>
                </c:pt>
                <c:pt idx="3856">
                  <c:v>40</c:v>
                </c:pt>
                <c:pt idx="3857">
                  <c:v>40</c:v>
                </c:pt>
                <c:pt idx="3858">
                  <c:v>40</c:v>
                </c:pt>
                <c:pt idx="3859">
                  <c:v>40</c:v>
                </c:pt>
                <c:pt idx="3860">
                  <c:v>40</c:v>
                </c:pt>
                <c:pt idx="3861">
                  <c:v>40</c:v>
                </c:pt>
                <c:pt idx="3862">
                  <c:v>40</c:v>
                </c:pt>
                <c:pt idx="3863">
                  <c:v>40</c:v>
                </c:pt>
                <c:pt idx="3864">
                  <c:v>41</c:v>
                </c:pt>
                <c:pt idx="3865">
                  <c:v>41</c:v>
                </c:pt>
                <c:pt idx="3866">
                  <c:v>41</c:v>
                </c:pt>
                <c:pt idx="3867">
                  <c:v>41</c:v>
                </c:pt>
                <c:pt idx="3868">
                  <c:v>41</c:v>
                </c:pt>
                <c:pt idx="3869">
                  <c:v>41</c:v>
                </c:pt>
                <c:pt idx="3870">
                  <c:v>41</c:v>
                </c:pt>
                <c:pt idx="3871">
                  <c:v>41</c:v>
                </c:pt>
                <c:pt idx="3872">
                  <c:v>41</c:v>
                </c:pt>
                <c:pt idx="3873">
                  <c:v>41</c:v>
                </c:pt>
                <c:pt idx="3874">
                  <c:v>41</c:v>
                </c:pt>
                <c:pt idx="3875">
                  <c:v>41</c:v>
                </c:pt>
                <c:pt idx="3876">
                  <c:v>41</c:v>
                </c:pt>
                <c:pt idx="3877">
                  <c:v>41</c:v>
                </c:pt>
                <c:pt idx="3878">
                  <c:v>41</c:v>
                </c:pt>
                <c:pt idx="3879">
                  <c:v>41</c:v>
                </c:pt>
                <c:pt idx="3880">
                  <c:v>41</c:v>
                </c:pt>
                <c:pt idx="3881">
                  <c:v>41</c:v>
                </c:pt>
                <c:pt idx="3882">
                  <c:v>41</c:v>
                </c:pt>
                <c:pt idx="3883">
                  <c:v>41</c:v>
                </c:pt>
                <c:pt idx="3884">
                  <c:v>41</c:v>
                </c:pt>
                <c:pt idx="3885">
                  <c:v>41</c:v>
                </c:pt>
                <c:pt idx="3886">
                  <c:v>41</c:v>
                </c:pt>
                <c:pt idx="3887">
                  <c:v>41</c:v>
                </c:pt>
                <c:pt idx="3888">
                  <c:v>41</c:v>
                </c:pt>
                <c:pt idx="3889">
                  <c:v>42</c:v>
                </c:pt>
                <c:pt idx="3890">
                  <c:v>42</c:v>
                </c:pt>
                <c:pt idx="3891">
                  <c:v>42</c:v>
                </c:pt>
                <c:pt idx="3892">
                  <c:v>42</c:v>
                </c:pt>
                <c:pt idx="3893">
                  <c:v>42</c:v>
                </c:pt>
                <c:pt idx="3894">
                  <c:v>42</c:v>
                </c:pt>
                <c:pt idx="3895">
                  <c:v>42</c:v>
                </c:pt>
                <c:pt idx="3896">
                  <c:v>42</c:v>
                </c:pt>
                <c:pt idx="3897">
                  <c:v>42</c:v>
                </c:pt>
                <c:pt idx="3898">
                  <c:v>42</c:v>
                </c:pt>
                <c:pt idx="3899">
                  <c:v>42</c:v>
                </c:pt>
                <c:pt idx="3900">
                  <c:v>42</c:v>
                </c:pt>
                <c:pt idx="3901">
                  <c:v>42</c:v>
                </c:pt>
                <c:pt idx="3902">
                  <c:v>42</c:v>
                </c:pt>
                <c:pt idx="3903">
                  <c:v>42</c:v>
                </c:pt>
                <c:pt idx="3904">
                  <c:v>42</c:v>
                </c:pt>
                <c:pt idx="3905">
                  <c:v>42</c:v>
                </c:pt>
                <c:pt idx="3906">
                  <c:v>42</c:v>
                </c:pt>
                <c:pt idx="3907">
                  <c:v>42</c:v>
                </c:pt>
                <c:pt idx="3908">
                  <c:v>42</c:v>
                </c:pt>
                <c:pt idx="3909">
                  <c:v>42</c:v>
                </c:pt>
                <c:pt idx="3910">
                  <c:v>42</c:v>
                </c:pt>
                <c:pt idx="3911">
                  <c:v>42</c:v>
                </c:pt>
                <c:pt idx="3912">
                  <c:v>42</c:v>
                </c:pt>
                <c:pt idx="3913">
                  <c:v>42</c:v>
                </c:pt>
                <c:pt idx="3914">
                  <c:v>42</c:v>
                </c:pt>
                <c:pt idx="3915">
                  <c:v>42</c:v>
                </c:pt>
                <c:pt idx="3916">
                  <c:v>42</c:v>
                </c:pt>
                <c:pt idx="3917">
                  <c:v>42</c:v>
                </c:pt>
                <c:pt idx="3918">
                  <c:v>42</c:v>
                </c:pt>
                <c:pt idx="3919">
                  <c:v>42</c:v>
                </c:pt>
                <c:pt idx="3920">
                  <c:v>42</c:v>
                </c:pt>
                <c:pt idx="3921">
                  <c:v>42</c:v>
                </c:pt>
                <c:pt idx="3922">
                  <c:v>42</c:v>
                </c:pt>
                <c:pt idx="3923">
                  <c:v>42</c:v>
                </c:pt>
                <c:pt idx="3924">
                  <c:v>42</c:v>
                </c:pt>
                <c:pt idx="3925">
                  <c:v>42</c:v>
                </c:pt>
                <c:pt idx="3926">
                  <c:v>42</c:v>
                </c:pt>
                <c:pt idx="3927">
                  <c:v>42</c:v>
                </c:pt>
                <c:pt idx="3928">
                  <c:v>43</c:v>
                </c:pt>
                <c:pt idx="3929">
                  <c:v>43</c:v>
                </c:pt>
                <c:pt idx="3930">
                  <c:v>43</c:v>
                </c:pt>
                <c:pt idx="3931">
                  <c:v>43</c:v>
                </c:pt>
                <c:pt idx="3932">
                  <c:v>43</c:v>
                </c:pt>
                <c:pt idx="3933">
                  <c:v>43</c:v>
                </c:pt>
                <c:pt idx="3934">
                  <c:v>43</c:v>
                </c:pt>
                <c:pt idx="3935">
                  <c:v>43</c:v>
                </c:pt>
                <c:pt idx="3936">
                  <c:v>43</c:v>
                </c:pt>
                <c:pt idx="3937">
                  <c:v>43</c:v>
                </c:pt>
                <c:pt idx="3938">
                  <c:v>43</c:v>
                </c:pt>
                <c:pt idx="3939">
                  <c:v>43</c:v>
                </c:pt>
                <c:pt idx="3940">
                  <c:v>43</c:v>
                </c:pt>
                <c:pt idx="3941">
                  <c:v>43</c:v>
                </c:pt>
                <c:pt idx="3942">
                  <c:v>43</c:v>
                </c:pt>
                <c:pt idx="3943">
                  <c:v>43</c:v>
                </c:pt>
                <c:pt idx="3944">
                  <c:v>43</c:v>
                </c:pt>
                <c:pt idx="3945">
                  <c:v>43</c:v>
                </c:pt>
                <c:pt idx="3946">
                  <c:v>43</c:v>
                </c:pt>
                <c:pt idx="3947">
                  <c:v>43</c:v>
                </c:pt>
                <c:pt idx="3948">
                  <c:v>43</c:v>
                </c:pt>
                <c:pt idx="3949">
                  <c:v>43</c:v>
                </c:pt>
                <c:pt idx="3950">
                  <c:v>43</c:v>
                </c:pt>
                <c:pt idx="3951">
                  <c:v>43</c:v>
                </c:pt>
                <c:pt idx="3952">
                  <c:v>43</c:v>
                </c:pt>
                <c:pt idx="3953">
                  <c:v>43</c:v>
                </c:pt>
                <c:pt idx="3954">
                  <c:v>43</c:v>
                </c:pt>
                <c:pt idx="3955">
                  <c:v>43</c:v>
                </c:pt>
                <c:pt idx="3956">
                  <c:v>43</c:v>
                </c:pt>
                <c:pt idx="3957">
                  <c:v>43</c:v>
                </c:pt>
                <c:pt idx="3958">
                  <c:v>43</c:v>
                </c:pt>
                <c:pt idx="3959">
                  <c:v>43</c:v>
                </c:pt>
                <c:pt idx="3960">
                  <c:v>43</c:v>
                </c:pt>
                <c:pt idx="3961">
                  <c:v>43</c:v>
                </c:pt>
                <c:pt idx="3962">
                  <c:v>43</c:v>
                </c:pt>
                <c:pt idx="3963">
                  <c:v>43</c:v>
                </c:pt>
                <c:pt idx="3964">
                  <c:v>44</c:v>
                </c:pt>
                <c:pt idx="3965">
                  <c:v>44</c:v>
                </c:pt>
                <c:pt idx="3966">
                  <c:v>44</c:v>
                </c:pt>
                <c:pt idx="3967">
                  <c:v>44</c:v>
                </c:pt>
                <c:pt idx="3968">
                  <c:v>44</c:v>
                </c:pt>
                <c:pt idx="3969">
                  <c:v>44</c:v>
                </c:pt>
                <c:pt idx="3970">
                  <c:v>44</c:v>
                </c:pt>
                <c:pt idx="3971">
                  <c:v>44</c:v>
                </c:pt>
                <c:pt idx="3972">
                  <c:v>44</c:v>
                </c:pt>
                <c:pt idx="3973">
                  <c:v>44</c:v>
                </c:pt>
                <c:pt idx="3974">
                  <c:v>44</c:v>
                </c:pt>
                <c:pt idx="3975">
                  <c:v>44</c:v>
                </c:pt>
                <c:pt idx="3976">
                  <c:v>44</c:v>
                </c:pt>
                <c:pt idx="3977">
                  <c:v>44</c:v>
                </c:pt>
                <c:pt idx="3978">
                  <c:v>44</c:v>
                </c:pt>
                <c:pt idx="3979">
                  <c:v>44</c:v>
                </c:pt>
                <c:pt idx="3980">
                  <c:v>44</c:v>
                </c:pt>
                <c:pt idx="3981">
                  <c:v>44</c:v>
                </c:pt>
                <c:pt idx="3982">
                  <c:v>44</c:v>
                </c:pt>
                <c:pt idx="3983">
                  <c:v>44</c:v>
                </c:pt>
                <c:pt idx="3984">
                  <c:v>44</c:v>
                </c:pt>
                <c:pt idx="3985">
                  <c:v>44</c:v>
                </c:pt>
                <c:pt idx="3986">
                  <c:v>44</c:v>
                </c:pt>
                <c:pt idx="3987">
                  <c:v>45</c:v>
                </c:pt>
                <c:pt idx="3988">
                  <c:v>45</c:v>
                </c:pt>
                <c:pt idx="3989">
                  <c:v>45</c:v>
                </c:pt>
                <c:pt idx="3990">
                  <c:v>45</c:v>
                </c:pt>
                <c:pt idx="3991">
                  <c:v>45</c:v>
                </c:pt>
                <c:pt idx="3992">
                  <c:v>45</c:v>
                </c:pt>
                <c:pt idx="3993">
                  <c:v>45</c:v>
                </c:pt>
                <c:pt idx="3994">
                  <c:v>45</c:v>
                </c:pt>
                <c:pt idx="3995">
                  <c:v>45</c:v>
                </c:pt>
                <c:pt idx="3996">
                  <c:v>45</c:v>
                </c:pt>
                <c:pt idx="3997">
                  <c:v>45</c:v>
                </c:pt>
                <c:pt idx="3998">
                  <c:v>45</c:v>
                </c:pt>
                <c:pt idx="3999">
                  <c:v>45</c:v>
                </c:pt>
                <c:pt idx="4000">
                  <c:v>45</c:v>
                </c:pt>
                <c:pt idx="4001">
                  <c:v>45</c:v>
                </c:pt>
                <c:pt idx="4002">
                  <c:v>45</c:v>
                </c:pt>
                <c:pt idx="4003">
                  <c:v>45</c:v>
                </c:pt>
                <c:pt idx="4004">
                  <c:v>45</c:v>
                </c:pt>
                <c:pt idx="4005">
                  <c:v>45</c:v>
                </c:pt>
                <c:pt idx="4006">
                  <c:v>45</c:v>
                </c:pt>
                <c:pt idx="4007">
                  <c:v>45</c:v>
                </c:pt>
                <c:pt idx="4008">
                  <c:v>45</c:v>
                </c:pt>
                <c:pt idx="4009">
                  <c:v>45</c:v>
                </c:pt>
                <c:pt idx="4010">
                  <c:v>45</c:v>
                </c:pt>
                <c:pt idx="4011">
                  <c:v>45</c:v>
                </c:pt>
                <c:pt idx="4012">
                  <c:v>45</c:v>
                </c:pt>
                <c:pt idx="4013">
                  <c:v>45</c:v>
                </c:pt>
                <c:pt idx="4014">
                  <c:v>45</c:v>
                </c:pt>
                <c:pt idx="4015">
                  <c:v>45</c:v>
                </c:pt>
                <c:pt idx="4016">
                  <c:v>45</c:v>
                </c:pt>
                <c:pt idx="4017">
                  <c:v>45</c:v>
                </c:pt>
                <c:pt idx="4018">
                  <c:v>45</c:v>
                </c:pt>
                <c:pt idx="4019">
                  <c:v>45</c:v>
                </c:pt>
                <c:pt idx="4020">
                  <c:v>45</c:v>
                </c:pt>
                <c:pt idx="4021">
                  <c:v>45</c:v>
                </c:pt>
                <c:pt idx="4022">
                  <c:v>45</c:v>
                </c:pt>
                <c:pt idx="4023">
                  <c:v>45</c:v>
                </c:pt>
                <c:pt idx="4024">
                  <c:v>45</c:v>
                </c:pt>
                <c:pt idx="4025">
                  <c:v>45</c:v>
                </c:pt>
                <c:pt idx="4026">
                  <c:v>45</c:v>
                </c:pt>
                <c:pt idx="4027">
                  <c:v>45</c:v>
                </c:pt>
                <c:pt idx="4028">
                  <c:v>45</c:v>
                </c:pt>
                <c:pt idx="4029">
                  <c:v>45</c:v>
                </c:pt>
                <c:pt idx="4030">
                  <c:v>45</c:v>
                </c:pt>
                <c:pt idx="4031">
                  <c:v>46</c:v>
                </c:pt>
                <c:pt idx="4032">
                  <c:v>46</c:v>
                </c:pt>
                <c:pt idx="4033">
                  <c:v>46</c:v>
                </c:pt>
                <c:pt idx="4034">
                  <c:v>46</c:v>
                </c:pt>
                <c:pt idx="4035">
                  <c:v>46</c:v>
                </c:pt>
                <c:pt idx="4036">
                  <c:v>46</c:v>
                </c:pt>
                <c:pt idx="4037">
                  <c:v>46</c:v>
                </c:pt>
                <c:pt idx="4038">
                  <c:v>46</c:v>
                </c:pt>
                <c:pt idx="4039">
                  <c:v>46</c:v>
                </c:pt>
                <c:pt idx="4040">
                  <c:v>46</c:v>
                </c:pt>
                <c:pt idx="4041">
                  <c:v>46</c:v>
                </c:pt>
                <c:pt idx="4042">
                  <c:v>46</c:v>
                </c:pt>
                <c:pt idx="4043">
                  <c:v>46</c:v>
                </c:pt>
                <c:pt idx="4044">
                  <c:v>46</c:v>
                </c:pt>
                <c:pt idx="4045">
                  <c:v>46</c:v>
                </c:pt>
                <c:pt idx="4046">
                  <c:v>46</c:v>
                </c:pt>
                <c:pt idx="4047">
                  <c:v>46</c:v>
                </c:pt>
                <c:pt idx="4048">
                  <c:v>46</c:v>
                </c:pt>
                <c:pt idx="4049">
                  <c:v>46</c:v>
                </c:pt>
                <c:pt idx="4050">
                  <c:v>46</c:v>
                </c:pt>
                <c:pt idx="4051">
                  <c:v>46</c:v>
                </c:pt>
                <c:pt idx="4052">
                  <c:v>46</c:v>
                </c:pt>
                <c:pt idx="4053">
                  <c:v>46</c:v>
                </c:pt>
                <c:pt idx="4054">
                  <c:v>46</c:v>
                </c:pt>
                <c:pt idx="4055">
                  <c:v>46</c:v>
                </c:pt>
                <c:pt idx="4056">
                  <c:v>46</c:v>
                </c:pt>
                <c:pt idx="4057">
                  <c:v>46</c:v>
                </c:pt>
                <c:pt idx="4058">
                  <c:v>46</c:v>
                </c:pt>
                <c:pt idx="4059">
                  <c:v>46</c:v>
                </c:pt>
                <c:pt idx="4060">
                  <c:v>47</c:v>
                </c:pt>
                <c:pt idx="4061">
                  <c:v>47</c:v>
                </c:pt>
                <c:pt idx="4062">
                  <c:v>47</c:v>
                </c:pt>
                <c:pt idx="4063">
                  <c:v>47</c:v>
                </c:pt>
                <c:pt idx="4064">
                  <c:v>47</c:v>
                </c:pt>
                <c:pt idx="4065">
                  <c:v>47</c:v>
                </c:pt>
                <c:pt idx="4066">
                  <c:v>47</c:v>
                </c:pt>
                <c:pt idx="4067">
                  <c:v>47</c:v>
                </c:pt>
                <c:pt idx="4068">
                  <c:v>47</c:v>
                </c:pt>
                <c:pt idx="4069">
                  <c:v>47</c:v>
                </c:pt>
                <c:pt idx="4070">
                  <c:v>47</c:v>
                </c:pt>
                <c:pt idx="4071">
                  <c:v>47</c:v>
                </c:pt>
                <c:pt idx="4072">
                  <c:v>47</c:v>
                </c:pt>
                <c:pt idx="4073">
                  <c:v>47</c:v>
                </c:pt>
                <c:pt idx="4074">
                  <c:v>47</c:v>
                </c:pt>
                <c:pt idx="4075">
                  <c:v>47</c:v>
                </c:pt>
                <c:pt idx="4076">
                  <c:v>47</c:v>
                </c:pt>
                <c:pt idx="4077">
                  <c:v>47</c:v>
                </c:pt>
                <c:pt idx="4078">
                  <c:v>47</c:v>
                </c:pt>
                <c:pt idx="4079">
                  <c:v>47</c:v>
                </c:pt>
                <c:pt idx="4080">
                  <c:v>47</c:v>
                </c:pt>
                <c:pt idx="4081">
                  <c:v>47</c:v>
                </c:pt>
                <c:pt idx="4082">
                  <c:v>47</c:v>
                </c:pt>
                <c:pt idx="4083">
                  <c:v>47</c:v>
                </c:pt>
                <c:pt idx="4084">
                  <c:v>47</c:v>
                </c:pt>
                <c:pt idx="4085">
                  <c:v>47</c:v>
                </c:pt>
                <c:pt idx="4086">
                  <c:v>47</c:v>
                </c:pt>
                <c:pt idx="4087">
                  <c:v>47</c:v>
                </c:pt>
                <c:pt idx="4088">
                  <c:v>48</c:v>
                </c:pt>
                <c:pt idx="4089">
                  <c:v>48</c:v>
                </c:pt>
                <c:pt idx="4090">
                  <c:v>48</c:v>
                </c:pt>
                <c:pt idx="4091">
                  <c:v>48</c:v>
                </c:pt>
                <c:pt idx="4092">
                  <c:v>48</c:v>
                </c:pt>
                <c:pt idx="4093">
                  <c:v>48</c:v>
                </c:pt>
                <c:pt idx="4094">
                  <c:v>48</c:v>
                </c:pt>
                <c:pt idx="4095">
                  <c:v>48</c:v>
                </c:pt>
                <c:pt idx="4096">
                  <c:v>48</c:v>
                </c:pt>
                <c:pt idx="4097">
                  <c:v>48</c:v>
                </c:pt>
                <c:pt idx="4098">
                  <c:v>48</c:v>
                </c:pt>
                <c:pt idx="4099">
                  <c:v>48</c:v>
                </c:pt>
                <c:pt idx="4100">
                  <c:v>48</c:v>
                </c:pt>
                <c:pt idx="4101">
                  <c:v>48</c:v>
                </c:pt>
                <c:pt idx="4102">
                  <c:v>48</c:v>
                </c:pt>
                <c:pt idx="4103">
                  <c:v>48</c:v>
                </c:pt>
                <c:pt idx="4104">
                  <c:v>48</c:v>
                </c:pt>
                <c:pt idx="4105">
                  <c:v>48</c:v>
                </c:pt>
                <c:pt idx="4106">
                  <c:v>48</c:v>
                </c:pt>
                <c:pt idx="4107">
                  <c:v>48</c:v>
                </c:pt>
                <c:pt idx="4108">
                  <c:v>48</c:v>
                </c:pt>
                <c:pt idx="4109">
                  <c:v>48</c:v>
                </c:pt>
                <c:pt idx="4110">
                  <c:v>48</c:v>
                </c:pt>
                <c:pt idx="4111">
                  <c:v>48</c:v>
                </c:pt>
                <c:pt idx="4112">
                  <c:v>48</c:v>
                </c:pt>
                <c:pt idx="4113">
                  <c:v>48</c:v>
                </c:pt>
                <c:pt idx="4114">
                  <c:v>48</c:v>
                </c:pt>
                <c:pt idx="4115">
                  <c:v>48</c:v>
                </c:pt>
                <c:pt idx="4116">
                  <c:v>48</c:v>
                </c:pt>
                <c:pt idx="4117">
                  <c:v>48</c:v>
                </c:pt>
                <c:pt idx="4118">
                  <c:v>48</c:v>
                </c:pt>
                <c:pt idx="4119">
                  <c:v>48</c:v>
                </c:pt>
                <c:pt idx="4120">
                  <c:v>48</c:v>
                </c:pt>
                <c:pt idx="4121">
                  <c:v>48</c:v>
                </c:pt>
                <c:pt idx="4122">
                  <c:v>48</c:v>
                </c:pt>
                <c:pt idx="4123">
                  <c:v>48</c:v>
                </c:pt>
                <c:pt idx="4124">
                  <c:v>48</c:v>
                </c:pt>
                <c:pt idx="4125">
                  <c:v>48</c:v>
                </c:pt>
                <c:pt idx="4126">
                  <c:v>48</c:v>
                </c:pt>
                <c:pt idx="4127">
                  <c:v>49</c:v>
                </c:pt>
                <c:pt idx="4128">
                  <c:v>49</c:v>
                </c:pt>
                <c:pt idx="4129">
                  <c:v>49</c:v>
                </c:pt>
                <c:pt idx="4130">
                  <c:v>49</c:v>
                </c:pt>
                <c:pt idx="4131">
                  <c:v>49</c:v>
                </c:pt>
                <c:pt idx="4132">
                  <c:v>49</c:v>
                </c:pt>
                <c:pt idx="4133">
                  <c:v>49</c:v>
                </c:pt>
                <c:pt idx="4134">
                  <c:v>49</c:v>
                </c:pt>
                <c:pt idx="4135">
                  <c:v>49</c:v>
                </c:pt>
                <c:pt idx="4136">
                  <c:v>49</c:v>
                </c:pt>
                <c:pt idx="4137">
                  <c:v>49</c:v>
                </c:pt>
                <c:pt idx="4138">
                  <c:v>49</c:v>
                </c:pt>
                <c:pt idx="4139">
                  <c:v>49</c:v>
                </c:pt>
                <c:pt idx="4140">
                  <c:v>49</c:v>
                </c:pt>
                <c:pt idx="4141">
                  <c:v>49</c:v>
                </c:pt>
                <c:pt idx="4142">
                  <c:v>49</c:v>
                </c:pt>
                <c:pt idx="4143">
                  <c:v>49</c:v>
                </c:pt>
                <c:pt idx="4144">
                  <c:v>49</c:v>
                </c:pt>
                <c:pt idx="4145">
                  <c:v>49</c:v>
                </c:pt>
                <c:pt idx="4146">
                  <c:v>49</c:v>
                </c:pt>
                <c:pt idx="4147">
                  <c:v>49</c:v>
                </c:pt>
                <c:pt idx="4148">
                  <c:v>49</c:v>
                </c:pt>
                <c:pt idx="4149">
                  <c:v>49</c:v>
                </c:pt>
                <c:pt idx="4150">
                  <c:v>49</c:v>
                </c:pt>
                <c:pt idx="4151">
                  <c:v>49</c:v>
                </c:pt>
                <c:pt idx="4152">
                  <c:v>49</c:v>
                </c:pt>
                <c:pt idx="4153">
                  <c:v>49</c:v>
                </c:pt>
                <c:pt idx="4154">
                  <c:v>49</c:v>
                </c:pt>
                <c:pt idx="4155">
                  <c:v>49</c:v>
                </c:pt>
                <c:pt idx="4156">
                  <c:v>49</c:v>
                </c:pt>
                <c:pt idx="4157">
                  <c:v>49</c:v>
                </c:pt>
                <c:pt idx="4158">
                  <c:v>49</c:v>
                </c:pt>
                <c:pt idx="4159">
                  <c:v>49</c:v>
                </c:pt>
                <c:pt idx="4160">
                  <c:v>49</c:v>
                </c:pt>
                <c:pt idx="4161">
                  <c:v>49</c:v>
                </c:pt>
                <c:pt idx="4162">
                  <c:v>49</c:v>
                </c:pt>
                <c:pt idx="4163">
                  <c:v>49</c:v>
                </c:pt>
                <c:pt idx="4164">
                  <c:v>49</c:v>
                </c:pt>
                <c:pt idx="4165">
                  <c:v>49</c:v>
                </c:pt>
                <c:pt idx="4166">
                  <c:v>49</c:v>
                </c:pt>
                <c:pt idx="4167">
                  <c:v>50</c:v>
                </c:pt>
                <c:pt idx="4168">
                  <c:v>50</c:v>
                </c:pt>
                <c:pt idx="4169">
                  <c:v>50</c:v>
                </c:pt>
                <c:pt idx="4170">
                  <c:v>50</c:v>
                </c:pt>
                <c:pt idx="4171">
                  <c:v>50</c:v>
                </c:pt>
                <c:pt idx="4172">
                  <c:v>50</c:v>
                </c:pt>
                <c:pt idx="4173">
                  <c:v>50</c:v>
                </c:pt>
                <c:pt idx="4174">
                  <c:v>50</c:v>
                </c:pt>
                <c:pt idx="4175">
                  <c:v>50</c:v>
                </c:pt>
                <c:pt idx="4176">
                  <c:v>50</c:v>
                </c:pt>
                <c:pt idx="4177">
                  <c:v>50</c:v>
                </c:pt>
                <c:pt idx="4178">
                  <c:v>50</c:v>
                </c:pt>
                <c:pt idx="4179">
                  <c:v>50</c:v>
                </c:pt>
                <c:pt idx="4180">
                  <c:v>50</c:v>
                </c:pt>
                <c:pt idx="4181">
                  <c:v>50</c:v>
                </c:pt>
                <c:pt idx="4182">
                  <c:v>50</c:v>
                </c:pt>
                <c:pt idx="4183">
                  <c:v>50</c:v>
                </c:pt>
                <c:pt idx="4184">
                  <c:v>50</c:v>
                </c:pt>
                <c:pt idx="4185">
                  <c:v>50</c:v>
                </c:pt>
                <c:pt idx="4186">
                  <c:v>50</c:v>
                </c:pt>
                <c:pt idx="4187">
                  <c:v>50</c:v>
                </c:pt>
                <c:pt idx="4188">
                  <c:v>50</c:v>
                </c:pt>
                <c:pt idx="4189">
                  <c:v>50</c:v>
                </c:pt>
                <c:pt idx="4190">
                  <c:v>50</c:v>
                </c:pt>
                <c:pt idx="4191">
                  <c:v>50</c:v>
                </c:pt>
                <c:pt idx="4192">
                  <c:v>50</c:v>
                </c:pt>
                <c:pt idx="4193">
                  <c:v>50</c:v>
                </c:pt>
                <c:pt idx="4194">
                  <c:v>50</c:v>
                </c:pt>
                <c:pt idx="4195">
                  <c:v>51</c:v>
                </c:pt>
                <c:pt idx="4196">
                  <c:v>51</c:v>
                </c:pt>
                <c:pt idx="4197">
                  <c:v>51</c:v>
                </c:pt>
                <c:pt idx="4198">
                  <c:v>51</c:v>
                </c:pt>
                <c:pt idx="4199">
                  <c:v>51</c:v>
                </c:pt>
                <c:pt idx="4200">
                  <c:v>51</c:v>
                </c:pt>
                <c:pt idx="4201">
                  <c:v>51</c:v>
                </c:pt>
                <c:pt idx="4202">
                  <c:v>51</c:v>
                </c:pt>
                <c:pt idx="4203">
                  <c:v>51</c:v>
                </c:pt>
                <c:pt idx="4204">
                  <c:v>51</c:v>
                </c:pt>
                <c:pt idx="4205">
                  <c:v>51</c:v>
                </c:pt>
                <c:pt idx="4206">
                  <c:v>51</c:v>
                </c:pt>
                <c:pt idx="4207">
                  <c:v>51</c:v>
                </c:pt>
                <c:pt idx="4208">
                  <c:v>51</c:v>
                </c:pt>
                <c:pt idx="4209">
                  <c:v>51</c:v>
                </c:pt>
                <c:pt idx="4210">
                  <c:v>51</c:v>
                </c:pt>
                <c:pt idx="4211">
                  <c:v>51</c:v>
                </c:pt>
                <c:pt idx="4212">
                  <c:v>51</c:v>
                </c:pt>
                <c:pt idx="4213">
                  <c:v>51</c:v>
                </c:pt>
                <c:pt idx="4214">
                  <c:v>51</c:v>
                </c:pt>
                <c:pt idx="4215">
                  <c:v>51</c:v>
                </c:pt>
                <c:pt idx="4216">
                  <c:v>51</c:v>
                </c:pt>
                <c:pt idx="4217">
                  <c:v>51</c:v>
                </c:pt>
                <c:pt idx="4218">
                  <c:v>51</c:v>
                </c:pt>
                <c:pt idx="4219">
                  <c:v>51</c:v>
                </c:pt>
                <c:pt idx="4220">
                  <c:v>51</c:v>
                </c:pt>
                <c:pt idx="4221">
                  <c:v>51</c:v>
                </c:pt>
                <c:pt idx="4222">
                  <c:v>52</c:v>
                </c:pt>
                <c:pt idx="4223">
                  <c:v>52</c:v>
                </c:pt>
                <c:pt idx="4224">
                  <c:v>52</c:v>
                </c:pt>
                <c:pt idx="4225">
                  <c:v>52</c:v>
                </c:pt>
                <c:pt idx="4226">
                  <c:v>52</c:v>
                </c:pt>
                <c:pt idx="4227">
                  <c:v>52</c:v>
                </c:pt>
                <c:pt idx="4228">
                  <c:v>52</c:v>
                </c:pt>
                <c:pt idx="4229">
                  <c:v>52</c:v>
                </c:pt>
                <c:pt idx="4230">
                  <c:v>52</c:v>
                </c:pt>
                <c:pt idx="4231">
                  <c:v>52</c:v>
                </c:pt>
                <c:pt idx="4232">
                  <c:v>52</c:v>
                </c:pt>
                <c:pt idx="4233">
                  <c:v>52</c:v>
                </c:pt>
                <c:pt idx="4234">
                  <c:v>52</c:v>
                </c:pt>
                <c:pt idx="4235">
                  <c:v>52</c:v>
                </c:pt>
                <c:pt idx="4236">
                  <c:v>52</c:v>
                </c:pt>
                <c:pt idx="4237">
                  <c:v>52</c:v>
                </c:pt>
                <c:pt idx="4238">
                  <c:v>52</c:v>
                </c:pt>
                <c:pt idx="4239">
                  <c:v>52</c:v>
                </c:pt>
                <c:pt idx="4240">
                  <c:v>52</c:v>
                </c:pt>
                <c:pt idx="4241">
                  <c:v>52</c:v>
                </c:pt>
                <c:pt idx="4242">
                  <c:v>52</c:v>
                </c:pt>
                <c:pt idx="4243">
                  <c:v>52</c:v>
                </c:pt>
                <c:pt idx="4244">
                  <c:v>52</c:v>
                </c:pt>
                <c:pt idx="4245">
                  <c:v>52</c:v>
                </c:pt>
                <c:pt idx="4246">
                  <c:v>52</c:v>
                </c:pt>
                <c:pt idx="4247">
                  <c:v>52</c:v>
                </c:pt>
                <c:pt idx="4248">
                  <c:v>52</c:v>
                </c:pt>
                <c:pt idx="4249">
                  <c:v>52</c:v>
                </c:pt>
                <c:pt idx="4250">
                  <c:v>52</c:v>
                </c:pt>
                <c:pt idx="4251">
                  <c:v>52</c:v>
                </c:pt>
                <c:pt idx="4252">
                  <c:v>53</c:v>
                </c:pt>
                <c:pt idx="4253">
                  <c:v>53</c:v>
                </c:pt>
                <c:pt idx="4254">
                  <c:v>53</c:v>
                </c:pt>
                <c:pt idx="4255">
                  <c:v>53</c:v>
                </c:pt>
                <c:pt idx="4256">
                  <c:v>53</c:v>
                </c:pt>
                <c:pt idx="4257">
                  <c:v>53</c:v>
                </c:pt>
                <c:pt idx="4258">
                  <c:v>53</c:v>
                </c:pt>
                <c:pt idx="4259">
                  <c:v>53</c:v>
                </c:pt>
                <c:pt idx="4260">
                  <c:v>53</c:v>
                </c:pt>
                <c:pt idx="4261">
                  <c:v>53</c:v>
                </c:pt>
                <c:pt idx="4262">
                  <c:v>53</c:v>
                </c:pt>
                <c:pt idx="4263">
                  <c:v>53</c:v>
                </c:pt>
                <c:pt idx="4264">
                  <c:v>53</c:v>
                </c:pt>
                <c:pt idx="4265">
                  <c:v>53</c:v>
                </c:pt>
                <c:pt idx="4266">
                  <c:v>53</c:v>
                </c:pt>
                <c:pt idx="4267">
                  <c:v>53</c:v>
                </c:pt>
                <c:pt idx="4268">
                  <c:v>53</c:v>
                </c:pt>
                <c:pt idx="4269">
                  <c:v>53</c:v>
                </c:pt>
                <c:pt idx="4270">
                  <c:v>53</c:v>
                </c:pt>
                <c:pt idx="4271">
                  <c:v>53</c:v>
                </c:pt>
                <c:pt idx="4272">
                  <c:v>53</c:v>
                </c:pt>
                <c:pt idx="4273">
                  <c:v>53</c:v>
                </c:pt>
                <c:pt idx="4274">
                  <c:v>53</c:v>
                </c:pt>
                <c:pt idx="4275">
                  <c:v>53</c:v>
                </c:pt>
                <c:pt idx="4276">
                  <c:v>53</c:v>
                </c:pt>
                <c:pt idx="4277">
                  <c:v>53</c:v>
                </c:pt>
                <c:pt idx="4278">
                  <c:v>53</c:v>
                </c:pt>
                <c:pt idx="4279">
                  <c:v>53</c:v>
                </c:pt>
                <c:pt idx="4280">
                  <c:v>53</c:v>
                </c:pt>
                <c:pt idx="4281">
                  <c:v>53</c:v>
                </c:pt>
                <c:pt idx="4282">
                  <c:v>53</c:v>
                </c:pt>
                <c:pt idx="4283">
                  <c:v>53</c:v>
                </c:pt>
                <c:pt idx="4284">
                  <c:v>53</c:v>
                </c:pt>
                <c:pt idx="4285">
                  <c:v>53</c:v>
                </c:pt>
                <c:pt idx="4286">
                  <c:v>53</c:v>
                </c:pt>
                <c:pt idx="4287">
                  <c:v>53</c:v>
                </c:pt>
                <c:pt idx="4288">
                  <c:v>53</c:v>
                </c:pt>
                <c:pt idx="4289">
                  <c:v>54</c:v>
                </c:pt>
                <c:pt idx="4290">
                  <c:v>54</c:v>
                </c:pt>
                <c:pt idx="4291">
                  <c:v>54</c:v>
                </c:pt>
                <c:pt idx="4292">
                  <c:v>54</c:v>
                </c:pt>
                <c:pt idx="4293">
                  <c:v>54</c:v>
                </c:pt>
                <c:pt idx="4294">
                  <c:v>54</c:v>
                </c:pt>
                <c:pt idx="4295">
                  <c:v>54</c:v>
                </c:pt>
                <c:pt idx="4296">
                  <c:v>54</c:v>
                </c:pt>
                <c:pt idx="4297">
                  <c:v>54</c:v>
                </c:pt>
                <c:pt idx="4298">
                  <c:v>54</c:v>
                </c:pt>
                <c:pt idx="4299">
                  <c:v>54</c:v>
                </c:pt>
                <c:pt idx="4300">
                  <c:v>54</c:v>
                </c:pt>
                <c:pt idx="4301">
                  <c:v>54</c:v>
                </c:pt>
                <c:pt idx="4302">
                  <c:v>54</c:v>
                </c:pt>
                <c:pt idx="4303">
                  <c:v>54</c:v>
                </c:pt>
                <c:pt idx="4304">
                  <c:v>54</c:v>
                </c:pt>
                <c:pt idx="4305">
                  <c:v>54</c:v>
                </c:pt>
                <c:pt idx="4306">
                  <c:v>54</c:v>
                </c:pt>
                <c:pt idx="4307">
                  <c:v>54</c:v>
                </c:pt>
                <c:pt idx="4308">
                  <c:v>54</c:v>
                </c:pt>
                <c:pt idx="4309">
                  <c:v>54</c:v>
                </c:pt>
                <c:pt idx="4310">
                  <c:v>54</c:v>
                </c:pt>
                <c:pt idx="4311">
                  <c:v>54</c:v>
                </c:pt>
                <c:pt idx="4312">
                  <c:v>54</c:v>
                </c:pt>
                <c:pt idx="4313">
                  <c:v>54</c:v>
                </c:pt>
                <c:pt idx="4314">
                  <c:v>54</c:v>
                </c:pt>
                <c:pt idx="4315">
                  <c:v>54</c:v>
                </c:pt>
                <c:pt idx="4316">
                  <c:v>54</c:v>
                </c:pt>
                <c:pt idx="4317">
                  <c:v>54</c:v>
                </c:pt>
                <c:pt idx="4318">
                  <c:v>55</c:v>
                </c:pt>
                <c:pt idx="4319">
                  <c:v>55</c:v>
                </c:pt>
                <c:pt idx="4320">
                  <c:v>55</c:v>
                </c:pt>
                <c:pt idx="4321">
                  <c:v>55</c:v>
                </c:pt>
                <c:pt idx="4322">
                  <c:v>55</c:v>
                </c:pt>
                <c:pt idx="4323">
                  <c:v>55</c:v>
                </c:pt>
                <c:pt idx="4324">
                  <c:v>55</c:v>
                </c:pt>
                <c:pt idx="4325">
                  <c:v>55</c:v>
                </c:pt>
                <c:pt idx="4326">
                  <c:v>55</c:v>
                </c:pt>
                <c:pt idx="4327">
                  <c:v>55</c:v>
                </c:pt>
                <c:pt idx="4328">
                  <c:v>55</c:v>
                </c:pt>
                <c:pt idx="4329">
                  <c:v>55</c:v>
                </c:pt>
                <c:pt idx="4330">
                  <c:v>55</c:v>
                </c:pt>
                <c:pt idx="4331">
                  <c:v>55</c:v>
                </c:pt>
                <c:pt idx="4332">
                  <c:v>55</c:v>
                </c:pt>
                <c:pt idx="4333">
                  <c:v>55</c:v>
                </c:pt>
                <c:pt idx="4334">
                  <c:v>55</c:v>
                </c:pt>
                <c:pt idx="4335">
                  <c:v>55</c:v>
                </c:pt>
                <c:pt idx="4336">
                  <c:v>55</c:v>
                </c:pt>
                <c:pt idx="4337">
                  <c:v>55</c:v>
                </c:pt>
                <c:pt idx="4338">
                  <c:v>55</c:v>
                </c:pt>
                <c:pt idx="4339">
                  <c:v>55</c:v>
                </c:pt>
                <c:pt idx="4340">
                  <c:v>56</c:v>
                </c:pt>
                <c:pt idx="4341">
                  <c:v>56</c:v>
                </c:pt>
                <c:pt idx="4342">
                  <c:v>56</c:v>
                </c:pt>
                <c:pt idx="4343">
                  <c:v>56</c:v>
                </c:pt>
                <c:pt idx="4344">
                  <c:v>56</c:v>
                </c:pt>
                <c:pt idx="4345">
                  <c:v>56</c:v>
                </c:pt>
                <c:pt idx="4346">
                  <c:v>56</c:v>
                </c:pt>
                <c:pt idx="4347">
                  <c:v>56</c:v>
                </c:pt>
                <c:pt idx="4348">
                  <c:v>56</c:v>
                </c:pt>
                <c:pt idx="4349">
                  <c:v>56</c:v>
                </c:pt>
                <c:pt idx="4350">
                  <c:v>56</c:v>
                </c:pt>
                <c:pt idx="4351">
                  <c:v>56</c:v>
                </c:pt>
                <c:pt idx="4352">
                  <c:v>56</c:v>
                </c:pt>
                <c:pt idx="4353">
                  <c:v>56</c:v>
                </c:pt>
                <c:pt idx="4354">
                  <c:v>56</c:v>
                </c:pt>
                <c:pt idx="4355">
                  <c:v>56</c:v>
                </c:pt>
                <c:pt idx="4356">
                  <c:v>56</c:v>
                </c:pt>
                <c:pt idx="4357">
                  <c:v>56</c:v>
                </c:pt>
                <c:pt idx="4358">
                  <c:v>56</c:v>
                </c:pt>
                <c:pt idx="4359">
                  <c:v>56</c:v>
                </c:pt>
                <c:pt idx="4360">
                  <c:v>56</c:v>
                </c:pt>
                <c:pt idx="4361">
                  <c:v>56</c:v>
                </c:pt>
                <c:pt idx="4362">
                  <c:v>56</c:v>
                </c:pt>
                <c:pt idx="4363">
                  <c:v>56</c:v>
                </c:pt>
                <c:pt idx="4364">
                  <c:v>56</c:v>
                </c:pt>
                <c:pt idx="4365">
                  <c:v>56</c:v>
                </c:pt>
                <c:pt idx="4366">
                  <c:v>56</c:v>
                </c:pt>
                <c:pt idx="4367">
                  <c:v>56</c:v>
                </c:pt>
                <c:pt idx="4368">
                  <c:v>56</c:v>
                </c:pt>
                <c:pt idx="4369">
                  <c:v>56</c:v>
                </c:pt>
                <c:pt idx="4370">
                  <c:v>56</c:v>
                </c:pt>
                <c:pt idx="4371">
                  <c:v>57</c:v>
                </c:pt>
                <c:pt idx="4372">
                  <c:v>57</c:v>
                </c:pt>
                <c:pt idx="4373">
                  <c:v>57</c:v>
                </c:pt>
                <c:pt idx="4374">
                  <c:v>57</c:v>
                </c:pt>
                <c:pt idx="4375">
                  <c:v>57</c:v>
                </c:pt>
                <c:pt idx="4376">
                  <c:v>57</c:v>
                </c:pt>
                <c:pt idx="4377">
                  <c:v>57</c:v>
                </c:pt>
                <c:pt idx="4378">
                  <c:v>57</c:v>
                </c:pt>
                <c:pt idx="4379">
                  <c:v>57</c:v>
                </c:pt>
                <c:pt idx="4380">
                  <c:v>57</c:v>
                </c:pt>
                <c:pt idx="4381">
                  <c:v>57</c:v>
                </c:pt>
                <c:pt idx="4382">
                  <c:v>57</c:v>
                </c:pt>
                <c:pt idx="4383">
                  <c:v>57</c:v>
                </c:pt>
                <c:pt idx="4384">
                  <c:v>57</c:v>
                </c:pt>
                <c:pt idx="4385">
                  <c:v>57</c:v>
                </c:pt>
                <c:pt idx="4386">
                  <c:v>57</c:v>
                </c:pt>
                <c:pt idx="4387">
                  <c:v>57</c:v>
                </c:pt>
                <c:pt idx="4388">
                  <c:v>57</c:v>
                </c:pt>
                <c:pt idx="4389">
                  <c:v>57</c:v>
                </c:pt>
                <c:pt idx="4390">
                  <c:v>57</c:v>
                </c:pt>
                <c:pt idx="4391">
                  <c:v>57</c:v>
                </c:pt>
                <c:pt idx="4392">
                  <c:v>57</c:v>
                </c:pt>
                <c:pt idx="4393">
                  <c:v>57</c:v>
                </c:pt>
                <c:pt idx="4394">
                  <c:v>57</c:v>
                </c:pt>
                <c:pt idx="4395">
                  <c:v>58</c:v>
                </c:pt>
                <c:pt idx="4396">
                  <c:v>58</c:v>
                </c:pt>
                <c:pt idx="4397">
                  <c:v>58</c:v>
                </c:pt>
                <c:pt idx="4398">
                  <c:v>58</c:v>
                </c:pt>
                <c:pt idx="4399">
                  <c:v>58</c:v>
                </c:pt>
                <c:pt idx="4400">
                  <c:v>58</c:v>
                </c:pt>
                <c:pt idx="4401">
                  <c:v>58</c:v>
                </c:pt>
                <c:pt idx="4402">
                  <c:v>58</c:v>
                </c:pt>
                <c:pt idx="4403">
                  <c:v>58</c:v>
                </c:pt>
                <c:pt idx="4404">
                  <c:v>58</c:v>
                </c:pt>
                <c:pt idx="4405">
                  <c:v>58</c:v>
                </c:pt>
                <c:pt idx="4406">
                  <c:v>58</c:v>
                </c:pt>
                <c:pt idx="4407">
                  <c:v>58</c:v>
                </c:pt>
                <c:pt idx="4408">
                  <c:v>58</c:v>
                </c:pt>
                <c:pt idx="4409">
                  <c:v>58</c:v>
                </c:pt>
                <c:pt idx="4410">
                  <c:v>58</c:v>
                </c:pt>
                <c:pt idx="4411">
                  <c:v>58</c:v>
                </c:pt>
                <c:pt idx="4412">
                  <c:v>58</c:v>
                </c:pt>
                <c:pt idx="4413">
                  <c:v>58</c:v>
                </c:pt>
                <c:pt idx="4414">
                  <c:v>58</c:v>
                </c:pt>
                <c:pt idx="4415">
                  <c:v>58</c:v>
                </c:pt>
                <c:pt idx="4416">
                  <c:v>58</c:v>
                </c:pt>
                <c:pt idx="4417">
                  <c:v>58</c:v>
                </c:pt>
                <c:pt idx="4418">
                  <c:v>58</c:v>
                </c:pt>
                <c:pt idx="4419">
                  <c:v>58</c:v>
                </c:pt>
                <c:pt idx="4420">
                  <c:v>58</c:v>
                </c:pt>
                <c:pt idx="4421">
                  <c:v>58</c:v>
                </c:pt>
                <c:pt idx="4422">
                  <c:v>58</c:v>
                </c:pt>
                <c:pt idx="4423">
                  <c:v>59</c:v>
                </c:pt>
                <c:pt idx="4424">
                  <c:v>59</c:v>
                </c:pt>
                <c:pt idx="4425">
                  <c:v>59</c:v>
                </c:pt>
                <c:pt idx="4426">
                  <c:v>59</c:v>
                </c:pt>
                <c:pt idx="4427">
                  <c:v>59</c:v>
                </c:pt>
                <c:pt idx="4428">
                  <c:v>59</c:v>
                </c:pt>
                <c:pt idx="4429">
                  <c:v>59</c:v>
                </c:pt>
                <c:pt idx="4430">
                  <c:v>59</c:v>
                </c:pt>
                <c:pt idx="4431">
                  <c:v>59</c:v>
                </c:pt>
                <c:pt idx="4432">
                  <c:v>59</c:v>
                </c:pt>
                <c:pt idx="4433">
                  <c:v>59</c:v>
                </c:pt>
                <c:pt idx="4434">
                  <c:v>59</c:v>
                </c:pt>
                <c:pt idx="4435">
                  <c:v>59</c:v>
                </c:pt>
                <c:pt idx="4436">
                  <c:v>59</c:v>
                </c:pt>
                <c:pt idx="4437">
                  <c:v>59</c:v>
                </c:pt>
                <c:pt idx="4438">
                  <c:v>59</c:v>
                </c:pt>
                <c:pt idx="4439">
                  <c:v>59</c:v>
                </c:pt>
                <c:pt idx="4440">
                  <c:v>59</c:v>
                </c:pt>
                <c:pt idx="4441">
                  <c:v>59</c:v>
                </c:pt>
                <c:pt idx="4442">
                  <c:v>59</c:v>
                </c:pt>
                <c:pt idx="4443">
                  <c:v>59</c:v>
                </c:pt>
                <c:pt idx="4444">
                  <c:v>59</c:v>
                </c:pt>
                <c:pt idx="4445">
                  <c:v>59</c:v>
                </c:pt>
                <c:pt idx="4446">
                  <c:v>59</c:v>
                </c:pt>
                <c:pt idx="4447">
                  <c:v>59</c:v>
                </c:pt>
                <c:pt idx="4448">
                  <c:v>59</c:v>
                </c:pt>
                <c:pt idx="4449">
                  <c:v>60</c:v>
                </c:pt>
                <c:pt idx="4450">
                  <c:v>60</c:v>
                </c:pt>
                <c:pt idx="4451">
                  <c:v>60</c:v>
                </c:pt>
                <c:pt idx="4452">
                  <c:v>60</c:v>
                </c:pt>
                <c:pt idx="4453">
                  <c:v>60</c:v>
                </c:pt>
                <c:pt idx="4454">
                  <c:v>60</c:v>
                </c:pt>
                <c:pt idx="4455">
                  <c:v>60</c:v>
                </c:pt>
                <c:pt idx="4456">
                  <c:v>60</c:v>
                </c:pt>
                <c:pt idx="4457">
                  <c:v>60</c:v>
                </c:pt>
                <c:pt idx="4458">
                  <c:v>60</c:v>
                </c:pt>
                <c:pt idx="4459">
                  <c:v>60</c:v>
                </c:pt>
                <c:pt idx="4460">
                  <c:v>60</c:v>
                </c:pt>
                <c:pt idx="4461">
                  <c:v>60</c:v>
                </c:pt>
                <c:pt idx="4462">
                  <c:v>60</c:v>
                </c:pt>
                <c:pt idx="4463">
                  <c:v>60</c:v>
                </c:pt>
                <c:pt idx="4464">
                  <c:v>60</c:v>
                </c:pt>
                <c:pt idx="4465">
                  <c:v>60</c:v>
                </c:pt>
                <c:pt idx="4466">
                  <c:v>60</c:v>
                </c:pt>
                <c:pt idx="4467">
                  <c:v>60</c:v>
                </c:pt>
                <c:pt idx="4468">
                  <c:v>60</c:v>
                </c:pt>
                <c:pt idx="4469">
                  <c:v>60</c:v>
                </c:pt>
                <c:pt idx="4470">
                  <c:v>60</c:v>
                </c:pt>
                <c:pt idx="4471">
                  <c:v>60</c:v>
                </c:pt>
                <c:pt idx="4472">
                  <c:v>60</c:v>
                </c:pt>
                <c:pt idx="4473">
                  <c:v>60</c:v>
                </c:pt>
                <c:pt idx="4474">
                  <c:v>60</c:v>
                </c:pt>
                <c:pt idx="4475">
                  <c:v>61</c:v>
                </c:pt>
                <c:pt idx="4476">
                  <c:v>61</c:v>
                </c:pt>
                <c:pt idx="4477">
                  <c:v>61</c:v>
                </c:pt>
                <c:pt idx="4478">
                  <c:v>61</c:v>
                </c:pt>
                <c:pt idx="4479">
                  <c:v>61</c:v>
                </c:pt>
                <c:pt idx="4480">
                  <c:v>61</c:v>
                </c:pt>
                <c:pt idx="4481">
                  <c:v>61</c:v>
                </c:pt>
                <c:pt idx="4482">
                  <c:v>61</c:v>
                </c:pt>
                <c:pt idx="4483">
                  <c:v>61</c:v>
                </c:pt>
                <c:pt idx="4484">
                  <c:v>61</c:v>
                </c:pt>
                <c:pt idx="4485">
                  <c:v>61</c:v>
                </c:pt>
                <c:pt idx="4486">
                  <c:v>61</c:v>
                </c:pt>
                <c:pt idx="4487">
                  <c:v>61</c:v>
                </c:pt>
                <c:pt idx="4488">
                  <c:v>61</c:v>
                </c:pt>
                <c:pt idx="4489">
                  <c:v>61</c:v>
                </c:pt>
                <c:pt idx="4490">
                  <c:v>61</c:v>
                </c:pt>
                <c:pt idx="4491">
                  <c:v>61</c:v>
                </c:pt>
                <c:pt idx="4492">
                  <c:v>61</c:v>
                </c:pt>
                <c:pt idx="4493">
                  <c:v>61</c:v>
                </c:pt>
                <c:pt idx="4494">
                  <c:v>61</c:v>
                </c:pt>
                <c:pt idx="4495">
                  <c:v>61</c:v>
                </c:pt>
                <c:pt idx="4496">
                  <c:v>61</c:v>
                </c:pt>
                <c:pt idx="4497">
                  <c:v>61</c:v>
                </c:pt>
                <c:pt idx="4498">
                  <c:v>61</c:v>
                </c:pt>
                <c:pt idx="4499">
                  <c:v>61</c:v>
                </c:pt>
                <c:pt idx="4500">
                  <c:v>62</c:v>
                </c:pt>
                <c:pt idx="4501">
                  <c:v>62</c:v>
                </c:pt>
                <c:pt idx="4502">
                  <c:v>62</c:v>
                </c:pt>
                <c:pt idx="4503">
                  <c:v>62</c:v>
                </c:pt>
                <c:pt idx="4504">
                  <c:v>62</c:v>
                </c:pt>
                <c:pt idx="4505">
                  <c:v>62</c:v>
                </c:pt>
                <c:pt idx="4506">
                  <c:v>62</c:v>
                </c:pt>
                <c:pt idx="4507">
                  <c:v>62</c:v>
                </c:pt>
                <c:pt idx="4508">
                  <c:v>62</c:v>
                </c:pt>
                <c:pt idx="4509">
                  <c:v>62</c:v>
                </c:pt>
                <c:pt idx="4510">
                  <c:v>62</c:v>
                </c:pt>
                <c:pt idx="4511">
                  <c:v>62</c:v>
                </c:pt>
                <c:pt idx="4512">
                  <c:v>62</c:v>
                </c:pt>
                <c:pt idx="4513">
                  <c:v>62</c:v>
                </c:pt>
                <c:pt idx="4514">
                  <c:v>62</c:v>
                </c:pt>
                <c:pt idx="4515">
                  <c:v>62</c:v>
                </c:pt>
                <c:pt idx="4516">
                  <c:v>62</c:v>
                </c:pt>
                <c:pt idx="4517">
                  <c:v>63</c:v>
                </c:pt>
                <c:pt idx="4518">
                  <c:v>63</c:v>
                </c:pt>
                <c:pt idx="4519">
                  <c:v>63</c:v>
                </c:pt>
                <c:pt idx="4520">
                  <c:v>63</c:v>
                </c:pt>
                <c:pt idx="4521">
                  <c:v>63</c:v>
                </c:pt>
                <c:pt idx="4522">
                  <c:v>63</c:v>
                </c:pt>
                <c:pt idx="4523">
                  <c:v>63</c:v>
                </c:pt>
                <c:pt idx="4524">
                  <c:v>63</c:v>
                </c:pt>
                <c:pt idx="4525">
                  <c:v>63</c:v>
                </c:pt>
                <c:pt idx="4526">
                  <c:v>63</c:v>
                </c:pt>
                <c:pt idx="4527">
                  <c:v>63</c:v>
                </c:pt>
                <c:pt idx="4528">
                  <c:v>63</c:v>
                </c:pt>
                <c:pt idx="4529">
                  <c:v>63</c:v>
                </c:pt>
                <c:pt idx="4530">
                  <c:v>63</c:v>
                </c:pt>
                <c:pt idx="4531">
                  <c:v>63</c:v>
                </c:pt>
                <c:pt idx="4532">
                  <c:v>63</c:v>
                </c:pt>
                <c:pt idx="4533">
                  <c:v>63</c:v>
                </c:pt>
                <c:pt idx="4534">
                  <c:v>63</c:v>
                </c:pt>
                <c:pt idx="4535">
                  <c:v>63</c:v>
                </c:pt>
                <c:pt idx="4536">
                  <c:v>64</c:v>
                </c:pt>
                <c:pt idx="4537">
                  <c:v>64</c:v>
                </c:pt>
                <c:pt idx="4538">
                  <c:v>64</c:v>
                </c:pt>
                <c:pt idx="4539">
                  <c:v>64</c:v>
                </c:pt>
                <c:pt idx="4540">
                  <c:v>64</c:v>
                </c:pt>
                <c:pt idx="4541">
                  <c:v>64</c:v>
                </c:pt>
                <c:pt idx="4542">
                  <c:v>64</c:v>
                </c:pt>
                <c:pt idx="4543">
                  <c:v>64</c:v>
                </c:pt>
                <c:pt idx="4544">
                  <c:v>64</c:v>
                </c:pt>
                <c:pt idx="4545">
                  <c:v>64</c:v>
                </c:pt>
                <c:pt idx="4546">
                  <c:v>64</c:v>
                </c:pt>
                <c:pt idx="4547">
                  <c:v>64</c:v>
                </c:pt>
                <c:pt idx="4548">
                  <c:v>64</c:v>
                </c:pt>
                <c:pt idx="4549">
                  <c:v>64</c:v>
                </c:pt>
                <c:pt idx="4550">
                  <c:v>64</c:v>
                </c:pt>
                <c:pt idx="4551">
                  <c:v>64</c:v>
                </c:pt>
                <c:pt idx="4552">
                  <c:v>64</c:v>
                </c:pt>
                <c:pt idx="4553">
                  <c:v>64</c:v>
                </c:pt>
                <c:pt idx="4554">
                  <c:v>64</c:v>
                </c:pt>
                <c:pt idx="4555">
                  <c:v>64</c:v>
                </c:pt>
                <c:pt idx="4556">
                  <c:v>64</c:v>
                </c:pt>
                <c:pt idx="4557">
                  <c:v>64</c:v>
                </c:pt>
                <c:pt idx="4558">
                  <c:v>64</c:v>
                </c:pt>
                <c:pt idx="4559">
                  <c:v>64</c:v>
                </c:pt>
                <c:pt idx="4560">
                  <c:v>64</c:v>
                </c:pt>
                <c:pt idx="4561">
                  <c:v>64</c:v>
                </c:pt>
                <c:pt idx="4562">
                  <c:v>64</c:v>
                </c:pt>
                <c:pt idx="4563">
                  <c:v>64</c:v>
                </c:pt>
                <c:pt idx="4564">
                  <c:v>64</c:v>
                </c:pt>
                <c:pt idx="4565">
                  <c:v>64</c:v>
                </c:pt>
                <c:pt idx="4566">
                  <c:v>64</c:v>
                </c:pt>
                <c:pt idx="4567">
                  <c:v>64</c:v>
                </c:pt>
                <c:pt idx="4568">
                  <c:v>65</c:v>
                </c:pt>
                <c:pt idx="4569">
                  <c:v>65</c:v>
                </c:pt>
                <c:pt idx="4570">
                  <c:v>65</c:v>
                </c:pt>
                <c:pt idx="4571">
                  <c:v>65</c:v>
                </c:pt>
                <c:pt idx="4572">
                  <c:v>65</c:v>
                </c:pt>
                <c:pt idx="4573">
                  <c:v>65</c:v>
                </c:pt>
                <c:pt idx="4574">
                  <c:v>65</c:v>
                </c:pt>
                <c:pt idx="4575">
                  <c:v>65</c:v>
                </c:pt>
                <c:pt idx="4576">
                  <c:v>65</c:v>
                </c:pt>
                <c:pt idx="4577">
                  <c:v>65</c:v>
                </c:pt>
                <c:pt idx="4578">
                  <c:v>65</c:v>
                </c:pt>
                <c:pt idx="4579">
                  <c:v>65</c:v>
                </c:pt>
                <c:pt idx="4580">
                  <c:v>65</c:v>
                </c:pt>
                <c:pt idx="4581">
                  <c:v>65</c:v>
                </c:pt>
                <c:pt idx="4582">
                  <c:v>65</c:v>
                </c:pt>
                <c:pt idx="4583">
                  <c:v>65</c:v>
                </c:pt>
                <c:pt idx="4584">
                  <c:v>65</c:v>
                </c:pt>
                <c:pt idx="4585">
                  <c:v>65</c:v>
                </c:pt>
                <c:pt idx="4586">
                  <c:v>65</c:v>
                </c:pt>
                <c:pt idx="4587">
                  <c:v>65</c:v>
                </c:pt>
                <c:pt idx="4588">
                  <c:v>65</c:v>
                </c:pt>
                <c:pt idx="4589">
                  <c:v>65</c:v>
                </c:pt>
                <c:pt idx="4590">
                  <c:v>65</c:v>
                </c:pt>
                <c:pt idx="4591">
                  <c:v>65</c:v>
                </c:pt>
                <c:pt idx="4592">
                  <c:v>65</c:v>
                </c:pt>
                <c:pt idx="4593">
                  <c:v>65</c:v>
                </c:pt>
                <c:pt idx="4594">
                  <c:v>65</c:v>
                </c:pt>
                <c:pt idx="4595">
                  <c:v>65</c:v>
                </c:pt>
                <c:pt idx="4596">
                  <c:v>65</c:v>
                </c:pt>
                <c:pt idx="4597">
                  <c:v>66</c:v>
                </c:pt>
                <c:pt idx="4598">
                  <c:v>66</c:v>
                </c:pt>
                <c:pt idx="4599">
                  <c:v>66</c:v>
                </c:pt>
                <c:pt idx="4600">
                  <c:v>66</c:v>
                </c:pt>
                <c:pt idx="4601">
                  <c:v>66</c:v>
                </c:pt>
                <c:pt idx="4602">
                  <c:v>66</c:v>
                </c:pt>
                <c:pt idx="4603">
                  <c:v>66</c:v>
                </c:pt>
                <c:pt idx="4604">
                  <c:v>66</c:v>
                </c:pt>
                <c:pt idx="4605">
                  <c:v>66</c:v>
                </c:pt>
                <c:pt idx="4606">
                  <c:v>66</c:v>
                </c:pt>
                <c:pt idx="4607">
                  <c:v>66</c:v>
                </c:pt>
                <c:pt idx="4608">
                  <c:v>66</c:v>
                </c:pt>
                <c:pt idx="4609">
                  <c:v>66</c:v>
                </c:pt>
                <c:pt idx="4610">
                  <c:v>66</c:v>
                </c:pt>
                <c:pt idx="4611">
                  <c:v>66</c:v>
                </c:pt>
                <c:pt idx="4612">
                  <c:v>66</c:v>
                </c:pt>
                <c:pt idx="4613">
                  <c:v>66</c:v>
                </c:pt>
                <c:pt idx="4614">
                  <c:v>66</c:v>
                </c:pt>
                <c:pt idx="4615">
                  <c:v>66</c:v>
                </c:pt>
                <c:pt idx="4616">
                  <c:v>67</c:v>
                </c:pt>
                <c:pt idx="4617">
                  <c:v>67</c:v>
                </c:pt>
                <c:pt idx="4618">
                  <c:v>67</c:v>
                </c:pt>
                <c:pt idx="4619">
                  <c:v>67</c:v>
                </c:pt>
                <c:pt idx="4620">
                  <c:v>67</c:v>
                </c:pt>
                <c:pt idx="4621">
                  <c:v>67</c:v>
                </c:pt>
                <c:pt idx="4622">
                  <c:v>67</c:v>
                </c:pt>
                <c:pt idx="4623">
                  <c:v>67</c:v>
                </c:pt>
                <c:pt idx="4624">
                  <c:v>67</c:v>
                </c:pt>
                <c:pt idx="4625">
                  <c:v>67</c:v>
                </c:pt>
                <c:pt idx="4626">
                  <c:v>67</c:v>
                </c:pt>
                <c:pt idx="4627">
                  <c:v>67</c:v>
                </c:pt>
                <c:pt idx="4628">
                  <c:v>67</c:v>
                </c:pt>
                <c:pt idx="4629">
                  <c:v>67</c:v>
                </c:pt>
                <c:pt idx="4630">
                  <c:v>67</c:v>
                </c:pt>
                <c:pt idx="4631">
                  <c:v>67</c:v>
                </c:pt>
                <c:pt idx="4632">
                  <c:v>67</c:v>
                </c:pt>
                <c:pt idx="4633">
                  <c:v>67</c:v>
                </c:pt>
                <c:pt idx="4634">
                  <c:v>67</c:v>
                </c:pt>
                <c:pt idx="4635">
                  <c:v>67</c:v>
                </c:pt>
                <c:pt idx="4636">
                  <c:v>67</c:v>
                </c:pt>
                <c:pt idx="4637">
                  <c:v>67</c:v>
                </c:pt>
                <c:pt idx="4638">
                  <c:v>67</c:v>
                </c:pt>
                <c:pt idx="4639">
                  <c:v>67</c:v>
                </c:pt>
                <c:pt idx="4640">
                  <c:v>68</c:v>
                </c:pt>
                <c:pt idx="4641">
                  <c:v>68</c:v>
                </c:pt>
                <c:pt idx="4642">
                  <c:v>68</c:v>
                </c:pt>
                <c:pt idx="4643">
                  <c:v>68</c:v>
                </c:pt>
                <c:pt idx="4644">
                  <c:v>68</c:v>
                </c:pt>
                <c:pt idx="4645">
                  <c:v>68</c:v>
                </c:pt>
                <c:pt idx="4646">
                  <c:v>68</c:v>
                </c:pt>
                <c:pt idx="4647">
                  <c:v>68</c:v>
                </c:pt>
                <c:pt idx="4648">
                  <c:v>68</c:v>
                </c:pt>
                <c:pt idx="4649">
                  <c:v>68</c:v>
                </c:pt>
                <c:pt idx="4650">
                  <c:v>68</c:v>
                </c:pt>
                <c:pt idx="4651">
                  <c:v>68</c:v>
                </c:pt>
                <c:pt idx="4652">
                  <c:v>68</c:v>
                </c:pt>
                <c:pt idx="4653">
                  <c:v>68</c:v>
                </c:pt>
                <c:pt idx="4654">
                  <c:v>68</c:v>
                </c:pt>
                <c:pt idx="4655">
                  <c:v>68</c:v>
                </c:pt>
                <c:pt idx="4656">
                  <c:v>68</c:v>
                </c:pt>
                <c:pt idx="4657">
                  <c:v>68</c:v>
                </c:pt>
                <c:pt idx="4658">
                  <c:v>68</c:v>
                </c:pt>
                <c:pt idx="4659">
                  <c:v>68</c:v>
                </c:pt>
                <c:pt idx="4660">
                  <c:v>68</c:v>
                </c:pt>
                <c:pt idx="4661">
                  <c:v>68</c:v>
                </c:pt>
                <c:pt idx="4662">
                  <c:v>68</c:v>
                </c:pt>
                <c:pt idx="4663">
                  <c:v>69</c:v>
                </c:pt>
                <c:pt idx="4664">
                  <c:v>69</c:v>
                </c:pt>
                <c:pt idx="4665">
                  <c:v>69</c:v>
                </c:pt>
                <c:pt idx="4666">
                  <c:v>69</c:v>
                </c:pt>
                <c:pt idx="4667">
                  <c:v>69</c:v>
                </c:pt>
                <c:pt idx="4668">
                  <c:v>69</c:v>
                </c:pt>
                <c:pt idx="4669">
                  <c:v>69</c:v>
                </c:pt>
                <c:pt idx="4670">
                  <c:v>69</c:v>
                </c:pt>
                <c:pt idx="4671">
                  <c:v>69</c:v>
                </c:pt>
                <c:pt idx="4672">
                  <c:v>69</c:v>
                </c:pt>
                <c:pt idx="4673">
                  <c:v>69</c:v>
                </c:pt>
                <c:pt idx="4674">
                  <c:v>69</c:v>
                </c:pt>
                <c:pt idx="4675">
                  <c:v>69</c:v>
                </c:pt>
                <c:pt idx="4676">
                  <c:v>69</c:v>
                </c:pt>
                <c:pt idx="4677">
                  <c:v>69</c:v>
                </c:pt>
                <c:pt idx="4678">
                  <c:v>69</c:v>
                </c:pt>
                <c:pt idx="4679">
                  <c:v>69</c:v>
                </c:pt>
                <c:pt idx="4680">
                  <c:v>69</c:v>
                </c:pt>
                <c:pt idx="4681">
                  <c:v>69</c:v>
                </c:pt>
                <c:pt idx="4682">
                  <c:v>69</c:v>
                </c:pt>
                <c:pt idx="4683">
                  <c:v>70</c:v>
                </c:pt>
                <c:pt idx="4684">
                  <c:v>70</c:v>
                </c:pt>
                <c:pt idx="4685">
                  <c:v>70</c:v>
                </c:pt>
                <c:pt idx="4686">
                  <c:v>70</c:v>
                </c:pt>
                <c:pt idx="4687">
                  <c:v>70</c:v>
                </c:pt>
                <c:pt idx="4688">
                  <c:v>70</c:v>
                </c:pt>
                <c:pt idx="4689">
                  <c:v>70</c:v>
                </c:pt>
                <c:pt idx="4690">
                  <c:v>70</c:v>
                </c:pt>
                <c:pt idx="4691">
                  <c:v>70</c:v>
                </c:pt>
                <c:pt idx="4692">
                  <c:v>70</c:v>
                </c:pt>
                <c:pt idx="4693">
                  <c:v>70</c:v>
                </c:pt>
                <c:pt idx="4694">
                  <c:v>70</c:v>
                </c:pt>
                <c:pt idx="4695">
                  <c:v>70</c:v>
                </c:pt>
                <c:pt idx="4696">
                  <c:v>70</c:v>
                </c:pt>
                <c:pt idx="4697">
                  <c:v>70</c:v>
                </c:pt>
                <c:pt idx="4698">
                  <c:v>70</c:v>
                </c:pt>
                <c:pt idx="4699">
                  <c:v>70</c:v>
                </c:pt>
                <c:pt idx="4700">
                  <c:v>70</c:v>
                </c:pt>
                <c:pt idx="4701">
                  <c:v>70</c:v>
                </c:pt>
                <c:pt idx="4702">
                  <c:v>70</c:v>
                </c:pt>
                <c:pt idx="4703">
                  <c:v>70</c:v>
                </c:pt>
                <c:pt idx="4704">
                  <c:v>70</c:v>
                </c:pt>
                <c:pt idx="4705">
                  <c:v>70</c:v>
                </c:pt>
                <c:pt idx="4706">
                  <c:v>70</c:v>
                </c:pt>
                <c:pt idx="4707">
                  <c:v>70</c:v>
                </c:pt>
                <c:pt idx="4708">
                  <c:v>70</c:v>
                </c:pt>
                <c:pt idx="4709">
                  <c:v>71</c:v>
                </c:pt>
                <c:pt idx="4710">
                  <c:v>71</c:v>
                </c:pt>
                <c:pt idx="4711">
                  <c:v>71</c:v>
                </c:pt>
                <c:pt idx="4712">
                  <c:v>71</c:v>
                </c:pt>
                <c:pt idx="4713">
                  <c:v>71</c:v>
                </c:pt>
                <c:pt idx="4714">
                  <c:v>71</c:v>
                </c:pt>
                <c:pt idx="4715">
                  <c:v>71</c:v>
                </c:pt>
                <c:pt idx="4716">
                  <c:v>71</c:v>
                </c:pt>
                <c:pt idx="4717">
                  <c:v>71</c:v>
                </c:pt>
                <c:pt idx="4718">
                  <c:v>71</c:v>
                </c:pt>
                <c:pt idx="4719">
                  <c:v>71</c:v>
                </c:pt>
                <c:pt idx="4720">
                  <c:v>71</c:v>
                </c:pt>
                <c:pt idx="4721">
                  <c:v>71</c:v>
                </c:pt>
                <c:pt idx="4722">
                  <c:v>71</c:v>
                </c:pt>
                <c:pt idx="4723">
                  <c:v>71</c:v>
                </c:pt>
                <c:pt idx="4724">
                  <c:v>71</c:v>
                </c:pt>
                <c:pt idx="4725">
                  <c:v>71</c:v>
                </c:pt>
                <c:pt idx="4726">
                  <c:v>71</c:v>
                </c:pt>
                <c:pt idx="4727">
                  <c:v>71</c:v>
                </c:pt>
                <c:pt idx="4728">
                  <c:v>72</c:v>
                </c:pt>
                <c:pt idx="4729">
                  <c:v>72</c:v>
                </c:pt>
                <c:pt idx="4730">
                  <c:v>72</c:v>
                </c:pt>
                <c:pt idx="4731">
                  <c:v>72</c:v>
                </c:pt>
                <c:pt idx="4732">
                  <c:v>72</c:v>
                </c:pt>
                <c:pt idx="4733">
                  <c:v>72</c:v>
                </c:pt>
                <c:pt idx="4734">
                  <c:v>72</c:v>
                </c:pt>
                <c:pt idx="4735">
                  <c:v>72</c:v>
                </c:pt>
                <c:pt idx="4736">
                  <c:v>72</c:v>
                </c:pt>
                <c:pt idx="4737">
                  <c:v>72</c:v>
                </c:pt>
                <c:pt idx="4738">
                  <c:v>72</c:v>
                </c:pt>
                <c:pt idx="4739">
                  <c:v>72</c:v>
                </c:pt>
                <c:pt idx="4740">
                  <c:v>72</c:v>
                </c:pt>
                <c:pt idx="4741">
                  <c:v>72</c:v>
                </c:pt>
                <c:pt idx="4742">
                  <c:v>72</c:v>
                </c:pt>
                <c:pt idx="4743">
                  <c:v>72</c:v>
                </c:pt>
                <c:pt idx="4744">
                  <c:v>72</c:v>
                </c:pt>
                <c:pt idx="4745">
                  <c:v>72</c:v>
                </c:pt>
                <c:pt idx="4746">
                  <c:v>72</c:v>
                </c:pt>
                <c:pt idx="4747">
                  <c:v>72</c:v>
                </c:pt>
                <c:pt idx="4748">
                  <c:v>73</c:v>
                </c:pt>
                <c:pt idx="4749">
                  <c:v>73</c:v>
                </c:pt>
                <c:pt idx="4750">
                  <c:v>73</c:v>
                </c:pt>
                <c:pt idx="4751">
                  <c:v>73</c:v>
                </c:pt>
                <c:pt idx="4752">
                  <c:v>73</c:v>
                </c:pt>
                <c:pt idx="4753">
                  <c:v>73</c:v>
                </c:pt>
                <c:pt idx="4754">
                  <c:v>73</c:v>
                </c:pt>
                <c:pt idx="4755">
                  <c:v>73</c:v>
                </c:pt>
                <c:pt idx="4756">
                  <c:v>73</c:v>
                </c:pt>
                <c:pt idx="4757">
                  <c:v>73</c:v>
                </c:pt>
                <c:pt idx="4758">
                  <c:v>73</c:v>
                </c:pt>
                <c:pt idx="4759">
                  <c:v>73</c:v>
                </c:pt>
                <c:pt idx="4760">
                  <c:v>73</c:v>
                </c:pt>
                <c:pt idx="4761">
                  <c:v>73</c:v>
                </c:pt>
                <c:pt idx="4762">
                  <c:v>73</c:v>
                </c:pt>
                <c:pt idx="4763">
                  <c:v>73</c:v>
                </c:pt>
                <c:pt idx="4764">
                  <c:v>73</c:v>
                </c:pt>
                <c:pt idx="4765">
                  <c:v>74</c:v>
                </c:pt>
                <c:pt idx="4766">
                  <c:v>74</c:v>
                </c:pt>
                <c:pt idx="4767">
                  <c:v>74</c:v>
                </c:pt>
                <c:pt idx="4768">
                  <c:v>74</c:v>
                </c:pt>
                <c:pt idx="4769">
                  <c:v>74</c:v>
                </c:pt>
                <c:pt idx="4770">
                  <c:v>74</c:v>
                </c:pt>
                <c:pt idx="4771">
                  <c:v>74</c:v>
                </c:pt>
                <c:pt idx="4772">
                  <c:v>74</c:v>
                </c:pt>
                <c:pt idx="4773">
                  <c:v>74</c:v>
                </c:pt>
                <c:pt idx="4774">
                  <c:v>74</c:v>
                </c:pt>
                <c:pt idx="4775">
                  <c:v>74</c:v>
                </c:pt>
                <c:pt idx="4776">
                  <c:v>74</c:v>
                </c:pt>
                <c:pt idx="4777">
                  <c:v>74</c:v>
                </c:pt>
                <c:pt idx="4778">
                  <c:v>74</c:v>
                </c:pt>
                <c:pt idx="4779">
                  <c:v>74</c:v>
                </c:pt>
                <c:pt idx="4780">
                  <c:v>74</c:v>
                </c:pt>
                <c:pt idx="4781">
                  <c:v>74</c:v>
                </c:pt>
                <c:pt idx="4782">
                  <c:v>74</c:v>
                </c:pt>
                <c:pt idx="4783">
                  <c:v>74</c:v>
                </c:pt>
                <c:pt idx="4784">
                  <c:v>74</c:v>
                </c:pt>
                <c:pt idx="4785">
                  <c:v>74</c:v>
                </c:pt>
                <c:pt idx="4786">
                  <c:v>74</c:v>
                </c:pt>
                <c:pt idx="4787">
                  <c:v>74</c:v>
                </c:pt>
                <c:pt idx="4788">
                  <c:v>74</c:v>
                </c:pt>
                <c:pt idx="4789">
                  <c:v>74</c:v>
                </c:pt>
                <c:pt idx="4790">
                  <c:v>74</c:v>
                </c:pt>
                <c:pt idx="4791">
                  <c:v>74</c:v>
                </c:pt>
                <c:pt idx="4792">
                  <c:v>74</c:v>
                </c:pt>
                <c:pt idx="4793">
                  <c:v>74</c:v>
                </c:pt>
                <c:pt idx="4794">
                  <c:v>74</c:v>
                </c:pt>
                <c:pt idx="4795">
                  <c:v>75</c:v>
                </c:pt>
                <c:pt idx="4796">
                  <c:v>75</c:v>
                </c:pt>
                <c:pt idx="4797">
                  <c:v>75</c:v>
                </c:pt>
                <c:pt idx="4798">
                  <c:v>75</c:v>
                </c:pt>
                <c:pt idx="4799">
                  <c:v>75</c:v>
                </c:pt>
                <c:pt idx="4800">
                  <c:v>75</c:v>
                </c:pt>
                <c:pt idx="4801">
                  <c:v>75</c:v>
                </c:pt>
                <c:pt idx="4802">
                  <c:v>75</c:v>
                </c:pt>
                <c:pt idx="4803">
                  <c:v>75</c:v>
                </c:pt>
                <c:pt idx="4804">
                  <c:v>75</c:v>
                </c:pt>
                <c:pt idx="4805">
                  <c:v>75</c:v>
                </c:pt>
                <c:pt idx="4806">
                  <c:v>75</c:v>
                </c:pt>
                <c:pt idx="4807">
                  <c:v>75</c:v>
                </c:pt>
                <c:pt idx="4808">
                  <c:v>75</c:v>
                </c:pt>
                <c:pt idx="4809">
                  <c:v>75</c:v>
                </c:pt>
                <c:pt idx="4810">
                  <c:v>75</c:v>
                </c:pt>
                <c:pt idx="4811">
                  <c:v>75</c:v>
                </c:pt>
                <c:pt idx="4812">
                  <c:v>75</c:v>
                </c:pt>
                <c:pt idx="4813">
                  <c:v>75</c:v>
                </c:pt>
                <c:pt idx="4814">
                  <c:v>75</c:v>
                </c:pt>
                <c:pt idx="4815">
                  <c:v>75</c:v>
                </c:pt>
                <c:pt idx="4816">
                  <c:v>75</c:v>
                </c:pt>
                <c:pt idx="4817">
                  <c:v>75</c:v>
                </c:pt>
                <c:pt idx="4818">
                  <c:v>75</c:v>
                </c:pt>
                <c:pt idx="4819">
                  <c:v>76</c:v>
                </c:pt>
                <c:pt idx="4820">
                  <c:v>76</c:v>
                </c:pt>
                <c:pt idx="4821">
                  <c:v>76</c:v>
                </c:pt>
                <c:pt idx="4822">
                  <c:v>76</c:v>
                </c:pt>
                <c:pt idx="4823">
                  <c:v>76</c:v>
                </c:pt>
                <c:pt idx="4824">
                  <c:v>76</c:v>
                </c:pt>
                <c:pt idx="4825">
                  <c:v>76</c:v>
                </c:pt>
                <c:pt idx="4826">
                  <c:v>76</c:v>
                </c:pt>
                <c:pt idx="4827">
                  <c:v>76</c:v>
                </c:pt>
                <c:pt idx="4828">
                  <c:v>76</c:v>
                </c:pt>
                <c:pt idx="4829">
                  <c:v>76</c:v>
                </c:pt>
                <c:pt idx="4830">
                  <c:v>76</c:v>
                </c:pt>
                <c:pt idx="4831">
                  <c:v>76</c:v>
                </c:pt>
                <c:pt idx="4832">
                  <c:v>76</c:v>
                </c:pt>
                <c:pt idx="4833">
                  <c:v>76</c:v>
                </c:pt>
                <c:pt idx="4834">
                  <c:v>76</c:v>
                </c:pt>
                <c:pt idx="4835">
                  <c:v>76</c:v>
                </c:pt>
                <c:pt idx="4836">
                  <c:v>76</c:v>
                </c:pt>
                <c:pt idx="4837">
                  <c:v>76</c:v>
                </c:pt>
                <c:pt idx="4838">
                  <c:v>76</c:v>
                </c:pt>
                <c:pt idx="4839">
                  <c:v>77</c:v>
                </c:pt>
                <c:pt idx="4840">
                  <c:v>77</c:v>
                </c:pt>
                <c:pt idx="4841">
                  <c:v>77</c:v>
                </c:pt>
                <c:pt idx="4842">
                  <c:v>77</c:v>
                </c:pt>
                <c:pt idx="4843">
                  <c:v>77</c:v>
                </c:pt>
                <c:pt idx="4844">
                  <c:v>77</c:v>
                </c:pt>
                <c:pt idx="4845">
                  <c:v>77</c:v>
                </c:pt>
                <c:pt idx="4846">
                  <c:v>77</c:v>
                </c:pt>
                <c:pt idx="4847">
                  <c:v>77</c:v>
                </c:pt>
                <c:pt idx="4848">
                  <c:v>77</c:v>
                </c:pt>
                <c:pt idx="4849">
                  <c:v>77</c:v>
                </c:pt>
                <c:pt idx="4850">
                  <c:v>77</c:v>
                </c:pt>
                <c:pt idx="4851">
                  <c:v>77</c:v>
                </c:pt>
                <c:pt idx="4852">
                  <c:v>77</c:v>
                </c:pt>
                <c:pt idx="4853">
                  <c:v>77</c:v>
                </c:pt>
                <c:pt idx="4854">
                  <c:v>77</c:v>
                </c:pt>
                <c:pt idx="4855">
                  <c:v>77</c:v>
                </c:pt>
                <c:pt idx="4856">
                  <c:v>77</c:v>
                </c:pt>
                <c:pt idx="4857">
                  <c:v>77</c:v>
                </c:pt>
                <c:pt idx="4858">
                  <c:v>77</c:v>
                </c:pt>
                <c:pt idx="4859">
                  <c:v>77</c:v>
                </c:pt>
                <c:pt idx="4860">
                  <c:v>78</c:v>
                </c:pt>
                <c:pt idx="4861">
                  <c:v>78</c:v>
                </c:pt>
                <c:pt idx="4862">
                  <c:v>78</c:v>
                </c:pt>
                <c:pt idx="4863">
                  <c:v>78</c:v>
                </c:pt>
                <c:pt idx="4864">
                  <c:v>78</c:v>
                </c:pt>
                <c:pt idx="4865">
                  <c:v>78</c:v>
                </c:pt>
                <c:pt idx="4866">
                  <c:v>78</c:v>
                </c:pt>
                <c:pt idx="4867">
                  <c:v>78</c:v>
                </c:pt>
                <c:pt idx="4868">
                  <c:v>78</c:v>
                </c:pt>
                <c:pt idx="4869">
                  <c:v>78</c:v>
                </c:pt>
                <c:pt idx="4870">
                  <c:v>78</c:v>
                </c:pt>
                <c:pt idx="4871">
                  <c:v>78</c:v>
                </c:pt>
                <c:pt idx="4872">
                  <c:v>78</c:v>
                </c:pt>
                <c:pt idx="4873">
                  <c:v>78</c:v>
                </c:pt>
                <c:pt idx="4874">
                  <c:v>78</c:v>
                </c:pt>
                <c:pt idx="4875">
                  <c:v>78</c:v>
                </c:pt>
                <c:pt idx="4876">
                  <c:v>79</c:v>
                </c:pt>
                <c:pt idx="4877">
                  <c:v>79</c:v>
                </c:pt>
                <c:pt idx="4878">
                  <c:v>79</c:v>
                </c:pt>
                <c:pt idx="4879">
                  <c:v>79</c:v>
                </c:pt>
                <c:pt idx="4880">
                  <c:v>79</c:v>
                </c:pt>
                <c:pt idx="4881">
                  <c:v>79</c:v>
                </c:pt>
                <c:pt idx="4882">
                  <c:v>79</c:v>
                </c:pt>
                <c:pt idx="4883">
                  <c:v>79</c:v>
                </c:pt>
                <c:pt idx="4884">
                  <c:v>79</c:v>
                </c:pt>
                <c:pt idx="4885">
                  <c:v>79</c:v>
                </c:pt>
                <c:pt idx="4886">
                  <c:v>79</c:v>
                </c:pt>
                <c:pt idx="4887">
                  <c:v>79</c:v>
                </c:pt>
                <c:pt idx="4888">
                  <c:v>79</c:v>
                </c:pt>
                <c:pt idx="4889">
                  <c:v>79</c:v>
                </c:pt>
                <c:pt idx="4890">
                  <c:v>79</c:v>
                </c:pt>
                <c:pt idx="4891">
                  <c:v>79</c:v>
                </c:pt>
                <c:pt idx="4892">
                  <c:v>80</c:v>
                </c:pt>
                <c:pt idx="4893">
                  <c:v>80</c:v>
                </c:pt>
                <c:pt idx="4894">
                  <c:v>80</c:v>
                </c:pt>
                <c:pt idx="4895">
                  <c:v>80</c:v>
                </c:pt>
                <c:pt idx="4896">
                  <c:v>80</c:v>
                </c:pt>
                <c:pt idx="4897">
                  <c:v>80</c:v>
                </c:pt>
                <c:pt idx="4898">
                  <c:v>80</c:v>
                </c:pt>
                <c:pt idx="4899">
                  <c:v>80</c:v>
                </c:pt>
                <c:pt idx="4900">
                  <c:v>80</c:v>
                </c:pt>
                <c:pt idx="4901">
                  <c:v>80</c:v>
                </c:pt>
                <c:pt idx="4902">
                  <c:v>80</c:v>
                </c:pt>
                <c:pt idx="4903">
                  <c:v>80</c:v>
                </c:pt>
                <c:pt idx="4904">
                  <c:v>80</c:v>
                </c:pt>
                <c:pt idx="4905">
                  <c:v>80</c:v>
                </c:pt>
                <c:pt idx="4906">
                  <c:v>80</c:v>
                </c:pt>
                <c:pt idx="4907">
                  <c:v>80</c:v>
                </c:pt>
                <c:pt idx="4908">
                  <c:v>80</c:v>
                </c:pt>
                <c:pt idx="4909">
                  <c:v>80</c:v>
                </c:pt>
                <c:pt idx="4910">
                  <c:v>80</c:v>
                </c:pt>
                <c:pt idx="4911">
                  <c:v>80</c:v>
                </c:pt>
                <c:pt idx="4912">
                  <c:v>80</c:v>
                </c:pt>
                <c:pt idx="4913">
                  <c:v>80</c:v>
                </c:pt>
                <c:pt idx="4914">
                  <c:v>80</c:v>
                </c:pt>
                <c:pt idx="4915">
                  <c:v>81</c:v>
                </c:pt>
                <c:pt idx="4916">
                  <c:v>81</c:v>
                </c:pt>
                <c:pt idx="4917">
                  <c:v>81</c:v>
                </c:pt>
                <c:pt idx="4918">
                  <c:v>81</c:v>
                </c:pt>
                <c:pt idx="4919">
                  <c:v>81</c:v>
                </c:pt>
                <c:pt idx="4920">
                  <c:v>81</c:v>
                </c:pt>
                <c:pt idx="4921">
                  <c:v>81</c:v>
                </c:pt>
                <c:pt idx="4922">
                  <c:v>81</c:v>
                </c:pt>
                <c:pt idx="4923">
                  <c:v>81</c:v>
                </c:pt>
                <c:pt idx="4924">
                  <c:v>81</c:v>
                </c:pt>
                <c:pt idx="4925">
                  <c:v>81</c:v>
                </c:pt>
                <c:pt idx="4926">
                  <c:v>81</c:v>
                </c:pt>
                <c:pt idx="4927">
                  <c:v>81</c:v>
                </c:pt>
                <c:pt idx="4928">
                  <c:v>81</c:v>
                </c:pt>
                <c:pt idx="4929">
                  <c:v>81</c:v>
                </c:pt>
                <c:pt idx="4930">
                  <c:v>81</c:v>
                </c:pt>
                <c:pt idx="4931">
                  <c:v>81</c:v>
                </c:pt>
                <c:pt idx="4932">
                  <c:v>81</c:v>
                </c:pt>
                <c:pt idx="4933">
                  <c:v>81</c:v>
                </c:pt>
                <c:pt idx="4934">
                  <c:v>81</c:v>
                </c:pt>
                <c:pt idx="4935">
                  <c:v>81</c:v>
                </c:pt>
                <c:pt idx="4936">
                  <c:v>82</c:v>
                </c:pt>
                <c:pt idx="4937">
                  <c:v>82</c:v>
                </c:pt>
                <c:pt idx="4938">
                  <c:v>82</c:v>
                </c:pt>
                <c:pt idx="4939">
                  <c:v>82</c:v>
                </c:pt>
                <c:pt idx="4940">
                  <c:v>82</c:v>
                </c:pt>
                <c:pt idx="4941">
                  <c:v>82</c:v>
                </c:pt>
                <c:pt idx="4942">
                  <c:v>82</c:v>
                </c:pt>
                <c:pt idx="4943">
                  <c:v>82</c:v>
                </c:pt>
                <c:pt idx="4944">
                  <c:v>82</c:v>
                </c:pt>
                <c:pt idx="4945">
                  <c:v>82</c:v>
                </c:pt>
                <c:pt idx="4946">
                  <c:v>82</c:v>
                </c:pt>
                <c:pt idx="4947">
                  <c:v>82</c:v>
                </c:pt>
                <c:pt idx="4948">
                  <c:v>82</c:v>
                </c:pt>
                <c:pt idx="4949">
                  <c:v>82</c:v>
                </c:pt>
                <c:pt idx="4950">
                  <c:v>82</c:v>
                </c:pt>
                <c:pt idx="4951">
                  <c:v>82</c:v>
                </c:pt>
                <c:pt idx="4952">
                  <c:v>83</c:v>
                </c:pt>
                <c:pt idx="4953">
                  <c:v>83</c:v>
                </c:pt>
                <c:pt idx="4954">
                  <c:v>83</c:v>
                </c:pt>
                <c:pt idx="4955">
                  <c:v>83</c:v>
                </c:pt>
                <c:pt idx="4956">
                  <c:v>83</c:v>
                </c:pt>
                <c:pt idx="4957">
                  <c:v>83</c:v>
                </c:pt>
                <c:pt idx="4958">
                  <c:v>83</c:v>
                </c:pt>
                <c:pt idx="4959">
                  <c:v>83</c:v>
                </c:pt>
                <c:pt idx="4960">
                  <c:v>83</c:v>
                </c:pt>
                <c:pt idx="4961">
                  <c:v>83</c:v>
                </c:pt>
                <c:pt idx="4962">
                  <c:v>83</c:v>
                </c:pt>
                <c:pt idx="4963">
                  <c:v>83</c:v>
                </c:pt>
                <c:pt idx="4964">
                  <c:v>83</c:v>
                </c:pt>
                <c:pt idx="4965">
                  <c:v>83</c:v>
                </c:pt>
                <c:pt idx="4966">
                  <c:v>83</c:v>
                </c:pt>
                <c:pt idx="4967">
                  <c:v>83</c:v>
                </c:pt>
                <c:pt idx="4968">
                  <c:v>83</c:v>
                </c:pt>
                <c:pt idx="4969">
                  <c:v>83</c:v>
                </c:pt>
                <c:pt idx="4970">
                  <c:v>83</c:v>
                </c:pt>
                <c:pt idx="4971">
                  <c:v>83</c:v>
                </c:pt>
                <c:pt idx="4972">
                  <c:v>84</c:v>
                </c:pt>
                <c:pt idx="4973">
                  <c:v>84</c:v>
                </c:pt>
                <c:pt idx="4974">
                  <c:v>84</c:v>
                </c:pt>
                <c:pt idx="4975">
                  <c:v>84</c:v>
                </c:pt>
                <c:pt idx="4976">
                  <c:v>84</c:v>
                </c:pt>
                <c:pt idx="4977">
                  <c:v>84</c:v>
                </c:pt>
                <c:pt idx="4978">
                  <c:v>84</c:v>
                </c:pt>
                <c:pt idx="4979">
                  <c:v>84</c:v>
                </c:pt>
                <c:pt idx="4980">
                  <c:v>84</c:v>
                </c:pt>
                <c:pt idx="4981">
                  <c:v>84</c:v>
                </c:pt>
                <c:pt idx="4982">
                  <c:v>84</c:v>
                </c:pt>
                <c:pt idx="4983">
                  <c:v>84</c:v>
                </c:pt>
                <c:pt idx="4984">
                  <c:v>84</c:v>
                </c:pt>
                <c:pt idx="4985">
                  <c:v>84</c:v>
                </c:pt>
                <c:pt idx="4986">
                  <c:v>84</c:v>
                </c:pt>
                <c:pt idx="4987">
                  <c:v>84</c:v>
                </c:pt>
                <c:pt idx="4988">
                  <c:v>84</c:v>
                </c:pt>
                <c:pt idx="4989">
                  <c:v>84</c:v>
                </c:pt>
                <c:pt idx="4990">
                  <c:v>84</c:v>
                </c:pt>
                <c:pt idx="4991">
                  <c:v>84</c:v>
                </c:pt>
                <c:pt idx="4992">
                  <c:v>84</c:v>
                </c:pt>
                <c:pt idx="4993">
                  <c:v>85</c:v>
                </c:pt>
                <c:pt idx="4994">
                  <c:v>85</c:v>
                </c:pt>
                <c:pt idx="4995">
                  <c:v>85</c:v>
                </c:pt>
                <c:pt idx="4996">
                  <c:v>85</c:v>
                </c:pt>
                <c:pt idx="4997">
                  <c:v>85</c:v>
                </c:pt>
                <c:pt idx="4998">
                  <c:v>85</c:v>
                </c:pt>
                <c:pt idx="4999">
                  <c:v>85</c:v>
                </c:pt>
                <c:pt idx="5000">
                  <c:v>85</c:v>
                </c:pt>
                <c:pt idx="5001">
                  <c:v>85</c:v>
                </c:pt>
                <c:pt idx="5002">
                  <c:v>85</c:v>
                </c:pt>
                <c:pt idx="5003">
                  <c:v>85</c:v>
                </c:pt>
                <c:pt idx="5004">
                  <c:v>85</c:v>
                </c:pt>
                <c:pt idx="5005">
                  <c:v>85</c:v>
                </c:pt>
                <c:pt idx="5006">
                  <c:v>85</c:v>
                </c:pt>
                <c:pt idx="5007">
                  <c:v>85</c:v>
                </c:pt>
                <c:pt idx="5008">
                  <c:v>85</c:v>
                </c:pt>
                <c:pt idx="5009">
                  <c:v>85</c:v>
                </c:pt>
                <c:pt idx="5010">
                  <c:v>85</c:v>
                </c:pt>
                <c:pt idx="5011">
                  <c:v>85</c:v>
                </c:pt>
                <c:pt idx="5012">
                  <c:v>85</c:v>
                </c:pt>
                <c:pt idx="5013">
                  <c:v>86</c:v>
                </c:pt>
                <c:pt idx="5014">
                  <c:v>86</c:v>
                </c:pt>
                <c:pt idx="5015">
                  <c:v>86</c:v>
                </c:pt>
                <c:pt idx="5016">
                  <c:v>86</c:v>
                </c:pt>
                <c:pt idx="5017">
                  <c:v>86</c:v>
                </c:pt>
                <c:pt idx="5018">
                  <c:v>86</c:v>
                </c:pt>
                <c:pt idx="5019">
                  <c:v>86</c:v>
                </c:pt>
                <c:pt idx="5020">
                  <c:v>86</c:v>
                </c:pt>
                <c:pt idx="5021">
                  <c:v>86</c:v>
                </c:pt>
                <c:pt idx="5022">
                  <c:v>86</c:v>
                </c:pt>
                <c:pt idx="5023">
                  <c:v>86</c:v>
                </c:pt>
                <c:pt idx="5024">
                  <c:v>86</c:v>
                </c:pt>
                <c:pt idx="5025">
                  <c:v>86</c:v>
                </c:pt>
                <c:pt idx="5026">
                  <c:v>86</c:v>
                </c:pt>
                <c:pt idx="5027">
                  <c:v>86</c:v>
                </c:pt>
                <c:pt idx="5028">
                  <c:v>86</c:v>
                </c:pt>
                <c:pt idx="5029">
                  <c:v>86</c:v>
                </c:pt>
                <c:pt idx="5030">
                  <c:v>86</c:v>
                </c:pt>
                <c:pt idx="5031">
                  <c:v>87</c:v>
                </c:pt>
                <c:pt idx="5032">
                  <c:v>87</c:v>
                </c:pt>
                <c:pt idx="5033">
                  <c:v>87</c:v>
                </c:pt>
                <c:pt idx="5034">
                  <c:v>87</c:v>
                </c:pt>
                <c:pt idx="5035">
                  <c:v>87</c:v>
                </c:pt>
                <c:pt idx="5036">
                  <c:v>87</c:v>
                </c:pt>
                <c:pt idx="5037">
                  <c:v>87</c:v>
                </c:pt>
                <c:pt idx="5038">
                  <c:v>87</c:v>
                </c:pt>
                <c:pt idx="5039">
                  <c:v>87</c:v>
                </c:pt>
                <c:pt idx="5040">
                  <c:v>87</c:v>
                </c:pt>
                <c:pt idx="5041">
                  <c:v>87</c:v>
                </c:pt>
                <c:pt idx="5042">
                  <c:v>88</c:v>
                </c:pt>
                <c:pt idx="5043">
                  <c:v>88</c:v>
                </c:pt>
                <c:pt idx="5044">
                  <c:v>88</c:v>
                </c:pt>
                <c:pt idx="5045">
                  <c:v>88</c:v>
                </c:pt>
                <c:pt idx="5046">
                  <c:v>88</c:v>
                </c:pt>
                <c:pt idx="5047">
                  <c:v>88</c:v>
                </c:pt>
                <c:pt idx="5048">
                  <c:v>88</c:v>
                </c:pt>
                <c:pt idx="5049">
                  <c:v>88</c:v>
                </c:pt>
                <c:pt idx="5050">
                  <c:v>88</c:v>
                </c:pt>
                <c:pt idx="5051">
                  <c:v>88</c:v>
                </c:pt>
                <c:pt idx="5052">
                  <c:v>88</c:v>
                </c:pt>
                <c:pt idx="5053">
                  <c:v>88</c:v>
                </c:pt>
                <c:pt idx="5054">
                  <c:v>88</c:v>
                </c:pt>
                <c:pt idx="5055">
                  <c:v>88</c:v>
                </c:pt>
                <c:pt idx="5056">
                  <c:v>88</c:v>
                </c:pt>
                <c:pt idx="5057">
                  <c:v>88</c:v>
                </c:pt>
                <c:pt idx="5058">
                  <c:v>88</c:v>
                </c:pt>
                <c:pt idx="5059">
                  <c:v>88</c:v>
                </c:pt>
                <c:pt idx="5060">
                  <c:v>88</c:v>
                </c:pt>
                <c:pt idx="5061">
                  <c:v>88</c:v>
                </c:pt>
                <c:pt idx="5062">
                  <c:v>89</c:v>
                </c:pt>
                <c:pt idx="5063">
                  <c:v>89</c:v>
                </c:pt>
                <c:pt idx="5064">
                  <c:v>89</c:v>
                </c:pt>
                <c:pt idx="5065">
                  <c:v>89</c:v>
                </c:pt>
                <c:pt idx="5066">
                  <c:v>89</c:v>
                </c:pt>
                <c:pt idx="5067">
                  <c:v>89</c:v>
                </c:pt>
                <c:pt idx="5068">
                  <c:v>89</c:v>
                </c:pt>
                <c:pt idx="5069">
                  <c:v>89</c:v>
                </c:pt>
                <c:pt idx="5070">
                  <c:v>89</c:v>
                </c:pt>
                <c:pt idx="5071">
                  <c:v>89</c:v>
                </c:pt>
                <c:pt idx="5072">
                  <c:v>89</c:v>
                </c:pt>
                <c:pt idx="5073">
                  <c:v>89</c:v>
                </c:pt>
                <c:pt idx="5074">
                  <c:v>89</c:v>
                </c:pt>
                <c:pt idx="5075">
                  <c:v>89</c:v>
                </c:pt>
                <c:pt idx="5076">
                  <c:v>89</c:v>
                </c:pt>
                <c:pt idx="5077">
                  <c:v>89</c:v>
                </c:pt>
                <c:pt idx="5078">
                  <c:v>90</c:v>
                </c:pt>
                <c:pt idx="5079">
                  <c:v>90</c:v>
                </c:pt>
                <c:pt idx="5080">
                  <c:v>90</c:v>
                </c:pt>
                <c:pt idx="5081">
                  <c:v>90</c:v>
                </c:pt>
                <c:pt idx="5082">
                  <c:v>90</c:v>
                </c:pt>
                <c:pt idx="5083">
                  <c:v>90</c:v>
                </c:pt>
                <c:pt idx="5084">
                  <c:v>90</c:v>
                </c:pt>
                <c:pt idx="5085">
                  <c:v>90</c:v>
                </c:pt>
                <c:pt idx="5086">
                  <c:v>90</c:v>
                </c:pt>
                <c:pt idx="5087">
                  <c:v>90</c:v>
                </c:pt>
                <c:pt idx="5088">
                  <c:v>90</c:v>
                </c:pt>
                <c:pt idx="5089">
                  <c:v>90</c:v>
                </c:pt>
                <c:pt idx="5090">
                  <c:v>90</c:v>
                </c:pt>
                <c:pt idx="5091">
                  <c:v>90</c:v>
                </c:pt>
                <c:pt idx="5092">
                  <c:v>90</c:v>
                </c:pt>
                <c:pt idx="5093">
                  <c:v>90</c:v>
                </c:pt>
                <c:pt idx="5094">
                  <c:v>90</c:v>
                </c:pt>
                <c:pt idx="5095">
                  <c:v>90</c:v>
                </c:pt>
                <c:pt idx="5096">
                  <c:v>90</c:v>
                </c:pt>
                <c:pt idx="5097">
                  <c:v>90</c:v>
                </c:pt>
                <c:pt idx="5098">
                  <c:v>90</c:v>
                </c:pt>
                <c:pt idx="5099">
                  <c:v>90</c:v>
                </c:pt>
                <c:pt idx="5100">
                  <c:v>91</c:v>
                </c:pt>
                <c:pt idx="5101">
                  <c:v>91</c:v>
                </c:pt>
                <c:pt idx="5102">
                  <c:v>91</c:v>
                </c:pt>
                <c:pt idx="5103">
                  <c:v>91</c:v>
                </c:pt>
                <c:pt idx="5104">
                  <c:v>91</c:v>
                </c:pt>
                <c:pt idx="5105">
                  <c:v>91</c:v>
                </c:pt>
                <c:pt idx="5106">
                  <c:v>91</c:v>
                </c:pt>
                <c:pt idx="5107">
                  <c:v>91</c:v>
                </c:pt>
                <c:pt idx="5108">
                  <c:v>91</c:v>
                </c:pt>
                <c:pt idx="5109">
                  <c:v>91</c:v>
                </c:pt>
                <c:pt idx="5110">
                  <c:v>91</c:v>
                </c:pt>
                <c:pt idx="5111">
                  <c:v>91</c:v>
                </c:pt>
                <c:pt idx="5112">
                  <c:v>92</c:v>
                </c:pt>
                <c:pt idx="5113">
                  <c:v>92</c:v>
                </c:pt>
                <c:pt idx="5114">
                  <c:v>92</c:v>
                </c:pt>
                <c:pt idx="5115">
                  <c:v>92</c:v>
                </c:pt>
                <c:pt idx="5116">
                  <c:v>92</c:v>
                </c:pt>
                <c:pt idx="5117">
                  <c:v>92</c:v>
                </c:pt>
                <c:pt idx="5118">
                  <c:v>92</c:v>
                </c:pt>
                <c:pt idx="5119">
                  <c:v>92</c:v>
                </c:pt>
                <c:pt idx="5120">
                  <c:v>92</c:v>
                </c:pt>
                <c:pt idx="5121">
                  <c:v>92</c:v>
                </c:pt>
                <c:pt idx="5122">
                  <c:v>92</c:v>
                </c:pt>
                <c:pt idx="5123">
                  <c:v>92</c:v>
                </c:pt>
                <c:pt idx="5124">
                  <c:v>92</c:v>
                </c:pt>
                <c:pt idx="5125">
                  <c:v>92</c:v>
                </c:pt>
                <c:pt idx="5126">
                  <c:v>92</c:v>
                </c:pt>
                <c:pt idx="5127">
                  <c:v>92</c:v>
                </c:pt>
                <c:pt idx="5128">
                  <c:v>92</c:v>
                </c:pt>
                <c:pt idx="5129">
                  <c:v>92</c:v>
                </c:pt>
                <c:pt idx="5130">
                  <c:v>92</c:v>
                </c:pt>
                <c:pt idx="5131">
                  <c:v>92</c:v>
                </c:pt>
                <c:pt idx="5132">
                  <c:v>92</c:v>
                </c:pt>
                <c:pt idx="5133">
                  <c:v>92</c:v>
                </c:pt>
                <c:pt idx="5134">
                  <c:v>93</c:v>
                </c:pt>
                <c:pt idx="5135">
                  <c:v>93</c:v>
                </c:pt>
                <c:pt idx="5136">
                  <c:v>93</c:v>
                </c:pt>
                <c:pt idx="5137">
                  <c:v>93</c:v>
                </c:pt>
                <c:pt idx="5138">
                  <c:v>93</c:v>
                </c:pt>
                <c:pt idx="5139">
                  <c:v>93</c:v>
                </c:pt>
                <c:pt idx="5140">
                  <c:v>93</c:v>
                </c:pt>
                <c:pt idx="5141">
                  <c:v>93</c:v>
                </c:pt>
                <c:pt idx="5142">
                  <c:v>93</c:v>
                </c:pt>
                <c:pt idx="5143">
                  <c:v>93</c:v>
                </c:pt>
                <c:pt idx="5144">
                  <c:v>93</c:v>
                </c:pt>
                <c:pt idx="5145">
                  <c:v>93</c:v>
                </c:pt>
                <c:pt idx="5146">
                  <c:v>93</c:v>
                </c:pt>
                <c:pt idx="5147">
                  <c:v>93</c:v>
                </c:pt>
                <c:pt idx="5148">
                  <c:v>93</c:v>
                </c:pt>
                <c:pt idx="5149">
                  <c:v>93</c:v>
                </c:pt>
                <c:pt idx="5150">
                  <c:v>93</c:v>
                </c:pt>
                <c:pt idx="5151">
                  <c:v>93</c:v>
                </c:pt>
                <c:pt idx="5152">
                  <c:v>93</c:v>
                </c:pt>
                <c:pt idx="5153">
                  <c:v>93</c:v>
                </c:pt>
                <c:pt idx="5154">
                  <c:v>93</c:v>
                </c:pt>
                <c:pt idx="5155">
                  <c:v>93</c:v>
                </c:pt>
                <c:pt idx="5156">
                  <c:v>93</c:v>
                </c:pt>
                <c:pt idx="5157">
                  <c:v>93</c:v>
                </c:pt>
                <c:pt idx="5158">
                  <c:v>94</c:v>
                </c:pt>
                <c:pt idx="5159">
                  <c:v>94</c:v>
                </c:pt>
                <c:pt idx="5160">
                  <c:v>94</c:v>
                </c:pt>
                <c:pt idx="5161">
                  <c:v>94</c:v>
                </c:pt>
                <c:pt idx="5162">
                  <c:v>94</c:v>
                </c:pt>
                <c:pt idx="5163">
                  <c:v>94</c:v>
                </c:pt>
                <c:pt idx="5164">
                  <c:v>94</c:v>
                </c:pt>
                <c:pt idx="5165">
                  <c:v>94</c:v>
                </c:pt>
                <c:pt idx="5166">
                  <c:v>94</c:v>
                </c:pt>
                <c:pt idx="5167">
                  <c:v>94</c:v>
                </c:pt>
                <c:pt idx="5168">
                  <c:v>94</c:v>
                </c:pt>
                <c:pt idx="5169">
                  <c:v>94</c:v>
                </c:pt>
                <c:pt idx="5170">
                  <c:v>94</c:v>
                </c:pt>
                <c:pt idx="5171">
                  <c:v>94</c:v>
                </c:pt>
                <c:pt idx="5172">
                  <c:v>95</c:v>
                </c:pt>
                <c:pt idx="5173">
                  <c:v>95</c:v>
                </c:pt>
                <c:pt idx="5174">
                  <c:v>95</c:v>
                </c:pt>
                <c:pt idx="5175">
                  <c:v>95</c:v>
                </c:pt>
                <c:pt idx="5176">
                  <c:v>95</c:v>
                </c:pt>
                <c:pt idx="5177">
                  <c:v>95</c:v>
                </c:pt>
                <c:pt idx="5178">
                  <c:v>95</c:v>
                </c:pt>
                <c:pt idx="5179">
                  <c:v>95</c:v>
                </c:pt>
                <c:pt idx="5180">
                  <c:v>95</c:v>
                </c:pt>
                <c:pt idx="5181">
                  <c:v>95</c:v>
                </c:pt>
                <c:pt idx="5182">
                  <c:v>95</c:v>
                </c:pt>
                <c:pt idx="5183">
                  <c:v>95</c:v>
                </c:pt>
                <c:pt idx="5184">
                  <c:v>95</c:v>
                </c:pt>
                <c:pt idx="5185">
                  <c:v>95</c:v>
                </c:pt>
                <c:pt idx="5186">
                  <c:v>95</c:v>
                </c:pt>
                <c:pt idx="5187">
                  <c:v>95</c:v>
                </c:pt>
                <c:pt idx="5188">
                  <c:v>95</c:v>
                </c:pt>
                <c:pt idx="5189">
                  <c:v>95</c:v>
                </c:pt>
                <c:pt idx="5190">
                  <c:v>95</c:v>
                </c:pt>
                <c:pt idx="5191">
                  <c:v>95</c:v>
                </c:pt>
                <c:pt idx="5192">
                  <c:v>96</c:v>
                </c:pt>
                <c:pt idx="5193">
                  <c:v>96</c:v>
                </c:pt>
                <c:pt idx="5194">
                  <c:v>96</c:v>
                </c:pt>
                <c:pt idx="5195">
                  <c:v>96</c:v>
                </c:pt>
                <c:pt idx="5196">
                  <c:v>96</c:v>
                </c:pt>
                <c:pt idx="5197">
                  <c:v>96</c:v>
                </c:pt>
                <c:pt idx="5198">
                  <c:v>96</c:v>
                </c:pt>
                <c:pt idx="5199">
                  <c:v>96</c:v>
                </c:pt>
                <c:pt idx="5200">
                  <c:v>96</c:v>
                </c:pt>
                <c:pt idx="5201">
                  <c:v>96</c:v>
                </c:pt>
                <c:pt idx="5202">
                  <c:v>96</c:v>
                </c:pt>
                <c:pt idx="5203">
                  <c:v>96</c:v>
                </c:pt>
                <c:pt idx="5204">
                  <c:v>96</c:v>
                </c:pt>
                <c:pt idx="5205">
                  <c:v>97</c:v>
                </c:pt>
                <c:pt idx="5206">
                  <c:v>97</c:v>
                </c:pt>
                <c:pt idx="5207">
                  <c:v>97</c:v>
                </c:pt>
                <c:pt idx="5208">
                  <c:v>97</c:v>
                </c:pt>
                <c:pt idx="5209">
                  <c:v>97</c:v>
                </c:pt>
                <c:pt idx="5210">
                  <c:v>97</c:v>
                </c:pt>
                <c:pt idx="5211">
                  <c:v>97</c:v>
                </c:pt>
                <c:pt idx="5212">
                  <c:v>97</c:v>
                </c:pt>
                <c:pt idx="5213">
                  <c:v>97</c:v>
                </c:pt>
                <c:pt idx="5214">
                  <c:v>97</c:v>
                </c:pt>
                <c:pt idx="5215">
                  <c:v>97</c:v>
                </c:pt>
                <c:pt idx="5216">
                  <c:v>97</c:v>
                </c:pt>
                <c:pt idx="5217">
                  <c:v>97</c:v>
                </c:pt>
                <c:pt idx="5218">
                  <c:v>97</c:v>
                </c:pt>
                <c:pt idx="5219">
                  <c:v>97</c:v>
                </c:pt>
                <c:pt idx="5220">
                  <c:v>98</c:v>
                </c:pt>
                <c:pt idx="5221">
                  <c:v>98</c:v>
                </c:pt>
                <c:pt idx="5222">
                  <c:v>98</c:v>
                </c:pt>
                <c:pt idx="5223">
                  <c:v>98</c:v>
                </c:pt>
                <c:pt idx="5224">
                  <c:v>98</c:v>
                </c:pt>
                <c:pt idx="5225">
                  <c:v>98</c:v>
                </c:pt>
                <c:pt idx="5226">
                  <c:v>98</c:v>
                </c:pt>
                <c:pt idx="5227">
                  <c:v>98</c:v>
                </c:pt>
                <c:pt idx="5228">
                  <c:v>98</c:v>
                </c:pt>
                <c:pt idx="5229">
                  <c:v>98</c:v>
                </c:pt>
                <c:pt idx="5230">
                  <c:v>98</c:v>
                </c:pt>
                <c:pt idx="5231">
                  <c:v>98</c:v>
                </c:pt>
                <c:pt idx="5232">
                  <c:v>98</c:v>
                </c:pt>
                <c:pt idx="5233">
                  <c:v>99</c:v>
                </c:pt>
                <c:pt idx="5234">
                  <c:v>99</c:v>
                </c:pt>
                <c:pt idx="5235">
                  <c:v>99</c:v>
                </c:pt>
                <c:pt idx="5236">
                  <c:v>99</c:v>
                </c:pt>
                <c:pt idx="5237">
                  <c:v>99</c:v>
                </c:pt>
                <c:pt idx="5238">
                  <c:v>99</c:v>
                </c:pt>
                <c:pt idx="5239">
                  <c:v>99</c:v>
                </c:pt>
                <c:pt idx="5240">
                  <c:v>99</c:v>
                </c:pt>
                <c:pt idx="5241">
                  <c:v>99</c:v>
                </c:pt>
                <c:pt idx="5242">
                  <c:v>99</c:v>
                </c:pt>
                <c:pt idx="5243">
                  <c:v>99</c:v>
                </c:pt>
                <c:pt idx="5244">
                  <c:v>99</c:v>
                </c:pt>
                <c:pt idx="5245">
                  <c:v>99</c:v>
                </c:pt>
                <c:pt idx="5246">
                  <c:v>99</c:v>
                </c:pt>
                <c:pt idx="5247">
                  <c:v>99</c:v>
                </c:pt>
                <c:pt idx="5248">
                  <c:v>99</c:v>
                </c:pt>
                <c:pt idx="5249">
                  <c:v>99</c:v>
                </c:pt>
                <c:pt idx="5250">
                  <c:v>99</c:v>
                </c:pt>
                <c:pt idx="5251">
                  <c:v>99</c:v>
                </c:pt>
                <c:pt idx="5252">
                  <c:v>99</c:v>
                </c:pt>
                <c:pt idx="5253">
                  <c:v>99</c:v>
                </c:pt>
                <c:pt idx="5254">
                  <c:v>99</c:v>
                </c:pt>
                <c:pt idx="5255">
                  <c:v>99</c:v>
                </c:pt>
                <c:pt idx="5256">
                  <c:v>100</c:v>
                </c:pt>
                <c:pt idx="5257">
                  <c:v>100</c:v>
                </c:pt>
                <c:pt idx="5258">
                  <c:v>100</c:v>
                </c:pt>
                <c:pt idx="5259">
                  <c:v>100</c:v>
                </c:pt>
                <c:pt idx="5260">
                  <c:v>100</c:v>
                </c:pt>
                <c:pt idx="5261">
                  <c:v>100</c:v>
                </c:pt>
                <c:pt idx="5262">
                  <c:v>100</c:v>
                </c:pt>
                <c:pt idx="5263">
                  <c:v>100</c:v>
                </c:pt>
                <c:pt idx="5264">
                  <c:v>100</c:v>
                </c:pt>
                <c:pt idx="5265">
                  <c:v>100</c:v>
                </c:pt>
                <c:pt idx="5266">
                  <c:v>100</c:v>
                </c:pt>
                <c:pt idx="5267">
                  <c:v>100</c:v>
                </c:pt>
                <c:pt idx="5268">
                  <c:v>100</c:v>
                </c:pt>
                <c:pt idx="5269">
                  <c:v>100</c:v>
                </c:pt>
                <c:pt idx="5270">
                  <c:v>100</c:v>
                </c:pt>
                <c:pt idx="5271">
                  <c:v>100</c:v>
                </c:pt>
                <c:pt idx="5272">
                  <c:v>100</c:v>
                </c:pt>
                <c:pt idx="5273">
                  <c:v>100</c:v>
                </c:pt>
                <c:pt idx="5274">
                  <c:v>100</c:v>
                </c:pt>
                <c:pt idx="5275">
                  <c:v>100</c:v>
                </c:pt>
                <c:pt idx="5276">
                  <c:v>100</c:v>
                </c:pt>
                <c:pt idx="5277">
                  <c:v>101</c:v>
                </c:pt>
                <c:pt idx="5278">
                  <c:v>101</c:v>
                </c:pt>
                <c:pt idx="5279">
                  <c:v>101</c:v>
                </c:pt>
                <c:pt idx="5280">
                  <c:v>101</c:v>
                </c:pt>
                <c:pt idx="5281">
                  <c:v>101</c:v>
                </c:pt>
                <c:pt idx="5282">
                  <c:v>101</c:v>
                </c:pt>
                <c:pt idx="5283">
                  <c:v>101</c:v>
                </c:pt>
                <c:pt idx="5284">
                  <c:v>101</c:v>
                </c:pt>
                <c:pt idx="5285">
                  <c:v>101</c:v>
                </c:pt>
                <c:pt idx="5286">
                  <c:v>101</c:v>
                </c:pt>
                <c:pt idx="5287">
                  <c:v>101</c:v>
                </c:pt>
                <c:pt idx="5288">
                  <c:v>101</c:v>
                </c:pt>
                <c:pt idx="5289">
                  <c:v>101</c:v>
                </c:pt>
                <c:pt idx="5290">
                  <c:v>101</c:v>
                </c:pt>
                <c:pt idx="5291">
                  <c:v>101</c:v>
                </c:pt>
                <c:pt idx="5292">
                  <c:v>101</c:v>
                </c:pt>
                <c:pt idx="5293">
                  <c:v>101</c:v>
                </c:pt>
                <c:pt idx="5294">
                  <c:v>101</c:v>
                </c:pt>
                <c:pt idx="5295">
                  <c:v>101</c:v>
                </c:pt>
                <c:pt idx="5296">
                  <c:v>102</c:v>
                </c:pt>
                <c:pt idx="5297">
                  <c:v>102</c:v>
                </c:pt>
                <c:pt idx="5298">
                  <c:v>102</c:v>
                </c:pt>
                <c:pt idx="5299">
                  <c:v>102</c:v>
                </c:pt>
                <c:pt idx="5300">
                  <c:v>102</c:v>
                </c:pt>
                <c:pt idx="5301">
                  <c:v>102</c:v>
                </c:pt>
                <c:pt idx="5302">
                  <c:v>102</c:v>
                </c:pt>
                <c:pt idx="5303">
                  <c:v>102</c:v>
                </c:pt>
                <c:pt idx="5304">
                  <c:v>102</c:v>
                </c:pt>
                <c:pt idx="5305">
                  <c:v>102</c:v>
                </c:pt>
                <c:pt idx="5306">
                  <c:v>102</c:v>
                </c:pt>
                <c:pt idx="5307">
                  <c:v>102</c:v>
                </c:pt>
                <c:pt idx="5308">
                  <c:v>102</c:v>
                </c:pt>
                <c:pt idx="5309">
                  <c:v>102</c:v>
                </c:pt>
                <c:pt idx="5310">
                  <c:v>102</c:v>
                </c:pt>
                <c:pt idx="5311">
                  <c:v>102</c:v>
                </c:pt>
                <c:pt idx="5312">
                  <c:v>102</c:v>
                </c:pt>
                <c:pt idx="5313">
                  <c:v>102</c:v>
                </c:pt>
                <c:pt idx="5314">
                  <c:v>103</c:v>
                </c:pt>
                <c:pt idx="5315">
                  <c:v>103</c:v>
                </c:pt>
                <c:pt idx="5316">
                  <c:v>103</c:v>
                </c:pt>
                <c:pt idx="5317">
                  <c:v>103</c:v>
                </c:pt>
                <c:pt idx="5318">
                  <c:v>103</c:v>
                </c:pt>
                <c:pt idx="5319">
                  <c:v>103</c:v>
                </c:pt>
                <c:pt idx="5320">
                  <c:v>103</c:v>
                </c:pt>
                <c:pt idx="5321">
                  <c:v>103</c:v>
                </c:pt>
                <c:pt idx="5322">
                  <c:v>103</c:v>
                </c:pt>
                <c:pt idx="5323">
                  <c:v>103</c:v>
                </c:pt>
                <c:pt idx="5324">
                  <c:v>103</c:v>
                </c:pt>
                <c:pt idx="5325">
                  <c:v>103</c:v>
                </c:pt>
                <c:pt idx="5326">
                  <c:v>103</c:v>
                </c:pt>
                <c:pt idx="5327">
                  <c:v>103</c:v>
                </c:pt>
                <c:pt idx="5328">
                  <c:v>103</c:v>
                </c:pt>
                <c:pt idx="5329">
                  <c:v>103</c:v>
                </c:pt>
                <c:pt idx="5330">
                  <c:v>103</c:v>
                </c:pt>
                <c:pt idx="5331">
                  <c:v>103</c:v>
                </c:pt>
                <c:pt idx="5332">
                  <c:v>103</c:v>
                </c:pt>
                <c:pt idx="5333">
                  <c:v>104</c:v>
                </c:pt>
                <c:pt idx="5334">
                  <c:v>104</c:v>
                </c:pt>
                <c:pt idx="5335">
                  <c:v>104</c:v>
                </c:pt>
                <c:pt idx="5336">
                  <c:v>104</c:v>
                </c:pt>
                <c:pt idx="5337">
                  <c:v>104</c:v>
                </c:pt>
                <c:pt idx="5338">
                  <c:v>104</c:v>
                </c:pt>
                <c:pt idx="5339">
                  <c:v>104</c:v>
                </c:pt>
                <c:pt idx="5340">
                  <c:v>104</c:v>
                </c:pt>
                <c:pt idx="5341">
                  <c:v>104</c:v>
                </c:pt>
                <c:pt idx="5342">
                  <c:v>104</c:v>
                </c:pt>
                <c:pt idx="5343">
                  <c:v>104</c:v>
                </c:pt>
                <c:pt idx="5344">
                  <c:v>104</c:v>
                </c:pt>
                <c:pt idx="5345">
                  <c:v>104</c:v>
                </c:pt>
                <c:pt idx="5346">
                  <c:v>104</c:v>
                </c:pt>
                <c:pt idx="5347">
                  <c:v>104</c:v>
                </c:pt>
                <c:pt idx="5348">
                  <c:v>104</c:v>
                </c:pt>
                <c:pt idx="5349">
                  <c:v>104</c:v>
                </c:pt>
                <c:pt idx="5350">
                  <c:v>104</c:v>
                </c:pt>
                <c:pt idx="5351">
                  <c:v>105</c:v>
                </c:pt>
                <c:pt idx="5352">
                  <c:v>105</c:v>
                </c:pt>
                <c:pt idx="5353">
                  <c:v>105</c:v>
                </c:pt>
                <c:pt idx="5354">
                  <c:v>105</c:v>
                </c:pt>
                <c:pt idx="5355">
                  <c:v>105</c:v>
                </c:pt>
                <c:pt idx="5356">
                  <c:v>105</c:v>
                </c:pt>
                <c:pt idx="5357">
                  <c:v>105</c:v>
                </c:pt>
                <c:pt idx="5358">
                  <c:v>105</c:v>
                </c:pt>
                <c:pt idx="5359">
                  <c:v>105</c:v>
                </c:pt>
                <c:pt idx="5360">
                  <c:v>105</c:v>
                </c:pt>
                <c:pt idx="5361">
                  <c:v>105</c:v>
                </c:pt>
                <c:pt idx="5362">
                  <c:v>105</c:v>
                </c:pt>
                <c:pt idx="5363">
                  <c:v>105</c:v>
                </c:pt>
                <c:pt idx="5364">
                  <c:v>105</c:v>
                </c:pt>
                <c:pt idx="5365">
                  <c:v>105</c:v>
                </c:pt>
                <c:pt idx="5366">
                  <c:v>105</c:v>
                </c:pt>
                <c:pt idx="5367">
                  <c:v>105</c:v>
                </c:pt>
                <c:pt idx="5368">
                  <c:v>105</c:v>
                </c:pt>
                <c:pt idx="5369">
                  <c:v>105</c:v>
                </c:pt>
                <c:pt idx="5370">
                  <c:v>106</c:v>
                </c:pt>
                <c:pt idx="5371">
                  <c:v>106</c:v>
                </c:pt>
                <c:pt idx="5372">
                  <c:v>106</c:v>
                </c:pt>
                <c:pt idx="5373">
                  <c:v>106</c:v>
                </c:pt>
                <c:pt idx="5374">
                  <c:v>106</c:v>
                </c:pt>
                <c:pt idx="5375">
                  <c:v>106</c:v>
                </c:pt>
                <c:pt idx="5376">
                  <c:v>106</c:v>
                </c:pt>
                <c:pt idx="5377">
                  <c:v>106</c:v>
                </c:pt>
                <c:pt idx="5378">
                  <c:v>106</c:v>
                </c:pt>
                <c:pt idx="5379">
                  <c:v>106</c:v>
                </c:pt>
                <c:pt idx="5380">
                  <c:v>106</c:v>
                </c:pt>
                <c:pt idx="5381">
                  <c:v>106</c:v>
                </c:pt>
                <c:pt idx="5382">
                  <c:v>106</c:v>
                </c:pt>
                <c:pt idx="5383">
                  <c:v>106</c:v>
                </c:pt>
                <c:pt idx="5384">
                  <c:v>106</c:v>
                </c:pt>
                <c:pt idx="5385">
                  <c:v>106</c:v>
                </c:pt>
                <c:pt idx="5386">
                  <c:v>106</c:v>
                </c:pt>
                <c:pt idx="5387">
                  <c:v>106</c:v>
                </c:pt>
                <c:pt idx="5388">
                  <c:v>106</c:v>
                </c:pt>
                <c:pt idx="5389">
                  <c:v>106</c:v>
                </c:pt>
                <c:pt idx="5390">
                  <c:v>106</c:v>
                </c:pt>
                <c:pt idx="5391">
                  <c:v>107</c:v>
                </c:pt>
                <c:pt idx="5392">
                  <c:v>107</c:v>
                </c:pt>
                <c:pt idx="5393">
                  <c:v>107</c:v>
                </c:pt>
                <c:pt idx="5394">
                  <c:v>107</c:v>
                </c:pt>
                <c:pt idx="5395">
                  <c:v>107</c:v>
                </c:pt>
                <c:pt idx="5396">
                  <c:v>107</c:v>
                </c:pt>
                <c:pt idx="5397">
                  <c:v>107</c:v>
                </c:pt>
                <c:pt idx="5398">
                  <c:v>107</c:v>
                </c:pt>
                <c:pt idx="5399">
                  <c:v>107</c:v>
                </c:pt>
                <c:pt idx="5400">
                  <c:v>107</c:v>
                </c:pt>
                <c:pt idx="5401">
                  <c:v>108</c:v>
                </c:pt>
                <c:pt idx="5402">
                  <c:v>108</c:v>
                </c:pt>
                <c:pt idx="5403">
                  <c:v>108</c:v>
                </c:pt>
                <c:pt idx="5404">
                  <c:v>108</c:v>
                </c:pt>
                <c:pt idx="5405">
                  <c:v>108</c:v>
                </c:pt>
                <c:pt idx="5406">
                  <c:v>108</c:v>
                </c:pt>
                <c:pt idx="5407">
                  <c:v>108</c:v>
                </c:pt>
                <c:pt idx="5408">
                  <c:v>108</c:v>
                </c:pt>
                <c:pt idx="5409">
                  <c:v>108</c:v>
                </c:pt>
                <c:pt idx="5410">
                  <c:v>108</c:v>
                </c:pt>
                <c:pt idx="5411">
                  <c:v>108</c:v>
                </c:pt>
                <c:pt idx="5412">
                  <c:v>108</c:v>
                </c:pt>
                <c:pt idx="5413">
                  <c:v>108</c:v>
                </c:pt>
                <c:pt idx="5414">
                  <c:v>108</c:v>
                </c:pt>
                <c:pt idx="5415">
                  <c:v>108</c:v>
                </c:pt>
                <c:pt idx="5416">
                  <c:v>108</c:v>
                </c:pt>
                <c:pt idx="5417">
                  <c:v>108</c:v>
                </c:pt>
                <c:pt idx="5418">
                  <c:v>108</c:v>
                </c:pt>
                <c:pt idx="5419">
                  <c:v>108</c:v>
                </c:pt>
                <c:pt idx="5420">
                  <c:v>108</c:v>
                </c:pt>
                <c:pt idx="5421">
                  <c:v>108</c:v>
                </c:pt>
                <c:pt idx="5422">
                  <c:v>108</c:v>
                </c:pt>
                <c:pt idx="5423">
                  <c:v>108</c:v>
                </c:pt>
                <c:pt idx="5424">
                  <c:v>108</c:v>
                </c:pt>
                <c:pt idx="5425">
                  <c:v>109</c:v>
                </c:pt>
                <c:pt idx="5426">
                  <c:v>109</c:v>
                </c:pt>
                <c:pt idx="5427">
                  <c:v>109</c:v>
                </c:pt>
                <c:pt idx="5428">
                  <c:v>109</c:v>
                </c:pt>
                <c:pt idx="5429">
                  <c:v>109</c:v>
                </c:pt>
                <c:pt idx="5430">
                  <c:v>109</c:v>
                </c:pt>
                <c:pt idx="5431">
                  <c:v>109</c:v>
                </c:pt>
                <c:pt idx="5432">
                  <c:v>109</c:v>
                </c:pt>
                <c:pt idx="5433">
                  <c:v>109</c:v>
                </c:pt>
                <c:pt idx="5434">
                  <c:v>109</c:v>
                </c:pt>
                <c:pt idx="5435">
                  <c:v>109</c:v>
                </c:pt>
                <c:pt idx="5436">
                  <c:v>109</c:v>
                </c:pt>
                <c:pt idx="5437">
                  <c:v>109</c:v>
                </c:pt>
                <c:pt idx="5438">
                  <c:v>109</c:v>
                </c:pt>
                <c:pt idx="5439">
                  <c:v>109</c:v>
                </c:pt>
                <c:pt idx="5440">
                  <c:v>109</c:v>
                </c:pt>
                <c:pt idx="5441">
                  <c:v>109</c:v>
                </c:pt>
                <c:pt idx="5442">
                  <c:v>110</c:v>
                </c:pt>
                <c:pt idx="5443">
                  <c:v>110</c:v>
                </c:pt>
                <c:pt idx="5444">
                  <c:v>110</c:v>
                </c:pt>
                <c:pt idx="5445">
                  <c:v>110</c:v>
                </c:pt>
                <c:pt idx="5446">
                  <c:v>110</c:v>
                </c:pt>
                <c:pt idx="5447">
                  <c:v>110</c:v>
                </c:pt>
                <c:pt idx="5448">
                  <c:v>110</c:v>
                </c:pt>
                <c:pt idx="5449">
                  <c:v>110</c:v>
                </c:pt>
                <c:pt idx="5450">
                  <c:v>110</c:v>
                </c:pt>
                <c:pt idx="5451">
                  <c:v>110</c:v>
                </c:pt>
                <c:pt idx="5452">
                  <c:v>110</c:v>
                </c:pt>
                <c:pt idx="5453">
                  <c:v>110</c:v>
                </c:pt>
                <c:pt idx="5454">
                  <c:v>110</c:v>
                </c:pt>
                <c:pt idx="5455">
                  <c:v>110</c:v>
                </c:pt>
                <c:pt idx="5456">
                  <c:v>110</c:v>
                </c:pt>
                <c:pt idx="5457">
                  <c:v>110</c:v>
                </c:pt>
                <c:pt idx="5458">
                  <c:v>110</c:v>
                </c:pt>
                <c:pt idx="5459">
                  <c:v>110</c:v>
                </c:pt>
                <c:pt idx="5460">
                  <c:v>110</c:v>
                </c:pt>
                <c:pt idx="5461">
                  <c:v>111</c:v>
                </c:pt>
                <c:pt idx="5462">
                  <c:v>111</c:v>
                </c:pt>
                <c:pt idx="5463">
                  <c:v>111</c:v>
                </c:pt>
                <c:pt idx="5464">
                  <c:v>111</c:v>
                </c:pt>
                <c:pt idx="5465">
                  <c:v>111</c:v>
                </c:pt>
                <c:pt idx="5466">
                  <c:v>111</c:v>
                </c:pt>
                <c:pt idx="5467">
                  <c:v>111</c:v>
                </c:pt>
                <c:pt idx="5468">
                  <c:v>111</c:v>
                </c:pt>
                <c:pt idx="5469">
                  <c:v>111</c:v>
                </c:pt>
                <c:pt idx="5470">
                  <c:v>111</c:v>
                </c:pt>
                <c:pt idx="5471">
                  <c:v>111</c:v>
                </c:pt>
                <c:pt idx="5472">
                  <c:v>111</c:v>
                </c:pt>
                <c:pt idx="5473">
                  <c:v>111</c:v>
                </c:pt>
                <c:pt idx="5474">
                  <c:v>111</c:v>
                </c:pt>
                <c:pt idx="5475">
                  <c:v>111</c:v>
                </c:pt>
                <c:pt idx="5476">
                  <c:v>111</c:v>
                </c:pt>
                <c:pt idx="5477">
                  <c:v>111</c:v>
                </c:pt>
                <c:pt idx="5478">
                  <c:v>111</c:v>
                </c:pt>
                <c:pt idx="5479">
                  <c:v>111</c:v>
                </c:pt>
                <c:pt idx="5480">
                  <c:v>112</c:v>
                </c:pt>
                <c:pt idx="5481">
                  <c:v>112</c:v>
                </c:pt>
                <c:pt idx="5482">
                  <c:v>112</c:v>
                </c:pt>
                <c:pt idx="5483">
                  <c:v>112</c:v>
                </c:pt>
                <c:pt idx="5484">
                  <c:v>112</c:v>
                </c:pt>
                <c:pt idx="5485">
                  <c:v>112</c:v>
                </c:pt>
                <c:pt idx="5486">
                  <c:v>112</c:v>
                </c:pt>
                <c:pt idx="5487">
                  <c:v>112</c:v>
                </c:pt>
                <c:pt idx="5488">
                  <c:v>112</c:v>
                </c:pt>
                <c:pt idx="5489">
                  <c:v>112</c:v>
                </c:pt>
                <c:pt idx="5490">
                  <c:v>112</c:v>
                </c:pt>
                <c:pt idx="5491">
                  <c:v>112</c:v>
                </c:pt>
                <c:pt idx="5492">
                  <c:v>112</c:v>
                </c:pt>
                <c:pt idx="5493">
                  <c:v>112</c:v>
                </c:pt>
                <c:pt idx="5494">
                  <c:v>112</c:v>
                </c:pt>
                <c:pt idx="5495">
                  <c:v>112</c:v>
                </c:pt>
                <c:pt idx="5496">
                  <c:v>113</c:v>
                </c:pt>
                <c:pt idx="5497">
                  <c:v>113</c:v>
                </c:pt>
                <c:pt idx="5498">
                  <c:v>113</c:v>
                </c:pt>
                <c:pt idx="5499">
                  <c:v>113</c:v>
                </c:pt>
                <c:pt idx="5500">
                  <c:v>113</c:v>
                </c:pt>
                <c:pt idx="5501">
                  <c:v>113</c:v>
                </c:pt>
                <c:pt idx="5502">
                  <c:v>113</c:v>
                </c:pt>
                <c:pt idx="5503">
                  <c:v>113</c:v>
                </c:pt>
                <c:pt idx="5504">
                  <c:v>113</c:v>
                </c:pt>
                <c:pt idx="5505">
                  <c:v>113</c:v>
                </c:pt>
                <c:pt idx="5506">
                  <c:v>113</c:v>
                </c:pt>
                <c:pt idx="5507">
                  <c:v>114</c:v>
                </c:pt>
                <c:pt idx="5508">
                  <c:v>114</c:v>
                </c:pt>
                <c:pt idx="5509">
                  <c:v>114</c:v>
                </c:pt>
                <c:pt idx="5510">
                  <c:v>114</c:v>
                </c:pt>
                <c:pt idx="5511">
                  <c:v>114</c:v>
                </c:pt>
                <c:pt idx="5512">
                  <c:v>114</c:v>
                </c:pt>
                <c:pt idx="5513">
                  <c:v>114</c:v>
                </c:pt>
                <c:pt idx="5514">
                  <c:v>114</c:v>
                </c:pt>
                <c:pt idx="5515">
                  <c:v>114</c:v>
                </c:pt>
                <c:pt idx="5516">
                  <c:v>114</c:v>
                </c:pt>
                <c:pt idx="5517">
                  <c:v>114</c:v>
                </c:pt>
                <c:pt idx="5518">
                  <c:v>114</c:v>
                </c:pt>
                <c:pt idx="5519">
                  <c:v>114</c:v>
                </c:pt>
                <c:pt idx="5520">
                  <c:v>115</c:v>
                </c:pt>
                <c:pt idx="5521">
                  <c:v>115</c:v>
                </c:pt>
                <c:pt idx="5522">
                  <c:v>115</c:v>
                </c:pt>
                <c:pt idx="5523">
                  <c:v>115</c:v>
                </c:pt>
                <c:pt idx="5524">
                  <c:v>115</c:v>
                </c:pt>
                <c:pt idx="5525">
                  <c:v>115</c:v>
                </c:pt>
                <c:pt idx="5526">
                  <c:v>115</c:v>
                </c:pt>
                <c:pt idx="5527">
                  <c:v>115</c:v>
                </c:pt>
                <c:pt idx="5528">
                  <c:v>115</c:v>
                </c:pt>
                <c:pt idx="5529">
                  <c:v>115</c:v>
                </c:pt>
                <c:pt idx="5530">
                  <c:v>115</c:v>
                </c:pt>
                <c:pt idx="5531">
                  <c:v>115</c:v>
                </c:pt>
                <c:pt idx="5532">
                  <c:v>115</c:v>
                </c:pt>
                <c:pt idx="5533">
                  <c:v>115</c:v>
                </c:pt>
                <c:pt idx="5534">
                  <c:v>115</c:v>
                </c:pt>
                <c:pt idx="5535">
                  <c:v>115</c:v>
                </c:pt>
                <c:pt idx="5536">
                  <c:v>115</c:v>
                </c:pt>
                <c:pt idx="5537">
                  <c:v>115</c:v>
                </c:pt>
                <c:pt idx="5538">
                  <c:v>115</c:v>
                </c:pt>
                <c:pt idx="5539">
                  <c:v>115</c:v>
                </c:pt>
                <c:pt idx="5540">
                  <c:v>115</c:v>
                </c:pt>
                <c:pt idx="5541">
                  <c:v>116</c:v>
                </c:pt>
                <c:pt idx="5542">
                  <c:v>116</c:v>
                </c:pt>
                <c:pt idx="5543">
                  <c:v>116</c:v>
                </c:pt>
                <c:pt idx="5544">
                  <c:v>116</c:v>
                </c:pt>
                <c:pt idx="5545">
                  <c:v>116</c:v>
                </c:pt>
                <c:pt idx="5546">
                  <c:v>116</c:v>
                </c:pt>
                <c:pt idx="5547">
                  <c:v>116</c:v>
                </c:pt>
                <c:pt idx="5548">
                  <c:v>116</c:v>
                </c:pt>
                <c:pt idx="5549">
                  <c:v>116</c:v>
                </c:pt>
                <c:pt idx="5550">
                  <c:v>116</c:v>
                </c:pt>
                <c:pt idx="5551">
                  <c:v>116</c:v>
                </c:pt>
                <c:pt idx="5552">
                  <c:v>116</c:v>
                </c:pt>
                <c:pt idx="5553">
                  <c:v>116</c:v>
                </c:pt>
                <c:pt idx="5554">
                  <c:v>116</c:v>
                </c:pt>
                <c:pt idx="5555">
                  <c:v>116</c:v>
                </c:pt>
                <c:pt idx="5556">
                  <c:v>116</c:v>
                </c:pt>
                <c:pt idx="5557">
                  <c:v>116</c:v>
                </c:pt>
                <c:pt idx="5558">
                  <c:v>116</c:v>
                </c:pt>
                <c:pt idx="5559">
                  <c:v>116</c:v>
                </c:pt>
                <c:pt idx="5560">
                  <c:v>116</c:v>
                </c:pt>
                <c:pt idx="5561">
                  <c:v>116</c:v>
                </c:pt>
                <c:pt idx="5562">
                  <c:v>116</c:v>
                </c:pt>
                <c:pt idx="5563">
                  <c:v>117</c:v>
                </c:pt>
                <c:pt idx="5564">
                  <c:v>117</c:v>
                </c:pt>
                <c:pt idx="5565">
                  <c:v>117</c:v>
                </c:pt>
                <c:pt idx="5566">
                  <c:v>117</c:v>
                </c:pt>
                <c:pt idx="5567">
                  <c:v>117</c:v>
                </c:pt>
                <c:pt idx="5568">
                  <c:v>117</c:v>
                </c:pt>
                <c:pt idx="5569">
                  <c:v>117</c:v>
                </c:pt>
                <c:pt idx="5570">
                  <c:v>117</c:v>
                </c:pt>
                <c:pt idx="5571">
                  <c:v>118</c:v>
                </c:pt>
                <c:pt idx="5572">
                  <c:v>118</c:v>
                </c:pt>
                <c:pt idx="5573">
                  <c:v>118</c:v>
                </c:pt>
                <c:pt idx="5574">
                  <c:v>118</c:v>
                </c:pt>
                <c:pt idx="5575">
                  <c:v>118</c:v>
                </c:pt>
                <c:pt idx="5576">
                  <c:v>118</c:v>
                </c:pt>
                <c:pt idx="5577">
                  <c:v>118</c:v>
                </c:pt>
                <c:pt idx="5578">
                  <c:v>118</c:v>
                </c:pt>
                <c:pt idx="5579">
                  <c:v>118</c:v>
                </c:pt>
                <c:pt idx="5580">
                  <c:v>118</c:v>
                </c:pt>
                <c:pt idx="5581">
                  <c:v>118</c:v>
                </c:pt>
                <c:pt idx="5582">
                  <c:v>118</c:v>
                </c:pt>
                <c:pt idx="5583">
                  <c:v>118</c:v>
                </c:pt>
                <c:pt idx="5584">
                  <c:v>118</c:v>
                </c:pt>
                <c:pt idx="5585">
                  <c:v>118</c:v>
                </c:pt>
                <c:pt idx="5586">
                  <c:v>118</c:v>
                </c:pt>
                <c:pt idx="5587">
                  <c:v>118</c:v>
                </c:pt>
                <c:pt idx="5588">
                  <c:v>118</c:v>
                </c:pt>
                <c:pt idx="5589">
                  <c:v>118</c:v>
                </c:pt>
                <c:pt idx="5590">
                  <c:v>118</c:v>
                </c:pt>
                <c:pt idx="5591">
                  <c:v>118</c:v>
                </c:pt>
                <c:pt idx="5592">
                  <c:v>118</c:v>
                </c:pt>
                <c:pt idx="5593">
                  <c:v>118</c:v>
                </c:pt>
                <c:pt idx="5594">
                  <c:v>119</c:v>
                </c:pt>
                <c:pt idx="5595">
                  <c:v>119</c:v>
                </c:pt>
                <c:pt idx="5596">
                  <c:v>119</c:v>
                </c:pt>
                <c:pt idx="5597">
                  <c:v>119</c:v>
                </c:pt>
                <c:pt idx="5598">
                  <c:v>119</c:v>
                </c:pt>
                <c:pt idx="5599">
                  <c:v>119</c:v>
                </c:pt>
                <c:pt idx="5600">
                  <c:v>119</c:v>
                </c:pt>
                <c:pt idx="5601">
                  <c:v>119</c:v>
                </c:pt>
                <c:pt idx="5602">
                  <c:v>119</c:v>
                </c:pt>
                <c:pt idx="5603">
                  <c:v>119</c:v>
                </c:pt>
                <c:pt idx="5604">
                  <c:v>119</c:v>
                </c:pt>
                <c:pt idx="5605">
                  <c:v>119</c:v>
                </c:pt>
                <c:pt idx="5606">
                  <c:v>119</c:v>
                </c:pt>
                <c:pt idx="5607">
                  <c:v>119</c:v>
                </c:pt>
                <c:pt idx="5608">
                  <c:v>119</c:v>
                </c:pt>
                <c:pt idx="5609">
                  <c:v>119</c:v>
                </c:pt>
                <c:pt idx="5610">
                  <c:v>119</c:v>
                </c:pt>
                <c:pt idx="5611">
                  <c:v>120</c:v>
                </c:pt>
                <c:pt idx="5612">
                  <c:v>120</c:v>
                </c:pt>
                <c:pt idx="5613">
                  <c:v>120</c:v>
                </c:pt>
                <c:pt idx="5614">
                  <c:v>120</c:v>
                </c:pt>
                <c:pt idx="5615">
                  <c:v>120</c:v>
                </c:pt>
                <c:pt idx="5616">
                  <c:v>120</c:v>
                </c:pt>
                <c:pt idx="5617">
                  <c:v>120</c:v>
                </c:pt>
                <c:pt idx="5618">
                  <c:v>120</c:v>
                </c:pt>
                <c:pt idx="5619">
                  <c:v>120</c:v>
                </c:pt>
                <c:pt idx="5620">
                  <c:v>120</c:v>
                </c:pt>
                <c:pt idx="5621">
                  <c:v>120</c:v>
                </c:pt>
                <c:pt idx="5622">
                  <c:v>120</c:v>
                </c:pt>
                <c:pt idx="5623">
                  <c:v>120</c:v>
                </c:pt>
                <c:pt idx="5624">
                  <c:v>120</c:v>
                </c:pt>
                <c:pt idx="5625">
                  <c:v>120</c:v>
                </c:pt>
                <c:pt idx="5626">
                  <c:v>120</c:v>
                </c:pt>
                <c:pt idx="5627">
                  <c:v>120</c:v>
                </c:pt>
                <c:pt idx="5628">
                  <c:v>121</c:v>
                </c:pt>
                <c:pt idx="5629">
                  <c:v>121</c:v>
                </c:pt>
                <c:pt idx="5630">
                  <c:v>121</c:v>
                </c:pt>
                <c:pt idx="5631">
                  <c:v>121</c:v>
                </c:pt>
                <c:pt idx="5632">
                  <c:v>121</c:v>
                </c:pt>
                <c:pt idx="5633">
                  <c:v>121</c:v>
                </c:pt>
                <c:pt idx="5634">
                  <c:v>121</c:v>
                </c:pt>
                <c:pt idx="5635">
                  <c:v>121</c:v>
                </c:pt>
                <c:pt idx="5636">
                  <c:v>121</c:v>
                </c:pt>
                <c:pt idx="5637">
                  <c:v>121</c:v>
                </c:pt>
                <c:pt idx="5638">
                  <c:v>121</c:v>
                </c:pt>
                <c:pt idx="5639">
                  <c:v>121</c:v>
                </c:pt>
                <c:pt idx="5640">
                  <c:v>121</c:v>
                </c:pt>
                <c:pt idx="5641">
                  <c:v>121</c:v>
                </c:pt>
                <c:pt idx="5642">
                  <c:v>121</c:v>
                </c:pt>
                <c:pt idx="5643">
                  <c:v>121</c:v>
                </c:pt>
                <c:pt idx="5644">
                  <c:v>122</c:v>
                </c:pt>
                <c:pt idx="5645">
                  <c:v>122</c:v>
                </c:pt>
                <c:pt idx="5646">
                  <c:v>122</c:v>
                </c:pt>
                <c:pt idx="5647">
                  <c:v>122</c:v>
                </c:pt>
                <c:pt idx="5648">
                  <c:v>122</c:v>
                </c:pt>
                <c:pt idx="5649">
                  <c:v>122</c:v>
                </c:pt>
                <c:pt idx="5650">
                  <c:v>122</c:v>
                </c:pt>
                <c:pt idx="5651">
                  <c:v>122</c:v>
                </c:pt>
                <c:pt idx="5652">
                  <c:v>122</c:v>
                </c:pt>
                <c:pt idx="5653">
                  <c:v>122</c:v>
                </c:pt>
                <c:pt idx="5654">
                  <c:v>122</c:v>
                </c:pt>
                <c:pt idx="5655">
                  <c:v>122</c:v>
                </c:pt>
                <c:pt idx="5656">
                  <c:v>122</c:v>
                </c:pt>
                <c:pt idx="5657">
                  <c:v>122</c:v>
                </c:pt>
                <c:pt idx="5658">
                  <c:v>122</c:v>
                </c:pt>
                <c:pt idx="5659">
                  <c:v>122</c:v>
                </c:pt>
                <c:pt idx="5660">
                  <c:v>122</c:v>
                </c:pt>
                <c:pt idx="5661">
                  <c:v>123</c:v>
                </c:pt>
                <c:pt idx="5662">
                  <c:v>123</c:v>
                </c:pt>
                <c:pt idx="5663">
                  <c:v>123</c:v>
                </c:pt>
                <c:pt idx="5664">
                  <c:v>123</c:v>
                </c:pt>
                <c:pt idx="5665">
                  <c:v>123</c:v>
                </c:pt>
                <c:pt idx="5666">
                  <c:v>123</c:v>
                </c:pt>
                <c:pt idx="5667">
                  <c:v>123</c:v>
                </c:pt>
                <c:pt idx="5668">
                  <c:v>123</c:v>
                </c:pt>
                <c:pt idx="5669">
                  <c:v>123</c:v>
                </c:pt>
                <c:pt idx="5670">
                  <c:v>123</c:v>
                </c:pt>
                <c:pt idx="5671">
                  <c:v>123</c:v>
                </c:pt>
                <c:pt idx="5672">
                  <c:v>123</c:v>
                </c:pt>
                <c:pt idx="5673">
                  <c:v>123</c:v>
                </c:pt>
                <c:pt idx="5674">
                  <c:v>123</c:v>
                </c:pt>
                <c:pt idx="5675">
                  <c:v>123</c:v>
                </c:pt>
                <c:pt idx="5676">
                  <c:v>123</c:v>
                </c:pt>
                <c:pt idx="5677">
                  <c:v>123</c:v>
                </c:pt>
                <c:pt idx="5678">
                  <c:v>123</c:v>
                </c:pt>
                <c:pt idx="5679">
                  <c:v>123</c:v>
                </c:pt>
                <c:pt idx="5680">
                  <c:v>123</c:v>
                </c:pt>
                <c:pt idx="5681">
                  <c:v>123</c:v>
                </c:pt>
                <c:pt idx="5682">
                  <c:v>124</c:v>
                </c:pt>
                <c:pt idx="5683">
                  <c:v>124</c:v>
                </c:pt>
                <c:pt idx="5684">
                  <c:v>124</c:v>
                </c:pt>
                <c:pt idx="5685">
                  <c:v>124</c:v>
                </c:pt>
                <c:pt idx="5686">
                  <c:v>124</c:v>
                </c:pt>
                <c:pt idx="5687">
                  <c:v>124</c:v>
                </c:pt>
                <c:pt idx="5688">
                  <c:v>124</c:v>
                </c:pt>
                <c:pt idx="5689">
                  <c:v>124</c:v>
                </c:pt>
                <c:pt idx="5690">
                  <c:v>124</c:v>
                </c:pt>
                <c:pt idx="5691">
                  <c:v>124</c:v>
                </c:pt>
                <c:pt idx="5692">
                  <c:v>124</c:v>
                </c:pt>
                <c:pt idx="5693">
                  <c:v>124</c:v>
                </c:pt>
                <c:pt idx="5694">
                  <c:v>124</c:v>
                </c:pt>
                <c:pt idx="5695">
                  <c:v>124</c:v>
                </c:pt>
                <c:pt idx="5696">
                  <c:v>125</c:v>
                </c:pt>
                <c:pt idx="5697">
                  <c:v>125</c:v>
                </c:pt>
                <c:pt idx="5698">
                  <c:v>125</c:v>
                </c:pt>
                <c:pt idx="5699">
                  <c:v>125</c:v>
                </c:pt>
                <c:pt idx="5700">
                  <c:v>125</c:v>
                </c:pt>
                <c:pt idx="5701">
                  <c:v>125</c:v>
                </c:pt>
                <c:pt idx="5702">
                  <c:v>125</c:v>
                </c:pt>
                <c:pt idx="5703">
                  <c:v>125</c:v>
                </c:pt>
                <c:pt idx="5704">
                  <c:v>125</c:v>
                </c:pt>
                <c:pt idx="5705">
                  <c:v>125</c:v>
                </c:pt>
                <c:pt idx="5706">
                  <c:v>125</c:v>
                </c:pt>
                <c:pt idx="5707">
                  <c:v>125</c:v>
                </c:pt>
                <c:pt idx="5708">
                  <c:v>125</c:v>
                </c:pt>
                <c:pt idx="5709">
                  <c:v>125</c:v>
                </c:pt>
                <c:pt idx="5710">
                  <c:v>125</c:v>
                </c:pt>
                <c:pt idx="5711">
                  <c:v>126</c:v>
                </c:pt>
                <c:pt idx="5712">
                  <c:v>126</c:v>
                </c:pt>
                <c:pt idx="5713">
                  <c:v>126</c:v>
                </c:pt>
                <c:pt idx="5714">
                  <c:v>126</c:v>
                </c:pt>
                <c:pt idx="5715">
                  <c:v>126</c:v>
                </c:pt>
                <c:pt idx="5716">
                  <c:v>126</c:v>
                </c:pt>
                <c:pt idx="5717">
                  <c:v>126</c:v>
                </c:pt>
                <c:pt idx="5718">
                  <c:v>126</c:v>
                </c:pt>
                <c:pt idx="5719">
                  <c:v>126</c:v>
                </c:pt>
                <c:pt idx="5720">
                  <c:v>126</c:v>
                </c:pt>
                <c:pt idx="5721">
                  <c:v>126</c:v>
                </c:pt>
                <c:pt idx="5722">
                  <c:v>126</c:v>
                </c:pt>
                <c:pt idx="5723">
                  <c:v>126</c:v>
                </c:pt>
                <c:pt idx="5724">
                  <c:v>126</c:v>
                </c:pt>
                <c:pt idx="5725">
                  <c:v>126</c:v>
                </c:pt>
                <c:pt idx="5726">
                  <c:v>126</c:v>
                </c:pt>
                <c:pt idx="5727">
                  <c:v>126</c:v>
                </c:pt>
                <c:pt idx="5728">
                  <c:v>126</c:v>
                </c:pt>
                <c:pt idx="5729">
                  <c:v>127</c:v>
                </c:pt>
                <c:pt idx="5730">
                  <c:v>127</c:v>
                </c:pt>
                <c:pt idx="5731">
                  <c:v>127</c:v>
                </c:pt>
                <c:pt idx="5732">
                  <c:v>127</c:v>
                </c:pt>
                <c:pt idx="5733">
                  <c:v>127</c:v>
                </c:pt>
                <c:pt idx="5734">
                  <c:v>127</c:v>
                </c:pt>
                <c:pt idx="5735">
                  <c:v>127</c:v>
                </c:pt>
                <c:pt idx="5736">
                  <c:v>127</c:v>
                </c:pt>
                <c:pt idx="5737">
                  <c:v>127</c:v>
                </c:pt>
                <c:pt idx="5738">
                  <c:v>127</c:v>
                </c:pt>
                <c:pt idx="5739">
                  <c:v>127</c:v>
                </c:pt>
                <c:pt idx="5740">
                  <c:v>127</c:v>
                </c:pt>
                <c:pt idx="5741">
                  <c:v>127</c:v>
                </c:pt>
                <c:pt idx="5742">
                  <c:v>127</c:v>
                </c:pt>
                <c:pt idx="5743">
                  <c:v>127</c:v>
                </c:pt>
                <c:pt idx="5744">
                  <c:v>127</c:v>
                </c:pt>
                <c:pt idx="5745">
                  <c:v>127</c:v>
                </c:pt>
                <c:pt idx="5746">
                  <c:v>127</c:v>
                </c:pt>
                <c:pt idx="5747">
                  <c:v>128</c:v>
                </c:pt>
                <c:pt idx="5748">
                  <c:v>128</c:v>
                </c:pt>
                <c:pt idx="5749">
                  <c:v>128</c:v>
                </c:pt>
                <c:pt idx="5750">
                  <c:v>128</c:v>
                </c:pt>
                <c:pt idx="5751">
                  <c:v>128</c:v>
                </c:pt>
                <c:pt idx="5752">
                  <c:v>128</c:v>
                </c:pt>
                <c:pt idx="5753">
                  <c:v>128</c:v>
                </c:pt>
                <c:pt idx="5754">
                  <c:v>128</c:v>
                </c:pt>
                <c:pt idx="5755">
                  <c:v>128</c:v>
                </c:pt>
                <c:pt idx="5756">
                  <c:v>128</c:v>
                </c:pt>
                <c:pt idx="5757">
                  <c:v>128</c:v>
                </c:pt>
                <c:pt idx="5758">
                  <c:v>128</c:v>
                </c:pt>
                <c:pt idx="5759">
                  <c:v>128</c:v>
                </c:pt>
                <c:pt idx="5760">
                  <c:v>128</c:v>
                </c:pt>
                <c:pt idx="5761">
                  <c:v>128</c:v>
                </c:pt>
                <c:pt idx="5762">
                  <c:v>129</c:v>
                </c:pt>
                <c:pt idx="5763">
                  <c:v>129</c:v>
                </c:pt>
                <c:pt idx="5764">
                  <c:v>129</c:v>
                </c:pt>
                <c:pt idx="5765">
                  <c:v>129</c:v>
                </c:pt>
                <c:pt idx="5766">
                  <c:v>129</c:v>
                </c:pt>
                <c:pt idx="5767">
                  <c:v>129</c:v>
                </c:pt>
                <c:pt idx="5768">
                  <c:v>129</c:v>
                </c:pt>
                <c:pt idx="5769">
                  <c:v>129</c:v>
                </c:pt>
                <c:pt idx="5770">
                  <c:v>129</c:v>
                </c:pt>
                <c:pt idx="5771">
                  <c:v>129</c:v>
                </c:pt>
                <c:pt idx="5772">
                  <c:v>129</c:v>
                </c:pt>
                <c:pt idx="5773">
                  <c:v>129</c:v>
                </c:pt>
                <c:pt idx="5774">
                  <c:v>129</c:v>
                </c:pt>
                <c:pt idx="5775">
                  <c:v>129</c:v>
                </c:pt>
                <c:pt idx="5776">
                  <c:v>129</c:v>
                </c:pt>
                <c:pt idx="5777">
                  <c:v>130</c:v>
                </c:pt>
                <c:pt idx="5778">
                  <c:v>130</c:v>
                </c:pt>
                <c:pt idx="5779">
                  <c:v>130</c:v>
                </c:pt>
                <c:pt idx="5780">
                  <c:v>130</c:v>
                </c:pt>
                <c:pt idx="5781">
                  <c:v>130</c:v>
                </c:pt>
                <c:pt idx="5782">
                  <c:v>130</c:v>
                </c:pt>
                <c:pt idx="5783">
                  <c:v>130</c:v>
                </c:pt>
                <c:pt idx="5784">
                  <c:v>130</c:v>
                </c:pt>
                <c:pt idx="5785">
                  <c:v>130</c:v>
                </c:pt>
                <c:pt idx="5786">
                  <c:v>130</c:v>
                </c:pt>
                <c:pt idx="5787">
                  <c:v>130</c:v>
                </c:pt>
                <c:pt idx="5788">
                  <c:v>130</c:v>
                </c:pt>
                <c:pt idx="5789">
                  <c:v>130</c:v>
                </c:pt>
                <c:pt idx="5790">
                  <c:v>130</c:v>
                </c:pt>
                <c:pt idx="5791">
                  <c:v>130</c:v>
                </c:pt>
                <c:pt idx="5792">
                  <c:v>131</c:v>
                </c:pt>
                <c:pt idx="5793">
                  <c:v>131</c:v>
                </c:pt>
                <c:pt idx="5794">
                  <c:v>131</c:v>
                </c:pt>
                <c:pt idx="5795">
                  <c:v>131</c:v>
                </c:pt>
                <c:pt idx="5796">
                  <c:v>131</c:v>
                </c:pt>
                <c:pt idx="5797">
                  <c:v>131</c:v>
                </c:pt>
                <c:pt idx="5798">
                  <c:v>131</c:v>
                </c:pt>
                <c:pt idx="5799">
                  <c:v>131</c:v>
                </c:pt>
                <c:pt idx="5800">
                  <c:v>131</c:v>
                </c:pt>
                <c:pt idx="5801">
                  <c:v>131</c:v>
                </c:pt>
                <c:pt idx="5802">
                  <c:v>131</c:v>
                </c:pt>
                <c:pt idx="5803">
                  <c:v>131</c:v>
                </c:pt>
                <c:pt idx="5804">
                  <c:v>131</c:v>
                </c:pt>
                <c:pt idx="5805">
                  <c:v>131</c:v>
                </c:pt>
                <c:pt idx="5806">
                  <c:v>131</c:v>
                </c:pt>
                <c:pt idx="5807">
                  <c:v>131</c:v>
                </c:pt>
                <c:pt idx="5808">
                  <c:v>131</c:v>
                </c:pt>
                <c:pt idx="5809">
                  <c:v>131</c:v>
                </c:pt>
                <c:pt idx="5810">
                  <c:v>132</c:v>
                </c:pt>
                <c:pt idx="5811">
                  <c:v>132</c:v>
                </c:pt>
                <c:pt idx="5812">
                  <c:v>132</c:v>
                </c:pt>
                <c:pt idx="5813">
                  <c:v>132</c:v>
                </c:pt>
                <c:pt idx="5814">
                  <c:v>132</c:v>
                </c:pt>
                <c:pt idx="5815">
                  <c:v>132</c:v>
                </c:pt>
                <c:pt idx="5816">
                  <c:v>132</c:v>
                </c:pt>
                <c:pt idx="5817">
                  <c:v>132</c:v>
                </c:pt>
                <c:pt idx="5818">
                  <c:v>132</c:v>
                </c:pt>
                <c:pt idx="5819">
                  <c:v>132</c:v>
                </c:pt>
                <c:pt idx="5820">
                  <c:v>132</c:v>
                </c:pt>
                <c:pt idx="5821">
                  <c:v>132</c:v>
                </c:pt>
                <c:pt idx="5822">
                  <c:v>132</c:v>
                </c:pt>
                <c:pt idx="5823">
                  <c:v>132</c:v>
                </c:pt>
                <c:pt idx="5824">
                  <c:v>132</c:v>
                </c:pt>
                <c:pt idx="5825">
                  <c:v>132</c:v>
                </c:pt>
                <c:pt idx="5826">
                  <c:v>133</c:v>
                </c:pt>
                <c:pt idx="5827">
                  <c:v>133</c:v>
                </c:pt>
                <c:pt idx="5828">
                  <c:v>133</c:v>
                </c:pt>
                <c:pt idx="5829">
                  <c:v>133</c:v>
                </c:pt>
                <c:pt idx="5830">
                  <c:v>133</c:v>
                </c:pt>
                <c:pt idx="5831">
                  <c:v>133</c:v>
                </c:pt>
                <c:pt idx="5832">
                  <c:v>133</c:v>
                </c:pt>
                <c:pt idx="5833">
                  <c:v>133</c:v>
                </c:pt>
                <c:pt idx="5834">
                  <c:v>133</c:v>
                </c:pt>
                <c:pt idx="5835">
                  <c:v>133</c:v>
                </c:pt>
                <c:pt idx="5836">
                  <c:v>133</c:v>
                </c:pt>
                <c:pt idx="5837">
                  <c:v>134</c:v>
                </c:pt>
                <c:pt idx="5838">
                  <c:v>134</c:v>
                </c:pt>
                <c:pt idx="5839">
                  <c:v>134</c:v>
                </c:pt>
                <c:pt idx="5840">
                  <c:v>134</c:v>
                </c:pt>
                <c:pt idx="5841">
                  <c:v>134</c:v>
                </c:pt>
                <c:pt idx="5842">
                  <c:v>134</c:v>
                </c:pt>
                <c:pt idx="5843">
                  <c:v>134</c:v>
                </c:pt>
                <c:pt idx="5844">
                  <c:v>134</c:v>
                </c:pt>
                <c:pt idx="5845">
                  <c:v>134</c:v>
                </c:pt>
                <c:pt idx="5846">
                  <c:v>134</c:v>
                </c:pt>
                <c:pt idx="5847">
                  <c:v>134</c:v>
                </c:pt>
                <c:pt idx="5848">
                  <c:v>134</c:v>
                </c:pt>
                <c:pt idx="5849">
                  <c:v>134</c:v>
                </c:pt>
                <c:pt idx="5850">
                  <c:v>134</c:v>
                </c:pt>
                <c:pt idx="5851">
                  <c:v>134</c:v>
                </c:pt>
                <c:pt idx="5852">
                  <c:v>134</c:v>
                </c:pt>
                <c:pt idx="5853">
                  <c:v>135</c:v>
                </c:pt>
                <c:pt idx="5854">
                  <c:v>135</c:v>
                </c:pt>
                <c:pt idx="5855">
                  <c:v>135</c:v>
                </c:pt>
                <c:pt idx="5856">
                  <c:v>135</c:v>
                </c:pt>
                <c:pt idx="5857">
                  <c:v>135</c:v>
                </c:pt>
                <c:pt idx="5858">
                  <c:v>135</c:v>
                </c:pt>
                <c:pt idx="5859">
                  <c:v>135</c:v>
                </c:pt>
                <c:pt idx="5860">
                  <c:v>135</c:v>
                </c:pt>
                <c:pt idx="5861">
                  <c:v>135</c:v>
                </c:pt>
                <c:pt idx="5862">
                  <c:v>135</c:v>
                </c:pt>
                <c:pt idx="5863">
                  <c:v>135</c:v>
                </c:pt>
                <c:pt idx="5864">
                  <c:v>136</c:v>
                </c:pt>
                <c:pt idx="5865">
                  <c:v>136</c:v>
                </c:pt>
                <c:pt idx="5866">
                  <c:v>136</c:v>
                </c:pt>
                <c:pt idx="5867">
                  <c:v>136</c:v>
                </c:pt>
                <c:pt idx="5868">
                  <c:v>136</c:v>
                </c:pt>
                <c:pt idx="5869">
                  <c:v>136</c:v>
                </c:pt>
                <c:pt idx="5870">
                  <c:v>136</c:v>
                </c:pt>
                <c:pt idx="5871">
                  <c:v>136</c:v>
                </c:pt>
                <c:pt idx="5872">
                  <c:v>136</c:v>
                </c:pt>
                <c:pt idx="5873">
                  <c:v>136</c:v>
                </c:pt>
                <c:pt idx="5874">
                  <c:v>136</c:v>
                </c:pt>
                <c:pt idx="5875">
                  <c:v>136</c:v>
                </c:pt>
                <c:pt idx="5876">
                  <c:v>136</c:v>
                </c:pt>
                <c:pt idx="5877">
                  <c:v>136</c:v>
                </c:pt>
                <c:pt idx="5878">
                  <c:v>136</c:v>
                </c:pt>
                <c:pt idx="5879">
                  <c:v>136</c:v>
                </c:pt>
                <c:pt idx="5880">
                  <c:v>136</c:v>
                </c:pt>
                <c:pt idx="5881">
                  <c:v>136</c:v>
                </c:pt>
                <c:pt idx="5882">
                  <c:v>136</c:v>
                </c:pt>
                <c:pt idx="5883">
                  <c:v>136</c:v>
                </c:pt>
                <c:pt idx="5884">
                  <c:v>136</c:v>
                </c:pt>
                <c:pt idx="5885">
                  <c:v>137</c:v>
                </c:pt>
                <c:pt idx="5886">
                  <c:v>137</c:v>
                </c:pt>
                <c:pt idx="5887">
                  <c:v>137</c:v>
                </c:pt>
                <c:pt idx="5888">
                  <c:v>137</c:v>
                </c:pt>
                <c:pt idx="5889">
                  <c:v>137</c:v>
                </c:pt>
                <c:pt idx="5890">
                  <c:v>137</c:v>
                </c:pt>
                <c:pt idx="5891">
                  <c:v>137</c:v>
                </c:pt>
                <c:pt idx="5892">
                  <c:v>137</c:v>
                </c:pt>
                <c:pt idx="5893">
                  <c:v>137</c:v>
                </c:pt>
                <c:pt idx="5894">
                  <c:v>137</c:v>
                </c:pt>
                <c:pt idx="5895">
                  <c:v>137</c:v>
                </c:pt>
                <c:pt idx="5896">
                  <c:v>137</c:v>
                </c:pt>
                <c:pt idx="5897">
                  <c:v>137</c:v>
                </c:pt>
                <c:pt idx="5898">
                  <c:v>137</c:v>
                </c:pt>
                <c:pt idx="5899">
                  <c:v>137</c:v>
                </c:pt>
                <c:pt idx="5900">
                  <c:v>137</c:v>
                </c:pt>
                <c:pt idx="5901">
                  <c:v>138</c:v>
                </c:pt>
                <c:pt idx="5902">
                  <c:v>138</c:v>
                </c:pt>
                <c:pt idx="5903">
                  <c:v>138</c:v>
                </c:pt>
                <c:pt idx="5904">
                  <c:v>138</c:v>
                </c:pt>
                <c:pt idx="5905">
                  <c:v>138</c:v>
                </c:pt>
                <c:pt idx="5906">
                  <c:v>138</c:v>
                </c:pt>
                <c:pt idx="5907">
                  <c:v>138</c:v>
                </c:pt>
                <c:pt idx="5908">
                  <c:v>138</c:v>
                </c:pt>
                <c:pt idx="5909">
                  <c:v>138</c:v>
                </c:pt>
                <c:pt idx="5910">
                  <c:v>138</c:v>
                </c:pt>
                <c:pt idx="5911">
                  <c:v>138</c:v>
                </c:pt>
                <c:pt idx="5912">
                  <c:v>139</c:v>
                </c:pt>
                <c:pt idx="5913">
                  <c:v>139</c:v>
                </c:pt>
                <c:pt idx="5914">
                  <c:v>139</c:v>
                </c:pt>
                <c:pt idx="5915">
                  <c:v>139</c:v>
                </c:pt>
                <c:pt idx="5916">
                  <c:v>139</c:v>
                </c:pt>
                <c:pt idx="5917">
                  <c:v>139</c:v>
                </c:pt>
                <c:pt idx="5918">
                  <c:v>139</c:v>
                </c:pt>
                <c:pt idx="5919">
                  <c:v>139</c:v>
                </c:pt>
                <c:pt idx="5920">
                  <c:v>139</c:v>
                </c:pt>
                <c:pt idx="5921">
                  <c:v>139</c:v>
                </c:pt>
                <c:pt idx="5922">
                  <c:v>139</c:v>
                </c:pt>
                <c:pt idx="5923">
                  <c:v>139</c:v>
                </c:pt>
                <c:pt idx="5924">
                  <c:v>139</c:v>
                </c:pt>
                <c:pt idx="5925">
                  <c:v>139</c:v>
                </c:pt>
                <c:pt idx="5926">
                  <c:v>139</c:v>
                </c:pt>
                <c:pt idx="5927">
                  <c:v>140</c:v>
                </c:pt>
                <c:pt idx="5928">
                  <c:v>140</c:v>
                </c:pt>
                <c:pt idx="5929">
                  <c:v>140</c:v>
                </c:pt>
                <c:pt idx="5930">
                  <c:v>140</c:v>
                </c:pt>
                <c:pt idx="5931">
                  <c:v>140</c:v>
                </c:pt>
                <c:pt idx="5932">
                  <c:v>140</c:v>
                </c:pt>
                <c:pt idx="5933">
                  <c:v>140</c:v>
                </c:pt>
                <c:pt idx="5934">
                  <c:v>140</c:v>
                </c:pt>
                <c:pt idx="5935">
                  <c:v>140</c:v>
                </c:pt>
                <c:pt idx="5936">
                  <c:v>140</c:v>
                </c:pt>
                <c:pt idx="5937">
                  <c:v>140</c:v>
                </c:pt>
                <c:pt idx="5938">
                  <c:v>140</c:v>
                </c:pt>
                <c:pt idx="5939">
                  <c:v>140</c:v>
                </c:pt>
                <c:pt idx="5940">
                  <c:v>140</c:v>
                </c:pt>
                <c:pt idx="5941">
                  <c:v>140</c:v>
                </c:pt>
                <c:pt idx="5942">
                  <c:v>140</c:v>
                </c:pt>
                <c:pt idx="5943">
                  <c:v>140</c:v>
                </c:pt>
                <c:pt idx="5944">
                  <c:v>140</c:v>
                </c:pt>
                <c:pt idx="5945">
                  <c:v>140</c:v>
                </c:pt>
                <c:pt idx="5946">
                  <c:v>141</c:v>
                </c:pt>
                <c:pt idx="5947">
                  <c:v>141</c:v>
                </c:pt>
                <c:pt idx="5948">
                  <c:v>141</c:v>
                </c:pt>
                <c:pt idx="5949">
                  <c:v>141</c:v>
                </c:pt>
                <c:pt idx="5950">
                  <c:v>141</c:v>
                </c:pt>
                <c:pt idx="5951">
                  <c:v>142</c:v>
                </c:pt>
                <c:pt idx="5952">
                  <c:v>142</c:v>
                </c:pt>
                <c:pt idx="5953">
                  <c:v>142</c:v>
                </c:pt>
                <c:pt idx="5954">
                  <c:v>142</c:v>
                </c:pt>
                <c:pt idx="5955">
                  <c:v>142</c:v>
                </c:pt>
                <c:pt idx="5956">
                  <c:v>142</c:v>
                </c:pt>
                <c:pt idx="5957">
                  <c:v>142</c:v>
                </c:pt>
                <c:pt idx="5958">
                  <c:v>142</c:v>
                </c:pt>
                <c:pt idx="5959">
                  <c:v>143</c:v>
                </c:pt>
                <c:pt idx="5960">
                  <c:v>143</c:v>
                </c:pt>
                <c:pt idx="5961">
                  <c:v>143</c:v>
                </c:pt>
                <c:pt idx="5962">
                  <c:v>143</c:v>
                </c:pt>
                <c:pt idx="5963">
                  <c:v>143</c:v>
                </c:pt>
                <c:pt idx="5964">
                  <c:v>143</c:v>
                </c:pt>
                <c:pt idx="5965">
                  <c:v>143</c:v>
                </c:pt>
                <c:pt idx="5966">
                  <c:v>143</c:v>
                </c:pt>
                <c:pt idx="5967">
                  <c:v>143</c:v>
                </c:pt>
                <c:pt idx="5968">
                  <c:v>143</c:v>
                </c:pt>
                <c:pt idx="5969">
                  <c:v>143</c:v>
                </c:pt>
                <c:pt idx="5970">
                  <c:v>143</c:v>
                </c:pt>
                <c:pt idx="5971">
                  <c:v>143</c:v>
                </c:pt>
                <c:pt idx="5972">
                  <c:v>143</c:v>
                </c:pt>
                <c:pt idx="5973">
                  <c:v>144</c:v>
                </c:pt>
                <c:pt idx="5974">
                  <c:v>144</c:v>
                </c:pt>
                <c:pt idx="5975">
                  <c:v>144</c:v>
                </c:pt>
                <c:pt idx="5976">
                  <c:v>144</c:v>
                </c:pt>
                <c:pt idx="5977">
                  <c:v>144</c:v>
                </c:pt>
                <c:pt idx="5978">
                  <c:v>144</c:v>
                </c:pt>
                <c:pt idx="5979">
                  <c:v>144</c:v>
                </c:pt>
                <c:pt idx="5980">
                  <c:v>144</c:v>
                </c:pt>
                <c:pt idx="5981">
                  <c:v>144</c:v>
                </c:pt>
                <c:pt idx="5982">
                  <c:v>144</c:v>
                </c:pt>
                <c:pt idx="5983">
                  <c:v>144</c:v>
                </c:pt>
                <c:pt idx="5984">
                  <c:v>145</c:v>
                </c:pt>
                <c:pt idx="5985">
                  <c:v>145</c:v>
                </c:pt>
                <c:pt idx="5986">
                  <c:v>145</c:v>
                </c:pt>
                <c:pt idx="5987">
                  <c:v>145</c:v>
                </c:pt>
                <c:pt idx="5988">
                  <c:v>145</c:v>
                </c:pt>
                <c:pt idx="5989">
                  <c:v>145</c:v>
                </c:pt>
                <c:pt idx="5990">
                  <c:v>145</c:v>
                </c:pt>
                <c:pt idx="5991">
                  <c:v>145</c:v>
                </c:pt>
                <c:pt idx="5992">
                  <c:v>145</c:v>
                </c:pt>
                <c:pt idx="5993">
                  <c:v>145</c:v>
                </c:pt>
                <c:pt idx="5994">
                  <c:v>145</c:v>
                </c:pt>
                <c:pt idx="5995">
                  <c:v>145</c:v>
                </c:pt>
                <c:pt idx="5996">
                  <c:v>146</c:v>
                </c:pt>
                <c:pt idx="5997">
                  <c:v>146</c:v>
                </c:pt>
                <c:pt idx="5998">
                  <c:v>146</c:v>
                </c:pt>
                <c:pt idx="5999">
                  <c:v>146</c:v>
                </c:pt>
                <c:pt idx="6000">
                  <c:v>146</c:v>
                </c:pt>
                <c:pt idx="6001">
                  <c:v>146</c:v>
                </c:pt>
                <c:pt idx="6002">
                  <c:v>146</c:v>
                </c:pt>
                <c:pt idx="6003">
                  <c:v>146</c:v>
                </c:pt>
                <c:pt idx="6004">
                  <c:v>146</c:v>
                </c:pt>
                <c:pt idx="6005">
                  <c:v>146</c:v>
                </c:pt>
                <c:pt idx="6006">
                  <c:v>146</c:v>
                </c:pt>
                <c:pt idx="6007">
                  <c:v>146</c:v>
                </c:pt>
                <c:pt idx="6008">
                  <c:v>146</c:v>
                </c:pt>
                <c:pt idx="6009">
                  <c:v>146</c:v>
                </c:pt>
                <c:pt idx="6010">
                  <c:v>146</c:v>
                </c:pt>
                <c:pt idx="6011">
                  <c:v>147</c:v>
                </c:pt>
                <c:pt idx="6012">
                  <c:v>147</c:v>
                </c:pt>
                <c:pt idx="6013">
                  <c:v>147</c:v>
                </c:pt>
                <c:pt idx="6014">
                  <c:v>147</c:v>
                </c:pt>
                <c:pt idx="6015">
                  <c:v>147</c:v>
                </c:pt>
                <c:pt idx="6016">
                  <c:v>147</c:v>
                </c:pt>
                <c:pt idx="6017">
                  <c:v>147</c:v>
                </c:pt>
                <c:pt idx="6018">
                  <c:v>147</c:v>
                </c:pt>
                <c:pt idx="6019">
                  <c:v>147</c:v>
                </c:pt>
                <c:pt idx="6020">
                  <c:v>147</c:v>
                </c:pt>
                <c:pt idx="6021">
                  <c:v>147</c:v>
                </c:pt>
                <c:pt idx="6022">
                  <c:v>148</c:v>
                </c:pt>
                <c:pt idx="6023">
                  <c:v>148</c:v>
                </c:pt>
                <c:pt idx="6024">
                  <c:v>148</c:v>
                </c:pt>
                <c:pt idx="6025">
                  <c:v>148</c:v>
                </c:pt>
                <c:pt idx="6026">
                  <c:v>148</c:v>
                </c:pt>
                <c:pt idx="6027">
                  <c:v>148</c:v>
                </c:pt>
                <c:pt idx="6028">
                  <c:v>148</c:v>
                </c:pt>
                <c:pt idx="6029">
                  <c:v>148</c:v>
                </c:pt>
                <c:pt idx="6030">
                  <c:v>148</c:v>
                </c:pt>
                <c:pt idx="6031">
                  <c:v>148</c:v>
                </c:pt>
                <c:pt idx="6032">
                  <c:v>148</c:v>
                </c:pt>
                <c:pt idx="6033">
                  <c:v>149</c:v>
                </c:pt>
                <c:pt idx="6034">
                  <c:v>149</c:v>
                </c:pt>
                <c:pt idx="6035">
                  <c:v>149</c:v>
                </c:pt>
                <c:pt idx="6036">
                  <c:v>149</c:v>
                </c:pt>
                <c:pt idx="6037">
                  <c:v>149</c:v>
                </c:pt>
                <c:pt idx="6038">
                  <c:v>149</c:v>
                </c:pt>
                <c:pt idx="6039">
                  <c:v>149</c:v>
                </c:pt>
                <c:pt idx="6040">
                  <c:v>149</c:v>
                </c:pt>
                <c:pt idx="6041">
                  <c:v>149</c:v>
                </c:pt>
                <c:pt idx="6042">
                  <c:v>149</c:v>
                </c:pt>
                <c:pt idx="6043">
                  <c:v>149</c:v>
                </c:pt>
                <c:pt idx="6044">
                  <c:v>149</c:v>
                </c:pt>
                <c:pt idx="6045">
                  <c:v>149</c:v>
                </c:pt>
                <c:pt idx="6046">
                  <c:v>149</c:v>
                </c:pt>
                <c:pt idx="6047">
                  <c:v>149</c:v>
                </c:pt>
                <c:pt idx="6048">
                  <c:v>149</c:v>
                </c:pt>
                <c:pt idx="6049">
                  <c:v>149</c:v>
                </c:pt>
                <c:pt idx="6050">
                  <c:v>150</c:v>
                </c:pt>
                <c:pt idx="6051">
                  <c:v>150</c:v>
                </c:pt>
                <c:pt idx="6052">
                  <c:v>150</c:v>
                </c:pt>
                <c:pt idx="6053">
                  <c:v>150</c:v>
                </c:pt>
                <c:pt idx="6054">
                  <c:v>150</c:v>
                </c:pt>
                <c:pt idx="6055">
                  <c:v>150</c:v>
                </c:pt>
                <c:pt idx="6056">
                  <c:v>150</c:v>
                </c:pt>
                <c:pt idx="6057">
                  <c:v>150</c:v>
                </c:pt>
                <c:pt idx="6058">
                  <c:v>150</c:v>
                </c:pt>
                <c:pt idx="6059">
                  <c:v>150</c:v>
                </c:pt>
                <c:pt idx="6060">
                  <c:v>150</c:v>
                </c:pt>
                <c:pt idx="6061">
                  <c:v>150</c:v>
                </c:pt>
                <c:pt idx="6062">
                  <c:v>150</c:v>
                </c:pt>
                <c:pt idx="6063">
                  <c:v>151</c:v>
                </c:pt>
                <c:pt idx="6064">
                  <c:v>151</c:v>
                </c:pt>
                <c:pt idx="6065">
                  <c:v>151</c:v>
                </c:pt>
                <c:pt idx="6066">
                  <c:v>151</c:v>
                </c:pt>
                <c:pt idx="6067">
                  <c:v>151</c:v>
                </c:pt>
                <c:pt idx="6068">
                  <c:v>151</c:v>
                </c:pt>
                <c:pt idx="6069">
                  <c:v>151</c:v>
                </c:pt>
                <c:pt idx="6070">
                  <c:v>151</c:v>
                </c:pt>
                <c:pt idx="6071">
                  <c:v>151</c:v>
                </c:pt>
                <c:pt idx="6072">
                  <c:v>152</c:v>
                </c:pt>
                <c:pt idx="6073">
                  <c:v>152</c:v>
                </c:pt>
                <c:pt idx="6074">
                  <c:v>152</c:v>
                </c:pt>
                <c:pt idx="6075">
                  <c:v>152</c:v>
                </c:pt>
                <c:pt idx="6076">
                  <c:v>152</c:v>
                </c:pt>
                <c:pt idx="6077">
                  <c:v>152</c:v>
                </c:pt>
                <c:pt idx="6078">
                  <c:v>152</c:v>
                </c:pt>
                <c:pt idx="6079">
                  <c:v>152</c:v>
                </c:pt>
                <c:pt idx="6080">
                  <c:v>152</c:v>
                </c:pt>
                <c:pt idx="6081">
                  <c:v>152</c:v>
                </c:pt>
                <c:pt idx="6082">
                  <c:v>152</c:v>
                </c:pt>
                <c:pt idx="6083">
                  <c:v>152</c:v>
                </c:pt>
                <c:pt idx="6084">
                  <c:v>152</c:v>
                </c:pt>
                <c:pt idx="6085">
                  <c:v>152</c:v>
                </c:pt>
                <c:pt idx="6086">
                  <c:v>152</c:v>
                </c:pt>
                <c:pt idx="6087">
                  <c:v>152</c:v>
                </c:pt>
                <c:pt idx="6088">
                  <c:v>152</c:v>
                </c:pt>
                <c:pt idx="6089">
                  <c:v>152</c:v>
                </c:pt>
                <c:pt idx="6090">
                  <c:v>153</c:v>
                </c:pt>
                <c:pt idx="6091">
                  <c:v>153</c:v>
                </c:pt>
                <c:pt idx="6092">
                  <c:v>153</c:v>
                </c:pt>
                <c:pt idx="6093">
                  <c:v>153</c:v>
                </c:pt>
                <c:pt idx="6094">
                  <c:v>153</c:v>
                </c:pt>
                <c:pt idx="6095">
                  <c:v>153</c:v>
                </c:pt>
                <c:pt idx="6096">
                  <c:v>153</c:v>
                </c:pt>
                <c:pt idx="6097">
                  <c:v>153</c:v>
                </c:pt>
                <c:pt idx="6098">
                  <c:v>153</c:v>
                </c:pt>
                <c:pt idx="6099">
                  <c:v>153</c:v>
                </c:pt>
                <c:pt idx="6100">
                  <c:v>153</c:v>
                </c:pt>
                <c:pt idx="6101">
                  <c:v>153</c:v>
                </c:pt>
                <c:pt idx="6102">
                  <c:v>153</c:v>
                </c:pt>
                <c:pt idx="6103">
                  <c:v>153</c:v>
                </c:pt>
                <c:pt idx="6104">
                  <c:v>153</c:v>
                </c:pt>
                <c:pt idx="6105">
                  <c:v>153</c:v>
                </c:pt>
                <c:pt idx="6106">
                  <c:v>153</c:v>
                </c:pt>
                <c:pt idx="6107">
                  <c:v>153</c:v>
                </c:pt>
                <c:pt idx="6108">
                  <c:v>153</c:v>
                </c:pt>
                <c:pt idx="6109">
                  <c:v>153</c:v>
                </c:pt>
                <c:pt idx="6110">
                  <c:v>153</c:v>
                </c:pt>
                <c:pt idx="6111">
                  <c:v>154</c:v>
                </c:pt>
                <c:pt idx="6112">
                  <c:v>154</c:v>
                </c:pt>
                <c:pt idx="6113">
                  <c:v>154</c:v>
                </c:pt>
                <c:pt idx="6114">
                  <c:v>154</c:v>
                </c:pt>
                <c:pt idx="6115">
                  <c:v>154</c:v>
                </c:pt>
                <c:pt idx="6116">
                  <c:v>154</c:v>
                </c:pt>
                <c:pt idx="6117">
                  <c:v>154</c:v>
                </c:pt>
                <c:pt idx="6118">
                  <c:v>154</c:v>
                </c:pt>
                <c:pt idx="6119">
                  <c:v>154</c:v>
                </c:pt>
                <c:pt idx="6120">
                  <c:v>154</c:v>
                </c:pt>
                <c:pt idx="6121">
                  <c:v>154</c:v>
                </c:pt>
                <c:pt idx="6122">
                  <c:v>155</c:v>
                </c:pt>
                <c:pt idx="6123">
                  <c:v>155</c:v>
                </c:pt>
                <c:pt idx="6124">
                  <c:v>155</c:v>
                </c:pt>
                <c:pt idx="6125">
                  <c:v>155</c:v>
                </c:pt>
                <c:pt idx="6126">
                  <c:v>155</c:v>
                </c:pt>
                <c:pt idx="6127">
                  <c:v>155</c:v>
                </c:pt>
                <c:pt idx="6128">
                  <c:v>155</c:v>
                </c:pt>
                <c:pt idx="6129">
                  <c:v>155</c:v>
                </c:pt>
                <c:pt idx="6130">
                  <c:v>155</c:v>
                </c:pt>
                <c:pt idx="6131">
                  <c:v>155</c:v>
                </c:pt>
                <c:pt idx="6132">
                  <c:v>155</c:v>
                </c:pt>
                <c:pt idx="6133">
                  <c:v>155</c:v>
                </c:pt>
                <c:pt idx="6134">
                  <c:v>155</c:v>
                </c:pt>
                <c:pt idx="6135">
                  <c:v>155</c:v>
                </c:pt>
                <c:pt idx="6136">
                  <c:v>155</c:v>
                </c:pt>
                <c:pt idx="6137">
                  <c:v>155</c:v>
                </c:pt>
                <c:pt idx="6138">
                  <c:v>155</c:v>
                </c:pt>
                <c:pt idx="6139">
                  <c:v>155</c:v>
                </c:pt>
                <c:pt idx="6140">
                  <c:v>156</c:v>
                </c:pt>
                <c:pt idx="6141">
                  <c:v>156</c:v>
                </c:pt>
                <c:pt idx="6142">
                  <c:v>156</c:v>
                </c:pt>
                <c:pt idx="6143">
                  <c:v>156</c:v>
                </c:pt>
                <c:pt idx="6144">
                  <c:v>156</c:v>
                </c:pt>
                <c:pt idx="6145">
                  <c:v>156</c:v>
                </c:pt>
                <c:pt idx="6146">
                  <c:v>156</c:v>
                </c:pt>
                <c:pt idx="6147">
                  <c:v>156</c:v>
                </c:pt>
                <c:pt idx="6148">
                  <c:v>156</c:v>
                </c:pt>
                <c:pt idx="6149">
                  <c:v>156</c:v>
                </c:pt>
                <c:pt idx="6150">
                  <c:v>156</c:v>
                </c:pt>
                <c:pt idx="6151">
                  <c:v>156</c:v>
                </c:pt>
                <c:pt idx="6152">
                  <c:v>156</c:v>
                </c:pt>
                <c:pt idx="6153">
                  <c:v>156</c:v>
                </c:pt>
                <c:pt idx="6154">
                  <c:v>157</c:v>
                </c:pt>
                <c:pt idx="6155">
                  <c:v>157</c:v>
                </c:pt>
                <c:pt idx="6156">
                  <c:v>157</c:v>
                </c:pt>
                <c:pt idx="6157">
                  <c:v>157</c:v>
                </c:pt>
                <c:pt idx="6158">
                  <c:v>157</c:v>
                </c:pt>
                <c:pt idx="6159">
                  <c:v>157</c:v>
                </c:pt>
                <c:pt idx="6160">
                  <c:v>157</c:v>
                </c:pt>
                <c:pt idx="6161">
                  <c:v>157</c:v>
                </c:pt>
                <c:pt idx="6162">
                  <c:v>157</c:v>
                </c:pt>
                <c:pt idx="6163">
                  <c:v>157</c:v>
                </c:pt>
                <c:pt idx="6164">
                  <c:v>157</c:v>
                </c:pt>
                <c:pt idx="6165">
                  <c:v>157</c:v>
                </c:pt>
                <c:pt idx="6166">
                  <c:v>157</c:v>
                </c:pt>
                <c:pt idx="6167">
                  <c:v>157</c:v>
                </c:pt>
                <c:pt idx="6168">
                  <c:v>157</c:v>
                </c:pt>
                <c:pt idx="6169">
                  <c:v>157</c:v>
                </c:pt>
                <c:pt idx="6170">
                  <c:v>157</c:v>
                </c:pt>
                <c:pt idx="6171">
                  <c:v>157</c:v>
                </c:pt>
                <c:pt idx="6172">
                  <c:v>158</c:v>
                </c:pt>
                <c:pt idx="6173">
                  <c:v>158</c:v>
                </c:pt>
                <c:pt idx="6174">
                  <c:v>158</c:v>
                </c:pt>
                <c:pt idx="6175">
                  <c:v>158</c:v>
                </c:pt>
                <c:pt idx="6176">
                  <c:v>158</c:v>
                </c:pt>
                <c:pt idx="6177">
                  <c:v>158</c:v>
                </c:pt>
                <c:pt idx="6178">
                  <c:v>158</c:v>
                </c:pt>
                <c:pt idx="6179">
                  <c:v>158</c:v>
                </c:pt>
                <c:pt idx="6180">
                  <c:v>158</c:v>
                </c:pt>
                <c:pt idx="6181">
                  <c:v>158</c:v>
                </c:pt>
                <c:pt idx="6182">
                  <c:v>158</c:v>
                </c:pt>
                <c:pt idx="6183">
                  <c:v>158</c:v>
                </c:pt>
                <c:pt idx="6184">
                  <c:v>158</c:v>
                </c:pt>
                <c:pt idx="6185">
                  <c:v>158</c:v>
                </c:pt>
                <c:pt idx="6186">
                  <c:v>158</c:v>
                </c:pt>
                <c:pt idx="6187">
                  <c:v>158</c:v>
                </c:pt>
                <c:pt idx="6188">
                  <c:v>158</c:v>
                </c:pt>
                <c:pt idx="6189">
                  <c:v>158</c:v>
                </c:pt>
                <c:pt idx="6190">
                  <c:v>158</c:v>
                </c:pt>
                <c:pt idx="6191">
                  <c:v>158</c:v>
                </c:pt>
                <c:pt idx="6192">
                  <c:v>159</c:v>
                </c:pt>
                <c:pt idx="6193">
                  <c:v>159</c:v>
                </c:pt>
                <c:pt idx="6194">
                  <c:v>159</c:v>
                </c:pt>
                <c:pt idx="6195">
                  <c:v>159</c:v>
                </c:pt>
                <c:pt idx="6196">
                  <c:v>159</c:v>
                </c:pt>
                <c:pt idx="6197">
                  <c:v>159</c:v>
                </c:pt>
                <c:pt idx="6198">
                  <c:v>159</c:v>
                </c:pt>
                <c:pt idx="6199">
                  <c:v>160</c:v>
                </c:pt>
                <c:pt idx="6200">
                  <c:v>160</c:v>
                </c:pt>
                <c:pt idx="6201">
                  <c:v>160</c:v>
                </c:pt>
                <c:pt idx="6202">
                  <c:v>160</c:v>
                </c:pt>
                <c:pt idx="6203">
                  <c:v>160</c:v>
                </c:pt>
                <c:pt idx="6204">
                  <c:v>160</c:v>
                </c:pt>
                <c:pt idx="6205">
                  <c:v>160</c:v>
                </c:pt>
                <c:pt idx="6206">
                  <c:v>160</c:v>
                </c:pt>
                <c:pt idx="6207">
                  <c:v>160</c:v>
                </c:pt>
                <c:pt idx="6208">
                  <c:v>160</c:v>
                </c:pt>
                <c:pt idx="6209">
                  <c:v>160</c:v>
                </c:pt>
                <c:pt idx="6210">
                  <c:v>160</c:v>
                </c:pt>
                <c:pt idx="6211">
                  <c:v>161</c:v>
                </c:pt>
                <c:pt idx="6212">
                  <c:v>161</c:v>
                </c:pt>
                <c:pt idx="6213">
                  <c:v>161</c:v>
                </c:pt>
                <c:pt idx="6214">
                  <c:v>161</c:v>
                </c:pt>
                <c:pt idx="6215">
                  <c:v>161</c:v>
                </c:pt>
                <c:pt idx="6216">
                  <c:v>161</c:v>
                </c:pt>
                <c:pt idx="6217">
                  <c:v>161</c:v>
                </c:pt>
                <c:pt idx="6218">
                  <c:v>161</c:v>
                </c:pt>
                <c:pt idx="6219">
                  <c:v>161</c:v>
                </c:pt>
                <c:pt idx="6220">
                  <c:v>161</c:v>
                </c:pt>
                <c:pt idx="6221">
                  <c:v>161</c:v>
                </c:pt>
                <c:pt idx="6222">
                  <c:v>161</c:v>
                </c:pt>
                <c:pt idx="6223">
                  <c:v>161</c:v>
                </c:pt>
                <c:pt idx="6224">
                  <c:v>162</c:v>
                </c:pt>
                <c:pt idx="6225">
                  <c:v>162</c:v>
                </c:pt>
                <c:pt idx="6226">
                  <c:v>162</c:v>
                </c:pt>
                <c:pt idx="6227">
                  <c:v>162</c:v>
                </c:pt>
                <c:pt idx="6228">
                  <c:v>162</c:v>
                </c:pt>
                <c:pt idx="6229">
                  <c:v>162</c:v>
                </c:pt>
                <c:pt idx="6230">
                  <c:v>162</c:v>
                </c:pt>
                <c:pt idx="6231">
                  <c:v>162</c:v>
                </c:pt>
                <c:pt idx="6232">
                  <c:v>162</c:v>
                </c:pt>
                <c:pt idx="6233">
                  <c:v>162</c:v>
                </c:pt>
                <c:pt idx="6234">
                  <c:v>162</c:v>
                </c:pt>
                <c:pt idx="6235">
                  <c:v>162</c:v>
                </c:pt>
                <c:pt idx="6236">
                  <c:v>162</c:v>
                </c:pt>
                <c:pt idx="6237">
                  <c:v>163</c:v>
                </c:pt>
                <c:pt idx="6238">
                  <c:v>163</c:v>
                </c:pt>
                <c:pt idx="6239">
                  <c:v>163</c:v>
                </c:pt>
                <c:pt idx="6240">
                  <c:v>163</c:v>
                </c:pt>
                <c:pt idx="6241">
                  <c:v>163</c:v>
                </c:pt>
                <c:pt idx="6242">
                  <c:v>163</c:v>
                </c:pt>
                <c:pt idx="6243">
                  <c:v>163</c:v>
                </c:pt>
                <c:pt idx="6244">
                  <c:v>163</c:v>
                </c:pt>
                <c:pt idx="6245">
                  <c:v>163</c:v>
                </c:pt>
                <c:pt idx="6246">
                  <c:v>163</c:v>
                </c:pt>
                <c:pt idx="6247">
                  <c:v>163</c:v>
                </c:pt>
                <c:pt idx="6248">
                  <c:v>163</c:v>
                </c:pt>
                <c:pt idx="6249">
                  <c:v>164</c:v>
                </c:pt>
                <c:pt idx="6250">
                  <c:v>164</c:v>
                </c:pt>
                <c:pt idx="6251">
                  <c:v>164</c:v>
                </c:pt>
                <c:pt idx="6252">
                  <c:v>164</c:v>
                </c:pt>
                <c:pt idx="6253">
                  <c:v>164</c:v>
                </c:pt>
                <c:pt idx="6254">
                  <c:v>164</c:v>
                </c:pt>
                <c:pt idx="6255">
                  <c:v>164</c:v>
                </c:pt>
                <c:pt idx="6256">
                  <c:v>164</c:v>
                </c:pt>
                <c:pt idx="6257">
                  <c:v>165</c:v>
                </c:pt>
                <c:pt idx="6258">
                  <c:v>165</c:v>
                </c:pt>
                <c:pt idx="6259">
                  <c:v>165</c:v>
                </c:pt>
                <c:pt idx="6260">
                  <c:v>165</c:v>
                </c:pt>
                <c:pt idx="6261">
                  <c:v>165</c:v>
                </c:pt>
                <c:pt idx="6262">
                  <c:v>165</c:v>
                </c:pt>
                <c:pt idx="6263">
                  <c:v>165</c:v>
                </c:pt>
                <c:pt idx="6264">
                  <c:v>165</c:v>
                </c:pt>
                <c:pt idx="6265">
                  <c:v>165</c:v>
                </c:pt>
                <c:pt idx="6266">
                  <c:v>165</c:v>
                </c:pt>
                <c:pt idx="6267">
                  <c:v>165</c:v>
                </c:pt>
                <c:pt idx="6268">
                  <c:v>165</c:v>
                </c:pt>
                <c:pt idx="6269">
                  <c:v>165</c:v>
                </c:pt>
                <c:pt idx="6270">
                  <c:v>166</c:v>
                </c:pt>
                <c:pt idx="6271">
                  <c:v>166</c:v>
                </c:pt>
                <c:pt idx="6272">
                  <c:v>166</c:v>
                </c:pt>
                <c:pt idx="6273">
                  <c:v>166</c:v>
                </c:pt>
                <c:pt idx="6274">
                  <c:v>166</c:v>
                </c:pt>
                <c:pt idx="6275">
                  <c:v>166</c:v>
                </c:pt>
                <c:pt idx="6276">
                  <c:v>166</c:v>
                </c:pt>
                <c:pt idx="6277">
                  <c:v>166</c:v>
                </c:pt>
                <c:pt idx="6278">
                  <c:v>166</c:v>
                </c:pt>
                <c:pt idx="6279">
                  <c:v>166</c:v>
                </c:pt>
                <c:pt idx="6280">
                  <c:v>166</c:v>
                </c:pt>
                <c:pt idx="6281">
                  <c:v>166</c:v>
                </c:pt>
                <c:pt idx="6282">
                  <c:v>166</c:v>
                </c:pt>
                <c:pt idx="6283">
                  <c:v>166</c:v>
                </c:pt>
                <c:pt idx="6284">
                  <c:v>166</c:v>
                </c:pt>
                <c:pt idx="6285">
                  <c:v>166</c:v>
                </c:pt>
                <c:pt idx="6286">
                  <c:v>166</c:v>
                </c:pt>
                <c:pt idx="6287">
                  <c:v>166</c:v>
                </c:pt>
                <c:pt idx="6288">
                  <c:v>166</c:v>
                </c:pt>
                <c:pt idx="6289">
                  <c:v>167</c:v>
                </c:pt>
                <c:pt idx="6290">
                  <c:v>167</c:v>
                </c:pt>
                <c:pt idx="6291">
                  <c:v>167</c:v>
                </c:pt>
                <c:pt idx="6292">
                  <c:v>167</c:v>
                </c:pt>
                <c:pt idx="6293">
                  <c:v>167</c:v>
                </c:pt>
                <c:pt idx="6294">
                  <c:v>167</c:v>
                </c:pt>
                <c:pt idx="6295">
                  <c:v>167</c:v>
                </c:pt>
                <c:pt idx="6296">
                  <c:v>167</c:v>
                </c:pt>
                <c:pt idx="6297">
                  <c:v>167</c:v>
                </c:pt>
                <c:pt idx="6298">
                  <c:v>167</c:v>
                </c:pt>
                <c:pt idx="6299">
                  <c:v>167</c:v>
                </c:pt>
                <c:pt idx="6300">
                  <c:v>167</c:v>
                </c:pt>
                <c:pt idx="6301">
                  <c:v>167</c:v>
                </c:pt>
                <c:pt idx="6302">
                  <c:v>168</c:v>
                </c:pt>
                <c:pt idx="6303">
                  <c:v>168</c:v>
                </c:pt>
                <c:pt idx="6304">
                  <c:v>168</c:v>
                </c:pt>
                <c:pt idx="6305">
                  <c:v>168</c:v>
                </c:pt>
                <c:pt idx="6306">
                  <c:v>168</c:v>
                </c:pt>
                <c:pt idx="6307">
                  <c:v>168</c:v>
                </c:pt>
                <c:pt idx="6308">
                  <c:v>168</c:v>
                </c:pt>
                <c:pt idx="6309">
                  <c:v>168</c:v>
                </c:pt>
                <c:pt idx="6310">
                  <c:v>168</c:v>
                </c:pt>
                <c:pt idx="6311">
                  <c:v>168</c:v>
                </c:pt>
                <c:pt idx="6312">
                  <c:v>168</c:v>
                </c:pt>
                <c:pt idx="6313">
                  <c:v>169</c:v>
                </c:pt>
                <c:pt idx="6314">
                  <c:v>169</c:v>
                </c:pt>
                <c:pt idx="6315">
                  <c:v>169</c:v>
                </c:pt>
                <c:pt idx="6316">
                  <c:v>169</c:v>
                </c:pt>
                <c:pt idx="6317">
                  <c:v>169</c:v>
                </c:pt>
                <c:pt idx="6318">
                  <c:v>169</c:v>
                </c:pt>
                <c:pt idx="6319">
                  <c:v>169</c:v>
                </c:pt>
                <c:pt idx="6320">
                  <c:v>169</c:v>
                </c:pt>
                <c:pt idx="6321">
                  <c:v>169</c:v>
                </c:pt>
                <c:pt idx="6322">
                  <c:v>169</c:v>
                </c:pt>
                <c:pt idx="6323">
                  <c:v>169</c:v>
                </c:pt>
                <c:pt idx="6324">
                  <c:v>169</c:v>
                </c:pt>
                <c:pt idx="6325">
                  <c:v>169</c:v>
                </c:pt>
                <c:pt idx="6326">
                  <c:v>169</c:v>
                </c:pt>
                <c:pt idx="6327">
                  <c:v>169</c:v>
                </c:pt>
                <c:pt idx="6328">
                  <c:v>169</c:v>
                </c:pt>
                <c:pt idx="6329">
                  <c:v>170</c:v>
                </c:pt>
                <c:pt idx="6330">
                  <c:v>170</c:v>
                </c:pt>
                <c:pt idx="6331">
                  <c:v>170</c:v>
                </c:pt>
                <c:pt idx="6332">
                  <c:v>170</c:v>
                </c:pt>
                <c:pt idx="6333">
                  <c:v>170</c:v>
                </c:pt>
                <c:pt idx="6334">
                  <c:v>170</c:v>
                </c:pt>
                <c:pt idx="6335">
                  <c:v>171</c:v>
                </c:pt>
                <c:pt idx="6336">
                  <c:v>171</c:v>
                </c:pt>
                <c:pt idx="6337">
                  <c:v>171</c:v>
                </c:pt>
                <c:pt idx="6338">
                  <c:v>171</c:v>
                </c:pt>
                <c:pt idx="6339">
                  <c:v>171</c:v>
                </c:pt>
                <c:pt idx="6340">
                  <c:v>171</c:v>
                </c:pt>
                <c:pt idx="6341">
                  <c:v>172</c:v>
                </c:pt>
                <c:pt idx="6342">
                  <c:v>172</c:v>
                </c:pt>
                <c:pt idx="6343">
                  <c:v>172</c:v>
                </c:pt>
                <c:pt idx="6344">
                  <c:v>172</c:v>
                </c:pt>
                <c:pt idx="6345">
                  <c:v>172</c:v>
                </c:pt>
                <c:pt idx="6346">
                  <c:v>172</c:v>
                </c:pt>
                <c:pt idx="6347">
                  <c:v>172</c:v>
                </c:pt>
                <c:pt idx="6348">
                  <c:v>172</c:v>
                </c:pt>
                <c:pt idx="6349">
                  <c:v>172</c:v>
                </c:pt>
                <c:pt idx="6350">
                  <c:v>172</c:v>
                </c:pt>
                <c:pt idx="6351">
                  <c:v>172</c:v>
                </c:pt>
                <c:pt idx="6352">
                  <c:v>172</c:v>
                </c:pt>
                <c:pt idx="6353">
                  <c:v>173</c:v>
                </c:pt>
                <c:pt idx="6354">
                  <c:v>173</c:v>
                </c:pt>
                <c:pt idx="6355">
                  <c:v>173</c:v>
                </c:pt>
                <c:pt idx="6356">
                  <c:v>173</c:v>
                </c:pt>
                <c:pt idx="6357">
                  <c:v>173</c:v>
                </c:pt>
                <c:pt idx="6358">
                  <c:v>173</c:v>
                </c:pt>
                <c:pt idx="6359">
                  <c:v>173</c:v>
                </c:pt>
                <c:pt idx="6360">
                  <c:v>174</c:v>
                </c:pt>
                <c:pt idx="6361">
                  <c:v>174</c:v>
                </c:pt>
                <c:pt idx="6362">
                  <c:v>174</c:v>
                </c:pt>
                <c:pt idx="6363">
                  <c:v>174</c:v>
                </c:pt>
                <c:pt idx="6364">
                  <c:v>174</c:v>
                </c:pt>
                <c:pt idx="6365">
                  <c:v>174</c:v>
                </c:pt>
                <c:pt idx="6366">
                  <c:v>174</c:v>
                </c:pt>
                <c:pt idx="6367">
                  <c:v>174</c:v>
                </c:pt>
                <c:pt idx="6368">
                  <c:v>174</c:v>
                </c:pt>
                <c:pt idx="6369">
                  <c:v>174</c:v>
                </c:pt>
                <c:pt idx="6370">
                  <c:v>175</c:v>
                </c:pt>
                <c:pt idx="6371">
                  <c:v>175</c:v>
                </c:pt>
                <c:pt idx="6372">
                  <c:v>175</c:v>
                </c:pt>
                <c:pt idx="6373">
                  <c:v>175</c:v>
                </c:pt>
                <c:pt idx="6374">
                  <c:v>175</c:v>
                </c:pt>
                <c:pt idx="6375">
                  <c:v>175</c:v>
                </c:pt>
                <c:pt idx="6376">
                  <c:v>175</c:v>
                </c:pt>
                <c:pt idx="6377">
                  <c:v>175</c:v>
                </c:pt>
                <c:pt idx="6378">
                  <c:v>175</c:v>
                </c:pt>
                <c:pt idx="6379">
                  <c:v>175</c:v>
                </c:pt>
                <c:pt idx="6380">
                  <c:v>175</c:v>
                </c:pt>
                <c:pt idx="6381">
                  <c:v>175</c:v>
                </c:pt>
                <c:pt idx="6382">
                  <c:v>175</c:v>
                </c:pt>
                <c:pt idx="6383">
                  <c:v>175</c:v>
                </c:pt>
                <c:pt idx="6384">
                  <c:v>176</c:v>
                </c:pt>
                <c:pt idx="6385">
                  <c:v>176</c:v>
                </c:pt>
                <c:pt idx="6386">
                  <c:v>176</c:v>
                </c:pt>
                <c:pt idx="6387">
                  <c:v>176</c:v>
                </c:pt>
                <c:pt idx="6388">
                  <c:v>176</c:v>
                </c:pt>
                <c:pt idx="6389">
                  <c:v>176</c:v>
                </c:pt>
                <c:pt idx="6390">
                  <c:v>176</c:v>
                </c:pt>
                <c:pt idx="6391">
                  <c:v>176</c:v>
                </c:pt>
                <c:pt idx="6392">
                  <c:v>176</c:v>
                </c:pt>
                <c:pt idx="6393">
                  <c:v>176</c:v>
                </c:pt>
                <c:pt idx="6394">
                  <c:v>176</c:v>
                </c:pt>
                <c:pt idx="6395">
                  <c:v>176</c:v>
                </c:pt>
                <c:pt idx="6396">
                  <c:v>177</c:v>
                </c:pt>
                <c:pt idx="6397">
                  <c:v>177</c:v>
                </c:pt>
                <c:pt idx="6398">
                  <c:v>177</c:v>
                </c:pt>
                <c:pt idx="6399">
                  <c:v>177</c:v>
                </c:pt>
                <c:pt idx="6400">
                  <c:v>177</c:v>
                </c:pt>
                <c:pt idx="6401">
                  <c:v>177</c:v>
                </c:pt>
                <c:pt idx="6402">
                  <c:v>177</c:v>
                </c:pt>
                <c:pt idx="6403">
                  <c:v>177</c:v>
                </c:pt>
                <c:pt idx="6404">
                  <c:v>177</c:v>
                </c:pt>
                <c:pt idx="6405">
                  <c:v>177</c:v>
                </c:pt>
                <c:pt idx="6406">
                  <c:v>177</c:v>
                </c:pt>
                <c:pt idx="6407">
                  <c:v>177</c:v>
                </c:pt>
                <c:pt idx="6408">
                  <c:v>178</c:v>
                </c:pt>
                <c:pt idx="6409">
                  <c:v>178</c:v>
                </c:pt>
                <c:pt idx="6410">
                  <c:v>178</c:v>
                </c:pt>
                <c:pt idx="6411">
                  <c:v>178</c:v>
                </c:pt>
                <c:pt idx="6412">
                  <c:v>178</c:v>
                </c:pt>
                <c:pt idx="6413">
                  <c:v>178</c:v>
                </c:pt>
                <c:pt idx="6414">
                  <c:v>178</c:v>
                </c:pt>
                <c:pt idx="6415">
                  <c:v>178</c:v>
                </c:pt>
                <c:pt idx="6416">
                  <c:v>178</c:v>
                </c:pt>
                <c:pt idx="6417">
                  <c:v>178</c:v>
                </c:pt>
                <c:pt idx="6418">
                  <c:v>179</c:v>
                </c:pt>
                <c:pt idx="6419">
                  <c:v>179</c:v>
                </c:pt>
                <c:pt idx="6420">
                  <c:v>179</c:v>
                </c:pt>
                <c:pt idx="6421">
                  <c:v>179</c:v>
                </c:pt>
                <c:pt idx="6422">
                  <c:v>179</c:v>
                </c:pt>
                <c:pt idx="6423">
                  <c:v>179</c:v>
                </c:pt>
                <c:pt idx="6424">
                  <c:v>179</c:v>
                </c:pt>
                <c:pt idx="6425">
                  <c:v>179</c:v>
                </c:pt>
                <c:pt idx="6426">
                  <c:v>179</c:v>
                </c:pt>
                <c:pt idx="6427">
                  <c:v>179</c:v>
                </c:pt>
                <c:pt idx="6428">
                  <c:v>179</c:v>
                </c:pt>
                <c:pt idx="6429">
                  <c:v>179</c:v>
                </c:pt>
                <c:pt idx="6430">
                  <c:v>179</c:v>
                </c:pt>
                <c:pt idx="6431">
                  <c:v>179</c:v>
                </c:pt>
                <c:pt idx="6432">
                  <c:v>180</c:v>
                </c:pt>
                <c:pt idx="6433">
                  <c:v>180</c:v>
                </c:pt>
                <c:pt idx="6434">
                  <c:v>180</c:v>
                </c:pt>
                <c:pt idx="6435">
                  <c:v>180</c:v>
                </c:pt>
                <c:pt idx="6436">
                  <c:v>180</c:v>
                </c:pt>
                <c:pt idx="6437">
                  <c:v>180</c:v>
                </c:pt>
                <c:pt idx="6438">
                  <c:v>180</c:v>
                </c:pt>
                <c:pt idx="6439">
                  <c:v>180</c:v>
                </c:pt>
                <c:pt idx="6440">
                  <c:v>181</c:v>
                </c:pt>
                <c:pt idx="6441">
                  <c:v>181</c:v>
                </c:pt>
                <c:pt idx="6442">
                  <c:v>181</c:v>
                </c:pt>
                <c:pt idx="6443">
                  <c:v>181</c:v>
                </c:pt>
                <c:pt idx="6444">
                  <c:v>181</c:v>
                </c:pt>
                <c:pt idx="6445">
                  <c:v>181</c:v>
                </c:pt>
                <c:pt idx="6446">
                  <c:v>181</c:v>
                </c:pt>
                <c:pt idx="6447">
                  <c:v>181</c:v>
                </c:pt>
                <c:pt idx="6448">
                  <c:v>181</c:v>
                </c:pt>
                <c:pt idx="6449">
                  <c:v>181</c:v>
                </c:pt>
                <c:pt idx="6450">
                  <c:v>181</c:v>
                </c:pt>
                <c:pt idx="6451">
                  <c:v>181</c:v>
                </c:pt>
                <c:pt idx="6452">
                  <c:v>182</c:v>
                </c:pt>
                <c:pt idx="6453">
                  <c:v>182</c:v>
                </c:pt>
                <c:pt idx="6454">
                  <c:v>182</c:v>
                </c:pt>
                <c:pt idx="6455">
                  <c:v>182</c:v>
                </c:pt>
                <c:pt idx="6456">
                  <c:v>182</c:v>
                </c:pt>
                <c:pt idx="6457">
                  <c:v>182</c:v>
                </c:pt>
                <c:pt idx="6458">
                  <c:v>183</c:v>
                </c:pt>
                <c:pt idx="6459">
                  <c:v>183</c:v>
                </c:pt>
                <c:pt idx="6460">
                  <c:v>183</c:v>
                </c:pt>
                <c:pt idx="6461">
                  <c:v>183</c:v>
                </c:pt>
                <c:pt idx="6462">
                  <c:v>183</c:v>
                </c:pt>
                <c:pt idx="6463">
                  <c:v>183</c:v>
                </c:pt>
                <c:pt idx="6464">
                  <c:v>183</c:v>
                </c:pt>
                <c:pt idx="6465">
                  <c:v>183</c:v>
                </c:pt>
                <c:pt idx="6466">
                  <c:v>183</c:v>
                </c:pt>
                <c:pt idx="6467">
                  <c:v>183</c:v>
                </c:pt>
                <c:pt idx="6468">
                  <c:v>183</c:v>
                </c:pt>
                <c:pt idx="6469">
                  <c:v>184</c:v>
                </c:pt>
                <c:pt idx="6470">
                  <c:v>184</c:v>
                </c:pt>
                <c:pt idx="6471">
                  <c:v>184</c:v>
                </c:pt>
                <c:pt idx="6472">
                  <c:v>184</c:v>
                </c:pt>
                <c:pt idx="6473">
                  <c:v>184</c:v>
                </c:pt>
                <c:pt idx="6474">
                  <c:v>184</c:v>
                </c:pt>
                <c:pt idx="6475">
                  <c:v>184</c:v>
                </c:pt>
                <c:pt idx="6476">
                  <c:v>184</c:v>
                </c:pt>
                <c:pt idx="6477">
                  <c:v>184</c:v>
                </c:pt>
                <c:pt idx="6478">
                  <c:v>184</c:v>
                </c:pt>
                <c:pt idx="6479">
                  <c:v>185</c:v>
                </c:pt>
                <c:pt idx="6480">
                  <c:v>185</c:v>
                </c:pt>
                <c:pt idx="6481">
                  <c:v>185</c:v>
                </c:pt>
                <c:pt idx="6482">
                  <c:v>185</c:v>
                </c:pt>
                <c:pt idx="6483">
                  <c:v>185</c:v>
                </c:pt>
                <c:pt idx="6484">
                  <c:v>185</c:v>
                </c:pt>
                <c:pt idx="6485">
                  <c:v>185</c:v>
                </c:pt>
                <c:pt idx="6486">
                  <c:v>185</c:v>
                </c:pt>
                <c:pt idx="6487">
                  <c:v>185</c:v>
                </c:pt>
                <c:pt idx="6488">
                  <c:v>185</c:v>
                </c:pt>
                <c:pt idx="6489">
                  <c:v>185</c:v>
                </c:pt>
                <c:pt idx="6490">
                  <c:v>185</c:v>
                </c:pt>
                <c:pt idx="6491">
                  <c:v>185</c:v>
                </c:pt>
                <c:pt idx="6492">
                  <c:v>185</c:v>
                </c:pt>
                <c:pt idx="6493">
                  <c:v>185</c:v>
                </c:pt>
                <c:pt idx="6494">
                  <c:v>185</c:v>
                </c:pt>
                <c:pt idx="6495">
                  <c:v>185</c:v>
                </c:pt>
                <c:pt idx="6496">
                  <c:v>185</c:v>
                </c:pt>
                <c:pt idx="6497">
                  <c:v>185</c:v>
                </c:pt>
                <c:pt idx="6498">
                  <c:v>185</c:v>
                </c:pt>
                <c:pt idx="6499">
                  <c:v>185</c:v>
                </c:pt>
                <c:pt idx="6500">
                  <c:v>185</c:v>
                </c:pt>
                <c:pt idx="6501">
                  <c:v>185</c:v>
                </c:pt>
                <c:pt idx="6502">
                  <c:v>185</c:v>
                </c:pt>
                <c:pt idx="6503">
                  <c:v>186</c:v>
                </c:pt>
                <c:pt idx="6504">
                  <c:v>186</c:v>
                </c:pt>
                <c:pt idx="6505">
                  <c:v>186</c:v>
                </c:pt>
                <c:pt idx="6506">
                  <c:v>186</c:v>
                </c:pt>
                <c:pt idx="6507">
                  <c:v>186</c:v>
                </c:pt>
                <c:pt idx="6508">
                  <c:v>186</c:v>
                </c:pt>
                <c:pt idx="6509">
                  <c:v>186</c:v>
                </c:pt>
                <c:pt idx="6510">
                  <c:v>186</c:v>
                </c:pt>
                <c:pt idx="6511">
                  <c:v>186</c:v>
                </c:pt>
                <c:pt idx="6512">
                  <c:v>186</c:v>
                </c:pt>
                <c:pt idx="6513">
                  <c:v>186</c:v>
                </c:pt>
                <c:pt idx="6514">
                  <c:v>186</c:v>
                </c:pt>
                <c:pt idx="6515">
                  <c:v>186</c:v>
                </c:pt>
                <c:pt idx="6516">
                  <c:v>187</c:v>
                </c:pt>
                <c:pt idx="6517">
                  <c:v>187</c:v>
                </c:pt>
                <c:pt idx="6518">
                  <c:v>187</c:v>
                </c:pt>
                <c:pt idx="6519">
                  <c:v>187</c:v>
                </c:pt>
                <c:pt idx="6520">
                  <c:v>187</c:v>
                </c:pt>
                <c:pt idx="6521">
                  <c:v>187</c:v>
                </c:pt>
                <c:pt idx="6522">
                  <c:v>187</c:v>
                </c:pt>
                <c:pt idx="6523">
                  <c:v>187</c:v>
                </c:pt>
                <c:pt idx="6524">
                  <c:v>187</c:v>
                </c:pt>
                <c:pt idx="6525">
                  <c:v>187</c:v>
                </c:pt>
                <c:pt idx="6526">
                  <c:v>187</c:v>
                </c:pt>
                <c:pt idx="6527">
                  <c:v>187</c:v>
                </c:pt>
                <c:pt idx="6528">
                  <c:v>187</c:v>
                </c:pt>
                <c:pt idx="6529">
                  <c:v>187</c:v>
                </c:pt>
                <c:pt idx="6530">
                  <c:v>187</c:v>
                </c:pt>
                <c:pt idx="6531">
                  <c:v>187</c:v>
                </c:pt>
                <c:pt idx="6532">
                  <c:v>187</c:v>
                </c:pt>
                <c:pt idx="6533">
                  <c:v>188</c:v>
                </c:pt>
                <c:pt idx="6534">
                  <c:v>188</c:v>
                </c:pt>
                <c:pt idx="6535">
                  <c:v>188</c:v>
                </c:pt>
                <c:pt idx="6536">
                  <c:v>188</c:v>
                </c:pt>
                <c:pt idx="6537">
                  <c:v>188</c:v>
                </c:pt>
                <c:pt idx="6538">
                  <c:v>188</c:v>
                </c:pt>
                <c:pt idx="6539">
                  <c:v>188</c:v>
                </c:pt>
                <c:pt idx="6540">
                  <c:v>188</c:v>
                </c:pt>
                <c:pt idx="6541">
                  <c:v>188</c:v>
                </c:pt>
                <c:pt idx="6542">
                  <c:v>188</c:v>
                </c:pt>
                <c:pt idx="6543">
                  <c:v>188</c:v>
                </c:pt>
                <c:pt idx="6544">
                  <c:v>188</c:v>
                </c:pt>
                <c:pt idx="6545">
                  <c:v>188</c:v>
                </c:pt>
                <c:pt idx="6546">
                  <c:v>189</c:v>
                </c:pt>
                <c:pt idx="6547">
                  <c:v>189</c:v>
                </c:pt>
                <c:pt idx="6548">
                  <c:v>189</c:v>
                </c:pt>
                <c:pt idx="6549">
                  <c:v>189</c:v>
                </c:pt>
                <c:pt idx="6550">
                  <c:v>189</c:v>
                </c:pt>
                <c:pt idx="6551">
                  <c:v>189</c:v>
                </c:pt>
                <c:pt idx="6552">
                  <c:v>189</c:v>
                </c:pt>
                <c:pt idx="6553">
                  <c:v>189</c:v>
                </c:pt>
                <c:pt idx="6554">
                  <c:v>190</c:v>
                </c:pt>
                <c:pt idx="6555">
                  <c:v>190</c:v>
                </c:pt>
                <c:pt idx="6556">
                  <c:v>190</c:v>
                </c:pt>
                <c:pt idx="6557">
                  <c:v>190</c:v>
                </c:pt>
                <c:pt idx="6558">
                  <c:v>190</c:v>
                </c:pt>
                <c:pt idx="6559">
                  <c:v>190</c:v>
                </c:pt>
                <c:pt idx="6560">
                  <c:v>190</c:v>
                </c:pt>
                <c:pt idx="6561">
                  <c:v>190</c:v>
                </c:pt>
                <c:pt idx="6562">
                  <c:v>191</c:v>
                </c:pt>
                <c:pt idx="6563">
                  <c:v>191</c:v>
                </c:pt>
                <c:pt idx="6564">
                  <c:v>191</c:v>
                </c:pt>
                <c:pt idx="6565">
                  <c:v>191</c:v>
                </c:pt>
                <c:pt idx="6566">
                  <c:v>191</c:v>
                </c:pt>
                <c:pt idx="6567">
                  <c:v>191</c:v>
                </c:pt>
                <c:pt idx="6568">
                  <c:v>191</c:v>
                </c:pt>
                <c:pt idx="6569">
                  <c:v>191</c:v>
                </c:pt>
                <c:pt idx="6570">
                  <c:v>191</c:v>
                </c:pt>
                <c:pt idx="6571">
                  <c:v>191</c:v>
                </c:pt>
                <c:pt idx="6572">
                  <c:v>192</c:v>
                </c:pt>
                <c:pt idx="6573">
                  <c:v>192</c:v>
                </c:pt>
                <c:pt idx="6574">
                  <c:v>192</c:v>
                </c:pt>
                <c:pt idx="6575">
                  <c:v>192</c:v>
                </c:pt>
                <c:pt idx="6576">
                  <c:v>192</c:v>
                </c:pt>
                <c:pt idx="6577">
                  <c:v>192</c:v>
                </c:pt>
                <c:pt idx="6578">
                  <c:v>192</c:v>
                </c:pt>
                <c:pt idx="6579">
                  <c:v>192</c:v>
                </c:pt>
                <c:pt idx="6580">
                  <c:v>192</c:v>
                </c:pt>
                <c:pt idx="6581">
                  <c:v>192</c:v>
                </c:pt>
                <c:pt idx="6582">
                  <c:v>192</c:v>
                </c:pt>
                <c:pt idx="6583">
                  <c:v>192</c:v>
                </c:pt>
                <c:pt idx="6584">
                  <c:v>192</c:v>
                </c:pt>
                <c:pt idx="6585">
                  <c:v>192</c:v>
                </c:pt>
                <c:pt idx="6586">
                  <c:v>192</c:v>
                </c:pt>
                <c:pt idx="6587">
                  <c:v>193</c:v>
                </c:pt>
                <c:pt idx="6588">
                  <c:v>193</c:v>
                </c:pt>
                <c:pt idx="6589">
                  <c:v>193</c:v>
                </c:pt>
                <c:pt idx="6590">
                  <c:v>193</c:v>
                </c:pt>
                <c:pt idx="6591">
                  <c:v>193</c:v>
                </c:pt>
                <c:pt idx="6592">
                  <c:v>194</c:v>
                </c:pt>
                <c:pt idx="6593">
                  <c:v>194</c:v>
                </c:pt>
                <c:pt idx="6594">
                  <c:v>194</c:v>
                </c:pt>
                <c:pt idx="6595">
                  <c:v>194</c:v>
                </c:pt>
                <c:pt idx="6596">
                  <c:v>194</c:v>
                </c:pt>
                <c:pt idx="6597">
                  <c:v>194</c:v>
                </c:pt>
                <c:pt idx="6598">
                  <c:v>194</c:v>
                </c:pt>
                <c:pt idx="6599">
                  <c:v>194</c:v>
                </c:pt>
                <c:pt idx="6600">
                  <c:v>194</c:v>
                </c:pt>
                <c:pt idx="6601">
                  <c:v>194</c:v>
                </c:pt>
                <c:pt idx="6602">
                  <c:v>194</c:v>
                </c:pt>
                <c:pt idx="6603">
                  <c:v>194</c:v>
                </c:pt>
                <c:pt idx="6604">
                  <c:v>195</c:v>
                </c:pt>
                <c:pt idx="6605">
                  <c:v>195</c:v>
                </c:pt>
                <c:pt idx="6606">
                  <c:v>195</c:v>
                </c:pt>
                <c:pt idx="6607">
                  <c:v>195</c:v>
                </c:pt>
                <c:pt idx="6608">
                  <c:v>195</c:v>
                </c:pt>
                <c:pt idx="6609">
                  <c:v>195</c:v>
                </c:pt>
                <c:pt idx="6610">
                  <c:v>195</c:v>
                </c:pt>
                <c:pt idx="6611">
                  <c:v>195</c:v>
                </c:pt>
                <c:pt idx="6612">
                  <c:v>195</c:v>
                </c:pt>
                <c:pt idx="6613">
                  <c:v>195</c:v>
                </c:pt>
                <c:pt idx="6614">
                  <c:v>195</c:v>
                </c:pt>
                <c:pt idx="6615">
                  <c:v>196</c:v>
                </c:pt>
                <c:pt idx="6616">
                  <c:v>196</c:v>
                </c:pt>
                <c:pt idx="6617">
                  <c:v>196</c:v>
                </c:pt>
                <c:pt idx="6618">
                  <c:v>196</c:v>
                </c:pt>
                <c:pt idx="6619">
                  <c:v>196</c:v>
                </c:pt>
                <c:pt idx="6620">
                  <c:v>196</c:v>
                </c:pt>
                <c:pt idx="6621">
                  <c:v>196</c:v>
                </c:pt>
                <c:pt idx="6622">
                  <c:v>196</c:v>
                </c:pt>
                <c:pt idx="6623">
                  <c:v>196</c:v>
                </c:pt>
                <c:pt idx="6624">
                  <c:v>196</c:v>
                </c:pt>
                <c:pt idx="6625">
                  <c:v>196</c:v>
                </c:pt>
                <c:pt idx="6626">
                  <c:v>196</c:v>
                </c:pt>
                <c:pt idx="6627">
                  <c:v>196</c:v>
                </c:pt>
                <c:pt idx="6628">
                  <c:v>196</c:v>
                </c:pt>
                <c:pt idx="6629">
                  <c:v>196</c:v>
                </c:pt>
                <c:pt idx="6630">
                  <c:v>196</c:v>
                </c:pt>
                <c:pt idx="6631">
                  <c:v>197</c:v>
                </c:pt>
                <c:pt idx="6632">
                  <c:v>197</c:v>
                </c:pt>
                <c:pt idx="6633">
                  <c:v>197</c:v>
                </c:pt>
                <c:pt idx="6634">
                  <c:v>197</c:v>
                </c:pt>
                <c:pt idx="6635">
                  <c:v>197</c:v>
                </c:pt>
                <c:pt idx="6636">
                  <c:v>197</c:v>
                </c:pt>
                <c:pt idx="6637">
                  <c:v>197</c:v>
                </c:pt>
                <c:pt idx="6638">
                  <c:v>198</c:v>
                </c:pt>
                <c:pt idx="6639">
                  <c:v>198</c:v>
                </c:pt>
                <c:pt idx="6640">
                  <c:v>198</c:v>
                </c:pt>
                <c:pt idx="6641">
                  <c:v>198</c:v>
                </c:pt>
                <c:pt idx="6642">
                  <c:v>198</c:v>
                </c:pt>
                <c:pt idx="6643">
                  <c:v>199</c:v>
                </c:pt>
                <c:pt idx="6644">
                  <c:v>199</c:v>
                </c:pt>
                <c:pt idx="6645">
                  <c:v>199</c:v>
                </c:pt>
                <c:pt idx="6646">
                  <c:v>199</c:v>
                </c:pt>
                <c:pt idx="6647">
                  <c:v>199</c:v>
                </c:pt>
                <c:pt idx="6648">
                  <c:v>199</c:v>
                </c:pt>
                <c:pt idx="6649">
                  <c:v>199</c:v>
                </c:pt>
                <c:pt idx="6650">
                  <c:v>200</c:v>
                </c:pt>
                <c:pt idx="6651">
                  <c:v>200</c:v>
                </c:pt>
                <c:pt idx="6652">
                  <c:v>200</c:v>
                </c:pt>
                <c:pt idx="6653">
                  <c:v>200</c:v>
                </c:pt>
                <c:pt idx="6654">
                  <c:v>200</c:v>
                </c:pt>
                <c:pt idx="6655">
                  <c:v>200</c:v>
                </c:pt>
                <c:pt idx="6656">
                  <c:v>200</c:v>
                </c:pt>
                <c:pt idx="6657">
                  <c:v>200</c:v>
                </c:pt>
                <c:pt idx="6658">
                  <c:v>200</c:v>
                </c:pt>
                <c:pt idx="6659">
                  <c:v>200</c:v>
                </c:pt>
                <c:pt idx="6660">
                  <c:v>200</c:v>
                </c:pt>
                <c:pt idx="6661">
                  <c:v>201</c:v>
                </c:pt>
                <c:pt idx="6662">
                  <c:v>201</c:v>
                </c:pt>
                <c:pt idx="6663">
                  <c:v>201</c:v>
                </c:pt>
                <c:pt idx="6664">
                  <c:v>201</c:v>
                </c:pt>
                <c:pt idx="6665">
                  <c:v>201</c:v>
                </c:pt>
                <c:pt idx="6666">
                  <c:v>201</c:v>
                </c:pt>
                <c:pt idx="6667">
                  <c:v>201</c:v>
                </c:pt>
                <c:pt idx="6668">
                  <c:v>201</c:v>
                </c:pt>
                <c:pt idx="6669">
                  <c:v>201</c:v>
                </c:pt>
                <c:pt idx="6670">
                  <c:v>201</c:v>
                </c:pt>
                <c:pt idx="6671">
                  <c:v>201</c:v>
                </c:pt>
                <c:pt idx="6672">
                  <c:v>201</c:v>
                </c:pt>
                <c:pt idx="6673">
                  <c:v>201</c:v>
                </c:pt>
                <c:pt idx="6674">
                  <c:v>201</c:v>
                </c:pt>
                <c:pt idx="6675">
                  <c:v>202</c:v>
                </c:pt>
                <c:pt idx="6676">
                  <c:v>202</c:v>
                </c:pt>
                <c:pt idx="6677">
                  <c:v>202</c:v>
                </c:pt>
                <c:pt idx="6678">
                  <c:v>202</c:v>
                </c:pt>
                <c:pt idx="6679">
                  <c:v>202</c:v>
                </c:pt>
                <c:pt idx="6680">
                  <c:v>202</c:v>
                </c:pt>
                <c:pt idx="6681">
                  <c:v>202</c:v>
                </c:pt>
                <c:pt idx="6682">
                  <c:v>202</c:v>
                </c:pt>
                <c:pt idx="6683">
                  <c:v>203</c:v>
                </c:pt>
                <c:pt idx="6684">
                  <c:v>203</c:v>
                </c:pt>
                <c:pt idx="6685">
                  <c:v>203</c:v>
                </c:pt>
                <c:pt idx="6686">
                  <c:v>203</c:v>
                </c:pt>
                <c:pt idx="6687">
                  <c:v>203</c:v>
                </c:pt>
                <c:pt idx="6688">
                  <c:v>203</c:v>
                </c:pt>
                <c:pt idx="6689">
                  <c:v>203</c:v>
                </c:pt>
                <c:pt idx="6690">
                  <c:v>203</c:v>
                </c:pt>
                <c:pt idx="6691">
                  <c:v>203</c:v>
                </c:pt>
                <c:pt idx="6692">
                  <c:v>203</c:v>
                </c:pt>
                <c:pt idx="6693">
                  <c:v>203</c:v>
                </c:pt>
                <c:pt idx="6694">
                  <c:v>204</c:v>
                </c:pt>
                <c:pt idx="6695">
                  <c:v>204</c:v>
                </c:pt>
                <c:pt idx="6696">
                  <c:v>204</c:v>
                </c:pt>
                <c:pt idx="6697">
                  <c:v>204</c:v>
                </c:pt>
                <c:pt idx="6698">
                  <c:v>205</c:v>
                </c:pt>
                <c:pt idx="6699">
                  <c:v>205</c:v>
                </c:pt>
                <c:pt idx="6700">
                  <c:v>205</c:v>
                </c:pt>
                <c:pt idx="6701">
                  <c:v>205</c:v>
                </c:pt>
                <c:pt idx="6702">
                  <c:v>205</c:v>
                </c:pt>
                <c:pt idx="6703">
                  <c:v>205</c:v>
                </c:pt>
                <c:pt idx="6704">
                  <c:v>206</c:v>
                </c:pt>
                <c:pt idx="6705">
                  <c:v>206</c:v>
                </c:pt>
                <c:pt idx="6706">
                  <c:v>206</c:v>
                </c:pt>
                <c:pt idx="6707">
                  <c:v>206</c:v>
                </c:pt>
                <c:pt idx="6708">
                  <c:v>206</c:v>
                </c:pt>
                <c:pt idx="6709">
                  <c:v>206</c:v>
                </c:pt>
                <c:pt idx="6710">
                  <c:v>206</c:v>
                </c:pt>
                <c:pt idx="6711">
                  <c:v>207</c:v>
                </c:pt>
                <c:pt idx="6712">
                  <c:v>207</c:v>
                </c:pt>
                <c:pt idx="6713">
                  <c:v>207</c:v>
                </c:pt>
                <c:pt idx="6714">
                  <c:v>207</c:v>
                </c:pt>
                <c:pt idx="6715">
                  <c:v>207</c:v>
                </c:pt>
                <c:pt idx="6716">
                  <c:v>207</c:v>
                </c:pt>
                <c:pt idx="6717">
                  <c:v>207</c:v>
                </c:pt>
                <c:pt idx="6718">
                  <c:v>207</c:v>
                </c:pt>
                <c:pt idx="6719">
                  <c:v>207</c:v>
                </c:pt>
                <c:pt idx="6720">
                  <c:v>207</c:v>
                </c:pt>
                <c:pt idx="6721">
                  <c:v>207</c:v>
                </c:pt>
                <c:pt idx="6722">
                  <c:v>207</c:v>
                </c:pt>
                <c:pt idx="6723">
                  <c:v>207</c:v>
                </c:pt>
                <c:pt idx="6724">
                  <c:v>208</c:v>
                </c:pt>
                <c:pt idx="6725">
                  <c:v>208</c:v>
                </c:pt>
                <c:pt idx="6726">
                  <c:v>208</c:v>
                </c:pt>
                <c:pt idx="6727">
                  <c:v>208</c:v>
                </c:pt>
                <c:pt idx="6728">
                  <c:v>208</c:v>
                </c:pt>
                <c:pt idx="6729">
                  <c:v>208</c:v>
                </c:pt>
                <c:pt idx="6730">
                  <c:v>208</c:v>
                </c:pt>
                <c:pt idx="6731">
                  <c:v>208</c:v>
                </c:pt>
                <c:pt idx="6732">
                  <c:v>208</c:v>
                </c:pt>
                <c:pt idx="6733">
                  <c:v>208</c:v>
                </c:pt>
                <c:pt idx="6734">
                  <c:v>208</c:v>
                </c:pt>
                <c:pt idx="6735">
                  <c:v>208</c:v>
                </c:pt>
                <c:pt idx="6736">
                  <c:v>208</c:v>
                </c:pt>
                <c:pt idx="6737">
                  <c:v>209</c:v>
                </c:pt>
                <c:pt idx="6738">
                  <c:v>209</c:v>
                </c:pt>
                <c:pt idx="6739">
                  <c:v>209</c:v>
                </c:pt>
                <c:pt idx="6740">
                  <c:v>209</c:v>
                </c:pt>
                <c:pt idx="6741">
                  <c:v>209</c:v>
                </c:pt>
                <c:pt idx="6742">
                  <c:v>209</c:v>
                </c:pt>
                <c:pt idx="6743">
                  <c:v>209</c:v>
                </c:pt>
                <c:pt idx="6744">
                  <c:v>209</c:v>
                </c:pt>
                <c:pt idx="6745">
                  <c:v>209</c:v>
                </c:pt>
                <c:pt idx="6746">
                  <c:v>209</c:v>
                </c:pt>
                <c:pt idx="6747">
                  <c:v>209</c:v>
                </c:pt>
                <c:pt idx="6748">
                  <c:v>209</c:v>
                </c:pt>
                <c:pt idx="6749">
                  <c:v>210</c:v>
                </c:pt>
                <c:pt idx="6750">
                  <c:v>210</c:v>
                </c:pt>
                <c:pt idx="6751">
                  <c:v>210</c:v>
                </c:pt>
                <c:pt idx="6752">
                  <c:v>210</c:v>
                </c:pt>
                <c:pt idx="6753">
                  <c:v>210</c:v>
                </c:pt>
                <c:pt idx="6754">
                  <c:v>210</c:v>
                </c:pt>
                <c:pt idx="6755">
                  <c:v>210</c:v>
                </c:pt>
                <c:pt idx="6756">
                  <c:v>210</c:v>
                </c:pt>
                <c:pt idx="6757">
                  <c:v>210</c:v>
                </c:pt>
                <c:pt idx="6758">
                  <c:v>210</c:v>
                </c:pt>
                <c:pt idx="6759">
                  <c:v>210</c:v>
                </c:pt>
                <c:pt idx="6760">
                  <c:v>210</c:v>
                </c:pt>
                <c:pt idx="6761">
                  <c:v>211</c:v>
                </c:pt>
                <c:pt idx="6762">
                  <c:v>211</c:v>
                </c:pt>
                <c:pt idx="6763">
                  <c:v>211</c:v>
                </c:pt>
                <c:pt idx="6764">
                  <c:v>211</c:v>
                </c:pt>
                <c:pt idx="6765">
                  <c:v>211</c:v>
                </c:pt>
                <c:pt idx="6766">
                  <c:v>211</c:v>
                </c:pt>
                <c:pt idx="6767">
                  <c:v>211</c:v>
                </c:pt>
                <c:pt idx="6768">
                  <c:v>211</c:v>
                </c:pt>
                <c:pt idx="6769">
                  <c:v>211</c:v>
                </c:pt>
                <c:pt idx="6770">
                  <c:v>211</c:v>
                </c:pt>
                <c:pt idx="6771">
                  <c:v>211</c:v>
                </c:pt>
                <c:pt idx="6772">
                  <c:v>211</c:v>
                </c:pt>
                <c:pt idx="6773">
                  <c:v>211</c:v>
                </c:pt>
                <c:pt idx="6774">
                  <c:v>212</c:v>
                </c:pt>
                <c:pt idx="6775">
                  <c:v>212</c:v>
                </c:pt>
                <c:pt idx="6776">
                  <c:v>212</c:v>
                </c:pt>
                <c:pt idx="6777">
                  <c:v>212</c:v>
                </c:pt>
                <c:pt idx="6778">
                  <c:v>212</c:v>
                </c:pt>
                <c:pt idx="6779">
                  <c:v>212</c:v>
                </c:pt>
                <c:pt idx="6780">
                  <c:v>212</c:v>
                </c:pt>
                <c:pt idx="6781">
                  <c:v>212</c:v>
                </c:pt>
                <c:pt idx="6782">
                  <c:v>212</c:v>
                </c:pt>
                <c:pt idx="6783">
                  <c:v>212</c:v>
                </c:pt>
                <c:pt idx="6784">
                  <c:v>212</c:v>
                </c:pt>
                <c:pt idx="6785">
                  <c:v>212</c:v>
                </c:pt>
                <c:pt idx="6786">
                  <c:v>213</c:v>
                </c:pt>
                <c:pt idx="6787">
                  <c:v>213</c:v>
                </c:pt>
                <c:pt idx="6788">
                  <c:v>213</c:v>
                </c:pt>
                <c:pt idx="6789">
                  <c:v>213</c:v>
                </c:pt>
                <c:pt idx="6790">
                  <c:v>213</c:v>
                </c:pt>
                <c:pt idx="6791">
                  <c:v>213</c:v>
                </c:pt>
                <c:pt idx="6792">
                  <c:v>213</c:v>
                </c:pt>
                <c:pt idx="6793">
                  <c:v>213</c:v>
                </c:pt>
                <c:pt idx="6794">
                  <c:v>213</c:v>
                </c:pt>
                <c:pt idx="6795">
                  <c:v>213</c:v>
                </c:pt>
                <c:pt idx="6796">
                  <c:v>213</c:v>
                </c:pt>
                <c:pt idx="6797">
                  <c:v>213</c:v>
                </c:pt>
                <c:pt idx="6798">
                  <c:v>213</c:v>
                </c:pt>
                <c:pt idx="6799">
                  <c:v>213</c:v>
                </c:pt>
                <c:pt idx="6800">
                  <c:v>213</c:v>
                </c:pt>
                <c:pt idx="6801">
                  <c:v>213</c:v>
                </c:pt>
                <c:pt idx="6802">
                  <c:v>213</c:v>
                </c:pt>
                <c:pt idx="6803">
                  <c:v>213</c:v>
                </c:pt>
                <c:pt idx="6804">
                  <c:v>213</c:v>
                </c:pt>
                <c:pt idx="6805">
                  <c:v>213</c:v>
                </c:pt>
                <c:pt idx="6806">
                  <c:v>214</c:v>
                </c:pt>
                <c:pt idx="6807">
                  <c:v>214</c:v>
                </c:pt>
                <c:pt idx="6808">
                  <c:v>214</c:v>
                </c:pt>
                <c:pt idx="6809">
                  <c:v>214</c:v>
                </c:pt>
                <c:pt idx="6810">
                  <c:v>214</c:v>
                </c:pt>
                <c:pt idx="6811">
                  <c:v>214</c:v>
                </c:pt>
                <c:pt idx="6812">
                  <c:v>214</c:v>
                </c:pt>
                <c:pt idx="6813">
                  <c:v>214</c:v>
                </c:pt>
                <c:pt idx="6814">
                  <c:v>214</c:v>
                </c:pt>
                <c:pt idx="6815">
                  <c:v>215</c:v>
                </c:pt>
                <c:pt idx="6816">
                  <c:v>215</c:v>
                </c:pt>
                <c:pt idx="6817">
                  <c:v>215</c:v>
                </c:pt>
                <c:pt idx="6818">
                  <c:v>215</c:v>
                </c:pt>
                <c:pt idx="6819">
                  <c:v>215</c:v>
                </c:pt>
                <c:pt idx="6820">
                  <c:v>215</c:v>
                </c:pt>
                <c:pt idx="6821">
                  <c:v>215</c:v>
                </c:pt>
                <c:pt idx="6822">
                  <c:v>215</c:v>
                </c:pt>
                <c:pt idx="6823">
                  <c:v>216</c:v>
                </c:pt>
                <c:pt idx="6824">
                  <c:v>216</c:v>
                </c:pt>
                <c:pt idx="6825">
                  <c:v>216</c:v>
                </c:pt>
                <c:pt idx="6826">
                  <c:v>216</c:v>
                </c:pt>
                <c:pt idx="6827">
                  <c:v>216</c:v>
                </c:pt>
                <c:pt idx="6828">
                  <c:v>216</c:v>
                </c:pt>
                <c:pt idx="6829">
                  <c:v>216</c:v>
                </c:pt>
                <c:pt idx="6830">
                  <c:v>216</c:v>
                </c:pt>
                <c:pt idx="6831">
                  <c:v>216</c:v>
                </c:pt>
                <c:pt idx="6832">
                  <c:v>217</c:v>
                </c:pt>
                <c:pt idx="6833">
                  <c:v>217</c:v>
                </c:pt>
                <c:pt idx="6834">
                  <c:v>217</c:v>
                </c:pt>
                <c:pt idx="6835">
                  <c:v>217</c:v>
                </c:pt>
                <c:pt idx="6836">
                  <c:v>217</c:v>
                </c:pt>
                <c:pt idx="6837">
                  <c:v>217</c:v>
                </c:pt>
                <c:pt idx="6838">
                  <c:v>217</c:v>
                </c:pt>
                <c:pt idx="6839">
                  <c:v>218</c:v>
                </c:pt>
                <c:pt idx="6840">
                  <c:v>218</c:v>
                </c:pt>
                <c:pt idx="6841">
                  <c:v>218</c:v>
                </c:pt>
                <c:pt idx="6842">
                  <c:v>218</c:v>
                </c:pt>
                <c:pt idx="6843">
                  <c:v>218</c:v>
                </c:pt>
                <c:pt idx="6844">
                  <c:v>218</c:v>
                </c:pt>
                <c:pt idx="6845">
                  <c:v>218</c:v>
                </c:pt>
                <c:pt idx="6846">
                  <c:v>218</c:v>
                </c:pt>
                <c:pt idx="6847">
                  <c:v>218</c:v>
                </c:pt>
                <c:pt idx="6848">
                  <c:v>218</c:v>
                </c:pt>
                <c:pt idx="6849">
                  <c:v>218</c:v>
                </c:pt>
                <c:pt idx="6850">
                  <c:v>219</c:v>
                </c:pt>
                <c:pt idx="6851">
                  <c:v>219</c:v>
                </c:pt>
                <c:pt idx="6852">
                  <c:v>219</c:v>
                </c:pt>
                <c:pt idx="6853">
                  <c:v>219</c:v>
                </c:pt>
                <c:pt idx="6854">
                  <c:v>219</c:v>
                </c:pt>
                <c:pt idx="6855">
                  <c:v>219</c:v>
                </c:pt>
                <c:pt idx="6856">
                  <c:v>219</c:v>
                </c:pt>
                <c:pt idx="6857">
                  <c:v>220</c:v>
                </c:pt>
                <c:pt idx="6858">
                  <c:v>220</c:v>
                </c:pt>
                <c:pt idx="6859">
                  <c:v>220</c:v>
                </c:pt>
                <c:pt idx="6860">
                  <c:v>220</c:v>
                </c:pt>
                <c:pt idx="6861">
                  <c:v>220</c:v>
                </c:pt>
                <c:pt idx="6862">
                  <c:v>220</c:v>
                </c:pt>
                <c:pt idx="6863">
                  <c:v>220</c:v>
                </c:pt>
                <c:pt idx="6864">
                  <c:v>220</c:v>
                </c:pt>
                <c:pt idx="6865">
                  <c:v>220</c:v>
                </c:pt>
                <c:pt idx="6866">
                  <c:v>220</c:v>
                </c:pt>
                <c:pt idx="6867">
                  <c:v>220</c:v>
                </c:pt>
                <c:pt idx="6868">
                  <c:v>221</c:v>
                </c:pt>
                <c:pt idx="6869">
                  <c:v>221</c:v>
                </c:pt>
                <c:pt idx="6870">
                  <c:v>221</c:v>
                </c:pt>
                <c:pt idx="6871">
                  <c:v>221</c:v>
                </c:pt>
                <c:pt idx="6872">
                  <c:v>221</c:v>
                </c:pt>
                <c:pt idx="6873">
                  <c:v>221</c:v>
                </c:pt>
                <c:pt idx="6874">
                  <c:v>221</c:v>
                </c:pt>
                <c:pt idx="6875">
                  <c:v>221</c:v>
                </c:pt>
                <c:pt idx="6876">
                  <c:v>221</c:v>
                </c:pt>
                <c:pt idx="6877">
                  <c:v>222</c:v>
                </c:pt>
                <c:pt idx="6878">
                  <c:v>222</c:v>
                </c:pt>
                <c:pt idx="6879">
                  <c:v>222</c:v>
                </c:pt>
                <c:pt idx="6880">
                  <c:v>222</c:v>
                </c:pt>
                <c:pt idx="6881">
                  <c:v>222</c:v>
                </c:pt>
                <c:pt idx="6882">
                  <c:v>222</c:v>
                </c:pt>
                <c:pt idx="6883">
                  <c:v>222</c:v>
                </c:pt>
                <c:pt idx="6884">
                  <c:v>222</c:v>
                </c:pt>
                <c:pt idx="6885">
                  <c:v>223</c:v>
                </c:pt>
                <c:pt idx="6886">
                  <c:v>223</c:v>
                </c:pt>
                <c:pt idx="6887">
                  <c:v>223</c:v>
                </c:pt>
                <c:pt idx="6888">
                  <c:v>223</c:v>
                </c:pt>
                <c:pt idx="6889">
                  <c:v>223</c:v>
                </c:pt>
                <c:pt idx="6890">
                  <c:v>223</c:v>
                </c:pt>
                <c:pt idx="6891">
                  <c:v>224</c:v>
                </c:pt>
                <c:pt idx="6892">
                  <c:v>224</c:v>
                </c:pt>
                <c:pt idx="6893">
                  <c:v>224</c:v>
                </c:pt>
                <c:pt idx="6894">
                  <c:v>224</c:v>
                </c:pt>
                <c:pt idx="6895">
                  <c:v>224</c:v>
                </c:pt>
                <c:pt idx="6896">
                  <c:v>224</c:v>
                </c:pt>
                <c:pt idx="6897">
                  <c:v>224</c:v>
                </c:pt>
                <c:pt idx="6898">
                  <c:v>224</c:v>
                </c:pt>
                <c:pt idx="6899">
                  <c:v>224</c:v>
                </c:pt>
                <c:pt idx="6900">
                  <c:v>225</c:v>
                </c:pt>
                <c:pt idx="6901">
                  <c:v>225</c:v>
                </c:pt>
                <c:pt idx="6902">
                  <c:v>225</c:v>
                </c:pt>
                <c:pt idx="6903">
                  <c:v>225</c:v>
                </c:pt>
                <c:pt idx="6904">
                  <c:v>225</c:v>
                </c:pt>
                <c:pt idx="6905">
                  <c:v>225</c:v>
                </c:pt>
                <c:pt idx="6906">
                  <c:v>225</c:v>
                </c:pt>
                <c:pt idx="6907">
                  <c:v>225</c:v>
                </c:pt>
                <c:pt idx="6908">
                  <c:v>225</c:v>
                </c:pt>
                <c:pt idx="6909">
                  <c:v>225</c:v>
                </c:pt>
                <c:pt idx="6910">
                  <c:v>226</c:v>
                </c:pt>
                <c:pt idx="6911">
                  <c:v>226</c:v>
                </c:pt>
                <c:pt idx="6912">
                  <c:v>226</c:v>
                </c:pt>
                <c:pt idx="6913">
                  <c:v>226</c:v>
                </c:pt>
                <c:pt idx="6914">
                  <c:v>226</c:v>
                </c:pt>
                <c:pt idx="6915">
                  <c:v>226</c:v>
                </c:pt>
                <c:pt idx="6916">
                  <c:v>226</c:v>
                </c:pt>
                <c:pt idx="6917">
                  <c:v>226</c:v>
                </c:pt>
                <c:pt idx="6918">
                  <c:v>226</c:v>
                </c:pt>
                <c:pt idx="6919">
                  <c:v>226</c:v>
                </c:pt>
                <c:pt idx="6920">
                  <c:v>226</c:v>
                </c:pt>
                <c:pt idx="6921">
                  <c:v>226</c:v>
                </c:pt>
                <c:pt idx="6922">
                  <c:v>227</c:v>
                </c:pt>
                <c:pt idx="6923">
                  <c:v>227</c:v>
                </c:pt>
                <c:pt idx="6924">
                  <c:v>227</c:v>
                </c:pt>
                <c:pt idx="6925">
                  <c:v>227</c:v>
                </c:pt>
                <c:pt idx="6926">
                  <c:v>227</c:v>
                </c:pt>
                <c:pt idx="6927">
                  <c:v>228</c:v>
                </c:pt>
                <c:pt idx="6928">
                  <c:v>228</c:v>
                </c:pt>
                <c:pt idx="6929">
                  <c:v>228</c:v>
                </c:pt>
                <c:pt idx="6930">
                  <c:v>228</c:v>
                </c:pt>
                <c:pt idx="6931">
                  <c:v>228</c:v>
                </c:pt>
                <c:pt idx="6932">
                  <c:v>228</c:v>
                </c:pt>
                <c:pt idx="6933">
                  <c:v>228</c:v>
                </c:pt>
                <c:pt idx="6934">
                  <c:v>228</c:v>
                </c:pt>
                <c:pt idx="6935">
                  <c:v>228</c:v>
                </c:pt>
                <c:pt idx="6936">
                  <c:v>228</c:v>
                </c:pt>
                <c:pt idx="6937">
                  <c:v>228</c:v>
                </c:pt>
                <c:pt idx="6938">
                  <c:v>228</c:v>
                </c:pt>
                <c:pt idx="6939">
                  <c:v>228</c:v>
                </c:pt>
                <c:pt idx="6940">
                  <c:v>228</c:v>
                </c:pt>
                <c:pt idx="6941">
                  <c:v>229</c:v>
                </c:pt>
                <c:pt idx="6942">
                  <c:v>229</c:v>
                </c:pt>
                <c:pt idx="6943">
                  <c:v>229</c:v>
                </c:pt>
                <c:pt idx="6944">
                  <c:v>229</c:v>
                </c:pt>
                <c:pt idx="6945">
                  <c:v>229</c:v>
                </c:pt>
                <c:pt idx="6946">
                  <c:v>229</c:v>
                </c:pt>
                <c:pt idx="6947">
                  <c:v>229</c:v>
                </c:pt>
                <c:pt idx="6948">
                  <c:v>230</c:v>
                </c:pt>
                <c:pt idx="6949">
                  <c:v>230</c:v>
                </c:pt>
                <c:pt idx="6950">
                  <c:v>230</c:v>
                </c:pt>
                <c:pt idx="6951">
                  <c:v>230</c:v>
                </c:pt>
                <c:pt idx="6952">
                  <c:v>230</c:v>
                </c:pt>
                <c:pt idx="6953">
                  <c:v>230</c:v>
                </c:pt>
                <c:pt idx="6954">
                  <c:v>230</c:v>
                </c:pt>
                <c:pt idx="6955">
                  <c:v>230</c:v>
                </c:pt>
                <c:pt idx="6956">
                  <c:v>230</c:v>
                </c:pt>
                <c:pt idx="6957">
                  <c:v>230</c:v>
                </c:pt>
                <c:pt idx="6958">
                  <c:v>231</c:v>
                </c:pt>
                <c:pt idx="6959">
                  <c:v>231</c:v>
                </c:pt>
                <c:pt idx="6960">
                  <c:v>231</c:v>
                </c:pt>
                <c:pt idx="6961">
                  <c:v>231</c:v>
                </c:pt>
                <c:pt idx="6962">
                  <c:v>232</c:v>
                </c:pt>
                <c:pt idx="6963">
                  <c:v>232</c:v>
                </c:pt>
                <c:pt idx="6964">
                  <c:v>232</c:v>
                </c:pt>
                <c:pt idx="6965">
                  <c:v>232</c:v>
                </c:pt>
                <c:pt idx="6966">
                  <c:v>232</c:v>
                </c:pt>
                <c:pt idx="6967">
                  <c:v>232</c:v>
                </c:pt>
                <c:pt idx="6968">
                  <c:v>232</c:v>
                </c:pt>
                <c:pt idx="6969">
                  <c:v>232</c:v>
                </c:pt>
                <c:pt idx="6970">
                  <c:v>232</c:v>
                </c:pt>
                <c:pt idx="6971">
                  <c:v>233</c:v>
                </c:pt>
                <c:pt idx="6972">
                  <c:v>233</c:v>
                </c:pt>
                <c:pt idx="6973">
                  <c:v>233</c:v>
                </c:pt>
                <c:pt idx="6974">
                  <c:v>233</c:v>
                </c:pt>
                <c:pt idx="6975">
                  <c:v>233</c:v>
                </c:pt>
                <c:pt idx="6976">
                  <c:v>233</c:v>
                </c:pt>
                <c:pt idx="6977">
                  <c:v>233</c:v>
                </c:pt>
                <c:pt idx="6978">
                  <c:v>233</c:v>
                </c:pt>
                <c:pt idx="6979">
                  <c:v>234</c:v>
                </c:pt>
                <c:pt idx="6980">
                  <c:v>234</c:v>
                </c:pt>
                <c:pt idx="6981">
                  <c:v>234</c:v>
                </c:pt>
                <c:pt idx="6982">
                  <c:v>235</c:v>
                </c:pt>
                <c:pt idx="6983">
                  <c:v>235</c:v>
                </c:pt>
                <c:pt idx="6984">
                  <c:v>235</c:v>
                </c:pt>
                <c:pt idx="6985">
                  <c:v>235</c:v>
                </c:pt>
                <c:pt idx="6986">
                  <c:v>235</c:v>
                </c:pt>
                <c:pt idx="6987">
                  <c:v>235</c:v>
                </c:pt>
                <c:pt idx="6988">
                  <c:v>235</c:v>
                </c:pt>
                <c:pt idx="6989">
                  <c:v>235</c:v>
                </c:pt>
                <c:pt idx="6990">
                  <c:v>236</c:v>
                </c:pt>
                <c:pt idx="6991">
                  <c:v>236</c:v>
                </c:pt>
                <c:pt idx="6992">
                  <c:v>236</c:v>
                </c:pt>
                <c:pt idx="6993">
                  <c:v>236</c:v>
                </c:pt>
                <c:pt idx="6994">
                  <c:v>237</c:v>
                </c:pt>
                <c:pt idx="6995">
                  <c:v>237</c:v>
                </c:pt>
                <c:pt idx="6996">
                  <c:v>237</c:v>
                </c:pt>
                <c:pt idx="6997">
                  <c:v>237</c:v>
                </c:pt>
                <c:pt idx="6998">
                  <c:v>237</c:v>
                </c:pt>
                <c:pt idx="6999">
                  <c:v>237</c:v>
                </c:pt>
                <c:pt idx="7000">
                  <c:v>237</c:v>
                </c:pt>
                <c:pt idx="7001">
                  <c:v>238</c:v>
                </c:pt>
                <c:pt idx="7002">
                  <c:v>238</c:v>
                </c:pt>
                <c:pt idx="7003">
                  <c:v>238</c:v>
                </c:pt>
                <c:pt idx="7004">
                  <c:v>238</c:v>
                </c:pt>
                <c:pt idx="7005">
                  <c:v>238</c:v>
                </c:pt>
                <c:pt idx="7006">
                  <c:v>238</c:v>
                </c:pt>
                <c:pt idx="7007">
                  <c:v>238</c:v>
                </c:pt>
                <c:pt idx="7008">
                  <c:v>238</c:v>
                </c:pt>
                <c:pt idx="7009">
                  <c:v>239</c:v>
                </c:pt>
                <c:pt idx="7010">
                  <c:v>239</c:v>
                </c:pt>
                <c:pt idx="7011">
                  <c:v>239</c:v>
                </c:pt>
                <c:pt idx="7012">
                  <c:v>239</c:v>
                </c:pt>
                <c:pt idx="7013">
                  <c:v>239</c:v>
                </c:pt>
                <c:pt idx="7014">
                  <c:v>239</c:v>
                </c:pt>
                <c:pt idx="7015">
                  <c:v>239</c:v>
                </c:pt>
                <c:pt idx="7016">
                  <c:v>239</c:v>
                </c:pt>
                <c:pt idx="7017">
                  <c:v>240</c:v>
                </c:pt>
                <c:pt idx="7018">
                  <c:v>240</c:v>
                </c:pt>
                <c:pt idx="7019">
                  <c:v>240</c:v>
                </c:pt>
                <c:pt idx="7020">
                  <c:v>240</c:v>
                </c:pt>
                <c:pt idx="7021">
                  <c:v>240</c:v>
                </c:pt>
                <c:pt idx="7022">
                  <c:v>240</c:v>
                </c:pt>
                <c:pt idx="7023">
                  <c:v>240</c:v>
                </c:pt>
                <c:pt idx="7024">
                  <c:v>240</c:v>
                </c:pt>
                <c:pt idx="7025">
                  <c:v>241</c:v>
                </c:pt>
                <c:pt idx="7026">
                  <c:v>241</c:v>
                </c:pt>
                <c:pt idx="7027">
                  <c:v>241</c:v>
                </c:pt>
                <c:pt idx="7028">
                  <c:v>242</c:v>
                </c:pt>
                <c:pt idx="7029">
                  <c:v>242</c:v>
                </c:pt>
                <c:pt idx="7030">
                  <c:v>242</c:v>
                </c:pt>
                <c:pt idx="7031">
                  <c:v>242</c:v>
                </c:pt>
                <c:pt idx="7032">
                  <c:v>242</c:v>
                </c:pt>
                <c:pt idx="7033">
                  <c:v>242</c:v>
                </c:pt>
                <c:pt idx="7034">
                  <c:v>243</c:v>
                </c:pt>
                <c:pt idx="7035">
                  <c:v>243</c:v>
                </c:pt>
                <c:pt idx="7036">
                  <c:v>243</c:v>
                </c:pt>
                <c:pt idx="7037">
                  <c:v>243</c:v>
                </c:pt>
                <c:pt idx="7038">
                  <c:v>243</c:v>
                </c:pt>
                <c:pt idx="7039">
                  <c:v>243</c:v>
                </c:pt>
                <c:pt idx="7040">
                  <c:v>243</c:v>
                </c:pt>
                <c:pt idx="7041">
                  <c:v>243</c:v>
                </c:pt>
                <c:pt idx="7042">
                  <c:v>243</c:v>
                </c:pt>
                <c:pt idx="7043">
                  <c:v>244</c:v>
                </c:pt>
                <c:pt idx="7044">
                  <c:v>244</c:v>
                </c:pt>
                <c:pt idx="7045">
                  <c:v>244</c:v>
                </c:pt>
                <c:pt idx="7046">
                  <c:v>244</c:v>
                </c:pt>
                <c:pt idx="7047">
                  <c:v>244</c:v>
                </c:pt>
                <c:pt idx="7048">
                  <c:v>244</c:v>
                </c:pt>
                <c:pt idx="7049">
                  <c:v>244</c:v>
                </c:pt>
                <c:pt idx="7050">
                  <c:v>244</c:v>
                </c:pt>
                <c:pt idx="7051">
                  <c:v>244</c:v>
                </c:pt>
                <c:pt idx="7052">
                  <c:v>245</c:v>
                </c:pt>
                <c:pt idx="7053">
                  <c:v>245</c:v>
                </c:pt>
                <c:pt idx="7054">
                  <c:v>245</c:v>
                </c:pt>
                <c:pt idx="7055">
                  <c:v>245</c:v>
                </c:pt>
                <c:pt idx="7056">
                  <c:v>245</c:v>
                </c:pt>
                <c:pt idx="7057">
                  <c:v>245</c:v>
                </c:pt>
                <c:pt idx="7058">
                  <c:v>245</c:v>
                </c:pt>
                <c:pt idx="7059">
                  <c:v>246</c:v>
                </c:pt>
                <c:pt idx="7060">
                  <c:v>246</c:v>
                </c:pt>
                <c:pt idx="7061">
                  <c:v>246</c:v>
                </c:pt>
                <c:pt idx="7062">
                  <c:v>246</c:v>
                </c:pt>
                <c:pt idx="7063">
                  <c:v>246</c:v>
                </c:pt>
                <c:pt idx="7064">
                  <c:v>246</c:v>
                </c:pt>
                <c:pt idx="7065">
                  <c:v>246</c:v>
                </c:pt>
                <c:pt idx="7066">
                  <c:v>246</c:v>
                </c:pt>
                <c:pt idx="7067">
                  <c:v>246</c:v>
                </c:pt>
                <c:pt idx="7068">
                  <c:v>247</c:v>
                </c:pt>
                <c:pt idx="7069">
                  <c:v>247</c:v>
                </c:pt>
                <c:pt idx="7070">
                  <c:v>247</c:v>
                </c:pt>
                <c:pt idx="7071">
                  <c:v>247</c:v>
                </c:pt>
                <c:pt idx="7072">
                  <c:v>247</c:v>
                </c:pt>
                <c:pt idx="7073">
                  <c:v>247</c:v>
                </c:pt>
                <c:pt idx="7074">
                  <c:v>247</c:v>
                </c:pt>
                <c:pt idx="7075">
                  <c:v>247</c:v>
                </c:pt>
                <c:pt idx="7076">
                  <c:v>247</c:v>
                </c:pt>
                <c:pt idx="7077">
                  <c:v>247</c:v>
                </c:pt>
                <c:pt idx="7078">
                  <c:v>248</c:v>
                </c:pt>
                <c:pt idx="7079">
                  <c:v>248</c:v>
                </c:pt>
                <c:pt idx="7080">
                  <c:v>248</c:v>
                </c:pt>
                <c:pt idx="7081">
                  <c:v>248</c:v>
                </c:pt>
                <c:pt idx="7082">
                  <c:v>248</c:v>
                </c:pt>
                <c:pt idx="7083">
                  <c:v>248</c:v>
                </c:pt>
                <c:pt idx="7084">
                  <c:v>248</c:v>
                </c:pt>
                <c:pt idx="7085">
                  <c:v>248</c:v>
                </c:pt>
                <c:pt idx="7086">
                  <c:v>248</c:v>
                </c:pt>
                <c:pt idx="7087">
                  <c:v>248</c:v>
                </c:pt>
                <c:pt idx="7088">
                  <c:v>248</c:v>
                </c:pt>
                <c:pt idx="7089">
                  <c:v>249</c:v>
                </c:pt>
                <c:pt idx="7090">
                  <c:v>249</c:v>
                </c:pt>
                <c:pt idx="7091">
                  <c:v>249</c:v>
                </c:pt>
                <c:pt idx="7092">
                  <c:v>249</c:v>
                </c:pt>
                <c:pt idx="7093">
                  <c:v>249</c:v>
                </c:pt>
                <c:pt idx="7094">
                  <c:v>249</c:v>
                </c:pt>
                <c:pt idx="7095">
                  <c:v>249</c:v>
                </c:pt>
                <c:pt idx="7096">
                  <c:v>249</c:v>
                </c:pt>
                <c:pt idx="7097">
                  <c:v>249</c:v>
                </c:pt>
                <c:pt idx="7098">
                  <c:v>249</c:v>
                </c:pt>
                <c:pt idx="7099">
                  <c:v>250</c:v>
                </c:pt>
                <c:pt idx="7100">
                  <c:v>250</c:v>
                </c:pt>
                <c:pt idx="7101">
                  <c:v>250</c:v>
                </c:pt>
                <c:pt idx="7102">
                  <c:v>250</c:v>
                </c:pt>
                <c:pt idx="7103">
                  <c:v>250</c:v>
                </c:pt>
                <c:pt idx="7104">
                  <c:v>250</c:v>
                </c:pt>
                <c:pt idx="7105">
                  <c:v>250</c:v>
                </c:pt>
                <c:pt idx="7106">
                  <c:v>250</c:v>
                </c:pt>
                <c:pt idx="7107">
                  <c:v>250</c:v>
                </c:pt>
                <c:pt idx="7108">
                  <c:v>251</c:v>
                </c:pt>
                <c:pt idx="7109">
                  <c:v>251</c:v>
                </c:pt>
                <c:pt idx="7110">
                  <c:v>251</c:v>
                </c:pt>
                <c:pt idx="7111">
                  <c:v>251</c:v>
                </c:pt>
                <c:pt idx="7112">
                  <c:v>251</c:v>
                </c:pt>
                <c:pt idx="7113">
                  <c:v>251</c:v>
                </c:pt>
                <c:pt idx="7114">
                  <c:v>251</c:v>
                </c:pt>
                <c:pt idx="7115">
                  <c:v>251</c:v>
                </c:pt>
                <c:pt idx="7116">
                  <c:v>252</c:v>
                </c:pt>
                <c:pt idx="7117">
                  <c:v>252</c:v>
                </c:pt>
                <c:pt idx="7118">
                  <c:v>252</c:v>
                </c:pt>
                <c:pt idx="7119">
                  <c:v>252</c:v>
                </c:pt>
                <c:pt idx="7120">
                  <c:v>252</c:v>
                </c:pt>
                <c:pt idx="7121">
                  <c:v>252</c:v>
                </c:pt>
                <c:pt idx="7122">
                  <c:v>252</c:v>
                </c:pt>
                <c:pt idx="7123">
                  <c:v>252</c:v>
                </c:pt>
                <c:pt idx="7124">
                  <c:v>252</c:v>
                </c:pt>
                <c:pt idx="7125">
                  <c:v>252</c:v>
                </c:pt>
                <c:pt idx="7126">
                  <c:v>253</c:v>
                </c:pt>
                <c:pt idx="7127">
                  <c:v>253</c:v>
                </c:pt>
                <c:pt idx="7128">
                  <c:v>253</c:v>
                </c:pt>
                <c:pt idx="7129">
                  <c:v>253</c:v>
                </c:pt>
                <c:pt idx="7130">
                  <c:v>253</c:v>
                </c:pt>
                <c:pt idx="7131">
                  <c:v>253</c:v>
                </c:pt>
                <c:pt idx="7132">
                  <c:v>253</c:v>
                </c:pt>
                <c:pt idx="7133">
                  <c:v>253</c:v>
                </c:pt>
                <c:pt idx="7134">
                  <c:v>253</c:v>
                </c:pt>
                <c:pt idx="7135">
                  <c:v>253</c:v>
                </c:pt>
                <c:pt idx="7136">
                  <c:v>254</c:v>
                </c:pt>
                <c:pt idx="7137">
                  <c:v>254</c:v>
                </c:pt>
                <c:pt idx="7138">
                  <c:v>254</c:v>
                </c:pt>
                <c:pt idx="7139">
                  <c:v>254</c:v>
                </c:pt>
                <c:pt idx="7140">
                  <c:v>254</c:v>
                </c:pt>
                <c:pt idx="7141">
                  <c:v>254</c:v>
                </c:pt>
                <c:pt idx="7142">
                  <c:v>254</c:v>
                </c:pt>
                <c:pt idx="7143">
                  <c:v>255</c:v>
                </c:pt>
                <c:pt idx="7144">
                  <c:v>255</c:v>
                </c:pt>
                <c:pt idx="7145">
                  <c:v>255</c:v>
                </c:pt>
                <c:pt idx="7146">
                  <c:v>255</c:v>
                </c:pt>
                <c:pt idx="7147">
                  <c:v>255</c:v>
                </c:pt>
                <c:pt idx="7148">
                  <c:v>256</c:v>
                </c:pt>
                <c:pt idx="7149">
                  <c:v>256</c:v>
                </c:pt>
                <c:pt idx="7150">
                  <c:v>256</c:v>
                </c:pt>
                <c:pt idx="7151">
                  <c:v>256</c:v>
                </c:pt>
                <c:pt idx="7152">
                  <c:v>256</c:v>
                </c:pt>
                <c:pt idx="7153">
                  <c:v>256</c:v>
                </c:pt>
                <c:pt idx="7154">
                  <c:v>256</c:v>
                </c:pt>
                <c:pt idx="7155">
                  <c:v>257</c:v>
                </c:pt>
                <c:pt idx="7156">
                  <c:v>257</c:v>
                </c:pt>
                <c:pt idx="7157">
                  <c:v>257</c:v>
                </c:pt>
                <c:pt idx="7158">
                  <c:v>257</c:v>
                </c:pt>
                <c:pt idx="7159">
                  <c:v>257</c:v>
                </c:pt>
                <c:pt idx="7160">
                  <c:v>258</c:v>
                </c:pt>
                <c:pt idx="7161">
                  <c:v>258</c:v>
                </c:pt>
                <c:pt idx="7162">
                  <c:v>258</c:v>
                </c:pt>
                <c:pt idx="7163">
                  <c:v>258</c:v>
                </c:pt>
                <c:pt idx="7164">
                  <c:v>258</c:v>
                </c:pt>
                <c:pt idx="7165">
                  <c:v>258</c:v>
                </c:pt>
                <c:pt idx="7166">
                  <c:v>258</c:v>
                </c:pt>
                <c:pt idx="7167">
                  <c:v>258</c:v>
                </c:pt>
                <c:pt idx="7168">
                  <c:v>258</c:v>
                </c:pt>
                <c:pt idx="7169">
                  <c:v>259</c:v>
                </c:pt>
                <c:pt idx="7170">
                  <c:v>259</c:v>
                </c:pt>
                <c:pt idx="7171">
                  <c:v>259</c:v>
                </c:pt>
                <c:pt idx="7172">
                  <c:v>259</c:v>
                </c:pt>
                <c:pt idx="7173">
                  <c:v>259</c:v>
                </c:pt>
                <c:pt idx="7174">
                  <c:v>259</c:v>
                </c:pt>
                <c:pt idx="7175">
                  <c:v>259</c:v>
                </c:pt>
                <c:pt idx="7176">
                  <c:v>259</c:v>
                </c:pt>
                <c:pt idx="7177">
                  <c:v>259</c:v>
                </c:pt>
                <c:pt idx="7178">
                  <c:v>259</c:v>
                </c:pt>
                <c:pt idx="7179">
                  <c:v>259</c:v>
                </c:pt>
                <c:pt idx="7180">
                  <c:v>259</c:v>
                </c:pt>
                <c:pt idx="7181">
                  <c:v>260</c:v>
                </c:pt>
                <c:pt idx="7182">
                  <c:v>260</c:v>
                </c:pt>
                <c:pt idx="7183">
                  <c:v>260</c:v>
                </c:pt>
                <c:pt idx="7184">
                  <c:v>260</c:v>
                </c:pt>
                <c:pt idx="7185">
                  <c:v>260</c:v>
                </c:pt>
                <c:pt idx="7186">
                  <c:v>260</c:v>
                </c:pt>
                <c:pt idx="7187">
                  <c:v>260</c:v>
                </c:pt>
                <c:pt idx="7188">
                  <c:v>260</c:v>
                </c:pt>
                <c:pt idx="7189">
                  <c:v>260</c:v>
                </c:pt>
                <c:pt idx="7190">
                  <c:v>260</c:v>
                </c:pt>
                <c:pt idx="7191">
                  <c:v>260</c:v>
                </c:pt>
                <c:pt idx="7192">
                  <c:v>260</c:v>
                </c:pt>
                <c:pt idx="7193">
                  <c:v>261</c:v>
                </c:pt>
                <c:pt idx="7194">
                  <c:v>261</c:v>
                </c:pt>
                <c:pt idx="7195">
                  <c:v>261</c:v>
                </c:pt>
                <c:pt idx="7196">
                  <c:v>261</c:v>
                </c:pt>
                <c:pt idx="7197">
                  <c:v>261</c:v>
                </c:pt>
                <c:pt idx="7198">
                  <c:v>261</c:v>
                </c:pt>
                <c:pt idx="7199">
                  <c:v>261</c:v>
                </c:pt>
                <c:pt idx="7200">
                  <c:v>261</c:v>
                </c:pt>
                <c:pt idx="7201">
                  <c:v>261</c:v>
                </c:pt>
                <c:pt idx="7202">
                  <c:v>261</c:v>
                </c:pt>
                <c:pt idx="7203">
                  <c:v>261</c:v>
                </c:pt>
                <c:pt idx="7204">
                  <c:v>261</c:v>
                </c:pt>
                <c:pt idx="7205">
                  <c:v>261</c:v>
                </c:pt>
                <c:pt idx="7206">
                  <c:v>261</c:v>
                </c:pt>
                <c:pt idx="7207">
                  <c:v>261</c:v>
                </c:pt>
                <c:pt idx="7208">
                  <c:v>262</c:v>
                </c:pt>
                <c:pt idx="7209">
                  <c:v>262</c:v>
                </c:pt>
                <c:pt idx="7210">
                  <c:v>262</c:v>
                </c:pt>
                <c:pt idx="7211">
                  <c:v>262</c:v>
                </c:pt>
                <c:pt idx="7212">
                  <c:v>262</c:v>
                </c:pt>
                <c:pt idx="7213">
                  <c:v>262</c:v>
                </c:pt>
                <c:pt idx="7214">
                  <c:v>262</c:v>
                </c:pt>
                <c:pt idx="7215">
                  <c:v>262</c:v>
                </c:pt>
                <c:pt idx="7216">
                  <c:v>262</c:v>
                </c:pt>
                <c:pt idx="7217">
                  <c:v>263</c:v>
                </c:pt>
                <c:pt idx="7218">
                  <c:v>263</c:v>
                </c:pt>
                <c:pt idx="7219">
                  <c:v>263</c:v>
                </c:pt>
                <c:pt idx="7220">
                  <c:v>263</c:v>
                </c:pt>
                <c:pt idx="7221">
                  <c:v>263</c:v>
                </c:pt>
                <c:pt idx="7222">
                  <c:v>263</c:v>
                </c:pt>
                <c:pt idx="7223">
                  <c:v>263</c:v>
                </c:pt>
                <c:pt idx="7224">
                  <c:v>263</c:v>
                </c:pt>
                <c:pt idx="7225">
                  <c:v>264</c:v>
                </c:pt>
                <c:pt idx="7226">
                  <c:v>264</c:v>
                </c:pt>
                <c:pt idx="7227">
                  <c:v>264</c:v>
                </c:pt>
                <c:pt idx="7228">
                  <c:v>264</c:v>
                </c:pt>
                <c:pt idx="7229">
                  <c:v>264</c:v>
                </c:pt>
                <c:pt idx="7230">
                  <c:v>264</c:v>
                </c:pt>
                <c:pt idx="7231">
                  <c:v>264</c:v>
                </c:pt>
                <c:pt idx="7232">
                  <c:v>264</c:v>
                </c:pt>
                <c:pt idx="7233">
                  <c:v>264</c:v>
                </c:pt>
                <c:pt idx="7234">
                  <c:v>265</c:v>
                </c:pt>
                <c:pt idx="7235">
                  <c:v>265</c:v>
                </c:pt>
                <c:pt idx="7236">
                  <c:v>265</c:v>
                </c:pt>
                <c:pt idx="7237">
                  <c:v>265</c:v>
                </c:pt>
                <c:pt idx="7238">
                  <c:v>265</c:v>
                </c:pt>
                <c:pt idx="7239">
                  <c:v>265</c:v>
                </c:pt>
                <c:pt idx="7240">
                  <c:v>266</c:v>
                </c:pt>
                <c:pt idx="7241">
                  <c:v>266</c:v>
                </c:pt>
                <c:pt idx="7242">
                  <c:v>266</c:v>
                </c:pt>
                <c:pt idx="7243">
                  <c:v>266</c:v>
                </c:pt>
                <c:pt idx="7244">
                  <c:v>266</c:v>
                </c:pt>
                <c:pt idx="7245">
                  <c:v>266</c:v>
                </c:pt>
                <c:pt idx="7246">
                  <c:v>267</c:v>
                </c:pt>
                <c:pt idx="7247">
                  <c:v>267</c:v>
                </c:pt>
                <c:pt idx="7248">
                  <c:v>267</c:v>
                </c:pt>
                <c:pt idx="7249">
                  <c:v>267</c:v>
                </c:pt>
                <c:pt idx="7250">
                  <c:v>267</c:v>
                </c:pt>
                <c:pt idx="7251">
                  <c:v>267</c:v>
                </c:pt>
                <c:pt idx="7252">
                  <c:v>267</c:v>
                </c:pt>
                <c:pt idx="7253">
                  <c:v>267</c:v>
                </c:pt>
                <c:pt idx="7254">
                  <c:v>268</c:v>
                </c:pt>
                <c:pt idx="7255">
                  <c:v>268</c:v>
                </c:pt>
                <c:pt idx="7256">
                  <c:v>268</c:v>
                </c:pt>
                <c:pt idx="7257">
                  <c:v>268</c:v>
                </c:pt>
                <c:pt idx="7258">
                  <c:v>268</c:v>
                </c:pt>
                <c:pt idx="7259">
                  <c:v>268</c:v>
                </c:pt>
                <c:pt idx="7260">
                  <c:v>268</c:v>
                </c:pt>
                <c:pt idx="7261">
                  <c:v>268</c:v>
                </c:pt>
                <c:pt idx="7262">
                  <c:v>269</c:v>
                </c:pt>
                <c:pt idx="7263">
                  <c:v>269</c:v>
                </c:pt>
                <c:pt idx="7264">
                  <c:v>269</c:v>
                </c:pt>
                <c:pt idx="7265">
                  <c:v>269</c:v>
                </c:pt>
                <c:pt idx="7266">
                  <c:v>269</c:v>
                </c:pt>
                <c:pt idx="7267">
                  <c:v>269</c:v>
                </c:pt>
                <c:pt idx="7268">
                  <c:v>269</c:v>
                </c:pt>
                <c:pt idx="7269">
                  <c:v>269</c:v>
                </c:pt>
                <c:pt idx="7270">
                  <c:v>269</c:v>
                </c:pt>
                <c:pt idx="7271">
                  <c:v>269</c:v>
                </c:pt>
                <c:pt idx="7272">
                  <c:v>270</c:v>
                </c:pt>
                <c:pt idx="7273">
                  <c:v>270</c:v>
                </c:pt>
                <c:pt idx="7274">
                  <c:v>270</c:v>
                </c:pt>
                <c:pt idx="7275">
                  <c:v>270</c:v>
                </c:pt>
                <c:pt idx="7276">
                  <c:v>270</c:v>
                </c:pt>
                <c:pt idx="7277">
                  <c:v>270</c:v>
                </c:pt>
                <c:pt idx="7278">
                  <c:v>271</c:v>
                </c:pt>
                <c:pt idx="7279">
                  <c:v>271</c:v>
                </c:pt>
                <c:pt idx="7280">
                  <c:v>271</c:v>
                </c:pt>
                <c:pt idx="7281">
                  <c:v>271</c:v>
                </c:pt>
                <c:pt idx="7282">
                  <c:v>271</c:v>
                </c:pt>
                <c:pt idx="7283">
                  <c:v>271</c:v>
                </c:pt>
                <c:pt idx="7284">
                  <c:v>271</c:v>
                </c:pt>
                <c:pt idx="7285">
                  <c:v>271</c:v>
                </c:pt>
                <c:pt idx="7286">
                  <c:v>271</c:v>
                </c:pt>
                <c:pt idx="7287">
                  <c:v>271</c:v>
                </c:pt>
                <c:pt idx="7288">
                  <c:v>271</c:v>
                </c:pt>
                <c:pt idx="7289">
                  <c:v>271</c:v>
                </c:pt>
                <c:pt idx="7290">
                  <c:v>271</c:v>
                </c:pt>
                <c:pt idx="7291">
                  <c:v>271</c:v>
                </c:pt>
                <c:pt idx="7292">
                  <c:v>272</c:v>
                </c:pt>
                <c:pt idx="7293">
                  <c:v>272</c:v>
                </c:pt>
                <c:pt idx="7294">
                  <c:v>272</c:v>
                </c:pt>
                <c:pt idx="7295">
                  <c:v>272</c:v>
                </c:pt>
                <c:pt idx="7296">
                  <c:v>272</c:v>
                </c:pt>
                <c:pt idx="7297">
                  <c:v>272</c:v>
                </c:pt>
                <c:pt idx="7298">
                  <c:v>273</c:v>
                </c:pt>
                <c:pt idx="7299">
                  <c:v>273</c:v>
                </c:pt>
                <c:pt idx="7300">
                  <c:v>273</c:v>
                </c:pt>
                <c:pt idx="7301">
                  <c:v>273</c:v>
                </c:pt>
                <c:pt idx="7302">
                  <c:v>274</c:v>
                </c:pt>
                <c:pt idx="7303">
                  <c:v>274</c:v>
                </c:pt>
                <c:pt idx="7304">
                  <c:v>274</c:v>
                </c:pt>
                <c:pt idx="7305">
                  <c:v>274</c:v>
                </c:pt>
                <c:pt idx="7306">
                  <c:v>274</c:v>
                </c:pt>
                <c:pt idx="7307">
                  <c:v>274</c:v>
                </c:pt>
                <c:pt idx="7308">
                  <c:v>274</c:v>
                </c:pt>
                <c:pt idx="7309">
                  <c:v>274</c:v>
                </c:pt>
                <c:pt idx="7310">
                  <c:v>275</c:v>
                </c:pt>
                <c:pt idx="7311">
                  <c:v>275</c:v>
                </c:pt>
                <c:pt idx="7312">
                  <c:v>275</c:v>
                </c:pt>
                <c:pt idx="7313">
                  <c:v>275</c:v>
                </c:pt>
                <c:pt idx="7314">
                  <c:v>275</c:v>
                </c:pt>
                <c:pt idx="7315">
                  <c:v>276</c:v>
                </c:pt>
                <c:pt idx="7316">
                  <c:v>276</c:v>
                </c:pt>
                <c:pt idx="7317">
                  <c:v>276</c:v>
                </c:pt>
                <c:pt idx="7318">
                  <c:v>276</c:v>
                </c:pt>
                <c:pt idx="7319">
                  <c:v>276</c:v>
                </c:pt>
                <c:pt idx="7320">
                  <c:v>276</c:v>
                </c:pt>
                <c:pt idx="7321">
                  <c:v>276</c:v>
                </c:pt>
                <c:pt idx="7322">
                  <c:v>276</c:v>
                </c:pt>
                <c:pt idx="7323">
                  <c:v>276</c:v>
                </c:pt>
                <c:pt idx="7324">
                  <c:v>276</c:v>
                </c:pt>
                <c:pt idx="7325">
                  <c:v>276</c:v>
                </c:pt>
                <c:pt idx="7326">
                  <c:v>276</c:v>
                </c:pt>
                <c:pt idx="7327">
                  <c:v>276</c:v>
                </c:pt>
                <c:pt idx="7328">
                  <c:v>276</c:v>
                </c:pt>
                <c:pt idx="7329">
                  <c:v>277</c:v>
                </c:pt>
                <c:pt idx="7330">
                  <c:v>277</c:v>
                </c:pt>
                <c:pt idx="7331">
                  <c:v>277</c:v>
                </c:pt>
                <c:pt idx="7332">
                  <c:v>277</c:v>
                </c:pt>
                <c:pt idx="7333">
                  <c:v>277</c:v>
                </c:pt>
                <c:pt idx="7334">
                  <c:v>277</c:v>
                </c:pt>
                <c:pt idx="7335">
                  <c:v>277</c:v>
                </c:pt>
                <c:pt idx="7336">
                  <c:v>278</c:v>
                </c:pt>
                <c:pt idx="7337">
                  <c:v>278</c:v>
                </c:pt>
                <c:pt idx="7338">
                  <c:v>278</c:v>
                </c:pt>
                <c:pt idx="7339">
                  <c:v>278</c:v>
                </c:pt>
                <c:pt idx="7340">
                  <c:v>278</c:v>
                </c:pt>
                <c:pt idx="7341">
                  <c:v>278</c:v>
                </c:pt>
                <c:pt idx="7342">
                  <c:v>279</c:v>
                </c:pt>
                <c:pt idx="7343">
                  <c:v>279</c:v>
                </c:pt>
                <c:pt idx="7344">
                  <c:v>279</c:v>
                </c:pt>
                <c:pt idx="7345">
                  <c:v>279</c:v>
                </c:pt>
                <c:pt idx="7346">
                  <c:v>279</c:v>
                </c:pt>
                <c:pt idx="7347">
                  <c:v>279</c:v>
                </c:pt>
                <c:pt idx="7348">
                  <c:v>280</c:v>
                </c:pt>
                <c:pt idx="7349">
                  <c:v>280</c:v>
                </c:pt>
                <c:pt idx="7350">
                  <c:v>280</c:v>
                </c:pt>
                <c:pt idx="7351">
                  <c:v>280</c:v>
                </c:pt>
                <c:pt idx="7352">
                  <c:v>280</c:v>
                </c:pt>
                <c:pt idx="7353">
                  <c:v>280</c:v>
                </c:pt>
                <c:pt idx="7354">
                  <c:v>280</c:v>
                </c:pt>
                <c:pt idx="7355">
                  <c:v>280</c:v>
                </c:pt>
                <c:pt idx="7356">
                  <c:v>280</c:v>
                </c:pt>
                <c:pt idx="7357">
                  <c:v>281</c:v>
                </c:pt>
                <c:pt idx="7358">
                  <c:v>281</c:v>
                </c:pt>
                <c:pt idx="7359">
                  <c:v>281</c:v>
                </c:pt>
                <c:pt idx="7360">
                  <c:v>281</c:v>
                </c:pt>
                <c:pt idx="7361">
                  <c:v>281</c:v>
                </c:pt>
                <c:pt idx="7362">
                  <c:v>281</c:v>
                </c:pt>
                <c:pt idx="7363">
                  <c:v>281</c:v>
                </c:pt>
                <c:pt idx="7364">
                  <c:v>281</c:v>
                </c:pt>
                <c:pt idx="7365">
                  <c:v>281</c:v>
                </c:pt>
                <c:pt idx="7366">
                  <c:v>281</c:v>
                </c:pt>
                <c:pt idx="7367">
                  <c:v>282</c:v>
                </c:pt>
                <c:pt idx="7368">
                  <c:v>282</c:v>
                </c:pt>
                <c:pt idx="7369">
                  <c:v>282</c:v>
                </c:pt>
                <c:pt idx="7370">
                  <c:v>282</c:v>
                </c:pt>
                <c:pt idx="7371">
                  <c:v>282</c:v>
                </c:pt>
                <c:pt idx="7372">
                  <c:v>282</c:v>
                </c:pt>
                <c:pt idx="7373">
                  <c:v>282</c:v>
                </c:pt>
                <c:pt idx="7374">
                  <c:v>282</c:v>
                </c:pt>
                <c:pt idx="7375">
                  <c:v>283</c:v>
                </c:pt>
                <c:pt idx="7376">
                  <c:v>283</c:v>
                </c:pt>
                <c:pt idx="7377">
                  <c:v>283</c:v>
                </c:pt>
                <c:pt idx="7378">
                  <c:v>283</c:v>
                </c:pt>
                <c:pt idx="7379">
                  <c:v>283</c:v>
                </c:pt>
                <c:pt idx="7380">
                  <c:v>284</c:v>
                </c:pt>
                <c:pt idx="7381">
                  <c:v>284</c:v>
                </c:pt>
                <c:pt idx="7382">
                  <c:v>284</c:v>
                </c:pt>
                <c:pt idx="7383">
                  <c:v>284</c:v>
                </c:pt>
                <c:pt idx="7384">
                  <c:v>284</c:v>
                </c:pt>
                <c:pt idx="7385">
                  <c:v>284</c:v>
                </c:pt>
                <c:pt idx="7386">
                  <c:v>284</c:v>
                </c:pt>
                <c:pt idx="7387">
                  <c:v>284</c:v>
                </c:pt>
                <c:pt idx="7388">
                  <c:v>285</c:v>
                </c:pt>
                <c:pt idx="7389">
                  <c:v>285</c:v>
                </c:pt>
                <c:pt idx="7390">
                  <c:v>285</c:v>
                </c:pt>
                <c:pt idx="7391">
                  <c:v>285</c:v>
                </c:pt>
                <c:pt idx="7392">
                  <c:v>286</c:v>
                </c:pt>
                <c:pt idx="7393">
                  <c:v>286</c:v>
                </c:pt>
                <c:pt idx="7394">
                  <c:v>286</c:v>
                </c:pt>
                <c:pt idx="7395">
                  <c:v>286</c:v>
                </c:pt>
                <c:pt idx="7396">
                  <c:v>286</c:v>
                </c:pt>
                <c:pt idx="7397">
                  <c:v>286</c:v>
                </c:pt>
                <c:pt idx="7398">
                  <c:v>286</c:v>
                </c:pt>
                <c:pt idx="7399">
                  <c:v>287</c:v>
                </c:pt>
                <c:pt idx="7400">
                  <c:v>287</c:v>
                </c:pt>
                <c:pt idx="7401">
                  <c:v>288</c:v>
                </c:pt>
                <c:pt idx="7402">
                  <c:v>288</c:v>
                </c:pt>
                <c:pt idx="7403">
                  <c:v>288</c:v>
                </c:pt>
                <c:pt idx="7404">
                  <c:v>289</c:v>
                </c:pt>
                <c:pt idx="7405">
                  <c:v>289</c:v>
                </c:pt>
                <c:pt idx="7406">
                  <c:v>289</c:v>
                </c:pt>
                <c:pt idx="7407">
                  <c:v>289</c:v>
                </c:pt>
                <c:pt idx="7408">
                  <c:v>290</c:v>
                </c:pt>
                <c:pt idx="7409">
                  <c:v>290</c:v>
                </c:pt>
                <c:pt idx="7410">
                  <c:v>290</c:v>
                </c:pt>
                <c:pt idx="7411">
                  <c:v>290</c:v>
                </c:pt>
                <c:pt idx="7412">
                  <c:v>291</c:v>
                </c:pt>
                <c:pt idx="7413">
                  <c:v>291</c:v>
                </c:pt>
                <c:pt idx="7414">
                  <c:v>291</c:v>
                </c:pt>
                <c:pt idx="7415">
                  <c:v>292</c:v>
                </c:pt>
                <c:pt idx="7416">
                  <c:v>292</c:v>
                </c:pt>
                <c:pt idx="7417">
                  <c:v>292</c:v>
                </c:pt>
                <c:pt idx="7418">
                  <c:v>292</c:v>
                </c:pt>
                <c:pt idx="7419">
                  <c:v>292</c:v>
                </c:pt>
                <c:pt idx="7420">
                  <c:v>292</c:v>
                </c:pt>
                <c:pt idx="7421">
                  <c:v>292</c:v>
                </c:pt>
                <c:pt idx="7422">
                  <c:v>292</c:v>
                </c:pt>
                <c:pt idx="7423">
                  <c:v>293</c:v>
                </c:pt>
                <c:pt idx="7424">
                  <c:v>293</c:v>
                </c:pt>
                <c:pt idx="7425">
                  <c:v>293</c:v>
                </c:pt>
                <c:pt idx="7426">
                  <c:v>293</c:v>
                </c:pt>
                <c:pt idx="7427">
                  <c:v>293</c:v>
                </c:pt>
                <c:pt idx="7428">
                  <c:v>293</c:v>
                </c:pt>
                <c:pt idx="7429">
                  <c:v>293</c:v>
                </c:pt>
                <c:pt idx="7430">
                  <c:v>293</c:v>
                </c:pt>
                <c:pt idx="7431">
                  <c:v>294</c:v>
                </c:pt>
                <c:pt idx="7432">
                  <c:v>294</c:v>
                </c:pt>
                <c:pt idx="7433">
                  <c:v>294</c:v>
                </c:pt>
                <c:pt idx="7434">
                  <c:v>294</c:v>
                </c:pt>
                <c:pt idx="7435">
                  <c:v>294</c:v>
                </c:pt>
                <c:pt idx="7436">
                  <c:v>294</c:v>
                </c:pt>
                <c:pt idx="7437">
                  <c:v>294</c:v>
                </c:pt>
                <c:pt idx="7438">
                  <c:v>294</c:v>
                </c:pt>
                <c:pt idx="7439">
                  <c:v>294</c:v>
                </c:pt>
                <c:pt idx="7440">
                  <c:v>294</c:v>
                </c:pt>
                <c:pt idx="7441">
                  <c:v>294</c:v>
                </c:pt>
                <c:pt idx="7442">
                  <c:v>294</c:v>
                </c:pt>
                <c:pt idx="7443">
                  <c:v>295</c:v>
                </c:pt>
                <c:pt idx="7444">
                  <c:v>295</c:v>
                </c:pt>
                <c:pt idx="7445">
                  <c:v>295</c:v>
                </c:pt>
                <c:pt idx="7446">
                  <c:v>295</c:v>
                </c:pt>
                <c:pt idx="7447">
                  <c:v>295</c:v>
                </c:pt>
                <c:pt idx="7448">
                  <c:v>295</c:v>
                </c:pt>
                <c:pt idx="7449">
                  <c:v>295</c:v>
                </c:pt>
                <c:pt idx="7450">
                  <c:v>295</c:v>
                </c:pt>
                <c:pt idx="7451">
                  <c:v>295</c:v>
                </c:pt>
                <c:pt idx="7452">
                  <c:v>295</c:v>
                </c:pt>
                <c:pt idx="7453">
                  <c:v>296</c:v>
                </c:pt>
                <c:pt idx="7454">
                  <c:v>296</c:v>
                </c:pt>
                <c:pt idx="7455">
                  <c:v>296</c:v>
                </c:pt>
                <c:pt idx="7456">
                  <c:v>296</c:v>
                </c:pt>
                <c:pt idx="7457">
                  <c:v>296</c:v>
                </c:pt>
                <c:pt idx="7458">
                  <c:v>296</c:v>
                </c:pt>
                <c:pt idx="7459">
                  <c:v>296</c:v>
                </c:pt>
                <c:pt idx="7460">
                  <c:v>297</c:v>
                </c:pt>
                <c:pt idx="7461">
                  <c:v>297</c:v>
                </c:pt>
                <c:pt idx="7462">
                  <c:v>297</c:v>
                </c:pt>
                <c:pt idx="7463">
                  <c:v>297</c:v>
                </c:pt>
                <c:pt idx="7464">
                  <c:v>298</c:v>
                </c:pt>
                <c:pt idx="7465">
                  <c:v>298</c:v>
                </c:pt>
                <c:pt idx="7466">
                  <c:v>298</c:v>
                </c:pt>
                <c:pt idx="7467">
                  <c:v>298</c:v>
                </c:pt>
                <c:pt idx="7468">
                  <c:v>299</c:v>
                </c:pt>
                <c:pt idx="7469">
                  <c:v>299</c:v>
                </c:pt>
                <c:pt idx="7470">
                  <c:v>299</c:v>
                </c:pt>
                <c:pt idx="7471">
                  <c:v>299</c:v>
                </c:pt>
                <c:pt idx="7472">
                  <c:v>299</c:v>
                </c:pt>
                <c:pt idx="7473">
                  <c:v>299</c:v>
                </c:pt>
                <c:pt idx="7474">
                  <c:v>299</c:v>
                </c:pt>
                <c:pt idx="7475">
                  <c:v>299</c:v>
                </c:pt>
                <c:pt idx="7476">
                  <c:v>300</c:v>
                </c:pt>
                <c:pt idx="7477">
                  <c:v>300</c:v>
                </c:pt>
                <c:pt idx="7478">
                  <c:v>300</c:v>
                </c:pt>
                <c:pt idx="7479">
                  <c:v>300</c:v>
                </c:pt>
                <c:pt idx="7480">
                  <c:v>300</c:v>
                </c:pt>
                <c:pt idx="7481">
                  <c:v>300</c:v>
                </c:pt>
                <c:pt idx="7482">
                  <c:v>300</c:v>
                </c:pt>
                <c:pt idx="7483">
                  <c:v>301</c:v>
                </c:pt>
                <c:pt idx="7484">
                  <c:v>301</c:v>
                </c:pt>
                <c:pt idx="7485">
                  <c:v>301</c:v>
                </c:pt>
                <c:pt idx="7486">
                  <c:v>301</c:v>
                </c:pt>
                <c:pt idx="7487">
                  <c:v>301</c:v>
                </c:pt>
                <c:pt idx="7488">
                  <c:v>301</c:v>
                </c:pt>
                <c:pt idx="7489">
                  <c:v>301</c:v>
                </c:pt>
                <c:pt idx="7490">
                  <c:v>301</c:v>
                </c:pt>
                <c:pt idx="7491">
                  <c:v>302</c:v>
                </c:pt>
                <c:pt idx="7492">
                  <c:v>302</c:v>
                </c:pt>
                <c:pt idx="7493">
                  <c:v>302</c:v>
                </c:pt>
                <c:pt idx="7494">
                  <c:v>302</c:v>
                </c:pt>
                <c:pt idx="7495">
                  <c:v>302</c:v>
                </c:pt>
                <c:pt idx="7496">
                  <c:v>302</c:v>
                </c:pt>
                <c:pt idx="7497">
                  <c:v>303</c:v>
                </c:pt>
                <c:pt idx="7498">
                  <c:v>303</c:v>
                </c:pt>
                <c:pt idx="7499">
                  <c:v>303</c:v>
                </c:pt>
                <c:pt idx="7500">
                  <c:v>303</c:v>
                </c:pt>
                <c:pt idx="7501">
                  <c:v>303</c:v>
                </c:pt>
                <c:pt idx="7502">
                  <c:v>303</c:v>
                </c:pt>
                <c:pt idx="7503">
                  <c:v>303</c:v>
                </c:pt>
                <c:pt idx="7504">
                  <c:v>303</c:v>
                </c:pt>
                <c:pt idx="7505">
                  <c:v>303</c:v>
                </c:pt>
                <c:pt idx="7506">
                  <c:v>304</c:v>
                </c:pt>
                <c:pt idx="7507">
                  <c:v>304</c:v>
                </c:pt>
                <c:pt idx="7508">
                  <c:v>304</c:v>
                </c:pt>
                <c:pt idx="7509">
                  <c:v>304</c:v>
                </c:pt>
                <c:pt idx="7510">
                  <c:v>304</c:v>
                </c:pt>
                <c:pt idx="7511">
                  <c:v>304</c:v>
                </c:pt>
                <c:pt idx="7512">
                  <c:v>304</c:v>
                </c:pt>
                <c:pt idx="7513">
                  <c:v>305</c:v>
                </c:pt>
                <c:pt idx="7514">
                  <c:v>305</c:v>
                </c:pt>
                <c:pt idx="7515">
                  <c:v>305</c:v>
                </c:pt>
                <c:pt idx="7516">
                  <c:v>305</c:v>
                </c:pt>
                <c:pt idx="7517">
                  <c:v>305</c:v>
                </c:pt>
                <c:pt idx="7518">
                  <c:v>305</c:v>
                </c:pt>
                <c:pt idx="7519">
                  <c:v>305</c:v>
                </c:pt>
                <c:pt idx="7520">
                  <c:v>305</c:v>
                </c:pt>
                <c:pt idx="7521">
                  <c:v>306</c:v>
                </c:pt>
                <c:pt idx="7522">
                  <c:v>306</c:v>
                </c:pt>
                <c:pt idx="7523">
                  <c:v>306</c:v>
                </c:pt>
                <c:pt idx="7524">
                  <c:v>307</c:v>
                </c:pt>
                <c:pt idx="7525">
                  <c:v>307</c:v>
                </c:pt>
                <c:pt idx="7526">
                  <c:v>307</c:v>
                </c:pt>
                <c:pt idx="7527">
                  <c:v>307</c:v>
                </c:pt>
                <c:pt idx="7528">
                  <c:v>307</c:v>
                </c:pt>
                <c:pt idx="7529">
                  <c:v>307</c:v>
                </c:pt>
                <c:pt idx="7530">
                  <c:v>307</c:v>
                </c:pt>
                <c:pt idx="7531">
                  <c:v>307</c:v>
                </c:pt>
                <c:pt idx="7532">
                  <c:v>307</c:v>
                </c:pt>
                <c:pt idx="7533">
                  <c:v>307</c:v>
                </c:pt>
                <c:pt idx="7534">
                  <c:v>308</c:v>
                </c:pt>
                <c:pt idx="7535">
                  <c:v>308</c:v>
                </c:pt>
                <c:pt idx="7536">
                  <c:v>308</c:v>
                </c:pt>
                <c:pt idx="7537">
                  <c:v>308</c:v>
                </c:pt>
                <c:pt idx="7538">
                  <c:v>308</c:v>
                </c:pt>
                <c:pt idx="7539">
                  <c:v>309</c:v>
                </c:pt>
                <c:pt idx="7540">
                  <c:v>309</c:v>
                </c:pt>
                <c:pt idx="7541">
                  <c:v>309</c:v>
                </c:pt>
                <c:pt idx="7542">
                  <c:v>309</c:v>
                </c:pt>
                <c:pt idx="7543">
                  <c:v>309</c:v>
                </c:pt>
                <c:pt idx="7544">
                  <c:v>310</c:v>
                </c:pt>
                <c:pt idx="7545">
                  <c:v>310</c:v>
                </c:pt>
                <c:pt idx="7546">
                  <c:v>310</c:v>
                </c:pt>
                <c:pt idx="7547">
                  <c:v>310</c:v>
                </c:pt>
                <c:pt idx="7548">
                  <c:v>310</c:v>
                </c:pt>
                <c:pt idx="7549">
                  <c:v>310</c:v>
                </c:pt>
                <c:pt idx="7550">
                  <c:v>310</c:v>
                </c:pt>
                <c:pt idx="7551">
                  <c:v>311</c:v>
                </c:pt>
                <c:pt idx="7552">
                  <c:v>311</c:v>
                </c:pt>
                <c:pt idx="7553">
                  <c:v>311</c:v>
                </c:pt>
                <c:pt idx="7554">
                  <c:v>311</c:v>
                </c:pt>
                <c:pt idx="7555">
                  <c:v>311</c:v>
                </c:pt>
                <c:pt idx="7556">
                  <c:v>311</c:v>
                </c:pt>
                <c:pt idx="7557">
                  <c:v>311</c:v>
                </c:pt>
                <c:pt idx="7558">
                  <c:v>312</c:v>
                </c:pt>
                <c:pt idx="7559">
                  <c:v>312</c:v>
                </c:pt>
                <c:pt idx="7560">
                  <c:v>312</c:v>
                </c:pt>
                <c:pt idx="7561">
                  <c:v>312</c:v>
                </c:pt>
                <c:pt idx="7562">
                  <c:v>312</c:v>
                </c:pt>
                <c:pt idx="7563">
                  <c:v>312</c:v>
                </c:pt>
                <c:pt idx="7564">
                  <c:v>312</c:v>
                </c:pt>
                <c:pt idx="7565">
                  <c:v>313</c:v>
                </c:pt>
                <c:pt idx="7566">
                  <c:v>313</c:v>
                </c:pt>
                <c:pt idx="7567">
                  <c:v>313</c:v>
                </c:pt>
                <c:pt idx="7568">
                  <c:v>313</c:v>
                </c:pt>
                <c:pt idx="7569">
                  <c:v>313</c:v>
                </c:pt>
                <c:pt idx="7570">
                  <c:v>313</c:v>
                </c:pt>
                <c:pt idx="7571">
                  <c:v>313</c:v>
                </c:pt>
                <c:pt idx="7572">
                  <c:v>313</c:v>
                </c:pt>
                <c:pt idx="7573">
                  <c:v>314</c:v>
                </c:pt>
                <c:pt idx="7574">
                  <c:v>314</c:v>
                </c:pt>
                <c:pt idx="7575">
                  <c:v>314</c:v>
                </c:pt>
                <c:pt idx="7576">
                  <c:v>315</c:v>
                </c:pt>
                <c:pt idx="7577">
                  <c:v>315</c:v>
                </c:pt>
                <c:pt idx="7578">
                  <c:v>315</c:v>
                </c:pt>
                <c:pt idx="7579">
                  <c:v>315</c:v>
                </c:pt>
                <c:pt idx="7580">
                  <c:v>315</c:v>
                </c:pt>
                <c:pt idx="7581">
                  <c:v>315</c:v>
                </c:pt>
                <c:pt idx="7582">
                  <c:v>315</c:v>
                </c:pt>
                <c:pt idx="7583">
                  <c:v>315</c:v>
                </c:pt>
                <c:pt idx="7584">
                  <c:v>315</c:v>
                </c:pt>
                <c:pt idx="7585">
                  <c:v>316</c:v>
                </c:pt>
                <c:pt idx="7586">
                  <c:v>316</c:v>
                </c:pt>
                <c:pt idx="7587">
                  <c:v>316</c:v>
                </c:pt>
                <c:pt idx="7588">
                  <c:v>316</c:v>
                </c:pt>
                <c:pt idx="7589">
                  <c:v>316</c:v>
                </c:pt>
                <c:pt idx="7590">
                  <c:v>316</c:v>
                </c:pt>
                <c:pt idx="7591">
                  <c:v>316</c:v>
                </c:pt>
                <c:pt idx="7592">
                  <c:v>316</c:v>
                </c:pt>
                <c:pt idx="7593">
                  <c:v>316</c:v>
                </c:pt>
                <c:pt idx="7594">
                  <c:v>316</c:v>
                </c:pt>
                <c:pt idx="7595">
                  <c:v>316</c:v>
                </c:pt>
                <c:pt idx="7596">
                  <c:v>316</c:v>
                </c:pt>
                <c:pt idx="7597">
                  <c:v>316</c:v>
                </c:pt>
                <c:pt idx="7598">
                  <c:v>316</c:v>
                </c:pt>
                <c:pt idx="7599">
                  <c:v>316</c:v>
                </c:pt>
                <c:pt idx="7600">
                  <c:v>317</c:v>
                </c:pt>
                <c:pt idx="7601">
                  <c:v>317</c:v>
                </c:pt>
                <c:pt idx="7602">
                  <c:v>317</c:v>
                </c:pt>
                <c:pt idx="7603">
                  <c:v>318</c:v>
                </c:pt>
                <c:pt idx="7604">
                  <c:v>318</c:v>
                </c:pt>
                <c:pt idx="7605">
                  <c:v>318</c:v>
                </c:pt>
                <c:pt idx="7606">
                  <c:v>318</c:v>
                </c:pt>
                <c:pt idx="7607">
                  <c:v>318</c:v>
                </c:pt>
                <c:pt idx="7608">
                  <c:v>318</c:v>
                </c:pt>
                <c:pt idx="7609">
                  <c:v>319</c:v>
                </c:pt>
                <c:pt idx="7610">
                  <c:v>319</c:v>
                </c:pt>
                <c:pt idx="7611">
                  <c:v>319</c:v>
                </c:pt>
                <c:pt idx="7612">
                  <c:v>319</c:v>
                </c:pt>
                <c:pt idx="7613">
                  <c:v>319</c:v>
                </c:pt>
                <c:pt idx="7614">
                  <c:v>319</c:v>
                </c:pt>
                <c:pt idx="7615">
                  <c:v>319</c:v>
                </c:pt>
                <c:pt idx="7616">
                  <c:v>319</c:v>
                </c:pt>
                <c:pt idx="7617">
                  <c:v>320</c:v>
                </c:pt>
                <c:pt idx="7618">
                  <c:v>320</c:v>
                </c:pt>
                <c:pt idx="7619">
                  <c:v>320</c:v>
                </c:pt>
                <c:pt idx="7620">
                  <c:v>320</c:v>
                </c:pt>
                <c:pt idx="7621">
                  <c:v>321</c:v>
                </c:pt>
                <c:pt idx="7622">
                  <c:v>321</c:v>
                </c:pt>
                <c:pt idx="7623">
                  <c:v>321</c:v>
                </c:pt>
                <c:pt idx="7624">
                  <c:v>321</c:v>
                </c:pt>
                <c:pt idx="7625">
                  <c:v>321</c:v>
                </c:pt>
                <c:pt idx="7626">
                  <c:v>321</c:v>
                </c:pt>
                <c:pt idx="7627">
                  <c:v>321</c:v>
                </c:pt>
                <c:pt idx="7628">
                  <c:v>322</c:v>
                </c:pt>
                <c:pt idx="7629">
                  <c:v>322</c:v>
                </c:pt>
                <c:pt idx="7630">
                  <c:v>322</c:v>
                </c:pt>
                <c:pt idx="7631">
                  <c:v>322</c:v>
                </c:pt>
                <c:pt idx="7632">
                  <c:v>322</c:v>
                </c:pt>
                <c:pt idx="7633">
                  <c:v>322</c:v>
                </c:pt>
                <c:pt idx="7634">
                  <c:v>322</c:v>
                </c:pt>
                <c:pt idx="7635">
                  <c:v>323</c:v>
                </c:pt>
                <c:pt idx="7636">
                  <c:v>323</c:v>
                </c:pt>
                <c:pt idx="7637">
                  <c:v>323</c:v>
                </c:pt>
                <c:pt idx="7638">
                  <c:v>323</c:v>
                </c:pt>
                <c:pt idx="7639">
                  <c:v>323</c:v>
                </c:pt>
                <c:pt idx="7640">
                  <c:v>323</c:v>
                </c:pt>
                <c:pt idx="7641">
                  <c:v>323</c:v>
                </c:pt>
                <c:pt idx="7642">
                  <c:v>323</c:v>
                </c:pt>
                <c:pt idx="7643">
                  <c:v>323</c:v>
                </c:pt>
                <c:pt idx="7644">
                  <c:v>323</c:v>
                </c:pt>
                <c:pt idx="7645">
                  <c:v>323</c:v>
                </c:pt>
                <c:pt idx="7646">
                  <c:v>323</c:v>
                </c:pt>
                <c:pt idx="7647">
                  <c:v>323</c:v>
                </c:pt>
                <c:pt idx="7648">
                  <c:v>323</c:v>
                </c:pt>
                <c:pt idx="7649">
                  <c:v>324</c:v>
                </c:pt>
                <c:pt idx="7650">
                  <c:v>324</c:v>
                </c:pt>
                <c:pt idx="7651">
                  <c:v>324</c:v>
                </c:pt>
                <c:pt idx="7652">
                  <c:v>324</c:v>
                </c:pt>
                <c:pt idx="7653">
                  <c:v>324</c:v>
                </c:pt>
                <c:pt idx="7654">
                  <c:v>324</c:v>
                </c:pt>
                <c:pt idx="7655">
                  <c:v>324</c:v>
                </c:pt>
                <c:pt idx="7656">
                  <c:v>324</c:v>
                </c:pt>
                <c:pt idx="7657">
                  <c:v>324</c:v>
                </c:pt>
                <c:pt idx="7658">
                  <c:v>325</c:v>
                </c:pt>
                <c:pt idx="7659">
                  <c:v>325</c:v>
                </c:pt>
                <c:pt idx="7660">
                  <c:v>325</c:v>
                </c:pt>
                <c:pt idx="7661">
                  <c:v>326</c:v>
                </c:pt>
                <c:pt idx="7662">
                  <c:v>326</c:v>
                </c:pt>
                <c:pt idx="7663">
                  <c:v>326</c:v>
                </c:pt>
                <c:pt idx="7664">
                  <c:v>326</c:v>
                </c:pt>
                <c:pt idx="7665">
                  <c:v>326</c:v>
                </c:pt>
                <c:pt idx="7666">
                  <c:v>326</c:v>
                </c:pt>
                <c:pt idx="7667">
                  <c:v>326</c:v>
                </c:pt>
                <c:pt idx="7668">
                  <c:v>326</c:v>
                </c:pt>
                <c:pt idx="7669">
                  <c:v>327</c:v>
                </c:pt>
                <c:pt idx="7670">
                  <c:v>327</c:v>
                </c:pt>
                <c:pt idx="7671">
                  <c:v>327</c:v>
                </c:pt>
                <c:pt idx="7672">
                  <c:v>328</c:v>
                </c:pt>
                <c:pt idx="7673">
                  <c:v>328</c:v>
                </c:pt>
                <c:pt idx="7674">
                  <c:v>328</c:v>
                </c:pt>
                <c:pt idx="7675">
                  <c:v>328</c:v>
                </c:pt>
                <c:pt idx="7676">
                  <c:v>328</c:v>
                </c:pt>
                <c:pt idx="7677">
                  <c:v>328</c:v>
                </c:pt>
                <c:pt idx="7678">
                  <c:v>328</c:v>
                </c:pt>
                <c:pt idx="7679">
                  <c:v>328</c:v>
                </c:pt>
                <c:pt idx="7680">
                  <c:v>329</c:v>
                </c:pt>
                <c:pt idx="7681">
                  <c:v>329</c:v>
                </c:pt>
                <c:pt idx="7682">
                  <c:v>329</c:v>
                </c:pt>
                <c:pt idx="7683">
                  <c:v>329</c:v>
                </c:pt>
                <c:pt idx="7684">
                  <c:v>329</c:v>
                </c:pt>
                <c:pt idx="7685">
                  <c:v>329</c:v>
                </c:pt>
                <c:pt idx="7686">
                  <c:v>330</c:v>
                </c:pt>
                <c:pt idx="7687">
                  <c:v>330</c:v>
                </c:pt>
                <c:pt idx="7688">
                  <c:v>330</c:v>
                </c:pt>
                <c:pt idx="7689">
                  <c:v>331</c:v>
                </c:pt>
                <c:pt idx="7690">
                  <c:v>332</c:v>
                </c:pt>
                <c:pt idx="7691">
                  <c:v>332</c:v>
                </c:pt>
                <c:pt idx="7692">
                  <c:v>332</c:v>
                </c:pt>
                <c:pt idx="7693">
                  <c:v>332</c:v>
                </c:pt>
                <c:pt idx="7694">
                  <c:v>332</c:v>
                </c:pt>
                <c:pt idx="7695">
                  <c:v>333</c:v>
                </c:pt>
                <c:pt idx="7696">
                  <c:v>333</c:v>
                </c:pt>
                <c:pt idx="7697">
                  <c:v>333</c:v>
                </c:pt>
                <c:pt idx="7698">
                  <c:v>334</c:v>
                </c:pt>
                <c:pt idx="7699">
                  <c:v>334</c:v>
                </c:pt>
                <c:pt idx="7700">
                  <c:v>334</c:v>
                </c:pt>
                <c:pt idx="7701">
                  <c:v>334</c:v>
                </c:pt>
                <c:pt idx="7702">
                  <c:v>334</c:v>
                </c:pt>
                <c:pt idx="7703">
                  <c:v>335</c:v>
                </c:pt>
                <c:pt idx="7704">
                  <c:v>335</c:v>
                </c:pt>
                <c:pt idx="7705">
                  <c:v>335</c:v>
                </c:pt>
                <c:pt idx="7706">
                  <c:v>335</c:v>
                </c:pt>
                <c:pt idx="7707">
                  <c:v>335</c:v>
                </c:pt>
                <c:pt idx="7708">
                  <c:v>335</c:v>
                </c:pt>
                <c:pt idx="7709">
                  <c:v>335</c:v>
                </c:pt>
                <c:pt idx="7710">
                  <c:v>336</c:v>
                </c:pt>
                <c:pt idx="7711">
                  <c:v>336</c:v>
                </c:pt>
                <c:pt idx="7712">
                  <c:v>336</c:v>
                </c:pt>
                <c:pt idx="7713">
                  <c:v>336</c:v>
                </c:pt>
                <c:pt idx="7714">
                  <c:v>336</c:v>
                </c:pt>
                <c:pt idx="7715">
                  <c:v>336</c:v>
                </c:pt>
                <c:pt idx="7716">
                  <c:v>336</c:v>
                </c:pt>
                <c:pt idx="7717">
                  <c:v>337</c:v>
                </c:pt>
                <c:pt idx="7718">
                  <c:v>337</c:v>
                </c:pt>
                <c:pt idx="7719">
                  <c:v>337</c:v>
                </c:pt>
                <c:pt idx="7720">
                  <c:v>337</c:v>
                </c:pt>
                <c:pt idx="7721">
                  <c:v>337</c:v>
                </c:pt>
                <c:pt idx="7722">
                  <c:v>338</c:v>
                </c:pt>
                <c:pt idx="7723">
                  <c:v>338</c:v>
                </c:pt>
                <c:pt idx="7724">
                  <c:v>338</c:v>
                </c:pt>
                <c:pt idx="7725">
                  <c:v>338</c:v>
                </c:pt>
                <c:pt idx="7726">
                  <c:v>338</c:v>
                </c:pt>
                <c:pt idx="7727">
                  <c:v>339</c:v>
                </c:pt>
                <c:pt idx="7728">
                  <c:v>339</c:v>
                </c:pt>
                <c:pt idx="7729">
                  <c:v>339</c:v>
                </c:pt>
                <c:pt idx="7730">
                  <c:v>339</c:v>
                </c:pt>
                <c:pt idx="7731">
                  <c:v>339</c:v>
                </c:pt>
                <c:pt idx="7732">
                  <c:v>339</c:v>
                </c:pt>
                <c:pt idx="7733">
                  <c:v>340</c:v>
                </c:pt>
                <c:pt idx="7734">
                  <c:v>340</c:v>
                </c:pt>
                <c:pt idx="7735">
                  <c:v>340</c:v>
                </c:pt>
                <c:pt idx="7736">
                  <c:v>340</c:v>
                </c:pt>
                <c:pt idx="7737">
                  <c:v>340</c:v>
                </c:pt>
                <c:pt idx="7738">
                  <c:v>340</c:v>
                </c:pt>
                <c:pt idx="7739">
                  <c:v>340</c:v>
                </c:pt>
                <c:pt idx="7740">
                  <c:v>341</c:v>
                </c:pt>
                <c:pt idx="7741">
                  <c:v>341</c:v>
                </c:pt>
                <c:pt idx="7742">
                  <c:v>341</c:v>
                </c:pt>
                <c:pt idx="7743">
                  <c:v>341</c:v>
                </c:pt>
                <c:pt idx="7744">
                  <c:v>341</c:v>
                </c:pt>
                <c:pt idx="7745">
                  <c:v>341</c:v>
                </c:pt>
                <c:pt idx="7746">
                  <c:v>342</c:v>
                </c:pt>
                <c:pt idx="7747">
                  <c:v>342</c:v>
                </c:pt>
                <c:pt idx="7748">
                  <c:v>342</c:v>
                </c:pt>
                <c:pt idx="7749">
                  <c:v>342</c:v>
                </c:pt>
                <c:pt idx="7750">
                  <c:v>342</c:v>
                </c:pt>
                <c:pt idx="7751">
                  <c:v>342</c:v>
                </c:pt>
                <c:pt idx="7752">
                  <c:v>342</c:v>
                </c:pt>
                <c:pt idx="7753">
                  <c:v>342</c:v>
                </c:pt>
                <c:pt idx="7754">
                  <c:v>343</c:v>
                </c:pt>
                <c:pt idx="7755">
                  <c:v>343</c:v>
                </c:pt>
                <c:pt idx="7756">
                  <c:v>343</c:v>
                </c:pt>
                <c:pt idx="7757">
                  <c:v>343</c:v>
                </c:pt>
                <c:pt idx="7758">
                  <c:v>343</c:v>
                </c:pt>
                <c:pt idx="7759">
                  <c:v>343</c:v>
                </c:pt>
                <c:pt idx="7760">
                  <c:v>343</c:v>
                </c:pt>
                <c:pt idx="7761">
                  <c:v>344</c:v>
                </c:pt>
                <c:pt idx="7762">
                  <c:v>344</c:v>
                </c:pt>
                <c:pt idx="7763">
                  <c:v>344</c:v>
                </c:pt>
                <c:pt idx="7764">
                  <c:v>344</c:v>
                </c:pt>
                <c:pt idx="7765">
                  <c:v>344</c:v>
                </c:pt>
                <c:pt idx="7766">
                  <c:v>344</c:v>
                </c:pt>
                <c:pt idx="7767">
                  <c:v>344</c:v>
                </c:pt>
                <c:pt idx="7768">
                  <c:v>345</c:v>
                </c:pt>
                <c:pt idx="7769">
                  <c:v>345</c:v>
                </c:pt>
                <c:pt idx="7770">
                  <c:v>345</c:v>
                </c:pt>
                <c:pt idx="7771">
                  <c:v>345</c:v>
                </c:pt>
                <c:pt idx="7772">
                  <c:v>345</c:v>
                </c:pt>
                <c:pt idx="7773">
                  <c:v>345</c:v>
                </c:pt>
                <c:pt idx="7774">
                  <c:v>345</c:v>
                </c:pt>
                <c:pt idx="7775">
                  <c:v>345</c:v>
                </c:pt>
                <c:pt idx="7776">
                  <c:v>345</c:v>
                </c:pt>
                <c:pt idx="7777">
                  <c:v>346</c:v>
                </c:pt>
                <c:pt idx="7778">
                  <c:v>346</c:v>
                </c:pt>
                <c:pt idx="7779">
                  <c:v>346</c:v>
                </c:pt>
                <c:pt idx="7780">
                  <c:v>346</c:v>
                </c:pt>
                <c:pt idx="7781">
                  <c:v>346</c:v>
                </c:pt>
                <c:pt idx="7782">
                  <c:v>346</c:v>
                </c:pt>
                <c:pt idx="7783">
                  <c:v>347</c:v>
                </c:pt>
                <c:pt idx="7784">
                  <c:v>347</c:v>
                </c:pt>
                <c:pt idx="7785">
                  <c:v>347</c:v>
                </c:pt>
                <c:pt idx="7786">
                  <c:v>347</c:v>
                </c:pt>
                <c:pt idx="7787">
                  <c:v>348</c:v>
                </c:pt>
                <c:pt idx="7788">
                  <c:v>348</c:v>
                </c:pt>
                <c:pt idx="7789">
                  <c:v>348</c:v>
                </c:pt>
                <c:pt idx="7790">
                  <c:v>348</c:v>
                </c:pt>
                <c:pt idx="7791">
                  <c:v>348</c:v>
                </c:pt>
                <c:pt idx="7792">
                  <c:v>348</c:v>
                </c:pt>
                <c:pt idx="7793">
                  <c:v>348</c:v>
                </c:pt>
                <c:pt idx="7794">
                  <c:v>349</c:v>
                </c:pt>
                <c:pt idx="7795">
                  <c:v>349</c:v>
                </c:pt>
                <c:pt idx="7796">
                  <c:v>349</c:v>
                </c:pt>
                <c:pt idx="7797">
                  <c:v>349</c:v>
                </c:pt>
                <c:pt idx="7798">
                  <c:v>349</c:v>
                </c:pt>
                <c:pt idx="7799">
                  <c:v>349</c:v>
                </c:pt>
                <c:pt idx="7800">
                  <c:v>349</c:v>
                </c:pt>
                <c:pt idx="7801">
                  <c:v>350</c:v>
                </c:pt>
                <c:pt idx="7802">
                  <c:v>350</c:v>
                </c:pt>
                <c:pt idx="7803">
                  <c:v>350</c:v>
                </c:pt>
                <c:pt idx="7804">
                  <c:v>350</c:v>
                </c:pt>
                <c:pt idx="7805">
                  <c:v>351</c:v>
                </c:pt>
                <c:pt idx="7806">
                  <c:v>351</c:v>
                </c:pt>
                <c:pt idx="7807">
                  <c:v>351</c:v>
                </c:pt>
                <c:pt idx="7808">
                  <c:v>351</c:v>
                </c:pt>
                <c:pt idx="7809">
                  <c:v>351</c:v>
                </c:pt>
                <c:pt idx="7810">
                  <c:v>351</c:v>
                </c:pt>
                <c:pt idx="7811">
                  <c:v>352</c:v>
                </c:pt>
                <c:pt idx="7812">
                  <c:v>352</c:v>
                </c:pt>
                <c:pt idx="7813">
                  <c:v>352</c:v>
                </c:pt>
                <c:pt idx="7814">
                  <c:v>352</c:v>
                </c:pt>
                <c:pt idx="7815">
                  <c:v>352</c:v>
                </c:pt>
                <c:pt idx="7816">
                  <c:v>353</c:v>
                </c:pt>
                <c:pt idx="7817">
                  <c:v>353</c:v>
                </c:pt>
                <c:pt idx="7818">
                  <c:v>353</c:v>
                </c:pt>
                <c:pt idx="7819">
                  <c:v>353</c:v>
                </c:pt>
                <c:pt idx="7820">
                  <c:v>353</c:v>
                </c:pt>
                <c:pt idx="7821">
                  <c:v>353</c:v>
                </c:pt>
                <c:pt idx="7822">
                  <c:v>353</c:v>
                </c:pt>
                <c:pt idx="7823">
                  <c:v>353</c:v>
                </c:pt>
                <c:pt idx="7824">
                  <c:v>354</c:v>
                </c:pt>
                <c:pt idx="7825">
                  <c:v>354</c:v>
                </c:pt>
                <c:pt idx="7826">
                  <c:v>354</c:v>
                </c:pt>
                <c:pt idx="7827">
                  <c:v>354</c:v>
                </c:pt>
                <c:pt idx="7828">
                  <c:v>354</c:v>
                </c:pt>
                <c:pt idx="7829">
                  <c:v>354</c:v>
                </c:pt>
                <c:pt idx="7830">
                  <c:v>355</c:v>
                </c:pt>
                <c:pt idx="7831">
                  <c:v>355</c:v>
                </c:pt>
                <c:pt idx="7832">
                  <c:v>355</c:v>
                </c:pt>
                <c:pt idx="7833">
                  <c:v>356</c:v>
                </c:pt>
                <c:pt idx="7834">
                  <c:v>356</c:v>
                </c:pt>
                <c:pt idx="7835">
                  <c:v>356</c:v>
                </c:pt>
                <c:pt idx="7836">
                  <c:v>356</c:v>
                </c:pt>
                <c:pt idx="7837">
                  <c:v>357</c:v>
                </c:pt>
                <c:pt idx="7838">
                  <c:v>357</c:v>
                </c:pt>
                <c:pt idx="7839">
                  <c:v>358</c:v>
                </c:pt>
                <c:pt idx="7840">
                  <c:v>358</c:v>
                </c:pt>
                <c:pt idx="7841">
                  <c:v>358</c:v>
                </c:pt>
                <c:pt idx="7842">
                  <c:v>358</c:v>
                </c:pt>
                <c:pt idx="7843">
                  <c:v>359</c:v>
                </c:pt>
                <c:pt idx="7844">
                  <c:v>359</c:v>
                </c:pt>
                <c:pt idx="7845">
                  <c:v>359</c:v>
                </c:pt>
                <c:pt idx="7846">
                  <c:v>359</c:v>
                </c:pt>
                <c:pt idx="7847">
                  <c:v>359</c:v>
                </c:pt>
                <c:pt idx="7848">
                  <c:v>359</c:v>
                </c:pt>
                <c:pt idx="7849">
                  <c:v>359</c:v>
                </c:pt>
                <c:pt idx="7850">
                  <c:v>360</c:v>
                </c:pt>
                <c:pt idx="7851">
                  <c:v>360</c:v>
                </c:pt>
                <c:pt idx="7852">
                  <c:v>360</c:v>
                </c:pt>
                <c:pt idx="7853">
                  <c:v>360</c:v>
                </c:pt>
                <c:pt idx="7854">
                  <c:v>361</c:v>
                </c:pt>
                <c:pt idx="7855">
                  <c:v>361</c:v>
                </c:pt>
                <c:pt idx="7856">
                  <c:v>361</c:v>
                </c:pt>
                <c:pt idx="7857">
                  <c:v>361</c:v>
                </c:pt>
                <c:pt idx="7858">
                  <c:v>361</c:v>
                </c:pt>
                <c:pt idx="7859">
                  <c:v>361</c:v>
                </c:pt>
                <c:pt idx="7860">
                  <c:v>361</c:v>
                </c:pt>
                <c:pt idx="7861">
                  <c:v>361</c:v>
                </c:pt>
                <c:pt idx="7862">
                  <c:v>361</c:v>
                </c:pt>
                <c:pt idx="7863">
                  <c:v>362</c:v>
                </c:pt>
                <c:pt idx="7864">
                  <c:v>362</c:v>
                </c:pt>
                <c:pt idx="7865">
                  <c:v>363</c:v>
                </c:pt>
                <c:pt idx="7866">
                  <c:v>363</c:v>
                </c:pt>
                <c:pt idx="7867">
                  <c:v>363</c:v>
                </c:pt>
                <c:pt idx="7868">
                  <c:v>363</c:v>
                </c:pt>
                <c:pt idx="7869">
                  <c:v>364</c:v>
                </c:pt>
                <c:pt idx="7870">
                  <c:v>364</c:v>
                </c:pt>
                <c:pt idx="7871">
                  <c:v>364</c:v>
                </c:pt>
                <c:pt idx="7872">
                  <c:v>364</c:v>
                </c:pt>
                <c:pt idx="7873">
                  <c:v>364</c:v>
                </c:pt>
                <c:pt idx="7874">
                  <c:v>364</c:v>
                </c:pt>
                <c:pt idx="7875">
                  <c:v>364</c:v>
                </c:pt>
                <c:pt idx="7876">
                  <c:v>364</c:v>
                </c:pt>
                <c:pt idx="7877">
                  <c:v>365</c:v>
                </c:pt>
                <c:pt idx="7878">
                  <c:v>365</c:v>
                </c:pt>
                <c:pt idx="7879">
                  <c:v>365</c:v>
                </c:pt>
                <c:pt idx="7880">
                  <c:v>365</c:v>
                </c:pt>
                <c:pt idx="7881">
                  <c:v>365</c:v>
                </c:pt>
                <c:pt idx="7882">
                  <c:v>365</c:v>
                </c:pt>
                <c:pt idx="7883">
                  <c:v>365</c:v>
                </c:pt>
                <c:pt idx="7884">
                  <c:v>366</c:v>
                </c:pt>
                <c:pt idx="7885">
                  <c:v>366</c:v>
                </c:pt>
                <c:pt idx="7886">
                  <c:v>366</c:v>
                </c:pt>
                <c:pt idx="7887">
                  <c:v>366</c:v>
                </c:pt>
                <c:pt idx="7888">
                  <c:v>366</c:v>
                </c:pt>
                <c:pt idx="7889">
                  <c:v>366</c:v>
                </c:pt>
                <c:pt idx="7890">
                  <c:v>366</c:v>
                </c:pt>
                <c:pt idx="7891">
                  <c:v>367</c:v>
                </c:pt>
                <c:pt idx="7892">
                  <c:v>367</c:v>
                </c:pt>
                <c:pt idx="7893">
                  <c:v>367</c:v>
                </c:pt>
                <c:pt idx="7894">
                  <c:v>368</c:v>
                </c:pt>
                <c:pt idx="7895">
                  <c:v>368</c:v>
                </c:pt>
                <c:pt idx="7896">
                  <c:v>368</c:v>
                </c:pt>
                <c:pt idx="7897">
                  <c:v>368</c:v>
                </c:pt>
                <c:pt idx="7898">
                  <c:v>368</c:v>
                </c:pt>
                <c:pt idx="7899">
                  <c:v>369</c:v>
                </c:pt>
                <c:pt idx="7900">
                  <c:v>369</c:v>
                </c:pt>
                <c:pt idx="7901">
                  <c:v>370</c:v>
                </c:pt>
                <c:pt idx="7902">
                  <c:v>370</c:v>
                </c:pt>
                <c:pt idx="7903">
                  <c:v>370</c:v>
                </c:pt>
                <c:pt idx="7904">
                  <c:v>370</c:v>
                </c:pt>
                <c:pt idx="7905">
                  <c:v>371</c:v>
                </c:pt>
                <c:pt idx="7906">
                  <c:v>371</c:v>
                </c:pt>
                <c:pt idx="7907">
                  <c:v>371</c:v>
                </c:pt>
                <c:pt idx="7908">
                  <c:v>371</c:v>
                </c:pt>
                <c:pt idx="7909">
                  <c:v>371</c:v>
                </c:pt>
                <c:pt idx="7910">
                  <c:v>371</c:v>
                </c:pt>
                <c:pt idx="7911">
                  <c:v>371</c:v>
                </c:pt>
                <c:pt idx="7912">
                  <c:v>371</c:v>
                </c:pt>
                <c:pt idx="7913">
                  <c:v>371</c:v>
                </c:pt>
                <c:pt idx="7914">
                  <c:v>371</c:v>
                </c:pt>
                <c:pt idx="7915">
                  <c:v>372</c:v>
                </c:pt>
                <c:pt idx="7916">
                  <c:v>372</c:v>
                </c:pt>
                <c:pt idx="7917">
                  <c:v>372</c:v>
                </c:pt>
                <c:pt idx="7918">
                  <c:v>372</c:v>
                </c:pt>
                <c:pt idx="7919">
                  <c:v>372</c:v>
                </c:pt>
                <c:pt idx="7920">
                  <c:v>372</c:v>
                </c:pt>
                <c:pt idx="7921">
                  <c:v>372</c:v>
                </c:pt>
                <c:pt idx="7922">
                  <c:v>373</c:v>
                </c:pt>
                <c:pt idx="7923">
                  <c:v>373</c:v>
                </c:pt>
                <c:pt idx="7924">
                  <c:v>373</c:v>
                </c:pt>
                <c:pt idx="7925">
                  <c:v>373</c:v>
                </c:pt>
                <c:pt idx="7926">
                  <c:v>374</c:v>
                </c:pt>
                <c:pt idx="7927">
                  <c:v>374</c:v>
                </c:pt>
                <c:pt idx="7928">
                  <c:v>374</c:v>
                </c:pt>
                <c:pt idx="7929">
                  <c:v>374</c:v>
                </c:pt>
                <c:pt idx="7930">
                  <c:v>374</c:v>
                </c:pt>
                <c:pt idx="7931">
                  <c:v>375</c:v>
                </c:pt>
                <c:pt idx="7932">
                  <c:v>375</c:v>
                </c:pt>
                <c:pt idx="7933">
                  <c:v>375</c:v>
                </c:pt>
                <c:pt idx="7934">
                  <c:v>375</c:v>
                </c:pt>
                <c:pt idx="7935">
                  <c:v>375</c:v>
                </c:pt>
                <c:pt idx="7936">
                  <c:v>375</c:v>
                </c:pt>
                <c:pt idx="7937">
                  <c:v>375</c:v>
                </c:pt>
                <c:pt idx="7938">
                  <c:v>375</c:v>
                </c:pt>
                <c:pt idx="7939">
                  <c:v>376</c:v>
                </c:pt>
                <c:pt idx="7940">
                  <c:v>376</c:v>
                </c:pt>
                <c:pt idx="7941">
                  <c:v>376</c:v>
                </c:pt>
                <c:pt idx="7942">
                  <c:v>376</c:v>
                </c:pt>
                <c:pt idx="7943">
                  <c:v>376</c:v>
                </c:pt>
                <c:pt idx="7944">
                  <c:v>376</c:v>
                </c:pt>
                <c:pt idx="7945">
                  <c:v>376</c:v>
                </c:pt>
                <c:pt idx="7946">
                  <c:v>376</c:v>
                </c:pt>
                <c:pt idx="7947">
                  <c:v>376</c:v>
                </c:pt>
                <c:pt idx="7948">
                  <c:v>377</c:v>
                </c:pt>
                <c:pt idx="7949">
                  <c:v>378</c:v>
                </c:pt>
                <c:pt idx="7950">
                  <c:v>378</c:v>
                </c:pt>
                <c:pt idx="7951">
                  <c:v>378</c:v>
                </c:pt>
                <c:pt idx="7952">
                  <c:v>378</c:v>
                </c:pt>
                <c:pt idx="7953">
                  <c:v>378</c:v>
                </c:pt>
                <c:pt idx="7954">
                  <c:v>379</c:v>
                </c:pt>
                <c:pt idx="7955">
                  <c:v>379</c:v>
                </c:pt>
                <c:pt idx="7956">
                  <c:v>379</c:v>
                </c:pt>
                <c:pt idx="7957">
                  <c:v>379</c:v>
                </c:pt>
                <c:pt idx="7958">
                  <c:v>380</c:v>
                </c:pt>
                <c:pt idx="7959">
                  <c:v>380</c:v>
                </c:pt>
                <c:pt idx="7960">
                  <c:v>380</c:v>
                </c:pt>
                <c:pt idx="7961">
                  <c:v>381</c:v>
                </c:pt>
                <c:pt idx="7962">
                  <c:v>381</c:v>
                </c:pt>
                <c:pt idx="7963">
                  <c:v>382</c:v>
                </c:pt>
                <c:pt idx="7964">
                  <c:v>382</c:v>
                </c:pt>
                <c:pt idx="7965">
                  <c:v>382</c:v>
                </c:pt>
                <c:pt idx="7966">
                  <c:v>382</c:v>
                </c:pt>
                <c:pt idx="7967">
                  <c:v>383</c:v>
                </c:pt>
                <c:pt idx="7968">
                  <c:v>383</c:v>
                </c:pt>
                <c:pt idx="7969">
                  <c:v>383</c:v>
                </c:pt>
                <c:pt idx="7970">
                  <c:v>384</c:v>
                </c:pt>
                <c:pt idx="7971">
                  <c:v>384</c:v>
                </c:pt>
                <c:pt idx="7972">
                  <c:v>384</c:v>
                </c:pt>
                <c:pt idx="7973">
                  <c:v>384</c:v>
                </c:pt>
                <c:pt idx="7974">
                  <c:v>384</c:v>
                </c:pt>
                <c:pt idx="7975">
                  <c:v>385</c:v>
                </c:pt>
                <c:pt idx="7976">
                  <c:v>385</c:v>
                </c:pt>
                <c:pt idx="7977">
                  <c:v>385</c:v>
                </c:pt>
                <c:pt idx="7978">
                  <c:v>385</c:v>
                </c:pt>
                <c:pt idx="7979">
                  <c:v>385</c:v>
                </c:pt>
                <c:pt idx="7980">
                  <c:v>385</c:v>
                </c:pt>
                <c:pt idx="7981">
                  <c:v>385</c:v>
                </c:pt>
                <c:pt idx="7982">
                  <c:v>385</c:v>
                </c:pt>
                <c:pt idx="7983">
                  <c:v>386</c:v>
                </c:pt>
                <c:pt idx="7984">
                  <c:v>386</c:v>
                </c:pt>
                <c:pt idx="7985">
                  <c:v>387</c:v>
                </c:pt>
                <c:pt idx="7986">
                  <c:v>387</c:v>
                </c:pt>
                <c:pt idx="7987">
                  <c:v>387</c:v>
                </c:pt>
                <c:pt idx="7988">
                  <c:v>387</c:v>
                </c:pt>
                <c:pt idx="7989">
                  <c:v>387</c:v>
                </c:pt>
                <c:pt idx="7990">
                  <c:v>387</c:v>
                </c:pt>
                <c:pt idx="7991">
                  <c:v>387</c:v>
                </c:pt>
                <c:pt idx="7992">
                  <c:v>387</c:v>
                </c:pt>
                <c:pt idx="7993">
                  <c:v>387</c:v>
                </c:pt>
                <c:pt idx="7994">
                  <c:v>388</c:v>
                </c:pt>
                <c:pt idx="7995">
                  <c:v>388</c:v>
                </c:pt>
                <c:pt idx="7996">
                  <c:v>389</c:v>
                </c:pt>
                <c:pt idx="7997">
                  <c:v>389</c:v>
                </c:pt>
                <c:pt idx="7998">
                  <c:v>389</c:v>
                </c:pt>
                <c:pt idx="7999">
                  <c:v>389</c:v>
                </c:pt>
                <c:pt idx="8000">
                  <c:v>389</c:v>
                </c:pt>
                <c:pt idx="8001">
                  <c:v>389</c:v>
                </c:pt>
                <c:pt idx="8002">
                  <c:v>390</c:v>
                </c:pt>
                <c:pt idx="8003">
                  <c:v>390</c:v>
                </c:pt>
                <c:pt idx="8004">
                  <c:v>390</c:v>
                </c:pt>
                <c:pt idx="8005">
                  <c:v>390</c:v>
                </c:pt>
                <c:pt idx="8006">
                  <c:v>390</c:v>
                </c:pt>
                <c:pt idx="8007">
                  <c:v>390</c:v>
                </c:pt>
                <c:pt idx="8008">
                  <c:v>390</c:v>
                </c:pt>
                <c:pt idx="8009">
                  <c:v>390</c:v>
                </c:pt>
                <c:pt idx="8010">
                  <c:v>390</c:v>
                </c:pt>
                <c:pt idx="8011">
                  <c:v>390</c:v>
                </c:pt>
                <c:pt idx="8012">
                  <c:v>390</c:v>
                </c:pt>
                <c:pt idx="8013">
                  <c:v>391</c:v>
                </c:pt>
                <c:pt idx="8014">
                  <c:v>391</c:v>
                </c:pt>
                <c:pt idx="8015">
                  <c:v>391</c:v>
                </c:pt>
                <c:pt idx="8016">
                  <c:v>392</c:v>
                </c:pt>
                <c:pt idx="8017">
                  <c:v>392</c:v>
                </c:pt>
                <c:pt idx="8018">
                  <c:v>392</c:v>
                </c:pt>
                <c:pt idx="8019">
                  <c:v>392</c:v>
                </c:pt>
                <c:pt idx="8020">
                  <c:v>393</c:v>
                </c:pt>
                <c:pt idx="8021">
                  <c:v>393</c:v>
                </c:pt>
                <c:pt idx="8022">
                  <c:v>393</c:v>
                </c:pt>
                <c:pt idx="8023">
                  <c:v>393</c:v>
                </c:pt>
                <c:pt idx="8024">
                  <c:v>394</c:v>
                </c:pt>
                <c:pt idx="8025">
                  <c:v>394</c:v>
                </c:pt>
                <c:pt idx="8026">
                  <c:v>394</c:v>
                </c:pt>
                <c:pt idx="8027">
                  <c:v>394</c:v>
                </c:pt>
                <c:pt idx="8028">
                  <c:v>395</c:v>
                </c:pt>
                <c:pt idx="8029">
                  <c:v>395</c:v>
                </c:pt>
                <c:pt idx="8030">
                  <c:v>395</c:v>
                </c:pt>
                <c:pt idx="8031">
                  <c:v>397</c:v>
                </c:pt>
                <c:pt idx="8032">
                  <c:v>397</c:v>
                </c:pt>
                <c:pt idx="8033">
                  <c:v>397</c:v>
                </c:pt>
                <c:pt idx="8034">
                  <c:v>397</c:v>
                </c:pt>
                <c:pt idx="8035">
                  <c:v>397</c:v>
                </c:pt>
                <c:pt idx="8036">
                  <c:v>397</c:v>
                </c:pt>
                <c:pt idx="8037">
                  <c:v>397</c:v>
                </c:pt>
                <c:pt idx="8038">
                  <c:v>397</c:v>
                </c:pt>
                <c:pt idx="8039">
                  <c:v>397</c:v>
                </c:pt>
                <c:pt idx="8040">
                  <c:v>398</c:v>
                </c:pt>
                <c:pt idx="8041">
                  <c:v>398</c:v>
                </c:pt>
                <c:pt idx="8042">
                  <c:v>398</c:v>
                </c:pt>
                <c:pt idx="8043">
                  <c:v>398</c:v>
                </c:pt>
                <c:pt idx="8044">
                  <c:v>398</c:v>
                </c:pt>
                <c:pt idx="8045">
                  <c:v>398</c:v>
                </c:pt>
                <c:pt idx="8046">
                  <c:v>399</c:v>
                </c:pt>
                <c:pt idx="8047">
                  <c:v>399</c:v>
                </c:pt>
                <c:pt idx="8048">
                  <c:v>399</c:v>
                </c:pt>
                <c:pt idx="8049">
                  <c:v>399</c:v>
                </c:pt>
                <c:pt idx="8050">
                  <c:v>400</c:v>
                </c:pt>
                <c:pt idx="8051">
                  <c:v>400</c:v>
                </c:pt>
                <c:pt idx="8052">
                  <c:v>400</c:v>
                </c:pt>
                <c:pt idx="8053">
                  <c:v>400</c:v>
                </c:pt>
                <c:pt idx="8054">
                  <c:v>400</c:v>
                </c:pt>
                <c:pt idx="8055">
                  <c:v>400</c:v>
                </c:pt>
                <c:pt idx="8056">
                  <c:v>401</c:v>
                </c:pt>
                <c:pt idx="8057">
                  <c:v>401</c:v>
                </c:pt>
                <c:pt idx="8058">
                  <c:v>401</c:v>
                </c:pt>
                <c:pt idx="8059">
                  <c:v>401</c:v>
                </c:pt>
                <c:pt idx="8060">
                  <c:v>401</c:v>
                </c:pt>
                <c:pt idx="8061">
                  <c:v>402</c:v>
                </c:pt>
                <c:pt idx="8062">
                  <c:v>403</c:v>
                </c:pt>
                <c:pt idx="8063">
                  <c:v>403</c:v>
                </c:pt>
                <c:pt idx="8064">
                  <c:v>403</c:v>
                </c:pt>
                <c:pt idx="8065">
                  <c:v>403</c:v>
                </c:pt>
                <c:pt idx="8066">
                  <c:v>403</c:v>
                </c:pt>
                <c:pt idx="8067">
                  <c:v>404</c:v>
                </c:pt>
                <c:pt idx="8068">
                  <c:v>404</c:v>
                </c:pt>
                <c:pt idx="8069">
                  <c:v>404</c:v>
                </c:pt>
                <c:pt idx="8070">
                  <c:v>404</c:v>
                </c:pt>
                <c:pt idx="8071">
                  <c:v>405</c:v>
                </c:pt>
                <c:pt idx="8072">
                  <c:v>405</c:v>
                </c:pt>
                <c:pt idx="8073">
                  <c:v>405</c:v>
                </c:pt>
                <c:pt idx="8074">
                  <c:v>405</c:v>
                </c:pt>
                <c:pt idx="8075">
                  <c:v>406</c:v>
                </c:pt>
                <c:pt idx="8076">
                  <c:v>406</c:v>
                </c:pt>
                <c:pt idx="8077">
                  <c:v>406</c:v>
                </c:pt>
                <c:pt idx="8078">
                  <c:v>406</c:v>
                </c:pt>
                <c:pt idx="8079">
                  <c:v>407</c:v>
                </c:pt>
                <c:pt idx="8080">
                  <c:v>407</c:v>
                </c:pt>
                <c:pt idx="8081">
                  <c:v>407</c:v>
                </c:pt>
                <c:pt idx="8082">
                  <c:v>407</c:v>
                </c:pt>
                <c:pt idx="8083">
                  <c:v>408</c:v>
                </c:pt>
                <c:pt idx="8084">
                  <c:v>408</c:v>
                </c:pt>
                <c:pt idx="8085">
                  <c:v>408</c:v>
                </c:pt>
                <c:pt idx="8086">
                  <c:v>409</c:v>
                </c:pt>
                <c:pt idx="8087">
                  <c:v>409</c:v>
                </c:pt>
                <c:pt idx="8088">
                  <c:v>409</c:v>
                </c:pt>
                <c:pt idx="8089">
                  <c:v>409</c:v>
                </c:pt>
                <c:pt idx="8090">
                  <c:v>409</c:v>
                </c:pt>
                <c:pt idx="8091">
                  <c:v>409</c:v>
                </c:pt>
                <c:pt idx="8092">
                  <c:v>410</c:v>
                </c:pt>
                <c:pt idx="8093">
                  <c:v>410</c:v>
                </c:pt>
                <c:pt idx="8094">
                  <c:v>411</c:v>
                </c:pt>
                <c:pt idx="8095">
                  <c:v>411</c:v>
                </c:pt>
                <c:pt idx="8096">
                  <c:v>411</c:v>
                </c:pt>
                <c:pt idx="8097">
                  <c:v>411</c:v>
                </c:pt>
                <c:pt idx="8098">
                  <c:v>411</c:v>
                </c:pt>
                <c:pt idx="8099">
                  <c:v>411</c:v>
                </c:pt>
                <c:pt idx="8100">
                  <c:v>412</c:v>
                </c:pt>
                <c:pt idx="8101">
                  <c:v>412</c:v>
                </c:pt>
                <c:pt idx="8102">
                  <c:v>412</c:v>
                </c:pt>
                <c:pt idx="8103">
                  <c:v>412</c:v>
                </c:pt>
                <c:pt idx="8104">
                  <c:v>412</c:v>
                </c:pt>
                <c:pt idx="8105">
                  <c:v>413</c:v>
                </c:pt>
                <c:pt idx="8106">
                  <c:v>413</c:v>
                </c:pt>
                <c:pt idx="8107">
                  <c:v>413</c:v>
                </c:pt>
                <c:pt idx="8108">
                  <c:v>414</c:v>
                </c:pt>
                <c:pt idx="8109">
                  <c:v>414</c:v>
                </c:pt>
                <c:pt idx="8110">
                  <c:v>414</c:v>
                </c:pt>
                <c:pt idx="8111">
                  <c:v>416</c:v>
                </c:pt>
                <c:pt idx="8112">
                  <c:v>416</c:v>
                </c:pt>
                <c:pt idx="8113">
                  <c:v>416</c:v>
                </c:pt>
                <c:pt idx="8114">
                  <c:v>416</c:v>
                </c:pt>
                <c:pt idx="8115">
                  <c:v>417</c:v>
                </c:pt>
                <c:pt idx="8116">
                  <c:v>417</c:v>
                </c:pt>
                <c:pt idx="8117">
                  <c:v>418</c:v>
                </c:pt>
                <c:pt idx="8118">
                  <c:v>418</c:v>
                </c:pt>
                <c:pt idx="8119">
                  <c:v>418</c:v>
                </c:pt>
                <c:pt idx="8120">
                  <c:v>418</c:v>
                </c:pt>
                <c:pt idx="8121">
                  <c:v>419</c:v>
                </c:pt>
                <c:pt idx="8122">
                  <c:v>419</c:v>
                </c:pt>
                <c:pt idx="8123">
                  <c:v>419</c:v>
                </c:pt>
                <c:pt idx="8124">
                  <c:v>419</c:v>
                </c:pt>
                <c:pt idx="8125">
                  <c:v>419</c:v>
                </c:pt>
                <c:pt idx="8126">
                  <c:v>419</c:v>
                </c:pt>
                <c:pt idx="8127">
                  <c:v>420</c:v>
                </c:pt>
                <c:pt idx="8128">
                  <c:v>420</c:v>
                </c:pt>
                <c:pt idx="8129">
                  <c:v>420</c:v>
                </c:pt>
                <c:pt idx="8130">
                  <c:v>421</c:v>
                </c:pt>
                <c:pt idx="8131">
                  <c:v>421</c:v>
                </c:pt>
                <c:pt idx="8132">
                  <c:v>421</c:v>
                </c:pt>
                <c:pt idx="8133">
                  <c:v>421</c:v>
                </c:pt>
                <c:pt idx="8134">
                  <c:v>421</c:v>
                </c:pt>
                <c:pt idx="8135">
                  <c:v>422</c:v>
                </c:pt>
                <c:pt idx="8136">
                  <c:v>422</c:v>
                </c:pt>
                <c:pt idx="8137">
                  <c:v>422</c:v>
                </c:pt>
                <c:pt idx="8138">
                  <c:v>422</c:v>
                </c:pt>
                <c:pt idx="8139">
                  <c:v>422</c:v>
                </c:pt>
                <c:pt idx="8140">
                  <c:v>423</c:v>
                </c:pt>
                <c:pt idx="8141">
                  <c:v>424</c:v>
                </c:pt>
                <c:pt idx="8142">
                  <c:v>424</c:v>
                </c:pt>
                <c:pt idx="8143">
                  <c:v>424</c:v>
                </c:pt>
                <c:pt idx="8144">
                  <c:v>425</c:v>
                </c:pt>
                <c:pt idx="8145">
                  <c:v>425</c:v>
                </c:pt>
                <c:pt idx="8146">
                  <c:v>426</c:v>
                </c:pt>
                <c:pt idx="8147">
                  <c:v>426</c:v>
                </c:pt>
                <c:pt idx="8148">
                  <c:v>426</c:v>
                </c:pt>
                <c:pt idx="8149">
                  <c:v>426</c:v>
                </c:pt>
                <c:pt idx="8150">
                  <c:v>426</c:v>
                </c:pt>
                <c:pt idx="8151">
                  <c:v>427</c:v>
                </c:pt>
                <c:pt idx="8152">
                  <c:v>427</c:v>
                </c:pt>
                <c:pt idx="8153">
                  <c:v>428</c:v>
                </c:pt>
                <c:pt idx="8154">
                  <c:v>428</c:v>
                </c:pt>
                <c:pt idx="8155">
                  <c:v>428</c:v>
                </c:pt>
                <c:pt idx="8156">
                  <c:v>428</c:v>
                </c:pt>
                <c:pt idx="8157">
                  <c:v>428</c:v>
                </c:pt>
                <c:pt idx="8158">
                  <c:v>428</c:v>
                </c:pt>
                <c:pt idx="8159">
                  <c:v>428</c:v>
                </c:pt>
                <c:pt idx="8160">
                  <c:v>428</c:v>
                </c:pt>
                <c:pt idx="8161">
                  <c:v>428</c:v>
                </c:pt>
                <c:pt idx="8162">
                  <c:v>428</c:v>
                </c:pt>
                <c:pt idx="8163">
                  <c:v>429</c:v>
                </c:pt>
                <c:pt idx="8164">
                  <c:v>429</c:v>
                </c:pt>
                <c:pt idx="8165">
                  <c:v>430</c:v>
                </c:pt>
                <c:pt idx="8166">
                  <c:v>430</c:v>
                </c:pt>
                <c:pt idx="8167">
                  <c:v>430</c:v>
                </c:pt>
                <c:pt idx="8168">
                  <c:v>430</c:v>
                </c:pt>
                <c:pt idx="8169">
                  <c:v>430</c:v>
                </c:pt>
                <c:pt idx="8170">
                  <c:v>431</c:v>
                </c:pt>
                <c:pt idx="8171">
                  <c:v>432</c:v>
                </c:pt>
                <c:pt idx="8172">
                  <c:v>432</c:v>
                </c:pt>
                <c:pt idx="8173">
                  <c:v>432</c:v>
                </c:pt>
                <c:pt idx="8174">
                  <c:v>432</c:v>
                </c:pt>
                <c:pt idx="8175">
                  <c:v>433</c:v>
                </c:pt>
                <c:pt idx="8176">
                  <c:v>433</c:v>
                </c:pt>
                <c:pt idx="8177">
                  <c:v>433</c:v>
                </c:pt>
                <c:pt idx="8178">
                  <c:v>434</c:v>
                </c:pt>
                <c:pt idx="8179">
                  <c:v>434</c:v>
                </c:pt>
                <c:pt idx="8180">
                  <c:v>434</c:v>
                </c:pt>
                <c:pt idx="8181">
                  <c:v>435</c:v>
                </c:pt>
                <c:pt idx="8182">
                  <c:v>435</c:v>
                </c:pt>
                <c:pt idx="8183">
                  <c:v>435</c:v>
                </c:pt>
                <c:pt idx="8184">
                  <c:v>435</c:v>
                </c:pt>
                <c:pt idx="8185">
                  <c:v>435</c:v>
                </c:pt>
                <c:pt idx="8186">
                  <c:v>436</c:v>
                </c:pt>
                <c:pt idx="8187">
                  <c:v>436</c:v>
                </c:pt>
                <c:pt idx="8188">
                  <c:v>436</c:v>
                </c:pt>
                <c:pt idx="8189">
                  <c:v>436</c:v>
                </c:pt>
                <c:pt idx="8190">
                  <c:v>437</c:v>
                </c:pt>
                <c:pt idx="8191">
                  <c:v>439</c:v>
                </c:pt>
                <c:pt idx="8192">
                  <c:v>439</c:v>
                </c:pt>
                <c:pt idx="8193">
                  <c:v>439</c:v>
                </c:pt>
                <c:pt idx="8194">
                  <c:v>440</c:v>
                </c:pt>
                <c:pt idx="8195">
                  <c:v>441</c:v>
                </c:pt>
                <c:pt idx="8196">
                  <c:v>441</c:v>
                </c:pt>
                <c:pt idx="8197">
                  <c:v>442</c:v>
                </c:pt>
                <c:pt idx="8198">
                  <c:v>442</c:v>
                </c:pt>
                <c:pt idx="8199">
                  <c:v>442</c:v>
                </c:pt>
                <c:pt idx="8200">
                  <c:v>442</c:v>
                </c:pt>
                <c:pt idx="8201">
                  <c:v>442</c:v>
                </c:pt>
                <c:pt idx="8202">
                  <c:v>442</c:v>
                </c:pt>
                <c:pt idx="8203">
                  <c:v>443</c:v>
                </c:pt>
                <c:pt idx="8204">
                  <c:v>443</c:v>
                </c:pt>
                <c:pt idx="8205">
                  <c:v>443</c:v>
                </c:pt>
                <c:pt idx="8206">
                  <c:v>443</c:v>
                </c:pt>
                <c:pt idx="8207">
                  <c:v>443</c:v>
                </c:pt>
                <c:pt idx="8208">
                  <c:v>443</c:v>
                </c:pt>
                <c:pt idx="8209">
                  <c:v>443</c:v>
                </c:pt>
                <c:pt idx="8210">
                  <c:v>444</c:v>
                </c:pt>
                <c:pt idx="8211">
                  <c:v>444</c:v>
                </c:pt>
                <c:pt idx="8212">
                  <c:v>444</c:v>
                </c:pt>
                <c:pt idx="8213">
                  <c:v>444</c:v>
                </c:pt>
                <c:pt idx="8214">
                  <c:v>444</c:v>
                </c:pt>
                <c:pt idx="8215">
                  <c:v>444</c:v>
                </c:pt>
                <c:pt idx="8216">
                  <c:v>444</c:v>
                </c:pt>
                <c:pt idx="8217">
                  <c:v>445</c:v>
                </c:pt>
                <c:pt idx="8218">
                  <c:v>445</c:v>
                </c:pt>
                <c:pt idx="8219">
                  <c:v>445</c:v>
                </c:pt>
                <c:pt idx="8220">
                  <c:v>445</c:v>
                </c:pt>
                <c:pt idx="8221">
                  <c:v>445</c:v>
                </c:pt>
                <c:pt idx="8222">
                  <c:v>446</c:v>
                </c:pt>
                <c:pt idx="8223">
                  <c:v>446</c:v>
                </c:pt>
                <c:pt idx="8224">
                  <c:v>446</c:v>
                </c:pt>
                <c:pt idx="8225">
                  <c:v>446</c:v>
                </c:pt>
                <c:pt idx="8226">
                  <c:v>447</c:v>
                </c:pt>
                <c:pt idx="8227">
                  <c:v>447</c:v>
                </c:pt>
                <c:pt idx="8228">
                  <c:v>447</c:v>
                </c:pt>
                <c:pt idx="8229">
                  <c:v>447</c:v>
                </c:pt>
                <c:pt idx="8230">
                  <c:v>447</c:v>
                </c:pt>
                <c:pt idx="8231">
                  <c:v>447</c:v>
                </c:pt>
                <c:pt idx="8232">
                  <c:v>448</c:v>
                </c:pt>
                <c:pt idx="8233">
                  <c:v>448</c:v>
                </c:pt>
                <c:pt idx="8234">
                  <c:v>448</c:v>
                </c:pt>
                <c:pt idx="8235">
                  <c:v>450</c:v>
                </c:pt>
                <c:pt idx="8236">
                  <c:v>450</c:v>
                </c:pt>
                <c:pt idx="8237">
                  <c:v>451</c:v>
                </c:pt>
                <c:pt idx="8238">
                  <c:v>451</c:v>
                </c:pt>
                <c:pt idx="8239">
                  <c:v>451</c:v>
                </c:pt>
                <c:pt idx="8240">
                  <c:v>452</c:v>
                </c:pt>
                <c:pt idx="8241">
                  <c:v>452</c:v>
                </c:pt>
                <c:pt idx="8242">
                  <c:v>452</c:v>
                </c:pt>
                <c:pt idx="8243">
                  <c:v>452</c:v>
                </c:pt>
                <c:pt idx="8244">
                  <c:v>452</c:v>
                </c:pt>
                <c:pt idx="8245">
                  <c:v>453</c:v>
                </c:pt>
                <c:pt idx="8246">
                  <c:v>453</c:v>
                </c:pt>
                <c:pt idx="8247">
                  <c:v>453</c:v>
                </c:pt>
                <c:pt idx="8248">
                  <c:v>453</c:v>
                </c:pt>
                <c:pt idx="8249">
                  <c:v>453</c:v>
                </c:pt>
                <c:pt idx="8250">
                  <c:v>454</c:v>
                </c:pt>
                <c:pt idx="8251">
                  <c:v>454</c:v>
                </c:pt>
                <c:pt idx="8252">
                  <c:v>455</c:v>
                </c:pt>
                <c:pt idx="8253">
                  <c:v>456</c:v>
                </c:pt>
                <c:pt idx="8254">
                  <c:v>456</c:v>
                </c:pt>
                <c:pt idx="8255">
                  <c:v>456</c:v>
                </c:pt>
                <c:pt idx="8256">
                  <c:v>456</c:v>
                </c:pt>
                <c:pt idx="8257">
                  <c:v>457</c:v>
                </c:pt>
                <c:pt idx="8258">
                  <c:v>457</c:v>
                </c:pt>
                <c:pt idx="8259">
                  <c:v>457</c:v>
                </c:pt>
                <c:pt idx="8260">
                  <c:v>457</c:v>
                </c:pt>
                <c:pt idx="8261">
                  <c:v>457</c:v>
                </c:pt>
                <c:pt idx="8262">
                  <c:v>457</c:v>
                </c:pt>
                <c:pt idx="8263">
                  <c:v>457</c:v>
                </c:pt>
                <c:pt idx="8264">
                  <c:v>458</c:v>
                </c:pt>
                <c:pt idx="8265">
                  <c:v>458</c:v>
                </c:pt>
                <c:pt idx="8266">
                  <c:v>459</c:v>
                </c:pt>
                <c:pt idx="8267">
                  <c:v>459</c:v>
                </c:pt>
                <c:pt idx="8268">
                  <c:v>459</c:v>
                </c:pt>
                <c:pt idx="8269">
                  <c:v>460</c:v>
                </c:pt>
                <c:pt idx="8270">
                  <c:v>461</c:v>
                </c:pt>
                <c:pt idx="8271">
                  <c:v>464</c:v>
                </c:pt>
                <c:pt idx="8272">
                  <c:v>464</c:v>
                </c:pt>
                <c:pt idx="8273">
                  <c:v>464</c:v>
                </c:pt>
                <c:pt idx="8274">
                  <c:v>464</c:v>
                </c:pt>
                <c:pt idx="8275">
                  <c:v>464</c:v>
                </c:pt>
                <c:pt idx="8276">
                  <c:v>464</c:v>
                </c:pt>
                <c:pt idx="8277">
                  <c:v>464</c:v>
                </c:pt>
                <c:pt idx="8278">
                  <c:v>465</c:v>
                </c:pt>
                <c:pt idx="8279">
                  <c:v>465</c:v>
                </c:pt>
                <c:pt idx="8280">
                  <c:v>465</c:v>
                </c:pt>
                <c:pt idx="8281">
                  <c:v>465</c:v>
                </c:pt>
                <c:pt idx="8282">
                  <c:v>465</c:v>
                </c:pt>
                <c:pt idx="8283">
                  <c:v>465</c:v>
                </c:pt>
                <c:pt idx="8284">
                  <c:v>466</c:v>
                </c:pt>
                <c:pt idx="8285">
                  <c:v>466</c:v>
                </c:pt>
                <c:pt idx="8286">
                  <c:v>466</c:v>
                </c:pt>
                <c:pt idx="8287">
                  <c:v>466</c:v>
                </c:pt>
                <c:pt idx="8288">
                  <c:v>467</c:v>
                </c:pt>
                <c:pt idx="8289">
                  <c:v>467</c:v>
                </c:pt>
                <c:pt idx="8290">
                  <c:v>467</c:v>
                </c:pt>
                <c:pt idx="8291">
                  <c:v>467</c:v>
                </c:pt>
                <c:pt idx="8292">
                  <c:v>467</c:v>
                </c:pt>
                <c:pt idx="8293">
                  <c:v>467</c:v>
                </c:pt>
                <c:pt idx="8294">
                  <c:v>468</c:v>
                </c:pt>
                <c:pt idx="8295">
                  <c:v>468</c:v>
                </c:pt>
                <c:pt idx="8296">
                  <c:v>468</c:v>
                </c:pt>
                <c:pt idx="8297">
                  <c:v>468</c:v>
                </c:pt>
                <c:pt idx="8298">
                  <c:v>469</c:v>
                </c:pt>
                <c:pt idx="8299">
                  <c:v>469</c:v>
                </c:pt>
                <c:pt idx="8300">
                  <c:v>469</c:v>
                </c:pt>
                <c:pt idx="8301">
                  <c:v>469</c:v>
                </c:pt>
                <c:pt idx="8302">
                  <c:v>470</c:v>
                </c:pt>
                <c:pt idx="8303">
                  <c:v>470</c:v>
                </c:pt>
                <c:pt idx="8304">
                  <c:v>470</c:v>
                </c:pt>
                <c:pt idx="8305">
                  <c:v>470</c:v>
                </c:pt>
                <c:pt idx="8306">
                  <c:v>470</c:v>
                </c:pt>
                <c:pt idx="8307">
                  <c:v>470</c:v>
                </c:pt>
                <c:pt idx="8308">
                  <c:v>470</c:v>
                </c:pt>
                <c:pt idx="8309">
                  <c:v>470</c:v>
                </c:pt>
                <c:pt idx="8310">
                  <c:v>470</c:v>
                </c:pt>
                <c:pt idx="8311">
                  <c:v>471</c:v>
                </c:pt>
                <c:pt idx="8312">
                  <c:v>471</c:v>
                </c:pt>
                <c:pt idx="8313">
                  <c:v>471</c:v>
                </c:pt>
                <c:pt idx="8314">
                  <c:v>471</c:v>
                </c:pt>
                <c:pt idx="8315">
                  <c:v>472</c:v>
                </c:pt>
                <c:pt idx="8316">
                  <c:v>472</c:v>
                </c:pt>
                <c:pt idx="8317">
                  <c:v>472</c:v>
                </c:pt>
                <c:pt idx="8318">
                  <c:v>473</c:v>
                </c:pt>
                <c:pt idx="8319">
                  <c:v>473</c:v>
                </c:pt>
                <c:pt idx="8320">
                  <c:v>473</c:v>
                </c:pt>
                <c:pt idx="8321">
                  <c:v>474</c:v>
                </c:pt>
                <c:pt idx="8322">
                  <c:v>474</c:v>
                </c:pt>
                <c:pt idx="8323">
                  <c:v>474</c:v>
                </c:pt>
                <c:pt idx="8324">
                  <c:v>474</c:v>
                </c:pt>
                <c:pt idx="8325">
                  <c:v>475</c:v>
                </c:pt>
                <c:pt idx="8326">
                  <c:v>475</c:v>
                </c:pt>
                <c:pt idx="8327">
                  <c:v>476</c:v>
                </c:pt>
                <c:pt idx="8328">
                  <c:v>476</c:v>
                </c:pt>
                <c:pt idx="8329">
                  <c:v>476</c:v>
                </c:pt>
                <c:pt idx="8330">
                  <c:v>477</c:v>
                </c:pt>
                <c:pt idx="8331">
                  <c:v>478</c:v>
                </c:pt>
                <c:pt idx="8332">
                  <c:v>478</c:v>
                </c:pt>
                <c:pt idx="8333">
                  <c:v>478</c:v>
                </c:pt>
                <c:pt idx="8334">
                  <c:v>479</c:v>
                </c:pt>
                <c:pt idx="8335">
                  <c:v>479</c:v>
                </c:pt>
                <c:pt idx="8336">
                  <c:v>479</c:v>
                </c:pt>
                <c:pt idx="8337">
                  <c:v>479</c:v>
                </c:pt>
                <c:pt idx="8338">
                  <c:v>479</c:v>
                </c:pt>
                <c:pt idx="8339">
                  <c:v>480</c:v>
                </c:pt>
                <c:pt idx="8340">
                  <c:v>480</c:v>
                </c:pt>
                <c:pt idx="8341">
                  <c:v>480</c:v>
                </c:pt>
                <c:pt idx="8342">
                  <c:v>481</c:v>
                </c:pt>
                <c:pt idx="8343">
                  <c:v>481</c:v>
                </c:pt>
                <c:pt idx="8344">
                  <c:v>481</c:v>
                </c:pt>
                <c:pt idx="8345">
                  <c:v>481</c:v>
                </c:pt>
                <c:pt idx="8346">
                  <c:v>481</c:v>
                </c:pt>
                <c:pt idx="8347">
                  <c:v>481</c:v>
                </c:pt>
                <c:pt idx="8348">
                  <c:v>482</c:v>
                </c:pt>
                <c:pt idx="8349">
                  <c:v>482</c:v>
                </c:pt>
                <c:pt idx="8350">
                  <c:v>483</c:v>
                </c:pt>
                <c:pt idx="8351">
                  <c:v>483</c:v>
                </c:pt>
                <c:pt idx="8352">
                  <c:v>483</c:v>
                </c:pt>
                <c:pt idx="8353">
                  <c:v>483</c:v>
                </c:pt>
                <c:pt idx="8354">
                  <c:v>483</c:v>
                </c:pt>
                <c:pt idx="8355">
                  <c:v>483</c:v>
                </c:pt>
                <c:pt idx="8356">
                  <c:v>484</c:v>
                </c:pt>
                <c:pt idx="8357">
                  <c:v>485</c:v>
                </c:pt>
                <c:pt idx="8358">
                  <c:v>485</c:v>
                </c:pt>
                <c:pt idx="8359">
                  <c:v>486</c:v>
                </c:pt>
                <c:pt idx="8360">
                  <c:v>486</c:v>
                </c:pt>
                <c:pt idx="8361">
                  <c:v>486</c:v>
                </c:pt>
                <c:pt idx="8362">
                  <c:v>487</c:v>
                </c:pt>
                <c:pt idx="8363">
                  <c:v>487</c:v>
                </c:pt>
                <c:pt idx="8364">
                  <c:v>487</c:v>
                </c:pt>
                <c:pt idx="8365">
                  <c:v>487</c:v>
                </c:pt>
                <c:pt idx="8366">
                  <c:v>487</c:v>
                </c:pt>
                <c:pt idx="8367">
                  <c:v>488</c:v>
                </c:pt>
                <c:pt idx="8368">
                  <c:v>488</c:v>
                </c:pt>
                <c:pt idx="8369">
                  <c:v>489</c:v>
                </c:pt>
                <c:pt idx="8370">
                  <c:v>489</c:v>
                </c:pt>
                <c:pt idx="8371">
                  <c:v>489</c:v>
                </c:pt>
                <c:pt idx="8372">
                  <c:v>489</c:v>
                </c:pt>
                <c:pt idx="8373">
                  <c:v>490</c:v>
                </c:pt>
                <c:pt idx="8374">
                  <c:v>490</c:v>
                </c:pt>
                <c:pt idx="8375">
                  <c:v>491</c:v>
                </c:pt>
                <c:pt idx="8376">
                  <c:v>491</c:v>
                </c:pt>
                <c:pt idx="8377">
                  <c:v>491</c:v>
                </c:pt>
                <c:pt idx="8378">
                  <c:v>491</c:v>
                </c:pt>
                <c:pt idx="8379">
                  <c:v>492</c:v>
                </c:pt>
                <c:pt idx="8380">
                  <c:v>492</c:v>
                </c:pt>
                <c:pt idx="8381">
                  <c:v>493</c:v>
                </c:pt>
                <c:pt idx="8382">
                  <c:v>493</c:v>
                </c:pt>
                <c:pt idx="8383">
                  <c:v>493</c:v>
                </c:pt>
                <c:pt idx="8384">
                  <c:v>494</c:v>
                </c:pt>
                <c:pt idx="8385">
                  <c:v>494</c:v>
                </c:pt>
                <c:pt idx="8386">
                  <c:v>494</c:v>
                </c:pt>
                <c:pt idx="8387">
                  <c:v>494</c:v>
                </c:pt>
                <c:pt idx="8388">
                  <c:v>494</c:v>
                </c:pt>
                <c:pt idx="8389">
                  <c:v>495</c:v>
                </c:pt>
                <c:pt idx="8390">
                  <c:v>495</c:v>
                </c:pt>
                <c:pt idx="8391">
                  <c:v>495</c:v>
                </c:pt>
                <c:pt idx="8392">
                  <c:v>496</c:v>
                </c:pt>
                <c:pt idx="8393">
                  <c:v>496</c:v>
                </c:pt>
                <c:pt idx="8394">
                  <c:v>496</c:v>
                </c:pt>
                <c:pt idx="8395">
                  <c:v>496</c:v>
                </c:pt>
                <c:pt idx="8396">
                  <c:v>496</c:v>
                </c:pt>
                <c:pt idx="8397">
                  <c:v>496</c:v>
                </c:pt>
                <c:pt idx="8398">
                  <c:v>497</c:v>
                </c:pt>
                <c:pt idx="8399">
                  <c:v>497</c:v>
                </c:pt>
                <c:pt idx="8400">
                  <c:v>498</c:v>
                </c:pt>
                <c:pt idx="8401">
                  <c:v>498</c:v>
                </c:pt>
                <c:pt idx="8402">
                  <c:v>499</c:v>
                </c:pt>
                <c:pt idx="8403">
                  <c:v>499</c:v>
                </c:pt>
                <c:pt idx="8404">
                  <c:v>499</c:v>
                </c:pt>
                <c:pt idx="8405">
                  <c:v>499</c:v>
                </c:pt>
                <c:pt idx="8406">
                  <c:v>500</c:v>
                </c:pt>
                <c:pt idx="8407">
                  <c:v>500</c:v>
                </c:pt>
                <c:pt idx="8408">
                  <c:v>500</c:v>
                </c:pt>
                <c:pt idx="8409">
                  <c:v>501</c:v>
                </c:pt>
                <c:pt idx="8410">
                  <c:v>501</c:v>
                </c:pt>
                <c:pt idx="8411">
                  <c:v>502</c:v>
                </c:pt>
                <c:pt idx="8412">
                  <c:v>502</c:v>
                </c:pt>
                <c:pt idx="8413">
                  <c:v>502</c:v>
                </c:pt>
                <c:pt idx="8414">
                  <c:v>503</c:v>
                </c:pt>
                <c:pt idx="8415">
                  <c:v>504</c:v>
                </c:pt>
                <c:pt idx="8416">
                  <c:v>504</c:v>
                </c:pt>
                <c:pt idx="8417">
                  <c:v>504</c:v>
                </c:pt>
                <c:pt idx="8418">
                  <c:v>504</c:v>
                </c:pt>
                <c:pt idx="8419">
                  <c:v>504</c:v>
                </c:pt>
                <c:pt idx="8420">
                  <c:v>505</c:v>
                </c:pt>
                <c:pt idx="8421">
                  <c:v>505</c:v>
                </c:pt>
                <c:pt idx="8422">
                  <c:v>506</c:v>
                </c:pt>
                <c:pt idx="8423">
                  <c:v>506</c:v>
                </c:pt>
                <c:pt idx="8424">
                  <c:v>506</c:v>
                </c:pt>
                <c:pt idx="8425">
                  <c:v>507</c:v>
                </c:pt>
                <c:pt idx="8426">
                  <c:v>507</c:v>
                </c:pt>
                <c:pt idx="8427">
                  <c:v>508</c:v>
                </c:pt>
                <c:pt idx="8428">
                  <c:v>508</c:v>
                </c:pt>
                <c:pt idx="8429">
                  <c:v>509</c:v>
                </c:pt>
                <c:pt idx="8430">
                  <c:v>509</c:v>
                </c:pt>
                <c:pt idx="8431">
                  <c:v>510</c:v>
                </c:pt>
                <c:pt idx="8432">
                  <c:v>511</c:v>
                </c:pt>
                <c:pt idx="8433">
                  <c:v>511</c:v>
                </c:pt>
                <c:pt idx="8434">
                  <c:v>511</c:v>
                </c:pt>
                <c:pt idx="8435">
                  <c:v>511</c:v>
                </c:pt>
                <c:pt idx="8436">
                  <c:v>511</c:v>
                </c:pt>
                <c:pt idx="8437">
                  <c:v>512</c:v>
                </c:pt>
                <c:pt idx="8438">
                  <c:v>512</c:v>
                </c:pt>
                <c:pt idx="8439">
                  <c:v>512</c:v>
                </c:pt>
                <c:pt idx="8440">
                  <c:v>513</c:v>
                </c:pt>
                <c:pt idx="8441">
                  <c:v>513</c:v>
                </c:pt>
                <c:pt idx="8442">
                  <c:v>513</c:v>
                </c:pt>
                <c:pt idx="8443">
                  <c:v>513</c:v>
                </c:pt>
                <c:pt idx="8444">
                  <c:v>513</c:v>
                </c:pt>
                <c:pt idx="8445">
                  <c:v>513</c:v>
                </c:pt>
                <c:pt idx="8446">
                  <c:v>514</c:v>
                </c:pt>
                <c:pt idx="8447">
                  <c:v>514</c:v>
                </c:pt>
                <c:pt idx="8448">
                  <c:v>515</c:v>
                </c:pt>
                <c:pt idx="8449">
                  <c:v>515</c:v>
                </c:pt>
                <c:pt idx="8450">
                  <c:v>516</c:v>
                </c:pt>
                <c:pt idx="8451">
                  <c:v>517</c:v>
                </c:pt>
                <c:pt idx="8452">
                  <c:v>517</c:v>
                </c:pt>
                <c:pt idx="8453">
                  <c:v>517</c:v>
                </c:pt>
                <c:pt idx="8454">
                  <c:v>518</c:v>
                </c:pt>
                <c:pt idx="8455">
                  <c:v>518</c:v>
                </c:pt>
                <c:pt idx="8456">
                  <c:v>519</c:v>
                </c:pt>
                <c:pt idx="8457">
                  <c:v>520</c:v>
                </c:pt>
                <c:pt idx="8458">
                  <c:v>520</c:v>
                </c:pt>
                <c:pt idx="8459">
                  <c:v>520</c:v>
                </c:pt>
                <c:pt idx="8460">
                  <c:v>520</c:v>
                </c:pt>
                <c:pt idx="8461">
                  <c:v>520</c:v>
                </c:pt>
                <c:pt idx="8462">
                  <c:v>521</c:v>
                </c:pt>
                <c:pt idx="8463">
                  <c:v>522</c:v>
                </c:pt>
                <c:pt idx="8464">
                  <c:v>522</c:v>
                </c:pt>
                <c:pt idx="8465">
                  <c:v>522</c:v>
                </c:pt>
                <c:pt idx="8466">
                  <c:v>523</c:v>
                </c:pt>
                <c:pt idx="8467">
                  <c:v>523</c:v>
                </c:pt>
                <c:pt idx="8468">
                  <c:v>523</c:v>
                </c:pt>
                <c:pt idx="8469">
                  <c:v>524</c:v>
                </c:pt>
                <c:pt idx="8470">
                  <c:v>524</c:v>
                </c:pt>
                <c:pt idx="8471">
                  <c:v>525</c:v>
                </c:pt>
                <c:pt idx="8472">
                  <c:v>526</c:v>
                </c:pt>
                <c:pt idx="8473">
                  <c:v>526</c:v>
                </c:pt>
                <c:pt idx="8474">
                  <c:v>528</c:v>
                </c:pt>
                <c:pt idx="8475">
                  <c:v>528</c:v>
                </c:pt>
                <c:pt idx="8476">
                  <c:v>528</c:v>
                </c:pt>
                <c:pt idx="8477">
                  <c:v>528</c:v>
                </c:pt>
                <c:pt idx="8478">
                  <c:v>528</c:v>
                </c:pt>
                <c:pt idx="8479">
                  <c:v>528</c:v>
                </c:pt>
                <c:pt idx="8480">
                  <c:v>530</c:v>
                </c:pt>
                <c:pt idx="8481">
                  <c:v>530</c:v>
                </c:pt>
                <c:pt idx="8482">
                  <c:v>530</c:v>
                </c:pt>
                <c:pt idx="8483">
                  <c:v>530</c:v>
                </c:pt>
                <c:pt idx="8484">
                  <c:v>530</c:v>
                </c:pt>
                <c:pt idx="8485">
                  <c:v>530</c:v>
                </c:pt>
                <c:pt idx="8486">
                  <c:v>530</c:v>
                </c:pt>
                <c:pt idx="8487">
                  <c:v>530</c:v>
                </c:pt>
                <c:pt idx="8488">
                  <c:v>531</c:v>
                </c:pt>
                <c:pt idx="8489">
                  <c:v>531</c:v>
                </c:pt>
                <c:pt idx="8490">
                  <c:v>532</c:v>
                </c:pt>
                <c:pt idx="8491">
                  <c:v>532</c:v>
                </c:pt>
                <c:pt idx="8492">
                  <c:v>532</c:v>
                </c:pt>
                <c:pt idx="8493">
                  <c:v>532</c:v>
                </c:pt>
                <c:pt idx="8494">
                  <c:v>533</c:v>
                </c:pt>
                <c:pt idx="8495">
                  <c:v>533</c:v>
                </c:pt>
                <c:pt idx="8496">
                  <c:v>534</c:v>
                </c:pt>
                <c:pt idx="8497">
                  <c:v>534</c:v>
                </c:pt>
                <c:pt idx="8498">
                  <c:v>535</c:v>
                </c:pt>
                <c:pt idx="8499">
                  <c:v>535</c:v>
                </c:pt>
                <c:pt idx="8500">
                  <c:v>535</c:v>
                </c:pt>
                <c:pt idx="8501">
                  <c:v>535</c:v>
                </c:pt>
                <c:pt idx="8502">
                  <c:v>537</c:v>
                </c:pt>
                <c:pt idx="8503">
                  <c:v>537</c:v>
                </c:pt>
                <c:pt idx="8504">
                  <c:v>538</c:v>
                </c:pt>
                <c:pt idx="8505">
                  <c:v>538</c:v>
                </c:pt>
                <c:pt idx="8506">
                  <c:v>538</c:v>
                </c:pt>
                <c:pt idx="8507">
                  <c:v>538</c:v>
                </c:pt>
                <c:pt idx="8508">
                  <c:v>538</c:v>
                </c:pt>
                <c:pt idx="8509">
                  <c:v>538</c:v>
                </c:pt>
                <c:pt idx="8510">
                  <c:v>539</c:v>
                </c:pt>
                <c:pt idx="8511">
                  <c:v>539</c:v>
                </c:pt>
                <c:pt idx="8512">
                  <c:v>539</c:v>
                </c:pt>
                <c:pt idx="8513">
                  <c:v>539</c:v>
                </c:pt>
                <c:pt idx="8514">
                  <c:v>539</c:v>
                </c:pt>
                <c:pt idx="8515">
                  <c:v>539</c:v>
                </c:pt>
                <c:pt idx="8516">
                  <c:v>539</c:v>
                </c:pt>
                <c:pt idx="8517">
                  <c:v>539</c:v>
                </c:pt>
                <c:pt idx="8518">
                  <c:v>540</c:v>
                </c:pt>
                <c:pt idx="8519">
                  <c:v>541</c:v>
                </c:pt>
                <c:pt idx="8520">
                  <c:v>541</c:v>
                </c:pt>
                <c:pt idx="8521">
                  <c:v>542</c:v>
                </c:pt>
                <c:pt idx="8522">
                  <c:v>542</c:v>
                </c:pt>
                <c:pt idx="8523">
                  <c:v>543</c:v>
                </c:pt>
                <c:pt idx="8524">
                  <c:v>543</c:v>
                </c:pt>
                <c:pt idx="8525">
                  <c:v>544</c:v>
                </c:pt>
                <c:pt idx="8526">
                  <c:v>544</c:v>
                </c:pt>
                <c:pt idx="8527">
                  <c:v>545</c:v>
                </c:pt>
                <c:pt idx="8528">
                  <c:v>545</c:v>
                </c:pt>
                <c:pt idx="8529">
                  <c:v>546</c:v>
                </c:pt>
                <c:pt idx="8530">
                  <c:v>547</c:v>
                </c:pt>
                <c:pt idx="8531">
                  <c:v>547</c:v>
                </c:pt>
                <c:pt idx="8532">
                  <c:v>547</c:v>
                </c:pt>
                <c:pt idx="8533">
                  <c:v>547</c:v>
                </c:pt>
                <c:pt idx="8534">
                  <c:v>547</c:v>
                </c:pt>
                <c:pt idx="8535">
                  <c:v>547</c:v>
                </c:pt>
                <c:pt idx="8536">
                  <c:v>548</c:v>
                </c:pt>
                <c:pt idx="8537">
                  <c:v>548</c:v>
                </c:pt>
                <c:pt idx="8538">
                  <c:v>549</c:v>
                </c:pt>
                <c:pt idx="8539">
                  <c:v>549</c:v>
                </c:pt>
                <c:pt idx="8540">
                  <c:v>549</c:v>
                </c:pt>
                <c:pt idx="8541">
                  <c:v>549</c:v>
                </c:pt>
                <c:pt idx="8542">
                  <c:v>549</c:v>
                </c:pt>
                <c:pt idx="8543">
                  <c:v>551</c:v>
                </c:pt>
                <c:pt idx="8544">
                  <c:v>551</c:v>
                </c:pt>
                <c:pt idx="8545">
                  <c:v>552</c:v>
                </c:pt>
                <c:pt idx="8546">
                  <c:v>552</c:v>
                </c:pt>
                <c:pt idx="8547">
                  <c:v>553</c:v>
                </c:pt>
                <c:pt idx="8548">
                  <c:v>553</c:v>
                </c:pt>
                <c:pt idx="8549">
                  <c:v>553</c:v>
                </c:pt>
                <c:pt idx="8550">
                  <c:v>553</c:v>
                </c:pt>
                <c:pt idx="8551">
                  <c:v>553</c:v>
                </c:pt>
                <c:pt idx="8552">
                  <c:v>553</c:v>
                </c:pt>
                <c:pt idx="8553">
                  <c:v>554</c:v>
                </c:pt>
                <c:pt idx="8554">
                  <c:v>554</c:v>
                </c:pt>
                <c:pt idx="8555">
                  <c:v>554</c:v>
                </c:pt>
                <c:pt idx="8556">
                  <c:v>554</c:v>
                </c:pt>
                <c:pt idx="8557">
                  <c:v>555</c:v>
                </c:pt>
                <c:pt idx="8558">
                  <c:v>556</c:v>
                </c:pt>
                <c:pt idx="8559">
                  <c:v>556</c:v>
                </c:pt>
                <c:pt idx="8560">
                  <c:v>557</c:v>
                </c:pt>
                <c:pt idx="8561">
                  <c:v>558</c:v>
                </c:pt>
                <c:pt idx="8562">
                  <c:v>559</c:v>
                </c:pt>
                <c:pt idx="8563">
                  <c:v>559</c:v>
                </c:pt>
                <c:pt idx="8564">
                  <c:v>560</c:v>
                </c:pt>
                <c:pt idx="8565">
                  <c:v>560</c:v>
                </c:pt>
                <c:pt idx="8566">
                  <c:v>561</c:v>
                </c:pt>
                <c:pt idx="8567">
                  <c:v>561</c:v>
                </c:pt>
                <c:pt idx="8568">
                  <c:v>562</c:v>
                </c:pt>
                <c:pt idx="8569">
                  <c:v>562</c:v>
                </c:pt>
                <c:pt idx="8570">
                  <c:v>562</c:v>
                </c:pt>
                <c:pt idx="8571">
                  <c:v>562</c:v>
                </c:pt>
                <c:pt idx="8572">
                  <c:v>562</c:v>
                </c:pt>
                <c:pt idx="8573">
                  <c:v>562</c:v>
                </c:pt>
                <c:pt idx="8574">
                  <c:v>562</c:v>
                </c:pt>
                <c:pt idx="8575">
                  <c:v>563</c:v>
                </c:pt>
                <c:pt idx="8576">
                  <c:v>563</c:v>
                </c:pt>
                <c:pt idx="8577">
                  <c:v>563</c:v>
                </c:pt>
                <c:pt idx="8578">
                  <c:v>564</c:v>
                </c:pt>
                <c:pt idx="8579">
                  <c:v>564</c:v>
                </c:pt>
                <c:pt idx="8580">
                  <c:v>565</c:v>
                </c:pt>
                <c:pt idx="8581">
                  <c:v>565</c:v>
                </c:pt>
                <c:pt idx="8582">
                  <c:v>566</c:v>
                </c:pt>
                <c:pt idx="8583">
                  <c:v>566</c:v>
                </c:pt>
                <c:pt idx="8584">
                  <c:v>567</c:v>
                </c:pt>
                <c:pt idx="8585">
                  <c:v>567</c:v>
                </c:pt>
                <c:pt idx="8586">
                  <c:v>568</c:v>
                </c:pt>
                <c:pt idx="8587">
                  <c:v>568</c:v>
                </c:pt>
                <c:pt idx="8588">
                  <c:v>569</c:v>
                </c:pt>
                <c:pt idx="8589">
                  <c:v>569</c:v>
                </c:pt>
                <c:pt idx="8590">
                  <c:v>569</c:v>
                </c:pt>
                <c:pt idx="8591">
                  <c:v>569</c:v>
                </c:pt>
                <c:pt idx="8592">
                  <c:v>569</c:v>
                </c:pt>
                <c:pt idx="8593">
                  <c:v>570</c:v>
                </c:pt>
                <c:pt idx="8594">
                  <c:v>571</c:v>
                </c:pt>
                <c:pt idx="8595">
                  <c:v>571</c:v>
                </c:pt>
                <c:pt idx="8596">
                  <c:v>572</c:v>
                </c:pt>
                <c:pt idx="8597">
                  <c:v>572</c:v>
                </c:pt>
                <c:pt idx="8598">
                  <c:v>572</c:v>
                </c:pt>
                <c:pt idx="8599">
                  <c:v>572</c:v>
                </c:pt>
                <c:pt idx="8600">
                  <c:v>572</c:v>
                </c:pt>
                <c:pt idx="8601">
                  <c:v>574</c:v>
                </c:pt>
                <c:pt idx="8602">
                  <c:v>574</c:v>
                </c:pt>
                <c:pt idx="8603">
                  <c:v>575</c:v>
                </c:pt>
                <c:pt idx="8604">
                  <c:v>575</c:v>
                </c:pt>
                <c:pt idx="8605">
                  <c:v>575</c:v>
                </c:pt>
                <c:pt idx="8606">
                  <c:v>575</c:v>
                </c:pt>
                <c:pt idx="8607">
                  <c:v>575</c:v>
                </c:pt>
                <c:pt idx="8608">
                  <c:v>575</c:v>
                </c:pt>
                <c:pt idx="8609">
                  <c:v>576</c:v>
                </c:pt>
                <c:pt idx="8610">
                  <c:v>576</c:v>
                </c:pt>
                <c:pt idx="8611">
                  <c:v>576</c:v>
                </c:pt>
                <c:pt idx="8612">
                  <c:v>577</c:v>
                </c:pt>
                <c:pt idx="8613">
                  <c:v>577</c:v>
                </c:pt>
                <c:pt idx="8614">
                  <c:v>577</c:v>
                </c:pt>
                <c:pt idx="8615">
                  <c:v>578</c:v>
                </c:pt>
                <c:pt idx="8616">
                  <c:v>578</c:v>
                </c:pt>
                <c:pt idx="8617">
                  <c:v>579</c:v>
                </c:pt>
                <c:pt idx="8618">
                  <c:v>579</c:v>
                </c:pt>
                <c:pt idx="8619">
                  <c:v>580</c:v>
                </c:pt>
                <c:pt idx="8620">
                  <c:v>581</c:v>
                </c:pt>
                <c:pt idx="8621">
                  <c:v>582</c:v>
                </c:pt>
                <c:pt idx="8622">
                  <c:v>583</c:v>
                </c:pt>
                <c:pt idx="8623">
                  <c:v>583</c:v>
                </c:pt>
                <c:pt idx="8624">
                  <c:v>583</c:v>
                </c:pt>
                <c:pt idx="8625">
                  <c:v>583</c:v>
                </c:pt>
                <c:pt idx="8626">
                  <c:v>584</c:v>
                </c:pt>
                <c:pt idx="8627">
                  <c:v>585</c:v>
                </c:pt>
                <c:pt idx="8628">
                  <c:v>586</c:v>
                </c:pt>
                <c:pt idx="8629">
                  <c:v>586</c:v>
                </c:pt>
                <c:pt idx="8630">
                  <c:v>586</c:v>
                </c:pt>
                <c:pt idx="8631">
                  <c:v>586</c:v>
                </c:pt>
                <c:pt idx="8632">
                  <c:v>587</c:v>
                </c:pt>
                <c:pt idx="8633">
                  <c:v>587</c:v>
                </c:pt>
                <c:pt idx="8634">
                  <c:v>587</c:v>
                </c:pt>
                <c:pt idx="8635">
                  <c:v>587</c:v>
                </c:pt>
                <c:pt idx="8636">
                  <c:v>588</c:v>
                </c:pt>
                <c:pt idx="8637">
                  <c:v>588</c:v>
                </c:pt>
                <c:pt idx="8638">
                  <c:v>588</c:v>
                </c:pt>
                <c:pt idx="8639">
                  <c:v>589</c:v>
                </c:pt>
                <c:pt idx="8640">
                  <c:v>589</c:v>
                </c:pt>
                <c:pt idx="8641">
                  <c:v>589</c:v>
                </c:pt>
                <c:pt idx="8642">
                  <c:v>589</c:v>
                </c:pt>
                <c:pt idx="8643">
                  <c:v>589</c:v>
                </c:pt>
                <c:pt idx="8644">
                  <c:v>590</c:v>
                </c:pt>
                <c:pt idx="8645">
                  <c:v>591</c:v>
                </c:pt>
                <c:pt idx="8646">
                  <c:v>591</c:v>
                </c:pt>
                <c:pt idx="8647">
                  <c:v>591</c:v>
                </c:pt>
                <c:pt idx="8648">
                  <c:v>591</c:v>
                </c:pt>
                <c:pt idx="8649">
                  <c:v>592</c:v>
                </c:pt>
                <c:pt idx="8650">
                  <c:v>592</c:v>
                </c:pt>
                <c:pt idx="8651">
                  <c:v>592</c:v>
                </c:pt>
                <c:pt idx="8652">
                  <c:v>592</c:v>
                </c:pt>
                <c:pt idx="8653">
                  <c:v>592</c:v>
                </c:pt>
                <c:pt idx="8654">
                  <c:v>593</c:v>
                </c:pt>
                <c:pt idx="8655">
                  <c:v>593</c:v>
                </c:pt>
                <c:pt idx="8656">
                  <c:v>593</c:v>
                </c:pt>
                <c:pt idx="8657">
                  <c:v>593</c:v>
                </c:pt>
                <c:pt idx="8658">
                  <c:v>594</c:v>
                </c:pt>
                <c:pt idx="8659">
                  <c:v>594</c:v>
                </c:pt>
                <c:pt idx="8660">
                  <c:v>594</c:v>
                </c:pt>
                <c:pt idx="8661">
                  <c:v>594</c:v>
                </c:pt>
                <c:pt idx="8662">
                  <c:v>594</c:v>
                </c:pt>
                <c:pt idx="8663">
                  <c:v>594</c:v>
                </c:pt>
                <c:pt idx="8664">
                  <c:v>595</c:v>
                </c:pt>
                <c:pt idx="8665">
                  <c:v>595</c:v>
                </c:pt>
                <c:pt idx="8666">
                  <c:v>595</c:v>
                </c:pt>
                <c:pt idx="8667">
                  <c:v>595</c:v>
                </c:pt>
                <c:pt idx="8668">
                  <c:v>596</c:v>
                </c:pt>
                <c:pt idx="8669">
                  <c:v>597</c:v>
                </c:pt>
                <c:pt idx="8670">
                  <c:v>598</c:v>
                </c:pt>
                <c:pt idx="8671">
                  <c:v>598</c:v>
                </c:pt>
                <c:pt idx="8672">
                  <c:v>598</c:v>
                </c:pt>
                <c:pt idx="8673">
                  <c:v>598</c:v>
                </c:pt>
                <c:pt idx="8674">
                  <c:v>599</c:v>
                </c:pt>
                <c:pt idx="8675">
                  <c:v>599</c:v>
                </c:pt>
                <c:pt idx="8676">
                  <c:v>599</c:v>
                </c:pt>
                <c:pt idx="8677">
                  <c:v>599</c:v>
                </c:pt>
                <c:pt idx="8678">
                  <c:v>600</c:v>
                </c:pt>
                <c:pt idx="8679">
                  <c:v>600</c:v>
                </c:pt>
                <c:pt idx="8680">
                  <c:v>601</c:v>
                </c:pt>
                <c:pt idx="8681">
                  <c:v>602</c:v>
                </c:pt>
                <c:pt idx="8682">
                  <c:v>602</c:v>
                </c:pt>
                <c:pt idx="8683">
                  <c:v>602</c:v>
                </c:pt>
                <c:pt idx="8684">
                  <c:v>603</c:v>
                </c:pt>
                <c:pt idx="8685">
                  <c:v>603</c:v>
                </c:pt>
                <c:pt idx="8686">
                  <c:v>603</c:v>
                </c:pt>
                <c:pt idx="8687">
                  <c:v>605</c:v>
                </c:pt>
                <c:pt idx="8688">
                  <c:v>605</c:v>
                </c:pt>
                <c:pt idx="8689">
                  <c:v>606</c:v>
                </c:pt>
                <c:pt idx="8690">
                  <c:v>606</c:v>
                </c:pt>
                <c:pt idx="8691">
                  <c:v>606</c:v>
                </c:pt>
                <c:pt idx="8692">
                  <c:v>607</c:v>
                </c:pt>
                <c:pt idx="8693">
                  <c:v>608</c:v>
                </c:pt>
                <c:pt idx="8694">
                  <c:v>608</c:v>
                </c:pt>
                <c:pt idx="8695">
                  <c:v>608</c:v>
                </c:pt>
                <c:pt idx="8696">
                  <c:v>609</c:v>
                </c:pt>
                <c:pt idx="8697">
                  <c:v>609</c:v>
                </c:pt>
                <c:pt idx="8698">
                  <c:v>610</c:v>
                </c:pt>
                <c:pt idx="8699">
                  <c:v>610</c:v>
                </c:pt>
                <c:pt idx="8700">
                  <c:v>611</c:v>
                </c:pt>
                <c:pt idx="8701">
                  <c:v>613</c:v>
                </c:pt>
                <c:pt idx="8702">
                  <c:v>613</c:v>
                </c:pt>
                <c:pt idx="8703">
                  <c:v>614</c:v>
                </c:pt>
                <c:pt idx="8704">
                  <c:v>614</c:v>
                </c:pt>
                <c:pt idx="8705">
                  <c:v>615</c:v>
                </c:pt>
                <c:pt idx="8706">
                  <c:v>615</c:v>
                </c:pt>
                <c:pt idx="8707">
                  <c:v>615</c:v>
                </c:pt>
                <c:pt idx="8708">
                  <c:v>615</c:v>
                </c:pt>
                <c:pt idx="8709">
                  <c:v>616</c:v>
                </c:pt>
                <c:pt idx="8710">
                  <c:v>616</c:v>
                </c:pt>
                <c:pt idx="8711">
                  <c:v>617</c:v>
                </c:pt>
                <c:pt idx="8712">
                  <c:v>617</c:v>
                </c:pt>
                <c:pt idx="8713">
                  <c:v>617</c:v>
                </c:pt>
                <c:pt idx="8714">
                  <c:v>617</c:v>
                </c:pt>
                <c:pt idx="8715">
                  <c:v>618</c:v>
                </c:pt>
                <c:pt idx="8716">
                  <c:v>619</c:v>
                </c:pt>
                <c:pt idx="8717">
                  <c:v>620</c:v>
                </c:pt>
                <c:pt idx="8718">
                  <c:v>620</c:v>
                </c:pt>
                <c:pt idx="8719">
                  <c:v>621</c:v>
                </c:pt>
                <c:pt idx="8720">
                  <c:v>621</c:v>
                </c:pt>
                <c:pt idx="8721">
                  <c:v>621</c:v>
                </c:pt>
                <c:pt idx="8722">
                  <c:v>621</c:v>
                </c:pt>
                <c:pt idx="8723">
                  <c:v>622</c:v>
                </c:pt>
                <c:pt idx="8724">
                  <c:v>623</c:v>
                </c:pt>
                <c:pt idx="8725">
                  <c:v>623</c:v>
                </c:pt>
                <c:pt idx="8726">
                  <c:v>623</c:v>
                </c:pt>
                <c:pt idx="8727">
                  <c:v>623</c:v>
                </c:pt>
                <c:pt idx="8728">
                  <c:v>624</c:v>
                </c:pt>
                <c:pt idx="8729">
                  <c:v>625</c:v>
                </c:pt>
                <c:pt idx="8730">
                  <c:v>626</c:v>
                </c:pt>
                <c:pt idx="8731">
                  <c:v>627</c:v>
                </c:pt>
                <c:pt idx="8732">
                  <c:v>627</c:v>
                </c:pt>
                <c:pt idx="8733">
                  <c:v>627</c:v>
                </c:pt>
                <c:pt idx="8734">
                  <c:v>627</c:v>
                </c:pt>
                <c:pt idx="8735">
                  <c:v>632</c:v>
                </c:pt>
                <c:pt idx="8736">
                  <c:v>632</c:v>
                </c:pt>
                <c:pt idx="8737">
                  <c:v>632</c:v>
                </c:pt>
                <c:pt idx="8738">
                  <c:v>633</c:v>
                </c:pt>
                <c:pt idx="8739">
                  <c:v>633</c:v>
                </c:pt>
                <c:pt idx="8740">
                  <c:v>633</c:v>
                </c:pt>
                <c:pt idx="8741">
                  <c:v>633</c:v>
                </c:pt>
                <c:pt idx="8742">
                  <c:v>634</c:v>
                </c:pt>
                <c:pt idx="8743">
                  <c:v>634</c:v>
                </c:pt>
                <c:pt idx="8744">
                  <c:v>635</c:v>
                </c:pt>
                <c:pt idx="8745">
                  <c:v>635</c:v>
                </c:pt>
                <c:pt idx="8746">
                  <c:v>635</c:v>
                </c:pt>
                <c:pt idx="8747">
                  <c:v>635</c:v>
                </c:pt>
                <c:pt idx="8748">
                  <c:v>635</c:v>
                </c:pt>
                <c:pt idx="8749">
                  <c:v>635</c:v>
                </c:pt>
                <c:pt idx="8750">
                  <c:v>636</c:v>
                </c:pt>
                <c:pt idx="8751">
                  <c:v>637</c:v>
                </c:pt>
                <c:pt idx="8752">
                  <c:v>637</c:v>
                </c:pt>
                <c:pt idx="8753">
                  <c:v>637</c:v>
                </c:pt>
                <c:pt idx="8754">
                  <c:v>638</c:v>
                </c:pt>
                <c:pt idx="8755">
                  <c:v>638</c:v>
                </c:pt>
                <c:pt idx="8756">
                  <c:v>638</c:v>
                </c:pt>
                <c:pt idx="8757">
                  <c:v>641</c:v>
                </c:pt>
                <c:pt idx="8758">
                  <c:v>641</c:v>
                </c:pt>
                <c:pt idx="8759">
                  <c:v>642</c:v>
                </c:pt>
                <c:pt idx="8760">
                  <c:v>642</c:v>
                </c:pt>
                <c:pt idx="8761">
                  <c:v>642</c:v>
                </c:pt>
                <c:pt idx="8762">
                  <c:v>645</c:v>
                </c:pt>
                <c:pt idx="8763">
                  <c:v>645</c:v>
                </c:pt>
                <c:pt idx="8764">
                  <c:v>646</c:v>
                </c:pt>
                <c:pt idx="8765">
                  <c:v>646</c:v>
                </c:pt>
                <c:pt idx="8766">
                  <c:v>647</c:v>
                </c:pt>
                <c:pt idx="8767">
                  <c:v>647</c:v>
                </c:pt>
                <c:pt idx="8768">
                  <c:v>647</c:v>
                </c:pt>
                <c:pt idx="8769">
                  <c:v>647</c:v>
                </c:pt>
                <c:pt idx="8770">
                  <c:v>649</c:v>
                </c:pt>
                <c:pt idx="8771">
                  <c:v>649</c:v>
                </c:pt>
                <c:pt idx="8772">
                  <c:v>650</c:v>
                </c:pt>
                <c:pt idx="8773">
                  <c:v>650</c:v>
                </c:pt>
                <c:pt idx="8774">
                  <c:v>650</c:v>
                </c:pt>
                <c:pt idx="8775">
                  <c:v>650</c:v>
                </c:pt>
                <c:pt idx="8776">
                  <c:v>651</c:v>
                </c:pt>
                <c:pt idx="8777">
                  <c:v>651</c:v>
                </c:pt>
                <c:pt idx="8778">
                  <c:v>651</c:v>
                </c:pt>
                <c:pt idx="8779">
                  <c:v>651</c:v>
                </c:pt>
                <c:pt idx="8780">
                  <c:v>651</c:v>
                </c:pt>
                <c:pt idx="8781">
                  <c:v>651</c:v>
                </c:pt>
                <c:pt idx="8782">
                  <c:v>652</c:v>
                </c:pt>
                <c:pt idx="8783">
                  <c:v>652</c:v>
                </c:pt>
                <c:pt idx="8784">
                  <c:v>654</c:v>
                </c:pt>
                <c:pt idx="8785">
                  <c:v>655</c:v>
                </c:pt>
                <c:pt idx="8786">
                  <c:v>655</c:v>
                </c:pt>
                <c:pt idx="8787">
                  <c:v>656</c:v>
                </c:pt>
                <c:pt idx="8788">
                  <c:v>656</c:v>
                </c:pt>
                <c:pt idx="8789">
                  <c:v>656</c:v>
                </c:pt>
                <c:pt idx="8790">
                  <c:v>657</c:v>
                </c:pt>
                <c:pt idx="8791">
                  <c:v>657</c:v>
                </c:pt>
                <c:pt idx="8792">
                  <c:v>657</c:v>
                </c:pt>
                <c:pt idx="8793">
                  <c:v>657</c:v>
                </c:pt>
                <c:pt idx="8794">
                  <c:v>660</c:v>
                </c:pt>
                <c:pt idx="8795">
                  <c:v>661</c:v>
                </c:pt>
                <c:pt idx="8796">
                  <c:v>661</c:v>
                </c:pt>
                <c:pt idx="8797">
                  <c:v>663</c:v>
                </c:pt>
                <c:pt idx="8798">
                  <c:v>663</c:v>
                </c:pt>
                <c:pt idx="8799">
                  <c:v>664</c:v>
                </c:pt>
                <c:pt idx="8800">
                  <c:v>664</c:v>
                </c:pt>
                <c:pt idx="8801">
                  <c:v>665</c:v>
                </c:pt>
                <c:pt idx="8802">
                  <c:v>665</c:v>
                </c:pt>
                <c:pt idx="8803">
                  <c:v>665</c:v>
                </c:pt>
                <c:pt idx="8804">
                  <c:v>666</c:v>
                </c:pt>
                <c:pt idx="8805">
                  <c:v>666</c:v>
                </c:pt>
                <c:pt idx="8806">
                  <c:v>666</c:v>
                </c:pt>
                <c:pt idx="8807">
                  <c:v>667</c:v>
                </c:pt>
                <c:pt idx="8808">
                  <c:v>667</c:v>
                </c:pt>
                <c:pt idx="8809">
                  <c:v>668</c:v>
                </c:pt>
                <c:pt idx="8810">
                  <c:v>668</c:v>
                </c:pt>
                <c:pt idx="8811">
                  <c:v>668</c:v>
                </c:pt>
                <c:pt idx="8812">
                  <c:v>668</c:v>
                </c:pt>
                <c:pt idx="8813">
                  <c:v>669</c:v>
                </c:pt>
                <c:pt idx="8814">
                  <c:v>669</c:v>
                </c:pt>
                <c:pt idx="8815">
                  <c:v>670</c:v>
                </c:pt>
                <c:pt idx="8816">
                  <c:v>670</c:v>
                </c:pt>
                <c:pt idx="8817">
                  <c:v>671</c:v>
                </c:pt>
                <c:pt idx="8818">
                  <c:v>671</c:v>
                </c:pt>
                <c:pt idx="8819">
                  <c:v>671</c:v>
                </c:pt>
                <c:pt idx="8820">
                  <c:v>672</c:v>
                </c:pt>
                <c:pt idx="8821">
                  <c:v>672</c:v>
                </c:pt>
                <c:pt idx="8822">
                  <c:v>673</c:v>
                </c:pt>
                <c:pt idx="8823">
                  <c:v>673</c:v>
                </c:pt>
                <c:pt idx="8824">
                  <c:v>676</c:v>
                </c:pt>
                <c:pt idx="8825">
                  <c:v>677</c:v>
                </c:pt>
                <c:pt idx="8826">
                  <c:v>677</c:v>
                </c:pt>
                <c:pt idx="8827">
                  <c:v>678</c:v>
                </c:pt>
                <c:pt idx="8828">
                  <c:v>680</c:v>
                </c:pt>
                <c:pt idx="8829">
                  <c:v>681</c:v>
                </c:pt>
                <c:pt idx="8830">
                  <c:v>682</c:v>
                </c:pt>
                <c:pt idx="8831">
                  <c:v>682</c:v>
                </c:pt>
                <c:pt idx="8832">
                  <c:v>682</c:v>
                </c:pt>
                <c:pt idx="8833">
                  <c:v>683</c:v>
                </c:pt>
                <c:pt idx="8834">
                  <c:v>683</c:v>
                </c:pt>
                <c:pt idx="8835">
                  <c:v>683</c:v>
                </c:pt>
                <c:pt idx="8836">
                  <c:v>683</c:v>
                </c:pt>
                <c:pt idx="8837">
                  <c:v>684</c:v>
                </c:pt>
                <c:pt idx="8838">
                  <c:v>684</c:v>
                </c:pt>
                <c:pt idx="8839">
                  <c:v>684</c:v>
                </c:pt>
                <c:pt idx="8840">
                  <c:v>685</c:v>
                </c:pt>
                <c:pt idx="8841">
                  <c:v>685</c:v>
                </c:pt>
                <c:pt idx="8842">
                  <c:v>685</c:v>
                </c:pt>
                <c:pt idx="8843">
                  <c:v>685</c:v>
                </c:pt>
                <c:pt idx="8844">
                  <c:v>686</c:v>
                </c:pt>
                <c:pt idx="8845">
                  <c:v>686</c:v>
                </c:pt>
                <c:pt idx="8846">
                  <c:v>687</c:v>
                </c:pt>
                <c:pt idx="8847">
                  <c:v>688</c:v>
                </c:pt>
                <c:pt idx="8848">
                  <c:v>688</c:v>
                </c:pt>
                <c:pt idx="8849">
                  <c:v>688</c:v>
                </c:pt>
                <c:pt idx="8850">
                  <c:v>689</c:v>
                </c:pt>
                <c:pt idx="8851">
                  <c:v>690</c:v>
                </c:pt>
                <c:pt idx="8852">
                  <c:v>690</c:v>
                </c:pt>
                <c:pt idx="8853">
                  <c:v>691</c:v>
                </c:pt>
                <c:pt idx="8854">
                  <c:v>691</c:v>
                </c:pt>
                <c:pt idx="8855">
                  <c:v>692</c:v>
                </c:pt>
                <c:pt idx="8856">
                  <c:v>693</c:v>
                </c:pt>
                <c:pt idx="8857">
                  <c:v>693</c:v>
                </c:pt>
                <c:pt idx="8858">
                  <c:v>693</c:v>
                </c:pt>
                <c:pt idx="8859">
                  <c:v>695</c:v>
                </c:pt>
                <c:pt idx="8860">
                  <c:v>695</c:v>
                </c:pt>
                <c:pt idx="8861">
                  <c:v>695</c:v>
                </c:pt>
                <c:pt idx="8862">
                  <c:v>697</c:v>
                </c:pt>
                <c:pt idx="8863">
                  <c:v>697</c:v>
                </c:pt>
                <c:pt idx="8864">
                  <c:v>698</c:v>
                </c:pt>
                <c:pt idx="8865">
                  <c:v>698</c:v>
                </c:pt>
                <c:pt idx="8866">
                  <c:v>699</c:v>
                </c:pt>
                <c:pt idx="8867">
                  <c:v>699</c:v>
                </c:pt>
                <c:pt idx="8868">
                  <c:v>699</c:v>
                </c:pt>
                <c:pt idx="8869">
                  <c:v>700</c:v>
                </c:pt>
                <c:pt idx="8870">
                  <c:v>701</c:v>
                </c:pt>
                <c:pt idx="8871">
                  <c:v>701</c:v>
                </c:pt>
                <c:pt idx="8872">
                  <c:v>703</c:v>
                </c:pt>
                <c:pt idx="8873">
                  <c:v>704</c:v>
                </c:pt>
                <c:pt idx="8874">
                  <c:v>704</c:v>
                </c:pt>
                <c:pt idx="8875">
                  <c:v>704</c:v>
                </c:pt>
                <c:pt idx="8876">
                  <c:v>704</c:v>
                </c:pt>
                <c:pt idx="8877">
                  <c:v>704</c:v>
                </c:pt>
                <c:pt idx="8878">
                  <c:v>704</c:v>
                </c:pt>
                <c:pt idx="8879">
                  <c:v>705</c:v>
                </c:pt>
                <c:pt idx="8880">
                  <c:v>705</c:v>
                </c:pt>
                <c:pt idx="8881">
                  <c:v>705</c:v>
                </c:pt>
                <c:pt idx="8882">
                  <c:v>706</c:v>
                </c:pt>
                <c:pt idx="8883">
                  <c:v>706</c:v>
                </c:pt>
                <c:pt idx="8884">
                  <c:v>706</c:v>
                </c:pt>
                <c:pt idx="8885">
                  <c:v>706</c:v>
                </c:pt>
                <c:pt idx="8886">
                  <c:v>706</c:v>
                </c:pt>
                <c:pt idx="8887">
                  <c:v>707</c:v>
                </c:pt>
                <c:pt idx="8888">
                  <c:v>708</c:v>
                </c:pt>
                <c:pt idx="8889">
                  <c:v>708</c:v>
                </c:pt>
                <c:pt idx="8890">
                  <c:v>709</c:v>
                </c:pt>
                <c:pt idx="8891">
                  <c:v>712</c:v>
                </c:pt>
                <c:pt idx="8892">
                  <c:v>713</c:v>
                </c:pt>
                <c:pt idx="8893">
                  <c:v>713</c:v>
                </c:pt>
                <c:pt idx="8894">
                  <c:v>713</c:v>
                </c:pt>
                <c:pt idx="8895">
                  <c:v>713</c:v>
                </c:pt>
                <c:pt idx="8896">
                  <c:v>713</c:v>
                </c:pt>
                <c:pt idx="8897">
                  <c:v>714</c:v>
                </c:pt>
                <c:pt idx="8898">
                  <c:v>714</c:v>
                </c:pt>
                <c:pt idx="8899">
                  <c:v>714</c:v>
                </c:pt>
                <c:pt idx="8900">
                  <c:v>715</c:v>
                </c:pt>
                <c:pt idx="8901">
                  <c:v>715</c:v>
                </c:pt>
                <c:pt idx="8902">
                  <c:v>715</c:v>
                </c:pt>
                <c:pt idx="8903">
                  <c:v>716</c:v>
                </c:pt>
                <c:pt idx="8904">
                  <c:v>716</c:v>
                </c:pt>
                <c:pt idx="8905">
                  <c:v>719</c:v>
                </c:pt>
                <c:pt idx="8906">
                  <c:v>719</c:v>
                </c:pt>
                <c:pt idx="8907">
                  <c:v>720</c:v>
                </c:pt>
                <c:pt idx="8908">
                  <c:v>720</c:v>
                </c:pt>
                <c:pt idx="8909">
                  <c:v>720</c:v>
                </c:pt>
                <c:pt idx="8910">
                  <c:v>720</c:v>
                </c:pt>
                <c:pt idx="8911">
                  <c:v>722</c:v>
                </c:pt>
                <c:pt idx="8912">
                  <c:v>722</c:v>
                </c:pt>
                <c:pt idx="8913">
                  <c:v>723</c:v>
                </c:pt>
                <c:pt idx="8914">
                  <c:v>724</c:v>
                </c:pt>
                <c:pt idx="8915">
                  <c:v>724</c:v>
                </c:pt>
                <c:pt idx="8916">
                  <c:v>725</c:v>
                </c:pt>
                <c:pt idx="8917">
                  <c:v>726</c:v>
                </c:pt>
                <c:pt idx="8918">
                  <c:v>726</c:v>
                </c:pt>
                <c:pt idx="8919">
                  <c:v>726</c:v>
                </c:pt>
                <c:pt idx="8920">
                  <c:v>726</c:v>
                </c:pt>
                <c:pt idx="8921">
                  <c:v>726</c:v>
                </c:pt>
                <c:pt idx="8922">
                  <c:v>727</c:v>
                </c:pt>
                <c:pt idx="8923">
                  <c:v>728</c:v>
                </c:pt>
                <c:pt idx="8924">
                  <c:v>728</c:v>
                </c:pt>
                <c:pt idx="8925">
                  <c:v>729</c:v>
                </c:pt>
                <c:pt idx="8926">
                  <c:v>730</c:v>
                </c:pt>
                <c:pt idx="8927">
                  <c:v>730</c:v>
                </c:pt>
                <c:pt idx="8928">
                  <c:v>730</c:v>
                </c:pt>
                <c:pt idx="8929">
                  <c:v>732</c:v>
                </c:pt>
                <c:pt idx="8930">
                  <c:v>732</c:v>
                </c:pt>
                <c:pt idx="8931">
                  <c:v>732</c:v>
                </c:pt>
                <c:pt idx="8932">
                  <c:v>734</c:v>
                </c:pt>
                <c:pt idx="8933">
                  <c:v>734</c:v>
                </c:pt>
                <c:pt idx="8934">
                  <c:v>735</c:v>
                </c:pt>
                <c:pt idx="8935">
                  <c:v>737</c:v>
                </c:pt>
                <c:pt idx="8936">
                  <c:v>737</c:v>
                </c:pt>
                <c:pt idx="8937">
                  <c:v>737</c:v>
                </c:pt>
                <c:pt idx="8938">
                  <c:v>738</c:v>
                </c:pt>
                <c:pt idx="8939">
                  <c:v>738</c:v>
                </c:pt>
                <c:pt idx="8940">
                  <c:v>739</c:v>
                </c:pt>
                <c:pt idx="8941">
                  <c:v>740</c:v>
                </c:pt>
                <c:pt idx="8942">
                  <c:v>741</c:v>
                </c:pt>
                <c:pt idx="8943">
                  <c:v>741</c:v>
                </c:pt>
                <c:pt idx="8944">
                  <c:v>742</c:v>
                </c:pt>
                <c:pt idx="8945">
                  <c:v>743</c:v>
                </c:pt>
                <c:pt idx="8946">
                  <c:v>743</c:v>
                </c:pt>
                <c:pt idx="8947">
                  <c:v>744</c:v>
                </c:pt>
                <c:pt idx="8948">
                  <c:v>744</c:v>
                </c:pt>
                <c:pt idx="8949">
                  <c:v>745</c:v>
                </c:pt>
                <c:pt idx="8950">
                  <c:v>745</c:v>
                </c:pt>
                <c:pt idx="8951">
                  <c:v>746</c:v>
                </c:pt>
                <c:pt idx="8952">
                  <c:v>747</c:v>
                </c:pt>
                <c:pt idx="8953">
                  <c:v>747</c:v>
                </c:pt>
                <c:pt idx="8954">
                  <c:v>747</c:v>
                </c:pt>
                <c:pt idx="8955">
                  <c:v>748</c:v>
                </c:pt>
                <c:pt idx="8956">
                  <c:v>748</c:v>
                </c:pt>
                <c:pt idx="8957">
                  <c:v>749</c:v>
                </c:pt>
                <c:pt idx="8958">
                  <c:v>749</c:v>
                </c:pt>
                <c:pt idx="8959">
                  <c:v>750</c:v>
                </c:pt>
                <c:pt idx="8960">
                  <c:v>752</c:v>
                </c:pt>
                <c:pt idx="8961">
                  <c:v>752</c:v>
                </c:pt>
                <c:pt idx="8962">
                  <c:v>753</c:v>
                </c:pt>
                <c:pt idx="8963">
                  <c:v>753</c:v>
                </c:pt>
                <c:pt idx="8964">
                  <c:v>755</c:v>
                </c:pt>
                <c:pt idx="8965">
                  <c:v>755</c:v>
                </c:pt>
                <c:pt idx="8966">
                  <c:v>755</c:v>
                </c:pt>
                <c:pt idx="8967">
                  <c:v>756</c:v>
                </c:pt>
                <c:pt idx="8968">
                  <c:v>756</c:v>
                </c:pt>
                <c:pt idx="8969">
                  <c:v>757</c:v>
                </c:pt>
                <c:pt idx="8970">
                  <c:v>757</c:v>
                </c:pt>
                <c:pt idx="8971">
                  <c:v>757</c:v>
                </c:pt>
                <c:pt idx="8972">
                  <c:v>758</c:v>
                </c:pt>
                <c:pt idx="8973">
                  <c:v>758</c:v>
                </c:pt>
                <c:pt idx="8974">
                  <c:v>758</c:v>
                </c:pt>
                <c:pt idx="8975">
                  <c:v>759</c:v>
                </c:pt>
                <c:pt idx="8976">
                  <c:v>760</c:v>
                </c:pt>
                <c:pt idx="8977">
                  <c:v>760</c:v>
                </c:pt>
                <c:pt idx="8978">
                  <c:v>760</c:v>
                </c:pt>
                <c:pt idx="8979">
                  <c:v>760</c:v>
                </c:pt>
                <c:pt idx="8980">
                  <c:v>762</c:v>
                </c:pt>
                <c:pt idx="8981">
                  <c:v>762</c:v>
                </c:pt>
                <c:pt idx="8982">
                  <c:v>762</c:v>
                </c:pt>
                <c:pt idx="8983">
                  <c:v>763</c:v>
                </c:pt>
                <c:pt idx="8984">
                  <c:v>763</c:v>
                </c:pt>
                <c:pt idx="8985">
                  <c:v>765</c:v>
                </c:pt>
                <c:pt idx="8986">
                  <c:v>765</c:v>
                </c:pt>
                <c:pt idx="8987">
                  <c:v>765</c:v>
                </c:pt>
                <c:pt idx="8988">
                  <c:v>766</c:v>
                </c:pt>
                <c:pt idx="8989">
                  <c:v>766</c:v>
                </c:pt>
                <c:pt idx="8990">
                  <c:v>767</c:v>
                </c:pt>
                <c:pt idx="8991">
                  <c:v>767</c:v>
                </c:pt>
                <c:pt idx="8992">
                  <c:v>769</c:v>
                </c:pt>
                <c:pt idx="8993">
                  <c:v>770</c:v>
                </c:pt>
                <c:pt idx="8994">
                  <c:v>770</c:v>
                </c:pt>
                <c:pt idx="8995">
                  <c:v>770</c:v>
                </c:pt>
                <c:pt idx="8996">
                  <c:v>771</c:v>
                </c:pt>
                <c:pt idx="8997">
                  <c:v>772</c:v>
                </c:pt>
                <c:pt idx="8998">
                  <c:v>773</c:v>
                </c:pt>
                <c:pt idx="8999">
                  <c:v>773</c:v>
                </c:pt>
                <c:pt idx="9000">
                  <c:v>773</c:v>
                </c:pt>
                <c:pt idx="9001">
                  <c:v>774</c:v>
                </c:pt>
                <c:pt idx="9002">
                  <c:v>774</c:v>
                </c:pt>
                <c:pt idx="9003">
                  <c:v>775</c:v>
                </c:pt>
                <c:pt idx="9004">
                  <c:v>775</c:v>
                </c:pt>
                <c:pt idx="9005">
                  <c:v>776</c:v>
                </c:pt>
                <c:pt idx="9006">
                  <c:v>776</c:v>
                </c:pt>
                <c:pt idx="9007">
                  <c:v>776</c:v>
                </c:pt>
                <c:pt idx="9008">
                  <c:v>776</c:v>
                </c:pt>
                <c:pt idx="9009">
                  <c:v>777</c:v>
                </c:pt>
                <c:pt idx="9010">
                  <c:v>777</c:v>
                </c:pt>
                <c:pt idx="9011">
                  <c:v>778</c:v>
                </c:pt>
                <c:pt idx="9012">
                  <c:v>778</c:v>
                </c:pt>
                <c:pt idx="9013">
                  <c:v>778</c:v>
                </c:pt>
                <c:pt idx="9014">
                  <c:v>778</c:v>
                </c:pt>
                <c:pt idx="9015">
                  <c:v>780</c:v>
                </c:pt>
                <c:pt idx="9016">
                  <c:v>780</c:v>
                </c:pt>
                <c:pt idx="9017">
                  <c:v>781</c:v>
                </c:pt>
                <c:pt idx="9018">
                  <c:v>781</c:v>
                </c:pt>
                <c:pt idx="9019">
                  <c:v>781</c:v>
                </c:pt>
                <c:pt idx="9020">
                  <c:v>784</c:v>
                </c:pt>
                <c:pt idx="9021">
                  <c:v>785</c:v>
                </c:pt>
                <c:pt idx="9022">
                  <c:v>786</c:v>
                </c:pt>
                <c:pt idx="9023">
                  <c:v>786</c:v>
                </c:pt>
                <c:pt idx="9024">
                  <c:v>786</c:v>
                </c:pt>
                <c:pt idx="9025">
                  <c:v>787</c:v>
                </c:pt>
                <c:pt idx="9026">
                  <c:v>787</c:v>
                </c:pt>
                <c:pt idx="9027">
                  <c:v>788</c:v>
                </c:pt>
                <c:pt idx="9028">
                  <c:v>788</c:v>
                </c:pt>
                <c:pt idx="9029">
                  <c:v>788</c:v>
                </c:pt>
                <c:pt idx="9030">
                  <c:v>789</c:v>
                </c:pt>
                <c:pt idx="9031">
                  <c:v>789</c:v>
                </c:pt>
                <c:pt idx="9032">
                  <c:v>790</c:v>
                </c:pt>
                <c:pt idx="9033">
                  <c:v>790</c:v>
                </c:pt>
                <c:pt idx="9034">
                  <c:v>790</c:v>
                </c:pt>
                <c:pt idx="9035">
                  <c:v>790</c:v>
                </c:pt>
                <c:pt idx="9036">
                  <c:v>791</c:v>
                </c:pt>
                <c:pt idx="9037">
                  <c:v>792</c:v>
                </c:pt>
                <c:pt idx="9038">
                  <c:v>792</c:v>
                </c:pt>
                <c:pt idx="9039">
                  <c:v>793</c:v>
                </c:pt>
                <c:pt idx="9040">
                  <c:v>793</c:v>
                </c:pt>
                <c:pt idx="9041">
                  <c:v>794</c:v>
                </c:pt>
                <c:pt idx="9042">
                  <c:v>794</c:v>
                </c:pt>
                <c:pt idx="9043">
                  <c:v>794</c:v>
                </c:pt>
                <c:pt idx="9044">
                  <c:v>795</c:v>
                </c:pt>
                <c:pt idx="9045">
                  <c:v>796</c:v>
                </c:pt>
                <c:pt idx="9046">
                  <c:v>796</c:v>
                </c:pt>
                <c:pt idx="9047">
                  <c:v>796</c:v>
                </c:pt>
                <c:pt idx="9048">
                  <c:v>798</c:v>
                </c:pt>
                <c:pt idx="9049">
                  <c:v>799</c:v>
                </c:pt>
                <c:pt idx="9050">
                  <c:v>799</c:v>
                </c:pt>
                <c:pt idx="9051">
                  <c:v>799</c:v>
                </c:pt>
                <c:pt idx="9052">
                  <c:v>799</c:v>
                </c:pt>
                <c:pt idx="9053">
                  <c:v>799</c:v>
                </c:pt>
                <c:pt idx="9054">
                  <c:v>800</c:v>
                </c:pt>
                <c:pt idx="9055">
                  <c:v>801</c:v>
                </c:pt>
                <c:pt idx="9056">
                  <c:v>802</c:v>
                </c:pt>
                <c:pt idx="9057">
                  <c:v>803</c:v>
                </c:pt>
                <c:pt idx="9058">
                  <c:v>804</c:v>
                </c:pt>
                <c:pt idx="9059">
                  <c:v>805</c:v>
                </c:pt>
                <c:pt idx="9060">
                  <c:v>806</c:v>
                </c:pt>
                <c:pt idx="9061">
                  <c:v>806</c:v>
                </c:pt>
                <c:pt idx="9062">
                  <c:v>807</c:v>
                </c:pt>
                <c:pt idx="9063">
                  <c:v>807</c:v>
                </c:pt>
                <c:pt idx="9064">
                  <c:v>808</c:v>
                </c:pt>
                <c:pt idx="9065">
                  <c:v>809</c:v>
                </c:pt>
                <c:pt idx="9066">
                  <c:v>810</c:v>
                </c:pt>
                <c:pt idx="9067">
                  <c:v>811</c:v>
                </c:pt>
                <c:pt idx="9068">
                  <c:v>814</c:v>
                </c:pt>
                <c:pt idx="9069">
                  <c:v>814</c:v>
                </c:pt>
                <c:pt idx="9070">
                  <c:v>815</c:v>
                </c:pt>
                <c:pt idx="9071">
                  <c:v>815</c:v>
                </c:pt>
                <c:pt idx="9072">
                  <c:v>817</c:v>
                </c:pt>
                <c:pt idx="9073">
                  <c:v>817</c:v>
                </c:pt>
                <c:pt idx="9074">
                  <c:v>818</c:v>
                </c:pt>
                <c:pt idx="9075">
                  <c:v>818</c:v>
                </c:pt>
                <c:pt idx="9076">
                  <c:v>818</c:v>
                </c:pt>
                <c:pt idx="9077">
                  <c:v>819</c:v>
                </c:pt>
                <c:pt idx="9078">
                  <c:v>819</c:v>
                </c:pt>
                <c:pt idx="9079">
                  <c:v>820</c:v>
                </c:pt>
                <c:pt idx="9080">
                  <c:v>821</c:v>
                </c:pt>
                <c:pt idx="9081">
                  <c:v>822</c:v>
                </c:pt>
                <c:pt idx="9082">
                  <c:v>823</c:v>
                </c:pt>
                <c:pt idx="9083">
                  <c:v>824</c:v>
                </c:pt>
                <c:pt idx="9084">
                  <c:v>824</c:v>
                </c:pt>
                <c:pt idx="9085">
                  <c:v>825</c:v>
                </c:pt>
                <c:pt idx="9086">
                  <c:v>825</c:v>
                </c:pt>
                <c:pt idx="9087">
                  <c:v>825</c:v>
                </c:pt>
                <c:pt idx="9088">
                  <c:v>826</c:v>
                </c:pt>
                <c:pt idx="9089">
                  <c:v>827</c:v>
                </c:pt>
                <c:pt idx="9090">
                  <c:v>829</c:v>
                </c:pt>
                <c:pt idx="9091">
                  <c:v>830</c:v>
                </c:pt>
                <c:pt idx="9092">
                  <c:v>830</c:v>
                </c:pt>
                <c:pt idx="9093">
                  <c:v>830</c:v>
                </c:pt>
                <c:pt idx="9094">
                  <c:v>830</c:v>
                </c:pt>
                <c:pt idx="9095">
                  <c:v>831</c:v>
                </c:pt>
                <c:pt idx="9096">
                  <c:v>831</c:v>
                </c:pt>
                <c:pt idx="9097">
                  <c:v>831</c:v>
                </c:pt>
                <c:pt idx="9098">
                  <c:v>835</c:v>
                </c:pt>
                <c:pt idx="9099">
                  <c:v>836</c:v>
                </c:pt>
                <c:pt idx="9100">
                  <c:v>836</c:v>
                </c:pt>
                <c:pt idx="9101">
                  <c:v>838</c:v>
                </c:pt>
                <c:pt idx="9102">
                  <c:v>839</c:v>
                </c:pt>
                <c:pt idx="9103">
                  <c:v>839</c:v>
                </c:pt>
                <c:pt idx="9104">
                  <c:v>840</c:v>
                </c:pt>
                <c:pt idx="9105">
                  <c:v>840</c:v>
                </c:pt>
                <c:pt idx="9106">
                  <c:v>841</c:v>
                </c:pt>
                <c:pt idx="9107">
                  <c:v>841</c:v>
                </c:pt>
                <c:pt idx="9108">
                  <c:v>842</c:v>
                </c:pt>
                <c:pt idx="9109">
                  <c:v>843</c:v>
                </c:pt>
                <c:pt idx="9110">
                  <c:v>844</c:v>
                </c:pt>
                <c:pt idx="9111">
                  <c:v>847</c:v>
                </c:pt>
                <c:pt idx="9112">
                  <c:v>848</c:v>
                </c:pt>
                <c:pt idx="9113">
                  <c:v>849</c:v>
                </c:pt>
                <c:pt idx="9114">
                  <c:v>851</c:v>
                </c:pt>
                <c:pt idx="9115">
                  <c:v>851</c:v>
                </c:pt>
                <c:pt idx="9116">
                  <c:v>852</c:v>
                </c:pt>
                <c:pt idx="9117">
                  <c:v>852</c:v>
                </c:pt>
                <c:pt idx="9118">
                  <c:v>855</c:v>
                </c:pt>
                <c:pt idx="9119">
                  <c:v>856</c:v>
                </c:pt>
                <c:pt idx="9120">
                  <c:v>857</c:v>
                </c:pt>
                <c:pt idx="9121">
                  <c:v>858</c:v>
                </c:pt>
                <c:pt idx="9122">
                  <c:v>858</c:v>
                </c:pt>
                <c:pt idx="9123">
                  <c:v>859</c:v>
                </c:pt>
                <c:pt idx="9124">
                  <c:v>861</c:v>
                </c:pt>
                <c:pt idx="9125">
                  <c:v>864</c:v>
                </c:pt>
                <c:pt idx="9126">
                  <c:v>866</c:v>
                </c:pt>
                <c:pt idx="9127">
                  <c:v>867</c:v>
                </c:pt>
                <c:pt idx="9128">
                  <c:v>869</c:v>
                </c:pt>
                <c:pt idx="9129">
                  <c:v>871</c:v>
                </c:pt>
                <c:pt idx="9130">
                  <c:v>873</c:v>
                </c:pt>
                <c:pt idx="9131">
                  <c:v>875</c:v>
                </c:pt>
                <c:pt idx="9132">
                  <c:v>875</c:v>
                </c:pt>
                <c:pt idx="9133">
                  <c:v>876</c:v>
                </c:pt>
                <c:pt idx="9134">
                  <c:v>876</c:v>
                </c:pt>
                <c:pt idx="9135">
                  <c:v>877</c:v>
                </c:pt>
                <c:pt idx="9136">
                  <c:v>877</c:v>
                </c:pt>
                <c:pt idx="9137">
                  <c:v>878</c:v>
                </c:pt>
                <c:pt idx="9138">
                  <c:v>880</c:v>
                </c:pt>
                <c:pt idx="9139">
                  <c:v>881</c:v>
                </c:pt>
                <c:pt idx="9140">
                  <c:v>882</c:v>
                </c:pt>
                <c:pt idx="9141">
                  <c:v>883</c:v>
                </c:pt>
                <c:pt idx="9142">
                  <c:v>883</c:v>
                </c:pt>
                <c:pt idx="9143">
                  <c:v>887</c:v>
                </c:pt>
                <c:pt idx="9144">
                  <c:v>887</c:v>
                </c:pt>
                <c:pt idx="9145">
                  <c:v>889</c:v>
                </c:pt>
                <c:pt idx="9146">
                  <c:v>890</c:v>
                </c:pt>
                <c:pt idx="9147">
                  <c:v>890</c:v>
                </c:pt>
                <c:pt idx="9148">
                  <c:v>891</c:v>
                </c:pt>
                <c:pt idx="9149">
                  <c:v>891</c:v>
                </c:pt>
                <c:pt idx="9150">
                  <c:v>891</c:v>
                </c:pt>
                <c:pt idx="9151">
                  <c:v>892</c:v>
                </c:pt>
                <c:pt idx="9152">
                  <c:v>893</c:v>
                </c:pt>
                <c:pt idx="9153">
                  <c:v>893</c:v>
                </c:pt>
                <c:pt idx="9154">
                  <c:v>894</c:v>
                </c:pt>
                <c:pt idx="9155">
                  <c:v>896</c:v>
                </c:pt>
                <c:pt idx="9156">
                  <c:v>897</c:v>
                </c:pt>
                <c:pt idx="9157">
                  <c:v>897</c:v>
                </c:pt>
                <c:pt idx="9158">
                  <c:v>898</c:v>
                </c:pt>
                <c:pt idx="9159">
                  <c:v>898</c:v>
                </c:pt>
                <c:pt idx="9160">
                  <c:v>899</c:v>
                </c:pt>
                <c:pt idx="9161">
                  <c:v>902</c:v>
                </c:pt>
                <c:pt idx="9162">
                  <c:v>902</c:v>
                </c:pt>
                <c:pt idx="9163">
                  <c:v>903</c:v>
                </c:pt>
                <c:pt idx="9164">
                  <c:v>903</c:v>
                </c:pt>
                <c:pt idx="9165">
                  <c:v>903</c:v>
                </c:pt>
                <c:pt idx="9166">
                  <c:v>904</c:v>
                </c:pt>
                <c:pt idx="9167">
                  <c:v>904</c:v>
                </c:pt>
                <c:pt idx="9168">
                  <c:v>905</c:v>
                </c:pt>
                <c:pt idx="9169">
                  <c:v>905</c:v>
                </c:pt>
                <c:pt idx="9170">
                  <c:v>906</c:v>
                </c:pt>
                <c:pt idx="9171">
                  <c:v>907</c:v>
                </c:pt>
                <c:pt idx="9172">
                  <c:v>908</c:v>
                </c:pt>
                <c:pt idx="9173">
                  <c:v>909</c:v>
                </c:pt>
                <c:pt idx="9174">
                  <c:v>910</c:v>
                </c:pt>
                <c:pt idx="9175">
                  <c:v>912</c:v>
                </c:pt>
                <c:pt idx="9176">
                  <c:v>914</c:v>
                </c:pt>
                <c:pt idx="9177">
                  <c:v>916</c:v>
                </c:pt>
                <c:pt idx="9178">
                  <c:v>916</c:v>
                </c:pt>
                <c:pt idx="9179">
                  <c:v>918</c:v>
                </c:pt>
                <c:pt idx="9180">
                  <c:v>918</c:v>
                </c:pt>
                <c:pt idx="9181">
                  <c:v>920</c:v>
                </c:pt>
                <c:pt idx="9182">
                  <c:v>920</c:v>
                </c:pt>
                <c:pt idx="9183">
                  <c:v>921</c:v>
                </c:pt>
                <c:pt idx="9184">
                  <c:v>922</c:v>
                </c:pt>
                <c:pt idx="9185">
                  <c:v>924</c:v>
                </c:pt>
                <c:pt idx="9186">
                  <c:v>925</c:v>
                </c:pt>
                <c:pt idx="9187">
                  <c:v>925</c:v>
                </c:pt>
                <c:pt idx="9188">
                  <c:v>925</c:v>
                </c:pt>
                <c:pt idx="9189">
                  <c:v>925</c:v>
                </c:pt>
                <c:pt idx="9190">
                  <c:v>927</c:v>
                </c:pt>
                <c:pt idx="9191">
                  <c:v>927</c:v>
                </c:pt>
                <c:pt idx="9192">
                  <c:v>928</c:v>
                </c:pt>
                <c:pt idx="9193">
                  <c:v>929</c:v>
                </c:pt>
                <c:pt idx="9194">
                  <c:v>933</c:v>
                </c:pt>
                <c:pt idx="9195">
                  <c:v>934</c:v>
                </c:pt>
                <c:pt idx="9196">
                  <c:v>934</c:v>
                </c:pt>
                <c:pt idx="9197">
                  <c:v>934</c:v>
                </c:pt>
                <c:pt idx="9198">
                  <c:v>934</c:v>
                </c:pt>
                <c:pt idx="9199">
                  <c:v>934</c:v>
                </c:pt>
                <c:pt idx="9200">
                  <c:v>935</c:v>
                </c:pt>
                <c:pt idx="9201">
                  <c:v>936</c:v>
                </c:pt>
                <c:pt idx="9202">
                  <c:v>937</c:v>
                </c:pt>
                <c:pt idx="9203">
                  <c:v>938</c:v>
                </c:pt>
                <c:pt idx="9204">
                  <c:v>938</c:v>
                </c:pt>
                <c:pt idx="9205">
                  <c:v>938</c:v>
                </c:pt>
                <c:pt idx="9206">
                  <c:v>939</c:v>
                </c:pt>
                <c:pt idx="9207">
                  <c:v>940</c:v>
                </c:pt>
                <c:pt idx="9208">
                  <c:v>940</c:v>
                </c:pt>
                <c:pt idx="9209">
                  <c:v>941</c:v>
                </c:pt>
                <c:pt idx="9210">
                  <c:v>941</c:v>
                </c:pt>
                <c:pt idx="9211">
                  <c:v>942</c:v>
                </c:pt>
                <c:pt idx="9212">
                  <c:v>943</c:v>
                </c:pt>
                <c:pt idx="9213">
                  <c:v>944</c:v>
                </c:pt>
                <c:pt idx="9214">
                  <c:v>944</c:v>
                </c:pt>
                <c:pt idx="9215">
                  <c:v>945</c:v>
                </c:pt>
                <c:pt idx="9216">
                  <c:v>945</c:v>
                </c:pt>
                <c:pt idx="9217">
                  <c:v>945</c:v>
                </c:pt>
                <c:pt idx="9218">
                  <c:v>945</c:v>
                </c:pt>
                <c:pt idx="9219">
                  <c:v>946</c:v>
                </c:pt>
                <c:pt idx="9220">
                  <c:v>951</c:v>
                </c:pt>
                <c:pt idx="9221">
                  <c:v>951</c:v>
                </c:pt>
                <c:pt idx="9222">
                  <c:v>952</c:v>
                </c:pt>
                <c:pt idx="9223">
                  <c:v>952</c:v>
                </c:pt>
                <c:pt idx="9224">
                  <c:v>956</c:v>
                </c:pt>
                <c:pt idx="9225">
                  <c:v>957</c:v>
                </c:pt>
                <c:pt idx="9226">
                  <c:v>958</c:v>
                </c:pt>
                <c:pt idx="9227">
                  <c:v>959</c:v>
                </c:pt>
                <c:pt idx="9228">
                  <c:v>959</c:v>
                </c:pt>
                <c:pt idx="9229">
                  <c:v>960</c:v>
                </c:pt>
                <c:pt idx="9230">
                  <c:v>961</c:v>
                </c:pt>
                <c:pt idx="9231">
                  <c:v>961</c:v>
                </c:pt>
                <c:pt idx="9232">
                  <c:v>962</c:v>
                </c:pt>
                <c:pt idx="9233">
                  <c:v>963</c:v>
                </c:pt>
                <c:pt idx="9234">
                  <c:v>964</c:v>
                </c:pt>
                <c:pt idx="9235">
                  <c:v>965</c:v>
                </c:pt>
                <c:pt idx="9236">
                  <c:v>965</c:v>
                </c:pt>
                <c:pt idx="9237">
                  <c:v>967</c:v>
                </c:pt>
                <c:pt idx="9238">
                  <c:v>967</c:v>
                </c:pt>
                <c:pt idx="9239">
                  <c:v>970</c:v>
                </c:pt>
                <c:pt idx="9240">
                  <c:v>973</c:v>
                </c:pt>
                <c:pt idx="9241">
                  <c:v>973</c:v>
                </c:pt>
                <c:pt idx="9242">
                  <c:v>973</c:v>
                </c:pt>
                <c:pt idx="9243">
                  <c:v>974</c:v>
                </c:pt>
                <c:pt idx="9244">
                  <c:v>974</c:v>
                </c:pt>
                <c:pt idx="9245">
                  <c:v>974</c:v>
                </c:pt>
                <c:pt idx="9246">
                  <c:v>975</c:v>
                </c:pt>
                <c:pt idx="9247">
                  <c:v>977</c:v>
                </c:pt>
                <c:pt idx="9248">
                  <c:v>978</c:v>
                </c:pt>
                <c:pt idx="9249">
                  <c:v>978</c:v>
                </c:pt>
                <c:pt idx="9250">
                  <c:v>980</c:v>
                </c:pt>
                <c:pt idx="9251">
                  <c:v>983</c:v>
                </c:pt>
                <c:pt idx="9252">
                  <c:v>984</c:v>
                </c:pt>
                <c:pt idx="9253">
                  <c:v>987</c:v>
                </c:pt>
                <c:pt idx="9254">
                  <c:v>987</c:v>
                </c:pt>
                <c:pt idx="9255">
                  <c:v>987</c:v>
                </c:pt>
                <c:pt idx="9256">
                  <c:v>988</c:v>
                </c:pt>
                <c:pt idx="9257">
                  <c:v>989</c:v>
                </c:pt>
                <c:pt idx="9258">
                  <c:v>993</c:v>
                </c:pt>
                <c:pt idx="9259">
                  <c:v>993</c:v>
                </c:pt>
                <c:pt idx="9260">
                  <c:v>994</c:v>
                </c:pt>
                <c:pt idx="9261">
                  <c:v>995</c:v>
                </c:pt>
                <c:pt idx="9262">
                  <c:v>997</c:v>
                </c:pt>
                <c:pt idx="9263">
                  <c:v>1000</c:v>
                </c:pt>
                <c:pt idx="9264">
                  <c:v>1000</c:v>
                </c:pt>
                <c:pt idx="9265">
                  <c:v>1000</c:v>
                </c:pt>
                <c:pt idx="9266">
                  <c:v>1001</c:v>
                </c:pt>
                <c:pt idx="9267">
                  <c:v>1002</c:v>
                </c:pt>
                <c:pt idx="9268">
                  <c:v>1003</c:v>
                </c:pt>
                <c:pt idx="9269">
                  <c:v>1003</c:v>
                </c:pt>
                <c:pt idx="9270">
                  <c:v>1004</c:v>
                </c:pt>
                <c:pt idx="9271">
                  <c:v>1005</c:v>
                </c:pt>
                <c:pt idx="9272">
                  <c:v>1007</c:v>
                </c:pt>
                <c:pt idx="9273">
                  <c:v>1008</c:v>
                </c:pt>
                <c:pt idx="9274">
                  <c:v>1010</c:v>
                </c:pt>
                <c:pt idx="9275">
                  <c:v>1011</c:v>
                </c:pt>
                <c:pt idx="9276">
                  <c:v>1011</c:v>
                </c:pt>
                <c:pt idx="9277">
                  <c:v>1013</c:v>
                </c:pt>
                <c:pt idx="9278">
                  <c:v>1013</c:v>
                </c:pt>
                <c:pt idx="9279">
                  <c:v>1014</c:v>
                </c:pt>
                <c:pt idx="9280">
                  <c:v>1014</c:v>
                </c:pt>
                <c:pt idx="9281">
                  <c:v>1015</c:v>
                </c:pt>
                <c:pt idx="9282">
                  <c:v>1016</c:v>
                </c:pt>
                <c:pt idx="9283">
                  <c:v>1018</c:v>
                </c:pt>
                <c:pt idx="9284">
                  <c:v>1019</c:v>
                </c:pt>
                <c:pt idx="9285">
                  <c:v>1021</c:v>
                </c:pt>
                <c:pt idx="9286">
                  <c:v>1025</c:v>
                </c:pt>
                <c:pt idx="9287">
                  <c:v>1025</c:v>
                </c:pt>
                <c:pt idx="9288">
                  <c:v>1025</c:v>
                </c:pt>
                <c:pt idx="9289">
                  <c:v>1026</c:v>
                </c:pt>
                <c:pt idx="9290">
                  <c:v>1026</c:v>
                </c:pt>
                <c:pt idx="9291">
                  <c:v>1027</c:v>
                </c:pt>
                <c:pt idx="9292">
                  <c:v>1028</c:v>
                </c:pt>
                <c:pt idx="9293">
                  <c:v>1029</c:v>
                </c:pt>
                <c:pt idx="9294">
                  <c:v>1029</c:v>
                </c:pt>
                <c:pt idx="9295">
                  <c:v>1030</c:v>
                </c:pt>
                <c:pt idx="9296">
                  <c:v>1030</c:v>
                </c:pt>
                <c:pt idx="9297">
                  <c:v>1030</c:v>
                </c:pt>
                <c:pt idx="9298">
                  <c:v>1030</c:v>
                </c:pt>
                <c:pt idx="9299">
                  <c:v>1031</c:v>
                </c:pt>
                <c:pt idx="9300">
                  <c:v>1032</c:v>
                </c:pt>
                <c:pt idx="9301">
                  <c:v>1032</c:v>
                </c:pt>
                <c:pt idx="9302">
                  <c:v>1033</c:v>
                </c:pt>
                <c:pt idx="9303">
                  <c:v>1034</c:v>
                </c:pt>
                <c:pt idx="9304">
                  <c:v>1034</c:v>
                </c:pt>
                <c:pt idx="9305">
                  <c:v>1036</c:v>
                </c:pt>
                <c:pt idx="9306">
                  <c:v>1037</c:v>
                </c:pt>
                <c:pt idx="9307">
                  <c:v>1037</c:v>
                </c:pt>
                <c:pt idx="9308">
                  <c:v>1037</c:v>
                </c:pt>
                <c:pt idx="9309">
                  <c:v>1038</c:v>
                </c:pt>
                <c:pt idx="9310">
                  <c:v>1039</c:v>
                </c:pt>
                <c:pt idx="9311">
                  <c:v>1039</c:v>
                </c:pt>
                <c:pt idx="9312">
                  <c:v>1039</c:v>
                </c:pt>
                <c:pt idx="9313">
                  <c:v>1039</c:v>
                </c:pt>
                <c:pt idx="9314">
                  <c:v>1042</c:v>
                </c:pt>
                <c:pt idx="9315">
                  <c:v>1043</c:v>
                </c:pt>
                <c:pt idx="9316">
                  <c:v>1043</c:v>
                </c:pt>
                <c:pt idx="9317">
                  <c:v>1043</c:v>
                </c:pt>
                <c:pt idx="9318">
                  <c:v>1044</c:v>
                </c:pt>
                <c:pt idx="9319">
                  <c:v>1046</c:v>
                </c:pt>
                <c:pt idx="9320">
                  <c:v>1046</c:v>
                </c:pt>
                <c:pt idx="9321">
                  <c:v>1046</c:v>
                </c:pt>
                <c:pt idx="9322">
                  <c:v>1050</c:v>
                </c:pt>
                <c:pt idx="9323">
                  <c:v>1052</c:v>
                </c:pt>
                <c:pt idx="9324">
                  <c:v>1052</c:v>
                </c:pt>
                <c:pt idx="9325">
                  <c:v>1054</c:v>
                </c:pt>
                <c:pt idx="9326">
                  <c:v>1056</c:v>
                </c:pt>
                <c:pt idx="9327">
                  <c:v>1059</c:v>
                </c:pt>
                <c:pt idx="9328">
                  <c:v>1060</c:v>
                </c:pt>
                <c:pt idx="9329">
                  <c:v>1061</c:v>
                </c:pt>
                <c:pt idx="9330">
                  <c:v>1063</c:v>
                </c:pt>
                <c:pt idx="9331">
                  <c:v>1064</c:v>
                </c:pt>
                <c:pt idx="9332">
                  <c:v>1064</c:v>
                </c:pt>
                <c:pt idx="9333">
                  <c:v>1065</c:v>
                </c:pt>
                <c:pt idx="9334">
                  <c:v>1067</c:v>
                </c:pt>
                <c:pt idx="9335">
                  <c:v>1067</c:v>
                </c:pt>
                <c:pt idx="9336">
                  <c:v>1070</c:v>
                </c:pt>
                <c:pt idx="9337">
                  <c:v>1071</c:v>
                </c:pt>
                <c:pt idx="9338">
                  <c:v>1074</c:v>
                </c:pt>
                <c:pt idx="9339">
                  <c:v>1074</c:v>
                </c:pt>
                <c:pt idx="9340">
                  <c:v>1074</c:v>
                </c:pt>
                <c:pt idx="9341">
                  <c:v>1075</c:v>
                </c:pt>
                <c:pt idx="9342">
                  <c:v>1076</c:v>
                </c:pt>
                <c:pt idx="9343">
                  <c:v>1077</c:v>
                </c:pt>
                <c:pt idx="9344">
                  <c:v>1078</c:v>
                </c:pt>
                <c:pt idx="9345">
                  <c:v>1079</c:v>
                </c:pt>
                <c:pt idx="9346">
                  <c:v>1080</c:v>
                </c:pt>
                <c:pt idx="9347">
                  <c:v>1081</c:v>
                </c:pt>
                <c:pt idx="9348">
                  <c:v>1083</c:v>
                </c:pt>
                <c:pt idx="9349">
                  <c:v>1084</c:v>
                </c:pt>
                <c:pt idx="9350">
                  <c:v>1084</c:v>
                </c:pt>
                <c:pt idx="9351">
                  <c:v>1085</c:v>
                </c:pt>
                <c:pt idx="9352">
                  <c:v>1085</c:v>
                </c:pt>
                <c:pt idx="9353">
                  <c:v>1087</c:v>
                </c:pt>
                <c:pt idx="9354">
                  <c:v>1087</c:v>
                </c:pt>
                <c:pt idx="9355">
                  <c:v>1089</c:v>
                </c:pt>
                <c:pt idx="9356">
                  <c:v>1092</c:v>
                </c:pt>
                <c:pt idx="9357">
                  <c:v>1092</c:v>
                </c:pt>
                <c:pt idx="9358">
                  <c:v>1094</c:v>
                </c:pt>
                <c:pt idx="9359">
                  <c:v>1094</c:v>
                </c:pt>
                <c:pt idx="9360">
                  <c:v>1095</c:v>
                </c:pt>
                <c:pt idx="9361">
                  <c:v>1097</c:v>
                </c:pt>
                <c:pt idx="9362">
                  <c:v>1097</c:v>
                </c:pt>
                <c:pt idx="9363">
                  <c:v>1100</c:v>
                </c:pt>
                <c:pt idx="9364">
                  <c:v>1101</c:v>
                </c:pt>
                <c:pt idx="9365">
                  <c:v>1104</c:v>
                </c:pt>
                <c:pt idx="9366">
                  <c:v>1109</c:v>
                </c:pt>
                <c:pt idx="9367">
                  <c:v>1111</c:v>
                </c:pt>
                <c:pt idx="9368">
                  <c:v>1114</c:v>
                </c:pt>
                <c:pt idx="9369">
                  <c:v>1116</c:v>
                </c:pt>
                <c:pt idx="9370">
                  <c:v>1120</c:v>
                </c:pt>
                <c:pt idx="9371">
                  <c:v>1120</c:v>
                </c:pt>
                <c:pt idx="9372">
                  <c:v>1120</c:v>
                </c:pt>
                <c:pt idx="9373">
                  <c:v>1120</c:v>
                </c:pt>
                <c:pt idx="9374">
                  <c:v>1122</c:v>
                </c:pt>
                <c:pt idx="9375">
                  <c:v>1122</c:v>
                </c:pt>
                <c:pt idx="9376">
                  <c:v>1123</c:v>
                </c:pt>
                <c:pt idx="9377">
                  <c:v>1124</c:v>
                </c:pt>
                <c:pt idx="9378">
                  <c:v>1125</c:v>
                </c:pt>
                <c:pt idx="9379">
                  <c:v>1127</c:v>
                </c:pt>
                <c:pt idx="9380">
                  <c:v>1128</c:v>
                </c:pt>
                <c:pt idx="9381">
                  <c:v>1130</c:v>
                </c:pt>
                <c:pt idx="9382">
                  <c:v>1131</c:v>
                </c:pt>
                <c:pt idx="9383">
                  <c:v>1131</c:v>
                </c:pt>
                <c:pt idx="9384">
                  <c:v>1136</c:v>
                </c:pt>
                <c:pt idx="9385">
                  <c:v>1137</c:v>
                </c:pt>
                <c:pt idx="9386">
                  <c:v>1140</c:v>
                </c:pt>
                <c:pt idx="9387">
                  <c:v>1141</c:v>
                </c:pt>
                <c:pt idx="9388">
                  <c:v>1142</c:v>
                </c:pt>
                <c:pt idx="9389">
                  <c:v>1143</c:v>
                </c:pt>
                <c:pt idx="9390">
                  <c:v>1143</c:v>
                </c:pt>
                <c:pt idx="9391">
                  <c:v>1143</c:v>
                </c:pt>
                <c:pt idx="9392">
                  <c:v>1144</c:v>
                </c:pt>
                <c:pt idx="9393">
                  <c:v>1144</c:v>
                </c:pt>
                <c:pt idx="9394">
                  <c:v>1144</c:v>
                </c:pt>
                <c:pt idx="9395">
                  <c:v>1146</c:v>
                </c:pt>
                <c:pt idx="9396">
                  <c:v>1147</c:v>
                </c:pt>
                <c:pt idx="9397">
                  <c:v>1147</c:v>
                </c:pt>
                <c:pt idx="9398">
                  <c:v>1148</c:v>
                </c:pt>
                <c:pt idx="9399">
                  <c:v>1148</c:v>
                </c:pt>
                <c:pt idx="9400">
                  <c:v>1151</c:v>
                </c:pt>
                <c:pt idx="9401">
                  <c:v>1151</c:v>
                </c:pt>
                <c:pt idx="9402">
                  <c:v>1154</c:v>
                </c:pt>
                <c:pt idx="9403">
                  <c:v>1155</c:v>
                </c:pt>
                <c:pt idx="9404">
                  <c:v>1158</c:v>
                </c:pt>
                <c:pt idx="9405">
                  <c:v>1159</c:v>
                </c:pt>
                <c:pt idx="9406">
                  <c:v>1160</c:v>
                </c:pt>
                <c:pt idx="9407">
                  <c:v>1160</c:v>
                </c:pt>
                <c:pt idx="9408">
                  <c:v>1161</c:v>
                </c:pt>
                <c:pt idx="9409">
                  <c:v>1161</c:v>
                </c:pt>
                <c:pt idx="9410">
                  <c:v>1162</c:v>
                </c:pt>
                <c:pt idx="9411">
                  <c:v>1162</c:v>
                </c:pt>
                <c:pt idx="9412">
                  <c:v>1162</c:v>
                </c:pt>
                <c:pt idx="9413">
                  <c:v>1168</c:v>
                </c:pt>
                <c:pt idx="9414">
                  <c:v>1169</c:v>
                </c:pt>
                <c:pt idx="9415">
                  <c:v>1170</c:v>
                </c:pt>
                <c:pt idx="9416">
                  <c:v>1174</c:v>
                </c:pt>
                <c:pt idx="9417">
                  <c:v>1174</c:v>
                </c:pt>
                <c:pt idx="9418">
                  <c:v>1177</c:v>
                </c:pt>
                <c:pt idx="9419">
                  <c:v>1178</c:v>
                </c:pt>
                <c:pt idx="9420">
                  <c:v>1180</c:v>
                </c:pt>
                <c:pt idx="9421">
                  <c:v>1181</c:v>
                </c:pt>
                <c:pt idx="9422">
                  <c:v>1181</c:v>
                </c:pt>
                <c:pt idx="9423">
                  <c:v>1181</c:v>
                </c:pt>
                <c:pt idx="9424">
                  <c:v>1181</c:v>
                </c:pt>
                <c:pt idx="9425">
                  <c:v>1182</c:v>
                </c:pt>
                <c:pt idx="9426">
                  <c:v>1182</c:v>
                </c:pt>
                <c:pt idx="9427">
                  <c:v>1182</c:v>
                </c:pt>
                <c:pt idx="9428">
                  <c:v>1183</c:v>
                </c:pt>
                <c:pt idx="9429">
                  <c:v>1184</c:v>
                </c:pt>
                <c:pt idx="9430">
                  <c:v>1186</c:v>
                </c:pt>
                <c:pt idx="9431">
                  <c:v>1187</c:v>
                </c:pt>
                <c:pt idx="9432">
                  <c:v>1190</c:v>
                </c:pt>
                <c:pt idx="9433">
                  <c:v>1190</c:v>
                </c:pt>
                <c:pt idx="9434">
                  <c:v>1191</c:v>
                </c:pt>
                <c:pt idx="9435">
                  <c:v>1192</c:v>
                </c:pt>
                <c:pt idx="9436">
                  <c:v>1194</c:v>
                </c:pt>
                <c:pt idx="9437">
                  <c:v>1195</c:v>
                </c:pt>
                <c:pt idx="9438">
                  <c:v>1195</c:v>
                </c:pt>
                <c:pt idx="9439">
                  <c:v>1195</c:v>
                </c:pt>
                <c:pt idx="9440">
                  <c:v>1196</c:v>
                </c:pt>
                <c:pt idx="9441">
                  <c:v>1196</c:v>
                </c:pt>
                <c:pt idx="9442">
                  <c:v>1198</c:v>
                </c:pt>
                <c:pt idx="9443">
                  <c:v>1199</c:v>
                </c:pt>
                <c:pt idx="9444">
                  <c:v>1200</c:v>
                </c:pt>
                <c:pt idx="9445">
                  <c:v>1201</c:v>
                </c:pt>
                <c:pt idx="9446">
                  <c:v>1202</c:v>
                </c:pt>
                <c:pt idx="9447">
                  <c:v>1202</c:v>
                </c:pt>
                <c:pt idx="9448">
                  <c:v>1202</c:v>
                </c:pt>
                <c:pt idx="9449">
                  <c:v>1203</c:v>
                </c:pt>
                <c:pt idx="9450">
                  <c:v>1206</c:v>
                </c:pt>
                <c:pt idx="9451">
                  <c:v>1207</c:v>
                </c:pt>
                <c:pt idx="9452">
                  <c:v>1207</c:v>
                </c:pt>
                <c:pt idx="9453">
                  <c:v>1211</c:v>
                </c:pt>
                <c:pt idx="9454">
                  <c:v>1213</c:v>
                </c:pt>
                <c:pt idx="9455">
                  <c:v>1215</c:v>
                </c:pt>
                <c:pt idx="9456">
                  <c:v>1215</c:v>
                </c:pt>
                <c:pt idx="9457">
                  <c:v>1220</c:v>
                </c:pt>
                <c:pt idx="9458">
                  <c:v>1227</c:v>
                </c:pt>
                <c:pt idx="9459">
                  <c:v>1228</c:v>
                </c:pt>
                <c:pt idx="9460">
                  <c:v>1228</c:v>
                </c:pt>
                <c:pt idx="9461">
                  <c:v>1232</c:v>
                </c:pt>
                <c:pt idx="9462">
                  <c:v>1235</c:v>
                </c:pt>
                <c:pt idx="9463">
                  <c:v>1236</c:v>
                </c:pt>
                <c:pt idx="9464">
                  <c:v>1237</c:v>
                </c:pt>
                <c:pt idx="9465">
                  <c:v>1239</c:v>
                </c:pt>
                <c:pt idx="9466">
                  <c:v>1244</c:v>
                </c:pt>
                <c:pt idx="9467">
                  <c:v>1248</c:v>
                </c:pt>
                <c:pt idx="9468">
                  <c:v>1249</c:v>
                </c:pt>
                <c:pt idx="9469">
                  <c:v>1251</c:v>
                </c:pt>
                <c:pt idx="9470">
                  <c:v>1251</c:v>
                </c:pt>
                <c:pt idx="9471">
                  <c:v>1257</c:v>
                </c:pt>
                <c:pt idx="9472">
                  <c:v>1259</c:v>
                </c:pt>
                <c:pt idx="9473">
                  <c:v>1259</c:v>
                </c:pt>
                <c:pt idx="9474">
                  <c:v>1260</c:v>
                </c:pt>
                <c:pt idx="9475">
                  <c:v>1261</c:v>
                </c:pt>
                <c:pt idx="9476">
                  <c:v>1262</c:v>
                </c:pt>
                <c:pt idx="9477">
                  <c:v>1262</c:v>
                </c:pt>
                <c:pt idx="9478">
                  <c:v>1265</c:v>
                </c:pt>
                <c:pt idx="9479">
                  <c:v>1267</c:v>
                </c:pt>
                <c:pt idx="9480">
                  <c:v>1271</c:v>
                </c:pt>
                <c:pt idx="9481">
                  <c:v>1272</c:v>
                </c:pt>
                <c:pt idx="9482">
                  <c:v>1272</c:v>
                </c:pt>
                <c:pt idx="9483">
                  <c:v>1273</c:v>
                </c:pt>
                <c:pt idx="9484">
                  <c:v>1275</c:v>
                </c:pt>
                <c:pt idx="9485">
                  <c:v>1275</c:v>
                </c:pt>
                <c:pt idx="9486">
                  <c:v>1277</c:v>
                </c:pt>
                <c:pt idx="9487">
                  <c:v>1278</c:v>
                </c:pt>
                <c:pt idx="9488">
                  <c:v>1279</c:v>
                </c:pt>
                <c:pt idx="9489">
                  <c:v>1280</c:v>
                </c:pt>
                <c:pt idx="9490">
                  <c:v>1280</c:v>
                </c:pt>
                <c:pt idx="9491">
                  <c:v>1280</c:v>
                </c:pt>
                <c:pt idx="9492">
                  <c:v>1282</c:v>
                </c:pt>
                <c:pt idx="9493">
                  <c:v>1284</c:v>
                </c:pt>
                <c:pt idx="9494">
                  <c:v>1289</c:v>
                </c:pt>
                <c:pt idx="9495">
                  <c:v>1290</c:v>
                </c:pt>
                <c:pt idx="9496">
                  <c:v>1291</c:v>
                </c:pt>
                <c:pt idx="9497">
                  <c:v>1291</c:v>
                </c:pt>
                <c:pt idx="9498">
                  <c:v>1292</c:v>
                </c:pt>
                <c:pt idx="9499">
                  <c:v>1293</c:v>
                </c:pt>
                <c:pt idx="9500">
                  <c:v>1296</c:v>
                </c:pt>
                <c:pt idx="9501">
                  <c:v>1297</c:v>
                </c:pt>
                <c:pt idx="9502">
                  <c:v>1301</c:v>
                </c:pt>
                <c:pt idx="9503">
                  <c:v>1301</c:v>
                </c:pt>
                <c:pt idx="9504">
                  <c:v>1309</c:v>
                </c:pt>
                <c:pt idx="9505">
                  <c:v>1311</c:v>
                </c:pt>
                <c:pt idx="9506">
                  <c:v>1311</c:v>
                </c:pt>
                <c:pt idx="9507">
                  <c:v>1313</c:v>
                </c:pt>
                <c:pt idx="9508">
                  <c:v>1315</c:v>
                </c:pt>
                <c:pt idx="9509">
                  <c:v>1317</c:v>
                </c:pt>
                <c:pt idx="9510">
                  <c:v>1318</c:v>
                </c:pt>
                <c:pt idx="9511">
                  <c:v>1318</c:v>
                </c:pt>
                <c:pt idx="9512">
                  <c:v>1318</c:v>
                </c:pt>
                <c:pt idx="9513">
                  <c:v>1321</c:v>
                </c:pt>
                <c:pt idx="9514">
                  <c:v>1321</c:v>
                </c:pt>
                <c:pt idx="9515">
                  <c:v>1322</c:v>
                </c:pt>
                <c:pt idx="9516">
                  <c:v>1324</c:v>
                </c:pt>
                <c:pt idx="9517">
                  <c:v>1325</c:v>
                </c:pt>
                <c:pt idx="9518">
                  <c:v>1327</c:v>
                </c:pt>
                <c:pt idx="9519">
                  <c:v>1327</c:v>
                </c:pt>
                <c:pt idx="9520">
                  <c:v>1328</c:v>
                </c:pt>
                <c:pt idx="9521">
                  <c:v>1329</c:v>
                </c:pt>
                <c:pt idx="9522">
                  <c:v>1329</c:v>
                </c:pt>
                <c:pt idx="9523">
                  <c:v>1329</c:v>
                </c:pt>
                <c:pt idx="9524">
                  <c:v>1329</c:v>
                </c:pt>
                <c:pt idx="9525">
                  <c:v>1330</c:v>
                </c:pt>
                <c:pt idx="9526">
                  <c:v>1332</c:v>
                </c:pt>
                <c:pt idx="9527">
                  <c:v>1333</c:v>
                </c:pt>
                <c:pt idx="9528">
                  <c:v>1334</c:v>
                </c:pt>
                <c:pt idx="9529">
                  <c:v>1334</c:v>
                </c:pt>
                <c:pt idx="9530">
                  <c:v>1335</c:v>
                </c:pt>
                <c:pt idx="9531">
                  <c:v>1338</c:v>
                </c:pt>
                <c:pt idx="9532">
                  <c:v>1341</c:v>
                </c:pt>
                <c:pt idx="9533">
                  <c:v>1344</c:v>
                </c:pt>
                <c:pt idx="9534">
                  <c:v>1344</c:v>
                </c:pt>
                <c:pt idx="9535">
                  <c:v>1345</c:v>
                </c:pt>
                <c:pt idx="9536">
                  <c:v>1347</c:v>
                </c:pt>
                <c:pt idx="9537">
                  <c:v>1354</c:v>
                </c:pt>
                <c:pt idx="9538">
                  <c:v>1355</c:v>
                </c:pt>
                <c:pt idx="9539">
                  <c:v>1357</c:v>
                </c:pt>
                <c:pt idx="9540">
                  <c:v>1357</c:v>
                </c:pt>
                <c:pt idx="9541">
                  <c:v>1362</c:v>
                </c:pt>
                <c:pt idx="9542">
                  <c:v>1363</c:v>
                </c:pt>
                <c:pt idx="9543">
                  <c:v>1364</c:v>
                </c:pt>
                <c:pt idx="9544">
                  <c:v>1365</c:v>
                </c:pt>
                <c:pt idx="9545">
                  <c:v>1369</c:v>
                </c:pt>
                <c:pt idx="9546">
                  <c:v>1372</c:v>
                </c:pt>
                <c:pt idx="9547">
                  <c:v>1380</c:v>
                </c:pt>
                <c:pt idx="9548">
                  <c:v>1382</c:v>
                </c:pt>
                <c:pt idx="9549">
                  <c:v>1386</c:v>
                </c:pt>
                <c:pt idx="9550">
                  <c:v>1387</c:v>
                </c:pt>
                <c:pt idx="9551">
                  <c:v>1387</c:v>
                </c:pt>
                <c:pt idx="9552">
                  <c:v>1388</c:v>
                </c:pt>
                <c:pt idx="9553">
                  <c:v>1389</c:v>
                </c:pt>
                <c:pt idx="9554">
                  <c:v>1391</c:v>
                </c:pt>
                <c:pt idx="9555">
                  <c:v>1391</c:v>
                </c:pt>
                <c:pt idx="9556">
                  <c:v>1392</c:v>
                </c:pt>
                <c:pt idx="9557">
                  <c:v>1395</c:v>
                </c:pt>
                <c:pt idx="9558">
                  <c:v>1395</c:v>
                </c:pt>
                <c:pt idx="9559">
                  <c:v>1396</c:v>
                </c:pt>
                <c:pt idx="9560">
                  <c:v>1398</c:v>
                </c:pt>
                <c:pt idx="9561">
                  <c:v>1399</c:v>
                </c:pt>
                <c:pt idx="9562">
                  <c:v>1400</c:v>
                </c:pt>
                <c:pt idx="9563">
                  <c:v>1402</c:v>
                </c:pt>
                <c:pt idx="9564">
                  <c:v>1403</c:v>
                </c:pt>
                <c:pt idx="9565">
                  <c:v>1407</c:v>
                </c:pt>
                <c:pt idx="9566">
                  <c:v>1408</c:v>
                </c:pt>
                <c:pt idx="9567">
                  <c:v>1409</c:v>
                </c:pt>
                <c:pt idx="9568">
                  <c:v>1412</c:v>
                </c:pt>
                <c:pt idx="9569">
                  <c:v>1415</c:v>
                </c:pt>
                <c:pt idx="9570">
                  <c:v>1416</c:v>
                </c:pt>
                <c:pt idx="9571">
                  <c:v>1420</c:v>
                </c:pt>
                <c:pt idx="9572">
                  <c:v>1422</c:v>
                </c:pt>
                <c:pt idx="9573">
                  <c:v>1423</c:v>
                </c:pt>
                <c:pt idx="9574">
                  <c:v>1426</c:v>
                </c:pt>
                <c:pt idx="9575">
                  <c:v>1426</c:v>
                </c:pt>
                <c:pt idx="9576">
                  <c:v>1427</c:v>
                </c:pt>
                <c:pt idx="9577">
                  <c:v>1429</c:v>
                </c:pt>
                <c:pt idx="9578">
                  <c:v>1430</c:v>
                </c:pt>
                <c:pt idx="9579">
                  <c:v>1431</c:v>
                </c:pt>
                <c:pt idx="9580">
                  <c:v>1433</c:v>
                </c:pt>
                <c:pt idx="9581">
                  <c:v>1434</c:v>
                </c:pt>
                <c:pt idx="9582">
                  <c:v>1435</c:v>
                </c:pt>
                <c:pt idx="9583">
                  <c:v>1435</c:v>
                </c:pt>
                <c:pt idx="9584">
                  <c:v>1444</c:v>
                </c:pt>
                <c:pt idx="9585">
                  <c:v>1445</c:v>
                </c:pt>
                <c:pt idx="9586">
                  <c:v>1446</c:v>
                </c:pt>
                <c:pt idx="9587">
                  <c:v>1447</c:v>
                </c:pt>
                <c:pt idx="9588">
                  <c:v>1449</c:v>
                </c:pt>
                <c:pt idx="9589">
                  <c:v>1454</c:v>
                </c:pt>
                <c:pt idx="9590">
                  <c:v>1455</c:v>
                </c:pt>
                <c:pt idx="9591">
                  <c:v>1456</c:v>
                </c:pt>
                <c:pt idx="9592">
                  <c:v>1458</c:v>
                </c:pt>
                <c:pt idx="9593">
                  <c:v>1459</c:v>
                </c:pt>
                <c:pt idx="9594">
                  <c:v>1460</c:v>
                </c:pt>
                <c:pt idx="9595">
                  <c:v>1460</c:v>
                </c:pt>
                <c:pt idx="9596">
                  <c:v>1461</c:v>
                </c:pt>
                <c:pt idx="9597">
                  <c:v>1461</c:v>
                </c:pt>
                <c:pt idx="9598">
                  <c:v>1461</c:v>
                </c:pt>
                <c:pt idx="9599">
                  <c:v>1461</c:v>
                </c:pt>
                <c:pt idx="9600">
                  <c:v>1462</c:v>
                </c:pt>
                <c:pt idx="9601">
                  <c:v>1465</c:v>
                </c:pt>
                <c:pt idx="9602">
                  <c:v>1468</c:v>
                </c:pt>
                <c:pt idx="9603">
                  <c:v>1469</c:v>
                </c:pt>
                <c:pt idx="9604">
                  <c:v>1471</c:v>
                </c:pt>
                <c:pt idx="9605">
                  <c:v>1475</c:v>
                </c:pt>
                <c:pt idx="9606">
                  <c:v>1477</c:v>
                </c:pt>
                <c:pt idx="9607">
                  <c:v>1479</c:v>
                </c:pt>
                <c:pt idx="9608">
                  <c:v>1480</c:v>
                </c:pt>
                <c:pt idx="9609">
                  <c:v>1481</c:v>
                </c:pt>
                <c:pt idx="9610">
                  <c:v>1484</c:v>
                </c:pt>
                <c:pt idx="9611">
                  <c:v>1484</c:v>
                </c:pt>
                <c:pt idx="9612">
                  <c:v>1487</c:v>
                </c:pt>
                <c:pt idx="9613">
                  <c:v>1489</c:v>
                </c:pt>
                <c:pt idx="9614">
                  <c:v>1491</c:v>
                </c:pt>
                <c:pt idx="9615">
                  <c:v>1491</c:v>
                </c:pt>
                <c:pt idx="9616">
                  <c:v>1493</c:v>
                </c:pt>
                <c:pt idx="9617">
                  <c:v>1495</c:v>
                </c:pt>
                <c:pt idx="9618">
                  <c:v>1501</c:v>
                </c:pt>
                <c:pt idx="9619">
                  <c:v>1505</c:v>
                </c:pt>
                <c:pt idx="9620">
                  <c:v>1508</c:v>
                </c:pt>
                <c:pt idx="9621">
                  <c:v>1510</c:v>
                </c:pt>
                <c:pt idx="9622">
                  <c:v>1513</c:v>
                </c:pt>
                <c:pt idx="9623">
                  <c:v>1517</c:v>
                </c:pt>
                <c:pt idx="9624">
                  <c:v>1518</c:v>
                </c:pt>
                <c:pt idx="9625">
                  <c:v>1521</c:v>
                </c:pt>
                <c:pt idx="9626">
                  <c:v>1521</c:v>
                </c:pt>
                <c:pt idx="9627">
                  <c:v>1524</c:v>
                </c:pt>
                <c:pt idx="9628">
                  <c:v>1526</c:v>
                </c:pt>
                <c:pt idx="9629">
                  <c:v>1527</c:v>
                </c:pt>
                <c:pt idx="9630">
                  <c:v>1527</c:v>
                </c:pt>
                <c:pt idx="9631">
                  <c:v>1528</c:v>
                </c:pt>
                <c:pt idx="9632">
                  <c:v>1534</c:v>
                </c:pt>
                <c:pt idx="9633">
                  <c:v>1536</c:v>
                </c:pt>
                <c:pt idx="9634">
                  <c:v>1541</c:v>
                </c:pt>
                <c:pt idx="9635">
                  <c:v>1544</c:v>
                </c:pt>
                <c:pt idx="9636">
                  <c:v>1545</c:v>
                </c:pt>
                <c:pt idx="9637">
                  <c:v>1547</c:v>
                </c:pt>
                <c:pt idx="9638">
                  <c:v>1549</c:v>
                </c:pt>
                <c:pt idx="9639">
                  <c:v>1550</c:v>
                </c:pt>
                <c:pt idx="9640">
                  <c:v>1554</c:v>
                </c:pt>
                <c:pt idx="9641">
                  <c:v>1555</c:v>
                </c:pt>
                <c:pt idx="9642">
                  <c:v>1558</c:v>
                </c:pt>
                <c:pt idx="9643">
                  <c:v>1560</c:v>
                </c:pt>
                <c:pt idx="9644">
                  <c:v>1561</c:v>
                </c:pt>
                <c:pt idx="9645">
                  <c:v>1561</c:v>
                </c:pt>
                <c:pt idx="9646">
                  <c:v>1566</c:v>
                </c:pt>
                <c:pt idx="9647">
                  <c:v>1570</c:v>
                </c:pt>
                <c:pt idx="9648">
                  <c:v>1571</c:v>
                </c:pt>
                <c:pt idx="9649">
                  <c:v>1571</c:v>
                </c:pt>
                <c:pt idx="9650">
                  <c:v>1572</c:v>
                </c:pt>
                <c:pt idx="9651">
                  <c:v>1573</c:v>
                </c:pt>
                <c:pt idx="9652">
                  <c:v>1576</c:v>
                </c:pt>
                <c:pt idx="9653">
                  <c:v>1577</c:v>
                </c:pt>
                <c:pt idx="9654">
                  <c:v>1579</c:v>
                </c:pt>
                <c:pt idx="9655">
                  <c:v>1579</c:v>
                </c:pt>
                <c:pt idx="9656">
                  <c:v>1588</c:v>
                </c:pt>
                <c:pt idx="9657">
                  <c:v>1588</c:v>
                </c:pt>
                <c:pt idx="9658">
                  <c:v>1589</c:v>
                </c:pt>
                <c:pt idx="9659">
                  <c:v>1589</c:v>
                </c:pt>
                <c:pt idx="9660">
                  <c:v>1590</c:v>
                </c:pt>
                <c:pt idx="9661">
                  <c:v>1594</c:v>
                </c:pt>
                <c:pt idx="9662">
                  <c:v>1595</c:v>
                </c:pt>
                <c:pt idx="9663">
                  <c:v>1595</c:v>
                </c:pt>
                <c:pt idx="9664">
                  <c:v>1596</c:v>
                </c:pt>
                <c:pt idx="9665">
                  <c:v>1597</c:v>
                </c:pt>
                <c:pt idx="9666">
                  <c:v>1597</c:v>
                </c:pt>
                <c:pt idx="9667">
                  <c:v>1598</c:v>
                </c:pt>
                <c:pt idx="9668">
                  <c:v>1599</c:v>
                </c:pt>
                <c:pt idx="9669">
                  <c:v>1605</c:v>
                </c:pt>
                <c:pt idx="9670">
                  <c:v>1606</c:v>
                </c:pt>
                <c:pt idx="9671">
                  <c:v>1606</c:v>
                </c:pt>
                <c:pt idx="9672">
                  <c:v>1606</c:v>
                </c:pt>
                <c:pt idx="9673">
                  <c:v>1606</c:v>
                </c:pt>
                <c:pt idx="9674">
                  <c:v>1607</c:v>
                </c:pt>
                <c:pt idx="9675">
                  <c:v>1610</c:v>
                </c:pt>
                <c:pt idx="9676">
                  <c:v>1614</c:v>
                </c:pt>
                <c:pt idx="9677">
                  <c:v>1616</c:v>
                </c:pt>
                <c:pt idx="9678">
                  <c:v>1618</c:v>
                </c:pt>
                <c:pt idx="9679">
                  <c:v>1620</c:v>
                </c:pt>
                <c:pt idx="9680">
                  <c:v>1621</c:v>
                </c:pt>
                <c:pt idx="9681">
                  <c:v>1621</c:v>
                </c:pt>
                <c:pt idx="9682">
                  <c:v>1622</c:v>
                </c:pt>
                <c:pt idx="9683">
                  <c:v>1623</c:v>
                </c:pt>
                <c:pt idx="9684">
                  <c:v>1630</c:v>
                </c:pt>
                <c:pt idx="9685">
                  <c:v>1635</c:v>
                </c:pt>
                <c:pt idx="9686">
                  <c:v>1637</c:v>
                </c:pt>
                <c:pt idx="9687">
                  <c:v>1648</c:v>
                </c:pt>
                <c:pt idx="9688">
                  <c:v>1653</c:v>
                </c:pt>
                <c:pt idx="9689">
                  <c:v>1657</c:v>
                </c:pt>
                <c:pt idx="9690">
                  <c:v>1660</c:v>
                </c:pt>
                <c:pt idx="9691">
                  <c:v>1661</c:v>
                </c:pt>
                <c:pt idx="9692">
                  <c:v>1663</c:v>
                </c:pt>
                <c:pt idx="9693">
                  <c:v>1664</c:v>
                </c:pt>
                <c:pt idx="9694">
                  <c:v>1665</c:v>
                </c:pt>
                <c:pt idx="9695">
                  <c:v>1667</c:v>
                </c:pt>
                <c:pt idx="9696">
                  <c:v>1677</c:v>
                </c:pt>
                <c:pt idx="9697">
                  <c:v>1677</c:v>
                </c:pt>
                <c:pt idx="9698">
                  <c:v>1677</c:v>
                </c:pt>
                <c:pt idx="9699">
                  <c:v>1679</c:v>
                </c:pt>
                <c:pt idx="9700">
                  <c:v>1679</c:v>
                </c:pt>
                <c:pt idx="9701">
                  <c:v>1680</c:v>
                </c:pt>
                <c:pt idx="9702">
                  <c:v>1680</c:v>
                </c:pt>
                <c:pt idx="9703">
                  <c:v>1684</c:v>
                </c:pt>
                <c:pt idx="9704">
                  <c:v>1686</c:v>
                </c:pt>
                <c:pt idx="9705">
                  <c:v>1690</c:v>
                </c:pt>
                <c:pt idx="9706">
                  <c:v>1690</c:v>
                </c:pt>
                <c:pt idx="9707">
                  <c:v>1691</c:v>
                </c:pt>
                <c:pt idx="9708">
                  <c:v>1694</c:v>
                </c:pt>
                <c:pt idx="9709">
                  <c:v>1694</c:v>
                </c:pt>
                <c:pt idx="9710">
                  <c:v>1696</c:v>
                </c:pt>
                <c:pt idx="9711">
                  <c:v>1704</c:v>
                </c:pt>
                <c:pt idx="9712">
                  <c:v>1709</c:v>
                </c:pt>
                <c:pt idx="9713">
                  <c:v>1711</c:v>
                </c:pt>
                <c:pt idx="9714">
                  <c:v>1714</c:v>
                </c:pt>
                <c:pt idx="9715">
                  <c:v>1714</c:v>
                </c:pt>
                <c:pt idx="9716">
                  <c:v>1715</c:v>
                </c:pt>
                <c:pt idx="9717">
                  <c:v>1715</c:v>
                </c:pt>
                <c:pt idx="9718">
                  <c:v>1716</c:v>
                </c:pt>
                <c:pt idx="9719">
                  <c:v>1719</c:v>
                </c:pt>
                <c:pt idx="9720">
                  <c:v>1722</c:v>
                </c:pt>
                <c:pt idx="9721">
                  <c:v>1724</c:v>
                </c:pt>
                <c:pt idx="9722">
                  <c:v>1724</c:v>
                </c:pt>
                <c:pt idx="9723">
                  <c:v>1725</c:v>
                </c:pt>
                <c:pt idx="9724">
                  <c:v>1727</c:v>
                </c:pt>
                <c:pt idx="9725">
                  <c:v>1733</c:v>
                </c:pt>
                <c:pt idx="9726">
                  <c:v>1733</c:v>
                </c:pt>
                <c:pt idx="9727">
                  <c:v>1735</c:v>
                </c:pt>
                <c:pt idx="9728">
                  <c:v>1740</c:v>
                </c:pt>
                <c:pt idx="9729">
                  <c:v>1741</c:v>
                </c:pt>
                <c:pt idx="9730">
                  <c:v>1743</c:v>
                </c:pt>
                <c:pt idx="9731">
                  <c:v>1746</c:v>
                </c:pt>
                <c:pt idx="9732">
                  <c:v>1748</c:v>
                </c:pt>
                <c:pt idx="9733">
                  <c:v>1753</c:v>
                </c:pt>
                <c:pt idx="9734">
                  <c:v>1764</c:v>
                </c:pt>
                <c:pt idx="9735">
                  <c:v>1769</c:v>
                </c:pt>
                <c:pt idx="9736">
                  <c:v>1769</c:v>
                </c:pt>
                <c:pt idx="9737">
                  <c:v>1773</c:v>
                </c:pt>
                <c:pt idx="9738">
                  <c:v>1780</c:v>
                </c:pt>
                <c:pt idx="9739">
                  <c:v>1782</c:v>
                </c:pt>
                <c:pt idx="9740">
                  <c:v>1785</c:v>
                </c:pt>
                <c:pt idx="9741">
                  <c:v>1787</c:v>
                </c:pt>
                <c:pt idx="9742">
                  <c:v>1787</c:v>
                </c:pt>
                <c:pt idx="9743">
                  <c:v>1788</c:v>
                </c:pt>
                <c:pt idx="9744">
                  <c:v>1789</c:v>
                </c:pt>
                <c:pt idx="9745">
                  <c:v>1792</c:v>
                </c:pt>
                <c:pt idx="9746">
                  <c:v>1792</c:v>
                </c:pt>
                <c:pt idx="9747">
                  <c:v>1795</c:v>
                </c:pt>
                <c:pt idx="9748">
                  <c:v>1798</c:v>
                </c:pt>
                <c:pt idx="9749">
                  <c:v>1804</c:v>
                </c:pt>
                <c:pt idx="9750">
                  <c:v>1810</c:v>
                </c:pt>
                <c:pt idx="9751">
                  <c:v>1811</c:v>
                </c:pt>
                <c:pt idx="9752">
                  <c:v>1816</c:v>
                </c:pt>
                <c:pt idx="9753">
                  <c:v>1818</c:v>
                </c:pt>
                <c:pt idx="9754">
                  <c:v>1819</c:v>
                </c:pt>
                <c:pt idx="9755">
                  <c:v>1820</c:v>
                </c:pt>
                <c:pt idx="9756">
                  <c:v>1821</c:v>
                </c:pt>
                <c:pt idx="9757">
                  <c:v>1825</c:v>
                </c:pt>
                <c:pt idx="9758">
                  <c:v>1827</c:v>
                </c:pt>
                <c:pt idx="9759">
                  <c:v>1829</c:v>
                </c:pt>
                <c:pt idx="9760">
                  <c:v>1829</c:v>
                </c:pt>
                <c:pt idx="9761">
                  <c:v>1830</c:v>
                </c:pt>
                <c:pt idx="9762">
                  <c:v>1832</c:v>
                </c:pt>
                <c:pt idx="9763">
                  <c:v>1840</c:v>
                </c:pt>
                <c:pt idx="9764">
                  <c:v>1842</c:v>
                </c:pt>
                <c:pt idx="9765">
                  <c:v>1843</c:v>
                </c:pt>
                <c:pt idx="9766">
                  <c:v>1845</c:v>
                </c:pt>
                <c:pt idx="9767">
                  <c:v>1847</c:v>
                </c:pt>
                <c:pt idx="9768">
                  <c:v>1851</c:v>
                </c:pt>
                <c:pt idx="9769">
                  <c:v>1857</c:v>
                </c:pt>
                <c:pt idx="9770">
                  <c:v>1863</c:v>
                </c:pt>
                <c:pt idx="9771">
                  <c:v>1864</c:v>
                </c:pt>
                <c:pt idx="9772">
                  <c:v>1869</c:v>
                </c:pt>
                <c:pt idx="9773">
                  <c:v>1871</c:v>
                </c:pt>
                <c:pt idx="9774">
                  <c:v>1876</c:v>
                </c:pt>
                <c:pt idx="9775">
                  <c:v>1877</c:v>
                </c:pt>
                <c:pt idx="9776">
                  <c:v>1877</c:v>
                </c:pt>
                <c:pt idx="9777">
                  <c:v>1877</c:v>
                </c:pt>
                <c:pt idx="9778">
                  <c:v>1892</c:v>
                </c:pt>
                <c:pt idx="9779">
                  <c:v>1895</c:v>
                </c:pt>
                <c:pt idx="9780">
                  <c:v>1897</c:v>
                </c:pt>
                <c:pt idx="9781">
                  <c:v>1905</c:v>
                </c:pt>
                <c:pt idx="9782">
                  <c:v>1906</c:v>
                </c:pt>
                <c:pt idx="9783">
                  <c:v>1907</c:v>
                </c:pt>
                <c:pt idx="9784">
                  <c:v>1907</c:v>
                </c:pt>
                <c:pt idx="9785">
                  <c:v>1907</c:v>
                </c:pt>
                <c:pt idx="9786">
                  <c:v>1908</c:v>
                </c:pt>
                <c:pt idx="9787">
                  <c:v>1908</c:v>
                </c:pt>
                <c:pt idx="9788">
                  <c:v>1909</c:v>
                </c:pt>
                <c:pt idx="9789">
                  <c:v>1910</c:v>
                </c:pt>
                <c:pt idx="9790">
                  <c:v>1927</c:v>
                </c:pt>
                <c:pt idx="9791">
                  <c:v>1932</c:v>
                </c:pt>
                <c:pt idx="9792">
                  <c:v>1937</c:v>
                </c:pt>
                <c:pt idx="9793">
                  <c:v>1946</c:v>
                </c:pt>
                <c:pt idx="9794">
                  <c:v>1949</c:v>
                </c:pt>
                <c:pt idx="9795">
                  <c:v>1952</c:v>
                </c:pt>
                <c:pt idx="9796">
                  <c:v>1953</c:v>
                </c:pt>
                <c:pt idx="9797">
                  <c:v>1955</c:v>
                </c:pt>
                <c:pt idx="9798">
                  <c:v>1957</c:v>
                </c:pt>
                <c:pt idx="9799">
                  <c:v>1959</c:v>
                </c:pt>
                <c:pt idx="9800">
                  <c:v>1960</c:v>
                </c:pt>
                <c:pt idx="9801">
                  <c:v>1961</c:v>
                </c:pt>
                <c:pt idx="9802">
                  <c:v>1961</c:v>
                </c:pt>
                <c:pt idx="9803">
                  <c:v>1965</c:v>
                </c:pt>
                <c:pt idx="9804">
                  <c:v>1973</c:v>
                </c:pt>
                <c:pt idx="9805">
                  <c:v>1973</c:v>
                </c:pt>
                <c:pt idx="9806">
                  <c:v>1975</c:v>
                </c:pt>
                <c:pt idx="9807">
                  <c:v>1975</c:v>
                </c:pt>
                <c:pt idx="9808">
                  <c:v>1984</c:v>
                </c:pt>
                <c:pt idx="9809">
                  <c:v>1984</c:v>
                </c:pt>
                <c:pt idx="9810">
                  <c:v>1986</c:v>
                </c:pt>
                <c:pt idx="9811">
                  <c:v>1988</c:v>
                </c:pt>
                <c:pt idx="9812">
                  <c:v>1989</c:v>
                </c:pt>
                <c:pt idx="9813">
                  <c:v>1997</c:v>
                </c:pt>
                <c:pt idx="9814">
                  <c:v>1998</c:v>
                </c:pt>
                <c:pt idx="9815">
                  <c:v>2003</c:v>
                </c:pt>
                <c:pt idx="9816">
                  <c:v>2010</c:v>
                </c:pt>
                <c:pt idx="9817">
                  <c:v>2014</c:v>
                </c:pt>
                <c:pt idx="9818">
                  <c:v>2014</c:v>
                </c:pt>
                <c:pt idx="9819">
                  <c:v>2017</c:v>
                </c:pt>
                <c:pt idx="9820">
                  <c:v>2018</c:v>
                </c:pt>
                <c:pt idx="9821">
                  <c:v>2019</c:v>
                </c:pt>
                <c:pt idx="9822">
                  <c:v>2019</c:v>
                </c:pt>
                <c:pt idx="9823">
                  <c:v>2021</c:v>
                </c:pt>
                <c:pt idx="9824">
                  <c:v>2022</c:v>
                </c:pt>
                <c:pt idx="9825">
                  <c:v>2027</c:v>
                </c:pt>
                <c:pt idx="9826">
                  <c:v>2029</c:v>
                </c:pt>
                <c:pt idx="9827">
                  <c:v>2029</c:v>
                </c:pt>
                <c:pt idx="9828">
                  <c:v>2033</c:v>
                </c:pt>
                <c:pt idx="9829">
                  <c:v>2035</c:v>
                </c:pt>
                <c:pt idx="9830">
                  <c:v>2037</c:v>
                </c:pt>
                <c:pt idx="9831">
                  <c:v>2039</c:v>
                </c:pt>
                <c:pt idx="9832">
                  <c:v>2040</c:v>
                </c:pt>
                <c:pt idx="9833">
                  <c:v>2041</c:v>
                </c:pt>
                <c:pt idx="9834">
                  <c:v>2042</c:v>
                </c:pt>
                <c:pt idx="9835">
                  <c:v>2044</c:v>
                </c:pt>
                <c:pt idx="9836">
                  <c:v>2046</c:v>
                </c:pt>
                <c:pt idx="9837">
                  <c:v>2047</c:v>
                </c:pt>
                <c:pt idx="9838">
                  <c:v>2051</c:v>
                </c:pt>
                <c:pt idx="9839">
                  <c:v>2054</c:v>
                </c:pt>
                <c:pt idx="9840">
                  <c:v>2057</c:v>
                </c:pt>
                <c:pt idx="9841">
                  <c:v>2064</c:v>
                </c:pt>
                <c:pt idx="9842">
                  <c:v>2075</c:v>
                </c:pt>
                <c:pt idx="9843">
                  <c:v>2083</c:v>
                </c:pt>
                <c:pt idx="9844">
                  <c:v>2083</c:v>
                </c:pt>
                <c:pt idx="9845">
                  <c:v>2084</c:v>
                </c:pt>
                <c:pt idx="9846">
                  <c:v>2093</c:v>
                </c:pt>
                <c:pt idx="9847">
                  <c:v>2098</c:v>
                </c:pt>
                <c:pt idx="9848">
                  <c:v>2098</c:v>
                </c:pt>
                <c:pt idx="9849">
                  <c:v>2100</c:v>
                </c:pt>
                <c:pt idx="9850">
                  <c:v>2100</c:v>
                </c:pt>
                <c:pt idx="9851">
                  <c:v>2101</c:v>
                </c:pt>
                <c:pt idx="9852">
                  <c:v>2106</c:v>
                </c:pt>
                <c:pt idx="9853">
                  <c:v>2109</c:v>
                </c:pt>
                <c:pt idx="9854">
                  <c:v>2110</c:v>
                </c:pt>
                <c:pt idx="9855">
                  <c:v>2114</c:v>
                </c:pt>
                <c:pt idx="9856">
                  <c:v>2114</c:v>
                </c:pt>
                <c:pt idx="9857">
                  <c:v>2117</c:v>
                </c:pt>
                <c:pt idx="9858">
                  <c:v>2119</c:v>
                </c:pt>
                <c:pt idx="9859">
                  <c:v>2120</c:v>
                </c:pt>
                <c:pt idx="9860">
                  <c:v>2120</c:v>
                </c:pt>
                <c:pt idx="9861">
                  <c:v>2124</c:v>
                </c:pt>
                <c:pt idx="9862">
                  <c:v>2128</c:v>
                </c:pt>
                <c:pt idx="9863">
                  <c:v>2129</c:v>
                </c:pt>
                <c:pt idx="9864">
                  <c:v>2132</c:v>
                </c:pt>
                <c:pt idx="9865">
                  <c:v>2134</c:v>
                </c:pt>
                <c:pt idx="9866">
                  <c:v>2139</c:v>
                </c:pt>
                <c:pt idx="9867">
                  <c:v>2145</c:v>
                </c:pt>
                <c:pt idx="9868">
                  <c:v>2150</c:v>
                </c:pt>
                <c:pt idx="9869">
                  <c:v>2154</c:v>
                </c:pt>
                <c:pt idx="9870">
                  <c:v>2170</c:v>
                </c:pt>
                <c:pt idx="9871">
                  <c:v>2172</c:v>
                </c:pt>
                <c:pt idx="9872">
                  <c:v>2185</c:v>
                </c:pt>
                <c:pt idx="9873">
                  <c:v>2185</c:v>
                </c:pt>
                <c:pt idx="9874">
                  <c:v>2205</c:v>
                </c:pt>
                <c:pt idx="9875">
                  <c:v>2206</c:v>
                </c:pt>
                <c:pt idx="9876">
                  <c:v>2210</c:v>
                </c:pt>
                <c:pt idx="9877">
                  <c:v>2213</c:v>
                </c:pt>
                <c:pt idx="9878">
                  <c:v>2230</c:v>
                </c:pt>
                <c:pt idx="9879">
                  <c:v>2233</c:v>
                </c:pt>
                <c:pt idx="9880">
                  <c:v>2234</c:v>
                </c:pt>
                <c:pt idx="9881">
                  <c:v>2238</c:v>
                </c:pt>
                <c:pt idx="9882">
                  <c:v>2238</c:v>
                </c:pt>
                <c:pt idx="9883">
                  <c:v>2247</c:v>
                </c:pt>
                <c:pt idx="9884">
                  <c:v>2248</c:v>
                </c:pt>
                <c:pt idx="9885">
                  <c:v>2252</c:v>
                </c:pt>
                <c:pt idx="9886">
                  <c:v>2254</c:v>
                </c:pt>
                <c:pt idx="9887">
                  <c:v>2263</c:v>
                </c:pt>
                <c:pt idx="9888">
                  <c:v>2266</c:v>
                </c:pt>
                <c:pt idx="9889">
                  <c:v>2268</c:v>
                </c:pt>
                <c:pt idx="9890">
                  <c:v>2268</c:v>
                </c:pt>
                <c:pt idx="9891">
                  <c:v>2271</c:v>
                </c:pt>
                <c:pt idx="9892">
                  <c:v>2275</c:v>
                </c:pt>
                <c:pt idx="9893">
                  <c:v>2276</c:v>
                </c:pt>
                <c:pt idx="9894">
                  <c:v>2296</c:v>
                </c:pt>
                <c:pt idx="9895">
                  <c:v>2306</c:v>
                </c:pt>
                <c:pt idx="9896">
                  <c:v>2308</c:v>
                </c:pt>
                <c:pt idx="9897">
                  <c:v>2311</c:v>
                </c:pt>
                <c:pt idx="9898">
                  <c:v>2316</c:v>
                </c:pt>
                <c:pt idx="9899">
                  <c:v>2318</c:v>
                </c:pt>
                <c:pt idx="9900">
                  <c:v>2321</c:v>
                </c:pt>
                <c:pt idx="9901">
                  <c:v>2322</c:v>
                </c:pt>
                <c:pt idx="9902">
                  <c:v>2329</c:v>
                </c:pt>
                <c:pt idx="9903">
                  <c:v>2336</c:v>
                </c:pt>
                <c:pt idx="9904">
                  <c:v>2342</c:v>
                </c:pt>
                <c:pt idx="9905">
                  <c:v>2347</c:v>
                </c:pt>
                <c:pt idx="9906">
                  <c:v>2352</c:v>
                </c:pt>
                <c:pt idx="9907">
                  <c:v>2354</c:v>
                </c:pt>
                <c:pt idx="9908">
                  <c:v>2364</c:v>
                </c:pt>
                <c:pt idx="9909">
                  <c:v>2372</c:v>
                </c:pt>
                <c:pt idx="9910">
                  <c:v>2373</c:v>
                </c:pt>
                <c:pt idx="9911">
                  <c:v>2379</c:v>
                </c:pt>
                <c:pt idx="9912">
                  <c:v>2379</c:v>
                </c:pt>
                <c:pt idx="9913">
                  <c:v>2381</c:v>
                </c:pt>
                <c:pt idx="9914">
                  <c:v>2382</c:v>
                </c:pt>
                <c:pt idx="9915">
                  <c:v>2386</c:v>
                </c:pt>
                <c:pt idx="9916">
                  <c:v>2388</c:v>
                </c:pt>
                <c:pt idx="9917">
                  <c:v>2392</c:v>
                </c:pt>
                <c:pt idx="9918">
                  <c:v>2393</c:v>
                </c:pt>
                <c:pt idx="9919">
                  <c:v>2393</c:v>
                </c:pt>
                <c:pt idx="9920">
                  <c:v>2414</c:v>
                </c:pt>
                <c:pt idx="9921">
                  <c:v>2417</c:v>
                </c:pt>
                <c:pt idx="9922">
                  <c:v>2418</c:v>
                </c:pt>
                <c:pt idx="9923">
                  <c:v>2422</c:v>
                </c:pt>
                <c:pt idx="9924">
                  <c:v>2428</c:v>
                </c:pt>
                <c:pt idx="9925">
                  <c:v>2436</c:v>
                </c:pt>
                <c:pt idx="9926">
                  <c:v>2455</c:v>
                </c:pt>
                <c:pt idx="9927">
                  <c:v>2462</c:v>
                </c:pt>
                <c:pt idx="9928">
                  <c:v>2473</c:v>
                </c:pt>
                <c:pt idx="9929">
                  <c:v>2476</c:v>
                </c:pt>
                <c:pt idx="9930">
                  <c:v>2479</c:v>
                </c:pt>
                <c:pt idx="9931">
                  <c:v>2482</c:v>
                </c:pt>
                <c:pt idx="9932">
                  <c:v>2484</c:v>
                </c:pt>
                <c:pt idx="9933">
                  <c:v>2484</c:v>
                </c:pt>
                <c:pt idx="9934">
                  <c:v>2496</c:v>
                </c:pt>
                <c:pt idx="9935">
                  <c:v>2498</c:v>
                </c:pt>
                <c:pt idx="9936">
                  <c:v>2510</c:v>
                </c:pt>
                <c:pt idx="9937">
                  <c:v>2514</c:v>
                </c:pt>
                <c:pt idx="9938">
                  <c:v>2528</c:v>
                </c:pt>
                <c:pt idx="9939">
                  <c:v>2529</c:v>
                </c:pt>
                <c:pt idx="9940">
                  <c:v>2532</c:v>
                </c:pt>
                <c:pt idx="9941">
                  <c:v>2534</c:v>
                </c:pt>
                <c:pt idx="9942">
                  <c:v>2539</c:v>
                </c:pt>
                <c:pt idx="9943">
                  <c:v>2542</c:v>
                </c:pt>
                <c:pt idx="9944">
                  <c:v>2543</c:v>
                </c:pt>
                <c:pt idx="9945">
                  <c:v>2556</c:v>
                </c:pt>
                <c:pt idx="9946">
                  <c:v>2561</c:v>
                </c:pt>
                <c:pt idx="9947">
                  <c:v>2562</c:v>
                </c:pt>
                <c:pt idx="9948">
                  <c:v>2568</c:v>
                </c:pt>
                <c:pt idx="9949">
                  <c:v>2580</c:v>
                </c:pt>
                <c:pt idx="9950">
                  <c:v>2581</c:v>
                </c:pt>
                <c:pt idx="9951">
                  <c:v>2586</c:v>
                </c:pt>
                <c:pt idx="9952">
                  <c:v>2596</c:v>
                </c:pt>
                <c:pt idx="9953">
                  <c:v>2602</c:v>
                </c:pt>
                <c:pt idx="9954">
                  <c:v>2605</c:v>
                </c:pt>
                <c:pt idx="9955">
                  <c:v>2609</c:v>
                </c:pt>
                <c:pt idx="9956">
                  <c:v>2611</c:v>
                </c:pt>
                <c:pt idx="9957">
                  <c:v>2621</c:v>
                </c:pt>
                <c:pt idx="9958">
                  <c:v>2628</c:v>
                </c:pt>
                <c:pt idx="9959">
                  <c:v>2633</c:v>
                </c:pt>
                <c:pt idx="9960">
                  <c:v>2635</c:v>
                </c:pt>
                <c:pt idx="9961">
                  <c:v>2636</c:v>
                </c:pt>
                <c:pt idx="9962">
                  <c:v>2640</c:v>
                </c:pt>
                <c:pt idx="9963">
                  <c:v>2641</c:v>
                </c:pt>
                <c:pt idx="9964">
                  <c:v>2662</c:v>
                </c:pt>
                <c:pt idx="9965">
                  <c:v>2683</c:v>
                </c:pt>
                <c:pt idx="9966">
                  <c:v>2684</c:v>
                </c:pt>
                <c:pt idx="9967">
                  <c:v>2687</c:v>
                </c:pt>
                <c:pt idx="9968">
                  <c:v>2691</c:v>
                </c:pt>
                <c:pt idx="9969">
                  <c:v>2691</c:v>
                </c:pt>
                <c:pt idx="9970">
                  <c:v>2692</c:v>
                </c:pt>
                <c:pt idx="9971">
                  <c:v>2699</c:v>
                </c:pt>
                <c:pt idx="9972">
                  <c:v>2700</c:v>
                </c:pt>
                <c:pt idx="9973">
                  <c:v>2701</c:v>
                </c:pt>
                <c:pt idx="9974">
                  <c:v>2706</c:v>
                </c:pt>
                <c:pt idx="9975">
                  <c:v>2706</c:v>
                </c:pt>
                <c:pt idx="9976">
                  <c:v>2711</c:v>
                </c:pt>
                <c:pt idx="9977">
                  <c:v>2716</c:v>
                </c:pt>
                <c:pt idx="9978">
                  <c:v>2720</c:v>
                </c:pt>
                <c:pt idx="9979">
                  <c:v>2720</c:v>
                </c:pt>
                <c:pt idx="9980">
                  <c:v>2721</c:v>
                </c:pt>
                <c:pt idx="9981">
                  <c:v>2722</c:v>
                </c:pt>
                <c:pt idx="9982">
                  <c:v>2723</c:v>
                </c:pt>
                <c:pt idx="9983">
                  <c:v>2728</c:v>
                </c:pt>
                <c:pt idx="9984">
                  <c:v>2730</c:v>
                </c:pt>
                <c:pt idx="9985">
                  <c:v>2731</c:v>
                </c:pt>
                <c:pt idx="9986">
                  <c:v>2734</c:v>
                </c:pt>
                <c:pt idx="9987">
                  <c:v>2735</c:v>
                </c:pt>
                <c:pt idx="9988">
                  <c:v>2741</c:v>
                </c:pt>
                <c:pt idx="9989">
                  <c:v>2742</c:v>
                </c:pt>
                <c:pt idx="9990">
                  <c:v>2744</c:v>
                </c:pt>
                <c:pt idx="9991">
                  <c:v>2745</c:v>
                </c:pt>
                <c:pt idx="9992">
                  <c:v>2749</c:v>
                </c:pt>
                <c:pt idx="9993">
                  <c:v>2755</c:v>
                </c:pt>
                <c:pt idx="9994">
                  <c:v>2755</c:v>
                </c:pt>
                <c:pt idx="9995">
                  <c:v>2770</c:v>
                </c:pt>
                <c:pt idx="9996">
                  <c:v>2774</c:v>
                </c:pt>
                <c:pt idx="9997">
                  <c:v>2774</c:v>
                </c:pt>
                <c:pt idx="9998">
                  <c:v>2779</c:v>
                </c:pt>
                <c:pt idx="9999">
                  <c:v>2781</c:v>
                </c:pt>
                <c:pt idx="10000">
                  <c:v>2782</c:v>
                </c:pt>
                <c:pt idx="10001">
                  <c:v>2783</c:v>
                </c:pt>
                <c:pt idx="10002">
                  <c:v>2796</c:v>
                </c:pt>
                <c:pt idx="10003">
                  <c:v>2807</c:v>
                </c:pt>
                <c:pt idx="10004">
                  <c:v>2810</c:v>
                </c:pt>
                <c:pt idx="10005">
                  <c:v>2814</c:v>
                </c:pt>
                <c:pt idx="10006">
                  <c:v>2819</c:v>
                </c:pt>
                <c:pt idx="10007">
                  <c:v>2824</c:v>
                </c:pt>
                <c:pt idx="10008">
                  <c:v>2826</c:v>
                </c:pt>
                <c:pt idx="10009">
                  <c:v>2841</c:v>
                </c:pt>
                <c:pt idx="10010">
                  <c:v>2842</c:v>
                </c:pt>
                <c:pt idx="10011">
                  <c:v>2844</c:v>
                </c:pt>
                <c:pt idx="10012">
                  <c:v>2845</c:v>
                </c:pt>
                <c:pt idx="10013">
                  <c:v>2845</c:v>
                </c:pt>
                <c:pt idx="10014">
                  <c:v>2846</c:v>
                </c:pt>
                <c:pt idx="10015">
                  <c:v>2847</c:v>
                </c:pt>
                <c:pt idx="10016">
                  <c:v>2853</c:v>
                </c:pt>
                <c:pt idx="10017">
                  <c:v>2853</c:v>
                </c:pt>
                <c:pt idx="10018">
                  <c:v>2853</c:v>
                </c:pt>
                <c:pt idx="10019">
                  <c:v>2863</c:v>
                </c:pt>
                <c:pt idx="10020">
                  <c:v>2870</c:v>
                </c:pt>
                <c:pt idx="10021">
                  <c:v>2870</c:v>
                </c:pt>
                <c:pt idx="10022">
                  <c:v>2872</c:v>
                </c:pt>
                <c:pt idx="10023">
                  <c:v>2874</c:v>
                </c:pt>
                <c:pt idx="10024">
                  <c:v>2883</c:v>
                </c:pt>
                <c:pt idx="10025">
                  <c:v>2898</c:v>
                </c:pt>
                <c:pt idx="10026">
                  <c:v>2902</c:v>
                </c:pt>
                <c:pt idx="10027">
                  <c:v>2914</c:v>
                </c:pt>
                <c:pt idx="10028">
                  <c:v>2919</c:v>
                </c:pt>
                <c:pt idx="10029">
                  <c:v>2935</c:v>
                </c:pt>
                <c:pt idx="10030">
                  <c:v>2951</c:v>
                </c:pt>
                <c:pt idx="10031">
                  <c:v>2958</c:v>
                </c:pt>
                <c:pt idx="10032">
                  <c:v>2972</c:v>
                </c:pt>
                <c:pt idx="10033">
                  <c:v>2976</c:v>
                </c:pt>
                <c:pt idx="10034">
                  <c:v>2990</c:v>
                </c:pt>
                <c:pt idx="10035">
                  <c:v>2994</c:v>
                </c:pt>
                <c:pt idx="10036">
                  <c:v>2997</c:v>
                </c:pt>
                <c:pt idx="10037">
                  <c:v>2999</c:v>
                </c:pt>
                <c:pt idx="10038">
                  <c:v>3003</c:v>
                </c:pt>
                <c:pt idx="10039">
                  <c:v>3028</c:v>
                </c:pt>
                <c:pt idx="10040">
                  <c:v>3029</c:v>
                </c:pt>
                <c:pt idx="10041">
                  <c:v>3032</c:v>
                </c:pt>
                <c:pt idx="10042">
                  <c:v>3040</c:v>
                </c:pt>
                <c:pt idx="10043">
                  <c:v>3047</c:v>
                </c:pt>
                <c:pt idx="10044">
                  <c:v>3052</c:v>
                </c:pt>
                <c:pt idx="10045">
                  <c:v>3057</c:v>
                </c:pt>
                <c:pt idx="10046">
                  <c:v>3057</c:v>
                </c:pt>
                <c:pt idx="10047">
                  <c:v>3058</c:v>
                </c:pt>
                <c:pt idx="10048">
                  <c:v>3059</c:v>
                </c:pt>
                <c:pt idx="10049">
                  <c:v>3063</c:v>
                </c:pt>
                <c:pt idx="10050">
                  <c:v>3065</c:v>
                </c:pt>
                <c:pt idx="10051">
                  <c:v>3078</c:v>
                </c:pt>
                <c:pt idx="10052">
                  <c:v>3086</c:v>
                </c:pt>
                <c:pt idx="10053">
                  <c:v>3104</c:v>
                </c:pt>
                <c:pt idx="10054">
                  <c:v>3107</c:v>
                </c:pt>
                <c:pt idx="10055">
                  <c:v>3108</c:v>
                </c:pt>
                <c:pt idx="10056">
                  <c:v>3121</c:v>
                </c:pt>
                <c:pt idx="10057">
                  <c:v>3130</c:v>
                </c:pt>
                <c:pt idx="10058">
                  <c:v>3146</c:v>
                </c:pt>
                <c:pt idx="10059">
                  <c:v>3146</c:v>
                </c:pt>
                <c:pt idx="10060">
                  <c:v>3169</c:v>
                </c:pt>
                <c:pt idx="10061">
                  <c:v>3171</c:v>
                </c:pt>
                <c:pt idx="10062">
                  <c:v>3174</c:v>
                </c:pt>
                <c:pt idx="10063">
                  <c:v>3175</c:v>
                </c:pt>
                <c:pt idx="10064">
                  <c:v>3192</c:v>
                </c:pt>
                <c:pt idx="10065">
                  <c:v>3192</c:v>
                </c:pt>
                <c:pt idx="10066">
                  <c:v>3193</c:v>
                </c:pt>
                <c:pt idx="10067">
                  <c:v>3199</c:v>
                </c:pt>
                <c:pt idx="10068">
                  <c:v>3205</c:v>
                </c:pt>
                <c:pt idx="10069">
                  <c:v>3209</c:v>
                </c:pt>
                <c:pt idx="10070">
                  <c:v>3216</c:v>
                </c:pt>
                <c:pt idx="10071">
                  <c:v>3236</c:v>
                </c:pt>
                <c:pt idx="10072">
                  <c:v>3251</c:v>
                </c:pt>
                <c:pt idx="10073">
                  <c:v>3253</c:v>
                </c:pt>
                <c:pt idx="10074">
                  <c:v>3262</c:v>
                </c:pt>
                <c:pt idx="10075">
                  <c:v>3288</c:v>
                </c:pt>
                <c:pt idx="10076">
                  <c:v>3293</c:v>
                </c:pt>
                <c:pt idx="10077">
                  <c:v>3295</c:v>
                </c:pt>
                <c:pt idx="10078">
                  <c:v>3300</c:v>
                </c:pt>
                <c:pt idx="10079">
                  <c:v>3302</c:v>
                </c:pt>
                <c:pt idx="10080">
                  <c:v>3305</c:v>
                </c:pt>
                <c:pt idx="10081">
                  <c:v>3314</c:v>
                </c:pt>
                <c:pt idx="10082">
                  <c:v>3315</c:v>
                </c:pt>
                <c:pt idx="10083">
                  <c:v>3324</c:v>
                </c:pt>
                <c:pt idx="10084">
                  <c:v>3324</c:v>
                </c:pt>
                <c:pt idx="10085">
                  <c:v>3332</c:v>
                </c:pt>
                <c:pt idx="10086">
                  <c:v>3334</c:v>
                </c:pt>
                <c:pt idx="10087">
                  <c:v>3337</c:v>
                </c:pt>
                <c:pt idx="10088">
                  <c:v>3343</c:v>
                </c:pt>
                <c:pt idx="10089">
                  <c:v>3346</c:v>
                </c:pt>
                <c:pt idx="10090">
                  <c:v>3349</c:v>
                </c:pt>
                <c:pt idx="10091">
                  <c:v>3356</c:v>
                </c:pt>
                <c:pt idx="10092">
                  <c:v>3374</c:v>
                </c:pt>
                <c:pt idx="10093">
                  <c:v>3378</c:v>
                </c:pt>
                <c:pt idx="10094">
                  <c:v>3383</c:v>
                </c:pt>
                <c:pt idx="10095">
                  <c:v>3384</c:v>
                </c:pt>
                <c:pt idx="10096">
                  <c:v>3384</c:v>
                </c:pt>
                <c:pt idx="10097">
                  <c:v>3389</c:v>
                </c:pt>
                <c:pt idx="10098">
                  <c:v>3394</c:v>
                </c:pt>
                <c:pt idx="10099">
                  <c:v>3415</c:v>
                </c:pt>
                <c:pt idx="10100">
                  <c:v>3438</c:v>
                </c:pt>
                <c:pt idx="10101">
                  <c:v>3438</c:v>
                </c:pt>
                <c:pt idx="10102">
                  <c:v>3453</c:v>
                </c:pt>
                <c:pt idx="10103">
                  <c:v>3463</c:v>
                </c:pt>
                <c:pt idx="10104">
                  <c:v>3486</c:v>
                </c:pt>
                <c:pt idx="10105">
                  <c:v>3487</c:v>
                </c:pt>
                <c:pt idx="10106">
                  <c:v>3492</c:v>
                </c:pt>
                <c:pt idx="10107">
                  <c:v>3506</c:v>
                </c:pt>
                <c:pt idx="10108">
                  <c:v>3515</c:v>
                </c:pt>
                <c:pt idx="10109">
                  <c:v>3529</c:v>
                </c:pt>
                <c:pt idx="10110">
                  <c:v>3533</c:v>
                </c:pt>
                <c:pt idx="10111">
                  <c:v>3547</c:v>
                </c:pt>
                <c:pt idx="10112">
                  <c:v>3565</c:v>
                </c:pt>
                <c:pt idx="10113">
                  <c:v>3591</c:v>
                </c:pt>
                <c:pt idx="10114">
                  <c:v>3594</c:v>
                </c:pt>
                <c:pt idx="10115">
                  <c:v>3607</c:v>
                </c:pt>
                <c:pt idx="10116">
                  <c:v>3616</c:v>
                </c:pt>
                <c:pt idx="10117">
                  <c:v>3619</c:v>
                </c:pt>
                <c:pt idx="10118">
                  <c:v>3627</c:v>
                </c:pt>
                <c:pt idx="10119">
                  <c:v>3628</c:v>
                </c:pt>
                <c:pt idx="10120">
                  <c:v>3633</c:v>
                </c:pt>
                <c:pt idx="10121">
                  <c:v>3634</c:v>
                </c:pt>
                <c:pt idx="10122">
                  <c:v>3654</c:v>
                </c:pt>
                <c:pt idx="10123">
                  <c:v>3656</c:v>
                </c:pt>
                <c:pt idx="10124">
                  <c:v>3659</c:v>
                </c:pt>
                <c:pt idx="10125">
                  <c:v>3686</c:v>
                </c:pt>
                <c:pt idx="10126">
                  <c:v>3697</c:v>
                </c:pt>
                <c:pt idx="10127">
                  <c:v>3699</c:v>
                </c:pt>
                <c:pt idx="10128">
                  <c:v>3707</c:v>
                </c:pt>
                <c:pt idx="10129">
                  <c:v>3708</c:v>
                </c:pt>
                <c:pt idx="10130">
                  <c:v>3713</c:v>
                </c:pt>
                <c:pt idx="10131">
                  <c:v>3733</c:v>
                </c:pt>
                <c:pt idx="10132">
                  <c:v>3733</c:v>
                </c:pt>
                <c:pt idx="10133">
                  <c:v>3736</c:v>
                </c:pt>
                <c:pt idx="10134">
                  <c:v>3754</c:v>
                </c:pt>
                <c:pt idx="10135">
                  <c:v>3758</c:v>
                </c:pt>
                <c:pt idx="10136">
                  <c:v>3760</c:v>
                </c:pt>
                <c:pt idx="10137">
                  <c:v>3762</c:v>
                </c:pt>
                <c:pt idx="10138">
                  <c:v>3768</c:v>
                </c:pt>
                <c:pt idx="10139">
                  <c:v>3772</c:v>
                </c:pt>
                <c:pt idx="10140">
                  <c:v>3789</c:v>
                </c:pt>
                <c:pt idx="10141">
                  <c:v>3807</c:v>
                </c:pt>
                <c:pt idx="10142">
                  <c:v>3834</c:v>
                </c:pt>
                <c:pt idx="10143">
                  <c:v>3865</c:v>
                </c:pt>
                <c:pt idx="10144">
                  <c:v>3877</c:v>
                </c:pt>
                <c:pt idx="10145">
                  <c:v>3893</c:v>
                </c:pt>
                <c:pt idx="10146">
                  <c:v>3899</c:v>
                </c:pt>
                <c:pt idx="10147">
                  <c:v>3904</c:v>
                </c:pt>
                <c:pt idx="10148">
                  <c:v>3929</c:v>
                </c:pt>
                <c:pt idx="10149">
                  <c:v>3946</c:v>
                </c:pt>
                <c:pt idx="10150">
                  <c:v>3962</c:v>
                </c:pt>
                <c:pt idx="10151">
                  <c:v>3964</c:v>
                </c:pt>
                <c:pt idx="10152">
                  <c:v>3970</c:v>
                </c:pt>
                <c:pt idx="10153">
                  <c:v>3986</c:v>
                </c:pt>
                <c:pt idx="10154">
                  <c:v>4015</c:v>
                </c:pt>
                <c:pt idx="10155">
                  <c:v>4020</c:v>
                </c:pt>
                <c:pt idx="10156">
                  <c:v>4024</c:v>
                </c:pt>
                <c:pt idx="10157">
                  <c:v>4025</c:v>
                </c:pt>
                <c:pt idx="10158">
                  <c:v>4026</c:v>
                </c:pt>
                <c:pt idx="10159">
                  <c:v>4028</c:v>
                </c:pt>
                <c:pt idx="10160">
                  <c:v>4031</c:v>
                </c:pt>
                <c:pt idx="10161">
                  <c:v>4034</c:v>
                </c:pt>
                <c:pt idx="10162">
                  <c:v>4046</c:v>
                </c:pt>
                <c:pt idx="10163">
                  <c:v>4056</c:v>
                </c:pt>
                <c:pt idx="10164">
                  <c:v>4061</c:v>
                </c:pt>
                <c:pt idx="10165">
                  <c:v>4065</c:v>
                </c:pt>
                <c:pt idx="10166">
                  <c:v>4068</c:v>
                </c:pt>
                <c:pt idx="10167">
                  <c:v>4075</c:v>
                </c:pt>
                <c:pt idx="10168">
                  <c:v>4079</c:v>
                </c:pt>
                <c:pt idx="10169">
                  <c:v>4083</c:v>
                </c:pt>
                <c:pt idx="10170">
                  <c:v>4087</c:v>
                </c:pt>
                <c:pt idx="10171">
                  <c:v>4098</c:v>
                </c:pt>
                <c:pt idx="10172">
                  <c:v>4108</c:v>
                </c:pt>
                <c:pt idx="10173">
                  <c:v>4110</c:v>
                </c:pt>
                <c:pt idx="10174">
                  <c:v>4119</c:v>
                </c:pt>
                <c:pt idx="10175">
                  <c:v>4135</c:v>
                </c:pt>
                <c:pt idx="10176">
                  <c:v>4137</c:v>
                </c:pt>
                <c:pt idx="10177">
                  <c:v>4145</c:v>
                </c:pt>
                <c:pt idx="10178">
                  <c:v>4152</c:v>
                </c:pt>
                <c:pt idx="10179">
                  <c:v>4172</c:v>
                </c:pt>
                <c:pt idx="10180">
                  <c:v>4173</c:v>
                </c:pt>
                <c:pt idx="10181">
                  <c:v>4176</c:v>
                </c:pt>
                <c:pt idx="10182">
                  <c:v>4177</c:v>
                </c:pt>
                <c:pt idx="10183">
                  <c:v>4191</c:v>
                </c:pt>
                <c:pt idx="10184">
                  <c:v>4213</c:v>
                </c:pt>
                <c:pt idx="10185">
                  <c:v>4250</c:v>
                </c:pt>
                <c:pt idx="10186">
                  <c:v>4292</c:v>
                </c:pt>
                <c:pt idx="10187">
                  <c:v>4301</c:v>
                </c:pt>
                <c:pt idx="10188">
                  <c:v>4301</c:v>
                </c:pt>
                <c:pt idx="10189">
                  <c:v>4316</c:v>
                </c:pt>
                <c:pt idx="10190">
                  <c:v>4332</c:v>
                </c:pt>
                <c:pt idx="10191">
                  <c:v>4337</c:v>
                </c:pt>
                <c:pt idx="10192">
                  <c:v>4350</c:v>
                </c:pt>
                <c:pt idx="10193">
                  <c:v>4371</c:v>
                </c:pt>
                <c:pt idx="10194">
                  <c:v>4384</c:v>
                </c:pt>
                <c:pt idx="10195">
                  <c:v>4388</c:v>
                </c:pt>
                <c:pt idx="10196">
                  <c:v>4414</c:v>
                </c:pt>
                <c:pt idx="10197">
                  <c:v>4427</c:v>
                </c:pt>
                <c:pt idx="10198">
                  <c:v>4478</c:v>
                </c:pt>
                <c:pt idx="10199">
                  <c:v>4507</c:v>
                </c:pt>
                <c:pt idx="10200">
                  <c:v>4517</c:v>
                </c:pt>
                <c:pt idx="10201">
                  <c:v>4520</c:v>
                </c:pt>
                <c:pt idx="10202">
                  <c:v>4530</c:v>
                </c:pt>
                <c:pt idx="10203">
                  <c:v>4556</c:v>
                </c:pt>
                <c:pt idx="10204">
                  <c:v>4558</c:v>
                </c:pt>
                <c:pt idx="10205">
                  <c:v>4664</c:v>
                </c:pt>
                <c:pt idx="10206">
                  <c:v>4664</c:v>
                </c:pt>
                <c:pt idx="10207">
                  <c:v>4665</c:v>
                </c:pt>
                <c:pt idx="10208">
                  <c:v>4679</c:v>
                </c:pt>
                <c:pt idx="10209">
                  <c:v>4697</c:v>
                </c:pt>
                <c:pt idx="10210">
                  <c:v>4700</c:v>
                </c:pt>
                <c:pt idx="10211">
                  <c:v>4734</c:v>
                </c:pt>
                <c:pt idx="10212">
                  <c:v>4736</c:v>
                </c:pt>
                <c:pt idx="10213">
                  <c:v>4747</c:v>
                </c:pt>
                <c:pt idx="10214">
                  <c:v>4776</c:v>
                </c:pt>
                <c:pt idx="10215">
                  <c:v>4801</c:v>
                </c:pt>
                <c:pt idx="10216">
                  <c:v>4828</c:v>
                </c:pt>
                <c:pt idx="10217">
                  <c:v>4829</c:v>
                </c:pt>
                <c:pt idx="10218">
                  <c:v>4873</c:v>
                </c:pt>
                <c:pt idx="10219">
                  <c:v>4902</c:v>
                </c:pt>
                <c:pt idx="10220">
                  <c:v>4947</c:v>
                </c:pt>
                <c:pt idx="10221">
                  <c:v>4960</c:v>
                </c:pt>
                <c:pt idx="10222">
                  <c:v>4985</c:v>
                </c:pt>
                <c:pt idx="10223">
                  <c:v>5011</c:v>
                </c:pt>
                <c:pt idx="10224">
                  <c:v>5017</c:v>
                </c:pt>
                <c:pt idx="10225">
                  <c:v>5032</c:v>
                </c:pt>
                <c:pt idx="10226">
                  <c:v>5040</c:v>
                </c:pt>
                <c:pt idx="10227">
                  <c:v>5055</c:v>
                </c:pt>
                <c:pt idx="10228">
                  <c:v>5064</c:v>
                </c:pt>
                <c:pt idx="10229">
                  <c:v>5067</c:v>
                </c:pt>
                <c:pt idx="10230">
                  <c:v>5102</c:v>
                </c:pt>
                <c:pt idx="10231">
                  <c:v>5118</c:v>
                </c:pt>
                <c:pt idx="10232">
                  <c:v>5137</c:v>
                </c:pt>
                <c:pt idx="10233">
                  <c:v>5163</c:v>
                </c:pt>
                <c:pt idx="10234">
                  <c:v>5167</c:v>
                </c:pt>
                <c:pt idx="10235">
                  <c:v>5170</c:v>
                </c:pt>
                <c:pt idx="10236">
                  <c:v>5211</c:v>
                </c:pt>
                <c:pt idx="10237">
                  <c:v>5215</c:v>
                </c:pt>
                <c:pt idx="10238">
                  <c:v>5232</c:v>
                </c:pt>
                <c:pt idx="10239">
                  <c:v>5250</c:v>
                </c:pt>
                <c:pt idx="10240">
                  <c:v>5270</c:v>
                </c:pt>
                <c:pt idx="10241">
                  <c:v>5308</c:v>
                </c:pt>
                <c:pt idx="10242">
                  <c:v>5367</c:v>
                </c:pt>
                <c:pt idx="10243">
                  <c:v>5375</c:v>
                </c:pt>
                <c:pt idx="10244">
                  <c:v>5402</c:v>
                </c:pt>
                <c:pt idx="10245">
                  <c:v>5431</c:v>
                </c:pt>
                <c:pt idx="10246">
                  <c:v>5433</c:v>
                </c:pt>
                <c:pt idx="10247">
                  <c:v>5459</c:v>
                </c:pt>
                <c:pt idx="10248">
                  <c:v>5523</c:v>
                </c:pt>
                <c:pt idx="10249">
                  <c:v>5524</c:v>
                </c:pt>
                <c:pt idx="10250">
                  <c:v>5534</c:v>
                </c:pt>
                <c:pt idx="10251">
                  <c:v>5540</c:v>
                </c:pt>
                <c:pt idx="10252">
                  <c:v>5546</c:v>
                </c:pt>
                <c:pt idx="10253">
                  <c:v>5555</c:v>
                </c:pt>
                <c:pt idx="10254">
                  <c:v>5661</c:v>
                </c:pt>
                <c:pt idx="10255">
                  <c:v>5779</c:v>
                </c:pt>
                <c:pt idx="10256">
                  <c:v>5841</c:v>
                </c:pt>
                <c:pt idx="10257">
                  <c:v>5894</c:v>
                </c:pt>
                <c:pt idx="10258">
                  <c:v>5900</c:v>
                </c:pt>
                <c:pt idx="10259">
                  <c:v>5904</c:v>
                </c:pt>
                <c:pt idx="10260">
                  <c:v>5927</c:v>
                </c:pt>
                <c:pt idx="10261">
                  <c:v>6045</c:v>
                </c:pt>
                <c:pt idx="10262">
                  <c:v>6111</c:v>
                </c:pt>
                <c:pt idx="10263">
                  <c:v>6215</c:v>
                </c:pt>
                <c:pt idx="10264">
                  <c:v>6273</c:v>
                </c:pt>
                <c:pt idx="10265">
                  <c:v>6319</c:v>
                </c:pt>
                <c:pt idx="10266">
                  <c:v>6342</c:v>
                </c:pt>
                <c:pt idx="10267">
                  <c:v>6406</c:v>
                </c:pt>
                <c:pt idx="10268">
                  <c:v>6420</c:v>
                </c:pt>
                <c:pt idx="10269">
                  <c:v>6560</c:v>
                </c:pt>
                <c:pt idx="10270">
                  <c:v>6594</c:v>
                </c:pt>
                <c:pt idx="10271">
                  <c:v>6606</c:v>
                </c:pt>
                <c:pt idx="10272">
                  <c:v>6691</c:v>
                </c:pt>
                <c:pt idx="10273">
                  <c:v>6719</c:v>
                </c:pt>
                <c:pt idx="10274">
                  <c:v>6751</c:v>
                </c:pt>
                <c:pt idx="10275">
                  <c:v>6815</c:v>
                </c:pt>
                <c:pt idx="10276">
                  <c:v>6864</c:v>
                </c:pt>
                <c:pt idx="10277">
                  <c:v>6890</c:v>
                </c:pt>
                <c:pt idx="10278">
                  <c:v>7087</c:v>
                </c:pt>
                <c:pt idx="10279">
                  <c:v>7164</c:v>
                </c:pt>
                <c:pt idx="10280">
                  <c:v>7198</c:v>
                </c:pt>
                <c:pt idx="10281">
                  <c:v>7246</c:v>
                </c:pt>
                <c:pt idx="10282">
                  <c:v>7587</c:v>
                </c:pt>
                <c:pt idx="10283">
                  <c:v>7692</c:v>
                </c:pt>
                <c:pt idx="10284">
                  <c:v>7974</c:v>
                </c:pt>
                <c:pt idx="10285">
                  <c:v>7983</c:v>
                </c:pt>
                <c:pt idx="10286">
                  <c:v>8053</c:v>
                </c:pt>
                <c:pt idx="10287">
                  <c:v>8094</c:v>
                </c:pt>
                <c:pt idx="10288">
                  <c:v>8188</c:v>
                </c:pt>
                <c:pt idx="10289">
                  <c:v>8234</c:v>
                </c:pt>
                <c:pt idx="10290">
                  <c:v>8398</c:v>
                </c:pt>
                <c:pt idx="10291">
                  <c:v>8556</c:v>
                </c:pt>
                <c:pt idx="10292">
                  <c:v>9186</c:v>
                </c:pt>
                <c:pt idx="10293">
                  <c:v>9208</c:v>
                </c:pt>
                <c:pt idx="10294">
                  <c:v>9336</c:v>
                </c:pt>
                <c:pt idx="10295">
                  <c:v>9643</c:v>
                </c:pt>
                <c:pt idx="10296">
                  <c:v>9878</c:v>
                </c:pt>
                <c:pt idx="10297">
                  <c:v>10111</c:v>
                </c:pt>
                <c:pt idx="10298">
                  <c:v>10390</c:v>
                </c:pt>
                <c:pt idx="10299">
                  <c:v>10680</c:v>
                </c:pt>
                <c:pt idx="10300">
                  <c:v>10875</c:v>
                </c:pt>
                <c:pt idx="10301">
                  <c:v>10925</c:v>
                </c:pt>
                <c:pt idx="10302">
                  <c:v>11397</c:v>
                </c:pt>
                <c:pt idx="10303">
                  <c:v>11946</c:v>
                </c:pt>
                <c:pt idx="10304">
                  <c:v>12465</c:v>
                </c:pt>
                <c:pt idx="10305">
                  <c:v>12714</c:v>
                </c:pt>
                <c:pt idx="10306">
                  <c:v>13003</c:v>
                </c:pt>
                <c:pt idx="10307">
                  <c:v>14319</c:v>
                </c:pt>
                <c:pt idx="10308">
                  <c:v>15208</c:v>
                </c:pt>
                <c:pt idx="10309">
                  <c:v>16559</c:v>
                </c:pt>
                <c:pt idx="10310">
                  <c:v>16798</c:v>
                </c:pt>
                <c:pt idx="10311">
                  <c:v>17793</c:v>
                </c:pt>
                <c:pt idx="10312">
                  <c:v>19538</c:v>
                </c:pt>
                <c:pt idx="10313">
                  <c:v>20218</c:v>
                </c:pt>
                <c:pt idx="10314">
                  <c:v>34162</c:v>
                </c:pt>
                <c:pt idx="10315">
                  <c:v>41749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2D-9047-B66C-535A8060E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56848"/>
        <c:axId val="733712064"/>
      </c:scatterChart>
      <c:valAx>
        <c:axId val="73325684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GB"/>
          </a:p>
        </c:txPr>
        <c:crossAx val="733712064"/>
        <c:crosses val="autoZero"/>
        <c:crossBetween val="midCat"/>
      </c:valAx>
      <c:valAx>
        <c:axId val="7337120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GB"/>
          </a:p>
        </c:txPr>
        <c:crossAx val="733256848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GB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Comparação média de AvaliaçÕES:</a:t>
            </a:r>
          </a:p>
          <a:p>
            <a:pPr>
              <a:defRPr/>
            </a:pPr>
            <a:r>
              <a:rPr lang="pt-BR"/>
              <a:t> SEM (1) vs COM (2) website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chemeClr val="accent1"/>
                  </a:gs>
                  <a:gs pos="75000">
                    <a:schemeClr val="accent1">
                      <a:lumMod val="60000"/>
                      <a:lumOff val="40000"/>
                    </a:schemeClr>
                  </a:gs>
                  <a:gs pos="51000">
                    <a:schemeClr val="accent1">
                      <a:alpha val="75000"/>
                    </a:schemeClr>
                  </a:gs>
                  <a:gs pos="100000">
                    <a:schemeClr val="accent1">
                      <a:lumMod val="20000"/>
                      <a:lumOff val="80000"/>
                      <a:alpha val="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8C-D64C-9342-91A84C90095F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chemeClr val="accent1"/>
                  </a:gs>
                  <a:gs pos="75000">
                    <a:schemeClr val="accent1">
                      <a:lumMod val="60000"/>
                      <a:lumOff val="40000"/>
                    </a:schemeClr>
                  </a:gs>
                  <a:gs pos="51000">
                    <a:schemeClr val="accent1">
                      <a:alpha val="75000"/>
                    </a:schemeClr>
                  </a:gs>
                  <a:gs pos="100000">
                    <a:schemeClr val="accent1">
                      <a:lumMod val="20000"/>
                      <a:lumOff val="80000"/>
                      <a:alpha val="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8C-D64C-9342-91A84C90095F}"/>
              </c:ext>
            </c:extLst>
          </c:dPt>
          <c:val>
            <c:numRef>
              <c:f>(Estatísticas!$D$2,Estatísticas!$E$2)</c:f>
              <c:numCache>
                <c:formatCode>0.00</c:formatCode>
                <c:ptCount val="2"/>
                <c:pt idx="0">
                  <c:v>3.7049077490774933</c:v>
                </c:pt>
                <c:pt idx="1">
                  <c:v>4.3372957516339827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8C-D64C-9342-91A84C900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742852927"/>
        <c:axId val="742812287"/>
      </c:barChart>
      <c:catAx>
        <c:axId val="742852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GB"/>
          </a:p>
        </c:txPr>
        <c:crossAx val="742812287"/>
        <c:crosses val="autoZero"/>
        <c:auto val="1"/>
        <c:lblAlgn val="ctr"/>
        <c:lblOffset val="100"/>
        <c:noMultiLvlLbl val="0"/>
      </c:catAx>
      <c:valAx>
        <c:axId val="7428122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GB"/>
          </a:p>
        </c:txPr>
        <c:crossAx val="74285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GB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rich>
          <a:bodyPr vertOverflow="overflow" horzOverflow="overflow" wrap="square" lIns="0" tIns="0" rIns="0" bIns="0"/>
          <a:lstStyle/>
          <a:p>
            <a:pPr algn="ctr" rtl="0">
              <a:defRPr sz="1400" b="1" i="0">
                <a:solidFill>
                  <a:schemeClr val="tx1">
                    <a:lumMod val="50000"/>
                    <a:lumOff val="50000"/>
                  </a:schemeClr>
                </a:solidFill>
                <a:latin typeface="Aptos Display" panose="020B0004020202020204" pitchFamily="34" charset="0"/>
                <a:ea typeface="Aptos Display" panose="020B0004020202020204" pitchFamily="34" charset="0"/>
                <a:cs typeface="Aptos Display" panose="020B0004020202020204" pitchFamily="34" charset="0"/>
              </a:defRPr>
            </a:pPr>
            <a:r>
              <a:rPr b="1">
                <a:solidFill>
                  <a:schemeClr val="tx1">
                    <a:lumMod val="50000"/>
                    <a:lumOff val="50000"/>
                  </a:schemeClr>
                </a:solidFill>
                <a:latin typeface="Aptos Display" panose="020B0004020202020204" pitchFamily="34" charset="0"/>
                <a:cs typeface="Arial" panose="020B0604020202020204" pitchFamily="34" charset="0"/>
              </a:rPr>
              <a:t>Histograma</a:t>
            </a:r>
            <a:r>
              <a:rPr lang="pt-BR" b="1">
                <a:solidFill>
                  <a:schemeClr val="tx1">
                    <a:lumMod val="50000"/>
                    <a:lumOff val="50000"/>
                  </a:schemeClr>
                </a:solidFill>
                <a:latin typeface="Aptos Display" panose="020B0004020202020204" pitchFamily="34" charset="0"/>
                <a:cs typeface="Arial" panose="020B0604020202020204" pitchFamily="34" charset="0"/>
              </a:rPr>
              <a:t> da coluna</a:t>
            </a:r>
            <a:r>
              <a:rPr b="1">
                <a:solidFill>
                  <a:schemeClr val="tx1">
                    <a:lumMod val="50000"/>
                    <a:lumOff val="50000"/>
                  </a:schemeClr>
                </a:solidFill>
                <a:latin typeface="Aptos Display" panose="020B0004020202020204" pitchFamily="34" charset="0"/>
                <a:cs typeface="Arial" panose="020B0604020202020204" pitchFamily="34" charset="0"/>
              </a:rPr>
              <a:t> </a:t>
            </a:r>
            <a:r>
              <a:rPr lang="pt-BR" b="1">
                <a:solidFill>
                  <a:schemeClr val="tx1">
                    <a:lumMod val="50000"/>
                    <a:lumOff val="50000"/>
                  </a:schemeClr>
                </a:solidFill>
                <a:latin typeface="Aptos Display" panose="020B0004020202020204" pitchFamily="34" charset="0"/>
                <a:cs typeface="Arial" panose="020B0604020202020204" pitchFamily="34" charset="0"/>
              </a:rPr>
              <a:t>`totalScore`</a:t>
            </a:r>
            <a:endParaRPr b="1">
              <a:solidFill>
                <a:schemeClr val="tx1">
                  <a:lumMod val="50000"/>
                  <a:lumOff val="50000"/>
                </a:schemeClr>
              </a:solidFill>
              <a:latin typeface="Aptos Display" panose="020B0004020202020204" pitchFamily="34" charset="0"/>
              <a:cs typeface="Arial" panose="020B0604020202020204" pitchFamily="34" charset="0"/>
            </a:endParaRPr>
          </a:p>
        </cx:rich>
      </cx:tx>
    </cx:title>
    <cx:plotArea>
      <cx:plotAreaRegion>
        <cx:series layoutId="clusteredColumn" uniqueId="{00000000-D668-4186-928C-3A335C4E8CF9}">
          <cx:tx>
            <cx:txData>
              <cx:f>_xlchart.v1.3</cx:f>
              <cx:v>totalScore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BoxPlot de `ReviewsCount`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BoxPlot de `ReviewsCount`</a:t>
          </a:r>
        </a:p>
      </cx:txPr>
    </cx:title>
    <cx:plotArea>
      <cx:plotAreaRegion>
        <cx:series layoutId="boxWhisker" uniqueId="{6FD975C0-4AC2-B845-9070-35270EB0E659}" formatIdx="0">
          <cx:tx>
            <cx:txData>
              <cx:f>_xlchart.v1.1</cx:f>
              <cx:v>reviewsCount_boxplot</cx:v>
            </cx:txData>
          </cx:tx>
          <cx:spPr>
            <a:solidFill>
              <a:schemeClr val="accent1">
                <a:lumMod val="20000"/>
                <a:lumOff val="80000"/>
              </a:schemeClr>
            </a:solidFill>
          </cx:spPr>
          <cx:dataId val="0"/>
          <cx:layoutPr>
            <cx:visibility meanLine="0" meanMarker="0" nonoutliers="0" outliers="1"/>
            <cx:statistics quartileMethod="exclusive"/>
          </cx:layoutPr>
        </cx:series>
      </cx:plotAreaRegion>
      <cx:axis id="0">
        <cx:catScaling gapWidth="1.10000002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microsoft.com/office/2014/relationships/chartEx" Target="../charts/chartEx2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69907</xdr:colOff>
      <xdr:row>32</xdr:row>
      <xdr:rowOff>86536</xdr:rowOff>
    </xdr:from>
    <xdr:to>
      <xdr:col>16</xdr:col>
      <xdr:colOff>646293</xdr:colOff>
      <xdr:row>47</xdr:row>
      <xdr:rowOff>47460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E36465-F07F-4B93-A6FA-CEE3076E2A1D}"/>
            </a:ext>
            <a:ext uri="{147F2762-F138-4A5C-976F-8EAC2B608ADB}">
              <a16:predDERef xmlns:a16="http://schemas.microsoft.com/office/drawing/2014/main" pred="{68A4DFB1-7240-4666-9F1E-8C4FBA3CB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39077</xdr:colOff>
      <xdr:row>1</xdr:row>
      <xdr:rowOff>107461</xdr:rowOff>
    </xdr:from>
    <xdr:to>
      <xdr:col>8</xdr:col>
      <xdr:colOff>39078</xdr:colOff>
      <xdr:row>16</xdr:row>
      <xdr:rowOff>78153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2">
              <a:extLst>
                <a:ext uri="{FF2B5EF4-FFF2-40B4-BE49-F238E27FC236}">
                  <a16:creationId xmlns:a16="http://schemas.microsoft.com/office/drawing/2014/main" id="{5A0724A3-07BF-4B6A-A47A-E3431DA50B83}"/>
                </a:ext>
                <a:ext uri="{147F2762-F138-4A5C-976F-8EAC2B608ADB}">
                  <a16:predDERef xmlns:a16="http://schemas.microsoft.com/office/drawing/2014/main" pred="{49CD4F0D-9B1E-4CF5-9A39-ED55073946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077" y="297961"/>
              <a:ext cx="5969001" cy="28281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8</xdr:col>
      <xdr:colOff>97693</xdr:colOff>
      <xdr:row>1</xdr:row>
      <xdr:rowOff>127001</xdr:rowOff>
    </xdr:from>
    <xdr:to>
      <xdr:col>17</xdr:col>
      <xdr:colOff>29308</xdr:colOff>
      <xdr:row>16</xdr:row>
      <xdr:rowOff>97692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C9EA7CF-6EC5-2046-95BE-8070413D2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</xdr:row>
      <xdr:rowOff>166077</xdr:rowOff>
    </xdr:from>
    <xdr:to>
      <xdr:col>7</xdr:col>
      <xdr:colOff>654539</xdr:colOff>
      <xdr:row>31</xdr:row>
      <xdr:rowOff>166077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C9605EA-3BD2-0C47-898F-DEF0349C2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32</xdr:row>
      <xdr:rowOff>68386</xdr:rowOff>
    </xdr:from>
    <xdr:to>
      <xdr:col>8</xdr:col>
      <xdr:colOff>9770</xdr:colOff>
      <xdr:row>47</xdr:row>
      <xdr:rowOff>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A5BBD365-C7CB-E04C-90DF-8A1958C595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164386"/>
              <a:ext cx="5978770" cy="27891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8</xdr:col>
      <xdr:colOff>72056</xdr:colOff>
      <xdr:row>16</xdr:row>
      <xdr:rowOff>180141</xdr:rowOff>
    </xdr:from>
    <xdr:to>
      <xdr:col>16</xdr:col>
      <xdr:colOff>657516</xdr:colOff>
      <xdr:row>31</xdr:row>
      <xdr:rowOff>77100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69D4AF-6955-1743-8D90-67BF5858A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13AEA0-58AA-40DF-832D-26757B39D944}" name="Tabela1" displayName="Tabela1" ref="A1:L10317" totalsRowShown="0" headerRowDxfId="76" dataDxfId="0">
  <autoFilter ref="A1:L10317" xr:uid="{4C13AEA0-58AA-40DF-832D-26757B39D944}"/>
  <sortState xmlns:xlrd2="http://schemas.microsoft.com/office/spreadsheetml/2017/richdata2" ref="A2:K10317">
    <sortCondition ref="C1:C10317"/>
  </sortState>
  <tableColumns count="12">
    <tableColumn id="1" xr3:uid="{D6E2D5D3-A095-4CBC-BE6C-17D9E4503D6C}" name="title" dataDxfId="12"/>
    <tableColumn id="2" xr3:uid="{D7F59684-4176-4538-9877-440093E5CED4}" name="totalScore" dataDxfId="11" totalsRowDxfId="75"/>
    <tableColumn id="3" xr3:uid="{67CC56AC-FBDA-4095-98D0-BFF9AB9F9B30}" name="reviewsCount" dataDxfId="10" totalsRowDxfId="74"/>
    <tableColumn id="4" xr3:uid="{C4ECB2E6-A403-467B-9468-20A947853CA6}" name="street" dataDxfId="9"/>
    <tableColumn id="5" xr3:uid="{D14C5B65-C4D4-4AD3-8AF1-71DE3B959011}" name="city" dataDxfId="8"/>
    <tableColumn id="6" xr3:uid="{B268CBB9-AE6A-418C-8401-819FC56ABD0E}" name="state" dataDxfId="7"/>
    <tableColumn id="7" xr3:uid="{05758FDE-8B7F-4E41-B476-EF5099A7658A}" name="countryCode" dataDxfId="6"/>
    <tableColumn id="8" xr3:uid="{1820874C-6D9A-4F53-82D1-1AB616F88721}" name="website" dataDxfId="5"/>
    <tableColumn id="9" xr3:uid="{606DDBC6-C8CA-4468-908D-8A17034B26F7}" name="phone" dataDxfId="4"/>
    <tableColumn id="10" xr3:uid="{BD157637-DF19-4023-98C9-6DE86D282B61}" name="categoryName" dataDxfId="3"/>
    <tableColumn id="11" xr3:uid="{89326F53-6166-4248-A8F0-C9445F63D9D9}" name="url" dataDxfId="2"/>
    <tableColumn id="12" xr3:uid="{A659EA82-D3DD-2741-AD1B-938DDA9EE18F}" name="has_website" dataDxfId="1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FBAB3F-6A33-3942-9BF9-6CEEC7D0F8FB}" name="Tabela3" displayName="Tabela3" ref="M1:N10317" totalsRowShown="0" tableBorderDxfId="73">
  <autoFilter ref="M1:N10317" xr:uid="{2FFBAB3F-6A33-3942-9BF9-6CEEC7D0F8FB}"/>
  <tableColumns count="2">
    <tableColumn id="1" xr3:uid="{C4DEF997-B73C-7749-A818-27F9562A79AD}" name="has_website_boxplot" dataDxfId="72"/>
    <tableColumn id="2" xr3:uid="{5E6E7962-A398-5547-A6C8-39C3161BE882}" name="reviewsCount_boxplot" dataDxfId="71"/>
  </tableColumns>
  <tableStyleInfo name="TableStyleDark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8DB36A-3CE3-9A40-86AC-406B273FCEAF}" name="Tabela2" displayName="Tabela2" ref="A1:E9" totalsRowShown="0" headerRowDxfId="70" dataDxfId="68" headerRowBorderDxfId="69" tableBorderDxfId="67" totalsRowBorderDxfId="66">
  <tableColumns count="5">
    <tableColumn id="1" xr3:uid="{73EA9CA8-B738-0740-9D9C-40733CEDA402}" name="Estatísticas Descritivas" dataDxfId="65"/>
    <tableColumn id="2" xr3:uid="{70095841-C71B-FD4F-915B-1CA3DDAD5F38}" name="Reviews sem site" dataDxfId="64"/>
    <tableColumn id="3" xr3:uid="{1A9EC3B2-CE9A-0D47-8397-84C5814FBA4F}" name="Reviews com site" dataDxfId="63"/>
    <tableColumn id="4" xr3:uid="{8EA5D0AC-FA43-B44D-BA01-76DD0DB1FDD3}" name="TotalScore sem site" dataDxfId="62"/>
    <tableColumn id="5" xr3:uid="{CDAB4381-E057-3A46-BAD2-A0959BF94CC4}" name="TotalScore com site" dataDxfId="61"/>
  </tableColumns>
  <tableStyleInfo name="TableStyleMedium2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8EEA3D-ABF0-1F46-9094-0F7BB81B991B}" name="Tabela356" displayName="Tabela356" ref="A11:E14" totalsRowShown="0" headerRowDxfId="60" dataDxfId="58" headerRowBorderDxfId="59" tableBorderDxfId="57" totalsRowBorderDxfId="56">
  <autoFilter ref="A11:E14" xr:uid="{9E8EEA3D-ABF0-1F46-9094-0F7BB81B991B}"/>
  <tableColumns count="5">
    <tableColumn id="1" xr3:uid="{9CCD8E68-F60E-764E-A051-61251E564DB7}" name="Quartis" dataDxfId="55"/>
    <tableColumn id="2" xr3:uid="{66E36435-92E7-9840-B34E-E7C37FDA8023}" name="Reviews sem site" dataDxfId="54"/>
    <tableColumn id="3" xr3:uid="{A3FFFE8E-88D8-974C-A91E-36242E559A04}" name="Reviews com site" dataDxfId="53"/>
    <tableColumn id="4" xr3:uid="{78BD4A6D-3CED-E746-8B24-56E7342F3B60}" name="TotalScore sem site" dataDxfId="52"/>
    <tableColumn id="5" xr3:uid="{647CC1E9-FE59-DE46-9E10-DC18A9333F31}" name="TotalScore com site" dataDxfId="51"/>
  </tableColumns>
  <tableStyleInfo name="TableStyleMedium2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FFF297-444B-D14D-8CA8-65D083767DD7}" name="Tabela6" displayName="Tabela6" ref="A16:E18" totalsRowShown="0" headerRowDxfId="50" dataDxfId="48" headerRowBorderDxfId="49" tableBorderDxfId="47" totalsRowBorderDxfId="46">
  <autoFilter ref="A16:E18" xr:uid="{08FFF297-444B-D14D-8CA8-65D083767DD7}"/>
  <tableColumns count="5">
    <tableColumn id="1" xr3:uid="{86076A0A-6F18-774A-9F6C-9E2C8879BC1C}" name="Curtose e Assimetria" dataDxfId="45"/>
    <tableColumn id="2" xr3:uid="{FD69438E-D482-4D47-B0BF-865E82363F4F}" name="Reviews sem site" dataDxfId="44">
      <calculatedColumnFormula array="1">KURT(_xlfn._xlws.FILTER(Dados!C:C,NOT(ISTEXT(Dados!H:H))))</calculatedColumnFormula>
    </tableColumn>
    <tableColumn id="3" xr3:uid="{9A8D8FB0-FCFE-BF4E-BE9D-ED4F03F93355}" name="Reviews com site" dataDxfId="43">
      <calculatedColumnFormula array="1">SKEW(_xlfn._xlws.FILTER(Dados!C:C,ISTEXT(Dados!H:H)))</calculatedColumnFormula>
    </tableColumn>
    <tableColumn id="4" xr3:uid="{1D5C3A2A-76CF-6542-9640-2689DFEA7DE5}" name="TotalScore sem Site" dataDxfId="42">
      <calculatedColumnFormula array="1">SKEW(_xlfn._xlws.FILTER(Dados!B:B,NOT(ISTEXT(Dados!H:H))))</calculatedColumnFormula>
    </tableColumn>
    <tableColumn id="5" xr3:uid="{C4760356-BD85-E94E-8608-4329BAA8937D}" name="TotalScore com site" dataDxfId="41">
      <calculatedColumnFormula array="1">SKEW(_xlfn._xlws.FILTER(Dados!B:B,ISTEXT(Dados!H:H)))</calculatedColumnFormula>
    </tableColumn>
  </tableColumns>
  <tableStyleInfo name="TableStyleMedium2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6174CE4-3741-3946-A915-6EC9416D5A58}" name="Tabela7" displayName="Tabela7" ref="A20:C21" totalsRowShown="0" headerRowDxfId="40" dataDxfId="38" headerRowBorderDxfId="39" tableBorderDxfId="37" totalsRowBorderDxfId="36">
  <autoFilter ref="A20:C21" xr:uid="{B6174CE4-3741-3946-A915-6EC9416D5A58}"/>
  <tableColumns count="3">
    <tableColumn id="1" xr3:uid="{0B8CA216-1B01-9541-A34D-B717700C0D14}" name="Covariância" dataDxfId="35"/>
    <tableColumn id="2" xr3:uid="{3EAD6828-EE50-8B4F-9AA8-A2A1E0FD74A0}" name="Reviews/TotalScore sem site" dataDxfId="34">
      <calculatedColumnFormula array="1">_xlfn.COVARIANCE.S(_xlfn._xlws.FILTER(Dados!B:B,NOT(ISTEXT(Dados!H:H))),_xlfn._xlws.FILTER(Dados!C:C,NOT(ISTEXT(Dados!H:H))))</calculatedColumnFormula>
    </tableColumn>
    <tableColumn id="3" xr3:uid="{6C65B4B6-840B-C64C-A222-23B171276376}" name="Reviews/TotalScore com site" dataDxfId="33">
      <calculatedColumnFormula array="1">_xlfn.COVARIANCE.S(_xlfn._xlws.FILTER(Dados!B:B,ISTEXT(Dados!H:H)),_xlfn._xlws.FILTER(Dados!C:C,ISTEXT(Dados!H:H)))</calculatedColumnFormula>
    </tableColumn>
  </tableColumns>
  <tableStyleInfo name="TableStyleMedium2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80C005E-4EDF-154B-BF78-EDD72D80D47E}" name="Tabela8" displayName="Tabela8" ref="A23:E24" totalsRowShown="0" headerRowDxfId="32" dataDxfId="30" headerRowBorderDxfId="31" tableBorderDxfId="29" totalsRowBorderDxfId="28">
  <autoFilter ref="A23:E24" xr:uid="{B80C005E-4EDF-154B-BF78-EDD72D80D47E}"/>
  <tableColumns count="5">
    <tableColumn id="1" xr3:uid="{31C11BD2-0017-3B4D-BAE6-B6C5F8020212}" name="Amplitude" dataDxfId="27"/>
    <tableColumn id="2" xr3:uid="{61A3179F-1B61-2A4A-8C0F-96B844573212}" name="Reviews sem site" dataDxfId="26">
      <calculatedColumnFormula>B8-B7</calculatedColumnFormula>
    </tableColumn>
    <tableColumn id="3" xr3:uid="{AA372322-4A2C-FA49-950D-072651B06270}" name="Reviews com site" dataDxfId="25">
      <calculatedColumnFormula>C8-C7</calculatedColumnFormula>
    </tableColumn>
    <tableColumn id="4" xr3:uid="{8EADC6A9-51ED-0840-9DB0-641E93A089AA}" name="TotalScore sem site" dataDxfId="24">
      <calculatedColumnFormula>D8-D7</calculatedColumnFormula>
    </tableColumn>
    <tableColumn id="5" xr3:uid="{7835C045-D323-AA48-95F7-01FD8F3C9878}" name="TotalScore com site" dataDxfId="23">
      <calculatedColumnFormula>E8-E7</calculatedColumnFormula>
    </tableColumn>
  </tableColumns>
  <tableStyleInfo name="TableStyleMedium2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722F79A-DD31-BD4A-9718-785ECF65708B}" name="Tabela9" displayName="Tabela9" ref="A26:E27" totalsRowShown="0" headerRowDxfId="22" dataDxfId="20" headerRowBorderDxfId="21" tableBorderDxfId="19" totalsRowBorderDxfId="18">
  <autoFilter ref="A26:E27" xr:uid="{3722F79A-DD31-BD4A-9718-785ECF65708B}"/>
  <tableColumns count="5">
    <tableColumn id="1" xr3:uid="{BA7C21DE-B1B4-FD4D-822E-009EB3E81AE8}" name="Coeficiente de Variação" dataDxfId="17"/>
    <tableColumn id="2" xr3:uid="{18B8A386-1658-6240-AD19-DBAC3DF499D5}" name="Reviews sem site" dataDxfId="16">
      <calculatedColumnFormula>(B5/B2)</calculatedColumnFormula>
    </tableColumn>
    <tableColumn id="3" xr3:uid="{74398C88-FDD7-DC4C-97F1-FAF43A18BCF9}" name="Reviews com site" dataDxfId="15">
      <calculatedColumnFormula>(C5/C2)</calculatedColumnFormula>
    </tableColumn>
    <tableColumn id="4" xr3:uid="{A27DCD5E-B0CA-2941-84ED-1D496B00E187}" name="TotalScore sem site" dataDxfId="14">
      <calculatedColumnFormula>(D5/D2)</calculatedColumnFormula>
    </tableColumn>
    <tableColumn id="5" xr3:uid="{D6EFD428-B53E-0D45-8C49-45B22FFBA758}" name="TotalScore com site" dataDxfId="13">
      <calculatedColumnFormula>(E5/E2)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https://www.google.com/maps/search/?api=1&amp;query=ibis%20Styles%20Bel%C3%A9m%20Batista%20Campos&amp;query_place_id=ChIJkTW74ouOpJIReKekla-VvTY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9377-82FD-4562-94F3-924EBBC08CD3}">
  <dimension ref="A1:N10317"/>
  <sheetViews>
    <sheetView tabSelected="1" zoomScale="85" zoomScaleNormal="85" workbookViewId="0">
      <pane ySplit="1" topLeftCell="A2" activePane="bottomLeft" state="frozen"/>
      <selection pane="bottomLeft" activeCell="D17" sqref="A2:L10317"/>
    </sheetView>
  </sheetViews>
  <sheetFormatPr baseColWidth="10" defaultColWidth="31" defaultRowHeight="15" x14ac:dyDescent="0.2"/>
  <cols>
    <col min="1" max="1" width="60.5" customWidth="1"/>
    <col min="2" max="2" width="10.1640625" style="5" bestFit="1" customWidth="1"/>
    <col min="3" max="3" width="13.33203125" style="4" bestFit="1" customWidth="1"/>
    <col min="4" max="4" width="64.83203125" customWidth="1"/>
    <col min="5" max="5" width="34.6640625" bestFit="1" customWidth="1"/>
    <col min="6" max="6" width="18.1640625" bestFit="1" customWidth="1"/>
    <col min="7" max="7" width="12.6640625" bestFit="1" customWidth="1"/>
    <col min="8" max="8" width="32" customWidth="1"/>
    <col min="9" max="9" width="16.83203125" customWidth="1"/>
    <col min="10" max="10" width="27.83203125" bestFit="1" customWidth="1"/>
    <col min="11" max="11" width="19" customWidth="1"/>
    <col min="12" max="12" width="12.1640625" bestFit="1" customWidth="1"/>
    <col min="13" max="13" width="22.6640625" bestFit="1" customWidth="1"/>
    <col min="14" max="14" width="24" style="4" bestFit="1" customWidth="1"/>
  </cols>
  <sheetData>
    <row r="1" spans="1:14" x14ac:dyDescent="0.2">
      <c r="A1" s="37" t="s">
        <v>0</v>
      </c>
      <c r="B1" s="38" t="s">
        <v>1</v>
      </c>
      <c r="C1" s="39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43456</v>
      </c>
      <c r="M1" s="37" t="s">
        <v>43457</v>
      </c>
      <c r="N1" s="39" t="s">
        <v>43458</v>
      </c>
    </row>
    <row r="2" spans="1:14" ht="16" x14ac:dyDescent="0.2">
      <c r="A2" s="46" t="s">
        <v>11</v>
      </c>
      <c r="B2" s="47">
        <v>0</v>
      </c>
      <c r="C2" s="48">
        <v>0</v>
      </c>
      <c r="D2" s="46" t="s">
        <v>12</v>
      </c>
      <c r="E2" s="46" t="s">
        <v>13</v>
      </c>
      <c r="F2" s="46" t="s">
        <v>13</v>
      </c>
      <c r="G2" s="46" t="s">
        <v>14</v>
      </c>
      <c r="H2" s="46"/>
      <c r="I2" s="46"/>
      <c r="J2" s="46" t="s">
        <v>15</v>
      </c>
      <c r="K2" s="46" t="s">
        <v>16</v>
      </c>
      <c r="L2" s="49" t="s">
        <v>43455</v>
      </c>
      <c r="M2" s="42" t="s">
        <v>43455</v>
      </c>
      <c r="N2" s="41">
        <v>0</v>
      </c>
    </row>
    <row r="3" spans="1:14" ht="16" x14ac:dyDescent="0.2">
      <c r="A3" s="46" t="s">
        <v>17</v>
      </c>
      <c r="B3" s="50">
        <v>0</v>
      </c>
      <c r="C3" s="48">
        <v>0</v>
      </c>
      <c r="D3" s="46" t="s">
        <v>18</v>
      </c>
      <c r="E3" s="46" t="s">
        <v>19</v>
      </c>
      <c r="F3" s="46" t="s">
        <v>20</v>
      </c>
      <c r="G3" s="46" t="s">
        <v>14</v>
      </c>
      <c r="H3" s="46" t="s">
        <v>21</v>
      </c>
      <c r="I3" s="46" t="s">
        <v>22</v>
      </c>
      <c r="J3" s="46" t="s">
        <v>23</v>
      </c>
      <c r="K3" s="46" t="s">
        <v>24</v>
      </c>
      <c r="L3" s="46" t="s">
        <v>43454</v>
      </c>
      <c r="M3" s="40" t="s">
        <v>43462</v>
      </c>
      <c r="N3" s="41">
        <v>0</v>
      </c>
    </row>
    <row r="4" spans="1:14" ht="16" x14ac:dyDescent="0.2">
      <c r="A4" s="46" t="s">
        <v>25</v>
      </c>
      <c r="B4" s="50">
        <v>0</v>
      </c>
      <c r="C4" s="48">
        <v>0</v>
      </c>
      <c r="D4" s="46" t="s">
        <v>26</v>
      </c>
      <c r="E4" s="46" t="s">
        <v>27</v>
      </c>
      <c r="F4" s="46" t="s">
        <v>28</v>
      </c>
      <c r="G4" s="46" t="s">
        <v>14</v>
      </c>
      <c r="H4" s="46" t="s">
        <v>29</v>
      </c>
      <c r="I4" s="46"/>
      <c r="J4" s="46" t="s">
        <v>15</v>
      </c>
      <c r="K4" s="46" t="s">
        <v>30</v>
      </c>
      <c r="L4" s="46" t="s">
        <v>43454</v>
      </c>
      <c r="M4" s="40" t="s">
        <v>43454</v>
      </c>
      <c r="N4" s="41">
        <v>0</v>
      </c>
    </row>
    <row r="5" spans="1:14" ht="16" x14ac:dyDescent="0.2">
      <c r="A5" s="46" t="s">
        <v>31</v>
      </c>
      <c r="B5" s="47">
        <v>0</v>
      </c>
      <c r="C5" s="48">
        <v>0</v>
      </c>
      <c r="D5" s="46" t="s">
        <v>32</v>
      </c>
      <c r="E5" s="46" t="s">
        <v>33</v>
      </c>
      <c r="F5" s="46" t="s">
        <v>34</v>
      </c>
      <c r="G5" s="46" t="s">
        <v>14</v>
      </c>
      <c r="H5" s="46"/>
      <c r="I5" s="46"/>
      <c r="J5" s="46" t="s">
        <v>15</v>
      </c>
      <c r="K5" s="46" t="s">
        <v>35</v>
      </c>
      <c r="L5" s="49" t="s">
        <v>43455</v>
      </c>
      <c r="M5" s="42" t="s">
        <v>43455</v>
      </c>
      <c r="N5" s="41">
        <v>0</v>
      </c>
    </row>
    <row r="6" spans="1:14" ht="16" x14ac:dyDescent="0.2">
      <c r="A6" s="46" t="s">
        <v>36</v>
      </c>
      <c r="B6" s="47">
        <v>0</v>
      </c>
      <c r="C6" s="48">
        <v>0</v>
      </c>
      <c r="D6" s="46" t="s">
        <v>37</v>
      </c>
      <c r="E6" s="46" t="s">
        <v>38</v>
      </c>
      <c r="F6" s="46" t="s">
        <v>39</v>
      </c>
      <c r="G6" s="46" t="s">
        <v>14</v>
      </c>
      <c r="H6" s="46"/>
      <c r="I6" s="46"/>
      <c r="J6" s="46" t="s">
        <v>40</v>
      </c>
      <c r="K6" s="46" t="s">
        <v>41</v>
      </c>
      <c r="L6" s="49" t="s">
        <v>43455</v>
      </c>
      <c r="M6" s="42" t="s">
        <v>43455</v>
      </c>
      <c r="N6" s="41">
        <v>0</v>
      </c>
    </row>
    <row r="7" spans="1:14" ht="16" x14ac:dyDescent="0.2">
      <c r="A7" s="46" t="s">
        <v>42</v>
      </c>
      <c r="B7" s="47">
        <v>0</v>
      </c>
      <c r="C7" s="48">
        <v>0</v>
      </c>
      <c r="D7" s="46" t="s">
        <v>43</v>
      </c>
      <c r="E7" s="46" t="s">
        <v>44</v>
      </c>
      <c r="F7" s="46" t="s">
        <v>45</v>
      </c>
      <c r="G7" s="46" t="s">
        <v>14</v>
      </c>
      <c r="H7" s="46"/>
      <c r="I7" s="46"/>
      <c r="J7" s="46" t="s">
        <v>40</v>
      </c>
      <c r="K7" s="46" t="s">
        <v>46</v>
      </c>
      <c r="L7" s="49" t="s">
        <v>43455</v>
      </c>
      <c r="M7" s="42" t="s">
        <v>43455</v>
      </c>
      <c r="N7" s="41">
        <v>0</v>
      </c>
    </row>
    <row r="8" spans="1:14" ht="16" x14ac:dyDescent="0.2">
      <c r="A8" s="46" t="s">
        <v>47</v>
      </c>
      <c r="B8" s="47">
        <v>0</v>
      </c>
      <c r="C8" s="48">
        <v>0</v>
      </c>
      <c r="D8" s="46" t="s">
        <v>48</v>
      </c>
      <c r="E8" s="46" t="s">
        <v>49</v>
      </c>
      <c r="F8" s="46" t="s">
        <v>50</v>
      </c>
      <c r="G8" s="46" t="s">
        <v>14</v>
      </c>
      <c r="H8" s="46"/>
      <c r="I8" s="46" t="s">
        <v>51</v>
      </c>
      <c r="J8" s="46" t="s">
        <v>23</v>
      </c>
      <c r="K8" s="46" t="s">
        <v>52</v>
      </c>
      <c r="L8" s="49" t="s">
        <v>43455</v>
      </c>
      <c r="M8" s="42" t="s">
        <v>43455</v>
      </c>
      <c r="N8" s="41">
        <v>0</v>
      </c>
    </row>
    <row r="9" spans="1:14" ht="16" x14ac:dyDescent="0.2">
      <c r="A9" s="46" t="s">
        <v>53</v>
      </c>
      <c r="B9" s="47">
        <v>0</v>
      </c>
      <c r="C9" s="48">
        <v>0</v>
      </c>
      <c r="D9" s="46" t="s">
        <v>54</v>
      </c>
      <c r="E9" s="46" t="s">
        <v>55</v>
      </c>
      <c r="F9" s="46" t="s">
        <v>56</v>
      </c>
      <c r="G9" s="46" t="s">
        <v>14</v>
      </c>
      <c r="H9" s="46"/>
      <c r="I9" s="46" t="s">
        <v>57</v>
      </c>
      <c r="J9" s="46" t="s">
        <v>15</v>
      </c>
      <c r="K9" s="46" t="s">
        <v>58</v>
      </c>
      <c r="L9" s="49" t="s">
        <v>43455</v>
      </c>
      <c r="M9" s="42" t="s">
        <v>43455</v>
      </c>
      <c r="N9" s="41">
        <v>0</v>
      </c>
    </row>
    <row r="10" spans="1:14" ht="16" x14ac:dyDescent="0.2">
      <c r="A10" s="46" t="s">
        <v>59</v>
      </c>
      <c r="B10" s="47">
        <v>0</v>
      </c>
      <c r="C10" s="48">
        <v>0</v>
      </c>
      <c r="D10" s="46" t="s">
        <v>60</v>
      </c>
      <c r="E10" s="46" t="s">
        <v>44</v>
      </c>
      <c r="F10" s="46" t="s">
        <v>45</v>
      </c>
      <c r="G10" s="46" t="s">
        <v>14</v>
      </c>
      <c r="H10" s="46"/>
      <c r="I10" s="46"/>
      <c r="J10" s="46" t="s">
        <v>15</v>
      </c>
      <c r="K10" s="46" t="s">
        <v>61</v>
      </c>
      <c r="L10" s="49" t="s">
        <v>43455</v>
      </c>
      <c r="M10" s="42" t="s">
        <v>43455</v>
      </c>
      <c r="N10" s="41">
        <v>0</v>
      </c>
    </row>
    <row r="11" spans="1:14" ht="16" x14ac:dyDescent="0.2">
      <c r="A11" s="46" t="s">
        <v>62</v>
      </c>
      <c r="B11" s="47">
        <v>0</v>
      </c>
      <c r="C11" s="48">
        <v>0</v>
      </c>
      <c r="D11" s="46" t="s">
        <v>63</v>
      </c>
      <c r="E11" s="46" t="s">
        <v>33</v>
      </c>
      <c r="F11" s="46" t="s">
        <v>34</v>
      </c>
      <c r="G11" s="46" t="s">
        <v>14</v>
      </c>
      <c r="H11" s="46"/>
      <c r="I11" s="46" t="s">
        <v>64</v>
      </c>
      <c r="J11" s="46" t="s">
        <v>65</v>
      </c>
      <c r="K11" s="46" t="s">
        <v>66</v>
      </c>
      <c r="L11" s="49" t="s">
        <v>43455</v>
      </c>
      <c r="M11" s="42" t="s">
        <v>43455</v>
      </c>
      <c r="N11" s="41">
        <v>0</v>
      </c>
    </row>
    <row r="12" spans="1:14" ht="16" x14ac:dyDescent="0.2">
      <c r="A12" s="46" t="s">
        <v>67</v>
      </c>
      <c r="B12" s="47">
        <v>0</v>
      </c>
      <c r="C12" s="48">
        <v>0</v>
      </c>
      <c r="D12" s="46" t="s">
        <v>68</v>
      </c>
      <c r="E12" s="46" t="s">
        <v>55</v>
      </c>
      <c r="F12" s="46" t="s">
        <v>56</v>
      </c>
      <c r="G12" s="46" t="s">
        <v>14</v>
      </c>
      <c r="H12" s="46"/>
      <c r="I12" s="46"/>
      <c r="J12" s="46" t="s">
        <v>15</v>
      </c>
      <c r="K12" s="46" t="s">
        <v>69</v>
      </c>
      <c r="L12" s="49" t="s">
        <v>43455</v>
      </c>
      <c r="M12" s="42" t="s">
        <v>43455</v>
      </c>
      <c r="N12" s="41">
        <v>0</v>
      </c>
    </row>
    <row r="13" spans="1:14" ht="16" x14ac:dyDescent="0.2">
      <c r="A13" s="46" t="s">
        <v>40</v>
      </c>
      <c r="B13" s="47">
        <v>0</v>
      </c>
      <c r="C13" s="48">
        <v>0</v>
      </c>
      <c r="D13" s="46" t="s">
        <v>70</v>
      </c>
      <c r="E13" s="46" t="s">
        <v>71</v>
      </c>
      <c r="F13" s="46" t="s">
        <v>20</v>
      </c>
      <c r="G13" s="46" t="s">
        <v>14</v>
      </c>
      <c r="H13" s="46"/>
      <c r="I13" s="46"/>
      <c r="J13" s="46" t="s">
        <v>40</v>
      </c>
      <c r="K13" s="46" t="s">
        <v>72</v>
      </c>
      <c r="L13" s="49" t="s">
        <v>43455</v>
      </c>
      <c r="M13" s="42" t="s">
        <v>43455</v>
      </c>
      <c r="N13" s="41">
        <v>0</v>
      </c>
    </row>
    <row r="14" spans="1:14" ht="16" x14ac:dyDescent="0.2">
      <c r="A14" s="46" t="s">
        <v>40</v>
      </c>
      <c r="B14" s="47">
        <v>0</v>
      </c>
      <c r="C14" s="48">
        <v>0</v>
      </c>
      <c r="D14" s="46" t="s">
        <v>73</v>
      </c>
      <c r="E14" s="46" t="s">
        <v>33</v>
      </c>
      <c r="F14" s="46" t="s">
        <v>34</v>
      </c>
      <c r="G14" s="46" t="s">
        <v>14</v>
      </c>
      <c r="H14" s="46"/>
      <c r="I14" s="46"/>
      <c r="J14" s="46" t="s">
        <v>74</v>
      </c>
      <c r="K14" s="46" t="s">
        <v>75</v>
      </c>
      <c r="L14" s="49" t="s">
        <v>43455</v>
      </c>
      <c r="M14" s="42" t="s">
        <v>43455</v>
      </c>
      <c r="N14" s="41">
        <v>0</v>
      </c>
    </row>
    <row r="15" spans="1:14" ht="16" x14ac:dyDescent="0.2">
      <c r="A15" s="46" t="s">
        <v>76</v>
      </c>
      <c r="B15" s="47">
        <v>0</v>
      </c>
      <c r="C15" s="48">
        <v>0</v>
      </c>
      <c r="D15" s="46" t="s">
        <v>77</v>
      </c>
      <c r="E15" s="46" t="s">
        <v>78</v>
      </c>
      <c r="F15" s="46" t="s">
        <v>79</v>
      </c>
      <c r="G15" s="46" t="s">
        <v>14</v>
      </c>
      <c r="H15" s="46"/>
      <c r="I15" s="46"/>
      <c r="J15" s="46" t="s">
        <v>40</v>
      </c>
      <c r="K15" s="46" t="s">
        <v>80</v>
      </c>
      <c r="L15" s="49" t="s">
        <v>43455</v>
      </c>
      <c r="M15" s="42" t="s">
        <v>43455</v>
      </c>
      <c r="N15" s="41">
        <v>0</v>
      </c>
    </row>
    <row r="16" spans="1:14" ht="16" x14ac:dyDescent="0.2">
      <c r="A16" s="46" t="s">
        <v>81</v>
      </c>
      <c r="B16" s="47">
        <v>0</v>
      </c>
      <c r="C16" s="48">
        <v>0</v>
      </c>
      <c r="D16" s="46" t="s">
        <v>82</v>
      </c>
      <c r="E16" s="46" t="s">
        <v>83</v>
      </c>
      <c r="F16" s="46" t="s">
        <v>20</v>
      </c>
      <c r="G16" s="46" t="s">
        <v>14</v>
      </c>
      <c r="H16" s="46"/>
      <c r="I16" s="46"/>
      <c r="J16" s="46" t="s">
        <v>40</v>
      </c>
      <c r="K16" s="46" t="s">
        <v>84</v>
      </c>
      <c r="L16" s="49" t="s">
        <v>43455</v>
      </c>
      <c r="M16" s="42" t="s">
        <v>43455</v>
      </c>
      <c r="N16" s="41">
        <v>0</v>
      </c>
    </row>
    <row r="17" spans="1:14" ht="16" x14ac:dyDescent="0.2">
      <c r="A17" s="46" t="s">
        <v>85</v>
      </c>
      <c r="B17" s="47">
        <v>0</v>
      </c>
      <c r="C17" s="48">
        <v>0</v>
      </c>
      <c r="D17" s="46" t="s">
        <v>86</v>
      </c>
      <c r="E17" s="46" t="s">
        <v>27</v>
      </c>
      <c r="F17" s="46" t="s">
        <v>28</v>
      </c>
      <c r="G17" s="46" t="s">
        <v>14</v>
      </c>
      <c r="H17" s="46"/>
      <c r="I17" s="46" t="s">
        <v>87</v>
      </c>
      <c r="J17" s="46" t="s">
        <v>88</v>
      </c>
      <c r="K17" s="46" t="s">
        <v>89</v>
      </c>
      <c r="L17" s="49" t="s">
        <v>43455</v>
      </c>
      <c r="M17" s="42" t="s">
        <v>43455</v>
      </c>
      <c r="N17" s="41">
        <v>0</v>
      </c>
    </row>
    <row r="18" spans="1:14" ht="16" x14ac:dyDescent="0.2">
      <c r="A18" s="46" t="s">
        <v>90</v>
      </c>
      <c r="B18" s="47">
        <v>0</v>
      </c>
      <c r="C18" s="48">
        <v>0</v>
      </c>
      <c r="D18" s="46" t="s">
        <v>91</v>
      </c>
      <c r="E18" s="46" t="s">
        <v>92</v>
      </c>
      <c r="F18" s="46" t="s">
        <v>93</v>
      </c>
      <c r="G18" s="46" t="s">
        <v>14</v>
      </c>
      <c r="H18" s="46"/>
      <c r="I18" s="46" t="s">
        <v>94</v>
      </c>
      <c r="J18" s="46" t="s">
        <v>40</v>
      </c>
      <c r="K18" s="46" t="s">
        <v>95</v>
      </c>
      <c r="L18" s="49" t="s">
        <v>43455</v>
      </c>
      <c r="M18" s="42" t="s">
        <v>43455</v>
      </c>
      <c r="N18" s="41">
        <v>0</v>
      </c>
    </row>
    <row r="19" spans="1:14" ht="16" x14ac:dyDescent="0.2">
      <c r="A19" s="46" t="s">
        <v>96</v>
      </c>
      <c r="B19" s="47">
        <v>0</v>
      </c>
      <c r="C19" s="48">
        <v>0</v>
      </c>
      <c r="D19" s="46" t="s">
        <v>97</v>
      </c>
      <c r="E19" s="46" t="s">
        <v>98</v>
      </c>
      <c r="F19" s="46" t="s">
        <v>56</v>
      </c>
      <c r="G19" s="46" t="s">
        <v>14</v>
      </c>
      <c r="H19" s="46"/>
      <c r="I19" s="46"/>
      <c r="J19" s="46" t="s">
        <v>15</v>
      </c>
      <c r="K19" s="46" t="s">
        <v>99</v>
      </c>
      <c r="L19" s="49" t="s">
        <v>43455</v>
      </c>
      <c r="M19" s="42" t="s">
        <v>43455</v>
      </c>
      <c r="N19" s="41">
        <v>0</v>
      </c>
    </row>
    <row r="20" spans="1:14" ht="16" x14ac:dyDescent="0.2">
      <c r="A20" s="46" t="s">
        <v>100</v>
      </c>
      <c r="B20" s="47">
        <v>0</v>
      </c>
      <c r="C20" s="48">
        <v>0</v>
      </c>
      <c r="D20" s="46" t="s">
        <v>101</v>
      </c>
      <c r="E20" s="46" t="s">
        <v>33</v>
      </c>
      <c r="F20" s="46" t="s">
        <v>34</v>
      </c>
      <c r="G20" s="46" t="s">
        <v>14</v>
      </c>
      <c r="H20" s="46"/>
      <c r="I20" s="46" t="s">
        <v>102</v>
      </c>
      <c r="J20" s="46" t="s">
        <v>15</v>
      </c>
      <c r="K20" s="46" t="s">
        <v>103</v>
      </c>
      <c r="L20" s="49" t="s">
        <v>43455</v>
      </c>
      <c r="M20" s="42" t="s">
        <v>43455</v>
      </c>
      <c r="N20" s="41">
        <v>0</v>
      </c>
    </row>
    <row r="21" spans="1:14" ht="16" x14ac:dyDescent="0.2">
      <c r="A21" s="46" t="s">
        <v>104</v>
      </c>
      <c r="B21" s="47">
        <v>0</v>
      </c>
      <c r="C21" s="48">
        <v>0</v>
      </c>
      <c r="D21" s="46" t="s">
        <v>105</v>
      </c>
      <c r="E21" s="46" t="s">
        <v>33</v>
      </c>
      <c r="F21" s="46" t="s">
        <v>34</v>
      </c>
      <c r="G21" s="46" t="s">
        <v>14</v>
      </c>
      <c r="H21" s="46"/>
      <c r="I21" s="46" t="s">
        <v>102</v>
      </c>
      <c r="J21" s="46" t="s">
        <v>15</v>
      </c>
      <c r="K21" s="46" t="s">
        <v>106</v>
      </c>
      <c r="L21" s="49" t="s">
        <v>43455</v>
      </c>
      <c r="M21" s="42" t="s">
        <v>43455</v>
      </c>
      <c r="N21" s="41">
        <v>0</v>
      </c>
    </row>
    <row r="22" spans="1:14" ht="16" x14ac:dyDescent="0.2">
      <c r="A22" s="46" t="s">
        <v>107</v>
      </c>
      <c r="B22" s="47">
        <v>0</v>
      </c>
      <c r="C22" s="48">
        <v>0</v>
      </c>
      <c r="D22" s="46" t="s">
        <v>108</v>
      </c>
      <c r="E22" s="46" t="s">
        <v>109</v>
      </c>
      <c r="F22" s="46" t="s">
        <v>50</v>
      </c>
      <c r="G22" s="46" t="s">
        <v>14</v>
      </c>
      <c r="H22" s="46"/>
      <c r="I22" s="46" t="s">
        <v>110</v>
      </c>
      <c r="J22" s="46" t="s">
        <v>15</v>
      </c>
      <c r="K22" s="46" t="s">
        <v>111</v>
      </c>
      <c r="L22" s="49" t="s">
        <v>43455</v>
      </c>
      <c r="M22" s="42" t="s">
        <v>43455</v>
      </c>
      <c r="N22" s="41">
        <v>0</v>
      </c>
    </row>
    <row r="23" spans="1:14" ht="16" x14ac:dyDescent="0.2">
      <c r="A23" s="46" t="s">
        <v>112</v>
      </c>
      <c r="B23" s="47">
        <v>0</v>
      </c>
      <c r="C23" s="48">
        <v>0</v>
      </c>
      <c r="D23" s="46" t="s">
        <v>113</v>
      </c>
      <c r="E23" s="46" t="s">
        <v>44</v>
      </c>
      <c r="F23" s="46" t="s">
        <v>45</v>
      </c>
      <c r="G23" s="46" t="s">
        <v>14</v>
      </c>
      <c r="H23" s="46"/>
      <c r="I23" s="46" t="s">
        <v>114</v>
      </c>
      <c r="J23" s="46" t="s">
        <v>15</v>
      </c>
      <c r="K23" s="46" t="s">
        <v>115</v>
      </c>
      <c r="L23" s="49" t="s">
        <v>43455</v>
      </c>
      <c r="M23" s="42" t="s">
        <v>43455</v>
      </c>
      <c r="N23" s="41">
        <v>0</v>
      </c>
    </row>
    <row r="24" spans="1:14" ht="16" x14ac:dyDescent="0.2">
      <c r="A24" s="46" t="s">
        <v>116</v>
      </c>
      <c r="B24" s="47">
        <v>0</v>
      </c>
      <c r="C24" s="48">
        <v>0</v>
      </c>
      <c r="D24" s="46" t="s">
        <v>117</v>
      </c>
      <c r="E24" s="46" t="s">
        <v>118</v>
      </c>
      <c r="F24" s="46" t="s">
        <v>119</v>
      </c>
      <c r="G24" s="46" t="s">
        <v>14</v>
      </c>
      <c r="H24" s="46"/>
      <c r="I24" s="46" t="s">
        <v>120</v>
      </c>
      <c r="J24" s="46" t="s">
        <v>65</v>
      </c>
      <c r="K24" s="46" t="s">
        <v>121</v>
      </c>
      <c r="L24" s="49" t="s">
        <v>43455</v>
      </c>
      <c r="M24" s="42" t="s">
        <v>43455</v>
      </c>
      <c r="N24" s="41">
        <v>0</v>
      </c>
    </row>
    <row r="25" spans="1:14" ht="16" x14ac:dyDescent="0.2">
      <c r="A25" s="46" t="s">
        <v>122</v>
      </c>
      <c r="B25" s="47">
        <v>0</v>
      </c>
      <c r="C25" s="48">
        <v>0</v>
      </c>
      <c r="D25" s="46" t="s">
        <v>123</v>
      </c>
      <c r="E25" s="46" t="s">
        <v>44</v>
      </c>
      <c r="F25" s="46" t="s">
        <v>45</v>
      </c>
      <c r="G25" s="46" t="s">
        <v>14</v>
      </c>
      <c r="H25" s="46"/>
      <c r="I25" s="46" t="s">
        <v>124</v>
      </c>
      <c r="J25" s="46" t="s">
        <v>40</v>
      </c>
      <c r="K25" s="46" t="s">
        <v>125</v>
      </c>
      <c r="L25" s="49" t="s">
        <v>43455</v>
      </c>
      <c r="M25" s="42" t="s">
        <v>43455</v>
      </c>
      <c r="N25" s="41">
        <v>0</v>
      </c>
    </row>
    <row r="26" spans="1:14" ht="16" x14ac:dyDescent="0.2">
      <c r="A26" s="46" t="s">
        <v>126</v>
      </c>
      <c r="B26" s="47">
        <v>0</v>
      </c>
      <c r="C26" s="48">
        <v>0</v>
      </c>
      <c r="D26" s="46" t="s">
        <v>127</v>
      </c>
      <c r="E26" s="46" t="s">
        <v>38</v>
      </c>
      <c r="F26" s="46" t="s">
        <v>39</v>
      </c>
      <c r="G26" s="46" t="s">
        <v>14</v>
      </c>
      <c r="H26" s="46"/>
      <c r="I26" s="46" t="s">
        <v>128</v>
      </c>
      <c r="J26" s="46" t="s">
        <v>40</v>
      </c>
      <c r="K26" s="46" t="s">
        <v>129</v>
      </c>
      <c r="L26" s="49" t="s">
        <v>43455</v>
      </c>
      <c r="M26" s="42" t="s">
        <v>43455</v>
      </c>
      <c r="N26" s="41">
        <v>0</v>
      </c>
    </row>
    <row r="27" spans="1:14" ht="16" x14ac:dyDescent="0.2">
      <c r="A27" s="46" t="s">
        <v>130</v>
      </c>
      <c r="B27" s="50">
        <v>0</v>
      </c>
      <c r="C27" s="48">
        <v>0</v>
      </c>
      <c r="D27" s="46" t="s">
        <v>131</v>
      </c>
      <c r="E27" s="46" t="s">
        <v>38</v>
      </c>
      <c r="F27" s="46" t="s">
        <v>39</v>
      </c>
      <c r="G27" s="46" t="s">
        <v>14</v>
      </c>
      <c r="H27" s="46" t="s">
        <v>132</v>
      </c>
      <c r="I27" s="46"/>
      <c r="J27" s="46" t="s">
        <v>15</v>
      </c>
      <c r="K27" s="46" t="s">
        <v>133</v>
      </c>
      <c r="L27" s="46" t="s">
        <v>43454</v>
      </c>
      <c r="M27" s="40" t="s">
        <v>43454</v>
      </c>
      <c r="N27" s="41">
        <v>0</v>
      </c>
    </row>
    <row r="28" spans="1:14" ht="16" x14ac:dyDescent="0.2">
      <c r="A28" s="46" t="s">
        <v>39</v>
      </c>
      <c r="B28" s="47">
        <v>0</v>
      </c>
      <c r="C28" s="48">
        <v>0</v>
      </c>
      <c r="D28" s="46"/>
      <c r="E28" s="46" t="s">
        <v>134</v>
      </c>
      <c r="F28" s="46" t="s">
        <v>20</v>
      </c>
      <c r="G28" s="46" t="s">
        <v>14</v>
      </c>
      <c r="H28" s="46"/>
      <c r="I28" s="46"/>
      <c r="J28" s="46" t="s">
        <v>15</v>
      </c>
      <c r="K28" s="46" t="s">
        <v>135</v>
      </c>
      <c r="L28" s="49" t="s">
        <v>43455</v>
      </c>
      <c r="M28" s="42" t="s">
        <v>43455</v>
      </c>
      <c r="N28" s="41">
        <v>0</v>
      </c>
    </row>
    <row r="29" spans="1:14" ht="16" x14ac:dyDescent="0.2">
      <c r="A29" s="46" t="s">
        <v>136</v>
      </c>
      <c r="B29" s="50">
        <v>0</v>
      </c>
      <c r="C29" s="48">
        <v>0</v>
      </c>
      <c r="D29" s="46" t="s">
        <v>137</v>
      </c>
      <c r="E29" s="46" t="s">
        <v>33</v>
      </c>
      <c r="F29" s="46" t="s">
        <v>34</v>
      </c>
      <c r="G29" s="46" t="s">
        <v>14</v>
      </c>
      <c r="H29" s="46" t="s">
        <v>138</v>
      </c>
      <c r="I29" s="46"/>
      <c r="J29" s="46" t="s">
        <v>15</v>
      </c>
      <c r="K29" s="46" t="s">
        <v>139</v>
      </c>
      <c r="L29" s="46" t="s">
        <v>43454</v>
      </c>
      <c r="M29" s="40" t="s">
        <v>43454</v>
      </c>
      <c r="N29" s="41">
        <v>0</v>
      </c>
    </row>
    <row r="30" spans="1:14" ht="16" x14ac:dyDescent="0.2">
      <c r="A30" s="46" t="s">
        <v>140</v>
      </c>
      <c r="B30" s="50">
        <v>0</v>
      </c>
      <c r="C30" s="48">
        <v>0</v>
      </c>
      <c r="D30" s="46" t="s">
        <v>141</v>
      </c>
      <c r="E30" s="46" t="s">
        <v>38</v>
      </c>
      <c r="F30" s="46" t="s">
        <v>39</v>
      </c>
      <c r="G30" s="46" t="s">
        <v>14</v>
      </c>
      <c r="H30" s="46" t="s">
        <v>142</v>
      </c>
      <c r="I30" s="46"/>
      <c r="J30" s="46" t="s">
        <v>15</v>
      </c>
      <c r="K30" s="46" t="s">
        <v>143</v>
      </c>
      <c r="L30" s="46" t="s">
        <v>43454</v>
      </c>
      <c r="M30" s="40" t="s">
        <v>43454</v>
      </c>
      <c r="N30" s="41">
        <v>0</v>
      </c>
    </row>
    <row r="31" spans="1:14" ht="16" x14ac:dyDescent="0.2">
      <c r="A31" s="46" t="s">
        <v>144</v>
      </c>
      <c r="B31" s="50">
        <v>0</v>
      </c>
      <c r="C31" s="48">
        <v>0</v>
      </c>
      <c r="D31" s="46" t="s">
        <v>145</v>
      </c>
      <c r="E31" s="46" t="s">
        <v>38</v>
      </c>
      <c r="F31" s="46" t="s">
        <v>39</v>
      </c>
      <c r="G31" s="46" t="s">
        <v>14</v>
      </c>
      <c r="H31" s="46" t="s">
        <v>146</v>
      </c>
      <c r="I31" s="46" t="s">
        <v>147</v>
      </c>
      <c r="J31" s="46" t="s">
        <v>148</v>
      </c>
      <c r="K31" s="46" t="s">
        <v>149</v>
      </c>
      <c r="L31" s="46" t="s">
        <v>43454</v>
      </c>
      <c r="M31" s="40" t="s">
        <v>43454</v>
      </c>
      <c r="N31" s="41">
        <v>0</v>
      </c>
    </row>
    <row r="32" spans="1:14" ht="16" x14ac:dyDescent="0.2">
      <c r="A32" s="46" t="s">
        <v>150</v>
      </c>
      <c r="B32" s="47">
        <v>0</v>
      </c>
      <c r="C32" s="48">
        <v>0</v>
      </c>
      <c r="D32" s="46" t="s">
        <v>151</v>
      </c>
      <c r="E32" s="46" t="s">
        <v>152</v>
      </c>
      <c r="F32" s="46" t="s">
        <v>93</v>
      </c>
      <c r="G32" s="46" t="s">
        <v>14</v>
      </c>
      <c r="H32" s="46"/>
      <c r="I32" s="46"/>
      <c r="J32" s="46" t="s">
        <v>40</v>
      </c>
      <c r="K32" s="46" t="s">
        <v>153</v>
      </c>
      <c r="L32" s="49" t="s">
        <v>43455</v>
      </c>
      <c r="M32" s="42" t="s">
        <v>43455</v>
      </c>
      <c r="N32" s="41">
        <v>0</v>
      </c>
    </row>
    <row r="33" spans="1:14" ht="16" x14ac:dyDescent="0.2">
      <c r="A33" s="46" t="s">
        <v>154</v>
      </c>
      <c r="B33" s="50">
        <v>0</v>
      </c>
      <c r="C33" s="48">
        <v>0</v>
      </c>
      <c r="D33" s="46" t="s">
        <v>155</v>
      </c>
      <c r="E33" s="46" t="s">
        <v>33</v>
      </c>
      <c r="F33" s="46" t="s">
        <v>34</v>
      </c>
      <c r="G33" s="46" t="s">
        <v>14</v>
      </c>
      <c r="H33" s="46" t="s">
        <v>156</v>
      </c>
      <c r="I33" s="46" t="s">
        <v>157</v>
      </c>
      <c r="J33" s="46" t="s">
        <v>158</v>
      </c>
      <c r="K33" s="46" t="s">
        <v>159</v>
      </c>
      <c r="L33" s="46" t="s">
        <v>43454</v>
      </c>
      <c r="M33" s="40" t="s">
        <v>43454</v>
      </c>
      <c r="N33" s="41">
        <v>0</v>
      </c>
    </row>
    <row r="34" spans="1:14" ht="16" x14ac:dyDescent="0.2">
      <c r="A34" s="46" t="s">
        <v>160</v>
      </c>
      <c r="B34" s="47">
        <v>0</v>
      </c>
      <c r="C34" s="48">
        <v>0</v>
      </c>
      <c r="D34" s="46" t="s">
        <v>161</v>
      </c>
      <c r="E34" s="46" t="s">
        <v>162</v>
      </c>
      <c r="F34" s="46" t="s">
        <v>50</v>
      </c>
      <c r="G34" s="46" t="s">
        <v>14</v>
      </c>
      <c r="H34" s="46"/>
      <c r="I34" s="46" t="s">
        <v>163</v>
      </c>
      <c r="J34" s="46" t="s">
        <v>40</v>
      </c>
      <c r="K34" s="46" t="s">
        <v>164</v>
      </c>
      <c r="L34" s="49" t="s">
        <v>43455</v>
      </c>
      <c r="M34" s="42" t="s">
        <v>43455</v>
      </c>
      <c r="N34" s="41">
        <v>0</v>
      </c>
    </row>
    <row r="35" spans="1:14" ht="16" x14ac:dyDescent="0.2">
      <c r="A35" s="46" t="s">
        <v>165</v>
      </c>
      <c r="B35" s="50">
        <v>0</v>
      </c>
      <c r="C35" s="48">
        <v>0</v>
      </c>
      <c r="D35" s="46" t="s">
        <v>166</v>
      </c>
      <c r="E35" s="46" t="s">
        <v>27</v>
      </c>
      <c r="F35" s="46" t="s">
        <v>28</v>
      </c>
      <c r="G35" s="46" t="s">
        <v>14</v>
      </c>
      <c r="H35" s="46" t="s">
        <v>167</v>
      </c>
      <c r="I35" s="46" t="s">
        <v>168</v>
      </c>
      <c r="J35" s="46" t="s">
        <v>74</v>
      </c>
      <c r="K35" s="46" t="s">
        <v>169</v>
      </c>
      <c r="L35" s="46" t="s">
        <v>43454</v>
      </c>
      <c r="M35" s="40" t="s">
        <v>43454</v>
      </c>
      <c r="N35" s="41">
        <v>0</v>
      </c>
    </row>
    <row r="36" spans="1:14" ht="16" x14ac:dyDescent="0.2">
      <c r="A36" s="46" t="s">
        <v>170</v>
      </c>
      <c r="B36" s="47">
        <v>0</v>
      </c>
      <c r="C36" s="48">
        <v>0</v>
      </c>
      <c r="D36" s="46" t="s">
        <v>171</v>
      </c>
      <c r="E36" s="46" t="s">
        <v>38</v>
      </c>
      <c r="F36" s="46" t="s">
        <v>39</v>
      </c>
      <c r="G36" s="46" t="s">
        <v>14</v>
      </c>
      <c r="H36" s="46"/>
      <c r="I36" s="46" t="s">
        <v>172</v>
      </c>
      <c r="J36" s="46" t="s">
        <v>40</v>
      </c>
      <c r="K36" s="46" t="s">
        <v>173</v>
      </c>
      <c r="L36" s="49" t="s">
        <v>43455</v>
      </c>
      <c r="M36" s="42" t="s">
        <v>43455</v>
      </c>
      <c r="N36" s="41">
        <v>0</v>
      </c>
    </row>
    <row r="37" spans="1:14" ht="16" x14ac:dyDescent="0.2">
      <c r="A37" s="46" t="s">
        <v>174</v>
      </c>
      <c r="B37" s="47">
        <v>0</v>
      </c>
      <c r="C37" s="48">
        <v>0</v>
      </c>
      <c r="D37" s="46" t="s">
        <v>175</v>
      </c>
      <c r="E37" s="46" t="s">
        <v>55</v>
      </c>
      <c r="F37" s="46" t="s">
        <v>56</v>
      </c>
      <c r="G37" s="46" t="s">
        <v>14</v>
      </c>
      <c r="H37" s="46"/>
      <c r="I37" s="46"/>
      <c r="J37" s="46" t="s">
        <v>15</v>
      </c>
      <c r="K37" s="46" t="s">
        <v>176</v>
      </c>
      <c r="L37" s="49" t="s">
        <v>43455</v>
      </c>
      <c r="M37" s="42" t="s">
        <v>43455</v>
      </c>
      <c r="N37" s="41">
        <v>0</v>
      </c>
    </row>
    <row r="38" spans="1:14" ht="16" x14ac:dyDescent="0.2">
      <c r="A38" s="46" t="s">
        <v>177</v>
      </c>
      <c r="B38" s="47">
        <v>0</v>
      </c>
      <c r="C38" s="48">
        <v>0</v>
      </c>
      <c r="D38" s="46" t="s">
        <v>178</v>
      </c>
      <c r="E38" s="46" t="s">
        <v>179</v>
      </c>
      <c r="F38" s="46" t="s">
        <v>50</v>
      </c>
      <c r="G38" s="46" t="s">
        <v>14</v>
      </c>
      <c r="H38" s="46"/>
      <c r="I38" s="46" t="s">
        <v>180</v>
      </c>
      <c r="J38" s="46" t="s">
        <v>15</v>
      </c>
      <c r="K38" s="46" t="s">
        <v>181</v>
      </c>
      <c r="L38" s="49" t="s">
        <v>43455</v>
      </c>
      <c r="M38" s="42" t="s">
        <v>43455</v>
      </c>
      <c r="N38" s="41">
        <v>0</v>
      </c>
    </row>
    <row r="39" spans="1:14" ht="16" x14ac:dyDescent="0.2">
      <c r="A39" s="46" t="s">
        <v>74</v>
      </c>
      <c r="B39" s="50">
        <v>0</v>
      </c>
      <c r="C39" s="48">
        <v>0</v>
      </c>
      <c r="D39" s="46" t="s">
        <v>182</v>
      </c>
      <c r="E39" s="46" t="s">
        <v>183</v>
      </c>
      <c r="F39" s="46" t="s">
        <v>79</v>
      </c>
      <c r="G39" s="46" t="s">
        <v>14</v>
      </c>
      <c r="H39" s="46" t="s">
        <v>184</v>
      </c>
      <c r="I39" s="46" t="s">
        <v>185</v>
      </c>
      <c r="J39" s="46" t="s">
        <v>15</v>
      </c>
      <c r="K39" s="46" t="s">
        <v>186</v>
      </c>
      <c r="L39" s="46" t="s">
        <v>43454</v>
      </c>
      <c r="M39" s="40" t="s">
        <v>43454</v>
      </c>
      <c r="N39" s="41">
        <v>0</v>
      </c>
    </row>
    <row r="40" spans="1:14" ht="16" x14ac:dyDescent="0.2">
      <c r="A40" s="46" t="s">
        <v>187</v>
      </c>
      <c r="B40" s="47">
        <v>0</v>
      </c>
      <c r="C40" s="48">
        <v>0</v>
      </c>
      <c r="D40" s="46" t="s">
        <v>188</v>
      </c>
      <c r="E40" s="46" t="s">
        <v>189</v>
      </c>
      <c r="F40" s="46" t="s">
        <v>20</v>
      </c>
      <c r="G40" s="46" t="s">
        <v>14</v>
      </c>
      <c r="H40" s="46"/>
      <c r="I40" s="46" t="s">
        <v>190</v>
      </c>
      <c r="J40" s="46" t="s">
        <v>40</v>
      </c>
      <c r="K40" s="46" t="s">
        <v>191</v>
      </c>
      <c r="L40" s="49" t="s">
        <v>43455</v>
      </c>
      <c r="M40" s="42" t="s">
        <v>43455</v>
      </c>
      <c r="N40" s="41">
        <v>0</v>
      </c>
    </row>
    <row r="41" spans="1:14" ht="16" x14ac:dyDescent="0.2">
      <c r="A41" s="46" t="s">
        <v>192</v>
      </c>
      <c r="B41" s="47">
        <v>0</v>
      </c>
      <c r="C41" s="48">
        <v>0</v>
      </c>
      <c r="D41" s="46" t="s">
        <v>193</v>
      </c>
      <c r="E41" s="46" t="s">
        <v>27</v>
      </c>
      <c r="F41" s="46" t="s">
        <v>28</v>
      </c>
      <c r="G41" s="46" t="s">
        <v>14</v>
      </c>
      <c r="H41" s="46"/>
      <c r="I41" s="46"/>
      <c r="J41" s="46" t="s">
        <v>15</v>
      </c>
      <c r="K41" s="46" t="s">
        <v>194</v>
      </c>
      <c r="L41" s="49" t="s">
        <v>43455</v>
      </c>
      <c r="M41" s="42" t="s">
        <v>43455</v>
      </c>
      <c r="N41" s="41">
        <v>0</v>
      </c>
    </row>
    <row r="42" spans="1:14" ht="16" x14ac:dyDescent="0.2">
      <c r="A42" s="46" t="s">
        <v>195</v>
      </c>
      <c r="B42" s="47">
        <v>0</v>
      </c>
      <c r="C42" s="48">
        <v>0</v>
      </c>
      <c r="D42" s="46" t="s">
        <v>196</v>
      </c>
      <c r="E42" s="46" t="s">
        <v>44</v>
      </c>
      <c r="F42" s="46" t="s">
        <v>45</v>
      </c>
      <c r="G42" s="46" t="s">
        <v>14</v>
      </c>
      <c r="H42" s="46"/>
      <c r="I42" s="46" t="s">
        <v>197</v>
      </c>
      <c r="J42" s="46" t="s">
        <v>74</v>
      </c>
      <c r="K42" s="46" t="s">
        <v>198</v>
      </c>
      <c r="L42" s="49" t="s">
        <v>43455</v>
      </c>
      <c r="M42" s="42" t="s">
        <v>43455</v>
      </c>
      <c r="N42" s="41">
        <v>0</v>
      </c>
    </row>
    <row r="43" spans="1:14" ht="16" x14ac:dyDescent="0.2">
      <c r="A43" s="46" t="s">
        <v>199</v>
      </c>
      <c r="B43" s="47">
        <v>0</v>
      </c>
      <c r="C43" s="48">
        <v>0</v>
      </c>
      <c r="D43" s="46" t="s">
        <v>200</v>
      </c>
      <c r="E43" s="46" t="s">
        <v>201</v>
      </c>
      <c r="F43" s="46" t="s">
        <v>50</v>
      </c>
      <c r="G43" s="46" t="s">
        <v>14</v>
      </c>
      <c r="H43" s="46"/>
      <c r="I43" s="46" t="s">
        <v>202</v>
      </c>
      <c r="J43" s="46" t="s">
        <v>88</v>
      </c>
      <c r="K43" s="46" t="s">
        <v>203</v>
      </c>
      <c r="L43" s="49" t="s">
        <v>43455</v>
      </c>
      <c r="M43" s="42" t="s">
        <v>43455</v>
      </c>
      <c r="N43" s="41">
        <v>0</v>
      </c>
    </row>
    <row r="44" spans="1:14" ht="16" x14ac:dyDescent="0.2">
      <c r="A44" s="46" t="s">
        <v>204</v>
      </c>
      <c r="B44" s="47">
        <v>0</v>
      </c>
      <c r="C44" s="48">
        <v>0</v>
      </c>
      <c r="D44" s="46" t="s">
        <v>205</v>
      </c>
      <c r="E44" s="46" t="s">
        <v>27</v>
      </c>
      <c r="F44" s="46" t="s">
        <v>28</v>
      </c>
      <c r="G44" s="46" t="s">
        <v>14</v>
      </c>
      <c r="H44" s="46"/>
      <c r="I44" s="46" t="s">
        <v>206</v>
      </c>
      <c r="J44" s="46" t="s">
        <v>74</v>
      </c>
      <c r="K44" s="46" t="s">
        <v>207</v>
      </c>
      <c r="L44" s="49" t="s">
        <v>43455</v>
      </c>
      <c r="M44" s="42" t="s">
        <v>43455</v>
      </c>
      <c r="N44" s="41">
        <v>0</v>
      </c>
    </row>
    <row r="45" spans="1:14" ht="16" x14ac:dyDescent="0.2">
      <c r="A45" s="46" t="s">
        <v>208</v>
      </c>
      <c r="B45" s="47">
        <v>0</v>
      </c>
      <c r="C45" s="48">
        <v>0</v>
      </c>
      <c r="D45" s="46" t="s">
        <v>209</v>
      </c>
      <c r="E45" s="46" t="s">
        <v>13</v>
      </c>
      <c r="F45" s="46" t="s">
        <v>13</v>
      </c>
      <c r="G45" s="46" t="s">
        <v>14</v>
      </c>
      <c r="H45" s="46"/>
      <c r="I45" s="46"/>
      <c r="J45" s="46" t="s">
        <v>15</v>
      </c>
      <c r="K45" s="46" t="s">
        <v>210</v>
      </c>
      <c r="L45" s="49" t="s">
        <v>43455</v>
      </c>
      <c r="M45" s="42" t="s">
        <v>43455</v>
      </c>
      <c r="N45" s="41">
        <v>0</v>
      </c>
    </row>
    <row r="46" spans="1:14" ht="16" x14ac:dyDescent="0.2">
      <c r="A46" s="46" t="s">
        <v>211</v>
      </c>
      <c r="B46" s="47">
        <v>0</v>
      </c>
      <c r="C46" s="48">
        <v>0</v>
      </c>
      <c r="D46" s="46" t="s">
        <v>212</v>
      </c>
      <c r="E46" s="46" t="s">
        <v>33</v>
      </c>
      <c r="F46" s="46" t="s">
        <v>34</v>
      </c>
      <c r="G46" s="46" t="s">
        <v>14</v>
      </c>
      <c r="H46" s="46"/>
      <c r="I46" s="46"/>
      <c r="J46" s="46" t="s">
        <v>213</v>
      </c>
      <c r="K46" s="46" t="s">
        <v>214</v>
      </c>
      <c r="L46" s="49" t="s">
        <v>43455</v>
      </c>
      <c r="M46" s="42" t="s">
        <v>43455</v>
      </c>
      <c r="N46" s="41">
        <v>0</v>
      </c>
    </row>
    <row r="47" spans="1:14" ht="16" x14ac:dyDescent="0.2">
      <c r="A47" s="46" t="s">
        <v>215</v>
      </c>
      <c r="B47" s="47">
        <v>0</v>
      </c>
      <c r="C47" s="48">
        <v>0</v>
      </c>
      <c r="D47" s="46" t="s">
        <v>216</v>
      </c>
      <c r="E47" s="46" t="s">
        <v>33</v>
      </c>
      <c r="F47" s="46" t="s">
        <v>34</v>
      </c>
      <c r="G47" s="46" t="s">
        <v>14</v>
      </c>
      <c r="H47" s="46"/>
      <c r="I47" s="46"/>
      <c r="J47" s="46" t="s">
        <v>15</v>
      </c>
      <c r="K47" s="46" t="s">
        <v>217</v>
      </c>
      <c r="L47" s="49" t="s">
        <v>43455</v>
      </c>
      <c r="M47" s="42" t="s">
        <v>43455</v>
      </c>
      <c r="N47" s="41">
        <v>0</v>
      </c>
    </row>
    <row r="48" spans="1:14" ht="16" x14ac:dyDescent="0.2">
      <c r="A48" s="46" t="s">
        <v>218</v>
      </c>
      <c r="B48" s="47">
        <v>0</v>
      </c>
      <c r="C48" s="48">
        <v>0</v>
      </c>
      <c r="D48" s="46" t="s">
        <v>219</v>
      </c>
      <c r="E48" s="46" t="s">
        <v>27</v>
      </c>
      <c r="F48" s="46" t="s">
        <v>28</v>
      </c>
      <c r="G48" s="46" t="s">
        <v>14</v>
      </c>
      <c r="H48" s="46"/>
      <c r="I48" s="46"/>
      <c r="J48" s="46" t="s">
        <v>15</v>
      </c>
      <c r="K48" s="46" t="s">
        <v>220</v>
      </c>
      <c r="L48" s="49" t="s">
        <v>43455</v>
      </c>
      <c r="M48" s="42" t="s">
        <v>43455</v>
      </c>
      <c r="N48" s="41">
        <v>0</v>
      </c>
    </row>
    <row r="49" spans="1:14" ht="16" x14ac:dyDescent="0.2">
      <c r="A49" s="46" t="s">
        <v>221</v>
      </c>
      <c r="B49" s="47">
        <v>0</v>
      </c>
      <c r="C49" s="48">
        <v>0</v>
      </c>
      <c r="D49" s="46" t="s">
        <v>222</v>
      </c>
      <c r="E49" s="46" t="s">
        <v>223</v>
      </c>
      <c r="F49" s="46" t="s">
        <v>28</v>
      </c>
      <c r="G49" s="46" t="s">
        <v>14</v>
      </c>
      <c r="H49" s="46"/>
      <c r="I49" s="46"/>
      <c r="J49" s="46" t="s">
        <v>15</v>
      </c>
      <c r="K49" s="46" t="s">
        <v>224</v>
      </c>
      <c r="L49" s="49" t="s">
        <v>43455</v>
      </c>
      <c r="M49" s="42" t="s">
        <v>43455</v>
      </c>
      <c r="N49" s="41">
        <v>0</v>
      </c>
    </row>
    <row r="50" spans="1:14" ht="16" x14ac:dyDescent="0.2">
      <c r="A50" s="46" t="s">
        <v>225</v>
      </c>
      <c r="B50" s="47">
        <v>0</v>
      </c>
      <c r="C50" s="48">
        <v>0</v>
      </c>
      <c r="D50" s="46" t="s">
        <v>226</v>
      </c>
      <c r="E50" s="46" t="s">
        <v>13</v>
      </c>
      <c r="F50" s="46" t="s">
        <v>13</v>
      </c>
      <c r="G50" s="46" t="s">
        <v>14</v>
      </c>
      <c r="H50" s="46"/>
      <c r="I50" s="46"/>
      <c r="J50" s="46" t="s">
        <v>15</v>
      </c>
      <c r="K50" s="46" t="s">
        <v>227</v>
      </c>
      <c r="L50" s="49" t="s">
        <v>43455</v>
      </c>
      <c r="M50" s="42" t="s">
        <v>43455</v>
      </c>
      <c r="N50" s="41">
        <v>0</v>
      </c>
    </row>
    <row r="51" spans="1:14" ht="16" x14ac:dyDescent="0.2">
      <c r="A51" s="46" t="s">
        <v>228</v>
      </c>
      <c r="B51" s="47">
        <v>0</v>
      </c>
      <c r="C51" s="48">
        <v>0</v>
      </c>
      <c r="D51" s="46"/>
      <c r="E51" s="46" t="s">
        <v>229</v>
      </c>
      <c r="F51" s="46" t="s">
        <v>28</v>
      </c>
      <c r="G51" s="46" t="s">
        <v>14</v>
      </c>
      <c r="H51" s="46"/>
      <c r="I51" s="46"/>
      <c r="J51" s="46" t="s">
        <v>213</v>
      </c>
      <c r="K51" s="46" t="s">
        <v>230</v>
      </c>
      <c r="L51" s="49" t="s">
        <v>43455</v>
      </c>
      <c r="M51" s="42" t="s">
        <v>43455</v>
      </c>
      <c r="N51" s="41">
        <v>0</v>
      </c>
    </row>
    <row r="52" spans="1:14" ht="16" x14ac:dyDescent="0.2">
      <c r="A52" s="46" t="s">
        <v>231</v>
      </c>
      <c r="B52" s="47">
        <v>0</v>
      </c>
      <c r="C52" s="48">
        <v>0</v>
      </c>
      <c r="D52" s="46" t="s">
        <v>232</v>
      </c>
      <c r="E52" s="46" t="s">
        <v>55</v>
      </c>
      <c r="F52" s="46" t="s">
        <v>56</v>
      </c>
      <c r="G52" s="46" t="s">
        <v>14</v>
      </c>
      <c r="H52" s="46"/>
      <c r="I52" s="46"/>
      <c r="J52" s="46" t="s">
        <v>15</v>
      </c>
      <c r="K52" s="46" t="s">
        <v>233</v>
      </c>
      <c r="L52" s="49" t="s">
        <v>43455</v>
      </c>
      <c r="M52" s="42" t="s">
        <v>43455</v>
      </c>
      <c r="N52" s="41">
        <v>0</v>
      </c>
    </row>
    <row r="53" spans="1:14" ht="16" x14ac:dyDescent="0.2">
      <c r="A53" s="46" t="s">
        <v>234</v>
      </c>
      <c r="B53" s="47">
        <v>0</v>
      </c>
      <c r="C53" s="48">
        <v>0</v>
      </c>
      <c r="D53" s="46"/>
      <c r="E53" s="46" t="s">
        <v>235</v>
      </c>
      <c r="F53" s="46" t="s">
        <v>28</v>
      </c>
      <c r="G53" s="46" t="s">
        <v>14</v>
      </c>
      <c r="H53" s="46"/>
      <c r="I53" s="46"/>
      <c r="J53" s="46" t="s">
        <v>40</v>
      </c>
      <c r="K53" s="46" t="s">
        <v>236</v>
      </c>
      <c r="L53" s="49" t="s">
        <v>43455</v>
      </c>
      <c r="M53" s="42" t="s">
        <v>43455</v>
      </c>
      <c r="N53" s="41">
        <v>0</v>
      </c>
    </row>
    <row r="54" spans="1:14" ht="16" x14ac:dyDescent="0.2">
      <c r="A54" s="46" t="s">
        <v>237</v>
      </c>
      <c r="B54" s="47">
        <v>0</v>
      </c>
      <c r="C54" s="48">
        <v>0</v>
      </c>
      <c r="D54" s="46" t="s">
        <v>238</v>
      </c>
      <c r="E54" s="46" t="s">
        <v>27</v>
      </c>
      <c r="F54" s="46" t="s">
        <v>28</v>
      </c>
      <c r="G54" s="46" t="s">
        <v>14</v>
      </c>
      <c r="H54" s="46"/>
      <c r="I54" s="46" t="s">
        <v>239</v>
      </c>
      <c r="J54" s="46" t="s">
        <v>15</v>
      </c>
      <c r="K54" s="46" t="s">
        <v>240</v>
      </c>
      <c r="L54" s="49" t="s">
        <v>43455</v>
      </c>
      <c r="M54" s="42" t="s">
        <v>43455</v>
      </c>
      <c r="N54" s="41">
        <v>0</v>
      </c>
    </row>
    <row r="55" spans="1:14" ht="16" x14ac:dyDescent="0.2">
      <c r="A55" s="46" t="s">
        <v>241</v>
      </c>
      <c r="B55" s="47">
        <v>0</v>
      </c>
      <c r="C55" s="48">
        <v>0</v>
      </c>
      <c r="D55" s="46" t="s">
        <v>242</v>
      </c>
      <c r="E55" s="46" t="s">
        <v>27</v>
      </c>
      <c r="F55" s="46" t="s">
        <v>28</v>
      </c>
      <c r="G55" s="46" t="s">
        <v>14</v>
      </c>
      <c r="H55" s="46"/>
      <c r="I55" s="46"/>
      <c r="J55" s="46" t="s">
        <v>15</v>
      </c>
      <c r="K55" s="46" t="s">
        <v>243</v>
      </c>
      <c r="L55" s="49" t="s">
        <v>43455</v>
      </c>
      <c r="M55" s="42" t="s">
        <v>43455</v>
      </c>
      <c r="N55" s="41">
        <v>0</v>
      </c>
    </row>
    <row r="56" spans="1:14" ht="16" x14ac:dyDescent="0.2">
      <c r="A56" s="46" t="s">
        <v>244</v>
      </c>
      <c r="B56" s="47">
        <v>0</v>
      </c>
      <c r="C56" s="48">
        <v>0</v>
      </c>
      <c r="D56" s="46" t="s">
        <v>245</v>
      </c>
      <c r="E56" s="46" t="s">
        <v>246</v>
      </c>
      <c r="F56" s="46" t="s">
        <v>247</v>
      </c>
      <c r="G56" s="46" t="s">
        <v>14</v>
      </c>
      <c r="H56" s="46"/>
      <c r="I56" s="46"/>
      <c r="J56" s="46" t="s">
        <v>15</v>
      </c>
      <c r="K56" s="46" t="s">
        <v>248</v>
      </c>
      <c r="L56" s="49" t="s">
        <v>43455</v>
      </c>
      <c r="M56" s="42" t="s">
        <v>43455</v>
      </c>
      <c r="N56" s="41">
        <v>0</v>
      </c>
    </row>
    <row r="57" spans="1:14" ht="16" x14ac:dyDescent="0.2">
      <c r="A57" s="46" t="s">
        <v>249</v>
      </c>
      <c r="B57" s="47">
        <v>0</v>
      </c>
      <c r="C57" s="48">
        <v>0</v>
      </c>
      <c r="D57" s="46"/>
      <c r="E57" s="46" t="s">
        <v>250</v>
      </c>
      <c r="F57" s="46" t="s">
        <v>119</v>
      </c>
      <c r="G57" s="46" t="s">
        <v>14</v>
      </c>
      <c r="H57" s="46"/>
      <c r="I57" s="46"/>
      <c r="J57" s="46" t="s">
        <v>15</v>
      </c>
      <c r="K57" s="46" t="s">
        <v>251</v>
      </c>
      <c r="L57" s="49" t="s">
        <v>43455</v>
      </c>
      <c r="M57" s="42" t="s">
        <v>43455</v>
      </c>
      <c r="N57" s="41">
        <v>0</v>
      </c>
    </row>
    <row r="58" spans="1:14" ht="16" x14ac:dyDescent="0.2">
      <c r="A58" s="46" t="s">
        <v>252</v>
      </c>
      <c r="B58" s="47">
        <v>0</v>
      </c>
      <c r="C58" s="48">
        <v>0</v>
      </c>
      <c r="D58" s="46" t="s">
        <v>253</v>
      </c>
      <c r="E58" s="46" t="s">
        <v>254</v>
      </c>
      <c r="F58" s="46" t="s">
        <v>119</v>
      </c>
      <c r="G58" s="46" t="s">
        <v>14</v>
      </c>
      <c r="H58" s="46"/>
      <c r="I58" s="46"/>
      <c r="J58" s="46" t="s">
        <v>15</v>
      </c>
      <c r="K58" s="46" t="s">
        <v>255</v>
      </c>
      <c r="L58" s="49" t="s">
        <v>43455</v>
      </c>
      <c r="M58" s="42" t="s">
        <v>43455</v>
      </c>
      <c r="N58" s="41">
        <v>0</v>
      </c>
    </row>
    <row r="59" spans="1:14" ht="16" x14ac:dyDescent="0.2">
      <c r="A59" s="46" t="s">
        <v>256</v>
      </c>
      <c r="B59" s="47">
        <v>0</v>
      </c>
      <c r="C59" s="48">
        <v>0</v>
      </c>
      <c r="D59" s="46" t="s">
        <v>257</v>
      </c>
      <c r="E59" s="46" t="s">
        <v>258</v>
      </c>
      <c r="F59" s="46" t="s">
        <v>119</v>
      </c>
      <c r="G59" s="46" t="s">
        <v>14</v>
      </c>
      <c r="H59" s="46"/>
      <c r="I59" s="46"/>
      <c r="J59" s="46" t="s">
        <v>15</v>
      </c>
      <c r="K59" s="46" t="s">
        <v>259</v>
      </c>
      <c r="L59" s="49" t="s">
        <v>43455</v>
      </c>
      <c r="M59" s="42" t="s">
        <v>43455</v>
      </c>
      <c r="N59" s="41">
        <v>0</v>
      </c>
    </row>
    <row r="60" spans="1:14" ht="16" x14ac:dyDescent="0.2">
      <c r="A60" s="46" t="s">
        <v>260</v>
      </c>
      <c r="B60" s="50">
        <v>0</v>
      </c>
      <c r="C60" s="48">
        <v>0</v>
      </c>
      <c r="D60" s="46" t="s">
        <v>261</v>
      </c>
      <c r="E60" s="46" t="s">
        <v>27</v>
      </c>
      <c r="F60" s="46" t="s">
        <v>28</v>
      </c>
      <c r="G60" s="46" t="s">
        <v>14</v>
      </c>
      <c r="H60" s="46" t="s">
        <v>262</v>
      </c>
      <c r="I60" s="46"/>
      <c r="J60" s="46" t="s">
        <v>15</v>
      </c>
      <c r="K60" s="46" t="s">
        <v>263</v>
      </c>
      <c r="L60" s="46" t="s">
        <v>43454</v>
      </c>
      <c r="M60" s="40" t="s">
        <v>43454</v>
      </c>
      <c r="N60" s="41">
        <v>0</v>
      </c>
    </row>
    <row r="61" spans="1:14" ht="16" x14ac:dyDescent="0.2">
      <c r="A61" s="46" t="s">
        <v>264</v>
      </c>
      <c r="B61" s="47">
        <v>0</v>
      </c>
      <c r="C61" s="48">
        <v>0</v>
      </c>
      <c r="D61" s="46" t="s">
        <v>265</v>
      </c>
      <c r="E61" s="46" t="s">
        <v>44</v>
      </c>
      <c r="F61" s="46" t="s">
        <v>45</v>
      </c>
      <c r="G61" s="46" t="s">
        <v>14</v>
      </c>
      <c r="H61" s="46"/>
      <c r="I61" s="46"/>
      <c r="J61" s="46" t="s">
        <v>15</v>
      </c>
      <c r="K61" s="46" t="s">
        <v>266</v>
      </c>
      <c r="L61" s="49" t="s">
        <v>43455</v>
      </c>
      <c r="M61" s="42" t="s">
        <v>43455</v>
      </c>
      <c r="N61" s="41">
        <v>0</v>
      </c>
    </row>
    <row r="62" spans="1:14" ht="16" x14ac:dyDescent="0.2">
      <c r="A62" s="46" t="s">
        <v>267</v>
      </c>
      <c r="B62" s="47">
        <v>0</v>
      </c>
      <c r="C62" s="48">
        <v>0</v>
      </c>
      <c r="D62" s="46" t="s">
        <v>268</v>
      </c>
      <c r="E62" s="46" t="s">
        <v>269</v>
      </c>
      <c r="F62" s="46" t="s">
        <v>20</v>
      </c>
      <c r="G62" s="46" t="s">
        <v>14</v>
      </c>
      <c r="H62" s="46"/>
      <c r="I62" s="46"/>
      <c r="J62" s="46" t="s">
        <v>15</v>
      </c>
      <c r="K62" s="46" t="s">
        <v>270</v>
      </c>
      <c r="L62" s="49" t="s">
        <v>43455</v>
      </c>
      <c r="M62" s="42" t="s">
        <v>43455</v>
      </c>
      <c r="N62" s="41">
        <v>0</v>
      </c>
    </row>
    <row r="63" spans="1:14" ht="16" x14ac:dyDescent="0.2">
      <c r="A63" s="46" t="s">
        <v>271</v>
      </c>
      <c r="B63" s="47">
        <v>0</v>
      </c>
      <c r="C63" s="48">
        <v>0</v>
      </c>
      <c r="D63" s="46" t="s">
        <v>272</v>
      </c>
      <c r="E63" s="46" t="s">
        <v>13</v>
      </c>
      <c r="F63" s="46" t="s">
        <v>13</v>
      </c>
      <c r="G63" s="46" t="s">
        <v>14</v>
      </c>
      <c r="H63" s="46"/>
      <c r="I63" s="46" t="s">
        <v>273</v>
      </c>
      <c r="J63" s="46" t="s">
        <v>40</v>
      </c>
      <c r="K63" s="46" t="s">
        <v>274</v>
      </c>
      <c r="L63" s="49" t="s">
        <v>43455</v>
      </c>
      <c r="M63" s="42" t="s">
        <v>43455</v>
      </c>
      <c r="N63" s="41">
        <v>0</v>
      </c>
    </row>
    <row r="64" spans="1:14" ht="16" x14ac:dyDescent="0.2">
      <c r="A64" s="46" t="s">
        <v>275</v>
      </c>
      <c r="B64" s="47">
        <v>0</v>
      </c>
      <c r="C64" s="48">
        <v>0</v>
      </c>
      <c r="D64" s="46"/>
      <c r="E64" s="46" t="s">
        <v>276</v>
      </c>
      <c r="F64" s="46" t="s">
        <v>28</v>
      </c>
      <c r="G64" s="46" t="s">
        <v>14</v>
      </c>
      <c r="H64" s="46"/>
      <c r="I64" s="46"/>
      <c r="J64" s="46" t="s">
        <v>40</v>
      </c>
      <c r="K64" s="46" t="s">
        <v>277</v>
      </c>
      <c r="L64" s="49" t="s">
        <v>43455</v>
      </c>
      <c r="M64" s="42" t="s">
        <v>43455</v>
      </c>
      <c r="N64" s="41">
        <v>0</v>
      </c>
    </row>
    <row r="65" spans="1:14" ht="16" x14ac:dyDescent="0.2">
      <c r="A65" s="46" t="s">
        <v>278</v>
      </c>
      <c r="B65" s="47">
        <v>0</v>
      </c>
      <c r="C65" s="48">
        <v>0</v>
      </c>
      <c r="D65" s="46" t="s">
        <v>279</v>
      </c>
      <c r="E65" s="46" t="s">
        <v>280</v>
      </c>
      <c r="F65" s="46" t="s">
        <v>79</v>
      </c>
      <c r="G65" s="46" t="s">
        <v>14</v>
      </c>
      <c r="H65" s="46"/>
      <c r="I65" s="46"/>
      <c r="J65" s="46" t="s">
        <v>40</v>
      </c>
      <c r="K65" s="46" t="s">
        <v>281</v>
      </c>
      <c r="L65" s="49" t="s">
        <v>43455</v>
      </c>
      <c r="M65" s="42" t="s">
        <v>43455</v>
      </c>
      <c r="N65" s="41">
        <v>0</v>
      </c>
    </row>
    <row r="66" spans="1:14" ht="16" x14ac:dyDescent="0.2">
      <c r="A66" s="46" t="s">
        <v>282</v>
      </c>
      <c r="B66" s="47">
        <v>0</v>
      </c>
      <c r="C66" s="48">
        <v>0</v>
      </c>
      <c r="D66" s="46"/>
      <c r="E66" s="46" t="s">
        <v>283</v>
      </c>
      <c r="F66" s="46" t="s">
        <v>119</v>
      </c>
      <c r="G66" s="46" t="s">
        <v>14</v>
      </c>
      <c r="H66" s="46"/>
      <c r="I66" s="46"/>
      <c r="J66" s="46" t="s">
        <v>15</v>
      </c>
      <c r="K66" s="46" t="s">
        <v>284</v>
      </c>
      <c r="L66" s="49" t="s">
        <v>43455</v>
      </c>
      <c r="M66" s="42" t="s">
        <v>43455</v>
      </c>
      <c r="N66" s="41">
        <v>0</v>
      </c>
    </row>
    <row r="67" spans="1:14" ht="16" x14ac:dyDescent="0.2">
      <c r="A67" s="46" t="s">
        <v>285</v>
      </c>
      <c r="B67" s="47">
        <v>0</v>
      </c>
      <c r="C67" s="48">
        <v>0</v>
      </c>
      <c r="D67" s="46" t="s">
        <v>286</v>
      </c>
      <c r="E67" s="46" t="s">
        <v>287</v>
      </c>
      <c r="F67" s="46" t="s">
        <v>28</v>
      </c>
      <c r="G67" s="46" t="s">
        <v>14</v>
      </c>
      <c r="H67" s="46"/>
      <c r="I67" s="46" t="s">
        <v>288</v>
      </c>
      <c r="J67" s="46" t="s">
        <v>15</v>
      </c>
      <c r="K67" s="46" t="s">
        <v>289</v>
      </c>
      <c r="L67" s="49" t="s">
        <v>43455</v>
      </c>
      <c r="M67" s="42" t="s">
        <v>43455</v>
      </c>
      <c r="N67" s="41">
        <v>0</v>
      </c>
    </row>
    <row r="68" spans="1:14" ht="16" x14ac:dyDescent="0.2">
      <c r="A68" s="46" t="s">
        <v>290</v>
      </c>
      <c r="B68" s="47">
        <v>0</v>
      </c>
      <c r="C68" s="48">
        <v>0</v>
      </c>
      <c r="D68" s="46" t="s">
        <v>291</v>
      </c>
      <c r="E68" s="46" t="s">
        <v>44</v>
      </c>
      <c r="F68" s="46" t="s">
        <v>45</v>
      </c>
      <c r="G68" s="46" t="s">
        <v>14</v>
      </c>
      <c r="H68" s="46"/>
      <c r="I68" s="46" t="s">
        <v>292</v>
      </c>
      <c r="J68" s="46" t="s">
        <v>15</v>
      </c>
      <c r="K68" s="46" t="s">
        <v>293</v>
      </c>
      <c r="L68" s="49" t="s">
        <v>43455</v>
      </c>
      <c r="M68" s="42" t="s">
        <v>43455</v>
      </c>
      <c r="N68" s="41">
        <v>0</v>
      </c>
    </row>
    <row r="69" spans="1:14" ht="16" x14ac:dyDescent="0.2">
      <c r="A69" s="46" t="s">
        <v>294</v>
      </c>
      <c r="B69" s="47">
        <v>0</v>
      </c>
      <c r="C69" s="48">
        <v>0</v>
      </c>
      <c r="D69" s="46" t="s">
        <v>295</v>
      </c>
      <c r="E69" s="46" t="s">
        <v>44</v>
      </c>
      <c r="F69" s="46" t="s">
        <v>45</v>
      </c>
      <c r="G69" s="46" t="s">
        <v>14</v>
      </c>
      <c r="H69" s="46"/>
      <c r="I69" s="46"/>
      <c r="J69" s="46" t="s">
        <v>15</v>
      </c>
      <c r="K69" s="46" t="s">
        <v>296</v>
      </c>
      <c r="L69" s="49" t="s">
        <v>43455</v>
      </c>
      <c r="M69" s="42" t="s">
        <v>43455</v>
      </c>
      <c r="N69" s="41">
        <v>0</v>
      </c>
    </row>
    <row r="70" spans="1:14" ht="16" x14ac:dyDescent="0.2">
      <c r="A70" s="46" t="s">
        <v>297</v>
      </c>
      <c r="B70" s="47">
        <v>0</v>
      </c>
      <c r="C70" s="48">
        <v>0</v>
      </c>
      <c r="D70" s="46" t="s">
        <v>298</v>
      </c>
      <c r="E70" s="46" t="s">
        <v>299</v>
      </c>
      <c r="F70" s="46" t="s">
        <v>119</v>
      </c>
      <c r="G70" s="46" t="s">
        <v>14</v>
      </c>
      <c r="H70" s="46"/>
      <c r="I70" s="46"/>
      <c r="J70" s="46" t="s">
        <v>15</v>
      </c>
      <c r="K70" s="46" t="s">
        <v>300</v>
      </c>
      <c r="L70" s="49" t="s">
        <v>43455</v>
      </c>
      <c r="M70" s="42" t="s">
        <v>43455</v>
      </c>
      <c r="N70" s="41">
        <v>0</v>
      </c>
    </row>
    <row r="71" spans="1:14" ht="16" x14ac:dyDescent="0.2">
      <c r="A71" s="46" t="s">
        <v>301</v>
      </c>
      <c r="B71" s="50">
        <v>0</v>
      </c>
      <c r="C71" s="48">
        <v>0</v>
      </c>
      <c r="D71" s="46" t="s">
        <v>302</v>
      </c>
      <c r="E71" s="46" t="s">
        <v>92</v>
      </c>
      <c r="F71" s="46" t="s">
        <v>93</v>
      </c>
      <c r="G71" s="46" t="s">
        <v>14</v>
      </c>
      <c r="H71" s="46" t="s">
        <v>303</v>
      </c>
      <c r="I71" s="46" t="s">
        <v>304</v>
      </c>
      <c r="J71" s="46" t="s">
        <v>23</v>
      </c>
      <c r="K71" s="46" t="s">
        <v>305</v>
      </c>
      <c r="L71" s="46" t="s">
        <v>43454</v>
      </c>
      <c r="M71" s="40" t="s">
        <v>43454</v>
      </c>
      <c r="N71" s="41">
        <v>0</v>
      </c>
    </row>
    <row r="72" spans="1:14" ht="16" x14ac:dyDescent="0.2">
      <c r="A72" s="46" t="s">
        <v>306</v>
      </c>
      <c r="B72" s="47">
        <v>0</v>
      </c>
      <c r="C72" s="48">
        <v>0</v>
      </c>
      <c r="D72" s="46" t="s">
        <v>307</v>
      </c>
      <c r="E72" s="46" t="s">
        <v>44</v>
      </c>
      <c r="F72" s="46" t="s">
        <v>45</v>
      </c>
      <c r="G72" s="46" t="s">
        <v>14</v>
      </c>
      <c r="H72" s="46"/>
      <c r="I72" s="46"/>
      <c r="J72" s="46" t="s">
        <v>15</v>
      </c>
      <c r="K72" s="46" t="s">
        <v>308</v>
      </c>
      <c r="L72" s="49" t="s">
        <v>43455</v>
      </c>
      <c r="M72" s="42" t="s">
        <v>43455</v>
      </c>
      <c r="N72" s="41">
        <v>0</v>
      </c>
    </row>
    <row r="73" spans="1:14" ht="16" x14ac:dyDescent="0.2">
      <c r="A73" s="46" t="s">
        <v>309</v>
      </c>
      <c r="B73" s="47">
        <v>0</v>
      </c>
      <c r="C73" s="48">
        <v>0</v>
      </c>
      <c r="D73" s="46" t="s">
        <v>310</v>
      </c>
      <c r="E73" s="46" t="s">
        <v>311</v>
      </c>
      <c r="F73" s="46" t="s">
        <v>79</v>
      </c>
      <c r="G73" s="46" t="s">
        <v>14</v>
      </c>
      <c r="H73" s="46"/>
      <c r="I73" s="46"/>
      <c r="J73" s="46" t="s">
        <v>40</v>
      </c>
      <c r="K73" s="46" t="s">
        <v>312</v>
      </c>
      <c r="L73" s="49" t="s">
        <v>43455</v>
      </c>
      <c r="M73" s="42" t="s">
        <v>43455</v>
      </c>
      <c r="N73" s="41">
        <v>0</v>
      </c>
    </row>
    <row r="74" spans="1:14" ht="16" x14ac:dyDescent="0.2">
      <c r="A74" s="46" t="s">
        <v>313</v>
      </c>
      <c r="B74" s="47">
        <v>0</v>
      </c>
      <c r="C74" s="48">
        <v>0</v>
      </c>
      <c r="D74" s="46" t="s">
        <v>314</v>
      </c>
      <c r="E74" s="46" t="s">
        <v>38</v>
      </c>
      <c r="F74" s="46" t="s">
        <v>39</v>
      </c>
      <c r="G74" s="46" t="s">
        <v>14</v>
      </c>
      <c r="H74" s="46"/>
      <c r="I74" s="46" t="s">
        <v>315</v>
      </c>
      <c r="J74" s="46" t="s">
        <v>40</v>
      </c>
      <c r="K74" s="46" t="s">
        <v>316</v>
      </c>
      <c r="L74" s="49" t="s">
        <v>43455</v>
      </c>
      <c r="M74" s="42" t="s">
        <v>43455</v>
      </c>
      <c r="N74" s="41">
        <v>0</v>
      </c>
    </row>
    <row r="75" spans="1:14" ht="16" x14ac:dyDescent="0.2">
      <c r="A75" s="46" t="s">
        <v>317</v>
      </c>
      <c r="B75" s="47">
        <v>0</v>
      </c>
      <c r="C75" s="48">
        <v>0</v>
      </c>
      <c r="D75" s="46" t="s">
        <v>318</v>
      </c>
      <c r="E75" s="46" t="s">
        <v>33</v>
      </c>
      <c r="F75" s="46" t="s">
        <v>34</v>
      </c>
      <c r="G75" s="46" t="s">
        <v>14</v>
      </c>
      <c r="H75" s="46"/>
      <c r="I75" s="46"/>
      <c r="J75" s="46" t="s">
        <v>74</v>
      </c>
      <c r="K75" s="46" t="s">
        <v>319</v>
      </c>
      <c r="L75" s="49" t="s">
        <v>43455</v>
      </c>
      <c r="M75" s="42" t="s">
        <v>43455</v>
      </c>
      <c r="N75" s="41">
        <v>0</v>
      </c>
    </row>
    <row r="76" spans="1:14" ht="16" x14ac:dyDescent="0.2">
      <c r="A76" s="46" t="s">
        <v>320</v>
      </c>
      <c r="B76" s="47">
        <v>0</v>
      </c>
      <c r="C76" s="48">
        <v>0</v>
      </c>
      <c r="D76" s="46" t="s">
        <v>321</v>
      </c>
      <c r="E76" s="46" t="s">
        <v>27</v>
      </c>
      <c r="F76" s="46" t="s">
        <v>28</v>
      </c>
      <c r="G76" s="46" t="s">
        <v>14</v>
      </c>
      <c r="H76" s="46"/>
      <c r="I76" s="46" t="s">
        <v>322</v>
      </c>
      <c r="J76" s="46" t="s">
        <v>88</v>
      </c>
      <c r="K76" s="46" t="s">
        <v>323</v>
      </c>
      <c r="L76" s="49" t="s">
        <v>43455</v>
      </c>
      <c r="M76" s="42" t="s">
        <v>43455</v>
      </c>
      <c r="N76" s="41">
        <v>0</v>
      </c>
    </row>
    <row r="77" spans="1:14" ht="16" x14ac:dyDescent="0.2">
      <c r="A77" s="46" t="s">
        <v>324</v>
      </c>
      <c r="B77" s="47">
        <v>0</v>
      </c>
      <c r="C77" s="48">
        <v>0</v>
      </c>
      <c r="D77" s="46" t="s">
        <v>325</v>
      </c>
      <c r="E77" s="46" t="s">
        <v>44</v>
      </c>
      <c r="F77" s="46" t="s">
        <v>45</v>
      </c>
      <c r="G77" s="46" t="s">
        <v>14</v>
      </c>
      <c r="H77" s="46"/>
      <c r="I77" s="46"/>
      <c r="J77" s="46" t="s">
        <v>40</v>
      </c>
      <c r="K77" s="46" t="s">
        <v>326</v>
      </c>
      <c r="L77" s="49" t="s">
        <v>43455</v>
      </c>
      <c r="M77" s="42" t="s">
        <v>43455</v>
      </c>
      <c r="N77" s="41">
        <v>0</v>
      </c>
    </row>
    <row r="78" spans="1:14" ht="16" x14ac:dyDescent="0.2">
      <c r="A78" s="46" t="s">
        <v>327</v>
      </c>
      <c r="B78" s="47">
        <v>0</v>
      </c>
      <c r="C78" s="48">
        <v>0</v>
      </c>
      <c r="D78" s="46" t="s">
        <v>328</v>
      </c>
      <c r="E78" s="46" t="s">
        <v>55</v>
      </c>
      <c r="F78" s="46" t="s">
        <v>56</v>
      </c>
      <c r="G78" s="46" t="s">
        <v>14</v>
      </c>
      <c r="H78" s="46"/>
      <c r="I78" s="46"/>
      <c r="J78" s="46" t="s">
        <v>15</v>
      </c>
      <c r="K78" s="46" t="s">
        <v>329</v>
      </c>
      <c r="L78" s="49" t="s">
        <v>43455</v>
      </c>
      <c r="M78" s="42" t="s">
        <v>43455</v>
      </c>
      <c r="N78" s="41">
        <v>0</v>
      </c>
    </row>
    <row r="79" spans="1:14" ht="16" x14ac:dyDescent="0.2">
      <c r="A79" s="46" t="s">
        <v>330</v>
      </c>
      <c r="B79" s="47">
        <v>0</v>
      </c>
      <c r="C79" s="48">
        <v>0</v>
      </c>
      <c r="D79" s="46" t="s">
        <v>331</v>
      </c>
      <c r="E79" s="46" t="s">
        <v>27</v>
      </c>
      <c r="F79" s="46" t="s">
        <v>28</v>
      </c>
      <c r="G79" s="46" t="s">
        <v>14</v>
      </c>
      <c r="H79" s="46"/>
      <c r="I79" s="46" t="s">
        <v>332</v>
      </c>
      <c r="J79" s="46" t="s">
        <v>333</v>
      </c>
      <c r="K79" s="46" t="s">
        <v>334</v>
      </c>
      <c r="L79" s="49" t="s">
        <v>43455</v>
      </c>
      <c r="M79" s="42" t="s">
        <v>43455</v>
      </c>
      <c r="N79" s="41">
        <v>0</v>
      </c>
    </row>
    <row r="80" spans="1:14" ht="16" x14ac:dyDescent="0.2">
      <c r="A80" s="46" t="s">
        <v>335</v>
      </c>
      <c r="B80" s="47">
        <v>0</v>
      </c>
      <c r="C80" s="48">
        <v>0</v>
      </c>
      <c r="D80" s="46" t="s">
        <v>336</v>
      </c>
      <c r="E80" s="46" t="s">
        <v>55</v>
      </c>
      <c r="F80" s="46" t="s">
        <v>56</v>
      </c>
      <c r="G80" s="46" t="s">
        <v>14</v>
      </c>
      <c r="H80" s="46"/>
      <c r="I80" s="46"/>
      <c r="J80" s="46" t="s">
        <v>158</v>
      </c>
      <c r="K80" s="46" t="s">
        <v>337</v>
      </c>
      <c r="L80" s="49" t="s">
        <v>43455</v>
      </c>
      <c r="M80" s="42" t="s">
        <v>43455</v>
      </c>
      <c r="N80" s="41">
        <v>0</v>
      </c>
    </row>
    <row r="81" spans="1:14" ht="16" x14ac:dyDescent="0.2">
      <c r="A81" s="46" t="s">
        <v>338</v>
      </c>
      <c r="B81" s="47">
        <v>0</v>
      </c>
      <c r="C81" s="48">
        <v>0</v>
      </c>
      <c r="D81" s="46" t="s">
        <v>339</v>
      </c>
      <c r="E81" s="46" t="s">
        <v>340</v>
      </c>
      <c r="F81" s="46" t="s">
        <v>79</v>
      </c>
      <c r="G81" s="46" t="s">
        <v>14</v>
      </c>
      <c r="H81" s="46"/>
      <c r="I81" s="46" t="s">
        <v>341</v>
      </c>
      <c r="J81" s="46" t="s">
        <v>40</v>
      </c>
      <c r="K81" s="46" t="s">
        <v>342</v>
      </c>
      <c r="L81" s="49" t="s">
        <v>43455</v>
      </c>
      <c r="M81" s="42" t="s">
        <v>43455</v>
      </c>
      <c r="N81" s="41">
        <v>0</v>
      </c>
    </row>
    <row r="82" spans="1:14" ht="16" x14ac:dyDescent="0.2">
      <c r="A82" s="46" t="s">
        <v>343</v>
      </c>
      <c r="B82" s="47">
        <v>0</v>
      </c>
      <c r="C82" s="48">
        <v>0</v>
      </c>
      <c r="D82" s="46" t="s">
        <v>344</v>
      </c>
      <c r="E82" s="46" t="s">
        <v>311</v>
      </c>
      <c r="F82" s="46" t="s">
        <v>79</v>
      </c>
      <c r="G82" s="46" t="s">
        <v>14</v>
      </c>
      <c r="H82" s="46"/>
      <c r="I82" s="46" t="s">
        <v>345</v>
      </c>
      <c r="J82" s="46" t="s">
        <v>40</v>
      </c>
      <c r="K82" s="46" t="s">
        <v>346</v>
      </c>
      <c r="L82" s="49" t="s">
        <v>43455</v>
      </c>
      <c r="M82" s="42" t="s">
        <v>43455</v>
      </c>
      <c r="N82" s="41">
        <v>0</v>
      </c>
    </row>
    <row r="83" spans="1:14" ht="16" x14ac:dyDescent="0.2">
      <c r="A83" s="46" t="s">
        <v>347</v>
      </c>
      <c r="B83" s="47">
        <v>0</v>
      </c>
      <c r="C83" s="48">
        <v>0</v>
      </c>
      <c r="D83" s="46" t="s">
        <v>348</v>
      </c>
      <c r="E83" s="46" t="s">
        <v>27</v>
      </c>
      <c r="F83" s="46" t="s">
        <v>28</v>
      </c>
      <c r="G83" s="46" t="s">
        <v>14</v>
      </c>
      <c r="H83" s="46"/>
      <c r="I83" s="46"/>
      <c r="J83" s="46" t="s">
        <v>333</v>
      </c>
      <c r="K83" s="46" t="s">
        <v>349</v>
      </c>
      <c r="L83" s="49" t="s">
        <v>43455</v>
      </c>
      <c r="M83" s="42" t="s">
        <v>43455</v>
      </c>
      <c r="N83" s="41">
        <v>0</v>
      </c>
    </row>
    <row r="84" spans="1:14" ht="16" x14ac:dyDescent="0.2">
      <c r="A84" s="46" t="s">
        <v>350</v>
      </c>
      <c r="B84" s="47">
        <v>0</v>
      </c>
      <c r="C84" s="48">
        <v>0</v>
      </c>
      <c r="D84" s="46" t="s">
        <v>351</v>
      </c>
      <c r="E84" s="46" t="s">
        <v>55</v>
      </c>
      <c r="F84" s="46" t="s">
        <v>56</v>
      </c>
      <c r="G84" s="46" t="s">
        <v>14</v>
      </c>
      <c r="H84" s="46"/>
      <c r="I84" s="46" t="s">
        <v>352</v>
      </c>
      <c r="J84" s="46" t="s">
        <v>333</v>
      </c>
      <c r="K84" s="46" t="s">
        <v>353</v>
      </c>
      <c r="L84" s="49" t="s">
        <v>43455</v>
      </c>
      <c r="M84" s="42" t="s">
        <v>43455</v>
      </c>
      <c r="N84" s="41">
        <v>0</v>
      </c>
    </row>
    <row r="85" spans="1:14" ht="16" x14ac:dyDescent="0.2">
      <c r="A85" s="46" t="s">
        <v>354</v>
      </c>
      <c r="B85" s="47">
        <v>0</v>
      </c>
      <c r="C85" s="48">
        <v>0</v>
      </c>
      <c r="D85" s="46" t="s">
        <v>355</v>
      </c>
      <c r="E85" s="46" t="s">
        <v>33</v>
      </c>
      <c r="F85" s="46" t="s">
        <v>34</v>
      </c>
      <c r="G85" s="46" t="s">
        <v>14</v>
      </c>
      <c r="H85" s="46"/>
      <c r="I85" s="46"/>
      <c r="J85" s="46" t="s">
        <v>356</v>
      </c>
      <c r="K85" s="46" t="s">
        <v>357</v>
      </c>
      <c r="L85" s="49" t="s">
        <v>43455</v>
      </c>
      <c r="M85" s="42" t="s">
        <v>43455</v>
      </c>
      <c r="N85" s="41">
        <v>0</v>
      </c>
    </row>
    <row r="86" spans="1:14" ht="16" x14ac:dyDescent="0.2">
      <c r="A86" s="46" t="s">
        <v>358</v>
      </c>
      <c r="B86" s="47">
        <v>0</v>
      </c>
      <c r="C86" s="48">
        <v>0</v>
      </c>
      <c r="D86" s="46" t="s">
        <v>359</v>
      </c>
      <c r="E86" s="46" t="s">
        <v>360</v>
      </c>
      <c r="F86" s="46" t="s">
        <v>20</v>
      </c>
      <c r="G86" s="46" t="s">
        <v>14</v>
      </c>
      <c r="H86" s="46"/>
      <c r="I86" s="46"/>
      <c r="J86" s="46" t="s">
        <v>40</v>
      </c>
      <c r="K86" s="46" t="s">
        <v>361</v>
      </c>
      <c r="L86" s="49" t="s">
        <v>43455</v>
      </c>
      <c r="M86" s="42" t="s">
        <v>43455</v>
      </c>
      <c r="N86" s="41">
        <v>0</v>
      </c>
    </row>
    <row r="87" spans="1:14" ht="16" x14ac:dyDescent="0.2">
      <c r="A87" s="46" t="s">
        <v>362</v>
      </c>
      <c r="B87" s="47">
        <v>0</v>
      </c>
      <c r="C87" s="48">
        <v>0</v>
      </c>
      <c r="D87" s="46" t="s">
        <v>363</v>
      </c>
      <c r="E87" s="46" t="s">
        <v>33</v>
      </c>
      <c r="F87" s="46" t="s">
        <v>34</v>
      </c>
      <c r="G87" s="46" t="s">
        <v>14</v>
      </c>
      <c r="H87" s="46"/>
      <c r="I87" s="46"/>
      <c r="J87" s="46" t="s">
        <v>213</v>
      </c>
      <c r="K87" s="46" t="s">
        <v>364</v>
      </c>
      <c r="L87" s="49" t="s">
        <v>43455</v>
      </c>
      <c r="M87" s="42" t="s">
        <v>43455</v>
      </c>
      <c r="N87" s="41">
        <v>0</v>
      </c>
    </row>
    <row r="88" spans="1:14" ht="16" x14ac:dyDescent="0.2">
      <c r="A88" s="46" t="s">
        <v>365</v>
      </c>
      <c r="B88" s="50">
        <v>0</v>
      </c>
      <c r="C88" s="48">
        <v>0</v>
      </c>
      <c r="D88" s="46" t="s">
        <v>366</v>
      </c>
      <c r="E88" s="46" t="s">
        <v>27</v>
      </c>
      <c r="F88" s="46" t="s">
        <v>28</v>
      </c>
      <c r="G88" s="46" t="s">
        <v>14</v>
      </c>
      <c r="H88" s="46" t="s">
        <v>367</v>
      </c>
      <c r="I88" s="46" t="s">
        <v>368</v>
      </c>
      <c r="J88" s="46" t="s">
        <v>88</v>
      </c>
      <c r="K88" s="46" t="s">
        <v>369</v>
      </c>
      <c r="L88" s="46" t="s">
        <v>43454</v>
      </c>
      <c r="M88" s="40" t="s">
        <v>43454</v>
      </c>
      <c r="N88" s="41">
        <v>0</v>
      </c>
    </row>
    <row r="89" spans="1:14" ht="16" x14ac:dyDescent="0.2">
      <c r="A89" s="46" t="s">
        <v>370</v>
      </c>
      <c r="B89" s="47">
        <v>0</v>
      </c>
      <c r="C89" s="48">
        <v>0</v>
      </c>
      <c r="D89" s="46" t="s">
        <v>371</v>
      </c>
      <c r="E89" s="46" t="s">
        <v>33</v>
      </c>
      <c r="F89" s="46" t="s">
        <v>34</v>
      </c>
      <c r="G89" s="46" t="s">
        <v>14</v>
      </c>
      <c r="H89" s="46"/>
      <c r="I89" s="46"/>
      <c r="J89" s="46" t="s">
        <v>88</v>
      </c>
      <c r="K89" s="46" t="s">
        <v>372</v>
      </c>
      <c r="L89" s="49" t="s">
        <v>43455</v>
      </c>
      <c r="M89" s="42" t="s">
        <v>43455</v>
      </c>
      <c r="N89" s="41">
        <v>0</v>
      </c>
    </row>
    <row r="90" spans="1:14" ht="16" x14ac:dyDescent="0.2">
      <c r="A90" s="46" t="s">
        <v>373</v>
      </c>
      <c r="B90" s="47">
        <v>0</v>
      </c>
      <c r="C90" s="48">
        <v>0</v>
      </c>
      <c r="D90" s="46" t="s">
        <v>374</v>
      </c>
      <c r="E90" s="46" t="s">
        <v>71</v>
      </c>
      <c r="F90" s="46" t="s">
        <v>20</v>
      </c>
      <c r="G90" s="46" t="s">
        <v>14</v>
      </c>
      <c r="H90" s="46"/>
      <c r="I90" s="46"/>
      <c r="J90" s="46" t="s">
        <v>40</v>
      </c>
      <c r="K90" s="46" t="s">
        <v>375</v>
      </c>
      <c r="L90" s="49" t="s">
        <v>43455</v>
      </c>
      <c r="M90" s="42" t="s">
        <v>43455</v>
      </c>
      <c r="N90" s="41">
        <v>0</v>
      </c>
    </row>
    <row r="91" spans="1:14" ht="16" x14ac:dyDescent="0.2">
      <c r="A91" s="46" t="s">
        <v>376</v>
      </c>
      <c r="B91" s="47">
        <v>0</v>
      </c>
      <c r="C91" s="48">
        <v>0</v>
      </c>
      <c r="D91" s="46" t="s">
        <v>377</v>
      </c>
      <c r="E91" s="46" t="s">
        <v>27</v>
      </c>
      <c r="F91" s="46" t="s">
        <v>28</v>
      </c>
      <c r="G91" s="46" t="s">
        <v>14</v>
      </c>
      <c r="H91" s="46"/>
      <c r="I91" s="46"/>
      <c r="J91" s="46" t="s">
        <v>88</v>
      </c>
      <c r="K91" s="46" t="s">
        <v>378</v>
      </c>
      <c r="L91" s="49" t="s">
        <v>43455</v>
      </c>
      <c r="M91" s="42" t="s">
        <v>43455</v>
      </c>
      <c r="N91" s="41">
        <v>0</v>
      </c>
    </row>
    <row r="92" spans="1:14" ht="16" x14ac:dyDescent="0.2">
      <c r="A92" s="46" t="s">
        <v>379</v>
      </c>
      <c r="B92" s="47">
        <v>0</v>
      </c>
      <c r="C92" s="48">
        <v>0</v>
      </c>
      <c r="D92" s="46" t="s">
        <v>380</v>
      </c>
      <c r="E92" s="46" t="s">
        <v>223</v>
      </c>
      <c r="F92" s="46" t="s">
        <v>28</v>
      </c>
      <c r="G92" s="46" t="s">
        <v>14</v>
      </c>
      <c r="H92" s="46"/>
      <c r="I92" s="46"/>
      <c r="J92" s="46" t="s">
        <v>40</v>
      </c>
      <c r="K92" s="46" t="s">
        <v>381</v>
      </c>
      <c r="L92" s="49" t="s">
        <v>43455</v>
      </c>
      <c r="M92" s="42" t="s">
        <v>43455</v>
      </c>
      <c r="N92" s="41">
        <v>0</v>
      </c>
    </row>
    <row r="93" spans="1:14" ht="16" x14ac:dyDescent="0.2">
      <c r="A93" s="46" t="s">
        <v>382</v>
      </c>
      <c r="B93" s="47">
        <v>0</v>
      </c>
      <c r="C93" s="48">
        <v>0</v>
      </c>
      <c r="D93" s="46" t="s">
        <v>383</v>
      </c>
      <c r="E93" s="46" t="s">
        <v>246</v>
      </c>
      <c r="F93" s="46" t="s">
        <v>247</v>
      </c>
      <c r="G93" s="46" t="s">
        <v>14</v>
      </c>
      <c r="H93" s="46"/>
      <c r="I93" s="46" t="s">
        <v>384</v>
      </c>
      <c r="J93" s="46" t="s">
        <v>40</v>
      </c>
      <c r="K93" s="46" t="s">
        <v>385</v>
      </c>
      <c r="L93" s="49" t="s">
        <v>43455</v>
      </c>
      <c r="M93" s="42" t="s">
        <v>43455</v>
      </c>
      <c r="N93" s="41">
        <v>0</v>
      </c>
    </row>
    <row r="94" spans="1:14" ht="16" x14ac:dyDescent="0.2">
      <c r="A94" s="46" t="s">
        <v>386</v>
      </c>
      <c r="B94" s="47">
        <v>0</v>
      </c>
      <c r="C94" s="48">
        <v>0</v>
      </c>
      <c r="D94" s="46" t="s">
        <v>387</v>
      </c>
      <c r="E94" s="46" t="s">
        <v>311</v>
      </c>
      <c r="F94" s="46" t="s">
        <v>79</v>
      </c>
      <c r="G94" s="46" t="s">
        <v>14</v>
      </c>
      <c r="H94" s="46"/>
      <c r="I94" s="46"/>
      <c r="J94" s="46" t="s">
        <v>40</v>
      </c>
      <c r="K94" s="46" t="s">
        <v>388</v>
      </c>
      <c r="L94" s="49" t="s">
        <v>43455</v>
      </c>
      <c r="M94" s="42" t="s">
        <v>43455</v>
      </c>
      <c r="N94" s="41">
        <v>0</v>
      </c>
    </row>
    <row r="95" spans="1:14" ht="16" x14ac:dyDescent="0.2">
      <c r="A95" s="46" t="s">
        <v>389</v>
      </c>
      <c r="B95" s="47">
        <v>0</v>
      </c>
      <c r="C95" s="48">
        <v>0</v>
      </c>
      <c r="D95" s="46" t="s">
        <v>390</v>
      </c>
      <c r="E95" s="46" t="s">
        <v>33</v>
      </c>
      <c r="F95" s="46" t="s">
        <v>34</v>
      </c>
      <c r="G95" s="46" t="s">
        <v>14</v>
      </c>
      <c r="H95" s="46"/>
      <c r="I95" s="46"/>
      <c r="J95" s="46" t="s">
        <v>88</v>
      </c>
      <c r="K95" s="46" t="s">
        <v>391</v>
      </c>
      <c r="L95" s="49" t="s">
        <v>43455</v>
      </c>
      <c r="M95" s="42" t="s">
        <v>43455</v>
      </c>
      <c r="N95" s="41">
        <v>0</v>
      </c>
    </row>
    <row r="96" spans="1:14" ht="16" x14ac:dyDescent="0.2">
      <c r="A96" s="46" t="s">
        <v>392</v>
      </c>
      <c r="B96" s="47">
        <v>0</v>
      </c>
      <c r="C96" s="48">
        <v>0</v>
      </c>
      <c r="D96" s="46" t="s">
        <v>393</v>
      </c>
      <c r="E96" s="46" t="s">
        <v>33</v>
      </c>
      <c r="F96" s="46" t="s">
        <v>34</v>
      </c>
      <c r="G96" s="46" t="s">
        <v>14</v>
      </c>
      <c r="H96" s="46"/>
      <c r="I96" s="46" t="s">
        <v>394</v>
      </c>
      <c r="J96" s="46" t="s">
        <v>15</v>
      </c>
      <c r="K96" s="46" t="s">
        <v>395</v>
      </c>
      <c r="L96" s="49" t="s">
        <v>43455</v>
      </c>
      <c r="M96" s="42" t="s">
        <v>43455</v>
      </c>
      <c r="N96" s="41">
        <v>0</v>
      </c>
    </row>
    <row r="97" spans="1:14" ht="16" x14ac:dyDescent="0.2">
      <c r="A97" s="46" t="s">
        <v>396</v>
      </c>
      <c r="B97" s="47">
        <v>0</v>
      </c>
      <c r="C97" s="48">
        <v>0</v>
      </c>
      <c r="D97" s="46" t="s">
        <v>397</v>
      </c>
      <c r="E97" s="46" t="s">
        <v>33</v>
      </c>
      <c r="F97" s="46" t="s">
        <v>34</v>
      </c>
      <c r="G97" s="46" t="s">
        <v>14</v>
      </c>
      <c r="H97" s="46"/>
      <c r="I97" s="46"/>
      <c r="J97" s="46" t="s">
        <v>158</v>
      </c>
      <c r="K97" s="46" t="s">
        <v>398</v>
      </c>
      <c r="L97" s="49" t="s">
        <v>43455</v>
      </c>
      <c r="M97" s="42" t="s">
        <v>43455</v>
      </c>
      <c r="N97" s="41">
        <v>0</v>
      </c>
    </row>
    <row r="98" spans="1:14" ht="16" x14ac:dyDescent="0.2">
      <c r="A98" s="46" t="s">
        <v>396</v>
      </c>
      <c r="B98" s="47">
        <v>0</v>
      </c>
      <c r="C98" s="48">
        <v>0</v>
      </c>
      <c r="D98" s="46" t="s">
        <v>399</v>
      </c>
      <c r="E98" s="46" t="s">
        <v>27</v>
      </c>
      <c r="F98" s="46" t="s">
        <v>28</v>
      </c>
      <c r="G98" s="46" t="s">
        <v>14</v>
      </c>
      <c r="H98" s="46"/>
      <c r="I98" s="46"/>
      <c r="J98" s="46" t="s">
        <v>158</v>
      </c>
      <c r="K98" s="46" t="s">
        <v>400</v>
      </c>
      <c r="L98" s="49" t="s">
        <v>43455</v>
      </c>
      <c r="M98" s="42" t="s">
        <v>43455</v>
      </c>
      <c r="N98" s="41">
        <v>0</v>
      </c>
    </row>
    <row r="99" spans="1:14" ht="16" x14ac:dyDescent="0.2">
      <c r="A99" s="46" t="s">
        <v>401</v>
      </c>
      <c r="B99" s="47">
        <v>0</v>
      </c>
      <c r="C99" s="48">
        <v>0</v>
      </c>
      <c r="D99" s="46" t="s">
        <v>402</v>
      </c>
      <c r="E99" s="46" t="s">
        <v>311</v>
      </c>
      <c r="F99" s="46" t="s">
        <v>79</v>
      </c>
      <c r="G99" s="46" t="s">
        <v>14</v>
      </c>
      <c r="H99" s="46"/>
      <c r="I99" s="46"/>
      <c r="J99" s="46" t="s">
        <v>40</v>
      </c>
      <c r="K99" s="46" t="s">
        <v>403</v>
      </c>
      <c r="L99" s="49" t="s">
        <v>43455</v>
      </c>
      <c r="M99" s="42" t="s">
        <v>43455</v>
      </c>
      <c r="N99" s="41">
        <v>0</v>
      </c>
    </row>
    <row r="100" spans="1:14" ht="16" x14ac:dyDescent="0.2">
      <c r="A100" s="46" t="s">
        <v>404</v>
      </c>
      <c r="B100" s="47">
        <v>0</v>
      </c>
      <c r="C100" s="48">
        <v>0</v>
      </c>
      <c r="D100" s="46" t="s">
        <v>405</v>
      </c>
      <c r="E100" s="46" t="s">
        <v>406</v>
      </c>
      <c r="F100" s="46" t="s">
        <v>79</v>
      </c>
      <c r="G100" s="46" t="s">
        <v>14</v>
      </c>
      <c r="H100" s="46"/>
      <c r="I100" s="46" t="s">
        <v>407</v>
      </c>
      <c r="J100" s="46" t="s">
        <v>40</v>
      </c>
      <c r="K100" s="46" t="s">
        <v>408</v>
      </c>
      <c r="L100" s="49" t="s">
        <v>43455</v>
      </c>
      <c r="M100" s="42" t="s">
        <v>43455</v>
      </c>
      <c r="N100" s="41">
        <v>0</v>
      </c>
    </row>
    <row r="101" spans="1:14" ht="16" x14ac:dyDescent="0.2">
      <c r="A101" s="46" t="s">
        <v>409</v>
      </c>
      <c r="B101" s="47">
        <v>0</v>
      </c>
      <c r="C101" s="48">
        <v>0</v>
      </c>
      <c r="D101" s="46" t="s">
        <v>410</v>
      </c>
      <c r="E101" s="46" t="s">
        <v>411</v>
      </c>
      <c r="F101" s="46" t="s">
        <v>50</v>
      </c>
      <c r="G101" s="46" t="s">
        <v>14</v>
      </c>
      <c r="H101" s="46"/>
      <c r="I101" s="46" t="s">
        <v>412</v>
      </c>
      <c r="J101" s="46" t="s">
        <v>88</v>
      </c>
      <c r="K101" s="46" t="s">
        <v>413</v>
      </c>
      <c r="L101" s="49" t="s">
        <v>43455</v>
      </c>
      <c r="M101" s="42" t="s">
        <v>43455</v>
      </c>
      <c r="N101" s="41">
        <v>0</v>
      </c>
    </row>
    <row r="102" spans="1:14" ht="16" x14ac:dyDescent="0.2">
      <c r="A102" s="46" t="s">
        <v>414</v>
      </c>
      <c r="B102" s="47">
        <v>0</v>
      </c>
      <c r="C102" s="48">
        <v>0</v>
      </c>
      <c r="D102" s="46" t="s">
        <v>415</v>
      </c>
      <c r="E102" s="46" t="s">
        <v>118</v>
      </c>
      <c r="F102" s="46" t="s">
        <v>119</v>
      </c>
      <c r="G102" s="46" t="s">
        <v>14</v>
      </c>
      <c r="H102" s="46"/>
      <c r="I102" s="46"/>
      <c r="J102" s="46" t="s">
        <v>88</v>
      </c>
      <c r="K102" s="46" t="s">
        <v>416</v>
      </c>
      <c r="L102" s="49" t="s">
        <v>43455</v>
      </c>
      <c r="M102" s="42" t="s">
        <v>43455</v>
      </c>
      <c r="N102" s="41">
        <v>0</v>
      </c>
    </row>
    <row r="103" spans="1:14" ht="16" x14ac:dyDescent="0.2">
      <c r="A103" s="46" t="s">
        <v>417</v>
      </c>
      <c r="B103" s="47">
        <v>0</v>
      </c>
      <c r="C103" s="48">
        <v>0</v>
      </c>
      <c r="D103" s="46"/>
      <c r="E103" s="46" t="s">
        <v>418</v>
      </c>
      <c r="F103" s="46" t="s">
        <v>93</v>
      </c>
      <c r="G103" s="46" t="s">
        <v>14</v>
      </c>
      <c r="H103" s="46"/>
      <c r="I103" s="46"/>
      <c r="J103" s="46" t="s">
        <v>40</v>
      </c>
      <c r="K103" s="46" t="s">
        <v>419</v>
      </c>
      <c r="L103" s="49" t="s">
        <v>43455</v>
      </c>
      <c r="M103" s="42" t="s">
        <v>43455</v>
      </c>
      <c r="N103" s="41">
        <v>0</v>
      </c>
    </row>
    <row r="104" spans="1:14" ht="16" x14ac:dyDescent="0.2">
      <c r="A104" s="46" t="s">
        <v>420</v>
      </c>
      <c r="B104" s="47">
        <v>0</v>
      </c>
      <c r="C104" s="48">
        <v>0</v>
      </c>
      <c r="D104" s="46" t="s">
        <v>421</v>
      </c>
      <c r="E104" s="46" t="s">
        <v>422</v>
      </c>
      <c r="F104" s="46" t="s">
        <v>20</v>
      </c>
      <c r="G104" s="46" t="s">
        <v>14</v>
      </c>
      <c r="H104" s="46"/>
      <c r="I104" s="46"/>
      <c r="J104" s="46" t="s">
        <v>65</v>
      </c>
      <c r="K104" s="46" t="s">
        <v>423</v>
      </c>
      <c r="L104" s="49" t="s">
        <v>43455</v>
      </c>
      <c r="M104" s="42" t="s">
        <v>43455</v>
      </c>
      <c r="N104" s="41">
        <v>0</v>
      </c>
    </row>
    <row r="105" spans="1:14" ht="16" x14ac:dyDescent="0.2">
      <c r="A105" s="46" t="s">
        <v>424</v>
      </c>
      <c r="B105" s="47">
        <v>0</v>
      </c>
      <c r="C105" s="48">
        <v>0</v>
      </c>
      <c r="D105" s="46" t="s">
        <v>425</v>
      </c>
      <c r="E105" s="46" t="s">
        <v>311</v>
      </c>
      <c r="F105" s="46" t="s">
        <v>79</v>
      </c>
      <c r="G105" s="46" t="s">
        <v>14</v>
      </c>
      <c r="H105" s="46"/>
      <c r="I105" s="46" t="s">
        <v>426</v>
      </c>
      <c r="J105" s="46" t="s">
        <v>40</v>
      </c>
      <c r="K105" s="46" t="s">
        <v>427</v>
      </c>
      <c r="L105" s="49" t="s">
        <v>43455</v>
      </c>
      <c r="M105" s="42" t="s">
        <v>43455</v>
      </c>
      <c r="N105" s="41">
        <v>0</v>
      </c>
    </row>
    <row r="106" spans="1:14" ht="16" x14ac:dyDescent="0.2">
      <c r="A106" s="46" t="s">
        <v>428</v>
      </c>
      <c r="B106" s="47">
        <v>0</v>
      </c>
      <c r="C106" s="48">
        <v>0</v>
      </c>
      <c r="D106" s="46" t="s">
        <v>429</v>
      </c>
      <c r="E106" s="46" t="s">
        <v>38</v>
      </c>
      <c r="F106" s="46" t="s">
        <v>39</v>
      </c>
      <c r="G106" s="46" t="s">
        <v>14</v>
      </c>
      <c r="H106" s="46"/>
      <c r="I106" s="46"/>
      <c r="J106" s="46" t="s">
        <v>40</v>
      </c>
      <c r="K106" s="46" t="s">
        <v>430</v>
      </c>
      <c r="L106" s="49" t="s">
        <v>43455</v>
      </c>
      <c r="M106" s="42" t="s">
        <v>43455</v>
      </c>
      <c r="N106" s="41">
        <v>0</v>
      </c>
    </row>
    <row r="107" spans="1:14" ht="16" x14ac:dyDescent="0.2">
      <c r="A107" s="46" t="s">
        <v>431</v>
      </c>
      <c r="B107" s="47">
        <v>0</v>
      </c>
      <c r="C107" s="48">
        <v>0</v>
      </c>
      <c r="D107" s="46" t="s">
        <v>432</v>
      </c>
      <c r="E107" s="46" t="s">
        <v>27</v>
      </c>
      <c r="F107" s="46" t="s">
        <v>28</v>
      </c>
      <c r="G107" s="46" t="s">
        <v>14</v>
      </c>
      <c r="H107" s="46"/>
      <c r="I107" s="46"/>
      <c r="J107" s="46" t="s">
        <v>15</v>
      </c>
      <c r="K107" s="46" t="s">
        <v>433</v>
      </c>
      <c r="L107" s="49" t="s">
        <v>43455</v>
      </c>
      <c r="M107" s="42" t="s">
        <v>43455</v>
      </c>
      <c r="N107" s="41">
        <v>0</v>
      </c>
    </row>
    <row r="108" spans="1:14" ht="16" x14ac:dyDescent="0.2">
      <c r="A108" s="46" t="s">
        <v>434</v>
      </c>
      <c r="B108" s="47">
        <v>0</v>
      </c>
      <c r="C108" s="48">
        <v>0</v>
      </c>
      <c r="D108" s="46" t="s">
        <v>435</v>
      </c>
      <c r="E108" s="46" t="s">
        <v>55</v>
      </c>
      <c r="F108" s="46" t="s">
        <v>56</v>
      </c>
      <c r="G108" s="46" t="s">
        <v>14</v>
      </c>
      <c r="H108" s="46"/>
      <c r="I108" s="46"/>
      <c r="J108" s="46" t="s">
        <v>15</v>
      </c>
      <c r="K108" s="46" t="s">
        <v>436</v>
      </c>
      <c r="L108" s="49" t="s">
        <v>43455</v>
      </c>
      <c r="M108" s="42" t="s">
        <v>43455</v>
      </c>
      <c r="N108" s="41">
        <v>0</v>
      </c>
    </row>
    <row r="109" spans="1:14" ht="16" x14ac:dyDescent="0.2">
      <c r="A109" s="46" t="s">
        <v>437</v>
      </c>
      <c r="B109" s="47">
        <v>0</v>
      </c>
      <c r="C109" s="48">
        <v>0</v>
      </c>
      <c r="D109" s="46" t="s">
        <v>438</v>
      </c>
      <c r="E109" s="46" t="s">
        <v>33</v>
      </c>
      <c r="F109" s="46" t="s">
        <v>34</v>
      </c>
      <c r="G109" s="46" t="s">
        <v>14</v>
      </c>
      <c r="H109" s="46"/>
      <c r="I109" s="46"/>
      <c r="J109" s="46" t="s">
        <v>356</v>
      </c>
      <c r="K109" s="46" t="s">
        <v>439</v>
      </c>
      <c r="L109" s="49" t="s">
        <v>43455</v>
      </c>
      <c r="M109" s="42" t="s">
        <v>43455</v>
      </c>
      <c r="N109" s="41">
        <v>0</v>
      </c>
    </row>
    <row r="110" spans="1:14" ht="16" x14ac:dyDescent="0.2">
      <c r="A110" s="46" t="s">
        <v>440</v>
      </c>
      <c r="B110" s="47">
        <v>0</v>
      </c>
      <c r="C110" s="48">
        <v>0</v>
      </c>
      <c r="D110" s="46" t="s">
        <v>441</v>
      </c>
      <c r="E110" s="46" t="s">
        <v>33</v>
      </c>
      <c r="F110" s="46" t="s">
        <v>34</v>
      </c>
      <c r="G110" s="46" t="s">
        <v>14</v>
      </c>
      <c r="H110" s="46"/>
      <c r="I110" s="46"/>
      <c r="J110" s="46" t="s">
        <v>15</v>
      </c>
      <c r="K110" s="46" t="s">
        <v>442</v>
      </c>
      <c r="L110" s="49" t="s">
        <v>43455</v>
      </c>
      <c r="M110" s="42" t="s">
        <v>43455</v>
      </c>
      <c r="N110" s="41">
        <v>0</v>
      </c>
    </row>
    <row r="111" spans="1:14" ht="16" x14ac:dyDescent="0.2">
      <c r="A111" s="46" t="s">
        <v>443</v>
      </c>
      <c r="B111" s="47">
        <v>0</v>
      </c>
      <c r="C111" s="48">
        <v>0</v>
      </c>
      <c r="D111" s="46" t="s">
        <v>444</v>
      </c>
      <c r="E111" s="46" t="s">
        <v>27</v>
      </c>
      <c r="F111" s="46" t="s">
        <v>28</v>
      </c>
      <c r="G111" s="46" t="s">
        <v>14</v>
      </c>
      <c r="H111" s="46"/>
      <c r="I111" s="46"/>
      <c r="J111" s="46" t="s">
        <v>15</v>
      </c>
      <c r="K111" s="46" t="s">
        <v>445</v>
      </c>
      <c r="L111" s="49" t="s">
        <v>43455</v>
      </c>
      <c r="M111" s="42" t="s">
        <v>43455</v>
      </c>
      <c r="N111" s="41">
        <v>0</v>
      </c>
    </row>
    <row r="112" spans="1:14" ht="16" x14ac:dyDescent="0.2">
      <c r="A112" s="46" t="s">
        <v>446</v>
      </c>
      <c r="B112" s="47">
        <v>0</v>
      </c>
      <c r="C112" s="48">
        <v>0</v>
      </c>
      <c r="D112" s="46" t="s">
        <v>447</v>
      </c>
      <c r="E112" s="46" t="s">
        <v>27</v>
      </c>
      <c r="F112" s="46" t="s">
        <v>28</v>
      </c>
      <c r="G112" s="46" t="s">
        <v>14</v>
      </c>
      <c r="H112" s="46"/>
      <c r="I112" s="46"/>
      <c r="J112" s="46" t="s">
        <v>15</v>
      </c>
      <c r="K112" s="46" t="s">
        <v>448</v>
      </c>
      <c r="L112" s="49" t="s">
        <v>43455</v>
      </c>
      <c r="M112" s="42" t="s">
        <v>43455</v>
      </c>
      <c r="N112" s="41">
        <v>0</v>
      </c>
    </row>
    <row r="113" spans="1:14" ht="16" x14ac:dyDescent="0.2">
      <c r="A113" s="46" t="s">
        <v>449</v>
      </c>
      <c r="B113" s="47">
        <v>0</v>
      </c>
      <c r="C113" s="48">
        <v>0</v>
      </c>
      <c r="D113" s="46" t="s">
        <v>450</v>
      </c>
      <c r="E113" s="46" t="s">
        <v>55</v>
      </c>
      <c r="F113" s="46" t="s">
        <v>56</v>
      </c>
      <c r="G113" s="46" t="s">
        <v>14</v>
      </c>
      <c r="H113" s="46"/>
      <c r="I113" s="46"/>
      <c r="J113" s="46" t="s">
        <v>88</v>
      </c>
      <c r="K113" s="46" t="s">
        <v>451</v>
      </c>
      <c r="L113" s="49" t="s">
        <v>43455</v>
      </c>
      <c r="M113" s="42" t="s">
        <v>43455</v>
      </c>
      <c r="N113" s="41">
        <v>0</v>
      </c>
    </row>
    <row r="114" spans="1:14" ht="16" x14ac:dyDescent="0.2">
      <c r="A114" s="46" t="s">
        <v>452</v>
      </c>
      <c r="B114" s="47">
        <v>0</v>
      </c>
      <c r="C114" s="48">
        <v>0</v>
      </c>
      <c r="D114" s="46" t="s">
        <v>453</v>
      </c>
      <c r="E114" s="46" t="s">
        <v>27</v>
      </c>
      <c r="F114" s="46" t="s">
        <v>28</v>
      </c>
      <c r="G114" s="46" t="s">
        <v>14</v>
      </c>
      <c r="H114" s="46"/>
      <c r="I114" s="46" t="s">
        <v>454</v>
      </c>
      <c r="J114" s="46" t="s">
        <v>74</v>
      </c>
      <c r="K114" s="46" t="s">
        <v>455</v>
      </c>
      <c r="L114" s="49" t="s">
        <v>43455</v>
      </c>
      <c r="M114" s="42" t="s">
        <v>43455</v>
      </c>
      <c r="N114" s="41">
        <v>0</v>
      </c>
    </row>
    <row r="115" spans="1:14" ht="16" x14ac:dyDescent="0.2">
      <c r="A115" s="46" t="s">
        <v>456</v>
      </c>
      <c r="B115" s="47">
        <v>0</v>
      </c>
      <c r="C115" s="48">
        <v>0</v>
      </c>
      <c r="D115" s="46" t="s">
        <v>457</v>
      </c>
      <c r="E115" s="46" t="s">
        <v>27</v>
      </c>
      <c r="F115" s="46" t="s">
        <v>28</v>
      </c>
      <c r="G115" s="46" t="s">
        <v>14</v>
      </c>
      <c r="H115" s="46"/>
      <c r="I115" s="46" t="s">
        <v>454</v>
      </c>
      <c r="J115" s="46" t="s">
        <v>88</v>
      </c>
      <c r="K115" s="46" t="s">
        <v>458</v>
      </c>
      <c r="L115" s="49" t="s">
        <v>43455</v>
      </c>
      <c r="M115" s="42" t="s">
        <v>43455</v>
      </c>
      <c r="N115" s="41">
        <v>0</v>
      </c>
    </row>
    <row r="116" spans="1:14" ht="16" x14ac:dyDescent="0.2">
      <c r="A116" s="46" t="s">
        <v>459</v>
      </c>
      <c r="B116" s="47">
        <v>0</v>
      </c>
      <c r="C116" s="48">
        <v>0</v>
      </c>
      <c r="D116" s="46"/>
      <c r="E116" s="46" t="s">
        <v>311</v>
      </c>
      <c r="F116" s="46" t="s">
        <v>79</v>
      </c>
      <c r="G116" s="46" t="s">
        <v>14</v>
      </c>
      <c r="H116" s="46"/>
      <c r="I116" s="46"/>
      <c r="J116" s="46" t="s">
        <v>40</v>
      </c>
      <c r="K116" s="46" t="s">
        <v>460</v>
      </c>
      <c r="L116" s="49" t="s">
        <v>43455</v>
      </c>
      <c r="M116" s="42" t="s">
        <v>43455</v>
      </c>
      <c r="N116" s="41">
        <v>0</v>
      </c>
    </row>
    <row r="117" spans="1:14" ht="16" x14ac:dyDescent="0.2">
      <c r="A117" s="46" t="s">
        <v>461</v>
      </c>
      <c r="B117" s="47">
        <v>0</v>
      </c>
      <c r="C117" s="48">
        <v>0</v>
      </c>
      <c r="D117" s="46" t="s">
        <v>462</v>
      </c>
      <c r="E117" s="46" t="s">
        <v>33</v>
      </c>
      <c r="F117" s="46" t="s">
        <v>34</v>
      </c>
      <c r="G117" s="46" t="s">
        <v>14</v>
      </c>
      <c r="H117" s="46"/>
      <c r="I117" s="46"/>
      <c r="J117" s="46" t="s">
        <v>15</v>
      </c>
      <c r="K117" s="46" t="s">
        <v>463</v>
      </c>
      <c r="L117" s="49" t="s">
        <v>43455</v>
      </c>
      <c r="M117" s="42" t="s">
        <v>43455</v>
      </c>
      <c r="N117" s="41">
        <v>0</v>
      </c>
    </row>
    <row r="118" spans="1:14" ht="16" x14ac:dyDescent="0.2">
      <c r="A118" s="46" t="s">
        <v>464</v>
      </c>
      <c r="B118" s="47">
        <v>0</v>
      </c>
      <c r="C118" s="48">
        <v>0</v>
      </c>
      <c r="D118" s="46"/>
      <c r="E118" s="46" t="s">
        <v>465</v>
      </c>
      <c r="F118" s="46" t="s">
        <v>79</v>
      </c>
      <c r="G118" s="46" t="s">
        <v>14</v>
      </c>
      <c r="H118" s="46"/>
      <c r="I118" s="46"/>
      <c r="J118" s="46" t="s">
        <v>40</v>
      </c>
      <c r="K118" s="46" t="s">
        <v>466</v>
      </c>
      <c r="L118" s="49" t="s">
        <v>43455</v>
      </c>
      <c r="M118" s="42" t="s">
        <v>43455</v>
      </c>
      <c r="N118" s="41">
        <v>0</v>
      </c>
    </row>
    <row r="119" spans="1:14" ht="16" x14ac:dyDescent="0.2">
      <c r="A119" s="46" t="s">
        <v>467</v>
      </c>
      <c r="B119" s="50">
        <v>0</v>
      </c>
      <c r="C119" s="48">
        <v>0</v>
      </c>
      <c r="D119" s="46" t="s">
        <v>468</v>
      </c>
      <c r="E119" s="46" t="s">
        <v>189</v>
      </c>
      <c r="F119" s="46" t="s">
        <v>20</v>
      </c>
      <c r="G119" s="46" t="s">
        <v>14</v>
      </c>
      <c r="H119" s="46" t="s">
        <v>469</v>
      </c>
      <c r="I119" s="46" t="s">
        <v>470</v>
      </c>
      <c r="J119" s="46" t="s">
        <v>40</v>
      </c>
      <c r="K119" s="46" t="s">
        <v>471</v>
      </c>
      <c r="L119" s="46" t="s">
        <v>43454</v>
      </c>
      <c r="M119" s="40" t="s">
        <v>43454</v>
      </c>
      <c r="N119" s="41">
        <v>0</v>
      </c>
    </row>
    <row r="120" spans="1:14" ht="16" x14ac:dyDescent="0.2">
      <c r="A120" s="46" t="s">
        <v>472</v>
      </c>
      <c r="B120" s="47">
        <v>0</v>
      </c>
      <c r="C120" s="48">
        <v>0</v>
      </c>
      <c r="D120" s="46" t="s">
        <v>473</v>
      </c>
      <c r="E120" s="46" t="s">
        <v>33</v>
      </c>
      <c r="F120" s="46" t="s">
        <v>34</v>
      </c>
      <c r="G120" s="46" t="s">
        <v>14</v>
      </c>
      <c r="H120" s="46"/>
      <c r="I120" s="46"/>
      <c r="J120" s="46" t="s">
        <v>333</v>
      </c>
      <c r="K120" s="46" t="s">
        <v>474</v>
      </c>
      <c r="L120" s="49" t="s">
        <v>43455</v>
      </c>
      <c r="M120" s="42" t="s">
        <v>43455</v>
      </c>
      <c r="N120" s="41">
        <v>0</v>
      </c>
    </row>
    <row r="121" spans="1:14" ht="16" x14ac:dyDescent="0.2">
      <c r="A121" s="46" t="s">
        <v>475</v>
      </c>
      <c r="B121" s="47">
        <v>0</v>
      </c>
      <c r="C121" s="48">
        <v>0</v>
      </c>
      <c r="D121" s="46" t="s">
        <v>476</v>
      </c>
      <c r="E121" s="46" t="s">
        <v>27</v>
      </c>
      <c r="F121" s="46" t="s">
        <v>28</v>
      </c>
      <c r="G121" s="46" t="s">
        <v>14</v>
      </c>
      <c r="H121" s="46"/>
      <c r="I121" s="46"/>
      <c r="J121" s="46" t="s">
        <v>15</v>
      </c>
      <c r="K121" s="46" t="s">
        <v>477</v>
      </c>
      <c r="L121" s="49" t="s">
        <v>43455</v>
      </c>
      <c r="M121" s="42" t="s">
        <v>43455</v>
      </c>
      <c r="N121" s="41">
        <v>0</v>
      </c>
    </row>
    <row r="122" spans="1:14" ht="16" x14ac:dyDescent="0.2">
      <c r="A122" s="46" t="s">
        <v>478</v>
      </c>
      <c r="B122" s="50">
        <v>0</v>
      </c>
      <c r="C122" s="48">
        <v>0</v>
      </c>
      <c r="D122" s="46" t="s">
        <v>479</v>
      </c>
      <c r="E122" s="46" t="s">
        <v>27</v>
      </c>
      <c r="F122" s="46" t="s">
        <v>28</v>
      </c>
      <c r="G122" s="46" t="s">
        <v>14</v>
      </c>
      <c r="H122" s="46" t="s">
        <v>480</v>
      </c>
      <c r="I122" s="46" t="s">
        <v>481</v>
      </c>
      <c r="J122" s="46" t="s">
        <v>158</v>
      </c>
      <c r="K122" s="46" t="s">
        <v>482</v>
      </c>
      <c r="L122" s="46" t="s">
        <v>43454</v>
      </c>
      <c r="M122" s="40" t="s">
        <v>43454</v>
      </c>
      <c r="N122" s="41">
        <v>0</v>
      </c>
    </row>
    <row r="123" spans="1:14" ht="16" x14ac:dyDescent="0.2">
      <c r="A123" s="46" t="s">
        <v>483</v>
      </c>
      <c r="B123" s="50">
        <v>0</v>
      </c>
      <c r="C123" s="48">
        <v>0</v>
      </c>
      <c r="D123" s="46" t="s">
        <v>484</v>
      </c>
      <c r="E123" s="46" t="s">
        <v>33</v>
      </c>
      <c r="F123" s="46" t="s">
        <v>34</v>
      </c>
      <c r="G123" s="46" t="s">
        <v>14</v>
      </c>
      <c r="H123" s="46" t="s">
        <v>485</v>
      </c>
      <c r="I123" s="46" t="s">
        <v>486</v>
      </c>
      <c r="J123" s="46" t="s">
        <v>333</v>
      </c>
      <c r="K123" s="46" t="s">
        <v>487</v>
      </c>
      <c r="L123" s="46" t="s">
        <v>43454</v>
      </c>
      <c r="M123" s="40" t="s">
        <v>43454</v>
      </c>
      <c r="N123" s="41">
        <v>0</v>
      </c>
    </row>
    <row r="124" spans="1:14" ht="16" x14ac:dyDescent="0.2">
      <c r="A124" s="46" t="s">
        <v>488</v>
      </c>
      <c r="B124" s="47">
        <v>0</v>
      </c>
      <c r="C124" s="48">
        <v>0</v>
      </c>
      <c r="D124" s="46" t="s">
        <v>489</v>
      </c>
      <c r="E124" s="46" t="s">
        <v>33</v>
      </c>
      <c r="F124" s="46" t="s">
        <v>34</v>
      </c>
      <c r="G124" s="46" t="s">
        <v>14</v>
      </c>
      <c r="H124" s="46"/>
      <c r="I124" s="46"/>
      <c r="J124" s="46" t="s">
        <v>158</v>
      </c>
      <c r="K124" s="46" t="s">
        <v>490</v>
      </c>
      <c r="L124" s="49" t="s">
        <v>43455</v>
      </c>
      <c r="M124" s="42" t="s">
        <v>43455</v>
      </c>
      <c r="N124" s="41">
        <v>0</v>
      </c>
    </row>
    <row r="125" spans="1:14" ht="16" x14ac:dyDescent="0.2">
      <c r="A125" s="46" t="s">
        <v>491</v>
      </c>
      <c r="B125" s="47">
        <v>0</v>
      </c>
      <c r="C125" s="48">
        <v>0</v>
      </c>
      <c r="D125" s="46"/>
      <c r="E125" s="46" t="s">
        <v>27</v>
      </c>
      <c r="F125" s="46" t="s">
        <v>28</v>
      </c>
      <c r="G125" s="46" t="s">
        <v>14</v>
      </c>
      <c r="H125" s="46"/>
      <c r="I125" s="46"/>
      <c r="J125" s="46" t="s">
        <v>15</v>
      </c>
      <c r="K125" s="46" t="s">
        <v>492</v>
      </c>
      <c r="L125" s="49" t="s">
        <v>43455</v>
      </c>
      <c r="M125" s="42" t="s">
        <v>43455</v>
      </c>
      <c r="N125" s="41">
        <v>0</v>
      </c>
    </row>
    <row r="126" spans="1:14" ht="16" x14ac:dyDescent="0.2">
      <c r="A126" s="46" t="s">
        <v>493</v>
      </c>
      <c r="B126" s="47">
        <v>0</v>
      </c>
      <c r="C126" s="48">
        <v>0</v>
      </c>
      <c r="D126" s="46" t="s">
        <v>494</v>
      </c>
      <c r="E126" s="46" t="s">
        <v>27</v>
      </c>
      <c r="F126" s="46" t="s">
        <v>28</v>
      </c>
      <c r="G126" s="46" t="s">
        <v>14</v>
      </c>
      <c r="H126" s="46"/>
      <c r="I126" s="46"/>
      <c r="J126" s="46" t="s">
        <v>15</v>
      </c>
      <c r="K126" s="46" t="s">
        <v>495</v>
      </c>
      <c r="L126" s="49" t="s">
        <v>43455</v>
      </c>
      <c r="M126" s="42" t="s">
        <v>43455</v>
      </c>
      <c r="N126" s="41">
        <v>0</v>
      </c>
    </row>
    <row r="127" spans="1:14" ht="16" x14ac:dyDescent="0.2">
      <c r="A127" s="46" t="s">
        <v>496</v>
      </c>
      <c r="B127" s="47">
        <v>0</v>
      </c>
      <c r="C127" s="48">
        <v>0</v>
      </c>
      <c r="D127" s="46"/>
      <c r="E127" s="46" t="s">
        <v>497</v>
      </c>
      <c r="F127" s="46" t="s">
        <v>79</v>
      </c>
      <c r="G127" s="46" t="s">
        <v>14</v>
      </c>
      <c r="H127" s="46"/>
      <c r="I127" s="46"/>
      <c r="J127" s="46" t="s">
        <v>40</v>
      </c>
      <c r="K127" s="46" t="s">
        <v>498</v>
      </c>
      <c r="L127" s="49" t="s">
        <v>43455</v>
      </c>
      <c r="M127" s="42" t="s">
        <v>43455</v>
      </c>
      <c r="N127" s="41">
        <v>0</v>
      </c>
    </row>
    <row r="128" spans="1:14" ht="16" x14ac:dyDescent="0.2">
      <c r="A128" s="46" t="s">
        <v>499</v>
      </c>
      <c r="B128" s="47">
        <v>0</v>
      </c>
      <c r="C128" s="48">
        <v>0</v>
      </c>
      <c r="D128" s="46" t="s">
        <v>500</v>
      </c>
      <c r="E128" s="46" t="s">
        <v>501</v>
      </c>
      <c r="F128" s="46" t="s">
        <v>20</v>
      </c>
      <c r="G128" s="46" t="s">
        <v>14</v>
      </c>
      <c r="H128" s="46"/>
      <c r="I128" s="46" t="s">
        <v>502</v>
      </c>
      <c r="J128" s="46" t="s">
        <v>40</v>
      </c>
      <c r="K128" s="46" t="s">
        <v>503</v>
      </c>
      <c r="L128" s="49" t="s">
        <v>43455</v>
      </c>
      <c r="M128" s="42" t="s">
        <v>43455</v>
      </c>
      <c r="N128" s="41">
        <v>0</v>
      </c>
    </row>
    <row r="129" spans="1:14" ht="16" x14ac:dyDescent="0.2">
      <c r="A129" s="46" t="s">
        <v>504</v>
      </c>
      <c r="B129" s="47">
        <v>0</v>
      </c>
      <c r="C129" s="48">
        <v>0</v>
      </c>
      <c r="D129" s="46" t="s">
        <v>505</v>
      </c>
      <c r="E129" s="46" t="s">
        <v>27</v>
      </c>
      <c r="F129" s="46" t="s">
        <v>28</v>
      </c>
      <c r="G129" s="46" t="s">
        <v>14</v>
      </c>
      <c r="H129" s="46"/>
      <c r="I129" s="46"/>
      <c r="J129" s="46" t="s">
        <v>15</v>
      </c>
      <c r="K129" s="46" t="s">
        <v>506</v>
      </c>
      <c r="L129" s="49" t="s">
        <v>43455</v>
      </c>
      <c r="M129" s="42" t="s">
        <v>43455</v>
      </c>
      <c r="N129" s="41">
        <v>0</v>
      </c>
    </row>
    <row r="130" spans="1:14" ht="16" x14ac:dyDescent="0.2">
      <c r="A130" s="46" t="s">
        <v>507</v>
      </c>
      <c r="B130" s="47">
        <v>0</v>
      </c>
      <c r="C130" s="48">
        <v>0</v>
      </c>
      <c r="D130" s="46" t="s">
        <v>508</v>
      </c>
      <c r="E130" s="46" t="s">
        <v>27</v>
      </c>
      <c r="F130" s="46" t="s">
        <v>28</v>
      </c>
      <c r="G130" s="46" t="s">
        <v>14</v>
      </c>
      <c r="H130" s="46"/>
      <c r="I130" s="46"/>
      <c r="J130" s="46" t="s">
        <v>15</v>
      </c>
      <c r="K130" s="46" t="s">
        <v>509</v>
      </c>
      <c r="L130" s="49" t="s">
        <v>43455</v>
      </c>
      <c r="M130" s="42" t="s">
        <v>43455</v>
      </c>
      <c r="N130" s="41">
        <v>0</v>
      </c>
    </row>
    <row r="131" spans="1:14" ht="16" x14ac:dyDescent="0.2">
      <c r="A131" s="46" t="s">
        <v>510</v>
      </c>
      <c r="B131" s="47">
        <v>0</v>
      </c>
      <c r="C131" s="48">
        <v>0</v>
      </c>
      <c r="D131" s="46" t="s">
        <v>511</v>
      </c>
      <c r="E131" s="46" t="s">
        <v>27</v>
      </c>
      <c r="F131" s="46" t="s">
        <v>28</v>
      </c>
      <c r="G131" s="46" t="s">
        <v>14</v>
      </c>
      <c r="H131" s="46"/>
      <c r="I131" s="46"/>
      <c r="J131" s="46" t="s">
        <v>74</v>
      </c>
      <c r="K131" s="46" t="s">
        <v>512</v>
      </c>
      <c r="L131" s="49" t="s">
        <v>43455</v>
      </c>
      <c r="M131" s="42" t="s">
        <v>43455</v>
      </c>
      <c r="N131" s="41">
        <v>0</v>
      </c>
    </row>
    <row r="132" spans="1:14" ht="16" x14ac:dyDescent="0.2">
      <c r="A132" s="46" t="s">
        <v>513</v>
      </c>
      <c r="B132" s="47">
        <v>0</v>
      </c>
      <c r="C132" s="48">
        <v>0</v>
      </c>
      <c r="D132" s="46" t="s">
        <v>514</v>
      </c>
      <c r="E132" s="46" t="s">
        <v>27</v>
      </c>
      <c r="F132" s="46" t="s">
        <v>28</v>
      </c>
      <c r="G132" s="46" t="s">
        <v>14</v>
      </c>
      <c r="H132" s="46"/>
      <c r="I132" s="46"/>
      <c r="J132" s="46" t="s">
        <v>15</v>
      </c>
      <c r="K132" s="46" t="s">
        <v>515</v>
      </c>
      <c r="L132" s="49" t="s">
        <v>43455</v>
      </c>
      <c r="M132" s="42" t="s">
        <v>43455</v>
      </c>
      <c r="N132" s="41">
        <v>0</v>
      </c>
    </row>
    <row r="133" spans="1:14" ht="16" x14ac:dyDescent="0.2">
      <c r="A133" s="46" t="s">
        <v>516</v>
      </c>
      <c r="B133" s="47">
        <v>0</v>
      </c>
      <c r="C133" s="48">
        <v>0</v>
      </c>
      <c r="D133" s="46" t="s">
        <v>517</v>
      </c>
      <c r="E133" s="46" t="s">
        <v>27</v>
      </c>
      <c r="F133" s="46" t="s">
        <v>28</v>
      </c>
      <c r="G133" s="46" t="s">
        <v>14</v>
      </c>
      <c r="H133" s="46"/>
      <c r="I133" s="46" t="s">
        <v>518</v>
      </c>
      <c r="J133" s="46" t="s">
        <v>15</v>
      </c>
      <c r="K133" s="46" t="s">
        <v>519</v>
      </c>
      <c r="L133" s="49" t="s">
        <v>43455</v>
      </c>
      <c r="M133" s="42" t="s">
        <v>43455</v>
      </c>
      <c r="N133" s="41">
        <v>0</v>
      </c>
    </row>
    <row r="134" spans="1:14" ht="16" x14ac:dyDescent="0.2">
      <c r="A134" s="46" t="s">
        <v>520</v>
      </c>
      <c r="B134" s="47">
        <v>0</v>
      </c>
      <c r="C134" s="48">
        <v>0</v>
      </c>
      <c r="D134" s="46" t="s">
        <v>521</v>
      </c>
      <c r="E134" s="46" t="s">
        <v>522</v>
      </c>
      <c r="F134" s="46" t="s">
        <v>20</v>
      </c>
      <c r="G134" s="46" t="s">
        <v>14</v>
      </c>
      <c r="H134" s="46"/>
      <c r="I134" s="46"/>
      <c r="J134" s="46" t="s">
        <v>40</v>
      </c>
      <c r="K134" s="46" t="s">
        <v>523</v>
      </c>
      <c r="L134" s="49" t="s">
        <v>43455</v>
      </c>
      <c r="M134" s="42" t="s">
        <v>43455</v>
      </c>
      <c r="N134" s="41">
        <v>0</v>
      </c>
    </row>
    <row r="135" spans="1:14" ht="16" x14ac:dyDescent="0.2">
      <c r="A135" s="46" t="s">
        <v>524</v>
      </c>
      <c r="B135" s="47">
        <v>0</v>
      </c>
      <c r="C135" s="48">
        <v>0</v>
      </c>
      <c r="D135" s="46" t="s">
        <v>525</v>
      </c>
      <c r="E135" s="46" t="s">
        <v>33</v>
      </c>
      <c r="F135" s="46" t="s">
        <v>34</v>
      </c>
      <c r="G135" s="46" t="s">
        <v>14</v>
      </c>
      <c r="H135" s="46"/>
      <c r="I135" s="46"/>
      <c r="J135" s="46" t="s">
        <v>158</v>
      </c>
      <c r="K135" s="46" t="s">
        <v>526</v>
      </c>
      <c r="L135" s="49" t="s">
        <v>43455</v>
      </c>
      <c r="M135" s="42" t="s">
        <v>43455</v>
      </c>
      <c r="N135" s="41">
        <v>0</v>
      </c>
    </row>
    <row r="136" spans="1:14" ht="16" x14ac:dyDescent="0.2">
      <c r="A136" s="46" t="s">
        <v>527</v>
      </c>
      <c r="B136" s="47">
        <v>0</v>
      </c>
      <c r="C136" s="48">
        <v>0</v>
      </c>
      <c r="D136" s="46" t="s">
        <v>528</v>
      </c>
      <c r="E136" s="46" t="s">
        <v>27</v>
      </c>
      <c r="F136" s="46" t="s">
        <v>28</v>
      </c>
      <c r="G136" s="46" t="s">
        <v>14</v>
      </c>
      <c r="H136" s="46"/>
      <c r="I136" s="46"/>
      <c r="J136" s="46" t="s">
        <v>213</v>
      </c>
      <c r="K136" s="46" t="s">
        <v>529</v>
      </c>
      <c r="L136" s="49" t="s">
        <v>43455</v>
      </c>
      <c r="M136" s="42" t="s">
        <v>43455</v>
      </c>
      <c r="N136" s="41">
        <v>0</v>
      </c>
    </row>
    <row r="137" spans="1:14" ht="16" x14ac:dyDescent="0.2">
      <c r="A137" s="46" t="s">
        <v>530</v>
      </c>
      <c r="B137" s="47">
        <v>0</v>
      </c>
      <c r="C137" s="48">
        <v>0</v>
      </c>
      <c r="D137" s="46" t="s">
        <v>531</v>
      </c>
      <c r="E137" s="46" t="s">
        <v>27</v>
      </c>
      <c r="F137" s="46" t="s">
        <v>28</v>
      </c>
      <c r="G137" s="46" t="s">
        <v>14</v>
      </c>
      <c r="H137" s="46"/>
      <c r="I137" s="46"/>
      <c r="J137" s="46" t="s">
        <v>15</v>
      </c>
      <c r="K137" s="46" t="s">
        <v>532</v>
      </c>
      <c r="L137" s="49" t="s">
        <v>43455</v>
      </c>
      <c r="M137" s="42" t="s">
        <v>43455</v>
      </c>
      <c r="N137" s="41">
        <v>0</v>
      </c>
    </row>
    <row r="138" spans="1:14" ht="16" x14ac:dyDescent="0.2">
      <c r="A138" s="46" t="s">
        <v>533</v>
      </c>
      <c r="B138" s="47">
        <v>0</v>
      </c>
      <c r="C138" s="48">
        <v>0</v>
      </c>
      <c r="D138" s="46" t="s">
        <v>534</v>
      </c>
      <c r="E138" s="46" t="s">
        <v>535</v>
      </c>
      <c r="F138" s="46" t="s">
        <v>119</v>
      </c>
      <c r="G138" s="46" t="s">
        <v>14</v>
      </c>
      <c r="H138" s="46"/>
      <c r="I138" s="46"/>
      <c r="J138" s="46" t="s">
        <v>74</v>
      </c>
      <c r="K138" s="46" t="s">
        <v>536</v>
      </c>
      <c r="L138" s="49" t="s">
        <v>43455</v>
      </c>
      <c r="M138" s="42" t="s">
        <v>43455</v>
      </c>
      <c r="N138" s="41">
        <v>0</v>
      </c>
    </row>
    <row r="139" spans="1:14" ht="16" x14ac:dyDescent="0.2">
      <c r="A139" s="46" t="s">
        <v>537</v>
      </c>
      <c r="B139" s="47">
        <v>0</v>
      </c>
      <c r="C139" s="48">
        <v>0</v>
      </c>
      <c r="D139" s="46" t="s">
        <v>538</v>
      </c>
      <c r="E139" s="46" t="s">
        <v>539</v>
      </c>
      <c r="F139" s="46" t="s">
        <v>79</v>
      </c>
      <c r="G139" s="46" t="s">
        <v>14</v>
      </c>
      <c r="H139" s="46"/>
      <c r="I139" s="46"/>
      <c r="J139" s="46" t="s">
        <v>40</v>
      </c>
      <c r="K139" s="46" t="s">
        <v>540</v>
      </c>
      <c r="L139" s="49" t="s">
        <v>43455</v>
      </c>
      <c r="M139" s="42" t="s">
        <v>43455</v>
      </c>
      <c r="N139" s="41">
        <v>0</v>
      </c>
    </row>
    <row r="140" spans="1:14" ht="16" x14ac:dyDescent="0.2">
      <c r="A140" s="46" t="s">
        <v>541</v>
      </c>
      <c r="B140" s="47">
        <v>0</v>
      </c>
      <c r="C140" s="48">
        <v>0</v>
      </c>
      <c r="D140" s="46" t="s">
        <v>542</v>
      </c>
      <c r="E140" s="46" t="s">
        <v>27</v>
      </c>
      <c r="F140" s="46" t="s">
        <v>28</v>
      </c>
      <c r="G140" s="46" t="s">
        <v>14</v>
      </c>
      <c r="H140" s="46"/>
      <c r="I140" s="46"/>
      <c r="J140" s="46" t="s">
        <v>15</v>
      </c>
      <c r="K140" s="46" t="s">
        <v>543</v>
      </c>
      <c r="L140" s="49" t="s">
        <v>43455</v>
      </c>
      <c r="M140" s="42" t="s">
        <v>43455</v>
      </c>
      <c r="N140" s="41">
        <v>0</v>
      </c>
    </row>
    <row r="141" spans="1:14" ht="16" x14ac:dyDescent="0.2">
      <c r="A141" s="46" t="s">
        <v>544</v>
      </c>
      <c r="B141" s="47">
        <v>0</v>
      </c>
      <c r="C141" s="48">
        <v>0</v>
      </c>
      <c r="D141" s="46" t="s">
        <v>545</v>
      </c>
      <c r="E141" s="46" t="s">
        <v>311</v>
      </c>
      <c r="F141" s="46" t="s">
        <v>79</v>
      </c>
      <c r="G141" s="46" t="s">
        <v>14</v>
      </c>
      <c r="H141" s="46"/>
      <c r="I141" s="46"/>
      <c r="J141" s="46" t="s">
        <v>40</v>
      </c>
      <c r="K141" s="46" t="s">
        <v>546</v>
      </c>
      <c r="L141" s="49" t="s">
        <v>43455</v>
      </c>
      <c r="M141" s="42" t="s">
        <v>43455</v>
      </c>
      <c r="N141" s="41">
        <v>0</v>
      </c>
    </row>
    <row r="142" spans="1:14" ht="16" x14ac:dyDescent="0.2">
      <c r="A142" s="46" t="s">
        <v>547</v>
      </c>
      <c r="B142" s="50">
        <v>0</v>
      </c>
      <c r="C142" s="48">
        <v>0</v>
      </c>
      <c r="D142" s="46" t="s">
        <v>548</v>
      </c>
      <c r="E142" s="46" t="s">
        <v>549</v>
      </c>
      <c r="F142" s="46" t="s">
        <v>119</v>
      </c>
      <c r="G142" s="46" t="s">
        <v>14</v>
      </c>
      <c r="H142" s="46" t="s">
        <v>550</v>
      </c>
      <c r="I142" s="46" t="s">
        <v>551</v>
      </c>
      <c r="J142" s="46" t="s">
        <v>88</v>
      </c>
      <c r="K142" s="46" t="s">
        <v>552</v>
      </c>
      <c r="L142" s="46" t="s">
        <v>43454</v>
      </c>
      <c r="M142" s="40" t="s">
        <v>43454</v>
      </c>
      <c r="N142" s="41">
        <v>0</v>
      </c>
    </row>
    <row r="143" spans="1:14" ht="16" x14ac:dyDescent="0.2">
      <c r="A143" s="46" t="s">
        <v>553</v>
      </c>
      <c r="B143" s="47">
        <v>0</v>
      </c>
      <c r="C143" s="48">
        <v>0</v>
      </c>
      <c r="D143" s="46" t="s">
        <v>554</v>
      </c>
      <c r="E143" s="46" t="s">
        <v>276</v>
      </c>
      <c r="F143" s="46" t="s">
        <v>28</v>
      </c>
      <c r="G143" s="46" t="s">
        <v>14</v>
      </c>
      <c r="H143" s="46"/>
      <c r="I143" s="46" t="s">
        <v>555</v>
      </c>
      <c r="J143" s="46" t="s">
        <v>15</v>
      </c>
      <c r="K143" s="46" t="s">
        <v>556</v>
      </c>
      <c r="L143" s="49" t="s">
        <v>43455</v>
      </c>
      <c r="M143" s="42" t="s">
        <v>43455</v>
      </c>
      <c r="N143" s="41">
        <v>0</v>
      </c>
    </row>
    <row r="144" spans="1:14" ht="16" x14ac:dyDescent="0.2">
      <c r="A144" s="46" t="s">
        <v>557</v>
      </c>
      <c r="B144" s="47">
        <v>0</v>
      </c>
      <c r="C144" s="48">
        <v>0</v>
      </c>
      <c r="D144" s="46" t="s">
        <v>558</v>
      </c>
      <c r="E144" s="46" t="s">
        <v>559</v>
      </c>
      <c r="F144" s="46" t="s">
        <v>20</v>
      </c>
      <c r="G144" s="46" t="s">
        <v>14</v>
      </c>
      <c r="H144" s="46"/>
      <c r="I144" s="46" t="s">
        <v>560</v>
      </c>
      <c r="J144" s="46" t="s">
        <v>88</v>
      </c>
      <c r="K144" s="46" t="s">
        <v>561</v>
      </c>
      <c r="L144" s="49" t="s">
        <v>43455</v>
      </c>
      <c r="M144" s="42" t="s">
        <v>43455</v>
      </c>
      <c r="N144" s="41">
        <v>0</v>
      </c>
    </row>
    <row r="145" spans="1:14" ht="16" x14ac:dyDescent="0.2">
      <c r="A145" s="46" t="s">
        <v>254</v>
      </c>
      <c r="B145" s="47">
        <v>0</v>
      </c>
      <c r="C145" s="48">
        <v>0</v>
      </c>
      <c r="D145" s="46" t="s">
        <v>562</v>
      </c>
      <c r="E145" s="46" t="s">
        <v>33</v>
      </c>
      <c r="F145" s="46" t="s">
        <v>34</v>
      </c>
      <c r="G145" s="46" t="s">
        <v>14</v>
      </c>
      <c r="H145" s="46"/>
      <c r="I145" s="46" t="s">
        <v>563</v>
      </c>
      <c r="J145" s="46" t="s">
        <v>15</v>
      </c>
      <c r="K145" s="46" t="s">
        <v>564</v>
      </c>
      <c r="L145" s="49" t="s">
        <v>43455</v>
      </c>
      <c r="M145" s="42" t="s">
        <v>43455</v>
      </c>
      <c r="N145" s="41">
        <v>0</v>
      </c>
    </row>
    <row r="146" spans="1:14" ht="16" x14ac:dyDescent="0.2">
      <c r="A146" s="46" t="s">
        <v>565</v>
      </c>
      <c r="B146" s="47">
        <v>0</v>
      </c>
      <c r="C146" s="48">
        <v>0</v>
      </c>
      <c r="D146" s="46" t="s">
        <v>566</v>
      </c>
      <c r="E146" s="46" t="s">
        <v>27</v>
      </c>
      <c r="F146" s="46" t="s">
        <v>28</v>
      </c>
      <c r="G146" s="46" t="s">
        <v>14</v>
      </c>
      <c r="H146" s="46"/>
      <c r="I146" s="46"/>
      <c r="J146" s="46" t="s">
        <v>15</v>
      </c>
      <c r="K146" s="46" t="s">
        <v>567</v>
      </c>
      <c r="L146" s="49" t="s">
        <v>43455</v>
      </c>
      <c r="M146" s="42" t="s">
        <v>43455</v>
      </c>
      <c r="N146" s="41">
        <v>0</v>
      </c>
    </row>
    <row r="147" spans="1:14" ht="16" x14ac:dyDescent="0.2">
      <c r="A147" s="46" t="s">
        <v>568</v>
      </c>
      <c r="B147" s="47">
        <v>0</v>
      </c>
      <c r="C147" s="48">
        <v>0</v>
      </c>
      <c r="D147" s="46"/>
      <c r="E147" s="46" t="s">
        <v>569</v>
      </c>
      <c r="F147" s="46" t="s">
        <v>93</v>
      </c>
      <c r="G147" s="46" t="s">
        <v>14</v>
      </c>
      <c r="H147" s="46"/>
      <c r="I147" s="46"/>
      <c r="J147" s="46" t="s">
        <v>15</v>
      </c>
      <c r="K147" s="46" t="s">
        <v>570</v>
      </c>
      <c r="L147" s="49" t="s">
        <v>43455</v>
      </c>
      <c r="M147" s="42" t="s">
        <v>43455</v>
      </c>
      <c r="N147" s="41">
        <v>0</v>
      </c>
    </row>
    <row r="148" spans="1:14" ht="16" x14ac:dyDescent="0.2">
      <c r="A148" s="46" t="s">
        <v>571</v>
      </c>
      <c r="B148" s="47">
        <v>0</v>
      </c>
      <c r="C148" s="48">
        <v>0</v>
      </c>
      <c r="D148" s="46"/>
      <c r="E148" s="46" t="s">
        <v>55</v>
      </c>
      <c r="F148" s="46" t="s">
        <v>56</v>
      </c>
      <c r="G148" s="46" t="s">
        <v>14</v>
      </c>
      <c r="H148" s="46"/>
      <c r="I148" s="46"/>
      <c r="J148" s="46" t="s">
        <v>15</v>
      </c>
      <c r="K148" s="46" t="s">
        <v>572</v>
      </c>
      <c r="L148" s="49" t="s">
        <v>43455</v>
      </c>
      <c r="M148" s="42" t="s">
        <v>43455</v>
      </c>
      <c r="N148" s="41">
        <v>0</v>
      </c>
    </row>
    <row r="149" spans="1:14" ht="16" x14ac:dyDescent="0.2">
      <c r="A149" s="46" t="s">
        <v>573</v>
      </c>
      <c r="B149" s="47">
        <v>0</v>
      </c>
      <c r="C149" s="48">
        <v>0</v>
      </c>
      <c r="D149" s="46"/>
      <c r="E149" s="46" t="s">
        <v>501</v>
      </c>
      <c r="F149" s="46" t="s">
        <v>20</v>
      </c>
      <c r="G149" s="46" t="s">
        <v>14</v>
      </c>
      <c r="H149" s="46"/>
      <c r="I149" s="46"/>
      <c r="J149" s="46" t="s">
        <v>15</v>
      </c>
      <c r="K149" s="46" t="s">
        <v>574</v>
      </c>
      <c r="L149" s="49" t="s">
        <v>43455</v>
      </c>
      <c r="M149" s="42" t="s">
        <v>43455</v>
      </c>
      <c r="N149" s="41">
        <v>0</v>
      </c>
    </row>
    <row r="150" spans="1:14" ht="16" x14ac:dyDescent="0.2">
      <c r="A150" s="46" t="s">
        <v>575</v>
      </c>
      <c r="B150" s="47">
        <v>0</v>
      </c>
      <c r="C150" s="48">
        <v>0</v>
      </c>
      <c r="D150" s="46" t="s">
        <v>576</v>
      </c>
      <c r="E150" s="46" t="s">
        <v>577</v>
      </c>
      <c r="F150" s="46" t="s">
        <v>20</v>
      </c>
      <c r="G150" s="46" t="s">
        <v>14</v>
      </c>
      <c r="H150" s="46"/>
      <c r="I150" s="46"/>
      <c r="J150" s="46" t="s">
        <v>15</v>
      </c>
      <c r="K150" s="46" t="s">
        <v>578</v>
      </c>
      <c r="L150" s="49" t="s">
        <v>43455</v>
      </c>
      <c r="M150" s="42" t="s">
        <v>43455</v>
      </c>
      <c r="N150" s="41">
        <v>0</v>
      </c>
    </row>
    <row r="151" spans="1:14" ht="16" x14ac:dyDescent="0.2">
      <c r="A151" s="46" t="s">
        <v>579</v>
      </c>
      <c r="B151" s="47">
        <v>0</v>
      </c>
      <c r="C151" s="48">
        <v>0</v>
      </c>
      <c r="D151" s="46" t="s">
        <v>580</v>
      </c>
      <c r="E151" s="46" t="s">
        <v>581</v>
      </c>
      <c r="F151" s="46" t="s">
        <v>119</v>
      </c>
      <c r="G151" s="46" t="s">
        <v>14</v>
      </c>
      <c r="H151" s="46"/>
      <c r="I151" s="46"/>
      <c r="J151" s="46" t="s">
        <v>15</v>
      </c>
      <c r="K151" s="46" t="s">
        <v>582</v>
      </c>
      <c r="L151" s="49" t="s">
        <v>43455</v>
      </c>
      <c r="M151" s="42" t="s">
        <v>43455</v>
      </c>
      <c r="N151" s="41">
        <v>0</v>
      </c>
    </row>
    <row r="152" spans="1:14" ht="16" x14ac:dyDescent="0.2">
      <c r="A152" s="46" t="s">
        <v>583</v>
      </c>
      <c r="B152" s="47">
        <v>0</v>
      </c>
      <c r="C152" s="48">
        <v>0</v>
      </c>
      <c r="D152" s="46" t="s">
        <v>584</v>
      </c>
      <c r="E152" s="46" t="s">
        <v>549</v>
      </c>
      <c r="F152" s="46" t="s">
        <v>119</v>
      </c>
      <c r="G152" s="46" t="s">
        <v>14</v>
      </c>
      <c r="H152" s="46"/>
      <c r="I152" s="46"/>
      <c r="J152" s="46" t="s">
        <v>15</v>
      </c>
      <c r="K152" s="46" t="s">
        <v>585</v>
      </c>
      <c r="L152" s="49" t="s">
        <v>43455</v>
      </c>
      <c r="M152" s="42" t="s">
        <v>43455</v>
      </c>
      <c r="N152" s="41">
        <v>0</v>
      </c>
    </row>
    <row r="153" spans="1:14" ht="16" x14ac:dyDescent="0.2">
      <c r="A153" s="46" t="s">
        <v>586</v>
      </c>
      <c r="B153" s="47">
        <v>0</v>
      </c>
      <c r="C153" s="48">
        <v>0</v>
      </c>
      <c r="D153" s="46" t="s">
        <v>587</v>
      </c>
      <c r="E153" s="46" t="s">
        <v>588</v>
      </c>
      <c r="F153" s="46" t="s">
        <v>589</v>
      </c>
      <c r="G153" s="46" t="s">
        <v>14</v>
      </c>
      <c r="H153" s="46"/>
      <c r="I153" s="46"/>
      <c r="J153" s="46" t="s">
        <v>15</v>
      </c>
      <c r="K153" s="46" t="s">
        <v>590</v>
      </c>
      <c r="L153" s="49" t="s">
        <v>43455</v>
      </c>
      <c r="M153" s="42" t="s">
        <v>43455</v>
      </c>
      <c r="N153" s="41">
        <v>0</v>
      </c>
    </row>
    <row r="154" spans="1:14" ht="16" x14ac:dyDescent="0.2">
      <c r="A154" s="46" t="s">
        <v>591</v>
      </c>
      <c r="B154" s="47">
        <v>0</v>
      </c>
      <c r="C154" s="48">
        <v>0</v>
      </c>
      <c r="D154" s="46" t="s">
        <v>592</v>
      </c>
      <c r="E154" s="46" t="s">
        <v>44</v>
      </c>
      <c r="F154" s="46" t="s">
        <v>45</v>
      </c>
      <c r="G154" s="46" t="s">
        <v>14</v>
      </c>
      <c r="H154" s="46"/>
      <c r="I154" s="46" t="s">
        <v>593</v>
      </c>
      <c r="J154" s="46" t="s">
        <v>23</v>
      </c>
      <c r="K154" s="46" t="s">
        <v>594</v>
      </c>
      <c r="L154" s="49" t="s">
        <v>43455</v>
      </c>
      <c r="M154" s="42" t="s">
        <v>43455</v>
      </c>
      <c r="N154" s="41">
        <v>0</v>
      </c>
    </row>
    <row r="155" spans="1:14" ht="16" x14ac:dyDescent="0.2">
      <c r="A155" s="46" t="s">
        <v>595</v>
      </c>
      <c r="B155" s="47">
        <v>0</v>
      </c>
      <c r="C155" s="48">
        <v>0</v>
      </c>
      <c r="D155" s="46"/>
      <c r="E155" s="46" t="s">
        <v>596</v>
      </c>
      <c r="F155" s="46" t="s">
        <v>247</v>
      </c>
      <c r="G155" s="46" t="s">
        <v>14</v>
      </c>
      <c r="H155" s="46"/>
      <c r="I155" s="46"/>
      <c r="J155" s="46" t="s">
        <v>15</v>
      </c>
      <c r="K155" s="46" t="s">
        <v>597</v>
      </c>
      <c r="L155" s="49" t="s">
        <v>43455</v>
      </c>
      <c r="M155" s="42" t="s">
        <v>43455</v>
      </c>
      <c r="N155" s="41">
        <v>0</v>
      </c>
    </row>
    <row r="156" spans="1:14" ht="16" x14ac:dyDescent="0.2">
      <c r="A156" s="46" t="s">
        <v>598</v>
      </c>
      <c r="B156" s="47">
        <v>0</v>
      </c>
      <c r="C156" s="48">
        <v>0</v>
      </c>
      <c r="D156" s="46" t="s">
        <v>599</v>
      </c>
      <c r="E156" s="46" t="s">
        <v>33</v>
      </c>
      <c r="F156" s="46" t="s">
        <v>34</v>
      </c>
      <c r="G156" s="46" t="s">
        <v>14</v>
      </c>
      <c r="H156" s="46"/>
      <c r="I156" s="46"/>
      <c r="J156" s="46" t="s">
        <v>333</v>
      </c>
      <c r="K156" s="46" t="s">
        <v>600</v>
      </c>
      <c r="L156" s="49" t="s">
        <v>43455</v>
      </c>
      <c r="M156" s="42" t="s">
        <v>43455</v>
      </c>
      <c r="N156" s="41">
        <v>0</v>
      </c>
    </row>
    <row r="157" spans="1:14" ht="16" x14ac:dyDescent="0.2">
      <c r="A157" s="46" t="s">
        <v>601</v>
      </c>
      <c r="B157" s="47">
        <v>0</v>
      </c>
      <c r="C157" s="48">
        <v>0</v>
      </c>
      <c r="D157" s="46" t="s">
        <v>602</v>
      </c>
      <c r="E157" s="46" t="s">
        <v>38</v>
      </c>
      <c r="F157" s="46" t="s">
        <v>39</v>
      </c>
      <c r="G157" s="46" t="s">
        <v>14</v>
      </c>
      <c r="H157" s="46"/>
      <c r="I157" s="46"/>
      <c r="J157" s="46" t="s">
        <v>40</v>
      </c>
      <c r="K157" s="46" t="s">
        <v>603</v>
      </c>
      <c r="L157" s="49" t="s">
        <v>43455</v>
      </c>
      <c r="M157" s="42" t="s">
        <v>43455</v>
      </c>
      <c r="N157" s="41">
        <v>0</v>
      </c>
    </row>
    <row r="158" spans="1:14" ht="16" x14ac:dyDescent="0.2">
      <c r="A158" s="46" t="s">
        <v>604</v>
      </c>
      <c r="B158" s="47">
        <v>0</v>
      </c>
      <c r="C158" s="48">
        <v>0</v>
      </c>
      <c r="D158" s="46"/>
      <c r="E158" s="46" t="s">
        <v>605</v>
      </c>
      <c r="F158" s="46" t="s">
        <v>50</v>
      </c>
      <c r="G158" s="46" t="s">
        <v>14</v>
      </c>
      <c r="H158" s="46"/>
      <c r="I158" s="46"/>
      <c r="J158" s="46" t="s">
        <v>88</v>
      </c>
      <c r="K158" s="46" t="s">
        <v>606</v>
      </c>
      <c r="L158" s="49" t="s">
        <v>43455</v>
      </c>
      <c r="M158" s="42" t="s">
        <v>43455</v>
      </c>
      <c r="N158" s="41">
        <v>0</v>
      </c>
    </row>
    <row r="159" spans="1:14" ht="16" x14ac:dyDescent="0.2">
      <c r="A159" s="46" t="s">
        <v>607</v>
      </c>
      <c r="B159" s="47">
        <v>0</v>
      </c>
      <c r="C159" s="48">
        <v>0</v>
      </c>
      <c r="D159" s="46" t="s">
        <v>608</v>
      </c>
      <c r="E159" s="46" t="s">
        <v>609</v>
      </c>
      <c r="F159" s="46" t="s">
        <v>50</v>
      </c>
      <c r="G159" s="46" t="s">
        <v>14</v>
      </c>
      <c r="H159" s="46"/>
      <c r="I159" s="46"/>
      <c r="J159" s="46" t="s">
        <v>15</v>
      </c>
      <c r="K159" s="46" t="s">
        <v>610</v>
      </c>
      <c r="L159" s="49" t="s">
        <v>43455</v>
      </c>
      <c r="M159" s="42" t="s">
        <v>43455</v>
      </c>
      <c r="N159" s="41">
        <v>0</v>
      </c>
    </row>
    <row r="160" spans="1:14" ht="16" x14ac:dyDescent="0.2">
      <c r="A160" s="46" t="s">
        <v>611</v>
      </c>
      <c r="B160" s="47">
        <v>0</v>
      </c>
      <c r="C160" s="48">
        <v>0</v>
      </c>
      <c r="D160" s="46"/>
      <c r="E160" s="46" t="s">
        <v>38</v>
      </c>
      <c r="F160" s="46" t="s">
        <v>39</v>
      </c>
      <c r="G160" s="46" t="s">
        <v>14</v>
      </c>
      <c r="H160" s="46"/>
      <c r="I160" s="46"/>
      <c r="J160" s="46" t="s">
        <v>40</v>
      </c>
      <c r="K160" s="46" t="s">
        <v>612</v>
      </c>
      <c r="L160" s="49" t="s">
        <v>43455</v>
      </c>
      <c r="M160" s="42" t="s">
        <v>43455</v>
      </c>
      <c r="N160" s="41">
        <v>0</v>
      </c>
    </row>
    <row r="161" spans="1:14" ht="16" x14ac:dyDescent="0.2">
      <c r="A161" s="46" t="s">
        <v>613</v>
      </c>
      <c r="B161" s="47">
        <v>0</v>
      </c>
      <c r="C161" s="48">
        <v>0</v>
      </c>
      <c r="D161" s="46" t="s">
        <v>614</v>
      </c>
      <c r="E161" s="46" t="s">
        <v>33</v>
      </c>
      <c r="F161" s="46" t="s">
        <v>34</v>
      </c>
      <c r="G161" s="46" t="s">
        <v>14</v>
      </c>
      <c r="H161" s="46"/>
      <c r="I161" s="46"/>
      <c r="J161" s="46" t="s">
        <v>615</v>
      </c>
      <c r="K161" s="46" t="s">
        <v>616</v>
      </c>
      <c r="L161" s="49" t="s">
        <v>43455</v>
      </c>
      <c r="M161" s="42" t="s">
        <v>43455</v>
      </c>
      <c r="N161" s="41">
        <v>0</v>
      </c>
    </row>
    <row r="162" spans="1:14" ht="16" x14ac:dyDescent="0.2">
      <c r="A162" s="46" t="s">
        <v>617</v>
      </c>
      <c r="B162" s="47">
        <v>0</v>
      </c>
      <c r="C162" s="48">
        <v>0</v>
      </c>
      <c r="D162" s="46" t="s">
        <v>618</v>
      </c>
      <c r="E162" s="46" t="s">
        <v>609</v>
      </c>
      <c r="F162" s="46" t="s">
        <v>50</v>
      </c>
      <c r="G162" s="46" t="s">
        <v>14</v>
      </c>
      <c r="H162" s="46"/>
      <c r="I162" s="46"/>
      <c r="J162" s="46" t="s">
        <v>88</v>
      </c>
      <c r="K162" s="46" t="s">
        <v>619</v>
      </c>
      <c r="L162" s="49" t="s">
        <v>43455</v>
      </c>
      <c r="M162" s="42" t="s">
        <v>43455</v>
      </c>
      <c r="N162" s="41">
        <v>0</v>
      </c>
    </row>
    <row r="163" spans="1:14" ht="16" x14ac:dyDescent="0.2">
      <c r="A163" s="46" t="s">
        <v>620</v>
      </c>
      <c r="B163" s="47">
        <v>0</v>
      </c>
      <c r="C163" s="48">
        <v>0</v>
      </c>
      <c r="D163" s="46" t="s">
        <v>621</v>
      </c>
      <c r="E163" s="46" t="s">
        <v>622</v>
      </c>
      <c r="F163" s="46" t="s">
        <v>20</v>
      </c>
      <c r="G163" s="46" t="s">
        <v>14</v>
      </c>
      <c r="H163" s="46"/>
      <c r="I163" s="46"/>
      <c r="J163" s="46" t="s">
        <v>40</v>
      </c>
      <c r="K163" s="46" t="s">
        <v>623</v>
      </c>
      <c r="L163" s="49" t="s">
        <v>43455</v>
      </c>
      <c r="M163" s="42" t="s">
        <v>43455</v>
      </c>
      <c r="N163" s="41">
        <v>0</v>
      </c>
    </row>
    <row r="164" spans="1:14" ht="16" x14ac:dyDescent="0.2">
      <c r="A164" s="46" t="s">
        <v>624</v>
      </c>
      <c r="B164" s="47">
        <v>0</v>
      </c>
      <c r="C164" s="48">
        <v>0</v>
      </c>
      <c r="D164" s="46" t="s">
        <v>625</v>
      </c>
      <c r="E164" s="46" t="s">
        <v>92</v>
      </c>
      <c r="F164" s="46" t="s">
        <v>93</v>
      </c>
      <c r="G164" s="46" t="s">
        <v>14</v>
      </c>
      <c r="H164" s="46"/>
      <c r="I164" s="46" t="s">
        <v>626</v>
      </c>
      <c r="J164" s="46" t="s">
        <v>40</v>
      </c>
      <c r="K164" s="46" t="s">
        <v>627</v>
      </c>
      <c r="L164" s="49" t="s">
        <v>43455</v>
      </c>
      <c r="M164" s="42" t="s">
        <v>43455</v>
      </c>
      <c r="N164" s="41">
        <v>0</v>
      </c>
    </row>
    <row r="165" spans="1:14" ht="16" x14ac:dyDescent="0.2">
      <c r="A165" s="46" t="s">
        <v>628</v>
      </c>
      <c r="B165" s="47">
        <v>0</v>
      </c>
      <c r="C165" s="48">
        <v>0</v>
      </c>
      <c r="D165" s="46"/>
      <c r="E165" s="46" t="s">
        <v>223</v>
      </c>
      <c r="F165" s="46" t="s">
        <v>28</v>
      </c>
      <c r="G165" s="46" t="s">
        <v>14</v>
      </c>
      <c r="H165" s="46"/>
      <c r="I165" s="46" t="s">
        <v>629</v>
      </c>
      <c r="J165" s="46" t="s">
        <v>88</v>
      </c>
      <c r="K165" s="46" t="s">
        <v>630</v>
      </c>
      <c r="L165" s="49" t="s">
        <v>43455</v>
      </c>
      <c r="M165" s="42" t="s">
        <v>43455</v>
      </c>
      <c r="N165" s="41">
        <v>0</v>
      </c>
    </row>
    <row r="166" spans="1:14" ht="16" x14ac:dyDescent="0.2">
      <c r="A166" s="46" t="s">
        <v>631</v>
      </c>
      <c r="B166" s="50">
        <v>0</v>
      </c>
      <c r="C166" s="48">
        <v>0</v>
      </c>
      <c r="D166" s="46" t="s">
        <v>632</v>
      </c>
      <c r="E166" s="46" t="s">
        <v>27</v>
      </c>
      <c r="F166" s="46" t="s">
        <v>28</v>
      </c>
      <c r="G166" s="46" t="s">
        <v>14</v>
      </c>
      <c r="H166" s="46" t="s">
        <v>633</v>
      </c>
      <c r="I166" s="46"/>
      <c r="J166" s="46" t="s">
        <v>15</v>
      </c>
      <c r="K166" s="46" t="s">
        <v>634</v>
      </c>
      <c r="L166" s="46" t="s">
        <v>43454</v>
      </c>
      <c r="M166" s="40" t="s">
        <v>43454</v>
      </c>
      <c r="N166" s="41">
        <v>0</v>
      </c>
    </row>
    <row r="167" spans="1:14" ht="16" x14ac:dyDescent="0.2">
      <c r="A167" s="46" t="s">
        <v>615</v>
      </c>
      <c r="B167" s="47">
        <v>0</v>
      </c>
      <c r="C167" s="48">
        <v>0</v>
      </c>
      <c r="D167" s="46"/>
      <c r="E167" s="46" t="s">
        <v>33</v>
      </c>
      <c r="F167" s="46" t="s">
        <v>34</v>
      </c>
      <c r="G167" s="46" t="s">
        <v>14</v>
      </c>
      <c r="H167" s="46"/>
      <c r="I167" s="46"/>
      <c r="J167" s="46" t="s">
        <v>15</v>
      </c>
      <c r="K167" s="46" t="s">
        <v>635</v>
      </c>
      <c r="L167" s="49" t="s">
        <v>43455</v>
      </c>
      <c r="M167" s="42" t="s">
        <v>43455</v>
      </c>
      <c r="N167" s="41">
        <v>0</v>
      </c>
    </row>
    <row r="168" spans="1:14" ht="16" x14ac:dyDescent="0.2">
      <c r="A168" s="46" t="s">
        <v>636</v>
      </c>
      <c r="B168" s="47">
        <v>0</v>
      </c>
      <c r="C168" s="48">
        <v>0</v>
      </c>
      <c r="D168" s="46" t="s">
        <v>637</v>
      </c>
      <c r="E168" s="46" t="s">
        <v>33</v>
      </c>
      <c r="F168" s="46" t="s">
        <v>34</v>
      </c>
      <c r="G168" s="46" t="s">
        <v>14</v>
      </c>
      <c r="H168" s="46"/>
      <c r="I168" s="46" t="s">
        <v>638</v>
      </c>
      <c r="J168" s="46" t="s">
        <v>615</v>
      </c>
      <c r="K168" s="46" t="s">
        <v>639</v>
      </c>
      <c r="L168" s="49" t="s">
        <v>43455</v>
      </c>
      <c r="M168" s="42" t="s">
        <v>43455</v>
      </c>
      <c r="N168" s="41">
        <v>0</v>
      </c>
    </row>
    <row r="169" spans="1:14" ht="16" x14ac:dyDescent="0.2">
      <c r="A169" s="46" t="s">
        <v>640</v>
      </c>
      <c r="B169" s="47">
        <v>0</v>
      </c>
      <c r="C169" s="48">
        <v>0</v>
      </c>
      <c r="D169" s="46"/>
      <c r="E169" s="46" t="s">
        <v>33</v>
      </c>
      <c r="F169" s="46" t="s">
        <v>34</v>
      </c>
      <c r="G169" s="46" t="s">
        <v>14</v>
      </c>
      <c r="H169" s="46"/>
      <c r="I169" s="46"/>
      <c r="J169" s="46" t="s">
        <v>356</v>
      </c>
      <c r="K169" s="46" t="s">
        <v>641</v>
      </c>
      <c r="L169" s="49" t="s">
        <v>43455</v>
      </c>
      <c r="M169" s="42" t="s">
        <v>43455</v>
      </c>
      <c r="N169" s="41">
        <v>0</v>
      </c>
    </row>
    <row r="170" spans="1:14" ht="16" x14ac:dyDescent="0.2">
      <c r="A170" s="46" t="s">
        <v>642</v>
      </c>
      <c r="B170" s="47">
        <v>0</v>
      </c>
      <c r="C170" s="48">
        <v>0</v>
      </c>
      <c r="D170" s="46" t="s">
        <v>643</v>
      </c>
      <c r="E170" s="46" t="s">
        <v>55</v>
      </c>
      <c r="F170" s="46" t="s">
        <v>56</v>
      </c>
      <c r="G170" s="46" t="s">
        <v>14</v>
      </c>
      <c r="H170" s="46"/>
      <c r="I170" s="46"/>
      <c r="J170" s="46" t="s">
        <v>15</v>
      </c>
      <c r="K170" s="46" t="s">
        <v>644</v>
      </c>
      <c r="L170" s="49" t="s">
        <v>43455</v>
      </c>
      <c r="M170" s="42" t="s">
        <v>43455</v>
      </c>
      <c r="N170" s="41">
        <v>0</v>
      </c>
    </row>
    <row r="171" spans="1:14" ht="16" x14ac:dyDescent="0.2">
      <c r="A171" s="46" t="s">
        <v>645</v>
      </c>
      <c r="B171" s="47">
        <v>0</v>
      </c>
      <c r="C171" s="48">
        <v>0</v>
      </c>
      <c r="D171" s="46" t="s">
        <v>646</v>
      </c>
      <c r="E171" s="46" t="s">
        <v>280</v>
      </c>
      <c r="F171" s="46" t="s">
        <v>79</v>
      </c>
      <c r="G171" s="46" t="s">
        <v>14</v>
      </c>
      <c r="H171" s="46"/>
      <c r="I171" s="46" t="s">
        <v>647</v>
      </c>
      <c r="J171" s="46" t="s">
        <v>40</v>
      </c>
      <c r="K171" s="46" t="s">
        <v>648</v>
      </c>
      <c r="L171" s="49" t="s">
        <v>43455</v>
      </c>
      <c r="M171" s="42" t="s">
        <v>43455</v>
      </c>
      <c r="N171" s="41">
        <v>0</v>
      </c>
    </row>
    <row r="172" spans="1:14" ht="16" x14ac:dyDescent="0.2">
      <c r="A172" s="46" t="s">
        <v>649</v>
      </c>
      <c r="B172" s="47">
        <v>0</v>
      </c>
      <c r="C172" s="48">
        <v>0</v>
      </c>
      <c r="D172" s="46" t="s">
        <v>650</v>
      </c>
      <c r="E172" s="46" t="s">
        <v>33</v>
      </c>
      <c r="F172" s="46" t="s">
        <v>34</v>
      </c>
      <c r="G172" s="46" t="s">
        <v>14</v>
      </c>
      <c r="H172" s="46"/>
      <c r="I172" s="46" t="s">
        <v>651</v>
      </c>
      <c r="J172" s="46" t="s">
        <v>158</v>
      </c>
      <c r="K172" s="46" t="s">
        <v>652</v>
      </c>
      <c r="L172" s="49" t="s">
        <v>43455</v>
      </c>
      <c r="M172" s="42" t="s">
        <v>43455</v>
      </c>
      <c r="N172" s="41">
        <v>0</v>
      </c>
    </row>
    <row r="173" spans="1:14" ht="16" x14ac:dyDescent="0.2">
      <c r="A173" s="46" t="s">
        <v>653</v>
      </c>
      <c r="B173" s="50">
        <v>0</v>
      </c>
      <c r="C173" s="48">
        <v>0</v>
      </c>
      <c r="D173" s="46" t="s">
        <v>654</v>
      </c>
      <c r="E173" s="46" t="s">
        <v>13</v>
      </c>
      <c r="F173" s="46" t="s">
        <v>13</v>
      </c>
      <c r="G173" s="46" t="s">
        <v>14</v>
      </c>
      <c r="H173" s="46" t="s">
        <v>655</v>
      </c>
      <c r="I173" s="46" t="s">
        <v>656</v>
      </c>
      <c r="J173" s="46" t="s">
        <v>15</v>
      </c>
      <c r="K173" s="46" t="s">
        <v>657</v>
      </c>
      <c r="L173" s="46" t="s">
        <v>43454</v>
      </c>
      <c r="M173" s="40" t="s">
        <v>43454</v>
      </c>
      <c r="N173" s="41">
        <v>0</v>
      </c>
    </row>
    <row r="174" spans="1:14" ht="16" x14ac:dyDescent="0.2">
      <c r="A174" s="46" t="s">
        <v>658</v>
      </c>
      <c r="B174" s="47">
        <v>0</v>
      </c>
      <c r="C174" s="48">
        <v>0</v>
      </c>
      <c r="D174" s="46"/>
      <c r="E174" s="46" t="s">
        <v>27</v>
      </c>
      <c r="F174" s="46" t="s">
        <v>28</v>
      </c>
      <c r="G174" s="46" t="s">
        <v>14</v>
      </c>
      <c r="H174" s="46"/>
      <c r="I174" s="46"/>
      <c r="J174" s="46" t="s">
        <v>15</v>
      </c>
      <c r="K174" s="46" t="s">
        <v>659</v>
      </c>
      <c r="L174" s="49" t="s">
        <v>43455</v>
      </c>
      <c r="M174" s="42" t="s">
        <v>43455</v>
      </c>
      <c r="N174" s="41">
        <v>0</v>
      </c>
    </row>
    <row r="175" spans="1:14" ht="16" x14ac:dyDescent="0.2">
      <c r="A175" s="46" t="s">
        <v>660</v>
      </c>
      <c r="B175" s="47">
        <v>0</v>
      </c>
      <c r="C175" s="48">
        <v>0</v>
      </c>
      <c r="D175" s="46" t="s">
        <v>661</v>
      </c>
      <c r="E175" s="46" t="s">
        <v>27</v>
      </c>
      <c r="F175" s="46" t="s">
        <v>28</v>
      </c>
      <c r="G175" s="46" t="s">
        <v>14</v>
      </c>
      <c r="H175" s="46"/>
      <c r="I175" s="46"/>
      <c r="J175" s="46" t="s">
        <v>15</v>
      </c>
      <c r="K175" s="46" t="s">
        <v>662</v>
      </c>
      <c r="L175" s="49" t="s">
        <v>43455</v>
      </c>
      <c r="M175" s="42" t="s">
        <v>43455</v>
      </c>
      <c r="N175" s="41">
        <v>0</v>
      </c>
    </row>
    <row r="176" spans="1:14" ht="16" x14ac:dyDescent="0.2">
      <c r="A176" s="46" t="s">
        <v>663</v>
      </c>
      <c r="B176" s="47">
        <v>0</v>
      </c>
      <c r="C176" s="48">
        <v>0</v>
      </c>
      <c r="D176" s="46" t="s">
        <v>664</v>
      </c>
      <c r="E176" s="46" t="s">
        <v>44</v>
      </c>
      <c r="F176" s="46" t="s">
        <v>45</v>
      </c>
      <c r="G176" s="46" t="s">
        <v>14</v>
      </c>
      <c r="H176" s="46"/>
      <c r="I176" s="46"/>
      <c r="J176" s="46" t="s">
        <v>15</v>
      </c>
      <c r="K176" s="46" t="s">
        <v>665</v>
      </c>
      <c r="L176" s="49" t="s">
        <v>43455</v>
      </c>
      <c r="M176" s="42" t="s">
        <v>43455</v>
      </c>
      <c r="N176" s="41">
        <v>0</v>
      </c>
    </row>
    <row r="177" spans="1:14" ht="16" x14ac:dyDescent="0.2">
      <c r="A177" s="46" t="s">
        <v>666</v>
      </c>
      <c r="B177" s="47">
        <v>0</v>
      </c>
      <c r="C177" s="48">
        <v>0</v>
      </c>
      <c r="D177" s="46" t="s">
        <v>667</v>
      </c>
      <c r="E177" s="46" t="s">
        <v>668</v>
      </c>
      <c r="F177" s="46" t="s">
        <v>50</v>
      </c>
      <c r="G177" s="46" t="s">
        <v>14</v>
      </c>
      <c r="H177" s="46"/>
      <c r="I177" s="46"/>
      <c r="J177" s="46" t="s">
        <v>40</v>
      </c>
      <c r="K177" s="46" t="s">
        <v>669</v>
      </c>
      <c r="L177" s="49" t="s">
        <v>43455</v>
      </c>
      <c r="M177" s="42" t="s">
        <v>43455</v>
      </c>
      <c r="N177" s="41">
        <v>0</v>
      </c>
    </row>
    <row r="178" spans="1:14" ht="16" x14ac:dyDescent="0.2">
      <c r="A178" s="46" t="s">
        <v>670</v>
      </c>
      <c r="B178" s="47">
        <v>0</v>
      </c>
      <c r="C178" s="48">
        <v>0</v>
      </c>
      <c r="D178" s="46" t="s">
        <v>671</v>
      </c>
      <c r="E178" s="46" t="s">
        <v>27</v>
      </c>
      <c r="F178" s="46" t="s">
        <v>28</v>
      </c>
      <c r="G178" s="46" t="s">
        <v>14</v>
      </c>
      <c r="H178" s="46"/>
      <c r="I178" s="46"/>
      <c r="J178" s="46" t="s">
        <v>672</v>
      </c>
      <c r="K178" s="46" t="s">
        <v>673</v>
      </c>
      <c r="L178" s="49" t="s">
        <v>43455</v>
      </c>
      <c r="M178" s="42" t="s">
        <v>43455</v>
      </c>
      <c r="N178" s="41">
        <v>0</v>
      </c>
    </row>
    <row r="179" spans="1:14" ht="16" x14ac:dyDescent="0.2">
      <c r="A179" s="46" t="s">
        <v>674</v>
      </c>
      <c r="B179" s="47">
        <v>0</v>
      </c>
      <c r="C179" s="48">
        <v>0</v>
      </c>
      <c r="D179" s="46" t="s">
        <v>675</v>
      </c>
      <c r="E179" s="46" t="s">
        <v>44</v>
      </c>
      <c r="F179" s="46" t="s">
        <v>45</v>
      </c>
      <c r="G179" s="46" t="s">
        <v>14</v>
      </c>
      <c r="H179" s="46"/>
      <c r="I179" s="46"/>
      <c r="J179" s="46" t="s">
        <v>74</v>
      </c>
      <c r="K179" s="46" t="s">
        <v>676</v>
      </c>
      <c r="L179" s="49" t="s">
        <v>43455</v>
      </c>
      <c r="M179" s="42" t="s">
        <v>43455</v>
      </c>
      <c r="N179" s="41">
        <v>0</v>
      </c>
    </row>
    <row r="180" spans="1:14" ht="16" x14ac:dyDescent="0.2">
      <c r="A180" s="46" t="s">
        <v>677</v>
      </c>
      <c r="B180" s="47">
        <v>0</v>
      </c>
      <c r="C180" s="48">
        <v>0</v>
      </c>
      <c r="D180" s="46" t="s">
        <v>678</v>
      </c>
      <c r="E180" s="46" t="s">
        <v>33</v>
      </c>
      <c r="F180" s="46" t="s">
        <v>34</v>
      </c>
      <c r="G180" s="46" t="s">
        <v>14</v>
      </c>
      <c r="H180" s="46"/>
      <c r="I180" s="46" t="s">
        <v>679</v>
      </c>
      <c r="J180" s="46" t="s">
        <v>23</v>
      </c>
      <c r="K180" s="46" t="s">
        <v>680</v>
      </c>
      <c r="L180" s="49" t="s">
        <v>43455</v>
      </c>
      <c r="M180" s="42" t="s">
        <v>43455</v>
      </c>
      <c r="N180" s="41">
        <v>0</v>
      </c>
    </row>
    <row r="181" spans="1:14" ht="16" x14ac:dyDescent="0.2">
      <c r="A181" s="46" t="s">
        <v>681</v>
      </c>
      <c r="B181" s="47">
        <v>0</v>
      </c>
      <c r="C181" s="48">
        <v>0</v>
      </c>
      <c r="D181" s="46" t="s">
        <v>682</v>
      </c>
      <c r="E181" s="46" t="s">
        <v>27</v>
      </c>
      <c r="F181" s="46" t="s">
        <v>28</v>
      </c>
      <c r="G181" s="46" t="s">
        <v>14</v>
      </c>
      <c r="H181" s="46"/>
      <c r="I181" s="46" t="s">
        <v>683</v>
      </c>
      <c r="J181" s="46" t="s">
        <v>15</v>
      </c>
      <c r="K181" s="46" t="s">
        <v>684</v>
      </c>
      <c r="L181" s="49" t="s">
        <v>43455</v>
      </c>
      <c r="M181" s="42" t="s">
        <v>43455</v>
      </c>
      <c r="N181" s="41">
        <v>0</v>
      </c>
    </row>
    <row r="182" spans="1:14" ht="16" x14ac:dyDescent="0.2">
      <c r="A182" s="46" t="s">
        <v>685</v>
      </c>
      <c r="B182" s="47">
        <v>0</v>
      </c>
      <c r="C182" s="48">
        <v>0</v>
      </c>
      <c r="D182" s="46" t="s">
        <v>686</v>
      </c>
      <c r="E182" s="46" t="s">
        <v>27</v>
      </c>
      <c r="F182" s="46" t="s">
        <v>28</v>
      </c>
      <c r="G182" s="46" t="s">
        <v>14</v>
      </c>
      <c r="H182" s="46"/>
      <c r="I182" s="46"/>
      <c r="J182" s="46" t="s">
        <v>15</v>
      </c>
      <c r="K182" s="46" t="s">
        <v>687</v>
      </c>
      <c r="L182" s="49" t="s">
        <v>43455</v>
      </c>
      <c r="M182" s="42" t="s">
        <v>43455</v>
      </c>
      <c r="N182" s="41">
        <v>0</v>
      </c>
    </row>
    <row r="183" spans="1:14" ht="16" x14ac:dyDescent="0.2">
      <c r="A183" s="46" t="s">
        <v>688</v>
      </c>
      <c r="B183" s="47">
        <v>0</v>
      </c>
      <c r="C183" s="48">
        <v>0</v>
      </c>
      <c r="D183" s="46"/>
      <c r="E183" s="46" t="s">
        <v>13</v>
      </c>
      <c r="F183" s="46" t="s">
        <v>13</v>
      </c>
      <c r="G183" s="46" t="s">
        <v>14</v>
      </c>
      <c r="H183" s="46"/>
      <c r="I183" s="46"/>
      <c r="J183" s="46" t="s">
        <v>15</v>
      </c>
      <c r="K183" s="46" t="s">
        <v>689</v>
      </c>
      <c r="L183" s="49" t="s">
        <v>43455</v>
      </c>
      <c r="M183" s="42" t="s">
        <v>43455</v>
      </c>
      <c r="N183" s="41">
        <v>0</v>
      </c>
    </row>
    <row r="184" spans="1:14" ht="16" x14ac:dyDescent="0.2">
      <c r="A184" s="46" t="s">
        <v>690</v>
      </c>
      <c r="B184" s="47">
        <v>0</v>
      </c>
      <c r="C184" s="48">
        <v>0</v>
      </c>
      <c r="D184" s="46" t="s">
        <v>691</v>
      </c>
      <c r="E184" s="46" t="s">
        <v>44</v>
      </c>
      <c r="F184" s="46" t="s">
        <v>45</v>
      </c>
      <c r="G184" s="46" t="s">
        <v>14</v>
      </c>
      <c r="H184" s="46"/>
      <c r="I184" s="46"/>
      <c r="J184" s="46" t="s">
        <v>15</v>
      </c>
      <c r="K184" s="46" t="s">
        <v>692</v>
      </c>
      <c r="L184" s="49" t="s">
        <v>43455</v>
      </c>
      <c r="M184" s="42" t="s">
        <v>43455</v>
      </c>
      <c r="N184" s="41">
        <v>0</v>
      </c>
    </row>
    <row r="185" spans="1:14" ht="16" x14ac:dyDescent="0.2">
      <c r="A185" s="46" t="s">
        <v>693</v>
      </c>
      <c r="B185" s="47">
        <v>0</v>
      </c>
      <c r="C185" s="48">
        <v>0</v>
      </c>
      <c r="D185" s="46"/>
      <c r="E185" s="46" t="s">
        <v>276</v>
      </c>
      <c r="F185" s="46" t="s">
        <v>28</v>
      </c>
      <c r="G185" s="46" t="s">
        <v>14</v>
      </c>
      <c r="H185" s="46"/>
      <c r="I185" s="46"/>
      <c r="J185" s="46" t="s">
        <v>694</v>
      </c>
      <c r="K185" s="46" t="s">
        <v>695</v>
      </c>
      <c r="L185" s="49" t="s">
        <v>43455</v>
      </c>
      <c r="M185" s="42" t="s">
        <v>43455</v>
      </c>
      <c r="N185" s="41">
        <v>0</v>
      </c>
    </row>
    <row r="186" spans="1:14" ht="16" x14ac:dyDescent="0.2">
      <c r="A186" s="46" t="s">
        <v>696</v>
      </c>
      <c r="B186" s="47">
        <v>0</v>
      </c>
      <c r="C186" s="48">
        <v>0</v>
      </c>
      <c r="D186" s="46" t="s">
        <v>697</v>
      </c>
      <c r="E186" s="46" t="s">
        <v>698</v>
      </c>
      <c r="F186" s="46" t="s">
        <v>93</v>
      </c>
      <c r="G186" s="46" t="s">
        <v>14</v>
      </c>
      <c r="H186" s="46"/>
      <c r="I186" s="46"/>
      <c r="J186" s="46" t="s">
        <v>40</v>
      </c>
      <c r="K186" s="46" t="s">
        <v>699</v>
      </c>
      <c r="L186" s="49" t="s">
        <v>43455</v>
      </c>
      <c r="M186" s="42" t="s">
        <v>43455</v>
      </c>
      <c r="N186" s="41">
        <v>0</v>
      </c>
    </row>
    <row r="187" spans="1:14" ht="16" x14ac:dyDescent="0.2">
      <c r="A187" s="46" t="s">
        <v>700</v>
      </c>
      <c r="B187" s="50">
        <v>0</v>
      </c>
      <c r="C187" s="48">
        <v>0</v>
      </c>
      <c r="D187" s="46" t="s">
        <v>701</v>
      </c>
      <c r="E187" s="46" t="s">
        <v>702</v>
      </c>
      <c r="F187" s="46" t="s">
        <v>20</v>
      </c>
      <c r="G187" s="46" t="s">
        <v>14</v>
      </c>
      <c r="H187" s="46" t="s">
        <v>703</v>
      </c>
      <c r="I187" s="46" t="s">
        <v>704</v>
      </c>
      <c r="J187" s="46" t="s">
        <v>148</v>
      </c>
      <c r="K187" s="46" t="s">
        <v>705</v>
      </c>
      <c r="L187" s="46" t="s">
        <v>43454</v>
      </c>
      <c r="M187" s="40" t="s">
        <v>43454</v>
      </c>
      <c r="N187" s="41">
        <v>0</v>
      </c>
    </row>
    <row r="188" spans="1:14" ht="16" x14ac:dyDescent="0.2">
      <c r="A188" s="46" t="s">
        <v>706</v>
      </c>
      <c r="B188" s="47">
        <v>0</v>
      </c>
      <c r="C188" s="48">
        <v>0</v>
      </c>
      <c r="D188" s="46" t="s">
        <v>707</v>
      </c>
      <c r="E188" s="46" t="s">
        <v>708</v>
      </c>
      <c r="F188" s="46" t="s">
        <v>50</v>
      </c>
      <c r="G188" s="46" t="s">
        <v>14</v>
      </c>
      <c r="H188" s="46"/>
      <c r="I188" s="46" t="s">
        <v>709</v>
      </c>
      <c r="J188" s="46" t="s">
        <v>23</v>
      </c>
      <c r="K188" s="46" t="s">
        <v>710</v>
      </c>
      <c r="L188" s="49" t="s">
        <v>43455</v>
      </c>
      <c r="M188" s="42" t="s">
        <v>43455</v>
      </c>
      <c r="N188" s="41">
        <v>0</v>
      </c>
    </row>
    <row r="189" spans="1:14" ht="16" x14ac:dyDescent="0.2">
      <c r="A189" s="46" t="s">
        <v>711</v>
      </c>
      <c r="B189" s="47">
        <v>0</v>
      </c>
      <c r="C189" s="48">
        <v>0</v>
      </c>
      <c r="D189" s="46" t="s">
        <v>712</v>
      </c>
      <c r="E189" s="46" t="s">
        <v>27</v>
      </c>
      <c r="F189" s="46" t="s">
        <v>28</v>
      </c>
      <c r="G189" s="46" t="s">
        <v>14</v>
      </c>
      <c r="H189" s="46"/>
      <c r="I189" s="46"/>
      <c r="J189" s="46" t="s">
        <v>15</v>
      </c>
      <c r="K189" s="46" t="s">
        <v>713</v>
      </c>
      <c r="L189" s="49" t="s">
        <v>43455</v>
      </c>
      <c r="M189" s="42" t="s">
        <v>43455</v>
      </c>
      <c r="N189" s="41">
        <v>0</v>
      </c>
    </row>
    <row r="190" spans="1:14" ht="16" x14ac:dyDescent="0.2">
      <c r="A190" s="46" t="s">
        <v>714</v>
      </c>
      <c r="B190" s="47">
        <v>0</v>
      </c>
      <c r="C190" s="48">
        <v>0</v>
      </c>
      <c r="D190" s="46" t="s">
        <v>715</v>
      </c>
      <c r="E190" s="46" t="s">
        <v>33</v>
      </c>
      <c r="F190" s="46" t="s">
        <v>34</v>
      </c>
      <c r="G190" s="46" t="s">
        <v>14</v>
      </c>
      <c r="H190" s="46"/>
      <c r="I190" s="46"/>
      <c r="J190" s="46" t="s">
        <v>15</v>
      </c>
      <c r="K190" s="46" t="s">
        <v>716</v>
      </c>
      <c r="L190" s="49" t="s">
        <v>43455</v>
      </c>
      <c r="M190" s="42" t="s">
        <v>43455</v>
      </c>
      <c r="N190" s="41">
        <v>0</v>
      </c>
    </row>
    <row r="191" spans="1:14" ht="16" x14ac:dyDescent="0.2">
      <c r="A191" s="46" t="s">
        <v>717</v>
      </c>
      <c r="B191" s="47">
        <v>0</v>
      </c>
      <c r="C191" s="48">
        <v>0</v>
      </c>
      <c r="D191" s="46" t="s">
        <v>718</v>
      </c>
      <c r="E191" s="46" t="s">
        <v>27</v>
      </c>
      <c r="F191" s="46" t="s">
        <v>28</v>
      </c>
      <c r="G191" s="46" t="s">
        <v>14</v>
      </c>
      <c r="H191" s="46"/>
      <c r="I191" s="46"/>
      <c r="J191" s="46" t="s">
        <v>40</v>
      </c>
      <c r="K191" s="46" t="s">
        <v>719</v>
      </c>
      <c r="L191" s="49" t="s">
        <v>43455</v>
      </c>
      <c r="M191" s="42" t="s">
        <v>43455</v>
      </c>
      <c r="N191" s="41">
        <v>0</v>
      </c>
    </row>
    <row r="192" spans="1:14" ht="16" x14ac:dyDescent="0.2">
      <c r="A192" s="46" t="s">
        <v>720</v>
      </c>
      <c r="B192" s="47">
        <v>0</v>
      </c>
      <c r="C192" s="48">
        <v>0</v>
      </c>
      <c r="D192" s="46" t="s">
        <v>721</v>
      </c>
      <c r="E192" s="46" t="s">
        <v>311</v>
      </c>
      <c r="F192" s="46" t="s">
        <v>79</v>
      </c>
      <c r="G192" s="46" t="s">
        <v>14</v>
      </c>
      <c r="H192" s="46"/>
      <c r="I192" s="46"/>
      <c r="J192" s="46" t="s">
        <v>40</v>
      </c>
      <c r="K192" s="46" t="s">
        <v>722</v>
      </c>
      <c r="L192" s="49" t="s">
        <v>43455</v>
      </c>
      <c r="M192" s="42" t="s">
        <v>43455</v>
      </c>
      <c r="N192" s="41">
        <v>0</v>
      </c>
    </row>
    <row r="193" spans="1:14" ht="16" x14ac:dyDescent="0.2">
      <c r="A193" s="46" t="s">
        <v>723</v>
      </c>
      <c r="B193" s="47">
        <v>0</v>
      </c>
      <c r="C193" s="48">
        <v>0</v>
      </c>
      <c r="D193" s="46" t="s">
        <v>724</v>
      </c>
      <c r="E193" s="46" t="s">
        <v>44</v>
      </c>
      <c r="F193" s="46" t="s">
        <v>45</v>
      </c>
      <c r="G193" s="46" t="s">
        <v>14</v>
      </c>
      <c r="H193" s="46"/>
      <c r="I193" s="46"/>
      <c r="J193" s="46" t="s">
        <v>15</v>
      </c>
      <c r="K193" s="46" t="s">
        <v>725</v>
      </c>
      <c r="L193" s="49" t="s">
        <v>43455</v>
      </c>
      <c r="M193" s="42" t="s">
        <v>43455</v>
      </c>
      <c r="N193" s="41">
        <v>0</v>
      </c>
    </row>
    <row r="194" spans="1:14" ht="16" x14ac:dyDescent="0.2">
      <c r="A194" s="46" t="s">
        <v>726</v>
      </c>
      <c r="B194" s="47">
        <v>0</v>
      </c>
      <c r="C194" s="48">
        <v>0</v>
      </c>
      <c r="D194" s="46" t="s">
        <v>727</v>
      </c>
      <c r="E194" s="46" t="s">
        <v>33</v>
      </c>
      <c r="F194" s="46" t="s">
        <v>34</v>
      </c>
      <c r="G194" s="46" t="s">
        <v>14</v>
      </c>
      <c r="H194" s="46"/>
      <c r="I194" s="46" t="s">
        <v>728</v>
      </c>
      <c r="J194" s="46" t="s">
        <v>694</v>
      </c>
      <c r="K194" s="46" t="s">
        <v>729</v>
      </c>
      <c r="L194" s="49" t="s">
        <v>43455</v>
      </c>
      <c r="M194" s="42" t="s">
        <v>43455</v>
      </c>
      <c r="N194" s="41">
        <v>0</v>
      </c>
    </row>
    <row r="195" spans="1:14" ht="16" x14ac:dyDescent="0.2">
      <c r="A195" s="46" t="s">
        <v>730</v>
      </c>
      <c r="B195" s="47">
        <v>0</v>
      </c>
      <c r="C195" s="48">
        <v>0</v>
      </c>
      <c r="D195" s="46" t="s">
        <v>731</v>
      </c>
      <c r="E195" s="46" t="s">
        <v>33</v>
      </c>
      <c r="F195" s="46" t="s">
        <v>34</v>
      </c>
      <c r="G195" s="46" t="s">
        <v>14</v>
      </c>
      <c r="H195" s="46"/>
      <c r="I195" s="46"/>
      <c r="J195" s="46" t="s">
        <v>15</v>
      </c>
      <c r="K195" s="46" t="s">
        <v>732</v>
      </c>
      <c r="L195" s="49" t="s">
        <v>43455</v>
      </c>
      <c r="M195" s="42" t="s">
        <v>43455</v>
      </c>
      <c r="N195" s="41">
        <v>0</v>
      </c>
    </row>
    <row r="196" spans="1:14" ht="16" x14ac:dyDescent="0.2">
      <c r="A196" s="46" t="s">
        <v>733</v>
      </c>
      <c r="B196" s="47">
        <v>0</v>
      </c>
      <c r="C196" s="48">
        <v>0</v>
      </c>
      <c r="D196" s="46" t="s">
        <v>734</v>
      </c>
      <c r="E196" s="46" t="s">
        <v>735</v>
      </c>
      <c r="F196" s="46" t="s">
        <v>50</v>
      </c>
      <c r="G196" s="46" t="s">
        <v>14</v>
      </c>
      <c r="H196" s="46"/>
      <c r="I196" s="46"/>
      <c r="J196" s="46" t="s">
        <v>213</v>
      </c>
      <c r="K196" s="46" t="s">
        <v>736</v>
      </c>
      <c r="L196" s="49" t="s">
        <v>43455</v>
      </c>
      <c r="M196" s="42" t="s">
        <v>43455</v>
      </c>
      <c r="N196" s="41">
        <v>0</v>
      </c>
    </row>
    <row r="197" spans="1:14" ht="16" x14ac:dyDescent="0.2">
      <c r="A197" s="46" t="s">
        <v>737</v>
      </c>
      <c r="B197" s="47">
        <v>0</v>
      </c>
      <c r="C197" s="48">
        <v>0</v>
      </c>
      <c r="D197" s="46" t="s">
        <v>738</v>
      </c>
      <c r="E197" s="46" t="s">
        <v>739</v>
      </c>
      <c r="F197" s="46" t="s">
        <v>20</v>
      </c>
      <c r="G197" s="46" t="s">
        <v>14</v>
      </c>
      <c r="H197" s="46"/>
      <c r="I197" s="46"/>
      <c r="J197" s="46" t="s">
        <v>15</v>
      </c>
      <c r="K197" s="46" t="s">
        <v>740</v>
      </c>
      <c r="L197" s="49" t="s">
        <v>43455</v>
      </c>
      <c r="M197" s="42" t="s">
        <v>43455</v>
      </c>
      <c r="N197" s="41">
        <v>0</v>
      </c>
    </row>
    <row r="198" spans="1:14" ht="16" x14ac:dyDescent="0.2">
      <c r="A198" s="46" t="s">
        <v>741</v>
      </c>
      <c r="B198" s="47">
        <v>0</v>
      </c>
      <c r="C198" s="48">
        <v>0</v>
      </c>
      <c r="D198" s="46" t="s">
        <v>742</v>
      </c>
      <c r="E198" s="46" t="s">
        <v>743</v>
      </c>
      <c r="F198" s="46" t="s">
        <v>20</v>
      </c>
      <c r="G198" s="46" t="s">
        <v>14</v>
      </c>
      <c r="H198" s="46"/>
      <c r="I198" s="46"/>
      <c r="J198" s="46" t="s">
        <v>40</v>
      </c>
      <c r="K198" s="46" t="s">
        <v>744</v>
      </c>
      <c r="L198" s="49" t="s">
        <v>43455</v>
      </c>
      <c r="M198" s="42" t="s">
        <v>43455</v>
      </c>
      <c r="N198" s="41">
        <v>0</v>
      </c>
    </row>
    <row r="199" spans="1:14" ht="16" x14ac:dyDescent="0.2">
      <c r="A199" s="46" t="s">
        <v>745</v>
      </c>
      <c r="B199" s="47">
        <v>0</v>
      </c>
      <c r="C199" s="48">
        <v>0</v>
      </c>
      <c r="D199" s="46" t="s">
        <v>746</v>
      </c>
      <c r="E199" s="46" t="s">
        <v>747</v>
      </c>
      <c r="F199" s="46" t="s">
        <v>28</v>
      </c>
      <c r="G199" s="46" t="s">
        <v>14</v>
      </c>
      <c r="H199" s="46"/>
      <c r="I199" s="46"/>
      <c r="J199" s="46" t="s">
        <v>40</v>
      </c>
      <c r="K199" s="46" t="s">
        <v>748</v>
      </c>
      <c r="L199" s="49" t="s">
        <v>43455</v>
      </c>
      <c r="M199" s="42" t="s">
        <v>43455</v>
      </c>
      <c r="N199" s="41">
        <v>0</v>
      </c>
    </row>
    <row r="200" spans="1:14" ht="16" x14ac:dyDescent="0.2">
      <c r="A200" s="46" t="s">
        <v>749</v>
      </c>
      <c r="B200" s="47">
        <v>0</v>
      </c>
      <c r="C200" s="48">
        <v>0</v>
      </c>
      <c r="D200" s="46" t="s">
        <v>750</v>
      </c>
      <c r="E200" s="46" t="s">
        <v>27</v>
      </c>
      <c r="F200" s="46" t="s">
        <v>28</v>
      </c>
      <c r="G200" s="46" t="s">
        <v>14</v>
      </c>
      <c r="H200" s="46"/>
      <c r="I200" s="46"/>
      <c r="J200" s="46" t="s">
        <v>15</v>
      </c>
      <c r="K200" s="46" t="s">
        <v>751</v>
      </c>
      <c r="L200" s="49" t="s">
        <v>43455</v>
      </c>
      <c r="M200" s="42" t="s">
        <v>43455</v>
      </c>
      <c r="N200" s="41">
        <v>0</v>
      </c>
    </row>
    <row r="201" spans="1:14" ht="16" x14ac:dyDescent="0.2">
      <c r="A201" s="46" t="s">
        <v>752</v>
      </c>
      <c r="B201" s="47">
        <v>0</v>
      </c>
      <c r="C201" s="48">
        <v>0</v>
      </c>
      <c r="D201" s="46" t="s">
        <v>753</v>
      </c>
      <c r="E201" s="46" t="s">
        <v>27</v>
      </c>
      <c r="F201" s="46" t="s">
        <v>28</v>
      </c>
      <c r="G201" s="46" t="s">
        <v>14</v>
      </c>
      <c r="H201" s="46"/>
      <c r="I201" s="46"/>
      <c r="J201" s="46" t="s">
        <v>15</v>
      </c>
      <c r="K201" s="46" t="s">
        <v>754</v>
      </c>
      <c r="L201" s="49" t="s">
        <v>43455</v>
      </c>
      <c r="M201" s="42" t="s">
        <v>43455</v>
      </c>
      <c r="N201" s="41">
        <v>0</v>
      </c>
    </row>
    <row r="202" spans="1:14" ht="16" x14ac:dyDescent="0.2">
      <c r="A202" s="46" t="s">
        <v>755</v>
      </c>
      <c r="B202" s="47">
        <v>0</v>
      </c>
      <c r="C202" s="48">
        <v>0</v>
      </c>
      <c r="D202" s="46" t="s">
        <v>756</v>
      </c>
      <c r="E202" s="46" t="s">
        <v>280</v>
      </c>
      <c r="F202" s="46" t="s">
        <v>79</v>
      </c>
      <c r="G202" s="46" t="s">
        <v>14</v>
      </c>
      <c r="H202" s="46"/>
      <c r="I202" s="46"/>
      <c r="J202" s="46" t="s">
        <v>40</v>
      </c>
      <c r="K202" s="46" t="s">
        <v>757</v>
      </c>
      <c r="L202" s="49" t="s">
        <v>43455</v>
      </c>
      <c r="M202" s="42" t="s">
        <v>43455</v>
      </c>
      <c r="N202" s="41">
        <v>0</v>
      </c>
    </row>
    <row r="203" spans="1:14" ht="16" x14ac:dyDescent="0.2">
      <c r="A203" s="46" t="s">
        <v>758</v>
      </c>
      <c r="B203" s="47">
        <v>0</v>
      </c>
      <c r="C203" s="48">
        <v>0</v>
      </c>
      <c r="D203" s="46" t="s">
        <v>759</v>
      </c>
      <c r="E203" s="46" t="s">
        <v>760</v>
      </c>
      <c r="F203" s="46" t="s">
        <v>50</v>
      </c>
      <c r="G203" s="46" t="s">
        <v>14</v>
      </c>
      <c r="H203" s="46"/>
      <c r="I203" s="46"/>
      <c r="J203" s="46" t="s">
        <v>15</v>
      </c>
      <c r="K203" s="46" t="s">
        <v>761</v>
      </c>
      <c r="L203" s="49" t="s">
        <v>43455</v>
      </c>
      <c r="M203" s="42" t="s">
        <v>43455</v>
      </c>
      <c r="N203" s="41">
        <v>0</v>
      </c>
    </row>
    <row r="204" spans="1:14" ht="16" x14ac:dyDescent="0.2">
      <c r="A204" s="46" t="s">
        <v>762</v>
      </c>
      <c r="B204" s="47">
        <v>0</v>
      </c>
      <c r="C204" s="48">
        <v>0</v>
      </c>
      <c r="D204" s="46" t="s">
        <v>763</v>
      </c>
      <c r="E204" s="46" t="s">
        <v>764</v>
      </c>
      <c r="F204" s="46" t="s">
        <v>119</v>
      </c>
      <c r="G204" s="46" t="s">
        <v>14</v>
      </c>
      <c r="H204" s="46"/>
      <c r="I204" s="46" t="s">
        <v>765</v>
      </c>
      <c r="J204" s="46" t="s">
        <v>15</v>
      </c>
      <c r="K204" s="46" t="s">
        <v>766</v>
      </c>
      <c r="L204" s="49" t="s">
        <v>43455</v>
      </c>
      <c r="M204" s="42" t="s">
        <v>43455</v>
      </c>
      <c r="N204" s="41">
        <v>0</v>
      </c>
    </row>
    <row r="205" spans="1:14" ht="16" x14ac:dyDescent="0.2">
      <c r="A205" s="46" t="s">
        <v>767</v>
      </c>
      <c r="B205" s="47">
        <v>0</v>
      </c>
      <c r="C205" s="48">
        <v>0</v>
      </c>
      <c r="D205" s="46" t="s">
        <v>768</v>
      </c>
      <c r="E205" s="46" t="s">
        <v>33</v>
      </c>
      <c r="F205" s="46" t="s">
        <v>34</v>
      </c>
      <c r="G205" s="46" t="s">
        <v>14</v>
      </c>
      <c r="H205" s="46"/>
      <c r="I205" s="46"/>
      <c r="J205" s="46" t="s">
        <v>15</v>
      </c>
      <c r="K205" s="46" t="s">
        <v>769</v>
      </c>
      <c r="L205" s="49" t="s">
        <v>43455</v>
      </c>
      <c r="M205" s="42" t="s">
        <v>43455</v>
      </c>
      <c r="N205" s="41">
        <v>0</v>
      </c>
    </row>
    <row r="206" spans="1:14" ht="16" x14ac:dyDescent="0.2">
      <c r="A206" s="46" t="s">
        <v>770</v>
      </c>
      <c r="B206" s="47">
        <v>0</v>
      </c>
      <c r="C206" s="48">
        <v>0</v>
      </c>
      <c r="D206" s="46" t="s">
        <v>771</v>
      </c>
      <c r="E206" s="46" t="s">
        <v>13</v>
      </c>
      <c r="F206" s="46" t="s">
        <v>13</v>
      </c>
      <c r="G206" s="46" t="s">
        <v>14</v>
      </c>
      <c r="H206" s="46"/>
      <c r="I206" s="46"/>
      <c r="J206" s="46" t="s">
        <v>15</v>
      </c>
      <c r="K206" s="46" t="s">
        <v>772</v>
      </c>
      <c r="L206" s="49" t="s">
        <v>43455</v>
      </c>
      <c r="M206" s="42" t="s">
        <v>43455</v>
      </c>
      <c r="N206" s="41">
        <v>0</v>
      </c>
    </row>
    <row r="207" spans="1:14" ht="16" x14ac:dyDescent="0.2">
      <c r="A207" s="46" t="s">
        <v>773</v>
      </c>
      <c r="B207" s="47">
        <v>0</v>
      </c>
      <c r="C207" s="48">
        <v>0</v>
      </c>
      <c r="D207" s="46"/>
      <c r="E207" s="46" t="s">
        <v>773</v>
      </c>
      <c r="F207" s="46" t="s">
        <v>20</v>
      </c>
      <c r="G207" s="46" t="s">
        <v>14</v>
      </c>
      <c r="H207" s="46"/>
      <c r="I207" s="46"/>
      <c r="J207" s="46" t="s">
        <v>15</v>
      </c>
      <c r="K207" s="46" t="s">
        <v>774</v>
      </c>
      <c r="L207" s="49" t="s">
        <v>43455</v>
      </c>
      <c r="M207" s="42" t="s">
        <v>43455</v>
      </c>
      <c r="N207" s="41">
        <v>0</v>
      </c>
    </row>
    <row r="208" spans="1:14" ht="16" x14ac:dyDescent="0.2">
      <c r="A208" s="46" t="s">
        <v>775</v>
      </c>
      <c r="B208" s="47">
        <v>0</v>
      </c>
      <c r="C208" s="48">
        <v>0</v>
      </c>
      <c r="D208" s="46" t="s">
        <v>776</v>
      </c>
      <c r="E208" s="46" t="s">
        <v>13</v>
      </c>
      <c r="F208" s="46" t="s">
        <v>13</v>
      </c>
      <c r="G208" s="46" t="s">
        <v>14</v>
      </c>
      <c r="H208" s="46"/>
      <c r="I208" s="46" t="s">
        <v>777</v>
      </c>
      <c r="J208" s="46" t="s">
        <v>15</v>
      </c>
      <c r="K208" s="46" t="s">
        <v>778</v>
      </c>
      <c r="L208" s="49" t="s">
        <v>43455</v>
      </c>
      <c r="M208" s="42" t="s">
        <v>43455</v>
      </c>
      <c r="N208" s="41">
        <v>0</v>
      </c>
    </row>
    <row r="209" spans="1:14" ht="16" x14ac:dyDescent="0.2">
      <c r="A209" s="46" t="s">
        <v>779</v>
      </c>
      <c r="B209" s="47">
        <v>0</v>
      </c>
      <c r="C209" s="48">
        <v>0</v>
      </c>
      <c r="D209" s="46" t="s">
        <v>780</v>
      </c>
      <c r="E209" s="46" t="s">
        <v>38</v>
      </c>
      <c r="F209" s="46" t="s">
        <v>39</v>
      </c>
      <c r="G209" s="46" t="s">
        <v>14</v>
      </c>
      <c r="H209" s="46"/>
      <c r="I209" s="46"/>
      <c r="J209" s="46" t="s">
        <v>40</v>
      </c>
      <c r="K209" s="46" t="s">
        <v>781</v>
      </c>
      <c r="L209" s="49" t="s">
        <v>43455</v>
      </c>
      <c r="M209" s="42" t="s">
        <v>43455</v>
      </c>
      <c r="N209" s="41">
        <v>0</v>
      </c>
    </row>
    <row r="210" spans="1:14" ht="16" x14ac:dyDescent="0.2">
      <c r="A210" s="46" t="s">
        <v>782</v>
      </c>
      <c r="B210" s="47">
        <v>0</v>
      </c>
      <c r="C210" s="48">
        <v>0</v>
      </c>
      <c r="D210" s="46" t="s">
        <v>783</v>
      </c>
      <c r="E210" s="46" t="s">
        <v>258</v>
      </c>
      <c r="F210" s="46" t="s">
        <v>119</v>
      </c>
      <c r="G210" s="46" t="s">
        <v>14</v>
      </c>
      <c r="H210" s="46"/>
      <c r="I210" s="46"/>
      <c r="J210" s="46" t="s">
        <v>15</v>
      </c>
      <c r="K210" s="46" t="s">
        <v>784</v>
      </c>
      <c r="L210" s="49" t="s">
        <v>43455</v>
      </c>
      <c r="M210" s="42" t="s">
        <v>43455</v>
      </c>
      <c r="N210" s="41">
        <v>0</v>
      </c>
    </row>
    <row r="211" spans="1:14" ht="16" x14ac:dyDescent="0.2">
      <c r="A211" s="46" t="s">
        <v>785</v>
      </c>
      <c r="B211" s="47">
        <v>0</v>
      </c>
      <c r="C211" s="48">
        <v>0</v>
      </c>
      <c r="D211" s="46" t="s">
        <v>786</v>
      </c>
      <c r="E211" s="46" t="s">
        <v>27</v>
      </c>
      <c r="F211" s="46" t="s">
        <v>28</v>
      </c>
      <c r="G211" s="46" t="s">
        <v>14</v>
      </c>
      <c r="H211" s="46"/>
      <c r="I211" s="46" t="s">
        <v>787</v>
      </c>
      <c r="J211" s="46" t="s">
        <v>40</v>
      </c>
      <c r="K211" s="46" t="s">
        <v>788</v>
      </c>
      <c r="L211" s="49" t="s">
        <v>43455</v>
      </c>
      <c r="M211" s="42" t="s">
        <v>43455</v>
      </c>
      <c r="N211" s="41">
        <v>0</v>
      </c>
    </row>
    <row r="212" spans="1:14" ht="16" x14ac:dyDescent="0.2">
      <c r="A212" s="46" t="s">
        <v>789</v>
      </c>
      <c r="B212" s="47">
        <v>0</v>
      </c>
      <c r="C212" s="48">
        <v>0</v>
      </c>
      <c r="D212" s="46" t="s">
        <v>790</v>
      </c>
      <c r="E212" s="46" t="s">
        <v>791</v>
      </c>
      <c r="F212" s="46" t="s">
        <v>50</v>
      </c>
      <c r="G212" s="46" t="s">
        <v>14</v>
      </c>
      <c r="H212" s="46"/>
      <c r="I212" s="46"/>
      <c r="J212" s="46" t="s">
        <v>88</v>
      </c>
      <c r="K212" s="46" t="s">
        <v>792</v>
      </c>
      <c r="L212" s="49" t="s">
        <v>43455</v>
      </c>
      <c r="M212" s="42" t="s">
        <v>43455</v>
      </c>
      <c r="N212" s="41">
        <v>0</v>
      </c>
    </row>
    <row r="213" spans="1:14" ht="16" x14ac:dyDescent="0.2">
      <c r="A213" s="46" t="s">
        <v>793</v>
      </c>
      <c r="B213" s="47">
        <v>0</v>
      </c>
      <c r="C213" s="48">
        <v>0</v>
      </c>
      <c r="D213" s="46" t="s">
        <v>793</v>
      </c>
      <c r="E213" s="46" t="s">
        <v>201</v>
      </c>
      <c r="F213" s="46" t="s">
        <v>50</v>
      </c>
      <c r="G213" s="46" t="s">
        <v>14</v>
      </c>
      <c r="H213" s="46"/>
      <c r="I213" s="46"/>
      <c r="J213" s="46" t="s">
        <v>694</v>
      </c>
      <c r="K213" s="46" t="s">
        <v>794</v>
      </c>
      <c r="L213" s="49" t="s">
        <v>43455</v>
      </c>
      <c r="M213" s="42" t="s">
        <v>43455</v>
      </c>
      <c r="N213" s="41">
        <v>0</v>
      </c>
    </row>
    <row r="214" spans="1:14" ht="16" x14ac:dyDescent="0.2">
      <c r="A214" s="46" t="s">
        <v>795</v>
      </c>
      <c r="B214" s="47">
        <v>0</v>
      </c>
      <c r="C214" s="48">
        <v>0</v>
      </c>
      <c r="D214" s="46" t="s">
        <v>796</v>
      </c>
      <c r="E214" s="46" t="s">
        <v>44</v>
      </c>
      <c r="F214" s="46" t="s">
        <v>45</v>
      </c>
      <c r="G214" s="46" t="s">
        <v>14</v>
      </c>
      <c r="H214" s="46"/>
      <c r="I214" s="46"/>
      <c r="J214" s="46" t="s">
        <v>15</v>
      </c>
      <c r="K214" s="46" t="s">
        <v>797</v>
      </c>
      <c r="L214" s="49" t="s">
        <v>43455</v>
      </c>
      <c r="M214" s="42" t="s">
        <v>43455</v>
      </c>
      <c r="N214" s="41">
        <v>0</v>
      </c>
    </row>
    <row r="215" spans="1:14" ht="16" x14ac:dyDescent="0.2">
      <c r="A215" s="46" t="s">
        <v>798</v>
      </c>
      <c r="B215" s="47">
        <v>0</v>
      </c>
      <c r="C215" s="48">
        <v>0</v>
      </c>
      <c r="D215" s="46" t="s">
        <v>799</v>
      </c>
      <c r="E215" s="46" t="s">
        <v>38</v>
      </c>
      <c r="F215" s="46" t="s">
        <v>39</v>
      </c>
      <c r="G215" s="46" t="s">
        <v>14</v>
      </c>
      <c r="H215" s="46"/>
      <c r="I215" s="46"/>
      <c r="J215" s="46" t="s">
        <v>40</v>
      </c>
      <c r="K215" s="46" t="s">
        <v>800</v>
      </c>
      <c r="L215" s="49" t="s">
        <v>43455</v>
      </c>
      <c r="M215" s="42" t="s">
        <v>43455</v>
      </c>
      <c r="N215" s="41">
        <v>0</v>
      </c>
    </row>
    <row r="216" spans="1:14" ht="16" x14ac:dyDescent="0.2">
      <c r="A216" s="46" t="s">
        <v>801</v>
      </c>
      <c r="B216" s="47">
        <v>0</v>
      </c>
      <c r="C216" s="48">
        <v>0</v>
      </c>
      <c r="D216" s="46" t="s">
        <v>802</v>
      </c>
      <c r="E216" s="46" t="s">
        <v>27</v>
      </c>
      <c r="F216" s="46" t="s">
        <v>28</v>
      </c>
      <c r="G216" s="46" t="s">
        <v>14</v>
      </c>
      <c r="H216" s="46"/>
      <c r="I216" s="46"/>
      <c r="J216" s="46" t="s">
        <v>15</v>
      </c>
      <c r="K216" s="46" t="s">
        <v>803</v>
      </c>
      <c r="L216" s="49" t="s">
        <v>43455</v>
      </c>
      <c r="M216" s="42" t="s">
        <v>43455</v>
      </c>
      <c r="N216" s="41">
        <v>0</v>
      </c>
    </row>
    <row r="217" spans="1:14" ht="16" x14ac:dyDescent="0.2">
      <c r="A217" s="46" t="s">
        <v>804</v>
      </c>
      <c r="B217" s="50">
        <v>0</v>
      </c>
      <c r="C217" s="48">
        <v>0</v>
      </c>
      <c r="D217" s="46" t="s">
        <v>805</v>
      </c>
      <c r="E217" s="46" t="s">
        <v>806</v>
      </c>
      <c r="F217" s="46" t="s">
        <v>20</v>
      </c>
      <c r="G217" s="46" t="s">
        <v>14</v>
      </c>
      <c r="H217" s="46" t="s">
        <v>807</v>
      </c>
      <c r="I217" s="46" t="s">
        <v>808</v>
      </c>
      <c r="J217" s="46" t="s">
        <v>65</v>
      </c>
      <c r="K217" s="46" t="s">
        <v>809</v>
      </c>
      <c r="L217" s="46" t="s">
        <v>43454</v>
      </c>
      <c r="M217" s="40" t="s">
        <v>43454</v>
      </c>
      <c r="N217" s="41">
        <v>0</v>
      </c>
    </row>
    <row r="218" spans="1:14" ht="16" x14ac:dyDescent="0.2">
      <c r="A218" s="46" t="s">
        <v>810</v>
      </c>
      <c r="B218" s="47">
        <v>0</v>
      </c>
      <c r="C218" s="48">
        <v>0</v>
      </c>
      <c r="D218" s="46" t="s">
        <v>811</v>
      </c>
      <c r="E218" s="46" t="s">
        <v>33</v>
      </c>
      <c r="F218" s="46" t="s">
        <v>34</v>
      </c>
      <c r="G218" s="46" t="s">
        <v>14</v>
      </c>
      <c r="H218" s="46"/>
      <c r="I218" s="46"/>
      <c r="J218" s="46" t="s">
        <v>15</v>
      </c>
      <c r="K218" s="46" t="s">
        <v>812</v>
      </c>
      <c r="L218" s="49" t="s">
        <v>43455</v>
      </c>
      <c r="M218" s="42" t="s">
        <v>43455</v>
      </c>
      <c r="N218" s="41">
        <v>0</v>
      </c>
    </row>
    <row r="219" spans="1:14" ht="16" x14ac:dyDescent="0.2">
      <c r="A219" s="46" t="s">
        <v>813</v>
      </c>
      <c r="B219" s="47">
        <v>0</v>
      </c>
      <c r="C219" s="48">
        <v>0</v>
      </c>
      <c r="D219" s="46" t="s">
        <v>814</v>
      </c>
      <c r="E219" s="46" t="s">
        <v>78</v>
      </c>
      <c r="F219" s="46" t="s">
        <v>79</v>
      </c>
      <c r="G219" s="46" t="s">
        <v>14</v>
      </c>
      <c r="H219" s="46"/>
      <c r="I219" s="46"/>
      <c r="J219" s="46" t="s">
        <v>40</v>
      </c>
      <c r="K219" s="46" t="s">
        <v>815</v>
      </c>
      <c r="L219" s="49" t="s">
        <v>43455</v>
      </c>
      <c r="M219" s="42" t="s">
        <v>43455</v>
      </c>
      <c r="N219" s="41">
        <v>0</v>
      </c>
    </row>
    <row r="220" spans="1:14" ht="16" x14ac:dyDescent="0.2">
      <c r="A220" s="46" t="s">
        <v>816</v>
      </c>
      <c r="B220" s="47">
        <v>0</v>
      </c>
      <c r="C220" s="48">
        <v>0</v>
      </c>
      <c r="D220" s="46" t="s">
        <v>817</v>
      </c>
      <c r="E220" s="46" t="s">
        <v>44</v>
      </c>
      <c r="F220" s="46" t="s">
        <v>45</v>
      </c>
      <c r="G220" s="46" t="s">
        <v>14</v>
      </c>
      <c r="H220" s="46"/>
      <c r="I220" s="46" t="s">
        <v>818</v>
      </c>
      <c r="J220" s="46" t="s">
        <v>40</v>
      </c>
      <c r="K220" s="46" t="s">
        <v>819</v>
      </c>
      <c r="L220" s="49" t="s">
        <v>43455</v>
      </c>
      <c r="M220" s="42" t="s">
        <v>43455</v>
      </c>
      <c r="N220" s="41">
        <v>0</v>
      </c>
    </row>
    <row r="221" spans="1:14" ht="16" x14ac:dyDescent="0.2">
      <c r="A221" s="46" t="s">
        <v>820</v>
      </c>
      <c r="B221" s="47">
        <v>0</v>
      </c>
      <c r="C221" s="48">
        <v>0</v>
      </c>
      <c r="D221" s="46" t="s">
        <v>821</v>
      </c>
      <c r="E221" s="46" t="s">
        <v>702</v>
      </c>
      <c r="F221" s="46" t="s">
        <v>20</v>
      </c>
      <c r="G221" s="46" t="s">
        <v>14</v>
      </c>
      <c r="H221" s="46"/>
      <c r="I221" s="46"/>
      <c r="J221" s="46" t="s">
        <v>15</v>
      </c>
      <c r="K221" s="46" t="s">
        <v>822</v>
      </c>
      <c r="L221" s="49" t="s">
        <v>43455</v>
      </c>
      <c r="M221" s="42" t="s">
        <v>43455</v>
      </c>
      <c r="N221" s="41">
        <v>0</v>
      </c>
    </row>
    <row r="222" spans="1:14" ht="16" x14ac:dyDescent="0.2">
      <c r="A222" s="46" t="s">
        <v>823</v>
      </c>
      <c r="B222" s="47">
        <v>0</v>
      </c>
      <c r="C222" s="48">
        <v>0</v>
      </c>
      <c r="D222" s="46" t="s">
        <v>824</v>
      </c>
      <c r="E222" s="46" t="s">
        <v>55</v>
      </c>
      <c r="F222" s="46" t="s">
        <v>56</v>
      </c>
      <c r="G222" s="46" t="s">
        <v>14</v>
      </c>
      <c r="H222" s="46"/>
      <c r="I222" s="46"/>
      <c r="J222" s="46" t="s">
        <v>15</v>
      </c>
      <c r="K222" s="46" t="s">
        <v>825</v>
      </c>
      <c r="L222" s="49" t="s">
        <v>43455</v>
      </c>
      <c r="M222" s="42" t="s">
        <v>43455</v>
      </c>
      <c r="N222" s="41">
        <v>0</v>
      </c>
    </row>
    <row r="223" spans="1:14" ht="16" x14ac:dyDescent="0.2">
      <c r="A223" s="46" t="s">
        <v>826</v>
      </c>
      <c r="B223" s="47">
        <v>0</v>
      </c>
      <c r="C223" s="48">
        <v>0</v>
      </c>
      <c r="D223" s="46" t="s">
        <v>827</v>
      </c>
      <c r="E223" s="46" t="s">
        <v>38</v>
      </c>
      <c r="F223" s="46" t="s">
        <v>39</v>
      </c>
      <c r="G223" s="46" t="s">
        <v>14</v>
      </c>
      <c r="H223" s="46"/>
      <c r="I223" s="46" t="s">
        <v>828</v>
      </c>
      <c r="J223" s="46" t="s">
        <v>15</v>
      </c>
      <c r="K223" s="46" t="s">
        <v>829</v>
      </c>
      <c r="L223" s="49" t="s">
        <v>43455</v>
      </c>
      <c r="M223" s="42" t="s">
        <v>43455</v>
      </c>
      <c r="N223" s="41">
        <v>0</v>
      </c>
    </row>
    <row r="224" spans="1:14" ht="16" x14ac:dyDescent="0.2">
      <c r="A224" s="46" t="s">
        <v>830</v>
      </c>
      <c r="B224" s="47">
        <v>0</v>
      </c>
      <c r="C224" s="48">
        <v>0</v>
      </c>
      <c r="D224" s="46"/>
      <c r="E224" s="46" t="s">
        <v>38</v>
      </c>
      <c r="F224" s="46" t="s">
        <v>39</v>
      </c>
      <c r="G224" s="46" t="s">
        <v>14</v>
      </c>
      <c r="H224" s="46"/>
      <c r="I224" s="46" t="s">
        <v>831</v>
      </c>
      <c r="J224" s="46" t="s">
        <v>148</v>
      </c>
      <c r="K224" s="46" t="s">
        <v>832</v>
      </c>
      <c r="L224" s="49" t="s">
        <v>43455</v>
      </c>
      <c r="M224" s="42" t="s">
        <v>43455</v>
      </c>
      <c r="N224" s="41">
        <v>0</v>
      </c>
    </row>
    <row r="225" spans="1:14" ht="16" x14ac:dyDescent="0.2">
      <c r="A225" s="46" t="s">
        <v>833</v>
      </c>
      <c r="B225" s="47">
        <v>0</v>
      </c>
      <c r="C225" s="48">
        <v>0</v>
      </c>
      <c r="D225" s="46" t="s">
        <v>834</v>
      </c>
      <c r="E225" s="46" t="s">
        <v>27</v>
      </c>
      <c r="F225" s="46" t="s">
        <v>28</v>
      </c>
      <c r="G225" s="46" t="s">
        <v>14</v>
      </c>
      <c r="H225" s="46"/>
      <c r="I225" s="46" t="s">
        <v>835</v>
      </c>
      <c r="J225" s="46" t="s">
        <v>23</v>
      </c>
      <c r="K225" s="46" t="s">
        <v>836</v>
      </c>
      <c r="L225" s="49" t="s">
        <v>43455</v>
      </c>
      <c r="M225" s="42" t="s">
        <v>43455</v>
      </c>
      <c r="N225" s="41">
        <v>0</v>
      </c>
    </row>
    <row r="226" spans="1:14" ht="16" x14ac:dyDescent="0.2">
      <c r="A226" s="46" t="s">
        <v>837</v>
      </c>
      <c r="B226" s="47">
        <v>0</v>
      </c>
      <c r="C226" s="48">
        <v>0</v>
      </c>
      <c r="D226" s="46" t="s">
        <v>838</v>
      </c>
      <c r="E226" s="46" t="s">
        <v>13</v>
      </c>
      <c r="F226" s="46" t="s">
        <v>13</v>
      </c>
      <c r="G226" s="46" t="s">
        <v>14</v>
      </c>
      <c r="H226" s="46"/>
      <c r="I226" s="46"/>
      <c r="J226" s="46" t="s">
        <v>15</v>
      </c>
      <c r="K226" s="46" t="s">
        <v>839</v>
      </c>
      <c r="L226" s="49" t="s">
        <v>43455</v>
      </c>
      <c r="M226" s="42" t="s">
        <v>43455</v>
      </c>
      <c r="N226" s="41">
        <v>0</v>
      </c>
    </row>
    <row r="227" spans="1:14" ht="16" x14ac:dyDescent="0.2">
      <c r="A227" s="46" t="s">
        <v>840</v>
      </c>
      <c r="B227" s="47">
        <v>0</v>
      </c>
      <c r="C227" s="48">
        <v>0</v>
      </c>
      <c r="D227" s="46" t="s">
        <v>841</v>
      </c>
      <c r="E227" s="46" t="s">
        <v>44</v>
      </c>
      <c r="F227" s="46" t="s">
        <v>45</v>
      </c>
      <c r="G227" s="46" t="s">
        <v>14</v>
      </c>
      <c r="H227" s="46"/>
      <c r="I227" s="46"/>
      <c r="J227" s="46" t="s">
        <v>15</v>
      </c>
      <c r="K227" s="46" t="s">
        <v>842</v>
      </c>
      <c r="L227" s="49" t="s">
        <v>43455</v>
      </c>
      <c r="M227" s="42" t="s">
        <v>43455</v>
      </c>
      <c r="N227" s="41">
        <v>0</v>
      </c>
    </row>
    <row r="228" spans="1:14" ht="16" x14ac:dyDescent="0.2">
      <c r="A228" s="46" t="s">
        <v>843</v>
      </c>
      <c r="B228" s="47">
        <v>0</v>
      </c>
      <c r="C228" s="48">
        <v>0</v>
      </c>
      <c r="D228" s="46"/>
      <c r="E228" s="46" t="s">
        <v>223</v>
      </c>
      <c r="F228" s="46" t="s">
        <v>28</v>
      </c>
      <c r="G228" s="46" t="s">
        <v>14</v>
      </c>
      <c r="H228" s="46"/>
      <c r="I228" s="46"/>
      <c r="J228" s="46" t="s">
        <v>15</v>
      </c>
      <c r="K228" s="46" t="s">
        <v>844</v>
      </c>
      <c r="L228" s="49" t="s">
        <v>43455</v>
      </c>
      <c r="M228" s="42" t="s">
        <v>43455</v>
      </c>
      <c r="N228" s="41">
        <v>0</v>
      </c>
    </row>
    <row r="229" spans="1:14" ht="16" x14ac:dyDescent="0.2">
      <c r="A229" s="46" t="s">
        <v>845</v>
      </c>
      <c r="B229" s="47">
        <v>0</v>
      </c>
      <c r="C229" s="48">
        <v>0</v>
      </c>
      <c r="D229" s="46" t="s">
        <v>846</v>
      </c>
      <c r="E229" s="46" t="s">
        <v>847</v>
      </c>
      <c r="F229" s="46" t="s">
        <v>79</v>
      </c>
      <c r="G229" s="46" t="s">
        <v>14</v>
      </c>
      <c r="H229" s="46"/>
      <c r="I229" s="46" t="s">
        <v>848</v>
      </c>
      <c r="J229" s="46" t="s">
        <v>15</v>
      </c>
      <c r="K229" s="46" t="s">
        <v>849</v>
      </c>
      <c r="L229" s="49" t="s">
        <v>43455</v>
      </c>
      <c r="M229" s="42" t="s">
        <v>43455</v>
      </c>
      <c r="N229" s="41">
        <v>0</v>
      </c>
    </row>
    <row r="230" spans="1:14" ht="16" x14ac:dyDescent="0.2">
      <c r="A230" s="46" t="s">
        <v>850</v>
      </c>
      <c r="B230" s="47">
        <v>0</v>
      </c>
      <c r="C230" s="48">
        <v>0</v>
      </c>
      <c r="D230" s="46" t="s">
        <v>851</v>
      </c>
      <c r="E230" s="46" t="s">
        <v>78</v>
      </c>
      <c r="F230" s="46" t="s">
        <v>79</v>
      </c>
      <c r="G230" s="46" t="s">
        <v>14</v>
      </c>
      <c r="H230" s="46"/>
      <c r="I230" s="46"/>
      <c r="J230" s="46" t="s">
        <v>40</v>
      </c>
      <c r="K230" s="46" t="s">
        <v>852</v>
      </c>
      <c r="L230" s="49" t="s">
        <v>43455</v>
      </c>
      <c r="M230" s="42" t="s">
        <v>43455</v>
      </c>
      <c r="N230" s="41">
        <v>0</v>
      </c>
    </row>
    <row r="231" spans="1:14" ht="16" x14ac:dyDescent="0.2">
      <c r="A231" s="46" t="s">
        <v>853</v>
      </c>
      <c r="B231" s="47">
        <v>0</v>
      </c>
      <c r="C231" s="48">
        <v>0</v>
      </c>
      <c r="D231" s="46" t="s">
        <v>854</v>
      </c>
      <c r="E231" s="46" t="s">
        <v>44</v>
      </c>
      <c r="F231" s="46" t="s">
        <v>45</v>
      </c>
      <c r="G231" s="46" t="s">
        <v>14</v>
      </c>
      <c r="H231" s="46"/>
      <c r="I231" s="46"/>
      <c r="J231" s="46" t="s">
        <v>40</v>
      </c>
      <c r="K231" s="46" t="s">
        <v>855</v>
      </c>
      <c r="L231" s="49" t="s">
        <v>43455</v>
      </c>
      <c r="M231" s="42" t="s">
        <v>43455</v>
      </c>
      <c r="N231" s="41">
        <v>0</v>
      </c>
    </row>
    <row r="232" spans="1:14" ht="16" x14ac:dyDescent="0.2">
      <c r="A232" s="46" t="s">
        <v>856</v>
      </c>
      <c r="B232" s="47">
        <v>0</v>
      </c>
      <c r="C232" s="48">
        <v>0</v>
      </c>
      <c r="D232" s="46"/>
      <c r="E232" s="46" t="s">
        <v>739</v>
      </c>
      <c r="F232" s="46" t="s">
        <v>20</v>
      </c>
      <c r="G232" s="46" t="s">
        <v>14</v>
      </c>
      <c r="H232" s="46"/>
      <c r="I232" s="46" t="s">
        <v>857</v>
      </c>
      <c r="J232" s="46" t="s">
        <v>15</v>
      </c>
      <c r="K232" s="46" t="s">
        <v>858</v>
      </c>
      <c r="L232" s="49" t="s">
        <v>43455</v>
      </c>
      <c r="M232" s="42" t="s">
        <v>43455</v>
      </c>
      <c r="N232" s="41">
        <v>0</v>
      </c>
    </row>
    <row r="233" spans="1:14" ht="16" x14ac:dyDescent="0.2">
      <c r="A233" s="46" t="s">
        <v>859</v>
      </c>
      <c r="B233" s="47">
        <v>0</v>
      </c>
      <c r="C233" s="48">
        <v>0</v>
      </c>
      <c r="D233" s="46"/>
      <c r="E233" s="46" t="s">
        <v>276</v>
      </c>
      <c r="F233" s="46" t="s">
        <v>28</v>
      </c>
      <c r="G233" s="46" t="s">
        <v>14</v>
      </c>
      <c r="H233" s="46"/>
      <c r="I233" s="46" t="s">
        <v>860</v>
      </c>
      <c r="J233" s="46" t="s">
        <v>15</v>
      </c>
      <c r="K233" s="46" t="s">
        <v>861</v>
      </c>
      <c r="L233" s="49" t="s">
        <v>43455</v>
      </c>
      <c r="M233" s="42" t="s">
        <v>43455</v>
      </c>
      <c r="N233" s="41">
        <v>0</v>
      </c>
    </row>
    <row r="234" spans="1:14" ht="16" x14ac:dyDescent="0.2">
      <c r="A234" s="46" t="s">
        <v>862</v>
      </c>
      <c r="B234" s="47">
        <v>0</v>
      </c>
      <c r="C234" s="48">
        <v>0</v>
      </c>
      <c r="D234" s="46" t="s">
        <v>863</v>
      </c>
      <c r="E234" s="46" t="s">
        <v>44</v>
      </c>
      <c r="F234" s="46" t="s">
        <v>45</v>
      </c>
      <c r="G234" s="46" t="s">
        <v>14</v>
      </c>
      <c r="H234" s="46"/>
      <c r="I234" s="46" t="s">
        <v>864</v>
      </c>
      <c r="J234" s="46" t="s">
        <v>15</v>
      </c>
      <c r="K234" s="46" t="s">
        <v>865</v>
      </c>
      <c r="L234" s="49" t="s">
        <v>43455</v>
      </c>
      <c r="M234" s="42" t="s">
        <v>43455</v>
      </c>
      <c r="N234" s="41">
        <v>0</v>
      </c>
    </row>
    <row r="235" spans="1:14" ht="16" x14ac:dyDescent="0.2">
      <c r="A235" s="46" t="s">
        <v>866</v>
      </c>
      <c r="B235" s="47">
        <v>0</v>
      </c>
      <c r="C235" s="48">
        <v>0</v>
      </c>
      <c r="D235" s="46" t="s">
        <v>867</v>
      </c>
      <c r="E235" s="46" t="s">
        <v>27</v>
      </c>
      <c r="F235" s="46" t="s">
        <v>28</v>
      </c>
      <c r="G235" s="46" t="s">
        <v>14</v>
      </c>
      <c r="H235" s="46"/>
      <c r="I235" s="46" t="s">
        <v>868</v>
      </c>
      <c r="J235" s="46" t="s">
        <v>15</v>
      </c>
      <c r="K235" s="46" t="s">
        <v>869</v>
      </c>
      <c r="L235" s="49" t="s">
        <v>43455</v>
      </c>
      <c r="M235" s="42" t="s">
        <v>43455</v>
      </c>
      <c r="N235" s="41">
        <v>0</v>
      </c>
    </row>
    <row r="236" spans="1:14" ht="16" x14ac:dyDescent="0.2">
      <c r="A236" s="46" t="s">
        <v>870</v>
      </c>
      <c r="B236" s="47">
        <v>0</v>
      </c>
      <c r="C236" s="48">
        <v>0</v>
      </c>
      <c r="D236" s="46" t="s">
        <v>871</v>
      </c>
      <c r="E236" s="46" t="s">
        <v>872</v>
      </c>
      <c r="F236" s="46" t="s">
        <v>79</v>
      </c>
      <c r="G236" s="46" t="s">
        <v>14</v>
      </c>
      <c r="H236" s="46"/>
      <c r="I236" s="46"/>
      <c r="J236" s="46" t="s">
        <v>40</v>
      </c>
      <c r="K236" s="46" t="s">
        <v>873</v>
      </c>
      <c r="L236" s="49" t="s">
        <v>43455</v>
      </c>
      <c r="M236" s="42" t="s">
        <v>43455</v>
      </c>
      <c r="N236" s="41">
        <v>0</v>
      </c>
    </row>
    <row r="237" spans="1:14" ht="16" x14ac:dyDescent="0.2">
      <c r="A237" s="46" t="s">
        <v>874</v>
      </c>
      <c r="B237" s="47">
        <v>0</v>
      </c>
      <c r="C237" s="48">
        <v>0</v>
      </c>
      <c r="D237" s="46" t="s">
        <v>875</v>
      </c>
      <c r="E237" s="46" t="s">
        <v>876</v>
      </c>
      <c r="F237" s="46" t="s">
        <v>119</v>
      </c>
      <c r="G237" s="46" t="s">
        <v>14</v>
      </c>
      <c r="H237" s="46"/>
      <c r="I237" s="46" t="s">
        <v>877</v>
      </c>
      <c r="J237" s="46" t="s">
        <v>15</v>
      </c>
      <c r="K237" s="46" t="s">
        <v>878</v>
      </c>
      <c r="L237" s="49" t="s">
        <v>43455</v>
      </c>
      <c r="M237" s="42" t="s">
        <v>43455</v>
      </c>
      <c r="N237" s="41">
        <v>0</v>
      </c>
    </row>
    <row r="238" spans="1:14" ht="16" x14ac:dyDescent="0.2">
      <c r="A238" s="46" t="s">
        <v>879</v>
      </c>
      <c r="B238" s="47">
        <v>0</v>
      </c>
      <c r="C238" s="48">
        <v>0</v>
      </c>
      <c r="D238" s="46" t="s">
        <v>880</v>
      </c>
      <c r="E238" s="46" t="s">
        <v>702</v>
      </c>
      <c r="F238" s="46" t="s">
        <v>20</v>
      </c>
      <c r="G238" s="46" t="s">
        <v>14</v>
      </c>
      <c r="H238" s="46"/>
      <c r="I238" s="46" t="s">
        <v>881</v>
      </c>
      <c r="J238" s="46" t="s">
        <v>40</v>
      </c>
      <c r="K238" s="46" t="s">
        <v>882</v>
      </c>
      <c r="L238" s="49" t="s">
        <v>43455</v>
      </c>
      <c r="M238" s="42" t="s">
        <v>43455</v>
      </c>
      <c r="N238" s="41">
        <v>0</v>
      </c>
    </row>
    <row r="239" spans="1:14" ht="16" x14ac:dyDescent="0.2">
      <c r="A239" s="46" t="s">
        <v>883</v>
      </c>
      <c r="B239" s="47">
        <v>0</v>
      </c>
      <c r="C239" s="48">
        <v>0</v>
      </c>
      <c r="D239" s="46" t="s">
        <v>884</v>
      </c>
      <c r="E239" s="46" t="s">
        <v>38</v>
      </c>
      <c r="F239" s="46" t="s">
        <v>39</v>
      </c>
      <c r="G239" s="46" t="s">
        <v>14</v>
      </c>
      <c r="H239" s="46"/>
      <c r="I239" s="46" t="s">
        <v>885</v>
      </c>
      <c r="J239" s="46" t="s">
        <v>15</v>
      </c>
      <c r="K239" s="46" t="s">
        <v>886</v>
      </c>
      <c r="L239" s="49" t="s">
        <v>43455</v>
      </c>
      <c r="M239" s="42" t="s">
        <v>43455</v>
      </c>
      <c r="N239" s="41">
        <v>0</v>
      </c>
    </row>
    <row r="240" spans="1:14" ht="16" x14ac:dyDescent="0.2">
      <c r="A240" s="46" t="s">
        <v>887</v>
      </c>
      <c r="B240" s="47">
        <v>0</v>
      </c>
      <c r="C240" s="48">
        <v>0</v>
      </c>
      <c r="D240" s="46" t="s">
        <v>888</v>
      </c>
      <c r="E240" s="46" t="s">
        <v>889</v>
      </c>
      <c r="F240" s="46" t="s">
        <v>20</v>
      </c>
      <c r="G240" s="46" t="s">
        <v>14</v>
      </c>
      <c r="H240" s="46"/>
      <c r="I240" s="46"/>
      <c r="J240" s="46" t="s">
        <v>40</v>
      </c>
      <c r="K240" s="46" t="s">
        <v>890</v>
      </c>
      <c r="L240" s="49" t="s">
        <v>43455</v>
      </c>
      <c r="M240" s="42" t="s">
        <v>43455</v>
      </c>
      <c r="N240" s="41">
        <v>0</v>
      </c>
    </row>
    <row r="241" spans="1:14" ht="16" x14ac:dyDescent="0.2">
      <c r="A241" s="46" t="s">
        <v>891</v>
      </c>
      <c r="B241" s="47">
        <v>0</v>
      </c>
      <c r="C241" s="48">
        <v>0</v>
      </c>
      <c r="D241" s="46" t="s">
        <v>892</v>
      </c>
      <c r="E241" s="46" t="s">
        <v>311</v>
      </c>
      <c r="F241" s="46" t="s">
        <v>79</v>
      </c>
      <c r="G241" s="46" t="s">
        <v>14</v>
      </c>
      <c r="H241" s="46"/>
      <c r="I241" s="46" t="s">
        <v>893</v>
      </c>
      <c r="J241" s="46" t="s">
        <v>40</v>
      </c>
      <c r="K241" s="46" t="s">
        <v>894</v>
      </c>
      <c r="L241" s="49" t="s">
        <v>43455</v>
      </c>
      <c r="M241" s="42" t="s">
        <v>43455</v>
      </c>
      <c r="N241" s="41">
        <v>0</v>
      </c>
    </row>
    <row r="242" spans="1:14" ht="16" x14ac:dyDescent="0.2">
      <c r="A242" s="46" t="s">
        <v>895</v>
      </c>
      <c r="B242" s="50">
        <v>0</v>
      </c>
      <c r="C242" s="48">
        <v>0</v>
      </c>
      <c r="D242" s="46" t="s">
        <v>896</v>
      </c>
      <c r="E242" s="46" t="s">
        <v>897</v>
      </c>
      <c r="F242" s="46" t="s">
        <v>898</v>
      </c>
      <c r="G242" s="46" t="s">
        <v>14</v>
      </c>
      <c r="H242" s="46" t="s">
        <v>899</v>
      </c>
      <c r="I242" s="46" t="s">
        <v>900</v>
      </c>
      <c r="J242" s="46" t="s">
        <v>15</v>
      </c>
      <c r="K242" s="46" t="s">
        <v>901</v>
      </c>
      <c r="L242" s="46" t="s">
        <v>43454</v>
      </c>
      <c r="M242" s="40" t="s">
        <v>43454</v>
      </c>
      <c r="N242" s="41">
        <v>0</v>
      </c>
    </row>
    <row r="243" spans="1:14" ht="16" x14ac:dyDescent="0.2">
      <c r="A243" s="46" t="s">
        <v>902</v>
      </c>
      <c r="B243" s="47">
        <v>0</v>
      </c>
      <c r="C243" s="48">
        <v>0</v>
      </c>
      <c r="D243" s="46" t="s">
        <v>903</v>
      </c>
      <c r="E243" s="46" t="s">
        <v>904</v>
      </c>
      <c r="F243" s="46" t="s">
        <v>93</v>
      </c>
      <c r="G243" s="46" t="s">
        <v>14</v>
      </c>
      <c r="H243" s="46"/>
      <c r="I243" s="46"/>
      <c r="J243" s="46" t="s">
        <v>40</v>
      </c>
      <c r="K243" s="46" t="s">
        <v>905</v>
      </c>
      <c r="L243" s="49" t="s">
        <v>43455</v>
      </c>
      <c r="M243" s="42" t="s">
        <v>43455</v>
      </c>
      <c r="N243" s="41">
        <v>0</v>
      </c>
    </row>
    <row r="244" spans="1:14" ht="16" x14ac:dyDescent="0.2">
      <c r="A244" s="46" t="s">
        <v>906</v>
      </c>
      <c r="B244" s="47">
        <v>0</v>
      </c>
      <c r="C244" s="48">
        <v>0</v>
      </c>
      <c r="D244" s="46" t="s">
        <v>907</v>
      </c>
      <c r="E244" s="46" t="s">
        <v>908</v>
      </c>
      <c r="F244" s="46" t="s">
        <v>79</v>
      </c>
      <c r="G244" s="46" t="s">
        <v>14</v>
      </c>
      <c r="H244" s="46"/>
      <c r="I244" s="46" t="s">
        <v>909</v>
      </c>
      <c r="J244" s="46" t="s">
        <v>40</v>
      </c>
      <c r="K244" s="46" t="s">
        <v>910</v>
      </c>
      <c r="L244" s="49" t="s">
        <v>43455</v>
      </c>
      <c r="M244" s="42" t="s">
        <v>43455</v>
      </c>
      <c r="N244" s="41">
        <v>0</v>
      </c>
    </row>
    <row r="245" spans="1:14" ht="16" x14ac:dyDescent="0.2">
      <c r="A245" s="46" t="s">
        <v>911</v>
      </c>
      <c r="B245" s="47">
        <v>0</v>
      </c>
      <c r="C245" s="48">
        <v>0</v>
      </c>
      <c r="D245" s="46" t="s">
        <v>912</v>
      </c>
      <c r="E245" s="46" t="s">
        <v>33</v>
      </c>
      <c r="F245" s="46" t="s">
        <v>34</v>
      </c>
      <c r="G245" s="46" t="s">
        <v>14</v>
      </c>
      <c r="H245" s="46"/>
      <c r="I245" s="46"/>
      <c r="J245" s="46" t="s">
        <v>213</v>
      </c>
      <c r="K245" s="46" t="s">
        <v>913</v>
      </c>
      <c r="L245" s="49" t="s">
        <v>43455</v>
      </c>
      <c r="M245" s="42" t="s">
        <v>43455</v>
      </c>
      <c r="N245" s="41">
        <v>0</v>
      </c>
    </row>
    <row r="246" spans="1:14" ht="16" x14ac:dyDescent="0.2">
      <c r="A246" s="46" t="s">
        <v>914</v>
      </c>
      <c r="B246" s="47">
        <v>0</v>
      </c>
      <c r="C246" s="48">
        <v>0</v>
      </c>
      <c r="D246" s="46" t="s">
        <v>915</v>
      </c>
      <c r="E246" s="46" t="s">
        <v>916</v>
      </c>
      <c r="F246" s="46" t="s">
        <v>79</v>
      </c>
      <c r="G246" s="46" t="s">
        <v>14</v>
      </c>
      <c r="H246" s="46"/>
      <c r="I246" s="46"/>
      <c r="J246" s="46" t="s">
        <v>15</v>
      </c>
      <c r="K246" s="46" t="s">
        <v>917</v>
      </c>
      <c r="L246" s="49" t="s">
        <v>43455</v>
      </c>
      <c r="M246" s="42" t="s">
        <v>43455</v>
      </c>
      <c r="N246" s="41">
        <v>0</v>
      </c>
    </row>
    <row r="247" spans="1:14" ht="16" x14ac:dyDescent="0.2">
      <c r="A247" s="46" t="s">
        <v>88</v>
      </c>
      <c r="B247" s="47">
        <v>0</v>
      </c>
      <c r="C247" s="48">
        <v>0</v>
      </c>
      <c r="D247" s="46" t="s">
        <v>918</v>
      </c>
      <c r="E247" s="46" t="s">
        <v>27</v>
      </c>
      <c r="F247" s="46" t="s">
        <v>28</v>
      </c>
      <c r="G247" s="46" t="s">
        <v>14</v>
      </c>
      <c r="H247" s="46"/>
      <c r="I247" s="46"/>
      <c r="J247" s="46" t="s">
        <v>88</v>
      </c>
      <c r="K247" s="46" t="s">
        <v>919</v>
      </c>
      <c r="L247" s="49" t="s">
        <v>43455</v>
      </c>
      <c r="M247" s="42" t="s">
        <v>43455</v>
      </c>
      <c r="N247" s="41">
        <v>0</v>
      </c>
    </row>
    <row r="248" spans="1:14" ht="16" x14ac:dyDescent="0.2">
      <c r="A248" s="46" t="s">
        <v>88</v>
      </c>
      <c r="B248" s="47">
        <v>0</v>
      </c>
      <c r="C248" s="48">
        <v>0</v>
      </c>
      <c r="D248" s="46" t="s">
        <v>920</v>
      </c>
      <c r="E248" s="46" t="s">
        <v>702</v>
      </c>
      <c r="F248" s="46" t="s">
        <v>20</v>
      </c>
      <c r="G248" s="46" t="s">
        <v>14</v>
      </c>
      <c r="H248" s="46"/>
      <c r="I248" s="46"/>
      <c r="J248" s="46" t="s">
        <v>15</v>
      </c>
      <c r="K248" s="46" t="s">
        <v>921</v>
      </c>
      <c r="L248" s="49" t="s">
        <v>43455</v>
      </c>
      <c r="M248" s="42" t="s">
        <v>43455</v>
      </c>
      <c r="N248" s="41">
        <v>0</v>
      </c>
    </row>
    <row r="249" spans="1:14" ht="16" x14ac:dyDescent="0.2">
      <c r="A249" s="46" t="s">
        <v>922</v>
      </c>
      <c r="B249" s="47">
        <v>0</v>
      </c>
      <c r="C249" s="48">
        <v>0</v>
      </c>
      <c r="D249" s="46" t="s">
        <v>923</v>
      </c>
      <c r="E249" s="46" t="s">
        <v>38</v>
      </c>
      <c r="F249" s="46" t="s">
        <v>39</v>
      </c>
      <c r="G249" s="46" t="s">
        <v>14</v>
      </c>
      <c r="H249" s="46"/>
      <c r="I249" s="46" t="s">
        <v>924</v>
      </c>
      <c r="J249" s="46" t="s">
        <v>148</v>
      </c>
      <c r="K249" s="46" t="s">
        <v>925</v>
      </c>
      <c r="L249" s="49" t="s">
        <v>43455</v>
      </c>
      <c r="M249" s="42" t="s">
        <v>43455</v>
      </c>
      <c r="N249" s="41">
        <v>0</v>
      </c>
    </row>
    <row r="250" spans="1:14" ht="16" x14ac:dyDescent="0.2">
      <c r="A250" s="46" t="s">
        <v>926</v>
      </c>
      <c r="B250" s="47">
        <v>0</v>
      </c>
      <c r="C250" s="48">
        <v>0</v>
      </c>
      <c r="D250" s="46" t="s">
        <v>927</v>
      </c>
      <c r="E250" s="46" t="s">
        <v>27</v>
      </c>
      <c r="F250" s="46" t="s">
        <v>28</v>
      </c>
      <c r="G250" s="46" t="s">
        <v>14</v>
      </c>
      <c r="H250" s="46"/>
      <c r="I250" s="46"/>
      <c r="J250" s="46" t="s">
        <v>40</v>
      </c>
      <c r="K250" s="46" t="s">
        <v>928</v>
      </c>
      <c r="L250" s="49" t="s">
        <v>43455</v>
      </c>
      <c r="M250" s="42" t="s">
        <v>43455</v>
      </c>
      <c r="N250" s="41">
        <v>0</v>
      </c>
    </row>
    <row r="251" spans="1:14" ht="16" x14ac:dyDescent="0.2">
      <c r="A251" s="46" t="s">
        <v>929</v>
      </c>
      <c r="B251" s="47">
        <v>0</v>
      </c>
      <c r="C251" s="48">
        <v>0</v>
      </c>
      <c r="D251" s="46" t="s">
        <v>930</v>
      </c>
      <c r="E251" s="46" t="s">
        <v>33</v>
      </c>
      <c r="F251" s="46" t="s">
        <v>34</v>
      </c>
      <c r="G251" s="46" t="s">
        <v>14</v>
      </c>
      <c r="H251" s="46"/>
      <c r="I251" s="46" t="s">
        <v>931</v>
      </c>
      <c r="J251" s="46" t="s">
        <v>15</v>
      </c>
      <c r="K251" s="46" t="s">
        <v>932</v>
      </c>
      <c r="L251" s="49" t="s">
        <v>43455</v>
      </c>
      <c r="M251" s="42" t="s">
        <v>43455</v>
      </c>
      <c r="N251" s="41">
        <v>0</v>
      </c>
    </row>
    <row r="252" spans="1:14" ht="16" x14ac:dyDescent="0.2">
      <c r="A252" s="46" t="s">
        <v>933</v>
      </c>
      <c r="B252" s="47">
        <v>0</v>
      </c>
      <c r="C252" s="48">
        <v>0</v>
      </c>
      <c r="D252" s="46" t="s">
        <v>934</v>
      </c>
      <c r="E252" s="46" t="s">
        <v>44</v>
      </c>
      <c r="F252" s="46" t="s">
        <v>45</v>
      </c>
      <c r="G252" s="46" t="s">
        <v>14</v>
      </c>
      <c r="H252" s="46"/>
      <c r="I252" s="46" t="s">
        <v>935</v>
      </c>
      <c r="J252" s="46" t="s">
        <v>158</v>
      </c>
      <c r="K252" s="46" t="s">
        <v>936</v>
      </c>
      <c r="L252" s="49" t="s">
        <v>43455</v>
      </c>
      <c r="M252" s="42" t="s">
        <v>43455</v>
      </c>
      <c r="N252" s="41">
        <v>0</v>
      </c>
    </row>
    <row r="253" spans="1:14" ht="16" x14ac:dyDescent="0.2">
      <c r="A253" s="46" t="s">
        <v>937</v>
      </c>
      <c r="B253" s="47">
        <v>0</v>
      </c>
      <c r="C253" s="48">
        <v>0</v>
      </c>
      <c r="D253" s="46" t="s">
        <v>938</v>
      </c>
      <c r="E253" s="46" t="s">
        <v>250</v>
      </c>
      <c r="F253" s="46" t="s">
        <v>119</v>
      </c>
      <c r="G253" s="46" t="s">
        <v>14</v>
      </c>
      <c r="H253" s="46"/>
      <c r="I253" s="46"/>
      <c r="J253" s="46" t="s">
        <v>15</v>
      </c>
      <c r="K253" s="46" t="s">
        <v>939</v>
      </c>
      <c r="L253" s="49" t="s">
        <v>43455</v>
      </c>
      <c r="M253" s="42" t="s">
        <v>43455</v>
      </c>
      <c r="N253" s="41">
        <v>0</v>
      </c>
    </row>
    <row r="254" spans="1:14" ht="16" x14ac:dyDescent="0.2">
      <c r="A254" s="46" t="s">
        <v>940</v>
      </c>
      <c r="B254" s="47">
        <v>0</v>
      </c>
      <c r="C254" s="48">
        <v>0</v>
      </c>
      <c r="D254" s="46" t="s">
        <v>941</v>
      </c>
      <c r="E254" s="46" t="s">
        <v>71</v>
      </c>
      <c r="F254" s="46" t="s">
        <v>20</v>
      </c>
      <c r="G254" s="46" t="s">
        <v>14</v>
      </c>
      <c r="H254" s="46"/>
      <c r="I254" s="46" t="s">
        <v>942</v>
      </c>
      <c r="J254" s="46" t="s">
        <v>40</v>
      </c>
      <c r="K254" s="46" t="s">
        <v>943</v>
      </c>
      <c r="L254" s="49" t="s">
        <v>43455</v>
      </c>
      <c r="M254" s="42" t="s">
        <v>43455</v>
      </c>
      <c r="N254" s="41">
        <v>0</v>
      </c>
    </row>
    <row r="255" spans="1:14" ht="16" x14ac:dyDescent="0.2">
      <c r="A255" s="46" t="s">
        <v>944</v>
      </c>
      <c r="B255" s="47">
        <v>0</v>
      </c>
      <c r="C255" s="48">
        <v>0</v>
      </c>
      <c r="D255" s="46" t="s">
        <v>945</v>
      </c>
      <c r="E255" s="46" t="s">
        <v>27</v>
      </c>
      <c r="F255" s="46" t="s">
        <v>28</v>
      </c>
      <c r="G255" s="46" t="s">
        <v>14</v>
      </c>
      <c r="H255" s="46"/>
      <c r="I255" s="46" t="s">
        <v>946</v>
      </c>
      <c r="J255" s="46" t="s">
        <v>15</v>
      </c>
      <c r="K255" s="46" t="s">
        <v>947</v>
      </c>
      <c r="L255" s="49" t="s">
        <v>43455</v>
      </c>
      <c r="M255" s="42" t="s">
        <v>43455</v>
      </c>
      <c r="N255" s="41">
        <v>0</v>
      </c>
    </row>
    <row r="256" spans="1:14" ht="16" x14ac:dyDescent="0.2">
      <c r="A256" s="46" t="s">
        <v>948</v>
      </c>
      <c r="B256" s="47">
        <v>0</v>
      </c>
      <c r="C256" s="48">
        <v>0</v>
      </c>
      <c r="D256" s="46" t="s">
        <v>949</v>
      </c>
      <c r="E256" s="46" t="s">
        <v>950</v>
      </c>
      <c r="F256" s="46" t="s">
        <v>20</v>
      </c>
      <c r="G256" s="46" t="s">
        <v>14</v>
      </c>
      <c r="H256" s="46"/>
      <c r="I256" s="46"/>
      <c r="J256" s="46" t="s">
        <v>40</v>
      </c>
      <c r="K256" s="46" t="s">
        <v>951</v>
      </c>
      <c r="L256" s="49" t="s">
        <v>43455</v>
      </c>
      <c r="M256" s="42" t="s">
        <v>43455</v>
      </c>
      <c r="N256" s="41">
        <v>0</v>
      </c>
    </row>
    <row r="257" spans="1:14" ht="16" x14ac:dyDescent="0.2">
      <c r="A257" s="46" t="s">
        <v>952</v>
      </c>
      <c r="B257" s="50">
        <v>0</v>
      </c>
      <c r="C257" s="48">
        <v>0</v>
      </c>
      <c r="D257" s="46" t="s">
        <v>953</v>
      </c>
      <c r="E257" s="46" t="s">
        <v>38</v>
      </c>
      <c r="F257" s="46" t="s">
        <v>39</v>
      </c>
      <c r="G257" s="46" t="s">
        <v>14</v>
      </c>
      <c r="H257" s="46" t="s">
        <v>954</v>
      </c>
      <c r="I257" s="46" t="s">
        <v>955</v>
      </c>
      <c r="J257" s="46" t="s">
        <v>15</v>
      </c>
      <c r="K257" s="46" t="s">
        <v>956</v>
      </c>
      <c r="L257" s="46" t="s">
        <v>43454</v>
      </c>
      <c r="M257" s="40" t="s">
        <v>43454</v>
      </c>
      <c r="N257" s="41">
        <v>0</v>
      </c>
    </row>
    <row r="258" spans="1:14" ht="16" x14ac:dyDescent="0.2">
      <c r="A258" s="46" t="s">
        <v>957</v>
      </c>
      <c r="B258" s="47">
        <v>0</v>
      </c>
      <c r="C258" s="48">
        <v>0</v>
      </c>
      <c r="D258" s="46" t="s">
        <v>958</v>
      </c>
      <c r="E258" s="46" t="s">
        <v>33</v>
      </c>
      <c r="F258" s="46" t="s">
        <v>34</v>
      </c>
      <c r="G258" s="46" t="s">
        <v>14</v>
      </c>
      <c r="H258" s="46"/>
      <c r="I258" s="46"/>
      <c r="J258" s="46" t="s">
        <v>213</v>
      </c>
      <c r="K258" s="46" t="s">
        <v>959</v>
      </c>
      <c r="L258" s="49" t="s">
        <v>43455</v>
      </c>
      <c r="M258" s="42" t="s">
        <v>43455</v>
      </c>
      <c r="N258" s="41">
        <v>0</v>
      </c>
    </row>
    <row r="259" spans="1:14" ht="16" x14ac:dyDescent="0.2">
      <c r="A259" s="46" t="s">
        <v>960</v>
      </c>
      <c r="B259" s="47">
        <v>0</v>
      </c>
      <c r="C259" s="48">
        <v>0</v>
      </c>
      <c r="D259" s="46" t="s">
        <v>961</v>
      </c>
      <c r="E259" s="46" t="s">
        <v>962</v>
      </c>
      <c r="F259" s="46" t="s">
        <v>79</v>
      </c>
      <c r="G259" s="46" t="s">
        <v>14</v>
      </c>
      <c r="H259" s="46"/>
      <c r="I259" s="46"/>
      <c r="J259" s="46" t="s">
        <v>15</v>
      </c>
      <c r="K259" s="46" t="s">
        <v>963</v>
      </c>
      <c r="L259" s="49" t="s">
        <v>43455</v>
      </c>
      <c r="M259" s="42" t="s">
        <v>43455</v>
      </c>
      <c r="N259" s="41">
        <v>0</v>
      </c>
    </row>
    <row r="260" spans="1:14" ht="16" x14ac:dyDescent="0.2">
      <c r="A260" s="46" t="s">
        <v>964</v>
      </c>
      <c r="B260" s="47">
        <v>0</v>
      </c>
      <c r="C260" s="48">
        <v>0</v>
      </c>
      <c r="D260" s="46" t="s">
        <v>965</v>
      </c>
      <c r="E260" s="46" t="s">
        <v>44</v>
      </c>
      <c r="F260" s="46" t="s">
        <v>45</v>
      </c>
      <c r="G260" s="46" t="s">
        <v>14</v>
      </c>
      <c r="H260" s="46"/>
      <c r="I260" s="46" t="s">
        <v>966</v>
      </c>
      <c r="J260" s="46" t="s">
        <v>88</v>
      </c>
      <c r="K260" s="46" t="s">
        <v>967</v>
      </c>
      <c r="L260" s="49" t="s">
        <v>43455</v>
      </c>
      <c r="M260" s="42" t="s">
        <v>43455</v>
      </c>
      <c r="N260" s="41">
        <v>0</v>
      </c>
    </row>
    <row r="261" spans="1:14" ht="16" x14ac:dyDescent="0.2">
      <c r="A261" s="46" t="s">
        <v>968</v>
      </c>
      <c r="B261" s="47">
        <v>0</v>
      </c>
      <c r="C261" s="48">
        <v>0</v>
      </c>
      <c r="D261" s="46" t="s">
        <v>969</v>
      </c>
      <c r="E261" s="46" t="s">
        <v>118</v>
      </c>
      <c r="F261" s="46" t="s">
        <v>119</v>
      </c>
      <c r="G261" s="46" t="s">
        <v>14</v>
      </c>
      <c r="H261" s="46"/>
      <c r="I261" s="46" t="s">
        <v>970</v>
      </c>
      <c r="J261" s="46" t="s">
        <v>40</v>
      </c>
      <c r="K261" s="46" t="s">
        <v>971</v>
      </c>
      <c r="L261" s="49" t="s">
        <v>43455</v>
      </c>
      <c r="M261" s="42" t="s">
        <v>43455</v>
      </c>
      <c r="N261" s="41">
        <v>0</v>
      </c>
    </row>
    <row r="262" spans="1:14" ht="16" x14ac:dyDescent="0.2">
      <c r="A262" s="46" t="s">
        <v>972</v>
      </c>
      <c r="B262" s="47">
        <v>0</v>
      </c>
      <c r="C262" s="48">
        <v>0</v>
      </c>
      <c r="D262" s="46" t="s">
        <v>973</v>
      </c>
      <c r="E262" s="46" t="s">
        <v>13</v>
      </c>
      <c r="F262" s="46" t="s">
        <v>13</v>
      </c>
      <c r="G262" s="46" t="s">
        <v>14</v>
      </c>
      <c r="H262" s="46"/>
      <c r="I262" s="46"/>
      <c r="J262" s="46" t="s">
        <v>15</v>
      </c>
      <c r="K262" s="46" t="s">
        <v>974</v>
      </c>
      <c r="L262" s="49" t="s">
        <v>43455</v>
      </c>
      <c r="M262" s="42" t="s">
        <v>43455</v>
      </c>
      <c r="N262" s="41">
        <v>0</v>
      </c>
    </row>
    <row r="263" spans="1:14" ht="16" x14ac:dyDescent="0.2">
      <c r="A263" s="46" t="s">
        <v>975</v>
      </c>
      <c r="B263" s="47">
        <v>0</v>
      </c>
      <c r="C263" s="48">
        <v>0</v>
      </c>
      <c r="D263" s="46" t="s">
        <v>976</v>
      </c>
      <c r="E263" s="46" t="s">
        <v>977</v>
      </c>
      <c r="F263" s="46" t="s">
        <v>20</v>
      </c>
      <c r="G263" s="46" t="s">
        <v>14</v>
      </c>
      <c r="H263" s="46"/>
      <c r="I263" s="46" t="s">
        <v>978</v>
      </c>
      <c r="J263" s="46" t="s">
        <v>40</v>
      </c>
      <c r="K263" s="46" t="s">
        <v>979</v>
      </c>
      <c r="L263" s="49" t="s">
        <v>43455</v>
      </c>
      <c r="M263" s="42" t="s">
        <v>43455</v>
      </c>
      <c r="N263" s="41">
        <v>0</v>
      </c>
    </row>
    <row r="264" spans="1:14" ht="16" x14ac:dyDescent="0.2">
      <c r="A264" s="46" t="s">
        <v>980</v>
      </c>
      <c r="B264" s="50">
        <v>0</v>
      </c>
      <c r="C264" s="48">
        <v>0</v>
      </c>
      <c r="D264" s="46" t="s">
        <v>981</v>
      </c>
      <c r="E264" s="46" t="s">
        <v>189</v>
      </c>
      <c r="F264" s="46" t="s">
        <v>20</v>
      </c>
      <c r="G264" s="46" t="s">
        <v>14</v>
      </c>
      <c r="H264" s="46" t="s">
        <v>982</v>
      </c>
      <c r="I264" s="46" t="s">
        <v>983</v>
      </c>
      <c r="J264" s="46" t="s">
        <v>40</v>
      </c>
      <c r="K264" s="46" t="s">
        <v>984</v>
      </c>
      <c r="L264" s="46" t="s">
        <v>43454</v>
      </c>
      <c r="M264" s="40" t="s">
        <v>43454</v>
      </c>
      <c r="N264" s="41">
        <v>0</v>
      </c>
    </row>
    <row r="265" spans="1:14" ht="16" x14ac:dyDescent="0.2">
      <c r="A265" s="46" t="s">
        <v>985</v>
      </c>
      <c r="B265" s="47">
        <v>0</v>
      </c>
      <c r="C265" s="48">
        <v>0</v>
      </c>
      <c r="D265" s="46" t="s">
        <v>986</v>
      </c>
      <c r="E265" s="46" t="s">
        <v>280</v>
      </c>
      <c r="F265" s="46" t="s">
        <v>79</v>
      </c>
      <c r="G265" s="46" t="s">
        <v>14</v>
      </c>
      <c r="H265" s="46"/>
      <c r="I265" s="46" t="s">
        <v>987</v>
      </c>
      <c r="J265" s="46" t="s">
        <v>88</v>
      </c>
      <c r="K265" s="46" t="s">
        <v>988</v>
      </c>
      <c r="L265" s="49" t="s">
        <v>43455</v>
      </c>
      <c r="M265" s="42" t="s">
        <v>43455</v>
      </c>
      <c r="N265" s="41">
        <v>0</v>
      </c>
    </row>
    <row r="266" spans="1:14" ht="16" x14ac:dyDescent="0.2">
      <c r="A266" s="46" t="s">
        <v>989</v>
      </c>
      <c r="B266" s="47">
        <v>0</v>
      </c>
      <c r="C266" s="48">
        <v>0</v>
      </c>
      <c r="D266" s="46" t="s">
        <v>990</v>
      </c>
      <c r="E266" s="46" t="s">
        <v>991</v>
      </c>
      <c r="F266" s="46" t="s">
        <v>93</v>
      </c>
      <c r="G266" s="46" t="s">
        <v>14</v>
      </c>
      <c r="H266" s="46"/>
      <c r="I266" s="46"/>
      <c r="J266" s="46" t="s">
        <v>40</v>
      </c>
      <c r="K266" s="46" t="s">
        <v>992</v>
      </c>
      <c r="L266" s="49" t="s">
        <v>43455</v>
      </c>
      <c r="M266" s="42" t="s">
        <v>43455</v>
      </c>
      <c r="N266" s="41">
        <v>0</v>
      </c>
    </row>
    <row r="267" spans="1:14" ht="16" x14ac:dyDescent="0.2">
      <c r="A267" s="46" t="s">
        <v>993</v>
      </c>
      <c r="B267" s="47">
        <v>0</v>
      </c>
      <c r="C267" s="48">
        <v>0</v>
      </c>
      <c r="D267" s="46" t="s">
        <v>994</v>
      </c>
      <c r="E267" s="46" t="s">
        <v>995</v>
      </c>
      <c r="F267" s="46" t="s">
        <v>79</v>
      </c>
      <c r="G267" s="46" t="s">
        <v>14</v>
      </c>
      <c r="H267" s="46"/>
      <c r="I267" s="46"/>
      <c r="J267" s="46" t="s">
        <v>88</v>
      </c>
      <c r="K267" s="46" t="s">
        <v>996</v>
      </c>
      <c r="L267" s="49" t="s">
        <v>43455</v>
      </c>
      <c r="M267" s="42" t="s">
        <v>43455</v>
      </c>
      <c r="N267" s="41">
        <v>0</v>
      </c>
    </row>
    <row r="268" spans="1:14" ht="16" x14ac:dyDescent="0.2">
      <c r="A268" s="46" t="s">
        <v>997</v>
      </c>
      <c r="B268" s="47">
        <v>0</v>
      </c>
      <c r="C268" s="48">
        <v>0</v>
      </c>
      <c r="D268" s="46" t="s">
        <v>998</v>
      </c>
      <c r="E268" s="46" t="s">
        <v>999</v>
      </c>
      <c r="F268" s="46" t="s">
        <v>20</v>
      </c>
      <c r="G268" s="46" t="s">
        <v>14</v>
      </c>
      <c r="H268" s="46"/>
      <c r="I268" s="46" t="s">
        <v>1000</v>
      </c>
      <c r="J268" s="46" t="s">
        <v>40</v>
      </c>
      <c r="K268" s="46" t="s">
        <v>1001</v>
      </c>
      <c r="L268" s="49" t="s">
        <v>43455</v>
      </c>
      <c r="M268" s="42" t="s">
        <v>43455</v>
      </c>
      <c r="N268" s="41">
        <v>0</v>
      </c>
    </row>
    <row r="269" spans="1:14" ht="16" x14ac:dyDescent="0.2">
      <c r="A269" s="46" t="s">
        <v>1002</v>
      </c>
      <c r="B269" s="47">
        <v>0</v>
      </c>
      <c r="C269" s="48">
        <v>0</v>
      </c>
      <c r="D269" s="46" t="s">
        <v>1003</v>
      </c>
      <c r="E269" s="46" t="s">
        <v>1004</v>
      </c>
      <c r="F269" s="46" t="s">
        <v>589</v>
      </c>
      <c r="G269" s="46" t="s">
        <v>14</v>
      </c>
      <c r="H269" s="46"/>
      <c r="I269" s="46" t="s">
        <v>1005</v>
      </c>
      <c r="J269" s="46" t="s">
        <v>40</v>
      </c>
      <c r="K269" s="46" t="s">
        <v>1006</v>
      </c>
      <c r="L269" s="49" t="s">
        <v>43455</v>
      </c>
      <c r="M269" s="42" t="s">
        <v>43455</v>
      </c>
      <c r="N269" s="41">
        <v>0</v>
      </c>
    </row>
    <row r="270" spans="1:14" ht="16" x14ac:dyDescent="0.2">
      <c r="A270" s="46" t="s">
        <v>1007</v>
      </c>
      <c r="B270" s="47">
        <v>0</v>
      </c>
      <c r="C270" s="48">
        <v>0</v>
      </c>
      <c r="D270" s="46" t="s">
        <v>1008</v>
      </c>
      <c r="E270" s="46" t="s">
        <v>950</v>
      </c>
      <c r="F270" s="46" t="s">
        <v>20</v>
      </c>
      <c r="G270" s="46" t="s">
        <v>14</v>
      </c>
      <c r="H270" s="46"/>
      <c r="I270" s="46" t="s">
        <v>1009</v>
      </c>
      <c r="J270" s="46" t="s">
        <v>40</v>
      </c>
      <c r="K270" s="46" t="s">
        <v>1010</v>
      </c>
      <c r="L270" s="49" t="s">
        <v>43455</v>
      </c>
      <c r="M270" s="42" t="s">
        <v>43455</v>
      </c>
      <c r="N270" s="41">
        <v>0</v>
      </c>
    </row>
    <row r="271" spans="1:14" ht="16" x14ac:dyDescent="0.2">
      <c r="A271" s="46" t="s">
        <v>1011</v>
      </c>
      <c r="B271" s="47">
        <v>0</v>
      </c>
      <c r="C271" s="48">
        <v>0</v>
      </c>
      <c r="D271" s="46" t="s">
        <v>1012</v>
      </c>
      <c r="E271" s="46" t="s">
        <v>897</v>
      </c>
      <c r="F271" s="46" t="s">
        <v>898</v>
      </c>
      <c r="G271" s="46" t="s">
        <v>14</v>
      </c>
      <c r="H271" s="46"/>
      <c r="I271" s="46" t="s">
        <v>1013</v>
      </c>
      <c r="J271" s="46" t="s">
        <v>148</v>
      </c>
      <c r="K271" s="46" t="s">
        <v>1014</v>
      </c>
      <c r="L271" s="49" t="s">
        <v>43455</v>
      </c>
      <c r="M271" s="42" t="s">
        <v>43455</v>
      </c>
      <c r="N271" s="41">
        <v>0</v>
      </c>
    </row>
    <row r="272" spans="1:14" ht="16" x14ac:dyDescent="0.2">
      <c r="A272" s="46" t="s">
        <v>1015</v>
      </c>
      <c r="B272" s="47">
        <v>0</v>
      </c>
      <c r="C272" s="48">
        <v>0</v>
      </c>
      <c r="D272" s="46" t="s">
        <v>1016</v>
      </c>
      <c r="E272" s="46" t="s">
        <v>33</v>
      </c>
      <c r="F272" s="46" t="s">
        <v>34</v>
      </c>
      <c r="G272" s="46" t="s">
        <v>14</v>
      </c>
      <c r="H272" s="46"/>
      <c r="I272" s="46"/>
      <c r="J272" s="46" t="s">
        <v>40</v>
      </c>
      <c r="K272" s="46" t="s">
        <v>1017</v>
      </c>
      <c r="L272" s="49" t="s">
        <v>43455</v>
      </c>
      <c r="M272" s="42" t="s">
        <v>43455</v>
      </c>
      <c r="N272" s="41">
        <v>0</v>
      </c>
    </row>
    <row r="273" spans="1:14" ht="16" x14ac:dyDescent="0.2">
      <c r="A273" s="46" t="s">
        <v>1018</v>
      </c>
      <c r="B273" s="50">
        <v>0</v>
      </c>
      <c r="C273" s="48">
        <v>0</v>
      </c>
      <c r="D273" s="46" t="s">
        <v>1019</v>
      </c>
      <c r="E273" s="46" t="s">
        <v>904</v>
      </c>
      <c r="F273" s="46" t="s">
        <v>93</v>
      </c>
      <c r="G273" s="46" t="s">
        <v>14</v>
      </c>
      <c r="H273" s="46" t="s">
        <v>1020</v>
      </c>
      <c r="I273" s="46" t="s">
        <v>1021</v>
      </c>
      <c r="J273" s="46" t="s">
        <v>40</v>
      </c>
      <c r="K273" s="46" t="s">
        <v>1022</v>
      </c>
      <c r="L273" s="46" t="s">
        <v>43454</v>
      </c>
      <c r="M273" s="40" t="s">
        <v>43454</v>
      </c>
      <c r="N273" s="41">
        <v>0</v>
      </c>
    </row>
    <row r="274" spans="1:14" ht="16" x14ac:dyDescent="0.2">
      <c r="A274" s="46" t="s">
        <v>1023</v>
      </c>
      <c r="B274" s="47">
        <v>0</v>
      </c>
      <c r="C274" s="48">
        <v>0</v>
      </c>
      <c r="D274" s="46" t="s">
        <v>1024</v>
      </c>
      <c r="E274" s="46" t="s">
        <v>950</v>
      </c>
      <c r="F274" s="46" t="s">
        <v>20</v>
      </c>
      <c r="G274" s="46" t="s">
        <v>14</v>
      </c>
      <c r="H274" s="46"/>
      <c r="I274" s="46" t="s">
        <v>1025</v>
      </c>
      <c r="J274" s="46" t="s">
        <v>356</v>
      </c>
      <c r="K274" s="46" t="s">
        <v>1026</v>
      </c>
      <c r="L274" s="49" t="s">
        <v>43455</v>
      </c>
      <c r="M274" s="42" t="s">
        <v>43455</v>
      </c>
      <c r="N274" s="41">
        <v>0</v>
      </c>
    </row>
    <row r="275" spans="1:14" ht="16" x14ac:dyDescent="0.2">
      <c r="A275" s="46" t="s">
        <v>1027</v>
      </c>
      <c r="B275" s="50">
        <v>0</v>
      </c>
      <c r="C275" s="48">
        <v>0</v>
      </c>
      <c r="D275" s="46" t="s">
        <v>1028</v>
      </c>
      <c r="E275" s="46" t="s">
        <v>162</v>
      </c>
      <c r="F275" s="46" t="s">
        <v>50</v>
      </c>
      <c r="G275" s="46" t="s">
        <v>14</v>
      </c>
      <c r="H275" s="46" t="s">
        <v>1029</v>
      </c>
      <c r="I275" s="46" t="s">
        <v>1030</v>
      </c>
      <c r="J275" s="46" t="s">
        <v>40</v>
      </c>
      <c r="K275" s="46" t="s">
        <v>1031</v>
      </c>
      <c r="L275" s="46" t="s">
        <v>43454</v>
      </c>
      <c r="M275" s="40" t="s">
        <v>43454</v>
      </c>
      <c r="N275" s="41">
        <v>0</v>
      </c>
    </row>
    <row r="276" spans="1:14" ht="16" x14ac:dyDescent="0.2">
      <c r="A276" s="46" t="s">
        <v>1032</v>
      </c>
      <c r="B276" s="47">
        <v>0</v>
      </c>
      <c r="C276" s="48">
        <v>0</v>
      </c>
      <c r="D276" s="46" t="s">
        <v>1033</v>
      </c>
      <c r="E276" s="46" t="s">
        <v>702</v>
      </c>
      <c r="F276" s="46" t="s">
        <v>20</v>
      </c>
      <c r="G276" s="46" t="s">
        <v>14</v>
      </c>
      <c r="H276" s="46"/>
      <c r="I276" s="46" t="s">
        <v>1034</v>
      </c>
      <c r="J276" s="46" t="s">
        <v>15</v>
      </c>
      <c r="K276" s="46" t="s">
        <v>1035</v>
      </c>
      <c r="L276" s="49" t="s">
        <v>43455</v>
      </c>
      <c r="M276" s="42" t="s">
        <v>43455</v>
      </c>
      <c r="N276" s="41">
        <v>0</v>
      </c>
    </row>
    <row r="277" spans="1:14" ht="16" x14ac:dyDescent="0.2">
      <c r="A277" s="46" t="s">
        <v>1036</v>
      </c>
      <c r="B277" s="47">
        <v>0</v>
      </c>
      <c r="C277" s="48">
        <v>0</v>
      </c>
      <c r="D277" s="46" t="s">
        <v>1037</v>
      </c>
      <c r="E277" s="46" t="s">
        <v>44</v>
      </c>
      <c r="F277" s="46" t="s">
        <v>45</v>
      </c>
      <c r="G277" s="46" t="s">
        <v>14</v>
      </c>
      <c r="H277" s="46"/>
      <c r="I277" s="46" t="s">
        <v>1038</v>
      </c>
      <c r="J277" s="46" t="s">
        <v>40</v>
      </c>
      <c r="K277" s="46" t="s">
        <v>1039</v>
      </c>
      <c r="L277" s="49" t="s">
        <v>43455</v>
      </c>
      <c r="M277" s="42" t="s">
        <v>43455</v>
      </c>
      <c r="N277" s="41">
        <v>0</v>
      </c>
    </row>
    <row r="278" spans="1:14" ht="16" x14ac:dyDescent="0.2">
      <c r="A278" s="46" t="s">
        <v>1040</v>
      </c>
      <c r="B278" s="47">
        <v>0</v>
      </c>
      <c r="C278" s="48">
        <v>0</v>
      </c>
      <c r="D278" s="46"/>
      <c r="E278" s="46" t="s">
        <v>889</v>
      </c>
      <c r="F278" s="46" t="s">
        <v>20</v>
      </c>
      <c r="G278" s="46" t="s">
        <v>14</v>
      </c>
      <c r="H278" s="46"/>
      <c r="I278" s="46"/>
      <c r="J278" s="46" t="s">
        <v>694</v>
      </c>
      <c r="K278" s="46" t="s">
        <v>1041</v>
      </c>
      <c r="L278" s="49" t="s">
        <v>43455</v>
      </c>
      <c r="M278" s="42" t="s">
        <v>43455</v>
      </c>
      <c r="N278" s="41">
        <v>0</v>
      </c>
    </row>
    <row r="279" spans="1:14" ht="16" x14ac:dyDescent="0.2">
      <c r="A279" s="46" t="s">
        <v>1042</v>
      </c>
      <c r="B279" s="47">
        <v>0</v>
      </c>
      <c r="C279" s="48">
        <v>0</v>
      </c>
      <c r="D279" s="46" t="s">
        <v>1043</v>
      </c>
      <c r="E279" s="46" t="s">
        <v>27</v>
      </c>
      <c r="F279" s="46" t="s">
        <v>28</v>
      </c>
      <c r="G279" s="46" t="s">
        <v>14</v>
      </c>
      <c r="H279" s="46"/>
      <c r="I279" s="46" t="s">
        <v>1044</v>
      </c>
      <c r="J279" s="46" t="s">
        <v>88</v>
      </c>
      <c r="K279" s="46" t="s">
        <v>1045</v>
      </c>
      <c r="L279" s="49" t="s">
        <v>43455</v>
      </c>
      <c r="M279" s="42" t="s">
        <v>43455</v>
      </c>
      <c r="N279" s="41">
        <v>0</v>
      </c>
    </row>
    <row r="280" spans="1:14" ht="16" x14ac:dyDescent="0.2">
      <c r="A280" s="46" t="s">
        <v>1046</v>
      </c>
      <c r="B280" s="47">
        <v>0</v>
      </c>
      <c r="C280" s="48">
        <v>0</v>
      </c>
      <c r="D280" s="46" t="s">
        <v>1047</v>
      </c>
      <c r="E280" s="46" t="s">
        <v>806</v>
      </c>
      <c r="F280" s="46" t="s">
        <v>20</v>
      </c>
      <c r="G280" s="46" t="s">
        <v>14</v>
      </c>
      <c r="H280" s="46"/>
      <c r="I280" s="46"/>
      <c r="J280" s="46" t="s">
        <v>15</v>
      </c>
      <c r="K280" s="46" t="s">
        <v>1048</v>
      </c>
      <c r="L280" s="49" t="s">
        <v>43455</v>
      </c>
      <c r="M280" s="42" t="s">
        <v>43455</v>
      </c>
      <c r="N280" s="41">
        <v>0</v>
      </c>
    </row>
    <row r="281" spans="1:14" ht="16" x14ac:dyDescent="0.2">
      <c r="A281" s="46" t="s">
        <v>1049</v>
      </c>
      <c r="B281" s="47">
        <v>0</v>
      </c>
      <c r="C281" s="48">
        <v>0</v>
      </c>
      <c r="D281" s="46" t="s">
        <v>1050</v>
      </c>
      <c r="E281" s="46" t="s">
        <v>1051</v>
      </c>
      <c r="F281" s="46" t="s">
        <v>79</v>
      </c>
      <c r="G281" s="46" t="s">
        <v>14</v>
      </c>
      <c r="H281" s="46"/>
      <c r="I281" s="46"/>
      <c r="J281" s="46" t="s">
        <v>148</v>
      </c>
      <c r="K281" s="46" t="s">
        <v>1052</v>
      </c>
      <c r="L281" s="49" t="s">
        <v>43455</v>
      </c>
      <c r="M281" s="42" t="s">
        <v>43455</v>
      </c>
      <c r="N281" s="41">
        <v>0</v>
      </c>
    </row>
    <row r="282" spans="1:14" ht="16" x14ac:dyDescent="0.2">
      <c r="A282" s="46" t="s">
        <v>1053</v>
      </c>
      <c r="B282" s="47">
        <v>0</v>
      </c>
      <c r="C282" s="48">
        <v>0</v>
      </c>
      <c r="D282" s="46"/>
      <c r="E282" s="46" t="s">
        <v>162</v>
      </c>
      <c r="F282" s="46" t="s">
        <v>50</v>
      </c>
      <c r="G282" s="46" t="s">
        <v>14</v>
      </c>
      <c r="H282" s="46"/>
      <c r="I282" s="46"/>
      <c r="J282" s="46" t="s">
        <v>40</v>
      </c>
      <c r="K282" s="46" t="s">
        <v>1054</v>
      </c>
      <c r="L282" s="49" t="s">
        <v>43455</v>
      </c>
      <c r="M282" s="42" t="s">
        <v>43455</v>
      </c>
      <c r="N282" s="41">
        <v>0</v>
      </c>
    </row>
    <row r="283" spans="1:14" ht="16" x14ac:dyDescent="0.2">
      <c r="A283" s="46" t="s">
        <v>1055</v>
      </c>
      <c r="B283" s="47">
        <v>0</v>
      </c>
      <c r="C283" s="48">
        <v>0</v>
      </c>
      <c r="D283" s="46" t="s">
        <v>1056</v>
      </c>
      <c r="E283" s="46" t="s">
        <v>1057</v>
      </c>
      <c r="F283" s="46" t="s">
        <v>93</v>
      </c>
      <c r="G283" s="46" t="s">
        <v>14</v>
      </c>
      <c r="H283" s="46"/>
      <c r="I283" s="46" t="s">
        <v>1058</v>
      </c>
      <c r="J283" s="46" t="s">
        <v>40</v>
      </c>
      <c r="K283" s="46" t="s">
        <v>1059</v>
      </c>
      <c r="L283" s="49" t="s">
        <v>43455</v>
      </c>
      <c r="M283" s="42" t="s">
        <v>43455</v>
      </c>
      <c r="N283" s="41">
        <v>0</v>
      </c>
    </row>
    <row r="284" spans="1:14" ht="16" x14ac:dyDescent="0.2">
      <c r="A284" s="46" t="s">
        <v>1060</v>
      </c>
      <c r="B284" s="47">
        <v>0</v>
      </c>
      <c r="C284" s="48">
        <v>0</v>
      </c>
      <c r="D284" s="46" t="s">
        <v>1061</v>
      </c>
      <c r="E284" s="46" t="s">
        <v>1062</v>
      </c>
      <c r="F284" s="46" t="s">
        <v>79</v>
      </c>
      <c r="G284" s="46" t="s">
        <v>14</v>
      </c>
      <c r="H284" s="46"/>
      <c r="I284" s="46" t="s">
        <v>1063</v>
      </c>
      <c r="J284" s="46" t="s">
        <v>40</v>
      </c>
      <c r="K284" s="46" t="s">
        <v>1064</v>
      </c>
      <c r="L284" s="49" t="s">
        <v>43455</v>
      </c>
      <c r="M284" s="42" t="s">
        <v>43455</v>
      </c>
      <c r="N284" s="41">
        <v>0</v>
      </c>
    </row>
    <row r="285" spans="1:14" ht="16" x14ac:dyDescent="0.2">
      <c r="A285" s="46" t="s">
        <v>1065</v>
      </c>
      <c r="B285" s="47">
        <v>0</v>
      </c>
      <c r="C285" s="48">
        <v>0</v>
      </c>
      <c r="D285" s="46" t="s">
        <v>1066</v>
      </c>
      <c r="E285" s="46" t="s">
        <v>904</v>
      </c>
      <c r="F285" s="46" t="s">
        <v>93</v>
      </c>
      <c r="G285" s="46" t="s">
        <v>14</v>
      </c>
      <c r="H285" s="46"/>
      <c r="I285" s="46" t="s">
        <v>1067</v>
      </c>
      <c r="J285" s="46" t="s">
        <v>40</v>
      </c>
      <c r="K285" s="46" t="s">
        <v>1068</v>
      </c>
      <c r="L285" s="49" t="s">
        <v>43455</v>
      </c>
      <c r="M285" s="42" t="s">
        <v>43455</v>
      </c>
      <c r="N285" s="41">
        <v>0</v>
      </c>
    </row>
    <row r="286" spans="1:14" ht="16" x14ac:dyDescent="0.2">
      <c r="A286" s="46" t="s">
        <v>1069</v>
      </c>
      <c r="B286" s="47">
        <v>0</v>
      </c>
      <c r="C286" s="48">
        <v>0</v>
      </c>
      <c r="D286" s="46" t="s">
        <v>1070</v>
      </c>
      <c r="E286" s="46" t="s">
        <v>1057</v>
      </c>
      <c r="F286" s="46" t="s">
        <v>93</v>
      </c>
      <c r="G286" s="46" t="s">
        <v>14</v>
      </c>
      <c r="H286" s="46"/>
      <c r="I286" s="46" t="s">
        <v>1071</v>
      </c>
      <c r="J286" s="46" t="s">
        <v>40</v>
      </c>
      <c r="K286" s="46" t="s">
        <v>1072</v>
      </c>
      <c r="L286" s="49" t="s">
        <v>43455</v>
      </c>
      <c r="M286" s="42" t="s">
        <v>43455</v>
      </c>
      <c r="N286" s="41">
        <v>0</v>
      </c>
    </row>
    <row r="287" spans="1:14" ht="16" x14ac:dyDescent="0.2">
      <c r="A287" s="46" t="s">
        <v>1073</v>
      </c>
      <c r="B287" s="47">
        <v>0</v>
      </c>
      <c r="C287" s="48">
        <v>0</v>
      </c>
      <c r="D287" s="46" t="s">
        <v>1074</v>
      </c>
      <c r="E287" s="46" t="s">
        <v>1075</v>
      </c>
      <c r="F287" s="46" t="s">
        <v>79</v>
      </c>
      <c r="G287" s="46" t="s">
        <v>14</v>
      </c>
      <c r="H287" s="46"/>
      <c r="I287" s="46" t="s">
        <v>1076</v>
      </c>
      <c r="J287" s="46" t="s">
        <v>15</v>
      </c>
      <c r="K287" s="46" t="s">
        <v>1077</v>
      </c>
      <c r="L287" s="49" t="s">
        <v>43455</v>
      </c>
      <c r="M287" s="42" t="s">
        <v>43455</v>
      </c>
      <c r="N287" s="41">
        <v>0</v>
      </c>
    </row>
    <row r="288" spans="1:14" ht="16" x14ac:dyDescent="0.2">
      <c r="A288" s="46" t="s">
        <v>1078</v>
      </c>
      <c r="B288" s="47">
        <v>0</v>
      </c>
      <c r="C288" s="48">
        <v>0</v>
      </c>
      <c r="D288" s="46" t="s">
        <v>1079</v>
      </c>
      <c r="E288" s="46" t="s">
        <v>38</v>
      </c>
      <c r="F288" s="46" t="s">
        <v>39</v>
      </c>
      <c r="G288" s="46" t="s">
        <v>14</v>
      </c>
      <c r="H288" s="46"/>
      <c r="I288" s="46" t="s">
        <v>1080</v>
      </c>
      <c r="J288" s="46" t="s">
        <v>40</v>
      </c>
      <c r="K288" s="46" t="s">
        <v>1081</v>
      </c>
      <c r="L288" s="49" t="s">
        <v>43455</v>
      </c>
      <c r="M288" s="42" t="s">
        <v>43455</v>
      </c>
      <c r="N288" s="41">
        <v>0</v>
      </c>
    </row>
    <row r="289" spans="1:14" ht="16" x14ac:dyDescent="0.2">
      <c r="A289" s="46" t="s">
        <v>1082</v>
      </c>
      <c r="B289" s="47">
        <v>0</v>
      </c>
      <c r="C289" s="48">
        <v>0</v>
      </c>
      <c r="D289" s="46" t="s">
        <v>1083</v>
      </c>
      <c r="E289" s="46" t="s">
        <v>950</v>
      </c>
      <c r="F289" s="46" t="s">
        <v>20</v>
      </c>
      <c r="G289" s="46" t="s">
        <v>14</v>
      </c>
      <c r="H289" s="46"/>
      <c r="I289" s="46" t="s">
        <v>1084</v>
      </c>
      <c r="J289" s="46" t="s">
        <v>40</v>
      </c>
      <c r="K289" s="46" t="s">
        <v>1085</v>
      </c>
      <c r="L289" s="49" t="s">
        <v>43455</v>
      </c>
      <c r="M289" s="42" t="s">
        <v>43455</v>
      </c>
      <c r="N289" s="41">
        <v>0</v>
      </c>
    </row>
    <row r="290" spans="1:14" ht="16" x14ac:dyDescent="0.2">
      <c r="A290" s="46" t="s">
        <v>1086</v>
      </c>
      <c r="B290" s="47">
        <v>0</v>
      </c>
      <c r="C290" s="48">
        <v>0</v>
      </c>
      <c r="D290" s="46" t="s">
        <v>1087</v>
      </c>
      <c r="E290" s="46" t="s">
        <v>162</v>
      </c>
      <c r="F290" s="46" t="s">
        <v>50</v>
      </c>
      <c r="G290" s="46" t="s">
        <v>14</v>
      </c>
      <c r="H290" s="46"/>
      <c r="I290" s="46" t="s">
        <v>1088</v>
      </c>
      <c r="J290" s="46" t="s">
        <v>40</v>
      </c>
      <c r="K290" s="46" t="s">
        <v>1089</v>
      </c>
      <c r="L290" s="49" t="s">
        <v>43455</v>
      </c>
      <c r="M290" s="42" t="s">
        <v>43455</v>
      </c>
      <c r="N290" s="41">
        <v>0</v>
      </c>
    </row>
    <row r="291" spans="1:14" ht="16" x14ac:dyDescent="0.2">
      <c r="A291" s="46" t="s">
        <v>1090</v>
      </c>
      <c r="B291" s="47">
        <v>0</v>
      </c>
      <c r="C291" s="48">
        <v>0</v>
      </c>
      <c r="D291" s="46" t="s">
        <v>1091</v>
      </c>
      <c r="E291" s="46" t="s">
        <v>702</v>
      </c>
      <c r="F291" s="46" t="s">
        <v>20</v>
      </c>
      <c r="G291" s="46" t="s">
        <v>14</v>
      </c>
      <c r="H291" s="46"/>
      <c r="I291" s="46" t="s">
        <v>1092</v>
      </c>
      <c r="J291" s="46" t="s">
        <v>40</v>
      </c>
      <c r="K291" s="46" t="s">
        <v>1093</v>
      </c>
      <c r="L291" s="49" t="s">
        <v>43455</v>
      </c>
      <c r="M291" s="42" t="s">
        <v>43455</v>
      </c>
      <c r="N291" s="41">
        <v>0</v>
      </c>
    </row>
    <row r="292" spans="1:14" ht="16" x14ac:dyDescent="0.2">
      <c r="A292" s="46" t="s">
        <v>1094</v>
      </c>
      <c r="B292" s="47">
        <v>0</v>
      </c>
      <c r="C292" s="48">
        <v>0</v>
      </c>
      <c r="D292" s="46" t="s">
        <v>1095</v>
      </c>
      <c r="E292" s="46" t="s">
        <v>950</v>
      </c>
      <c r="F292" s="46" t="s">
        <v>20</v>
      </c>
      <c r="G292" s="46" t="s">
        <v>14</v>
      </c>
      <c r="H292" s="46"/>
      <c r="I292" s="46"/>
      <c r="J292" s="46" t="s">
        <v>40</v>
      </c>
      <c r="K292" s="46" t="s">
        <v>1096</v>
      </c>
      <c r="L292" s="49" t="s">
        <v>43455</v>
      </c>
      <c r="M292" s="42" t="s">
        <v>43455</v>
      </c>
      <c r="N292" s="41">
        <v>0</v>
      </c>
    </row>
    <row r="293" spans="1:14" ht="16" x14ac:dyDescent="0.2">
      <c r="A293" s="46" t="s">
        <v>1097</v>
      </c>
      <c r="B293" s="47">
        <v>0</v>
      </c>
      <c r="C293" s="48">
        <v>0</v>
      </c>
      <c r="D293" s="46" t="s">
        <v>1098</v>
      </c>
      <c r="E293" s="46" t="s">
        <v>1099</v>
      </c>
      <c r="F293" s="46" t="s">
        <v>589</v>
      </c>
      <c r="G293" s="46" t="s">
        <v>14</v>
      </c>
      <c r="H293" s="46"/>
      <c r="I293" s="46" t="s">
        <v>1100</v>
      </c>
      <c r="J293" s="46" t="s">
        <v>40</v>
      </c>
      <c r="K293" s="46" t="s">
        <v>1101</v>
      </c>
      <c r="L293" s="49" t="s">
        <v>43455</v>
      </c>
      <c r="M293" s="42" t="s">
        <v>43455</v>
      </c>
      <c r="N293" s="41">
        <v>0</v>
      </c>
    </row>
    <row r="294" spans="1:14" ht="16" x14ac:dyDescent="0.2">
      <c r="A294" s="46" t="s">
        <v>1102</v>
      </c>
      <c r="B294" s="47">
        <v>0</v>
      </c>
      <c r="C294" s="48">
        <v>0</v>
      </c>
      <c r="D294" s="46" t="s">
        <v>1103</v>
      </c>
      <c r="E294" s="46" t="s">
        <v>1075</v>
      </c>
      <c r="F294" s="46" t="s">
        <v>79</v>
      </c>
      <c r="G294" s="46" t="s">
        <v>14</v>
      </c>
      <c r="H294" s="46"/>
      <c r="I294" s="46" t="s">
        <v>1104</v>
      </c>
      <c r="J294" s="46" t="s">
        <v>15</v>
      </c>
      <c r="K294" s="46" t="s">
        <v>1105</v>
      </c>
      <c r="L294" s="49" t="s">
        <v>43455</v>
      </c>
      <c r="M294" s="42" t="s">
        <v>43455</v>
      </c>
      <c r="N294" s="41">
        <v>0</v>
      </c>
    </row>
    <row r="295" spans="1:14" ht="16" x14ac:dyDescent="0.2">
      <c r="A295" s="46" t="s">
        <v>1106</v>
      </c>
      <c r="B295" s="47">
        <v>0</v>
      </c>
      <c r="C295" s="48">
        <v>0</v>
      </c>
      <c r="D295" s="46" t="s">
        <v>1107</v>
      </c>
      <c r="E295" s="46" t="s">
        <v>1108</v>
      </c>
      <c r="F295" s="46" t="s">
        <v>589</v>
      </c>
      <c r="G295" s="46" t="s">
        <v>14</v>
      </c>
      <c r="H295" s="46"/>
      <c r="I295" s="46" t="s">
        <v>1109</v>
      </c>
      <c r="J295" s="46" t="s">
        <v>40</v>
      </c>
      <c r="K295" s="46" t="s">
        <v>1110</v>
      </c>
      <c r="L295" s="49" t="s">
        <v>43455</v>
      </c>
      <c r="M295" s="42" t="s">
        <v>43455</v>
      </c>
      <c r="N295" s="41">
        <v>0</v>
      </c>
    </row>
    <row r="296" spans="1:14" ht="16" x14ac:dyDescent="0.2">
      <c r="A296" s="46" t="s">
        <v>1111</v>
      </c>
      <c r="B296" s="47">
        <v>0</v>
      </c>
      <c r="C296" s="48">
        <v>0</v>
      </c>
      <c r="D296" s="46" t="s">
        <v>1112</v>
      </c>
      <c r="E296" s="46" t="s">
        <v>950</v>
      </c>
      <c r="F296" s="46" t="s">
        <v>20</v>
      </c>
      <c r="G296" s="46" t="s">
        <v>14</v>
      </c>
      <c r="H296" s="46"/>
      <c r="I296" s="46" t="s">
        <v>1113</v>
      </c>
      <c r="J296" s="46" t="s">
        <v>88</v>
      </c>
      <c r="K296" s="46" t="s">
        <v>1114</v>
      </c>
      <c r="L296" s="49" t="s">
        <v>43455</v>
      </c>
      <c r="M296" s="42" t="s">
        <v>43455</v>
      </c>
      <c r="N296" s="41">
        <v>0</v>
      </c>
    </row>
    <row r="297" spans="1:14" ht="16" x14ac:dyDescent="0.2">
      <c r="A297" s="46" t="s">
        <v>1115</v>
      </c>
      <c r="B297" s="47">
        <v>0</v>
      </c>
      <c r="C297" s="48">
        <v>0</v>
      </c>
      <c r="D297" s="46" t="s">
        <v>1116</v>
      </c>
      <c r="E297" s="46" t="s">
        <v>311</v>
      </c>
      <c r="F297" s="46" t="s">
        <v>79</v>
      </c>
      <c r="G297" s="46" t="s">
        <v>14</v>
      </c>
      <c r="H297" s="46"/>
      <c r="I297" s="46" t="s">
        <v>1117</v>
      </c>
      <c r="J297" s="46" t="s">
        <v>15</v>
      </c>
      <c r="K297" s="46" t="s">
        <v>1118</v>
      </c>
      <c r="L297" s="49" t="s">
        <v>43455</v>
      </c>
      <c r="M297" s="42" t="s">
        <v>43455</v>
      </c>
      <c r="N297" s="41">
        <v>0</v>
      </c>
    </row>
    <row r="298" spans="1:14" ht="16" x14ac:dyDescent="0.2">
      <c r="A298" s="46" t="s">
        <v>1119</v>
      </c>
      <c r="B298" s="47">
        <v>0</v>
      </c>
      <c r="C298" s="48">
        <v>0</v>
      </c>
      <c r="D298" s="46" t="s">
        <v>1120</v>
      </c>
      <c r="E298" s="46" t="s">
        <v>559</v>
      </c>
      <c r="F298" s="46" t="s">
        <v>20</v>
      </c>
      <c r="G298" s="46" t="s">
        <v>14</v>
      </c>
      <c r="H298" s="46"/>
      <c r="I298" s="46" t="s">
        <v>1121</v>
      </c>
      <c r="J298" s="46" t="s">
        <v>40</v>
      </c>
      <c r="K298" s="46" t="s">
        <v>1122</v>
      </c>
      <c r="L298" s="49" t="s">
        <v>43455</v>
      </c>
      <c r="M298" s="42" t="s">
        <v>43455</v>
      </c>
      <c r="N298" s="41">
        <v>0</v>
      </c>
    </row>
    <row r="299" spans="1:14" ht="16" x14ac:dyDescent="0.2">
      <c r="A299" s="46" t="s">
        <v>1123</v>
      </c>
      <c r="B299" s="50">
        <v>0</v>
      </c>
      <c r="C299" s="48">
        <v>0</v>
      </c>
      <c r="D299" s="46" t="s">
        <v>1124</v>
      </c>
      <c r="E299" s="46" t="s">
        <v>1125</v>
      </c>
      <c r="F299" s="46" t="s">
        <v>50</v>
      </c>
      <c r="G299" s="46" t="s">
        <v>14</v>
      </c>
      <c r="H299" s="46" t="s">
        <v>1126</v>
      </c>
      <c r="I299" s="46" t="s">
        <v>1127</v>
      </c>
      <c r="J299" s="46" t="s">
        <v>88</v>
      </c>
      <c r="K299" s="46" t="s">
        <v>1128</v>
      </c>
      <c r="L299" s="46" t="s">
        <v>43454</v>
      </c>
      <c r="M299" s="40" t="s">
        <v>43454</v>
      </c>
      <c r="N299" s="41">
        <v>0</v>
      </c>
    </row>
    <row r="300" spans="1:14" ht="16" x14ac:dyDescent="0.2">
      <c r="A300" s="46" t="s">
        <v>1129</v>
      </c>
      <c r="B300" s="47">
        <v>0</v>
      </c>
      <c r="C300" s="48">
        <v>0</v>
      </c>
      <c r="D300" s="46" t="s">
        <v>1130</v>
      </c>
      <c r="E300" s="46" t="s">
        <v>1131</v>
      </c>
      <c r="F300" s="46" t="s">
        <v>93</v>
      </c>
      <c r="G300" s="46" t="s">
        <v>14</v>
      </c>
      <c r="H300" s="46"/>
      <c r="I300" s="46" t="s">
        <v>1132</v>
      </c>
      <c r="J300" s="46" t="s">
        <v>40</v>
      </c>
      <c r="K300" s="46" t="s">
        <v>1133</v>
      </c>
      <c r="L300" s="49" t="s">
        <v>43455</v>
      </c>
      <c r="M300" s="42" t="s">
        <v>43455</v>
      </c>
      <c r="N300" s="41">
        <v>0</v>
      </c>
    </row>
    <row r="301" spans="1:14" ht="16" x14ac:dyDescent="0.2">
      <c r="A301" s="46" t="s">
        <v>1134</v>
      </c>
      <c r="B301" s="47">
        <v>0</v>
      </c>
      <c r="C301" s="48">
        <v>0</v>
      </c>
      <c r="D301" s="46" t="s">
        <v>1135</v>
      </c>
      <c r="E301" s="46" t="s">
        <v>27</v>
      </c>
      <c r="F301" s="46" t="s">
        <v>28</v>
      </c>
      <c r="G301" s="46" t="s">
        <v>14</v>
      </c>
      <c r="H301" s="46"/>
      <c r="I301" s="46" t="s">
        <v>1136</v>
      </c>
      <c r="J301" s="46" t="s">
        <v>15</v>
      </c>
      <c r="K301" s="46" t="s">
        <v>1137</v>
      </c>
      <c r="L301" s="49" t="s">
        <v>43455</v>
      </c>
      <c r="M301" s="42" t="s">
        <v>43455</v>
      </c>
      <c r="N301" s="41">
        <v>0</v>
      </c>
    </row>
    <row r="302" spans="1:14" ht="16" x14ac:dyDescent="0.2">
      <c r="A302" s="46" t="s">
        <v>1138</v>
      </c>
      <c r="B302" s="47">
        <v>0</v>
      </c>
      <c r="C302" s="48">
        <v>0</v>
      </c>
      <c r="D302" s="46" t="s">
        <v>1139</v>
      </c>
      <c r="E302" s="46" t="s">
        <v>27</v>
      </c>
      <c r="F302" s="46" t="s">
        <v>28</v>
      </c>
      <c r="G302" s="46" t="s">
        <v>14</v>
      </c>
      <c r="H302" s="46"/>
      <c r="I302" s="46"/>
      <c r="J302" s="46" t="s">
        <v>15</v>
      </c>
      <c r="K302" s="46" t="s">
        <v>1140</v>
      </c>
      <c r="L302" s="49" t="s">
        <v>43455</v>
      </c>
      <c r="M302" s="42" t="s">
        <v>43455</v>
      </c>
      <c r="N302" s="41">
        <v>0</v>
      </c>
    </row>
    <row r="303" spans="1:14" ht="16" x14ac:dyDescent="0.2">
      <c r="A303" s="46" t="s">
        <v>1141</v>
      </c>
      <c r="B303" s="47">
        <v>0</v>
      </c>
      <c r="C303" s="48">
        <v>0</v>
      </c>
      <c r="D303" s="46" t="s">
        <v>1142</v>
      </c>
      <c r="E303" s="46" t="s">
        <v>33</v>
      </c>
      <c r="F303" s="46" t="s">
        <v>34</v>
      </c>
      <c r="G303" s="46" t="s">
        <v>14</v>
      </c>
      <c r="H303" s="46"/>
      <c r="I303" s="46" t="s">
        <v>1143</v>
      </c>
      <c r="J303" s="46" t="s">
        <v>88</v>
      </c>
      <c r="K303" s="46" t="s">
        <v>1144</v>
      </c>
      <c r="L303" s="49" t="s">
        <v>43455</v>
      </c>
      <c r="M303" s="42" t="s">
        <v>43455</v>
      </c>
      <c r="N303" s="41">
        <v>0</v>
      </c>
    </row>
    <row r="304" spans="1:14" ht="16" x14ac:dyDescent="0.2">
      <c r="A304" s="46" t="s">
        <v>1145</v>
      </c>
      <c r="B304" s="47">
        <v>0</v>
      </c>
      <c r="C304" s="48">
        <v>0</v>
      </c>
      <c r="D304" s="46" t="s">
        <v>1146</v>
      </c>
      <c r="E304" s="46" t="s">
        <v>1147</v>
      </c>
      <c r="F304" s="46" t="s">
        <v>119</v>
      </c>
      <c r="G304" s="46" t="s">
        <v>14</v>
      </c>
      <c r="H304" s="46"/>
      <c r="I304" s="46"/>
      <c r="J304" s="46" t="s">
        <v>15</v>
      </c>
      <c r="K304" s="46" t="s">
        <v>1148</v>
      </c>
      <c r="L304" s="49" t="s">
        <v>43455</v>
      </c>
      <c r="M304" s="42" t="s">
        <v>43455</v>
      </c>
      <c r="N304" s="41">
        <v>0</v>
      </c>
    </row>
    <row r="305" spans="1:14" ht="16" x14ac:dyDescent="0.2">
      <c r="A305" s="46" t="s">
        <v>1145</v>
      </c>
      <c r="B305" s="47">
        <v>0</v>
      </c>
      <c r="C305" s="48">
        <v>0</v>
      </c>
      <c r="D305" s="46" t="s">
        <v>1149</v>
      </c>
      <c r="E305" s="46" t="s">
        <v>904</v>
      </c>
      <c r="F305" s="46" t="s">
        <v>93</v>
      </c>
      <c r="G305" s="46" t="s">
        <v>14</v>
      </c>
      <c r="H305" s="46"/>
      <c r="I305" s="46"/>
      <c r="J305" s="46" t="s">
        <v>15</v>
      </c>
      <c r="K305" s="46" t="s">
        <v>1150</v>
      </c>
      <c r="L305" s="49" t="s">
        <v>43455</v>
      </c>
      <c r="M305" s="42" t="s">
        <v>43455</v>
      </c>
      <c r="N305" s="41">
        <v>0</v>
      </c>
    </row>
    <row r="306" spans="1:14" ht="16" x14ac:dyDescent="0.2">
      <c r="A306" s="46" t="s">
        <v>1151</v>
      </c>
      <c r="B306" s="47">
        <v>0</v>
      </c>
      <c r="C306" s="48">
        <v>0</v>
      </c>
      <c r="D306" s="46" t="s">
        <v>1152</v>
      </c>
      <c r="E306" s="46" t="s">
        <v>223</v>
      </c>
      <c r="F306" s="46" t="s">
        <v>28</v>
      </c>
      <c r="G306" s="46" t="s">
        <v>14</v>
      </c>
      <c r="H306" s="46"/>
      <c r="I306" s="46"/>
      <c r="J306" s="46" t="s">
        <v>15</v>
      </c>
      <c r="K306" s="46" t="s">
        <v>1153</v>
      </c>
      <c r="L306" s="49" t="s">
        <v>43455</v>
      </c>
      <c r="M306" s="42" t="s">
        <v>43455</v>
      </c>
      <c r="N306" s="41">
        <v>0</v>
      </c>
    </row>
    <row r="307" spans="1:14" ht="16" x14ac:dyDescent="0.2">
      <c r="A307" s="46" t="s">
        <v>1151</v>
      </c>
      <c r="B307" s="47">
        <v>0</v>
      </c>
      <c r="C307" s="48">
        <v>0</v>
      </c>
      <c r="D307" s="46"/>
      <c r="E307" s="46" t="s">
        <v>44</v>
      </c>
      <c r="F307" s="46" t="s">
        <v>45</v>
      </c>
      <c r="G307" s="46" t="s">
        <v>14</v>
      </c>
      <c r="H307" s="46"/>
      <c r="I307" s="46"/>
      <c r="J307" s="46" t="s">
        <v>15</v>
      </c>
      <c r="K307" s="46" t="s">
        <v>1154</v>
      </c>
      <c r="L307" s="49" t="s">
        <v>43455</v>
      </c>
      <c r="M307" s="42" t="s">
        <v>43455</v>
      </c>
      <c r="N307" s="41">
        <v>0</v>
      </c>
    </row>
    <row r="308" spans="1:14" ht="16" x14ac:dyDescent="0.2">
      <c r="A308" s="46" t="s">
        <v>1155</v>
      </c>
      <c r="B308" s="47">
        <v>0</v>
      </c>
      <c r="C308" s="48">
        <v>0</v>
      </c>
      <c r="D308" s="46" t="s">
        <v>1156</v>
      </c>
      <c r="E308" s="46" t="s">
        <v>876</v>
      </c>
      <c r="F308" s="46" t="s">
        <v>119</v>
      </c>
      <c r="G308" s="46" t="s">
        <v>14</v>
      </c>
      <c r="H308" s="46"/>
      <c r="I308" s="46" t="s">
        <v>1157</v>
      </c>
      <c r="J308" s="46" t="s">
        <v>65</v>
      </c>
      <c r="K308" s="46" t="s">
        <v>1158</v>
      </c>
      <c r="L308" s="49" t="s">
        <v>43455</v>
      </c>
      <c r="M308" s="42" t="s">
        <v>43455</v>
      </c>
      <c r="N308" s="41">
        <v>0</v>
      </c>
    </row>
    <row r="309" spans="1:14" ht="16" x14ac:dyDescent="0.2">
      <c r="A309" s="46" t="s">
        <v>15</v>
      </c>
      <c r="B309" s="47">
        <v>0</v>
      </c>
      <c r="C309" s="48">
        <v>0</v>
      </c>
      <c r="D309" s="46" t="s">
        <v>1159</v>
      </c>
      <c r="E309" s="46" t="s">
        <v>702</v>
      </c>
      <c r="F309" s="46" t="s">
        <v>20</v>
      </c>
      <c r="G309" s="46" t="s">
        <v>14</v>
      </c>
      <c r="H309" s="46"/>
      <c r="I309" s="46"/>
      <c r="J309" s="46" t="s">
        <v>213</v>
      </c>
      <c r="K309" s="46" t="s">
        <v>1160</v>
      </c>
      <c r="L309" s="49" t="s">
        <v>43455</v>
      </c>
      <c r="M309" s="42" t="s">
        <v>43455</v>
      </c>
      <c r="N309" s="41">
        <v>0</v>
      </c>
    </row>
    <row r="310" spans="1:14" ht="16" x14ac:dyDescent="0.2">
      <c r="A310" s="46" t="s">
        <v>15</v>
      </c>
      <c r="B310" s="47">
        <v>0</v>
      </c>
      <c r="C310" s="48">
        <v>0</v>
      </c>
      <c r="D310" s="46" t="s">
        <v>1161</v>
      </c>
      <c r="E310" s="46" t="s">
        <v>27</v>
      </c>
      <c r="F310" s="46" t="s">
        <v>28</v>
      </c>
      <c r="G310" s="46" t="s">
        <v>14</v>
      </c>
      <c r="H310" s="46"/>
      <c r="I310" s="46"/>
      <c r="J310" s="46" t="s">
        <v>213</v>
      </c>
      <c r="K310" s="46" t="s">
        <v>1162</v>
      </c>
      <c r="L310" s="49" t="s">
        <v>43455</v>
      </c>
      <c r="M310" s="42" t="s">
        <v>43455</v>
      </c>
      <c r="N310" s="41">
        <v>0</v>
      </c>
    </row>
    <row r="311" spans="1:14" ht="16" x14ac:dyDescent="0.2">
      <c r="A311" s="46" t="s">
        <v>15</v>
      </c>
      <c r="B311" s="47">
        <v>0</v>
      </c>
      <c r="C311" s="48">
        <v>0</v>
      </c>
      <c r="D311" s="46"/>
      <c r="E311" s="46" t="s">
        <v>1163</v>
      </c>
      <c r="F311" s="46" t="s">
        <v>56</v>
      </c>
      <c r="G311" s="46" t="s">
        <v>14</v>
      </c>
      <c r="H311" s="46"/>
      <c r="I311" s="46"/>
      <c r="J311" s="46" t="s">
        <v>88</v>
      </c>
      <c r="K311" s="46" t="s">
        <v>1164</v>
      </c>
      <c r="L311" s="49" t="s">
        <v>43455</v>
      </c>
      <c r="M311" s="42" t="s">
        <v>43455</v>
      </c>
      <c r="N311" s="41">
        <v>0</v>
      </c>
    </row>
    <row r="312" spans="1:14" ht="16" x14ac:dyDescent="0.2">
      <c r="A312" s="46" t="s">
        <v>15</v>
      </c>
      <c r="B312" s="47">
        <v>0</v>
      </c>
      <c r="C312" s="48">
        <v>0</v>
      </c>
      <c r="D312" s="46" t="s">
        <v>1165</v>
      </c>
      <c r="E312" s="46" t="s">
        <v>27</v>
      </c>
      <c r="F312" s="46" t="s">
        <v>28</v>
      </c>
      <c r="G312" s="46" t="s">
        <v>14</v>
      </c>
      <c r="H312" s="46"/>
      <c r="I312" s="46"/>
      <c r="J312" s="46" t="s">
        <v>88</v>
      </c>
      <c r="K312" s="46" t="s">
        <v>1166</v>
      </c>
      <c r="L312" s="49" t="s">
        <v>43455</v>
      </c>
      <c r="M312" s="42" t="s">
        <v>43455</v>
      </c>
      <c r="N312" s="41">
        <v>0</v>
      </c>
    </row>
    <row r="313" spans="1:14" ht="16" x14ac:dyDescent="0.2">
      <c r="A313" s="46" t="s">
        <v>15</v>
      </c>
      <c r="B313" s="47">
        <v>0</v>
      </c>
      <c r="C313" s="48">
        <v>0</v>
      </c>
      <c r="D313" s="46"/>
      <c r="E313" s="46" t="s">
        <v>1167</v>
      </c>
      <c r="F313" s="46" t="s">
        <v>119</v>
      </c>
      <c r="G313" s="46" t="s">
        <v>14</v>
      </c>
      <c r="H313" s="46"/>
      <c r="I313" s="46"/>
      <c r="J313" s="46" t="s">
        <v>15</v>
      </c>
      <c r="K313" s="46" t="s">
        <v>1168</v>
      </c>
      <c r="L313" s="49" t="s">
        <v>43455</v>
      </c>
      <c r="M313" s="42" t="s">
        <v>43455</v>
      </c>
      <c r="N313" s="41">
        <v>0</v>
      </c>
    </row>
    <row r="314" spans="1:14" ht="16" x14ac:dyDescent="0.2">
      <c r="A314" s="46" t="s">
        <v>1169</v>
      </c>
      <c r="B314" s="47">
        <v>0</v>
      </c>
      <c r="C314" s="48">
        <v>0</v>
      </c>
      <c r="D314" s="46" t="s">
        <v>1170</v>
      </c>
      <c r="E314" s="46" t="s">
        <v>13</v>
      </c>
      <c r="F314" s="46" t="s">
        <v>13</v>
      </c>
      <c r="G314" s="46" t="s">
        <v>14</v>
      </c>
      <c r="H314" s="46"/>
      <c r="I314" s="46"/>
      <c r="J314" s="46" t="s">
        <v>15</v>
      </c>
      <c r="K314" s="46" t="s">
        <v>1171</v>
      </c>
      <c r="L314" s="49" t="s">
        <v>43455</v>
      </c>
      <c r="M314" s="42" t="s">
        <v>43455</v>
      </c>
      <c r="N314" s="41">
        <v>0</v>
      </c>
    </row>
    <row r="315" spans="1:14" ht="16" x14ac:dyDescent="0.2">
      <c r="A315" s="46" t="s">
        <v>1169</v>
      </c>
      <c r="B315" s="47">
        <v>0</v>
      </c>
      <c r="C315" s="48">
        <v>0</v>
      </c>
      <c r="D315" s="46" t="s">
        <v>1172</v>
      </c>
      <c r="E315" s="46" t="s">
        <v>55</v>
      </c>
      <c r="F315" s="46" t="s">
        <v>56</v>
      </c>
      <c r="G315" s="46" t="s">
        <v>14</v>
      </c>
      <c r="H315" s="46"/>
      <c r="I315" s="46"/>
      <c r="J315" s="46" t="s">
        <v>15</v>
      </c>
      <c r="K315" s="46" t="s">
        <v>1173</v>
      </c>
      <c r="L315" s="49" t="s">
        <v>43455</v>
      </c>
      <c r="M315" s="42" t="s">
        <v>43455</v>
      </c>
      <c r="N315" s="41">
        <v>0</v>
      </c>
    </row>
    <row r="316" spans="1:14" ht="16" x14ac:dyDescent="0.2">
      <c r="A316" s="46" t="s">
        <v>15</v>
      </c>
      <c r="B316" s="47">
        <v>0</v>
      </c>
      <c r="C316" s="48">
        <v>0</v>
      </c>
      <c r="D316" s="46" t="s">
        <v>1174</v>
      </c>
      <c r="E316" s="46" t="s">
        <v>44</v>
      </c>
      <c r="F316" s="46" t="s">
        <v>45</v>
      </c>
      <c r="G316" s="46" t="s">
        <v>14</v>
      </c>
      <c r="H316" s="46"/>
      <c r="I316" s="46"/>
      <c r="J316" s="46" t="s">
        <v>15</v>
      </c>
      <c r="K316" s="46" t="s">
        <v>1175</v>
      </c>
      <c r="L316" s="49" t="s">
        <v>43455</v>
      </c>
      <c r="M316" s="42" t="s">
        <v>43455</v>
      </c>
      <c r="N316" s="41">
        <v>0</v>
      </c>
    </row>
    <row r="317" spans="1:14" ht="16" x14ac:dyDescent="0.2">
      <c r="A317" s="46" t="s">
        <v>1169</v>
      </c>
      <c r="B317" s="47">
        <v>0</v>
      </c>
      <c r="C317" s="48">
        <v>0</v>
      </c>
      <c r="D317" s="46" t="s">
        <v>1176</v>
      </c>
      <c r="E317" s="46" t="s">
        <v>44</v>
      </c>
      <c r="F317" s="46" t="s">
        <v>45</v>
      </c>
      <c r="G317" s="46" t="s">
        <v>14</v>
      </c>
      <c r="H317" s="46"/>
      <c r="I317" s="46"/>
      <c r="J317" s="46" t="s">
        <v>15</v>
      </c>
      <c r="K317" s="46" t="s">
        <v>1177</v>
      </c>
      <c r="L317" s="49" t="s">
        <v>43455</v>
      </c>
      <c r="M317" s="42" t="s">
        <v>43455</v>
      </c>
      <c r="N317" s="41">
        <v>0</v>
      </c>
    </row>
    <row r="318" spans="1:14" ht="16" x14ac:dyDescent="0.2">
      <c r="A318" s="46" t="s">
        <v>15</v>
      </c>
      <c r="B318" s="47">
        <v>0</v>
      </c>
      <c r="C318" s="48">
        <v>0</v>
      </c>
      <c r="D318" s="46" t="s">
        <v>1178</v>
      </c>
      <c r="E318" s="46" t="s">
        <v>44</v>
      </c>
      <c r="F318" s="46" t="s">
        <v>45</v>
      </c>
      <c r="G318" s="46" t="s">
        <v>14</v>
      </c>
      <c r="H318" s="46"/>
      <c r="I318" s="46"/>
      <c r="J318" s="46" t="s">
        <v>15</v>
      </c>
      <c r="K318" s="46" t="s">
        <v>1179</v>
      </c>
      <c r="L318" s="49" t="s">
        <v>43455</v>
      </c>
      <c r="M318" s="42" t="s">
        <v>43455</v>
      </c>
      <c r="N318" s="41">
        <v>0</v>
      </c>
    </row>
    <row r="319" spans="1:14" ht="16" x14ac:dyDescent="0.2">
      <c r="A319" s="46" t="s">
        <v>15</v>
      </c>
      <c r="B319" s="47">
        <v>0</v>
      </c>
      <c r="C319" s="48">
        <v>0</v>
      </c>
      <c r="D319" s="46" t="s">
        <v>1180</v>
      </c>
      <c r="E319" s="46" t="s">
        <v>27</v>
      </c>
      <c r="F319" s="46" t="s">
        <v>28</v>
      </c>
      <c r="G319" s="46" t="s">
        <v>14</v>
      </c>
      <c r="H319" s="46"/>
      <c r="I319" s="46"/>
      <c r="J319" s="46" t="s">
        <v>15</v>
      </c>
      <c r="K319" s="46" t="s">
        <v>1181</v>
      </c>
      <c r="L319" s="49" t="s">
        <v>43455</v>
      </c>
      <c r="M319" s="42" t="s">
        <v>43455</v>
      </c>
      <c r="N319" s="41">
        <v>0</v>
      </c>
    </row>
    <row r="320" spans="1:14" ht="16" x14ac:dyDescent="0.2">
      <c r="A320" s="46" t="s">
        <v>15</v>
      </c>
      <c r="B320" s="47">
        <v>0</v>
      </c>
      <c r="C320" s="48">
        <v>0</v>
      </c>
      <c r="D320" s="46" t="s">
        <v>1182</v>
      </c>
      <c r="E320" s="46" t="s">
        <v>27</v>
      </c>
      <c r="F320" s="46" t="s">
        <v>28</v>
      </c>
      <c r="G320" s="46" t="s">
        <v>14</v>
      </c>
      <c r="H320" s="46"/>
      <c r="I320" s="46"/>
      <c r="J320" s="46" t="s">
        <v>15</v>
      </c>
      <c r="K320" s="46" t="s">
        <v>1183</v>
      </c>
      <c r="L320" s="49" t="s">
        <v>43455</v>
      </c>
      <c r="M320" s="42" t="s">
        <v>43455</v>
      </c>
      <c r="N320" s="41">
        <v>0</v>
      </c>
    </row>
    <row r="321" spans="1:14" ht="16" x14ac:dyDescent="0.2">
      <c r="A321" s="46" t="s">
        <v>15</v>
      </c>
      <c r="B321" s="47">
        <v>0</v>
      </c>
      <c r="C321" s="48">
        <v>0</v>
      </c>
      <c r="D321" s="46" t="s">
        <v>1184</v>
      </c>
      <c r="E321" s="46" t="s">
        <v>1185</v>
      </c>
      <c r="F321" s="46" t="s">
        <v>50</v>
      </c>
      <c r="G321" s="46" t="s">
        <v>14</v>
      </c>
      <c r="H321" s="46"/>
      <c r="I321" s="46"/>
      <c r="J321" s="46" t="s">
        <v>15</v>
      </c>
      <c r="K321" s="46" t="s">
        <v>1186</v>
      </c>
      <c r="L321" s="49" t="s">
        <v>43455</v>
      </c>
      <c r="M321" s="42" t="s">
        <v>43455</v>
      </c>
      <c r="N321" s="41">
        <v>0</v>
      </c>
    </row>
    <row r="322" spans="1:14" ht="16" x14ac:dyDescent="0.2">
      <c r="A322" s="46" t="s">
        <v>1187</v>
      </c>
      <c r="B322" s="50">
        <v>0</v>
      </c>
      <c r="C322" s="48">
        <v>0</v>
      </c>
      <c r="D322" s="46" t="s">
        <v>1188</v>
      </c>
      <c r="E322" s="46" t="s">
        <v>33</v>
      </c>
      <c r="F322" s="46" t="s">
        <v>34</v>
      </c>
      <c r="G322" s="46" t="s">
        <v>14</v>
      </c>
      <c r="H322" s="46" t="s">
        <v>1189</v>
      </c>
      <c r="I322" s="46" t="s">
        <v>1190</v>
      </c>
      <c r="J322" s="46" t="s">
        <v>15</v>
      </c>
      <c r="K322" s="46" t="s">
        <v>1191</v>
      </c>
      <c r="L322" s="46" t="s">
        <v>43454</v>
      </c>
      <c r="M322" s="40" t="s">
        <v>43454</v>
      </c>
      <c r="N322" s="41">
        <v>0</v>
      </c>
    </row>
    <row r="323" spans="1:14" ht="16" x14ac:dyDescent="0.2">
      <c r="A323" s="46" t="s">
        <v>1192</v>
      </c>
      <c r="B323" s="47">
        <v>0</v>
      </c>
      <c r="C323" s="48">
        <v>0</v>
      </c>
      <c r="D323" s="46" t="s">
        <v>1193</v>
      </c>
      <c r="E323" s="46" t="s">
        <v>27</v>
      </c>
      <c r="F323" s="46" t="s">
        <v>28</v>
      </c>
      <c r="G323" s="46" t="s">
        <v>14</v>
      </c>
      <c r="H323" s="46"/>
      <c r="I323" s="46" t="s">
        <v>1194</v>
      </c>
      <c r="J323" s="46" t="s">
        <v>15</v>
      </c>
      <c r="K323" s="46" t="s">
        <v>1195</v>
      </c>
      <c r="L323" s="49" t="s">
        <v>43455</v>
      </c>
      <c r="M323" s="42" t="s">
        <v>43455</v>
      </c>
      <c r="N323" s="41">
        <v>0</v>
      </c>
    </row>
    <row r="324" spans="1:14" ht="16" x14ac:dyDescent="0.2">
      <c r="A324" s="46" t="s">
        <v>1196</v>
      </c>
      <c r="B324" s="47">
        <v>0</v>
      </c>
      <c r="C324" s="48">
        <v>0</v>
      </c>
      <c r="D324" s="46"/>
      <c r="E324" s="46" t="s">
        <v>33</v>
      </c>
      <c r="F324" s="46" t="s">
        <v>34</v>
      </c>
      <c r="G324" s="46" t="s">
        <v>14</v>
      </c>
      <c r="H324" s="46"/>
      <c r="I324" s="46"/>
      <c r="J324" s="46" t="s">
        <v>15</v>
      </c>
      <c r="K324" s="46" t="s">
        <v>1197</v>
      </c>
      <c r="L324" s="49" t="s">
        <v>43455</v>
      </c>
      <c r="M324" s="42" t="s">
        <v>43455</v>
      </c>
      <c r="N324" s="41">
        <v>0</v>
      </c>
    </row>
    <row r="325" spans="1:14" ht="16" x14ac:dyDescent="0.2">
      <c r="A325" s="46" t="s">
        <v>1198</v>
      </c>
      <c r="B325" s="47">
        <v>0</v>
      </c>
      <c r="C325" s="48">
        <v>0</v>
      </c>
      <c r="D325" s="46" t="s">
        <v>1199</v>
      </c>
      <c r="E325" s="46" t="s">
        <v>276</v>
      </c>
      <c r="F325" s="46" t="s">
        <v>28</v>
      </c>
      <c r="G325" s="46" t="s">
        <v>14</v>
      </c>
      <c r="H325" s="46"/>
      <c r="I325" s="46"/>
      <c r="J325" s="46" t="s">
        <v>15</v>
      </c>
      <c r="K325" s="46" t="s">
        <v>1200</v>
      </c>
      <c r="L325" s="49" t="s">
        <v>43455</v>
      </c>
      <c r="M325" s="42" t="s">
        <v>43455</v>
      </c>
      <c r="N325" s="41">
        <v>0</v>
      </c>
    </row>
    <row r="326" spans="1:14" ht="16" x14ac:dyDescent="0.2">
      <c r="A326" s="46" t="s">
        <v>1201</v>
      </c>
      <c r="B326" s="47">
        <v>0</v>
      </c>
      <c r="C326" s="48">
        <v>0</v>
      </c>
      <c r="D326" s="46"/>
      <c r="E326" s="46" t="s">
        <v>13</v>
      </c>
      <c r="F326" s="46" t="s">
        <v>13</v>
      </c>
      <c r="G326" s="46" t="s">
        <v>14</v>
      </c>
      <c r="H326" s="46"/>
      <c r="I326" s="46"/>
      <c r="J326" s="46" t="s">
        <v>15</v>
      </c>
      <c r="K326" s="46" t="s">
        <v>1202</v>
      </c>
      <c r="L326" s="49" t="s">
        <v>43455</v>
      </c>
      <c r="M326" s="42" t="s">
        <v>43455</v>
      </c>
      <c r="N326" s="41">
        <v>0</v>
      </c>
    </row>
    <row r="327" spans="1:14" ht="16" x14ac:dyDescent="0.2">
      <c r="A327" s="46" t="s">
        <v>1203</v>
      </c>
      <c r="B327" s="47">
        <v>0</v>
      </c>
      <c r="C327" s="48">
        <v>0</v>
      </c>
      <c r="D327" s="46" t="s">
        <v>1204</v>
      </c>
      <c r="E327" s="46" t="s">
        <v>1205</v>
      </c>
      <c r="F327" s="46" t="s">
        <v>50</v>
      </c>
      <c r="G327" s="46" t="s">
        <v>14</v>
      </c>
      <c r="H327" s="46"/>
      <c r="I327" s="46" t="s">
        <v>1206</v>
      </c>
      <c r="J327" s="46" t="s">
        <v>15</v>
      </c>
      <c r="K327" s="46" t="s">
        <v>1207</v>
      </c>
      <c r="L327" s="49" t="s">
        <v>43455</v>
      </c>
      <c r="M327" s="42" t="s">
        <v>43455</v>
      </c>
      <c r="N327" s="41">
        <v>0</v>
      </c>
    </row>
    <row r="328" spans="1:14" ht="16" x14ac:dyDescent="0.2">
      <c r="A328" s="46" t="s">
        <v>1208</v>
      </c>
      <c r="B328" s="47">
        <v>0</v>
      </c>
      <c r="C328" s="48">
        <v>0</v>
      </c>
      <c r="D328" s="46" t="s">
        <v>1209</v>
      </c>
      <c r="E328" s="46" t="s">
        <v>276</v>
      </c>
      <c r="F328" s="46" t="s">
        <v>28</v>
      </c>
      <c r="G328" s="46" t="s">
        <v>14</v>
      </c>
      <c r="H328" s="46"/>
      <c r="I328" s="46"/>
      <c r="J328" s="46" t="s">
        <v>15</v>
      </c>
      <c r="K328" s="46" t="s">
        <v>1210</v>
      </c>
      <c r="L328" s="49" t="s">
        <v>43455</v>
      </c>
      <c r="M328" s="42" t="s">
        <v>43455</v>
      </c>
      <c r="N328" s="41">
        <v>0</v>
      </c>
    </row>
    <row r="329" spans="1:14" ht="16" x14ac:dyDescent="0.2">
      <c r="A329" s="46" t="s">
        <v>1211</v>
      </c>
      <c r="B329" s="47">
        <v>0</v>
      </c>
      <c r="C329" s="48">
        <v>0</v>
      </c>
      <c r="D329" s="46"/>
      <c r="E329" s="46" t="s">
        <v>1212</v>
      </c>
      <c r="F329" s="46" t="s">
        <v>28</v>
      </c>
      <c r="G329" s="46" t="s">
        <v>14</v>
      </c>
      <c r="H329" s="46"/>
      <c r="I329" s="46"/>
      <c r="J329" s="46" t="s">
        <v>15</v>
      </c>
      <c r="K329" s="46" t="s">
        <v>1213</v>
      </c>
      <c r="L329" s="49" t="s">
        <v>43455</v>
      </c>
      <c r="M329" s="42" t="s">
        <v>43455</v>
      </c>
      <c r="N329" s="41">
        <v>0</v>
      </c>
    </row>
    <row r="330" spans="1:14" ht="16" x14ac:dyDescent="0.2">
      <c r="A330" s="46" t="s">
        <v>1214</v>
      </c>
      <c r="B330" s="47">
        <v>0</v>
      </c>
      <c r="C330" s="48">
        <v>0</v>
      </c>
      <c r="D330" s="46" t="s">
        <v>1215</v>
      </c>
      <c r="E330" s="46" t="s">
        <v>55</v>
      </c>
      <c r="F330" s="46" t="s">
        <v>56</v>
      </c>
      <c r="G330" s="46" t="s">
        <v>14</v>
      </c>
      <c r="H330" s="46"/>
      <c r="I330" s="46"/>
      <c r="J330" s="46" t="s">
        <v>15</v>
      </c>
      <c r="K330" s="46" t="s">
        <v>1216</v>
      </c>
      <c r="L330" s="49" t="s">
        <v>43455</v>
      </c>
      <c r="M330" s="42" t="s">
        <v>43455</v>
      </c>
      <c r="N330" s="41">
        <v>0</v>
      </c>
    </row>
    <row r="331" spans="1:14" ht="16" x14ac:dyDescent="0.2">
      <c r="A331" s="46" t="s">
        <v>1217</v>
      </c>
      <c r="B331" s="47">
        <v>0</v>
      </c>
      <c r="C331" s="48">
        <v>0</v>
      </c>
      <c r="D331" s="46"/>
      <c r="E331" s="46" t="s">
        <v>44</v>
      </c>
      <c r="F331" s="46" t="s">
        <v>45</v>
      </c>
      <c r="G331" s="46" t="s">
        <v>14</v>
      </c>
      <c r="H331" s="46"/>
      <c r="I331" s="46"/>
      <c r="J331" s="46" t="s">
        <v>15</v>
      </c>
      <c r="K331" s="46" t="s">
        <v>1218</v>
      </c>
      <c r="L331" s="49" t="s">
        <v>43455</v>
      </c>
      <c r="M331" s="42" t="s">
        <v>43455</v>
      </c>
      <c r="N331" s="41">
        <v>0</v>
      </c>
    </row>
    <row r="332" spans="1:14" ht="16" x14ac:dyDescent="0.2">
      <c r="A332" s="46" t="s">
        <v>1219</v>
      </c>
      <c r="B332" s="47">
        <v>0</v>
      </c>
      <c r="C332" s="48">
        <v>0</v>
      </c>
      <c r="D332" s="46" t="s">
        <v>1220</v>
      </c>
      <c r="E332" s="46" t="s">
        <v>27</v>
      </c>
      <c r="F332" s="46" t="s">
        <v>28</v>
      </c>
      <c r="G332" s="46" t="s">
        <v>14</v>
      </c>
      <c r="H332" s="46"/>
      <c r="I332" s="46"/>
      <c r="J332" s="46" t="s">
        <v>15</v>
      </c>
      <c r="K332" s="46" t="s">
        <v>1221</v>
      </c>
      <c r="L332" s="49" t="s">
        <v>43455</v>
      </c>
      <c r="M332" s="42" t="s">
        <v>43455</v>
      </c>
      <c r="N332" s="41">
        <v>0</v>
      </c>
    </row>
    <row r="333" spans="1:14" ht="16" x14ac:dyDescent="0.2">
      <c r="A333" s="46" t="s">
        <v>1222</v>
      </c>
      <c r="B333" s="47">
        <v>0</v>
      </c>
      <c r="C333" s="48">
        <v>0</v>
      </c>
      <c r="D333" s="46"/>
      <c r="E333" s="46" t="s">
        <v>1223</v>
      </c>
      <c r="F333" s="46" t="s">
        <v>28</v>
      </c>
      <c r="G333" s="46" t="s">
        <v>14</v>
      </c>
      <c r="H333" s="46"/>
      <c r="I333" s="46"/>
      <c r="J333" s="46" t="s">
        <v>15</v>
      </c>
      <c r="K333" s="46" t="s">
        <v>1224</v>
      </c>
      <c r="L333" s="49" t="s">
        <v>43455</v>
      </c>
      <c r="M333" s="42" t="s">
        <v>43455</v>
      </c>
      <c r="N333" s="41">
        <v>0</v>
      </c>
    </row>
    <row r="334" spans="1:14" ht="16" x14ac:dyDescent="0.2">
      <c r="A334" s="46" t="s">
        <v>1225</v>
      </c>
      <c r="B334" s="47">
        <v>0</v>
      </c>
      <c r="C334" s="48">
        <v>0</v>
      </c>
      <c r="D334" s="46" t="s">
        <v>1226</v>
      </c>
      <c r="E334" s="46" t="s">
        <v>1227</v>
      </c>
      <c r="F334" s="46" t="s">
        <v>79</v>
      </c>
      <c r="G334" s="46" t="s">
        <v>14</v>
      </c>
      <c r="H334" s="46"/>
      <c r="I334" s="46"/>
      <c r="J334" s="46" t="s">
        <v>15</v>
      </c>
      <c r="K334" s="46" t="s">
        <v>1228</v>
      </c>
      <c r="L334" s="49" t="s">
        <v>43455</v>
      </c>
      <c r="M334" s="42" t="s">
        <v>43455</v>
      </c>
      <c r="N334" s="41">
        <v>0</v>
      </c>
    </row>
    <row r="335" spans="1:14" ht="16" x14ac:dyDescent="0.2">
      <c r="A335" s="46" t="s">
        <v>1229</v>
      </c>
      <c r="B335" s="47">
        <v>0</v>
      </c>
      <c r="C335" s="48">
        <v>0</v>
      </c>
      <c r="D335" s="46" t="s">
        <v>1230</v>
      </c>
      <c r="E335" s="46" t="s">
        <v>1075</v>
      </c>
      <c r="F335" s="46" t="s">
        <v>79</v>
      </c>
      <c r="G335" s="46" t="s">
        <v>14</v>
      </c>
      <c r="H335" s="46"/>
      <c r="I335" s="46"/>
      <c r="J335" s="46" t="s">
        <v>15</v>
      </c>
      <c r="K335" s="46" t="s">
        <v>1231</v>
      </c>
      <c r="L335" s="49" t="s">
        <v>43455</v>
      </c>
      <c r="M335" s="42" t="s">
        <v>43455</v>
      </c>
      <c r="N335" s="41">
        <v>0</v>
      </c>
    </row>
    <row r="336" spans="1:14" ht="16" x14ac:dyDescent="0.2">
      <c r="A336" s="46" t="s">
        <v>1232</v>
      </c>
      <c r="B336" s="47">
        <v>0</v>
      </c>
      <c r="C336" s="48">
        <v>0</v>
      </c>
      <c r="D336" s="46" t="s">
        <v>1233</v>
      </c>
      <c r="E336" s="46" t="s">
        <v>1234</v>
      </c>
      <c r="F336" s="46" t="s">
        <v>50</v>
      </c>
      <c r="G336" s="46" t="s">
        <v>14</v>
      </c>
      <c r="H336" s="46"/>
      <c r="I336" s="46" t="s">
        <v>1235</v>
      </c>
      <c r="J336" s="46" t="s">
        <v>15</v>
      </c>
      <c r="K336" s="46" t="s">
        <v>1236</v>
      </c>
      <c r="L336" s="49" t="s">
        <v>43455</v>
      </c>
      <c r="M336" s="42" t="s">
        <v>43455</v>
      </c>
      <c r="N336" s="41">
        <v>0</v>
      </c>
    </row>
    <row r="337" spans="1:14" ht="16" x14ac:dyDescent="0.2">
      <c r="A337" s="46" t="s">
        <v>1232</v>
      </c>
      <c r="B337" s="47">
        <v>0</v>
      </c>
      <c r="C337" s="48">
        <v>0</v>
      </c>
      <c r="D337" s="46" t="s">
        <v>1237</v>
      </c>
      <c r="E337" s="46" t="s">
        <v>1238</v>
      </c>
      <c r="F337" s="46" t="s">
        <v>50</v>
      </c>
      <c r="G337" s="46" t="s">
        <v>14</v>
      </c>
      <c r="H337" s="46"/>
      <c r="I337" s="46"/>
      <c r="J337" s="46" t="s">
        <v>15</v>
      </c>
      <c r="K337" s="46" t="s">
        <v>1239</v>
      </c>
      <c r="L337" s="49" t="s">
        <v>43455</v>
      </c>
      <c r="M337" s="42" t="s">
        <v>43455</v>
      </c>
      <c r="N337" s="41">
        <v>0</v>
      </c>
    </row>
    <row r="338" spans="1:14" ht="16" x14ac:dyDescent="0.2">
      <c r="A338" s="46" t="s">
        <v>1240</v>
      </c>
      <c r="B338" s="47">
        <v>0</v>
      </c>
      <c r="C338" s="48">
        <v>0</v>
      </c>
      <c r="D338" s="46"/>
      <c r="E338" s="46" t="s">
        <v>38</v>
      </c>
      <c r="F338" s="46" t="s">
        <v>39</v>
      </c>
      <c r="G338" s="46" t="s">
        <v>14</v>
      </c>
      <c r="H338" s="46"/>
      <c r="I338" s="46"/>
      <c r="J338" s="46" t="s">
        <v>15</v>
      </c>
      <c r="K338" s="46" t="s">
        <v>1241</v>
      </c>
      <c r="L338" s="49" t="s">
        <v>43455</v>
      </c>
      <c r="M338" s="42" t="s">
        <v>43455</v>
      </c>
      <c r="N338" s="41">
        <v>0</v>
      </c>
    </row>
    <row r="339" spans="1:14" ht="16" x14ac:dyDescent="0.2">
      <c r="A339" s="46" t="s">
        <v>1242</v>
      </c>
      <c r="B339" s="47">
        <v>0</v>
      </c>
      <c r="C339" s="48">
        <v>0</v>
      </c>
      <c r="D339" s="46" t="s">
        <v>1243</v>
      </c>
      <c r="E339" s="46" t="s">
        <v>27</v>
      </c>
      <c r="F339" s="46" t="s">
        <v>28</v>
      </c>
      <c r="G339" s="46" t="s">
        <v>14</v>
      </c>
      <c r="H339" s="46"/>
      <c r="I339" s="46"/>
      <c r="J339" s="46" t="s">
        <v>15</v>
      </c>
      <c r="K339" s="46" t="s">
        <v>1244</v>
      </c>
      <c r="L339" s="49" t="s">
        <v>43455</v>
      </c>
      <c r="M339" s="42" t="s">
        <v>43455</v>
      </c>
      <c r="N339" s="41">
        <v>0</v>
      </c>
    </row>
    <row r="340" spans="1:14" ht="16" x14ac:dyDescent="0.2">
      <c r="A340" s="46" t="s">
        <v>1245</v>
      </c>
      <c r="B340" s="47">
        <v>0</v>
      </c>
      <c r="C340" s="48">
        <v>0</v>
      </c>
      <c r="D340" s="46" t="s">
        <v>1246</v>
      </c>
      <c r="E340" s="46" t="s">
        <v>596</v>
      </c>
      <c r="F340" s="46" t="s">
        <v>247</v>
      </c>
      <c r="G340" s="46" t="s">
        <v>14</v>
      </c>
      <c r="H340" s="46"/>
      <c r="I340" s="46"/>
      <c r="J340" s="46" t="s">
        <v>15</v>
      </c>
      <c r="K340" s="46" t="s">
        <v>1247</v>
      </c>
      <c r="L340" s="49" t="s">
        <v>43455</v>
      </c>
      <c r="M340" s="42" t="s">
        <v>43455</v>
      </c>
      <c r="N340" s="41">
        <v>0</v>
      </c>
    </row>
    <row r="341" spans="1:14" ht="16" x14ac:dyDescent="0.2">
      <c r="A341" s="46" t="s">
        <v>1248</v>
      </c>
      <c r="B341" s="47">
        <v>0</v>
      </c>
      <c r="C341" s="48">
        <v>0</v>
      </c>
      <c r="D341" s="46" t="s">
        <v>1249</v>
      </c>
      <c r="E341" s="46" t="s">
        <v>1250</v>
      </c>
      <c r="F341" s="46" t="s">
        <v>28</v>
      </c>
      <c r="G341" s="46" t="s">
        <v>14</v>
      </c>
      <c r="H341" s="46"/>
      <c r="I341" s="46" t="s">
        <v>1251</v>
      </c>
      <c r="J341" s="46" t="s">
        <v>15</v>
      </c>
      <c r="K341" s="46" t="s">
        <v>1252</v>
      </c>
      <c r="L341" s="49" t="s">
        <v>43455</v>
      </c>
      <c r="M341" s="42" t="s">
        <v>43455</v>
      </c>
      <c r="N341" s="41">
        <v>0</v>
      </c>
    </row>
    <row r="342" spans="1:14" ht="16" x14ac:dyDescent="0.2">
      <c r="A342" s="46" t="s">
        <v>1253</v>
      </c>
      <c r="B342" s="47">
        <v>0</v>
      </c>
      <c r="C342" s="48">
        <v>0</v>
      </c>
      <c r="D342" s="46" t="s">
        <v>1254</v>
      </c>
      <c r="E342" s="46" t="s">
        <v>38</v>
      </c>
      <c r="F342" s="46" t="s">
        <v>39</v>
      </c>
      <c r="G342" s="46" t="s">
        <v>14</v>
      </c>
      <c r="H342" s="46"/>
      <c r="I342" s="46"/>
      <c r="J342" s="46" t="s">
        <v>15</v>
      </c>
      <c r="K342" s="46" t="s">
        <v>1255</v>
      </c>
      <c r="L342" s="49" t="s">
        <v>43455</v>
      </c>
      <c r="M342" s="42" t="s">
        <v>43455</v>
      </c>
      <c r="N342" s="41">
        <v>0</v>
      </c>
    </row>
    <row r="343" spans="1:14" ht="16" x14ac:dyDescent="0.2">
      <c r="A343" s="46" t="s">
        <v>1256</v>
      </c>
      <c r="B343" s="47">
        <v>0</v>
      </c>
      <c r="C343" s="48">
        <v>0</v>
      </c>
      <c r="D343" s="46" t="s">
        <v>1257</v>
      </c>
      <c r="E343" s="46" t="s">
        <v>1258</v>
      </c>
      <c r="F343" s="46" t="s">
        <v>50</v>
      </c>
      <c r="G343" s="46" t="s">
        <v>14</v>
      </c>
      <c r="H343" s="46"/>
      <c r="I343" s="46" t="s">
        <v>1259</v>
      </c>
      <c r="J343" s="46" t="s">
        <v>15</v>
      </c>
      <c r="K343" s="46" t="s">
        <v>1260</v>
      </c>
      <c r="L343" s="49" t="s">
        <v>43455</v>
      </c>
      <c r="M343" s="42" t="s">
        <v>43455</v>
      </c>
      <c r="N343" s="41">
        <v>0</v>
      </c>
    </row>
    <row r="344" spans="1:14" ht="16" x14ac:dyDescent="0.2">
      <c r="A344" s="46" t="s">
        <v>1261</v>
      </c>
      <c r="B344" s="47">
        <v>0</v>
      </c>
      <c r="C344" s="48">
        <v>0</v>
      </c>
      <c r="D344" s="46"/>
      <c r="E344" s="46" t="s">
        <v>38</v>
      </c>
      <c r="F344" s="46" t="s">
        <v>39</v>
      </c>
      <c r="G344" s="46" t="s">
        <v>14</v>
      </c>
      <c r="H344" s="46"/>
      <c r="I344" s="46"/>
      <c r="J344" s="46" t="s">
        <v>15</v>
      </c>
      <c r="K344" s="46" t="s">
        <v>1262</v>
      </c>
      <c r="L344" s="49" t="s">
        <v>43455</v>
      </c>
      <c r="M344" s="42" t="s">
        <v>43455</v>
      </c>
      <c r="N344" s="41">
        <v>0</v>
      </c>
    </row>
    <row r="345" spans="1:14" ht="16" x14ac:dyDescent="0.2">
      <c r="A345" s="46" t="s">
        <v>1263</v>
      </c>
      <c r="B345" s="47">
        <v>0</v>
      </c>
      <c r="C345" s="48">
        <v>0</v>
      </c>
      <c r="D345" s="46" t="s">
        <v>1264</v>
      </c>
      <c r="E345" s="46" t="s">
        <v>27</v>
      </c>
      <c r="F345" s="46" t="s">
        <v>28</v>
      </c>
      <c r="G345" s="46" t="s">
        <v>14</v>
      </c>
      <c r="H345" s="46"/>
      <c r="I345" s="46"/>
      <c r="J345" s="46" t="s">
        <v>15</v>
      </c>
      <c r="K345" s="46" t="s">
        <v>1265</v>
      </c>
      <c r="L345" s="49" t="s">
        <v>43455</v>
      </c>
      <c r="M345" s="42" t="s">
        <v>43455</v>
      </c>
      <c r="N345" s="41">
        <v>0</v>
      </c>
    </row>
    <row r="346" spans="1:14" ht="16" x14ac:dyDescent="0.2">
      <c r="A346" s="46" t="s">
        <v>1266</v>
      </c>
      <c r="B346" s="47">
        <v>0</v>
      </c>
      <c r="C346" s="48">
        <v>0</v>
      </c>
      <c r="D346" s="46" t="s">
        <v>1267</v>
      </c>
      <c r="E346" s="46" t="s">
        <v>55</v>
      </c>
      <c r="F346" s="46" t="s">
        <v>56</v>
      </c>
      <c r="G346" s="46" t="s">
        <v>14</v>
      </c>
      <c r="H346" s="46"/>
      <c r="I346" s="46" t="s">
        <v>1268</v>
      </c>
      <c r="J346" s="46" t="s">
        <v>15</v>
      </c>
      <c r="K346" s="46" t="s">
        <v>1269</v>
      </c>
      <c r="L346" s="49" t="s">
        <v>43455</v>
      </c>
      <c r="M346" s="42" t="s">
        <v>43455</v>
      </c>
      <c r="N346" s="41">
        <v>0</v>
      </c>
    </row>
    <row r="347" spans="1:14" ht="16" x14ac:dyDescent="0.2">
      <c r="A347" s="46" t="s">
        <v>1270</v>
      </c>
      <c r="B347" s="47">
        <v>0</v>
      </c>
      <c r="C347" s="48">
        <v>0</v>
      </c>
      <c r="D347" s="46" t="s">
        <v>1271</v>
      </c>
      <c r="E347" s="46" t="s">
        <v>223</v>
      </c>
      <c r="F347" s="46" t="s">
        <v>28</v>
      </c>
      <c r="G347" s="46" t="s">
        <v>14</v>
      </c>
      <c r="H347" s="46"/>
      <c r="I347" s="46" t="s">
        <v>1272</v>
      </c>
      <c r="J347" s="46" t="s">
        <v>15</v>
      </c>
      <c r="K347" s="46" t="s">
        <v>1273</v>
      </c>
      <c r="L347" s="49" t="s">
        <v>43455</v>
      </c>
      <c r="M347" s="42" t="s">
        <v>43455</v>
      </c>
      <c r="N347" s="41">
        <v>0</v>
      </c>
    </row>
    <row r="348" spans="1:14" ht="16" x14ac:dyDescent="0.2">
      <c r="A348" s="46" t="s">
        <v>1274</v>
      </c>
      <c r="B348" s="47">
        <v>0</v>
      </c>
      <c r="C348" s="48">
        <v>0</v>
      </c>
      <c r="D348" s="46" t="s">
        <v>1275</v>
      </c>
      <c r="E348" s="46" t="s">
        <v>1276</v>
      </c>
      <c r="F348" s="46" t="s">
        <v>93</v>
      </c>
      <c r="G348" s="46" t="s">
        <v>14</v>
      </c>
      <c r="H348" s="46"/>
      <c r="I348" s="46" t="s">
        <v>1277</v>
      </c>
      <c r="J348" s="46" t="s">
        <v>88</v>
      </c>
      <c r="K348" s="46" t="s">
        <v>1278</v>
      </c>
      <c r="L348" s="49" t="s">
        <v>43455</v>
      </c>
      <c r="M348" s="42" t="s">
        <v>43455</v>
      </c>
      <c r="N348" s="41">
        <v>0</v>
      </c>
    </row>
    <row r="349" spans="1:14" ht="16" x14ac:dyDescent="0.2">
      <c r="A349" s="46" t="s">
        <v>1279</v>
      </c>
      <c r="B349" s="47">
        <v>0</v>
      </c>
      <c r="C349" s="48">
        <v>0</v>
      </c>
      <c r="D349" s="46" t="s">
        <v>1280</v>
      </c>
      <c r="E349" s="46" t="s">
        <v>1281</v>
      </c>
      <c r="F349" s="46" t="s">
        <v>50</v>
      </c>
      <c r="G349" s="46" t="s">
        <v>14</v>
      </c>
      <c r="H349" s="46"/>
      <c r="I349" s="46"/>
      <c r="J349" s="46" t="s">
        <v>15</v>
      </c>
      <c r="K349" s="46" t="s">
        <v>1282</v>
      </c>
      <c r="L349" s="49" t="s">
        <v>43455</v>
      </c>
      <c r="M349" s="42" t="s">
        <v>43455</v>
      </c>
      <c r="N349" s="41">
        <v>0</v>
      </c>
    </row>
    <row r="350" spans="1:14" ht="16" x14ac:dyDescent="0.2">
      <c r="A350" s="46" t="s">
        <v>1283</v>
      </c>
      <c r="B350" s="47">
        <v>0</v>
      </c>
      <c r="C350" s="48">
        <v>0</v>
      </c>
      <c r="D350" s="46" t="s">
        <v>1284</v>
      </c>
      <c r="E350" s="46" t="s">
        <v>1285</v>
      </c>
      <c r="F350" s="46" t="s">
        <v>247</v>
      </c>
      <c r="G350" s="46" t="s">
        <v>14</v>
      </c>
      <c r="H350" s="46"/>
      <c r="I350" s="46" t="s">
        <v>1286</v>
      </c>
      <c r="J350" s="46" t="s">
        <v>15</v>
      </c>
      <c r="K350" s="46" t="s">
        <v>1287</v>
      </c>
      <c r="L350" s="49" t="s">
        <v>43455</v>
      </c>
      <c r="M350" s="42" t="s">
        <v>43455</v>
      </c>
      <c r="N350" s="41">
        <v>0</v>
      </c>
    </row>
    <row r="351" spans="1:14" ht="16" x14ac:dyDescent="0.2">
      <c r="A351" s="46" t="s">
        <v>1288</v>
      </c>
      <c r="B351" s="47">
        <v>0</v>
      </c>
      <c r="C351" s="48">
        <v>0</v>
      </c>
      <c r="D351" s="46" t="s">
        <v>1289</v>
      </c>
      <c r="E351" s="46" t="s">
        <v>1290</v>
      </c>
      <c r="F351" s="46" t="s">
        <v>28</v>
      </c>
      <c r="G351" s="46" t="s">
        <v>14</v>
      </c>
      <c r="H351" s="46"/>
      <c r="I351" s="46"/>
      <c r="J351" s="46" t="s">
        <v>15</v>
      </c>
      <c r="K351" s="46" t="s">
        <v>1291</v>
      </c>
      <c r="L351" s="49" t="s">
        <v>43455</v>
      </c>
      <c r="M351" s="42" t="s">
        <v>43455</v>
      </c>
      <c r="N351" s="41">
        <v>0</v>
      </c>
    </row>
    <row r="352" spans="1:14" ht="16" x14ac:dyDescent="0.2">
      <c r="A352" s="46" t="s">
        <v>1292</v>
      </c>
      <c r="B352" s="47">
        <v>0</v>
      </c>
      <c r="C352" s="48">
        <v>0</v>
      </c>
      <c r="D352" s="46" t="s">
        <v>1293</v>
      </c>
      <c r="E352" s="46" t="s">
        <v>1294</v>
      </c>
      <c r="F352" s="46" t="s">
        <v>50</v>
      </c>
      <c r="G352" s="46" t="s">
        <v>14</v>
      </c>
      <c r="H352" s="46"/>
      <c r="I352" s="46"/>
      <c r="J352" s="46" t="s">
        <v>15</v>
      </c>
      <c r="K352" s="46" t="s">
        <v>1295</v>
      </c>
      <c r="L352" s="49" t="s">
        <v>43455</v>
      </c>
      <c r="M352" s="42" t="s">
        <v>43455</v>
      </c>
      <c r="N352" s="41">
        <v>0</v>
      </c>
    </row>
    <row r="353" spans="1:14" ht="16" x14ac:dyDescent="0.2">
      <c r="A353" s="46" t="s">
        <v>1296</v>
      </c>
      <c r="B353" s="47">
        <v>0</v>
      </c>
      <c r="C353" s="48">
        <v>0</v>
      </c>
      <c r="D353" s="46" t="s">
        <v>1297</v>
      </c>
      <c r="E353" s="46" t="s">
        <v>791</v>
      </c>
      <c r="F353" s="46" t="s">
        <v>50</v>
      </c>
      <c r="G353" s="46" t="s">
        <v>14</v>
      </c>
      <c r="H353" s="46"/>
      <c r="I353" s="46"/>
      <c r="J353" s="46" t="s">
        <v>15</v>
      </c>
      <c r="K353" s="46" t="s">
        <v>1298</v>
      </c>
      <c r="L353" s="49" t="s">
        <v>43455</v>
      </c>
      <c r="M353" s="42" t="s">
        <v>43455</v>
      </c>
      <c r="N353" s="41">
        <v>0</v>
      </c>
    </row>
    <row r="354" spans="1:14" ht="16" x14ac:dyDescent="0.2">
      <c r="A354" s="46" t="s">
        <v>1299</v>
      </c>
      <c r="B354" s="47">
        <v>0</v>
      </c>
      <c r="C354" s="48">
        <v>0</v>
      </c>
      <c r="D354" s="46" t="s">
        <v>1300</v>
      </c>
      <c r="E354" s="46" t="s">
        <v>223</v>
      </c>
      <c r="F354" s="46" t="s">
        <v>28</v>
      </c>
      <c r="G354" s="46" t="s">
        <v>14</v>
      </c>
      <c r="H354" s="46"/>
      <c r="I354" s="46"/>
      <c r="J354" s="46" t="s">
        <v>15</v>
      </c>
      <c r="K354" s="46" t="s">
        <v>1301</v>
      </c>
      <c r="L354" s="49" t="s">
        <v>43455</v>
      </c>
      <c r="M354" s="42" t="s">
        <v>43455</v>
      </c>
      <c r="N354" s="41">
        <v>0</v>
      </c>
    </row>
    <row r="355" spans="1:14" ht="16" x14ac:dyDescent="0.2">
      <c r="A355" s="46" t="s">
        <v>1302</v>
      </c>
      <c r="B355" s="47">
        <v>0</v>
      </c>
      <c r="C355" s="48">
        <v>0</v>
      </c>
      <c r="D355" s="46" t="s">
        <v>1303</v>
      </c>
      <c r="E355" s="46" t="s">
        <v>33</v>
      </c>
      <c r="F355" s="46" t="s">
        <v>34</v>
      </c>
      <c r="G355" s="46" t="s">
        <v>14</v>
      </c>
      <c r="H355" s="46"/>
      <c r="I355" s="46"/>
      <c r="J355" s="46" t="s">
        <v>15</v>
      </c>
      <c r="K355" s="46" t="s">
        <v>1304</v>
      </c>
      <c r="L355" s="49" t="s">
        <v>43455</v>
      </c>
      <c r="M355" s="42" t="s">
        <v>43455</v>
      </c>
      <c r="N355" s="41">
        <v>0</v>
      </c>
    </row>
    <row r="356" spans="1:14" ht="16" x14ac:dyDescent="0.2">
      <c r="A356" s="46" t="s">
        <v>1305</v>
      </c>
      <c r="B356" s="47">
        <v>0</v>
      </c>
      <c r="C356" s="48">
        <v>0</v>
      </c>
      <c r="D356" s="46" t="s">
        <v>1306</v>
      </c>
      <c r="E356" s="46" t="s">
        <v>1307</v>
      </c>
      <c r="F356" s="46" t="s">
        <v>28</v>
      </c>
      <c r="G356" s="46" t="s">
        <v>14</v>
      </c>
      <c r="H356" s="46"/>
      <c r="I356" s="46" t="s">
        <v>1308</v>
      </c>
      <c r="J356" s="46" t="s">
        <v>65</v>
      </c>
      <c r="K356" s="46" t="s">
        <v>1309</v>
      </c>
      <c r="L356" s="49" t="s">
        <v>43455</v>
      </c>
      <c r="M356" s="42" t="s">
        <v>43455</v>
      </c>
      <c r="N356" s="41">
        <v>0</v>
      </c>
    </row>
    <row r="357" spans="1:14" ht="16" x14ac:dyDescent="0.2">
      <c r="A357" s="46" t="s">
        <v>1310</v>
      </c>
      <c r="B357" s="47">
        <v>0</v>
      </c>
      <c r="C357" s="48">
        <v>0</v>
      </c>
      <c r="D357" s="46"/>
      <c r="E357" s="46" t="s">
        <v>1311</v>
      </c>
      <c r="F357" s="46" t="s">
        <v>50</v>
      </c>
      <c r="G357" s="46" t="s">
        <v>14</v>
      </c>
      <c r="H357" s="46"/>
      <c r="I357" s="46" t="s">
        <v>1312</v>
      </c>
      <c r="J357" s="46" t="s">
        <v>15</v>
      </c>
      <c r="K357" s="46" t="s">
        <v>1313</v>
      </c>
      <c r="L357" s="49" t="s">
        <v>43455</v>
      </c>
      <c r="M357" s="42" t="s">
        <v>43455</v>
      </c>
      <c r="N357" s="41">
        <v>0</v>
      </c>
    </row>
    <row r="358" spans="1:14" ht="16" x14ac:dyDescent="0.2">
      <c r="A358" s="46" t="s">
        <v>1314</v>
      </c>
      <c r="B358" s="47">
        <v>0</v>
      </c>
      <c r="C358" s="48">
        <v>0</v>
      </c>
      <c r="D358" s="46" t="s">
        <v>1315</v>
      </c>
      <c r="E358" s="46" t="s">
        <v>1316</v>
      </c>
      <c r="F358" s="46" t="s">
        <v>50</v>
      </c>
      <c r="G358" s="46" t="s">
        <v>14</v>
      </c>
      <c r="H358" s="46"/>
      <c r="I358" s="46" t="s">
        <v>1317</v>
      </c>
      <c r="J358" s="46" t="s">
        <v>15</v>
      </c>
      <c r="K358" s="46" t="s">
        <v>1318</v>
      </c>
      <c r="L358" s="49" t="s">
        <v>43455</v>
      </c>
      <c r="M358" s="42" t="s">
        <v>43455</v>
      </c>
      <c r="N358" s="41">
        <v>0</v>
      </c>
    </row>
    <row r="359" spans="1:14" ht="16" x14ac:dyDescent="0.2">
      <c r="A359" s="46" t="s">
        <v>1319</v>
      </c>
      <c r="B359" s="47">
        <v>0</v>
      </c>
      <c r="C359" s="48">
        <v>0</v>
      </c>
      <c r="D359" s="46" t="s">
        <v>1320</v>
      </c>
      <c r="E359" s="46" t="s">
        <v>27</v>
      </c>
      <c r="F359" s="46" t="s">
        <v>28</v>
      </c>
      <c r="G359" s="46" t="s">
        <v>14</v>
      </c>
      <c r="H359" s="46"/>
      <c r="I359" s="46"/>
      <c r="J359" s="46" t="s">
        <v>40</v>
      </c>
      <c r="K359" s="46" t="s">
        <v>1321</v>
      </c>
      <c r="L359" s="49" t="s">
        <v>43455</v>
      </c>
      <c r="M359" s="42" t="s">
        <v>43455</v>
      </c>
      <c r="N359" s="41">
        <v>0</v>
      </c>
    </row>
    <row r="360" spans="1:14" ht="16" x14ac:dyDescent="0.2">
      <c r="A360" s="46" t="s">
        <v>1322</v>
      </c>
      <c r="B360" s="47">
        <v>0</v>
      </c>
      <c r="C360" s="48">
        <v>0</v>
      </c>
      <c r="D360" s="46" t="s">
        <v>1323</v>
      </c>
      <c r="E360" s="46" t="s">
        <v>1324</v>
      </c>
      <c r="F360" s="46" t="s">
        <v>50</v>
      </c>
      <c r="G360" s="46" t="s">
        <v>14</v>
      </c>
      <c r="H360" s="46"/>
      <c r="I360" s="46" t="s">
        <v>1325</v>
      </c>
      <c r="J360" s="46" t="s">
        <v>15</v>
      </c>
      <c r="K360" s="46" t="s">
        <v>1326</v>
      </c>
      <c r="L360" s="49" t="s">
        <v>43455</v>
      </c>
      <c r="M360" s="42" t="s">
        <v>43455</v>
      </c>
      <c r="N360" s="41">
        <v>0</v>
      </c>
    </row>
    <row r="361" spans="1:14" ht="16" x14ac:dyDescent="0.2">
      <c r="A361" s="46" t="s">
        <v>1327</v>
      </c>
      <c r="B361" s="47">
        <v>0</v>
      </c>
      <c r="C361" s="48">
        <v>0</v>
      </c>
      <c r="D361" s="46"/>
      <c r="E361" s="46" t="s">
        <v>13</v>
      </c>
      <c r="F361" s="46" t="s">
        <v>13</v>
      </c>
      <c r="G361" s="46" t="s">
        <v>14</v>
      </c>
      <c r="H361" s="46"/>
      <c r="I361" s="46"/>
      <c r="J361" s="46" t="s">
        <v>15</v>
      </c>
      <c r="K361" s="46" t="s">
        <v>1328</v>
      </c>
      <c r="L361" s="49" t="s">
        <v>43455</v>
      </c>
      <c r="M361" s="42" t="s">
        <v>43455</v>
      </c>
      <c r="N361" s="41">
        <v>0</v>
      </c>
    </row>
    <row r="362" spans="1:14" ht="16" x14ac:dyDescent="0.2">
      <c r="A362" s="46" t="s">
        <v>1329</v>
      </c>
      <c r="B362" s="47">
        <v>0</v>
      </c>
      <c r="C362" s="48">
        <v>0</v>
      </c>
      <c r="D362" s="46" t="s">
        <v>1330</v>
      </c>
      <c r="E362" s="46" t="s">
        <v>1057</v>
      </c>
      <c r="F362" s="46" t="s">
        <v>93</v>
      </c>
      <c r="G362" s="46" t="s">
        <v>14</v>
      </c>
      <c r="H362" s="46"/>
      <c r="I362" s="46" t="s">
        <v>1331</v>
      </c>
      <c r="J362" s="46" t="s">
        <v>40</v>
      </c>
      <c r="K362" s="46" t="s">
        <v>1332</v>
      </c>
      <c r="L362" s="49" t="s">
        <v>43455</v>
      </c>
      <c r="M362" s="42" t="s">
        <v>43455</v>
      </c>
      <c r="N362" s="41">
        <v>0</v>
      </c>
    </row>
    <row r="363" spans="1:14" ht="16" x14ac:dyDescent="0.2">
      <c r="A363" s="46" t="s">
        <v>1333</v>
      </c>
      <c r="B363" s="47">
        <v>0</v>
      </c>
      <c r="C363" s="48">
        <v>0</v>
      </c>
      <c r="D363" s="46" t="s">
        <v>1334</v>
      </c>
      <c r="E363" s="46" t="s">
        <v>27</v>
      </c>
      <c r="F363" s="46" t="s">
        <v>28</v>
      </c>
      <c r="G363" s="46" t="s">
        <v>14</v>
      </c>
      <c r="H363" s="46"/>
      <c r="I363" s="46"/>
      <c r="J363" s="46" t="s">
        <v>15</v>
      </c>
      <c r="K363" s="46" t="s">
        <v>1335</v>
      </c>
      <c r="L363" s="49" t="s">
        <v>43455</v>
      </c>
      <c r="M363" s="42" t="s">
        <v>43455</v>
      </c>
      <c r="N363" s="41">
        <v>0</v>
      </c>
    </row>
    <row r="364" spans="1:14" ht="16" x14ac:dyDescent="0.2">
      <c r="A364" s="46" t="s">
        <v>1336</v>
      </c>
      <c r="B364" s="47">
        <v>0</v>
      </c>
      <c r="C364" s="48">
        <v>0</v>
      </c>
      <c r="D364" s="46" t="s">
        <v>1337</v>
      </c>
      <c r="E364" s="46" t="s">
        <v>908</v>
      </c>
      <c r="F364" s="46" t="s">
        <v>79</v>
      </c>
      <c r="G364" s="46" t="s">
        <v>14</v>
      </c>
      <c r="H364" s="46"/>
      <c r="I364" s="46"/>
      <c r="J364" s="46" t="s">
        <v>15</v>
      </c>
      <c r="K364" s="46" t="s">
        <v>1338</v>
      </c>
      <c r="L364" s="49" t="s">
        <v>43455</v>
      </c>
      <c r="M364" s="42" t="s">
        <v>43455</v>
      </c>
      <c r="N364" s="41">
        <v>0</v>
      </c>
    </row>
    <row r="365" spans="1:14" ht="16" x14ac:dyDescent="0.2">
      <c r="A365" s="46" t="s">
        <v>1339</v>
      </c>
      <c r="B365" s="47">
        <v>0</v>
      </c>
      <c r="C365" s="48">
        <v>0</v>
      </c>
      <c r="D365" s="46" t="s">
        <v>1340</v>
      </c>
      <c r="E365" s="46" t="s">
        <v>13</v>
      </c>
      <c r="F365" s="46" t="s">
        <v>13</v>
      </c>
      <c r="G365" s="46" t="s">
        <v>14</v>
      </c>
      <c r="H365" s="46"/>
      <c r="I365" s="46"/>
      <c r="J365" s="46" t="s">
        <v>15</v>
      </c>
      <c r="K365" s="46" t="s">
        <v>1341</v>
      </c>
      <c r="L365" s="49" t="s">
        <v>43455</v>
      </c>
      <c r="M365" s="42" t="s">
        <v>43455</v>
      </c>
      <c r="N365" s="41">
        <v>0</v>
      </c>
    </row>
    <row r="366" spans="1:14" ht="16" x14ac:dyDescent="0.2">
      <c r="A366" s="46" t="s">
        <v>1342</v>
      </c>
      <c r="B366" s="47">
        <v>0</v>
      </c>
      <c r="C366" s="48">
        <v>0</v>
      </c>
      <c r="D366" s="46" t="s">
        <v>1343</v>
      </c>
      <c r="E366" s="46" t="s">
        <v>1290</v>
      </c>
      <c r="F366" s="46" t="s">
        <v>28</v>
      </c>
      <c r="G366" s="46" t="s">
        <v>14</v>
      </c>
      <c r="H366" s="46"/>
      <c r="I366" s="46" t="s">
        <v>1344</v>
      </c>
      <c r="J366" s="46" t="s">
        <v>15</v>
      </c>
      <c r="K366" s="46" t="s">
        <v>1345</v>
      </c>
      <c r="L366" s="49" t="s">
        <v>43455</v>
      </c>
      <c r="M366" s="42" t="s">
        <v>43455</v>
      </c>
      <c r="N366" s="41">
        <v>0</v>
      </c>
    </row>
    <row r="367" spans="1:14" ht="16" x14ac:dyDescent="0.2">
      <c r="A367" s="46" t="s">
        <v>1346</v>
      </c>
      <c r="B367" s="47">
        <v>0</v>
      </c>
      <c r="C367" s="48">
        <v>0</v>
      </c>
      <c r="D367" s="46" t="s">
        <v>1347</v>
      </c>
      <c r="E367" s="46" t="s">
        <v>1348</v>
      </c>
      <c r="F367" s="46" t="s">
        <v>93</v>
      </c>
      <c r="G367" s="46" t="s">
        <v>14</v>
      </c>
      <c r="H367" s="46"/>
      <c r="I367" s="46"/>
      <c r="J367" s="46" t="s">
        <v>15</v>
      </c>
      <c r="K367" s="46" t="s">
        <v>1349</v>
      </c>
      <c r="L367" s="49" t="s">
        <v>43455</v>
      </c>
      <c r="M367" s="42" t="s">
        <v>43455</v>
      </c>
      <c r="N367" s="41">
        <v>0</v>
      </c>
    </row>
    <row r="368" spans="1:14" ht="16" x14ac:dyDescent="0.2">
      <c r="A368" s="46" t="s">
        <v>1350</v>
      </c>
      <c r="B368" s="47">
        <v>0</v>
      </c>
      <c r="C368" s="48">
        <v>0</v>
      </c>
      <c r="D368" s="46" t="s">
        <v>1351</v>
      </c>
      <c r="E368" s="46" t="s">
        <v>44</v>
      </c>
      <c r="F368" s="46" t="s">
        <v>45</v>
      </c>
      <c r="G368" s="46" t="s">
        <v>14</v>
      </c>
      <c r="H368" s="46"/>
      <c r="I368" s="46"/>
      <c r="J368" s="46" t="s">
        <v>15</v>
      </c>
      <c r="K368" s="46" t="s">
        <v>1352</v>
      </c>
      <c r="L368" s="49" t="s">
        <v>43455</v>
      </c>
      <c r="M368" s="42" t="s">
        <v>43455</v>
      </c>
      <c r="N368" s="41">
        <v>0</v>
      </c>
    </row>
    <row r="369" spans="1:14" ht="16" x14ac:dyDescent="0.2">
      <c r="A369" s="46" t="s">
        <v>1353</v>
      </c>
      <c r="B369" s="47">
        <v>0</v>
      </c>
      <c r="C369" s="48">
        <v>0</v>
      </c>
      <c r="D369" s="46" t="s">
        <v>1354</v>
      </c>
      <c r="E369" s="46" t="s">
        <v>38</v>
      </c>
      <c r="F369" s="46" t="s">
        <v>39</v>
      </c>
      <c r="G369" s="46" t="s">
        <v>14</v>
      </c>
      <c r="H369" s="46"/>
      <c r="I369" s="46"/>
      <c r="J369" s="46" t="s">
        <v>15</v>
      </c>
      <c r="K369" s="46" t="s">
        <v>1355</v>
      </c>
      <c r="L369" s="49" t="s">
        <v>43455</v>
      </c>
      <c r="M369" s="42" t="s">
        <v>43455</v>
      </c>
      <c r="N369" s="41">
        <v>0</v>
      </c>
    </row>
    <row r="370" spans="1:14" ht="16" x14ac:dyDescent="0.2">
      <c r="A370" s="46" t="s">
        <v>1356</v>
      </c>
      <c r="B370" s="47">
        <v>0</v>
      </c>
      <c r="C370" s="48">
        <v>0</v>
      </c>
      <c r="D370" s="46" t="s">
        <v>1357</v>
      </c>
      <c r="E370" s="46" t="s">
        <v>27</v>
      </c>
      <c r="F370" s="46" t="s">
        <v>28</v>
      </c>
      <c r="G370" s="46" t="s">
        <v>14</v>
      </c>
      <c r="H370" s="46"/>
      <c r="I370" s="46"/>
      <c r="J370" s="46" t="s">
        <v>15</v>
      </c>
      <c r="K370" s="46" t="s">
        <v>1358</v>
      </c>
      <c r="L370" s="49" t="s">
        <v>43455</v>
      </c>
      <c r="M370" s="42" t="s">
        <v>43455</v>
      </c>
      <c r="N370" s="41">
        <v>0</v>
      </c>
    </row>
    <row r="371" spans="1:14" ht="16" x14ac:dyDescent="0.2">
      <c r="A371" s="46" t="s">
        <v>1359</v>
      </c>
      <c r="B371" s="47">
        <v>0</v>
      </c>
      <c r="C371" s="48">
        <v>0</v>
      </c>
      <c r="D371" s="46" t="s">
        <v>1360</v>
      </c>
      <c r="E371" s="46" t="s">
        <v>38</v>
      </c>
      <c r="F371" s="46" t="s">
        <v>39</v>
      </c>
      <c r="G371" s="46" t="s">
        <v>14</v>
      </c>
      <c r="H371" s="46"/>
      <c r="I371" s="46"/>
      <c r="J371" s="46" t="s">
        <v>15</v>
      </c>
      <c r="K371" s="46" t="s">
        <v>1361</v>
      </c>
      <c r="L371" s="49" t="s">
        <v>43455</v>
      </c>
      <c r="M371" s="42" t="s">
        <v>43455</v>
      </c>
      <c r="N371" s="41">
        <v>0</v>
      </c>
    </row>
    <row r="372" spans="1:14" ht="16" x14ac:dyDescent="0.2">
      <c r="A372" s="46" t="s">
        <v>1362</v>
      </c>
      <c r="B372" s="47">
        <v>0</v>
      </c>
      <c r="C372" s="48">
        <v>0</v>
      </c>
      <c r="D372" s="46" t="s">
        <v>1363</v>
      </c>
      <c r="E372" s="46" t="s">
        <v>1290</v>
      </c>
      <c r="F372" s="46" t="s">
        <v>28</v>
      </c>
      <c r="G372" s="46" t="s">
        <v>14</v>
      </c>
      <c r="H372" s="46"/>
      <c r="I372" s="46"/>
      <c r="J372" s="46" t="s">
        <v>15</v>
      </c>
      <c r="K372" s="46" t="s">
        <v>1364</v>
      </c>
      <c r="L372" s="49" t="s">
        <v>43455</v>
      </c>
      <c r="M372" s="42" t="s">
        <v>43455</v>
      </c>
      <c r="N372" s="41">
        <v>0</v>
      </c>
    </row>
    <row r="373" spans="1:14" ht="16" x14ac:dyDescent="0.2">
      <c r="A373" s="46" t="s">
        <v>1365</v>
      </c>
      <c r="B373" s="50">
        <v>0</v>
      </c>
      <c r="C373" s="48">
        <v>0</v>
      </c>
      <c r="D373" s="46" t="s">
        <v>1366</v>
      </c>
      <c r="E373" s="46" t="s">
        <v>1367</v>
      </c>
      <c r="F373" s="46" t="s">
        <v>247</v>
      </c>
      <c r="G373" s="46" t="s">
        <v>14</v>
      </c>
      <c r="H373" s="46" t="s">
        <v>1368</v>
      </c>
      <c r="I373" s="46" t="s">
        <v>1369</v>
      </c>
      <c r="J373" s="46" t="s">
        <v>15</v>
      </c>
      <c r="K373" s="46" t="s">
        <v>1370</v>
      </c>
      <c r="L373" s="46" t="s">
        <v>43454</v>
      </c>
      <c r="M373" s="40" t="s">
        <v>43454</v>
      </c>
      <c r="N373" s="41">
        <v>0</v>
      </c>
    </row>
    <row r="374" spans="1:14" ht="16" x14ac:dyDescent="0.2">
      <c r="A374" s="46" t="s">
        <v>1371</v>
      </c>
      <c r="B374" s="50">
        <v>0</v>
      </c>
      <c r="C374" s="48">
        <v>0</v>
      </c>
      <c r="D374" s="46" t="s">
        <v>1372</v>
      </c>
      <c r="E374" s="46" t="s">
        <v>33</v>
      </c>
      <c r="F374" s="46" t="s">
        <v>34</v>
      </c>
      <c r="G374" s="46" t="s">
        <v>14</v>
      </c>
      <c r="H374" s="46" t="s">
        <v>1373</v>
      </c>
      <c r="I374" s="46" t="s">
        <v>1374</v>
      </c>
      <c r="J374" s="46" t="s">
        <v>15</v>
      </c>
      <c r="K374" s="46" t="s">
        <v>1375</v>
      </c>
      <c r="L374" s="46" t="s">
        <v>43454</v>
      </c>
      <c r="M374" s="40" t="s">
        <v>43454</v>
      </c>
      <c r="N374" s="41">
        <v>0</v>
      </c>
    </row>
    <row r="375" spans="1:14" ht="16" x14ac:dyDescent="0.2">
      <c r="A375" s="46" t="s">
        <v>1376</v>
      </c>
      <c r="B375" s="47">
        <v>0</v>
      </c>
      <c r="C375" s="48">
        <v>0</v>
      </c>
      <c r="D375" s="46" t="s">
        <v>1377</v>
      </c>
      <c r="E375" s="46" t="s">
        <v>254</v>
      </c>
      <c r="F375" s="46" t="s">
        <v>119</v>
      </c>
      <c r="G375" s="46" t="s">
        <v>14</v>
      </c>
      <c r="H375" s="46"/>
      <c r="I375" s="46"/>
      <c r="J375" s="46" t="s">
        <v>15</v>
      </c>
      <c r="K375" s="46" t="s">
        <v>1378</v>
      </c>
      <c r="L375" s="49" t="s">
        <v>43455</v>
      </c>
      <c r="M375" s="42" t="s">
        <v>43455</v>
      </c>
      <c r="N375" s="41">
        <v>0</v>
      </c>
    </row>
    <row r="376" spans="1:14" ht="16" x14ac:dyDescent="0.2">
      <c r="A376" s="46" t="s">
        <v>1379</v>
      </c>
      <c r="B376" s="47">
        <v>0</v>
      </c>
      <c r="C376" s="48">
        <v>0</v>
      </c>
      <c r="D376" s="46" t="s">
        <v>1380</v>
      </c>
      <c r="E376" s="46" t="s">
        <v>1381</v>
      </c>
      <c r="F376" s="46" t="s">
        <v>50</v>
      </c>
      <c r="G376" s="46" t="s">
        <v>14</v>
      </c>
      <c r="H376" s="46"/>
      <c r="I376" s="46"/>
      <c r="J376" s="46" t="s">
        <v>15</v>
      </c>
      <c r="K376" s="46" t="s">
        <v>1382</v>
      </c>
      <c r="L376" s="49" t="s">
        <v>43455</v>
      </c>
      <c r="M376" s="42" t="s">
        <v>43455</v>
      </c>
      <c r="N376" s="41">
        <v>0</v>
      </c>
    </row>
    <row r="377" spans="1:14" ht="16" x14ac:dyDescent="0.2">
      <c r="A377" s="46" t="s">
        <v>1383</v>
      </c>
      <c r="B377" s="47">
        <v>0</v>
      </c>
      <c r="C377" s="48">
        <v>0</v>
      </c>
      <c r="D377" s="46" t="s">
        <v>1384</v>
      </c>
      <c r="E377" s="46" t="s">
        <v>1385</v>
      </c>
      <c r="F377" s="46" t="s">
        <v>28</v>
      </c>
      <c r="G377" s="46" t="s">
        <v>14</v>
      </c>
      <c r="H377" s="46"/>
      <c r="I377" s="46"/>
      <c r="J377" s="46" t="s">
        <v>15</v>
      </c>
      <c r="K377" s="46" t="s">
        <v>1386</v>
      </c>
      <c r="L377" s="49" t="s">
        <v>43455</v>
      </c>
      <c r="M377" s="42" t="s">
        <v>43455</v>
      </c>
      <c r="N377" s="41">
        <v>0</v>
      </c>
    </row>
    <row r="378" spans="1:14" ht="16" x14ac:dyDescent="0.2">
      <c r="A378" s="46" t="s">
        <v>1387</v>
      </c>
      <c r="B378" s="47">
        <v>0</v>
      </c>
      <c r="C378" s="48">
        <v>0</v>
      </c>
      <c r="D378" s="46" t="s">
        <v>1388</v>
      </c>
      <c r="E378" s="46" t="s">
        <v>897</v>
      </c>
      <c r="F378" s="46" t="s">
        <v>898</v>
      </c>
      <c r="G378" s="46" t="s">
        <v>14</v>
      </c>
      <c r="H378" s="46"/>
      <c r="I378" s="46" t="s">
        <v>1389</v>
      </c>
      <c r="J378" s="46" t="s">
        <v>148</v>
      </c>
      <c r="K378" s="46" t="s">
        <v>1390</v>
      </c>
      <c r="L378" s="49" t="s">
        <v>43455</v>
      </c>
      <c r="M378" s="42" t="s">
        <v>43455</v>
      </c>
      <c r="N378" s="41">
        <v>0</v>
      </c>
    </row>
    <row r="379" spans="1:14" ht="16" x14ac:dyDescent="0.2">
      <c r="A379" s="46" t="s">
        <v>1391</v>
      </c>
      <c r="B379" s="47">
        <v>0</v>
      </c>
      <c r="C379" s="48">
        <v>0</v>
      </c>
      <c r="D379" s="46" t="s">
        <v>1392</v>
      </c>
      <c r="E379" s="46" t="s">
        <v>1393</v>
      </c>
      <c r="F379" s="46" t="s">
        <v>79</v>
      </c>
      <c r="G379" s="46" t="s">
        <v>14</v>
      </c>
      <c r="H379" s="46"/>
      <c r="I379" s="46" t="s">
        <v>1394</v>
      </c>
      <c r="J379" s="46" t="s">
        <v>15</v>
      </c>
      <c r="K379" s="46" t="s">
        <v>1395</v>
      </c>
      <c r="L379" s="49" t="s">
        <v>43455</v>
      </c>
      <c r="M379" s="42" t="s">
        <v>43455</v>
      </c>
      <c r="N379" s="41">
        <v>0</v>
      </c>
    </row>
    <row r="380" spans="1:14" ht="16" x14ac:dyDescent="0.2">
      <c r="A380" s="46" t="s">
        <v>1396</v>
      </c>
      <c r="B380" s="47">
        <v>0</v>
      </c>
      <c r="C380" s="48">
        <v>0</v>
      </c>
      <c r="D380" s="46" t="s">
        <v>1397</v>
      </c>
      <c r="E380" s="46" t="s">
        <v>33</v>
      </c>
      <c r="F380" s="46" t="s">
        <v>34</v>
      </c>
      <c r="G380" s="46" t="s">
        <v>14</v>
      </c>
      <c r="H380" s="46"/>
      <c r="I380" s="46" t="s">
        <v>1398</v>
      </c>
      <c r="J380" s="46" t="s">
        <v>213</v>
      </c>
      <c r="K380" s="46" t="s">
        <v>1399</v>
      </c>
      <c r="L380" s="49" t="s">
        <v>43455</v>
      </c>
      <c r="M380" s="42" t="s">
        <v>43455</v>
      </c>
      <c r="N380" s="41">
        <v>0</v>
      </c>
    </row>
    <row r="381" spans="1:14" ht="16" x14ac:dyDescent="0.2">
      <c r="A381" s="46" t="s">
        <v>1400</v>
      </c>
      <c r="B381" s="47">
        <v>0</v>
      </c>
      <c r="C381" s="48">
        <v>0</v>
      </c>
      <c r="D381" s="46" t="s">
        <v>1401</v>
      </c>
      <c r="E381" s="46" t="s">
        <v>33</v>
      </c>
      <c r="F381" s="46" t="s">
        <v>34</v>
      </c>
      <c r="G381" s="46" t="s">
        <v>14</v>
      </c>
      <c r="H381" s="46"/>
      <c r="I381" s="46"/>
      <c r="J381" s="46" t="s">
        <v>15</v>
      </c>
      <c r="K381" s="46" t="s">
        <v>1402</v>
      </c>
      <c r="L381" s="49" t="s">
        <v>43455</v>
      </c>
      <c r="M381" s="42" t="s">
        <v>43455</v>
      </c>
      <c r="N381" s="41">
        <v>0</v>
      </c>
    </row>
    <row r="382" spans="1:14" ht="16" x14ac:dyDescent="0.2">
      <c r="A382" s="46" t="s">
        <v>1403</v>
      </c>
      <c r="B382" s="47">
        <v>0</v>
      </c>
      <c r="C382" s="48">
        <v>0</v>
      </c>
      <c r="D382" s="46" t="s">
        <v>1404</v>
      </c>
      <c r="E382" s="46" t="s">
        <v>33</v>
      </c>
      <c r="F382" s="46" t="s">
        <v>34</v>
      </c>
      <c r="G382" s="46" t="s">
        <v>14</v>
      </c>
      <c r="H382" s="46"/>
      <c r="I382" s="46" t="s">
        <v>1405</v>
      </c>
      <c r="J382" s="46" t="s">
        <v>213</v>
      </c>
      <c r="K382" s="46" t="s">
        <v>1406</v>
      </c>
      <c r="L382" s="49" t="s">
        <v>43455</v>
      </c>
      <c r="M382" s="42" t="s">
        <v>43455</v>
      </c>
      <c r="N382" s="41">
        <v>0</v>
      </c>
    </row>
    <row r="383" spans="1:14" ht="16" x14ac:dyDescent="0.2">
      <c r="A383" s="46" t="s">
        <v>1407</v>
      </c>
      <c r="B383" s="47">
        <v>0</v>
      </c>
      <c r="C383" s="48">
        <v>0</v>
      </c>
      <c r="D383" s="46" t="s">
        <v>1408</v>
      </c>
      <c r="E383" s="46" t="s">
        <v>904</v>
      </c>
      <c r="F383" s="46" t="s">
        <v>93</v>
      </c>
      <c r="G383" s="46" t="s">
        <v>14</v>
      </c>
      <c r="H383" s="46"/>
      <c r="I383" s="46"/>
      <c r="J383" s="46" t="s">
        <v>15</v>
      </c>
      <c r="K383" s="46" t="s">
        <v>1409</v>
      </c>
      <c r="L383" s="49" t="s">
        <v>43455</v>
      </c>
      <c r="M383" s="42" t="s">
        <v>43455</v>
      </c>
      <c r="N383" s="41">
        <v>0</v>
      </c>
    </row>
    <row r="384" spans="1:14" ht="16" x14ac:dyDescent="0.2">
      <c r="A384" s="46" t="s">
        <v>1410</v>
      </c>
      <c r="B384" s="47">
        <v>0</v>
      </c>
      <c r="C384" s="48">
        <v>0</v>
      </c>
      <c r="D384" s="46" t="s">
        <v>671</v>
      </c>
      <c r="E384" s="46" t="s">
        <v>27</v>
      </c>
      <c r="F384" s="46" t="s">
        <v>28</v>
      </c>
      <c r="G384" s="46" t="s">
        <v>14</v>
      </c>
      <c r="H384" s="46"/>
      <c r="I384" s="46"/>
      <c r="J384" s="46" t="s">
        <v>88</v>
      </c>
      <c r="K384" s="46" t="s">
        <v>1411</v>
      </c>
      <c r="L384" s="49" t="s">
        <v>43455</v>
      </c>
      <c r="M384" s="42" t="s">
        <v>43455</v>
      </c>
      <c r="N384" s="41">
        <v>0</v>
      </c>
    </row>
    <row r="385" spans="1:14" ht="16" x14ac:dyDescent="0.2">
      <c r="A385" s="46" t="s">
        <v>1412</v>
      </c>
      <c r="B385" s="47">
        <v>0</v>
      </c>
      <c r="C385" s="48">
        <v>0</v>
      </c>
      <c r="D385" s="46" t="s">
        <v>1413</v>
      </c>
      <c r="E385" s="46" t="s">
        <v>246</v>
      </c>
      <c r="F385" s="46" t="s">
        <v>247</v>
      </c>
      <c r="G385" s="46" t="s">
        <v>14</v>
      </c>
      <c r="H385" s="46"/>
      <c r="I385" s="46"/>
      <c r="J385" s="46" t="s">
        <v>15</v>
      </c>
      <c r="K385" s="46" t="s">
        <v>1414</v>
      </c>
      <c r="L385" s="49" t="s">
        <v>43455</v>
      </c>
      <c r="M385" s="42" t="s">
        <v>43455</v>
      </c>
      <c r="N385" s="41">
        <v>0</v>
      </c>
    </row>
    <row r="386" spans="1:14" ht="16" x14ac:dyDescent="0.2">
      <c r="A386" s="46" t="s">
        <v>1415</v>
      </c>
      <c r="B386" s="47">
        <v>0</v>
      </c>
      <c r="C386" s="48">
        <v>0</v>
      </c>
      <c r="D386" s="46" t="s">
        <v>1416</v>
      </c>
      <c r="E386" s="46" t="s">
        <v>13</v>
      </c>
      <c r="F386" s="46" t="s">
        <v>13</v>
      </c>
      <c r="G386" s="46" t="s">
        <v>14</v>
      </c>
      <c r="H386" s="46"/>
      <c r="I386" s="46"/>
      <c r="J386" s="46" t="s">
        <v>15</v>
      </c>
      <c r="K386" s="46" t="s">
        <v>1417</v>
      </c>
      <c r="L386" s="49" t="s">
        <v>43455</v>
      </c>
      <c r="M386" s="42" t="s">
        <v>43455</v>
      </c>
      <c r="N386" s="41">
        <v>0</v>
      </c>
    </row>
    <row r="387" spans="1:14" ht="16" x14ac:dyDescent="0.2">
      <c r="A387" s="46" t="s">
        <v>1418</v>
      </c>
      <c r="B387" s="47">
        <v>0</v>
      </c>
      <c r="C387" s="48">
        <v>0</v>
      </c>
      <c r="D387" s="46" t="s">
        <v>1419</v>
      </c>
      <c r="E387" s="46" t="s">
        <v>1250</v>
      </c>
      <c r="F387" s="46" t="s">
        <v>28</v>
      </c>
      <c r="G387" s="46" t="s">
        <v>14</v>
      </c>
      <c r="H387" s="46"/>
      <c r="I387" s="46"/>
      <c r="J387" s="46" t="s">
        <v>15</v>
      </c>
      <c r="K387" s="46" t="s">
        <v>1420</v>
      </c>
      <c r="L387" s="49" t="s">
        <v>43455</v>
      </c>
      <c r="M387" s="42" t="s">
        <v>43455</v>
      </c>
      <c r="N387" s="41">
        <v>0</v>
      </c>
    </row>
    <row r="388" spans="1:14" ht="16" x14ac:dyDescent="0.2">
      <c r="A388" s="46" t="s">
        <v>1421</v>
      </c>
      <c r="B388" s="47">
        <v>0</v>
      </c>
      <c r="C388" s="48">
        <v>0</v>
      </c>
      <c r="D388" s="46" t="s">
        <v>1422</v>
      </c>
      <c r="E388" s="46" t="s">
        <v>38</v>
      </c>
      <c r="F388" s="46" t="s">
        <v>39</v>
      </c>
      <c r="G388" s="46" t="s">
        <v>14</v>
      </c>
      <c r="H388" s="46"/>
      <c r="I388" s="46"/>
      <c r="J388" s="46" t="s">
        <v>15</v>
      </c>
      <c r="K388" s="46" t="s">
        <v>1423</v>
      </c>
      <c r="L388" s="49" t="s">
        <v>43455</v>
      </c>
      <c r="M388" s="42" t="s">
        <v>43455</v>
      </c>
      <c r="N388" s="41">
        <v>0</v>
      </c>
    </row>
    <row r="389" spans="1:14" ht="16" x14ac:dyDescent="0.2">
      <c r="A389" s="46" t="s">
        <v>1424</v>
      </c>
      <c r="B389" s="47">
        <v>0</v>
      </c>
      <c r="C389" s="48">
        <v>0</v>
      </c>
      <c r="D389" s="46" t="s">
        <v>1363</v>
      </c>
      <c r="E389" s="46" t="s">
        <v>1223</v>
      </c>
      <c r="F389" s="46" t="s">
        <v>28</v>
      </c>
      <c r="G389" s="46" t="s">
        <v>14</v>
      </c>
      <c r="H389" s="46"/>
      <c r="I389" s="46"/>
      <c r="J389" s="46" t="s">
        <v>15</v>
      </c>
      <c r="K389" s="46" t="s">
        <v>1425</v>
      </c>
      <c r="L389" s="49" t="s">
        <v>43455</v>
      </c>
      <c r="M389" s="42" t="s">
        <v>43455</v>
      </c>
      <c r="N389" s="41">
        <v>0</v>
      </c>
    </row>
    <row r="390" spans="1:14" ht="16" x14ac:dyDescent="0.2">
      <c r="A390" s="46" t="s">
        <v>1426</v>
      </c>
      <c r="B390" s="47">
        <v>0</v>
      </c>
      <c r="C390" s="48">
        <v>0</v>
      </c>
      <c r="D390" s="46" t="s">
        <v>1427</v>
      </c>
      <c r="E390" s="46" t="s">
        <v>1428</v>
      </c>
      <c r="F390" s="46" t="s">
        <v>50</v>
      </c>
      <c r="G390" s="46" t="s">
        <v>14</v>
      </c>
      <c r="H390" s="46"/>
      <c r="I390" s="46" t="s">
        <v>1429</v>
      </c>
      <c r="J390" s="46" t="s">
        <v>148</v>
      </c>
      <c r="K390" s="46" t="s">
        <v>1430</v>
      </c>
      <c r="L390" s="49" t="s">
        <v>43455</v>
      </c>
      <c r="M390" s="42" t="s">
        <v>43455</v>
      </c>
      <c r="N390" s="41">
        <v>0</v>
      </c>
    </row>
    <row r="391" spans="1:14" ht="16" x14ac:dyDescent="0.2">
      <c r="A391" s="46" t="s">
        <v>1431</v>
      </c>
      <c r="B391" s="47">
        <v>0</v>
      </c>
      <c r="C391" s="48">
        <v>0</v>
      </c>
      <c r="D391" s="46" t="s">
        <v>1432</v>
      </c>
      <c r="E391" s="46" t="s">
        <v>1433</v>
      </c>
      <c r="F391" s="46" t="s">
        <v>28</v>
      </c>
      <c r="G391" s="46" t="s">
        <v>14</v>
      </c>
      <c r="H391" s="46"/>
      <c r="I391" s="46" t="s">
        <v>1434</v>
      </c>
      <c r="J391" s="46" t="s">
        <v>15</v>
      </c>
      <c r="K391" s="46" t="s">
        <v>1435</v>
      </c>
      <c r="L391" s="49" t="s">
        <v>43455</v>
      </c>
      <c r="M391" s="42" t="s">
        <v>43455</v>
      </c>
      <c r="N391" s="41">
        <v>0</v>
      </c>
    </row>
    <row r="392" spans="1:14" ht="16" x14ac:dyDescent="0.2">
      <c r="A392" s="46" t="s">
        <v>1436</v>
      </c>
      <c r="B392" s="47">
        <v>0</v>
      </c>
      <c r="C392" s="48">
        <v>0</v>
      </c>
      <c r="D392" s="46" t="s">
        <v>1437</v>
      </c>
      <c r="E392" s="46" t="s">
        <v>250</v>
      </c>
      <c r="F392" s="46" t="s">
        <v>119</v>
      </c>
      <c r="G392" s="46" t="s">
        <v>14</v>
      </c>
      <c r="H392" s="46"/>
      <c r="I392" s="46" t="s">
        <v>1438</v>
      </c>
      <c r="J392" s="46" t="s">
        <v>1439</v>
      </c>
      <c r="K392" s="46" t="s">
        <v>1440</v>
      </c>
      <c r="L392" s="49" t="s">
        <v>43455</v>
      </c>
      <c r="M392" s="42" t="s">
        <v>43455</v>
      </c>
      <c r="N392" s="41">
        <v>0</v>
      </c>
    </row>
    <row r="393" spans="1:14" ht="16" x14ac:dyDescent="0.2">
      <c r="A393" s="46" t="s">
        <v>1441</v>
      </c>
      <c r="B393" s="47">
        <v>0</v>
      </c>
      <c r="C393" s="48">
        <v>0</v>
      </c>
      <c r="D393" s="46" t="s">
        <v>1442</v>
      </c>
      <c r="E393" s="46" t="s">
        <v>889</v>
      </c>
      <c r="F393" s="46" t="s">
        <v>20</v>
      </c>
      <c r="G393" s="46" t="s">
        <v>14</v>
      </c>
      <c r="H393" s="46"/>
      <c r="I393" s="46" t="s">
        <v>1443</v>
      </c>
      <c r="J393" s="46" t="s">
        <v>15</v>
      </c>
      <c r="K393" s="46" t="s">
        <v>1444</v>
      </c>
      <c r="L393" s="49" t="s">
        <v>43455</v>
      </c>
      <c r="M393" s="42" t="s">
        <v>43455</v>
      </c>
      <c r="N393" s="41">
        <v>0</v>
      </c>
    </row>
    <row r="394" spans="1:14" ht="16" x14ac:dyDescent="0.2">
      <c r="A394" s="46" t="s">
        <v>1445</v>
      </c>
      <c r="B394" s="47">
        <v>0</v>
      </c>
      <c r="C394" s="48">
        <v>0</v>
      </c>
      <c r="D394" s="46" t="s">
        <v>1446</v>
      </c>
      <c r="E394" s="46" t="s">
        <v>33</v>
      </c>
      <c r="F394" s="46" t="s">
        <v>34</v>
      </c>
      <c r="G394" s="46" t="s">
        <v>14</v>
      </c>
      <c r="H394" s="46"/>
      <c r="I394" s="46"/>
      <c r="J394" s="46" t="s">
        <v>15</v>
      </c>
      <c r="K394" s="46" t="s">
        <v>1447</v>
      </c>
      <c r="L394" s="49" t="s">
        <v>43455</v>
      </c>
      <c r="M394" s="42" t="s">
        <v>43455</v>
      </c>
      <c r="N394" s="41">
        <v>0</v>
      </c>
    </row>
    <row r="395" spans="1:14" ht="16" x14ac:dyDescent="0.2">
      <c r="A395" s="46" t="s">
        <v>1448</v>
      </c>
      <c r="B395" s="47">
        <v>0</v>
      </c>
      <c r="C395" s="48">
        <v>0</v>
      </c>
      <c r="D395" s="46" t="s">
        <v>1449</v>
      </c>
      <c r="E395" s="46" t="s">
        <v>55</v>
      </c>
      <c r="F395" s="46" t="s">
        <v>56</v>
      </c>
      <c r="G395" s="46" t="s">
        <v>14</v>
      </c>
      <c r="H395" s="46"/>
      <c r="I395" s="46"/>
      <c r="J395" s="46" t="s">
        <v>15</v>
      </c>
      <c r="K395" s="46" t="s">
        <v>1450</v>
      </c>
      <c r="L395" s="49" t="s">
        <v>43455</v>
      </c>
      <c r="M395" s="42" t="s">
        <v>43455</v>
      </c>
      <c r="N395" s="41">
        <v>0</v>
      </c>
    </row>
    <row r="396" spans="1:14" ht="16" x14ac:dyDescent="0.2">
      <c r="A396" s="46" t="s">
        <v>1451</v>
      </c>
      <c r="B396" s="47">
        <v>0</v>
      </c>
      <c r="C396" s="48">
        <v>0</v>
      </c>
      <c r="D396" s="46" t="s">
        <v>1452</v>
      </c>
      <c r="E396" s="46" t="s">
        <v>33</v>
      </c>
      <c r="F396" s="46" t="s">
        <v>34</v>
      </c>
      <c r="G396" s="46" t="s">
        <v>14</v>
      </c>
      <c r="H396" s="46"/>
      <c r="I396" s="46"/>
      <c r="J396" s="46" t="s">
        <v>88</v>
      </c>
      <c r="K396" s="46" t="s">
        <v>1453</v>
      </c>
      <c r="L396" s="49" t="s">
        <v>43455</v>
      </c>
      <c r="M396" s="42" t="s">
        <v>43455</v>
      </c>
      <c r="N396" s="41">
        <v>0</v>
      </c>
    </row>
    <row r="397" spans="1:14" ht="16" x14ac:dyDescent="0.2">
      <c r="A397" s="46" t="s">
        <v>1454</v>
      </c>
      <c r="B397" s="47">
        <v>0</v>
      </c>
      <c r="C397" s="48">
        <v>0</v>
      </c>
      <c r="D397" s="46" t="s">
        <v>1455</v>
      </c>
      <c r="E397" s="46" t="s">
        <v>33</v>
      </c>
      <c r="F397" s="46" t="s">
        <v>34</v>
      </c>
      <c r="G397" s="46" t="s">
        <v>14</v>
      </c>
      <c r="H397" s="46"/>
      <c r="I397" s="46"/>
      <c r="J397" s="46" t="s">
        <v>88</v>
      </c>
      <c r="K397" s="46" t="s">
        <v>1456</v>
      </c>
      <c r="L397" s="49" t="s">
        <v>43455</v>
      </c>
      <c r="M397" s="42" t="s">
        <v>43455</v>
      </c>
      <c r="N397" s="41">
        <v>0</v>
      </c>
    </row>
    <row r="398" spans="1:14" ht="16" x14ac:dyDescent="0.2">
      <c r="A398" s="46" t="s">
        <v>1457</v>
      </c>
      <c r="B398" s="47">
        <v>0</v>
      </c>
      <c r="C398" s="48">
        <v>0</v>
      </c>
      <c r="D398" s="46" t="s">
        <v>1458</v>
      </c>
      <c r="E398" s="46" t="s">
        <v>55</v>
      </c>
      <c r="F398" s="46" t="s">
        <v>56</v>
      </c>
      <c r="G398" s="46" t="s">
        <v>14</v>
      </c>
      <c r="H398" s="46"/>
      <c r="I398" s="46" t="s">
        <v>1459</v>
      </c>
      <c r="J398" s="46" t="s">
        <v>15</v>
      </c>
      <c r="K398" s="46" t="s">
        <v>1460</v>
      </c>
      <c r="L398" s="49" t="s">
        <v>43455</v>
      </c>
      <c r="M398" s="42" t="s">
        <v>43455</v>
      </c>
      <c r="N398" s="41">
        <v>0</v>
      </c>
    </row>
    <row r="399" spans="1:14" ht="16" x14ac:dyDescent="0.2">
      <c r="A399" s="46" t="s">
        <v>1461</v>
      </c>
      <c r="B399" s="47">
        <v>0</v>
      </c>
      <c r="C399" s="48">
        <v>0</v>
      </c>
      <c r="D399" s="46" t="s">
        <v>1462</v>
      </c>
      <c r="E399" s="46" t="s">
        <v>201</v>
      </c>
      <c r="F399" s="46" t="s">
        <v>50</v>
      </c>
      <c r="G399" s="46" t="s">
        <v>14</v>
      </c>
      <c r="H399" s="46"/>
      <c r="I399" s="46"/>
      <c r="J399" s="46" t="s">
        <v>15</v>
      </c>
      <c r="K399" s="46" t="s">
        <v>1463</v>
      </c>
      <c r="L399" s="49" t="s">
        <v>43455</v>
      </c>
      <c r="M399" s="42" t="s">
        <v>43455</v>
      </c>
      <c r="N399" s="41">
        <v>0</v>
      </c>
    </row>
    <row r="400" spans="1:14" ht="16" x14ac:dyDescent="0.2">
      <c r="A400" s="46" t="s">
        <v>1464</v>
      </c>
      <c r="B400" s="47">
        <v>0</v>
      </c>
      <c r="C400" s="48">
        <v>0</v>
      </c>
      <c r="D400" s="46"/>
      <c r="E400" s="46" t="s">
        <v>908</v>
      </c>
      <c r="F400" s="46" t="s">
        <v>79</v>
      </c>
      <c r="G400" s="46" t="s">
        <v>14</v>
      </c>
      <c r="H400" s="46"/>
      <c r="I400" s="46"/>
      <c r="J400" s="46" t="s">
        <v>40</v>
      </c>
      <c r="K400" s="46" t="s">
        <v>1465</v>
      </c>
      <c r="L400" s="49" t="s">
        <v>43455</v>
      </c>
      <c r="M400" s="42" t="s">
        <v>43455</v>
      </c>
      <c r="N400" s="41">
        <v>0</v>
      </c>
    </row>
    <row r="401" spans="1:14" ht="16" x14ac:dyDescent="0.2">
      <c r="A401" s="46" t="s">
        <v>1466</v>
      </c>
      <c r="B401" s="47">
        <v>0</v>
      </c>
      <c r="C401" s="48">
        <v>0</v>
      </c>
      <c r="D401" s="46"/>
      <c r="E401" s="46" t="s">
        <v>1467</v>
      </c>
      <c r="F401" s="46" t="s">
        <v>50</v>
      </c>
      <c r="G401" s="46" t="s">
        <v>14</v>
      </c>
      <c r="H401" s="46"/>
      <c r="I401" s="46"/>
      <c r="J401" s="46" t="s">
        <v>15</v>
      </c>
      <c r="K401" s="46" t="s">
        <v>1468</v>
      </c>
      <c r="L401" s="49" t="s">
        <v>43455</v>
      </c>
      <c r="M401" s="42" t="s">
        <v>43455</v>
      </c>
      <c r="N401" s="41">
        <v>0</v>
      </c>
    </row>
    <row r="402" spans="1:14" ht="16" x14ac:dyDescent="0.2">
      <c r="A402" s="46" t="s">
        <v>1469</v>
      </c>
      <c r="B402" s="47">
        <v>0</v>
      </c>
      <c r="C402" s="48">
        <v>0</v>
      </c>
      <c r="D402" s="46"/>
      <c r="E402" s="46" t="s">
        <v>33</v>
      </c>
      <c r="F402" s="46" t="s">
        <v>34</v>
      </c>
      <c r="G402" s="46" t="s">
        <v>14</v>
      </c>
      <c r="H402" s="46"/>
      <c r="I402" s="46"/>
      <c r="J402" s="46" t="s">
        <v>213</v>
      </c>
      <c r="K402" s="46" t="s">
        <v>1470</v>
      </c>
      <c r="L402" s="49" t="s">
        <v>43455</v>
      </c>
      <c r="M402" s="42" t="s">
        <v>43455</v>
      </c>
      <c r="N402" s="41">
        <v>0</v>
      </c>
    </row>
    <row r="403" spans="1:14" ht="16" x14ac:dyDescent="0.2">
      <c r="A403" s="46" t="s">
        <v>1471</v>
      </c>
      <c r="B403" s="47">
        <v>0</v>
      </c>
      <c r="C403" s="48">
        <v>0</v>
      </c>
      <c r="D403" s="46"/>
      <c r="E403" s="46" t="s">
        <v>189</v>
      </c>
      <c r="F403" s="46" t="s">
        <v>20</v>
      </c>
      <c r="G403" s="46" t="s">
        <v>14</v>
      </c>
      <c r="H403" s="46"/>
      <c r="I403" s="46" t="s">
        <v>1472</v>
      </c>
      <c r="J403" s="46" t="s">
        <v>15</v>
      </c>
      <c r="K403" s="46" t="s">
        <v>1473</v>
      </c>
      <c r="L403" s="49" t="s">
        <v>43455</v>
      </c>
      <c r="M403" s="42" t="s">
        <v>43455</v>
      </c>
      <c r="N403" s="41">
        <v>0</v>
      </c>
    </row>
    <row r="404" spans="1:14" ht="16" x14ac:dyDescent="0.2">
      <c r="A404" s="46" t="s">
        <v>1474</v>
      </c>
      <c r="B404" s="47">
        <v>0</v>
      </c>
      <c r="C404" s="48">
        <v>0</v>
      </c>
      <c r="D404" s="46" t="s">
        <v>1475</v>
      </c>
      <c r="E404" s="46" t="s">
        <v>1476</v>
      </c>
      <c r="F404" s="46" t="s">
        <v>93</v>
      </c>
      <c r="G404" s="46" t="s">
        <v>14</v>
      </c>
      <c r="H404" s="46"/>
      <c r="I404" s="46" t="s">
        <v>1477</v>
      </c>
      <c r="J404" s="46" t="s">
        <v>15</v>
      </c>
      <c r="K404" s="46" t="s">
        <v>1478</v>
      </c>
      <c r="L404" s="49" t="s">
        <v>43455</v>
      </c>
      <c r="M404" s="42" t="s">
        <v>43455</v>
      </c>
      <c r="N404" s="41">
        <v>0</v>
      </c>
    </row>
    <row r="405" spans="1:14" ht="16" x14ac:dyDescent="0.2">
      <c r="A405" s="46" t="s">
        <v>1479</v>
      </c>
      <c r="B405" s="47">
        <v>0</v>
      </c>
      <c r="C405" s="48">
        <v>0</v>
      </c>
      <c r="D405" s="46" t="s">
        <v>1480</v>
      </c>
      <c r="E405" s="46" t="s">
        <v>229</v>
      </c>
      <c r="F405" s="46" t="s">
        <v>28</v>
      </c>
      <c r="G405" s="46" t="s">
        <v>14</v>
      </c>
      <c r="H405" s="46"/>
      <c r="I405" s="46"/>
      <c r="J405" s="46" t="s">
        <v>15</v>
      </c>
      <c r="K405" s="46" t="s">
        <v>1481</v>
      </c>
      <c r="L405" s="49" t="s">
        <v>43455</v>
      </c>
      <c r="M405" s="42" t="s">
        <v>43455</v>
      </c>
      <c r="N405" s="41">
        <v>0</v>
      </c>
    </row>
    <row r="406" spans="1:14" ht="16" x14ac:dyDescent="0.2">
      <c r="A406" s="46" t="s">
        <v>1482</v>
      </c>
      <c r="B406" s="47">
        <v>0</v>
      </c>
      <c r="C406" s="48">
        <v>0</v>
      </c>
      <c r="D406" s="46" t="s">
        <v>1483</v>
      </c>
      <c r="E406" s="46" t="s">
        <v>33</v>
      </c>
      <c r="F406" s="46" t="s">
        <v>34</v>
      </c>
      <c r="G406" s="46" t="s">
        <v>14</v>
      </c>
      <c r="H406" s="46"/>
      <c r="I406" s="46"/>
      <c r="J406" s="46" t="s">
        <v>88</v>
      </c>
      <c r="K406" s="46" t="s">
        <v>1484</v>
      </c>
      <c r="L406" s="49" t="s">
        <v>43455</v>
      </c>
      <c r="M406" s="42" t="s">
        <v>43455</v>
      </c>
      <c r="N406" s="41">
        <v>0</v>
      </c>
    </row>
    <row r="407" spans="1:14" ht="16" x14ac:dyDescent="0.2">
      <c r="A407" s="46" t="s">
        <v>1485</v>
      </c>
      <c r="B407" s="47">
        <v>0</v>
      </c>
      <c r="C407" s="48">
        <v>0</v>
      </c>
      <c r="D407" s="46" t="s">
        <v>1486</v>
      </c>
      <c r="E407" s="46" t="s">
        <v>276</v>
      </c>
      <c r="F407" s="46" t="s">
        <v>28</v>
      </c>
      <c r="G407" s="46" t="s">
        <v>14</v>
      </c>
      <c r="H407" s="46"/>
      <c r="I407" s="46"/>
      <c r="J407" s="46" t="s">
        <v>74</v>
      </c>
      <c r="K407" s="46" t="s">
        <v>1487</v>
      </c>
      <c r="L407" s="49" t="s">
        <v>43455</v>
      </c>
      <c r="M407" s="42" t="s">
        <v>43455</v>
      </c>
      <c r="N407" s="41">
        <v>0</v>
      </c>
    </row>
    <row r="408" spans="1:14" ht="16" x14ac:dyDescent="0.2">
      <c r="A408" s="46" t="s">
        <v>1488</v>
      </c>
      <c r="B408" s="47">
        <v>0</v>
      </c>
      <c r="C408" s="48">
        <v>0</v>
      </c>
      <c r="D408" s="46" t="s">
        <v>1489</v>
      </c>
      <c r="E408" s="46" t="s">
        <v>276</v>
      </c>
      <c r="F408" s="46" t="s">
        <v>28</v>
      </c>
      <c r="G408" s="46" t="s">
        <v>14</v>
      </c>
      <c r="H408" s="46"/>
      <c r="I408" s="46" t="s">
        <v>1490</v>
      </c>
      <c r="J408" s="46" t="s">
        <v>88</v>
      </c>
      <c r="K408" s="46" t="s">
        <v>1491</v>
      </c>
      <c r="L408" s="49" t="s">
        <v>43455</v>
      </c>
      <c r="M408" s="42" t="s">
        <v>43455</v>
      </c>
      <c r="N408" s="41">
        <v>0</v>
      </c>
    </row>
    <row r="409" spans="1:14" ht="16" x14ac:dyDescent="0.2">
      <c r="A409" s="46" t="s">
        <v>1492</v>
      </c>
      <c r="B409" s="47">
        <v>0</v>
      </c>
      <c r="C409" s="48">
        <v>0</v>
      </c>
      <c r="D409" s="46" t="s">
        <v>1493</v>
      </c>
      <c r="E409" s="46" t="s">
        <v>223</v>
      </c>
      <c r="F409" s="46" t="s">
        <v>28</v>
      </c>
      <c r="G409" s="46" t="s">
        <v>14</v>
      </c>
      <c r="H409" s="46"/>
      <c r="I409" s="46" t="s">
        <v>1494</v>
      </c>
      <c r="J409" s="46" t="s">
        <v>15</v>
      </c>
      <c r="K409" s="46" t="s">
        <v>1495</v>
      </c>
      <c r="L409" s="49" t="s">
        <v>43455</v>
      </c>
      <c r="M409" s="42" t="s">
        <v>43455</v>
      </c>
      <c r="N409" s="41">
        <v>0</v>
      </c>
    </row>
    <row r="410" spans="1:14" ht="16" x14ac:dyDescent="0.2">
      <c r="A410" s="46" t="s">
        <v>1496</v>
      </c>
      <c r="B410" s="47">
        <v>0</v>
      </c>
      <c r="C410" s="48">
        <v>0</v>
      </c>
      <c r="D410" s="46" t="s">
        <v>1497</v>
      </c>
      <c r="E410" s="46" t="s">
        <v>33</v>
      </c>
      <c r="F410" s="46" t="s">
        <v>34</v>
      </c>
      <c r="G410" s="46" t="s">
        <v>14</v>
      </c>
      <c r="H410" s="46"/>
      <c r="I410" s="46"/>
      <c r="J410" s="46" t="s">
        <v>74</v>
      </c>
      <c r="K410" s="46" t="s">
        <v>1498</v>
      </c>
      <c r="L410" s="49" t="s">
        <v>43455</v>
      </c>
      <c r="M410" s="42" t="s">
        <v>43455</v>
      </c>
      <c r="N410" s="41">
        <v>0</v>
      </c>
    </row>
    <row r="411" spans="1:14" ht="16" x14ac:dyDescent="0.2">
      <c r="A411" s="46" t="s">
        <v>1499</v>
      </c>
      <c r="B411" s="47">
        <v>0</v>
      </c>
      <c r="C411" s="48">
        <v>0</v>
      </c>
      <c r="D411" s="46" t="s">
        <v>1500</v>
      </c>
      <c r="E411" s="46" t="s">
        <v>33</v>
      </c>
      <c r="F411" s="46" t="s">
        <v>34</v>
      </c>
      <c r="G411" s="46" t="s">
        <v>14</v>
      </c>
      <c r="H411" s="46"/>
      <c r="I411" s="46"/>
      <c r="J411" s="46" t="s">
        <v>88</v>
      </c>
      <c r="K411" s="46" t="s">
        <v>1501</v>
      </c>
      <c r="L411" s="49" t="s">
        <v>43455</v>
      </c>
      <c r="M411" s="42" t="s">
        <v>43455</v>
      </c>
      <c r="N411" s="41">
        <v>0</v>
      </c>
    </row>
    <row r="412" spans="1:14" ht="16" x14ac:dyDescent="0.2">
      <c r="A412" s="46" t="s">
        <v>1502</v>
      </c>
      <c r="B412" s="47">
        <v>0</v>
      </c>
      <c r="C412" s="48">
        <v>0</v>
      </c>
      <c r="D412" s="46" t="s">
        <v>1503</v>
      </c>
      <c r="E412" s="46" t="s">
        <v>33</v>
      </c>
      <c r="F412" s="46" t="s">
        <v>34</v>
      </c>
      <c r="G412" s="46" t="s">
        <v>14</v>
      </c>
      <c r="H412" s="46"/>
      <c r="I412" s="46"/>
      <c r="J412" s="46" t="s">
        <v>15</v>
      </c>
      <c r="K412" s="46" t="s">
        <v>1504</v>
      </c>
      <c r="L412" s="49" t="s">
        <v>43455</v>
      </c>
      <c r="M412" s="42" t="s">
        <v>43455</v>
      </c>
      <c r="N412" s="41">
        <v>0</v>
      </c>
    </row>
    <row r="413" spans="1:14" ht="16" x14ac:dyDescent="0.2">
      <c r="A413" s="46" t="s">
        <v>1505</v>
      </c>
      <c r="B413" s="47">
        <v>0</v>
      </c>
      <c r="C413" s="48">
        <v>0</v>
      </c>
      <c r="D413" s="46"/>
      <c r="E413" s="46" t="s">
        <v>1506</v>
      </c>
      <c r="F413" s="46" t="s">
        <v>50</v>
      </c>
      <c r="G413" s="46" t="s">
        <v>14</v>
      </c>
      <c r="H413" s="46"/>
      <c r="I413" s="46"/>
      <c r="J413" s="46" t="s">
        <v>40</v>
      </c>
      <c r="K413" s="46" t="s">
        <v>1507</v>
      </c>
      <c r="L413" s="49" t="s">
        <v>43455</v>
      </c>
      <c r="M413" s="42" t="s">
        <v>43455</v>
      </c>
      <c r="N413" s="41">
        <v>0</v>
      </c>
    </row>
    <row r="414" spans="1:14" ht="16" x14ac:dyDescent="0.2">
      <c r="A414" s="46" t="s">
        <v>1508</v>
      </c>
      <c r="B414" s="47">
        <v>0</v>
      </c>
      <c r="C414" s="48">
        <v>0</v>
      </c>
      <c r="D414" s="46" t="s">
        <v>1509</v>
      </c>
      <c r="E414" s="46" t="s">
        <v>258</v>
      </c>
      <c r="F414" s="46" t="s">
        <v>119</v>
      </c>
      <c r="G414" s="46" t="s">
        <v>14</v>
      </c>
      <c r="H414" s="46"/>
      <c r="I414" s="46"/>
      <c r="J414" s="46" t="s">
        <v>333</v>
      </c>
      <c r="K414" s="46" t="s">
        <v>1510</v>
      </c>
      <c r="L414" s="49" t="s">
        <v>43455</v>
      </c>
      <c r="M414" s="42" t="s">
        <v>43455</v>
      </c>
      <c r="N414" s="41">
        <v>0</v>
      </c>
    </row>
    <row r="415" spans="1:14" ht="16" x14ac:dyDescent="0.2">
      <c r="A415" s="46" t="s">
        <v>1511</v>
      </c>
      <c r="B415" s="47">
        <v>0</v>
      </c>
      <c r="C415" s="48">
        <v>0</v>
      </c>
      <c r="D415" s="46" t="s">
        <v>1512</v>
      </c>
      <c r="E415" s="46" t="s">
        <v>977</v>
      </c>
      <c r="F415" s="46" t="s">
        <v>20</v>
      </c>
      <c r="G415" s="46" t="s">
        <v>14</v>
      </c>
      <c r="H415" s="46"/>
      <c r="I415" s="46"/>
      <c r="J415" s="46" t="s">
        <v>15</v>
      </c>
      <c r="K415" s="46" t="s">
        <v>1513</v>
      </c>
      <c r="L415" s="49" t="s">
        <v>43455</v>
      </c>
      <c r="M415" s="42" t="s">
        <v>43455</v>
      </c>
      <c r="N415" s="41">
        <v>0</v>
      </c>
    </row>
    <row r="416" spans="1:14" ht="16" x14ac:dyDescent="0.2">
      <c r="A416" s="46" t="s">
        <v>1514</v>
      </c>
      <c r="B416" s="47">
        <v>0</v>
      </c>
      <c r="C416" s="48">
        <v>0</v>
      </c>
      <c r="D416" s="46" t="s">
        <v>1515</v>
      </c>
      <c r="E416" s="46" t="s">
        <v>904</v>
      </c>
      <c r="F416" s="46" t="s">
        <v>93</v>
      </c>
      <c r="G416" s="46" t="s">
        <v>14</v>
      </c>
      <c r="H416" s="46"/>
      <c r="I416" s="46"/>
      <c r="J416" s="46" t="s">
        <v>40</v>
      </c>
      <c r="K416" s="46" t="s">
        <v>1516</v>
      </c>
      <c r="L416" s="49" t="s">
        <v>43455</v>
      </c>
      <c r="M416" s="42" t="s">
        <v>43455</v>
      </c>
      <c r="N416" s="41">
        <v>0</v>
      </c>
    </row>
    <row r="417" spans="1:14" ht="16" x14ac:dyDescent="0.2">
      <c r="A417" s="46" t="s">
        <v>1517</v>
      </c>
      <c r="B417" s="47">
        <v>0</v>
      </c>
      <c r="C417" s="48">
        <v>0</v>
      </c>
      <c r="D417" s="46" t="s">
        <v>1518</v>
      </c>
      <c r="E417" s="46" t="s">
        <v>897</v>
      </c>
      <c r="F417" s="46" t="s">
        <v>898</v>
      </c>
      <c r="G417" s="46" t="s">
        <v>14</v>
      </c>
      <c r="H417" s="46"/>
      <c r="I417" s="46"/>
      <c r="J417" s="46" t="s">
        <v>15</v>
      </c>
      <c r="K417" s="46" t="s">
        <v>1519</v>
      </c>
      <c r="L417" s="49" t="s">
        <v>43455</v>
      </c>
      <c r="M417" s="42" t="s">
        <v>43455</v>
      </c>
      <c r="N417" s="41">
        <v>0</v>
      </c>
    </row>
    <row r="418" spans="1:14" ht="16" x14ac:dyDescent="0.2">
      <c r="A418" s="46" t="s">
        <v>1520</v>
      </c>
      <c r="B418" s="50">
        <v>0</v>
      </c>
      <c r="C418" s="48">
        <v>0</v>
      </c>
      <c r="D418" s="46" t="s">
        <v>1521</v>
      </c>
      <c r="E418" s="46" t="s">
        <v>44</v>
      </c>
      <c r="F418" s="46" t="s">
        <v>45</v>
      </c>
      <c r="G418" s="46" t="s">
        <v>14</v>
      </c>
      <c r="H418" s="46" t="s">
        <v>1522</v>
      </c>
      <c r="I418" s="46" t="s">
        <v>1523</v>
      </c>
      <c r="J418" s="46" t="s">
        <v>15</v>
      </c>
      <c r="K418" s="46" t="s">
        <v>1524</v>
      </c>
      <c r="L418" s="46" t="s">
        <v>43454</v>
      </c>
      <c r="M418" s="40" t="s">
        <v>43454</v>
      </c>
      <c r="N418" s="41">
        <v>0</v>
      </c>
    </row>
    <row r="419" spans="1:14" ht="16" x14ac:dyDescent="0.2">
      <c r="A419" s="46" t="s">
        <v>1525</v>
      </c>
      <c r="B419" s="47">
        <v>0</v>
      </c>
      <c r="C419" s="48">
        <v>0</v>
      </c>
      <c r="D419" s="46" t="s">
        <v>1526</v>
      </c>
      <c r="E419" s="46" t="s">
        <v>1527</v>
      </c>
      <c r="F419" s="46" t="s">
        <v>20</v>
      </c>
      <c r="G419" s="46" t="s">
        <v>14</v>
      </c>
      <c r="H419" s="46"/>
      <c r="I419" s="46"/>
      <c r="J419" s="46" t="s">
        <v>15</v>
      </c>
      <c r="K419" s="46" t="s">
        <v>1528</v>
      </c>
      <c r="L419" s="49" t="s">
        <v>43455</v>
      </c>
      <c r="M419" s="42" t="s">
        <v>43455</v>
      </c>
      <c r="N419" s="41">
        <v>0</v>
      </c>
    </row>
    <row r="420" spans="1:14" ht="16" x14ac:dyDescent="0.2">
      <c r="A420" s="46" t="s">
        <v>1529</v>
      </c>
      <c r="B420" s="47">
        <v>0</v>
      </c>
      <c r="C420" s="48">
        <v>0</v>
      </c>
      <c r="D420" s="46" t="s">
        <v>1530</v>
      </c>
      <c r="E420" s="46" t="s">
        <v>1531</v>
      </c>
      <c r="F420" s="46" t="s">
        <v>79</v>
      </c>
      <c r="G420" s="46" t="s">
        <v>14</v>
      </c>
      <c r="H420" s="46"/>
      <c r="I420" s="46"/>
      <c r="J420" s="46" t="s">
        <v>40</v>
      </c>
      <c r="K420" s="46" t="s">
        <v>1532</v>
      </c>
      <c r="L420" s="49" t="s">
        <v>43455</v>
      </c>
      <c r="M420" s="42" t="s">
        <v>43455</v>
      </c>
      <c r="N420" s="41">
        <v>0</v>
      </c>
    </row>
    <row r="421" spans="1:14" ht="16" x14ac:dyDescent="0.2">
      <c r="A421" s="46" t="s">
        <v>1533</v>
      </c>
      <c r="B421" s="47">
        <v>0</v>
      </c>
      <c r="C421" s="48">
        <v>0</v>
      </c>
      <c r="D421" s="46" t="s">
        <v>1534</v>
      </c>
      <c r="E421" s="46" t="s">
        <v>162</v>
      </c>
      <c r="F421" s="46" t="s">
        <v>50</v>
      </c>
      <c r="G421" s="46" t="s">
        <v>14</v>
      </c>
      <c r="H421" s="46"/>
      <c r="I421" s="46" t="s">
        <v>1535</v>
      </c>
      <c r="J421" s="46" t="s">
        <v>40</v>
      </c>
      <c r="K421" s="46" t="s">
        <v>1536</v>
      </c>
      <c r="L421" s="49" t="s">
        <v>43455</v>
      </c>
      <c r="M421" s="42" t="s">
        <v>43455</v>
      </c>
      <c r="N421" s="41">
        <v>0</v>
      </c>
    </row>
    <row r="422" spans="1:14" ht="16" x14ac:dyDescent="0.2">
      <c r="A422" s="46" t="s">
        <v>1537</v>
      </c>
      <c r="B422" s="47">
        <v>0</v>
      </c>
      <c r="C422" s="48">
        <v>0</v>
      </c>
      <c r="D422" s="46" t="s">
        <v>1538</v>
      </c>
      <c r="E422" s="46" t="s">
        <v>33</v>
      </c>
      <c r="F422" s="46" t="s">
        <v>34</v>
      </c>
      <c r="G422" s="46" t="s">
        <v>14</v>
      </c>
      <c r="H422" s="46"/>
      <c r="I422" s="46" t="s">
        <v>1539</v>
      </c>
      <c r="J422" s="46" t="s">
        <v>158</v>
      </c>
      <c r="K422" s="46" t="s">
        <v>1540</v>
      </c>
      <c r="L422" s="49" t="s">
        <v>43455</v>
      </c>
      <c r="M422" s="42" t="s">
        <v>43455</v>
      </c>
      <c r="N422" s="41">
        <v>0</v>
      </c>
    </row>
    <row r="423" spans="1:14" ht="16" x14ac:dyDescent="0.2">
      <c r="A423" s="46" t="s">
        <v>1541</v>
      </c>
      <c r="B423" s="47">
        <v>0</v>
      </c>
      <c r="C423" s="48">
        <v>0</v>
      </c>
      <c r="D423" s="46"/>
      <c r="E423" s="46" t="s">
        <v>1542</v>
      </c>
      <c r="F423" s="46" t="s">
        <v>79</v>
      </c>
      <c r="G423" s="46" t="s">
        <v>14</v>
      </c>
      <c r="H423" s="46"/>
      <c r="I423" s="46" t="s">
        <v>1543</v>
      </c>
      <c r="J423" s="46" t="s">
        <v>15</v>
      </c>
      <c r="K423" s="46" t="s">
        <v>1544</v>
      </c>
      <c r="L423" s="49" t="s">
        <v>43455</v>
      </c>
      <c r="M423" s="42" t="s">
        <v>43455</v>
      </c>
      <c r="N423" s="41">
        <v>0</v>
      </c>
    </row>
    <row r="424" spans="1:14" ht="16" x14ac:dyDescent="0.2">
      <c r="A424" s="46" t="s">
        <v>1545</v>
      </c>
      <c r="B424" s="47">
        <v>0</v>
      </c>
      <c r="C424" s="48">
        <v>0</v>
      </c>
      <c r="D424" s="46" t="s">
        <v>1546</v>
      </c>
      <c r="E424" s="46" t="s">
        <v>27</v>
      </c>
      <c r="F424" s="46" t="s">
        <v>28</v>
      </c>
      <c r="G424" s="46" t="s">
        <v>14</v>
      </c>
      <c r="H424" s="46"/>
      <c r="I424" s="46"/>
      <c r="J424" s="46" t="s">
        <v>15</v>
      </c>
      <c r="K424" s="46" t="s">
        <v>1547</v>
      </c>
      <c r="L424" s="49" t="s">
        <v>43455</v>
      </c>
      <c r="M424" s="42" t="s">
        <v>43455</v>
      </c>
      <c r="N424" s="41">
        <v>0</v>
      </c>
    </row>
    <row r="425" spans="1:14" ht="16" x14ac:dyDescent="0.2">
      <c r="A425" s="46" t="s">
        <v>1548</v>
      </c>
      <c r="B425" s="47">
        <v>0</v>
      </c>
      <c r="C425" s="48">
        <v>0</v>
      </c>
      <c r="D425" s="46" t="s">
        <v>1549</v>
      </c>
      <c r="E425" s="46" t="s">
        <v>33</v>
      </c>
      <c r="F425" s="46" t="s">
        <v>34</v>
      </c>
      <c r="G425" s="46" t="s">
        <v>14</v>
      </c>
      <c r="H425" s="46"/>
      <c r="I425" s="46"/>
      <c r="J425" s="46" t="s">
        <v>15</v>
      </c>
      <c r="K425" s="46" t="s">
        <v>1550</v>
      </c>
      <c r="L425" s="49" t="s">
        <v>43455</v>
      </c>
      <c r="M425" s="42" t="s">
        <v>43455</v>
      </c>
      <c r="N425" s="41">
        <v>0</v>
      </c>
    </row>
    <row r="426" spans="1:14" ht="16" x14ac:dyDescent="0.2">
      <c r="A426" s="46" t="s">
        <v>1551</v>
      </c>
      <c r="B426" s="47">
        <v>0</v>
      </c>
      <c r="C426" s="48">
        <v>0</v>
      </c>
      <c r="D426" s="46" t="s">
        <v>1552</v>
      </c>
      <c r="E426" s="46" t="s">
        <v>33</v>
      </c>
      <c r="F426" s="46" t="s">
        <v>34</v>
      </c>
      <c r="G426" s="46" t="s">
        <v>14</v>
      </c>
      <c r="H426" s="46"/>
      <c r="I426" s="46"/>
      <c r="J426" s="46" t="s">
        <v>15</v>
      </c>
      <c r="K426" s="46" t="s">
        <v>1553</v>
      </c>
      <c r="L426" s="49" t="s">
        <v>43455</v>
      </c>
      <c r="M426" s="42" t="s">
        <v>43455</v>
      </c>
      <c r="N426" s="41">
        <v>0</v>
      </c>
    </row>
    <row r="427" spans="1:14" ht="16" x14ac:dyDescent="0.2">
      <c r="A427" s="46" t="s">
        <v>1554</v>
      </c>
      <c r="B427" s="47">
        <v>0</v>
      </c>
      <c r="C427" s="48">
        <v>0</v>
      </c>
      <c r="D427" s="46" t="s">
        <v>1555</v>
      </c>
      <c r="E427" s="46" t="s">
        <v>13</v>
      </c>
      <c r="F427" s="46" t="s">
        <v>13</v>
      </c>
      <c r="G427" s="46" t="s">
        <v>14</v>
      </c>
      <c r="H427" s="46"/>
      <c r="I427" s="46" t="s">
        <v>1556</v>
      </c>
      <c r="J427" s="46" t="s">
        <v>15</v>
      </c>
      <c r="K427" s="46" t="s">
        <v>1557</v>
      </c>
      <c r="L427" s="49" t="s">
        <v>43455</v>
      </c>
      <c r="M427" s="42" t="s">
        <v>43455</v>
      </c>
      <c r="N427" s="41">
        <v>0</v>
      </c>
    </row>
    <row r="428" spans="1:14" ht="16" x14ac:dyDescent="0.2">
      <c r="A428" s="46" t="s">
        <v>1558</v>
      </c>
      <c r="B428" s="47">
        <v>0</v>
      </c>
      <c r="C428" s="48">
        <v>0</v>
      </c>
      <c r="D428" s="46" t="s">
        <v>1559</v>
      </c>
      <c r="E428" s="46" t="s">
        <v>13</v>
      </c>
      <c r="F428" s="46" t="s">
        <v>13</v>
      </c>
      <c r="G428" s="46" t="s">
        <v>14</v>
      </c>
      <c r="H428" s="46"/>
      <c r="I428" s="46"/>
      <c r="J428" s="46" t="s">
        <v>15</v>
      </c>
      <c r="K428" s="46" t="s">
        <v>1560</v>
      </c>
      <c r="L428" s="49" t="s">
        <v>43455</v>
      </c>
      <c r="M428" s="42" t="s">
        <v>43455</v>
      </c>
      <c r="N428" s="41">
        <v>0</v>
      </c>
    </row>
    <row r="429" spans="1:14" ht="16" x14ac:dyDescent="0.2">
      <c r="A429" s="46" t="s">
        <v>1561</v>
      </c>
      <c r="B429" s="47">
        <v>0</v>
      </c>
      <c r="C429" s="48">
        <v>0</v>
      </c>
      <c r="D429" s="46" t="s">
        <v>1562</v>
      </c>
      <c r="E429" s="46" t="s">
        <v>13</v>
      </c>
      <c r="F429" s="46" t="s">
        <v>13</v>
      </c>
      <c r="G429" s="46" t="s">
        <v>14</v>
      </c>
      <c r="H429" s="46"/>
      <c r="I429" s="46" t="s">
        <v>1563</v>
      </c>
      <c r="J429" s="46" t="s">
        <v>15</v>
      </c>
      <c r="K429" s="46" t="s">
        <v>1564</v>
      </c>
      <c r="L429" s="49" t="s">
        <v>43455</v>
      </c>
      <c r="M429" s="42" t="s">
        <v>43455</v>
      </c>
      <c r="N429" s="41">
        <v>0</v>
      </c>
    </row>
    <row r="430" spans="1:14" ht="16" x14ac:dyDescent="0.2">
      <c r="A430" s="46" t="s">
        <v>1565</v>
      </c>
      <c r="B430" s="47">
        <v>0</v>
      </c>
      <c r="C430" s="48">
        <v>0</v>
      </c>
      <c r="D430" s="46" t="s">
        <v>1566</v>
      </c>
      <c r="E430" s="46" t="s">
        <v>33</v>
      </c>
      <c r="F430" s="46" t="s">
        <v>34</v>
      </c>
      <c r="G430" s="46" t="s">
        <v>14</v>
      </c>
      <c r="H430" s="46"/>
      <c r="I430" s="46" t="s">
        <v>1567</v>
      </c>
      <c r="J430" s="46" t="s">
        <v>158</v>
      </c>
      <c r="K430" s="46" t="s">
        <v>1568</v>
      </c>
      <c r="L430" s="49" t="s">
        <v>43455</v>
      </c>
      <c r="M430" s="42" t="s">
        <v>43455</v>
      </c>
      <c r="N430" s="41">
        <v>0</v>
      </c>
    </row>
    <row r="431" spans="1:14" ht="16" x14ac:dyDescent="0.2">
      <c r="A431" s="46" t="s">
        <v>1569</v>
      </c>
      <c r="B431" s="47">
        <v>0</v>
      </c>
      <c r="C431" s="48">
        <v>0</v>
      </c>
      <c r="D431" s="46" t="s">
        <v>1570</v>
      </c>
      <c r="E431" s="46" t="s">
        <v>897</v>
      </c>
      <c r="F431" s="46" t="s">
        <v>898</v>
      </c>
      <c r="G431" s="46" t="s">
        <v>14</v>
      </c>
      <c r="H431" s="46"/>
      <c r="I431" s="46" t="s">
        <v>1571</v>
      </c>
      <c r="J431" s="46" t="s">
        <v>65</v>
      </c>
      <c r="K431" s="46" t="s">
        <v>1572</v>
      </c>
      <c r="L431" s="49" t="s">
        <v>43455</v>
      </c>
      <c r="M431" s="42" t="s">
        <v>43455</v>
      </c>
      <c r="N431" s="41">
        <v>0</v>
      </c>
    </row>
    <row r="432" spans="1:14" ht="16" x14ac:dyDescent="0.2">
      <c r="A432" s="46" t="s">
        <v>1573</v>
      </c>
      <c r="B432" s="47">
        <v>0</v>
      </c>
      <c r="C432" s="48">
        <v>0</v>
      </c>
      <c r="D432" s="46"/>
      <c r="E432" s="46" t="s">
        <v>44</v>
      </c>
      <c r="F432" s="46" t="s">
        <v>45</v>
      </c>
      <c r="G432" s="46" t="s">
        <v>14</v>
      </c>
      <c r="H432" s="46"/>
      <c r="I432" s="46"/>
      <c r="J432" s="46" t="s">
        <v>15</v>
      </c>
      <c r="K432" s="46" t="s">
        <v>1574</v>
      </c>
      <c r="L432" s="49" t="s">
        <v>43455</v>
      </c>
      <c r="M432" s="42" t="s">
        <v>43455</v>
      </c>
      <c r="N432" s="41">
        <v>0</v>
      </c>
    </row>
    <row r="433" spans="1:14" ht="16" x14ac:dyDescent="0.2">
      <c r="A433" s="46" t="s">
        <v>1575</v>
      </c>
      <c r="B433" s="47">
        <v>0</v>
      </c>
      <c r="C433" s="48">
        <v>0</v>
      </c>
      <c r="D433" s="46" t="s">
        <v>1576</v>
      </c>
      <c r="E433" s="46" t="s">
        <v>33</v>
      </c>
      <c r="F433" s="46" t="s">
        <v>34</v>
      </c>
      <c r="G433" s="46" t="s">
        <v>14</v>
      </c>
      <c r="H433" s="46"/>
      <c r="I433" s="46"/>
      <c r="J433" s="46" t="s">
        <v>158</v>
      </c>
      <c r="K433" s="46" t="s">
        <v>1577</v>
      </c>
      <c r="L433" s="49" t="s">
        <v>43455</v>
      </c>
      <c r="M433" s="42" t="s">
        <v>43455</v>
      </c>
      <c r="N433" s="41">
        <v>0</v>
      </c>
    </row>
    <row r="434" spans="1:14" ht="16" x14ac:dyDescent="0.2">
      <c r="A434" s="46" t="s">
        <v>1578</v>
      </c>
      <c r="B434" s="47">
        <v>0</v>
      </c>
      <c r="C434" s="48">
        <v>0</v>
      </c>
      <c r="D434" s="46" t="s">
        <v>1579</v>
      </c>
      <c r="E434" s="46" t="s">
        <v>55</v>
      </c>
      <c r="F434" s="46" t="s">
        <v>56</v>
      </c>
      <c r="G434" s="46" t="s">
        <v>14</v>
      </c>
      <c r="H434" s="46"/>
      <c r="I434" s="46"/>
      <c r="J434" s="46" t="s">
        <v>15</v>
      </c>
      <c r="K434" s="46" t="s">
        <v>1580</v>
      </c>
      <c r="L434" s="49" t="s">
        <v>43455</v>
      </c>
      <c r="M434" s="42" t="s">
        <v>43455</v>
      </c>
      <c r="N434" s="41">
        <v>0</v>
      </c>
    </row>
    <row r="435" spans="1:14" ht="16" x14ac:dyDescent="0.2">
      <c r="A435" s="46" t="s">
        <v>55</v>
      </c>
      <c r="B435" s="47">
        <v>0</v>
      </c>
      <c r="C435" s="48">
        <v>0</v>
      </c>
      <c r="D435" s="46" t="s">
        <v>1581</v>
      </c>
      <c r="E435" s="46" t="s">
        <v>55</v>
      </c>
      <c r="F435" s="46" t="s">
        <v>56</v>
      </c>
      <c r="G435" s="46" t="s">
        <v>14</v>
      </c>
      <c r="H435" s="46"/>
      <c r="I435" s="46"/>
      <c r="J435" s="46" t="s">
        <v>15</v>
      </c>
      <c r="K435" s="46" t="s">
        <v>1582</v>
      </c>
      <c r="L435" s="49" t="s">
        <v>43455</v>
      </c>
      <c r="M435" s="42" t="s">
        <v>43455</v>
      </c>
      <c r="N435" s="41">
        <v>0</v>
      </c>
    </row>
    <row r="436" spans="1:14" ht="16" x14ac:dyDescent="0.2">
      <c r="A436" s="46" t="s">
        <v>1583</v>
      </c>
      <c r="B436" s="50">
        <v>0</v>
      </c>
      <c r="C436" s="48">
        <v>0</v>
      </c>
      <c r="D436" s="46" t="s">
        <v>1584</v>
      </c>
      <c r="E436" s="46" t="s">
        <v>50</v>
      </c>
      <c r="F436" s="46" t="s">
        <v>50</v>
      </c>
      <c r="G436" s="46" t="s">
        <v>14</v>
      </c>
      <c r="H436" s="46" t="s">
        <v>1585</v>
      </c>
      <c r="I436" s="46" t="s">
        <v>1586</v>
      </c>
      <c r="J436" s="46" t="s">
        <v>15</v>
      </c>
      <c r="K436" s="46" t="s">
        <v>1587</v>
      </c>
      <c r="L436" s="46" t="s">
        <v>43454</v>
      </c>
      <c r="M436" s="40" t="s">
        <v>43454</v>
      </c>
      <c r="N436" s="41">
        <v>0</v>
      </c>
    </row>
    <row r="437" spans="1:14" ht="16" x14ac:dyDescent="0.2">
      <c r="A437" s="46" t="s">
        <v>1588</v>
      </c>
      <c r="B437" s="47">
        <v>0</v>
      </c>
      <c r="C437" s="48">
        <v>0</v>
      </c>
      <c r="D437" s="46" t="s">
        <v>1589</v>
      </c>
      <c r="E437" s="46" t="s">
        <v>38</v>
      </c>
      <c r="F437" s="46" t="s">
        <v>39</v>
      </c>
      <c r="G437" s="46" t="s">
        <v>14</v>
      </c>
      <c r="H437" s="46"/>
      <c r="I437" s="46" t="s">
        <v>1590</v>
      </c>
      <c r="J437" s="46" t="s">
        <v>15</v>
      </c>
      <c r="K437" s="46" t="s">
        <v>1591</v>
      </c>
      <c r="L437" s="49" t="s">
        <v>43455</v>
      </c>
      <c r="M437" s="42" t="s">
        <v>43455</v>
      </c>
      <c r="N437" s="41">
        <v>0</v>
      </c>
    </row>
    <row r="438" spans="1:14" ht="16" x14ac:dyDescent="0.2">
      <c r="A438" s="46" t="s">
        <v>1588</v>
      </c>
      <c r="B438" s="47">
        <v>0</v>
      </c>
      <c r="C438" s="48">
        <v>0</v>
      </c>
      <c r="D438" s="46" t="s">
        <v>1592</v>
      </c>
      <c r="E438" s="46" t="s">
        <v>33</v>
      </c>
      <c r="F438" s="46" t="s">
        <v>34</v>
      </c>
      <c r="G438" s="46" t="s">
        <v>14</v>
      </c>
      <c r="H438" s="46"/>
      <c r="I438" s="46" t="s">
        <v>1590</v>
      </c>
      <c r="J438" s="46" t="s">
        <v>15</v>
      </c>
      <c r="K438" s="46" t="s">
        <v>1593</v>
      </c>
      <c r="L438" s="49" t="s">
        <v>43455</v>
      </c>
      <c r="M438" s="42" t="s">
        <v>43455</v>
      </c>
      <c r="N438" s="41">
        <v>0</v>
      </c>
    </row>
    <row r="439" spans="1:14" ht="16" x14ac:dyDescent="0.2">
      <c r="A439" s="46" t="s">
        <v>1588</v>
      </c>
      <c r="B439" s="47">
        <v>0</v>
      </c>
      <c r="C439" s="48">
        <v>0</v>
      </c>
      <c r="D439" s="46" t="s">
        <v>1594</v>
      </c>
      <c r="E439" s="46" t="s">
        <v>55</v>
      </c>
      <c r="F439" s="46" t="s">
        <v>56</v>
      </c>
      <c r="G439" s="46" t="s">
        <v>14</v>
      </c>
      <c r="H439" s="46"/>
      <c r="I439" s="46" t="s">
        <v>1590</v>
      </c>
      <c r="J439" s="46" t="s">
        <v>15</v>
      </c>
      <c r="K439" s="46" t="s">
        <v>1595</v>
      </c>
      <c r="L439" s="49" t="s">
        <v>43455</v>
      </c>
      <c r="M439" s="42" t="s">
        <v>43455</v>
      </c>
      <c r="N439" s="41">
        <v>0</v>
      </c>
    </row>
    <row r="440" spans="1:14" ht="16" x14ac:dyDescent="0.2">
      <c r="A440" s="46" t="s">
        <v>1596</v>
      </c>
      <c r="B440" s="47">
        <v>0</v>
      </c>
      <c r="C440" s="48">
        <v>0</v>
      </c>
      <c r="D440" s="46" t="s">
        <v>1597</v>
      </c>
      <c r="E440" s="46" t="s">
        <v>83</v>
      </c>
      <c r="F440" s="46" t="s">
        <v>20</v>
      </c>
      <c r="G440" s="46" t="s">
        <v>14</v>
      </c>
      <c r="H440" s="46"/>
      <c r="I440" s="46"/>
      <c r="J440" s="46" t="s">
        <v>15</v>
      </c>
      <c r="K440" s="46" t="s">
        <v>1598</v>
      </c>
      <c r="L440" s="49" t="s">
        <v>43455</v>
      </c>
      <c r="M440" s="42" t="s">
        <v>43455</v>
      </c>
      <c r="N440" s="41">
        <v>0</v>
      </c>
    </row>
    <row r="441" spans="1:14" ht="16" x14ac:dyDescent="0.2">
      <c r="A441" s="46" t="s">
        <v>1599</v>
      </c>
      <c r="B441" s="47">
        <v>0</v>
      </c>
      <c r="C441" s="48">
        <v>0</v>
      </c>
      <c r="D441" s="46" t="s">
        <v>1600</v>
      </c>
      <c r="E441" s="46" t="s">
        <v>702</v>
      </c>
      <c r="F441" s="46" t="s">
        <v>20</v>
      </c>
      <c r="G441" s="46" t="s">
        <v>14</v>
      </c>
      <c r="H441" s="46"/>
      <c r="I441" s="46" t="s">
        <v>1601</v>
      </c>
      <c r="J441" s="46" t="s">
        <v>40</v>
      </c>
      <c r="K441" s="46" t="s">
        <v>1602</v>
      </c>
      <c r="L441" s="49" t="s">
        <v>43455</v>
      </c>
      <c r="M441" s="42" t="s">
        <v>43455</v>
      </c>
      <c r="N441" s="41">
        <v>0</v>
      </c>
    </row>
    <row r="442" spans="1:14" ht="16" x14ac:dyDescent="0.2">
      <c r="A442" s="46" t="s">
        <v>1603</v>
      </c>
      <c r="B442" s="47">
        <v>0</v>
      </c>
      <c r="C442" s="48">
        <v>0</v>
      </c>
      <c r="D442" s="46"/>
      <c r="E442" s="46" t="s">
        <v>38</v>
      </c>
      <c r="F442" s="46" t="s">
        <v>39</v>
      </c>
      <c r="G442" s="46" t="s">
        <v>14</v>
      </c>
      <c r="H442" s="46"/>
      <c r="I442" s="46"/>
      <c r="J442" s="46" t="s">
        <v>15</v>
      </c>
      <c r="K442" s="46" t="s">
        <v>1604</v>
      </c>
      <c r="L442" s="49" t="s">
        <v>43455</v>
      </c>
      <c r="M442" s="42" t="s">
        <v>43455</v>
      </c>
      <c r="N442" s="41">
        <v>0</v>
      </c>
    </row>
    <row r="443" spans="1:14" ht="16" x14ac:dyDescent="0.2">
      <c r="A443" s="46" t="s">
        <v>1605</v>
      </c>
      <c r="B443" s="47">
        <v>0</v>
      </c>
      <c r="C443" s="48">
        <v>0</v>
      </c>
      <c r="D443" s="46" t="s">
        <v>1606</v>
      </c>
      <c r="E443" s="46" t="s">
        <v>38</v>
      </c>
      <c r="F443" s="46" t="s">
        <v>39</v>
      </c>
      <c r="G443" s="46" t="s">
        <v>14</v>
      </c>
      <c r="H443" s="46"/>
      <c r="I443" s="46" t="s">
        <v>1607</v>
      </c>
      <c r="J443" s="46" t="s">
        <v>148</v>
      </c>
      <c r="K443" s="46" t="s">
        <v>1608</v>
      </c>
      <c r="L443" s="49" t="s">
        <v>43455</v>
      </c>
      <c r="M443" s="42" t="s">
        <v>43455</v>
      </c>
      <c r="N443" s="41">
        <v>0</v>
      </c>
    </row>
    <row r="444" spans="1:14" ht="16" x14ac:dyDescent="0.2">
      <c r="A444" s="46" t="s">
        <v>1609</v>
      </c>
      <c r="B444" s="47">
        <v>0</v>
      </c>
      <c r="C444" s="48">
        <v>0</v>
      </c>
      <c r="D444" s="46"/>
      <c r="E444" s="46" t="s">
        <v>33</v>
      </c>
      <c r="F444" s="46" t="s">
        <v>34</v>
      </c>
      <c r="G444" s="46" t="s">
        <v>14</v>
      </c>
      <c r="H444" s="46"/>
      <c r="I444" s="46"/>
      <c r="J444" s="46" t="s">
        <v>15</v>
      </c>
      <c r="K444" s="46" t="s">
        <v>1610</v>
      </c>
      <c r="L444" s="49" t="s">
        <v>43455</v>
      </c>
      <c r="M444" s="42" t="s">
        <v>43455</v>
      </c>
      <c r="N444" s="41">
        <v>0</v>
      </c>
    </row>
    <row r="445" spans="1:14" ht="16" x14ac:dyDescent="0.2">
      <c r="A445" s="46" t="s">
        <v>1611</v>
      </c>
      <c r="B445" s="47">
        <v>0</v>
      </c>
      <c r="C445" s="48">
        <v>0</v>
      </c>
      <c r="D445" s="46" t="s">
        <v>1612</v>
      </c>
      <c r="E445" s="46" t="s">
        <v>44</v>
      </c>
      <c r="F445" s="46" t="s">
        <v>45</v>
      </c>
      <c r="G445" s="46" t="s">
        <v>14</v>
      </c>
      <c r="H445" s="46"/>
      <c r="I445" s="46"/>
      <c r="J445" s="46" t="s">
        <v>23</v>
      </c>
      <c r="K445" s="46" t="s">
        <v>1613</v>
      </c>
      <c r="L445" s="49" t="s">
        <v>43455</v>
      </c>
      <c r="M445" s="42" t="s">
        <v>43455</v>
      </c>
      <c r="N445" s="41">
        <v>0</v>
      </c>
    </row>
    <row r="446" spans="1:14" ht="16" x14ac:dyDescent="0.2">
      <c r="A446" s="46" t="s">
        <v>1614</v>
      </c>
      <c r="B446" s="47">
        <v>0</v>
      </c>
      <c r="C446" s="48">
        <v>0</v>
      </c>
      <c r="D446" s="46" t="s">
        <v>1615</v>
      </c>
      <c r="E446" s="46" t="s">
        <v>1616</v>
      </c>
      <c r="F446" s="46" t="s">
        <v>39</v>
      </c>
      <c r="G446" s="46" t="s">
        <v>14</v>
      </c>
      <c r="H446" s="46"/>
      <c r="I446" s="46"/>
      <c r="J446" s="46" t="s">
        <v>15</v>
      </c>
      <c r="K446" s="46" t="s">
        <v>1617</v>
      </c>
      <c r="L446" s="49" t="s">
        <v>43455</v>
      </c>
      <c r="M446" s="42" t="s">
        <v>43455</v>
      </c>
      <c r="N446" s="41">
        <v>0</v>
      </c>
    </row>
    <row r="447" spans="1:14" ht="16" x14ac:dyDescent="0.2">
      <c r="A447" s="46" t="s">
        <v>1618</v>
      </c>
      <c r="B447" s="47">
        <v>0</v>
      </c>
      <c r="C447" s="48">
        <v>0</v>
      </c>
      <c r="D447" s="46" t="s">
        <v>1619</v>
      </c>
      <c r="E447" s="46" t="s">
        <v>27</v>
      </c>
      <c r="F447" s="46" t="s">
        <v>28</v>
      </c>
      <c r="G447" s="46" t="s">
        <v>14</v>
      </c>
      <c r="H447" s="46"/>
      <c r="I447" s="46" t="s">
        <v>1620</v>
      </c>
      <c r="J447" s="46" t="s">
        <v>15</v>
      </c>
      <c r="K447" s="46" t="s">
        <v>1621</v>
      </c>
      <c r="L447" s="49" t="s">
        <v>43455</v>
      </c>
      <c r="M447" s="42" t="s">
        <v>43455</v>
      </c>
      <c r="N447" s="41">
        <v>0</v>
      </c>
    </row>
    <row r="448" spans="1:14" ht="16" x14ac:dyDescent="0.2">
      <c r="A448" s="46" t="s">
        <v>1622</v>
      </c>
      <c r="B448" s="47">
        <v>0</v>
      </c>
      <c r="C448" s="48">
        <v>0</v>
      </c>
      <c r="D448" s="46" t="s">
        <v>1623</v>
      </c>
      <c r="E448" s="46" t="s">
        <v>33</v>
      </c>
      <c r="F448" s="46" t="s">
        <v>34</v>
      </c>
      <c r="G448" s="46" t="s">
        <v>14</v>
      </c>
      <c r="H448" s="46"/>
      <c r="I448" s="46"/>
      <c r="J448" s="46" t="s">
        <v>15</v>
      </c>
      <c r="K448" s="46" t="s">
        <v>1624</v>
      </c>
      <c r="L448" s="49" t="s">
        <v>43455</v>
      </c>
      <c r="M448" s="42" t="s">
        <v>43455</v>
      </c>
      <c r="N448" s="41">
        <v>0</v>
      </c>
    </row>
    <row r="449" spans="1:14" ht="16" x14ac:dyDescent="0.2">
      <c r="A449" s="46" t="s">
        <v>1625</v>
      </c>
      <c r="B449" s="47">
        <v>0</v>
      </c>
      <c r="C449" s="48">
        <v>0</v>
      </c>
      <c r="D449" s="46" t="s">
        <v>1626</v>
      </c>
      <c r="E449" s="46" t="s">
        <v>27</v>
      </c>
      <c r="F449" s="46" t="s">
        <v>28</v>
      </c>
      <c r="G449" s="46" t="s">
        <v>14</v>
      </c>
      <c r="H449" s="46"/>
      <c r="I449" s="46"/>
      <c r="J449" s="46" t="s">
        <v>158</v>
      </c>
      <c r="K449" s="46" t="s">
        <v>1627</v>
      </c>
      <c r="L449" s="49" t="s">
        <v>43455</v>
      </c>
      <c r="M449" s="42" t="s">
        <v>43455</v>
      </c>
      <c r="N449" s="41">
        <v>0</v>
      </c>
    </row>
    <row r="450" spans="1:14" ht="16" x14ac:dyDescent="0.2">
      <c r="A450" s="46" t="s">
        <v>1628</v>
      </c>
      <c r="B450" s="47">
        <v>0</v>
      </c>
      <c r="C450" s="48">
        <v>0</v>
      </c>
      <c r="D450" s="46" t="s">
        <v>1629</v>
      </c>
      <c r="E450" s="46" t="s">
        <v>950</v>
      </c>
      <c r="F450" s="46" t="s">
        <v>20</v>
      </c>
      <c r="G450" s="46" t="s">
        <v>14</v>
      </c>
      <c r="H450" s="46"/>
      <c r="I450" s="46" t="s">
        <v>1630</v>
      </c>
      <c r="J450" s="46" t="s">
        <v>40</v>
      </c>
      <c r="K450" s="46" t="s">
        <v>1631</v>
      </c>
      <c r="L450" s="49" t="s">
        <v>43455</v>
      </c>
      <c r="M450" s="42" t="s">
        <v>43455</v>
      </c>
      <c r="N450" s="41">
        <v>0</v>
      </c>
    </row>
    <row r="451" spans="1:14" ht="16" x14ac:dyDescent="0.2">
      <c r="A451" s="46" t="s">
        <v>1632</v>
      </c>
      <c r="B451" s="47">
        <v>0</v>
      </c>
      <c r="C451" s="48">
        <v>0</v>
      </c>
      <c r="D451" s="46"/>
      <c r="E451" s="46" t="s">
        <v>1633</v>
      </c>
      <c r="F451" s="46" t="s">
        <v>20</v>
      </c>
      <c r="G451" s="46" t="s">
        <v>14</v>
      </c>
      <c r="H451" s="46"/>
      <c r="I451" s="46"/>
      <c r="J451" s="46" t="s">
        <v>15</v>
      </c>
      <c r="K451" s="46" t="s">
        <v>1634</v>
      </c>
      <c r="L451" s="49" t="s">
        <v>43455</v>
      </c>
      <c r="M451" s="42" t="s">
        <v>43455</v>
      </c>
      <c r="N451" s="41">
        <v>0</v>
      </c>
    </row>
    <row r="452" spans="1:14" ht="16" x14ac:dyDescent="0.2">
      <c r="A452" s="46" t="s">
        <v>1635</v>
      </c>
      <c r="B452" s="47">
        <v>0</v>
      </c>
      <c r="C452" s="48">
        <v>0</v>
      </c>
      <c r="D452" s="46" t="s">
        <v>1636</v>
      </c>
      <c r="E452" s="46" t="s">
        <v>33</v>
      </c>
      <c r="F452" s="46" t="s">
        <v>34</v>
      </c>
      <c r="G452" s="46" t="s">
        <v>14</v>
      </c>
      <c r="H452" s="46"/>
      <c r="I452" s="46"/>
      <c r="J452" s="46" t="s">
        <v>74</v>
      </c>
      <c r="K452" s="46" t="s">
        <v>1637</v>
      </c>
      <c r="L452" s="49" t="s">
        <v>43455</v>
      </c>
      <c r="M452" s="42" t="s">
        <v>43455</v>
      </c>
      <c r="N452" s="41">
        <v>0</v>
      </c>
    </row>
    <row r="453" spans="1:14" ht="16" x14ac:dyDescent="0.2">
      <c r="A453" s="46" t="s">
        <v>1638</v>
      </c>
      <c r="B453" s="47">
        <v>0</v>
      </c>
      <c r="C453" s="48">
        <v>0</v>
      </c>
      <c r="D453" s="46"/>
      <c r="E453" s="46" t="s">
        <v>1639</v>
      </c>
      <c r="F453" s="46" t="s">
        <v>20</v>
      </c>
      <c r="G453" s="46" t="s">
        <v>14</v>
      </c>
      <c r="H453" s="46"/>
      <c r="I453" s="46"/>
      <c r="J453" s="46" t="s">
        <v>15</v>
      </c>
      <c r="K453" s="46" t="s">
        <v>1640</v>
      </c>
      <c r="L453" s="49" t="s">
        <v>43455</v>
      </c>
      <c r="M453" s="42" t="s">
        <v>43455</v>
      </c>
      <c r="N453" s="41">
        <v>0</v>
      </c>
    </row>
    <row r="454" spans="1:14" ht="16" x14ac:dyDescent="0.2">
      <c r="A454" s="46" t="s">
        <v>1641</v>
      </c>
      <c r="B454" s="47">
        <v>0</v>
      </c>
      <c r="C454" s="48">
        <v>0</v>
      </c>
      <c r="D454" s="46" t="s">
        <v>1642</v>
      </c>
      <c r="E454" s="46" t="s">
        <v>283</v>
      </c>
      <c r="F454" s="46" t="s">
        <v>119</v>
      </c>
      <c r="G454" s="46" t="s">
        <v>14</v>
      </c>
      <c r="H454" s="46"/>
      <c r="I454" s="46" t="s">
        <v>1643</v>
      </c>
      <c r="J454" s="46" t="s">
        <v>15</v>
      </c>
      <c r="K454" s="46" t="s">
        <v>1644</v>
      </c>
      <c r="L454" s="49" t="s">
        <v>43455</v>
      </c>
      <c r="M454" s="42" t="s">
        <v>43455</v>
      </c>
      <c r="N454" s="41">
        <v>0</v>
      </c>
    </row>
    <row r="455" spans="1:14" ht="16" x14ac:dyDescent="0.2">
      <c r="A455" s="46" t="s">
        <v>1645</v>
      </c>
      <c r="B455" s="47">
        <v>0</v>
      </c>
      <c r="C455" s="48">
        <v>0</v>
      </c>
      <c r="D455" s="46" t="s">
        <v>1646</v>
      </c>
      <c r="E455" s="46" t="s">
        <v>44</v>
      </c>
      <c r="F455" s="46" t="s">
        <v>45</v>
      </c>
      <c r="G455" s="46" t="s">
        <v>14</v>
      </c>
      <c r="H455" s="46"/>
      <c r="I455" s="46"/>
      <c r="J455" s="46" t="s">
        <v>15</v>
      </c>
      <c r="K455" s="46" t="s">
        <v>1647</v>
      </c>
      <c r="L455" s="49" t="s">
        <v>43455</v>
      </c>
      <c r="M455" s="42" t="s">
        <v>43455</v>
      </c>
      <c r="N455" s="41">
        <v>0</v>
      </c>
    </row>
    <row r="456" spans="1:14" ht="16" x14ac:dyDescent="0.2">
      <c r="A456" s="46" t="s">
        <v>1648</v>
      </c>
      <c r="B456" s="47">
        <v>0</v>
      </c>
      <c r="C456" s="48">
        <v>0</v>
      </c>
      <c r="D456" s="46"/>
      <c r="E456" s="46" t="s">
        <v>276</v>
      </c>
      <c r="F456" s="46" t="s">
        <v>28</v>
      </c>
      <c r="G456" s="46" t="s">
        <v>14</v>
      </c>
      <c r="H456" s="46"/>
      <c r="I456" s="46" t="s">
        <v>1649</v>
      </c>
      <c r="J456" s="46" t="s">
        <v>15</v>
      </c>
      <c r="K456" s="46" t="s">
        <v>1650</v>
      </c>
      <c r="L456" s="49" t="s">
        <v>43455</v>
      </c>
      <c r="M456" s="42" t="s">
        <v>43455</v>
      </c>
      <c r="N456" s="41">
        <v>0</v>
      </c>
    </row>
    <row r="457" spans="1:14" ht="16" x14ac:dyDescent="0.2">
      <c r="A457" s="46" t="s">
        <v>1651</v>
      </c>
      <c r="B457" s="47">
        <v>0</v>
      </c>
      <c r="C457" s="48">
        <v>0</v>
      </c>
      <c r="D457" s="46" t="s">
        <v>1652</v>
      </c>
      <c r="E457" s="46" t="s">
        <v>27</v>
      </c>
      <c r="F457" s="46" t="s">
        <v>28</v>
      </c>
      <c r="G457" s="46" t="s">
        <v>14</v>
      </c>
      <c r="H457" s="46"/>
      <c r="I457" s="46"/>
      <c r="J457" s="46" t="s">
        <v>15</v>
      </c>
      <c r="K457" s="46" t="s">
        <v>1653</v>
      </c>
      <c r="L457" s="49" t="s">
        <v>43455</v>
      </c>
      <c r="M457" s="42" t="s">
        <v>43455</v>
      </c>
      <c r="N457" s="41">
        <v>0</v>
      </c>
    </row>
    <row r="458" spans="1:14" ht="16" x14ac:dyDescent="0.2">
      <c r="A458" s="46" t="s">
        <v>1654</v>
      </c>
      <c r="B458" s="47">
        <v>0</v>
      </c>
      <c r="C458" s="48">
        <v>0</v>
      </c>
      <c r="D458" s="46" t="s">
        <v>1655</v>
      </c>
      <c r="E458" s="46" t="s">
        <v>44</v>
      </c>
      <c r="F458" s="46" t="s">
        <v>45</v>
      </c>
      <c r="G458" s="46" t="s">
        <v>14</v>
      </c>
      <c r="H458" s="46"/>
      <c r="I458" s="46"/>
      <c r="J458" s="46" t="s">
        <v>15</v>
      </c>
      <c r="K458" s="46" t="s">
        <v>1656</v>
      </c>
      <c r="L458" s="49" t="s">
        <v>43455</v>
      </c>
      <c r="M458" s="42" t="s">
        <v>43455</v>
      </c>
      <c r="N458" s="41">
        <v>0</v>
      </c>
    </row>
    <row r="459" spans="1:14" ht="16" x14ac:dyDescent="0.2">
      <c r="A459" s="46" t="s">
        <v>1657</v>
      </c>
      <c r="B459" s="47">
        <v>0</v>
      </c>
      <c r="C459" s="48">
        <v>0</v>
      </c>
      <c r="D459" s="46" t="s">
        <v>1658</v>
      </c>
      <c r="E459" s="46" t="s">
        <v>1659</v>
      </c>
      <c r="F459" s="46" t="s">
        <v>247</v>
      </c>
      <c r="G459" s="46" t="s">
        <v>14</v>
      </c>
      <c r="H459" s="46"/>
      <c r="I459" s="46" t="s">
        <v>1660</v>
      </c>
      <c r="J459" s="46" t="s">
        <v>15</v>
      </c>
      <c r="K459" s="46" t="s">
        <v>1661</v>
      </c>
      <c r="L459" s="49" t="s">
        <v>43455</v>
      </c>
      <c r="M459" s="42" t="s">
        <v>43455</v>
      </c>
      <c r="N459" s="41">
        <v>0</v>
      </c>
    </row>
    <row r="460" spans="1:14" ht="16" x14ac:dyDescent="0.2">
      <c r="A460" s="46" t="s">
        <v>1662</v>
      </c>
      <c r="B460" s="47">
        <v>0</v>
      </c>
      <c r="C460" s="48">
        <v>0</v>
      </c>
      <c r="D460" s="46"/>
      <c r="E460" s="46" t="s">
        <v>223</v>
      </c>
      <c r="F460" s="46" t="s">
        <v>28</v>
      </c>
      <c r="G460" s="46" t="s">
        <v>14</v>
      </c>
      <c r="H460" s="46"/>
      <c r="I460" s="46"/>
      <c r="J460" s="46" t="s">
        <v>15</v>
      </c>
      <c r="K460" s="46" t="s">
        <v>1663</v>
      </c>
      <c r="L460" s="49" t="s">
        <v>43455</v>
      </c>
      <c r="M460" s="42" t="s">
        <v>43455</v>
      </c>
      <c r="N460" s="41">
        <v>0</v>
      </c>
    </row>
    <row r="461" spans="1:14" ht="16" x14ac:dyDescent="0.2">
      <c r="A461" s="46" t="s">
        <v>1664</v>
      </c>
      <c r="B461" s="47">
        <v>0</v>
      </c>
      <c r="C461" s="48">
        <v>0</v>
      </c>
      <c r="D461" s="46"/>
      <c r="E461" s="46" t="s">
        <v>1665</v>
      </c>
      <c r="F461" s="46" t="s">
        <v>93</v>
      </c>
      <c r="G461" s="46" t="s">
        <v>14</v>
      </c>
      <c r="H461" s="46"/>
      <c r="I461" s="46"/>
      <c r="J461" s="46" t="s">
        <v>15</v>
      </c>
      <c r="K461" s="46" t="s">
        <v>1666</v>
      </c>
      <c r="L461" s="49" t="s">
        <v>43455</v>
      </c>
      <c r="M461" s="42" t="s">
        <v>43455</v>
      </c>
      <c r="N461" s="41">
        <v>0</v>
      </c>
    </row>
    <row r="462" spans="1:14" ht="16" x14ac:dyDescent="0.2">
      <c r="A462" s="46" t="s">
        <v>1667</v>
      </c>
      <c r="B462" s="47">
        <v>0</v>
      </c>
      <c r="C462" s="48">
        <v>0</v>
      </c>
      <c r="D462" s="46" t="s">
        <v>1668</v>
      </c>
      <c r="E462" s="46" t="s">
        <v>44</v>
      </c>
      <c r="F462" s="46" t="s">
        <v>45</v>
      </c>
      <c r="G462" s="46" t="s">
        <v>14</v>
      </c>
      <c r="H462" s="46"/>
      <c r="I462" s="46"/>
      <c r="J462" s="46" t="s">
        <v>15</v>
      </c>
      <c r="K462" s="46" t="s">
        <v>1669</v>
      </c>
      <c r="L462" s="49" t="s">
        <v>43455</v>
      </c>
      <c r="M462" s="42" t="s">
        <v>43455</v>
      </c>
      <c r="N462" s="41">
        <v>0</v>
      </c>
    </row>
    <row r="463" spans="1:14" ht="16" x14ac:dyDescent="0.2">
      <c r="A463" s="46" t="s">
        <v>1670</v>
      </c>
      <c r="B463" s="47">
        <v>0</v>
      </c>
      <c r="C463" s="48">
        <v>0</v>
      </c>
      <c r="D463" s="46" t="s">
        <v>1671</v>
      </c>
      <c r="E463" s="46" t="s">
        <v>55</v>
      </c>
      <c r="F463" s="46" t="s">
        <v>56</v>
      </c>
      <c r="G463" s="46" t="s">
        <v>14</v>
      </c>
      <c r="H463" s="46"/>
      <c r="I463" s="46"/>
      <c r="J463" s="46" t="s">
        <v>15</v>
      </c>
      <c r="K463" s="46" t="s">
        <v>1672</v>
      </c>
      <c r="L463" s="49" t="s">
        <v>43455</v>
      </c>
      <c r="M463" s="42" t="s">
        <v>43455</v>
      </c>
      <c r="N463" s="41">
        <v>0</v>
      </c>
    </row>
    <row r="464" spans="1:14" ht="16" x14ac:dyDescent="0.2">
      <c r="A464" s="46" t="s">
        <v>1673</v>
      </c>
      <c r="B464" s="47">
        <v>0</v>
      </c>
      <c r="C464" s="48">
        <v>0</v>
      </c>
      <c r="D464" s="46" t="s">
        <v>1674</v>
      </c>
      <c r="E464" s="46" t="s">
        <v>605</v>
      </c>
      <c r="F464" s="46" t="s">
        <v>50</v>
      </c>
      <c r="G464" s="46" t="s">
        <v>14</v>
      </c>
      <c r="H464" s="46"/>
      <c r="I464" s="46"/>
      <c r="J464" s="46" t="s">
        <v>15</v>
      </c>
      <c r="K464" s="46" t="s">
        <v>1675</v>
      </c>
      <c r="L464" s="49" t="s">
        <v>43455</v>
      </c>
      <c r="M464" s="42" t="s">
        <v>43455</v>
      </c>
      <c r="N464" s="41">
        <v>0</v>
      </c>
    </row>
    <row r="465" spans="1:14" ht="16" x14ac:dyDescent="0.2">
      <c r="A465" s="46" t="s">
        <v>1676</v>
      </c>
      <c r="B465" s="47">
        <v>0</v>
      </c>
      <c r="C465" s="48">
        <v>0</v>
      </c>
      <c r="D465" s="46"/>
      <c r="E465" s="46" t="s">
        <v>134</v>
      </c>
      <c r="F465" s="46" t="s">
        <v>20</v>
      </c>
      <c r="G465" s="46" t="s">
        <v>14</v>
      </c>
      <c r="H465" s="46"/>
      <c r="I465" s="46" t="s">
        <v>1677</v>
      </c>
      <c r="J465" s="46" t="s">
        <v>15</v>
      </c>
      <c r="K465" s="46" t="s">
        <v>1678</v>
      </c>
      <c r="L465" s="49" t="s">
        <v>43455</v>
      </c>
      <c r="M465" s="42" t="s">
        <v>43455</v>
      </c>
      <c r="N465" s="41">
        <v>0</v>
      </c>
    </row>
    <row r="466" spans="1:14" ht="16" x14ac:dyDescent="0.2">
      <c r="A466" s="46" t="s">
        <v>1679</v>
      </c>
      <c r="B466" s="47">
        <v>0</v>
      </c>
      <c r="C466" s="48">
        <v>0</v>
      </c>
      <c r="D466" s="46" t="s">
        <v>1680</v>
      </c>
      <c r="E466" s="46" t="s">
        <v>1681</v>
      </c>
      <c r="F466" s="46" t="s">
        <v>28</v>
      </c>
      <c r="G466" s="46" t="s">
        <v>14</v>
      </c>
      <c r="H466" s="46"/>
      <c r="I466" s="46" t="s">
        <v>1682</v>
      </c>
      <c r="J466" s="46" t="s">
        <v>88</v>
      </c>
      <c r="K466" s="46" t="s">
        <v>1683</v>
      </c>
      <c r="L466" s="49" t="s">
        <v>43455</v>
      </c>
      <c r="M466" s="42" t="s">
        <v>43455</v>
      </c>
      <c r="N466" s="41">
        <v>0</v>
      </c>
    </row>
    <row r="467" spans="1:14" ht="16" x14ac:dyDescent="0.2">
      <c r="A467" s="46" t="s">
        <v>1684</v>
      </c>
      <c r="B467" s="47">
        <v>0</v>
      </c>
      <c r="C467" s="48">
        <v>0</v>
      </c>
      <c r="D467" s="46" t="s">
        <v>1685</v>
      </c>
      <c r="E467" s="46" t="s">
        <v>44</v>
      </c>
      <c r="F467" s="46" t="s">
        <v>45</v>
      </c>
      <c r="G467" s="46" t="s">
        <v>14</v>
      </c>
      <c r="H467" s="46"/>
      <c r="I467" s="46"/>
      <c r="J467" s="46" t="s">
        <v>23</v>
      </c>
      <c r="K467" s="46" t="s">
        <v>1686</v>
      </c>
      <c r="L467" s="49" t="s">
        <v>43455</v>
      </c>
      <c r="M467" s="42" t="s">
        <v>43455</v>
      </c>
      <c r="N467" s="41">
        <v>0</v>
      </c>
    </row>
    <row r="468" spans="1:14" ht="16" x14ac:dyDescent="0.2">
      <c r="A468" s="46" t="s">
        <v>1687</v>
      </c>
      <c r="B468" s="47">
        <v>0</v>
      </c>
      <c r="C468" s="48">
        <v>0</v>
      </c>
      <c r="D468" s="46"/>
      <c r="E468" s="46" t="s">
        <v>1688</v>
      </c>
      <c r="F468" s="46" t="s">
        <v>93</v>
      </c>
      <c r="G468" s="46" t="s">
        <v>14</v>
      </c>
      <c r="H468" s="46"/>
      <c r="I468" s="46" t="s">
        <v>1689</v>
      </c>
      <c r="J468" s="46" t="s">
        <v>15</v>
      </c>
      <c r="K468" s="46" t="s">
        <v>1690</v>
      </c>
      <c r="L468" s="49" t="s">
        <v>43455</v>
      </c>
      <c r="M468" s="42" t="s">
        <v>43455</v>
      </c>
      <c r="N468" s="41">
        <v>0</v>
      </c>
    </row>
    <row r="469" spans="1:14" ht="16" x14ac:dyDescent="0.2">
      <c r="A469" s="46" t="s">
        <v>1691</v>
      </c>
      <c r="B469" s="47">
        <v>0</v>
      </c>
      <c r="C469" s="48">
        <v>0</v>
      </c>
      <c r="D469" s="46" t="s">
        <v>1692</v>
      </c>
      <c r="E469" s="46" t="s">
        <v>13</v>
      </c>
      <c r="F469" s="46" t="s">
        <v>13</v>
      </c>
      <c r="G469" s="46" t="s">
        <v>14</v>
      </c>
      <c r="H469" s="46"/>
      <c r="I469" s="46" t="s">
        <v>1693</v>
      </c>
      <c r="J469" s="46" t="s">
        <v>15</v>
      </c>
      <c r="K469" s="46" t="s">
        <v>1694</v>
      </c>
      <c r="L469" s="49" t="s">
        <v>43455</v>
      </c>
      <c r="M469" s="42" t="s">
        <v>43455</v>
      </c>
      <c r="N469" s="41">
        <v>0</v>
      </c>
    </row>
    <row r="470" spans="1:14" ht="16" x14ac:dyDescent="0.2">
      <c r="A470" s="46" t="s">
        <v>1695</v>
      </c>
      <c r="B470" s="47">
        <v>0</v>
      </c>
      <c r="C470" s="48">
        <v>0</v>
      </c>
      <c r="D470" s="46" t="s">
        <v>1696</v>
      </c>
      <c r="E470" s="46" t="s">
        <v>250</v>
      </c>
      <c r="F470" s="46" t="s">
        <v>119</v>
      </c>
      <c r="G470" s="46" t="s">
        <v>14</v>
      </c>
      <c r="H470" s="46"/>
      <c r="I470" s="46" t="s">
        <v>1697</v>
      </c>
      <c r="J470" s="46" t="s">
        <v>23</v>
      </c>
      <c r="K470" s="46" t="s">
        <v>1698</v>
      </c>
      <c r="L470" s="49" t="s">
        <v>43455</v>
      </c>
      <c r="M470" s="42" t="s">
        <v>43455</v>
      </c>
      <c r="N470" s="41">
        <v>0</v>
      </c>
    </row>
    <row r="471" spans="1:14" ht="16" x14ac:dyDescent="0.2">
      <c r="A471" s="46" t="s">
        <v>1699</v>
      </c>
      <c r="B471" s="47">
        <v>0</v>
      </c>
      <c r="C471" s="48">
        <v>0</v>
      </c>
      <c r="D471" s="46" t="s">
        <v>1700</v>
      </c>
      <c r="E471" s="46" t="s">
        <v>162</v>
      </c>
      <c r="F471" s="46" t="s">
        <v>50</v>
      </c>
      <c r="G471" s="46" t="s">
        <v>14</v>
      </c>
      <c r="H471" s="46"/>
      <c r="I471" s="46" t="s">
        <v>1701</v>
      </c>
      <c r="J471" s="46" t="s">
        <v>40</v>
      </c>
      <c r="K471" s="46" t="s">
        <v>1702</v>
      </c>
      <c r="L471" s="49" t="s">
        <v>43455</v>
      </c>
      <c r="M471" s="42" t="s">
        <v>43455</v>
      </c>
      <c r="N471" s="41">
        <v>0</v>
      </c>
    </row>
    <row r="472" spans="1:14" ht="16" x14ac:dyDescent="0.2">
      <c r="A472" s="46" t="s">
        <v>1703</v>
      </c>
      <c r="B472" s="47">
        <v>0</v>
      </c>
      <c r="C472" s="48">
        <v>0</v>
      </c>
      <c r="D472" s="46" t="s">
        <v>1704</v>
      </c>
      <c r="E472" s="46" t="s">
        <v>904</v>
      </c>
      <c r="F472" s="46" t="s">
        <v>93</v>
      </c>
      <c r="G472" s="46" t="s">
        <v>14</v>
      </c>
      <c r="H472" s="46"/>
      <c r="I472" s="46" t="s">
        <v>1705</v>
      </c>
      <c r="J472" s="46" t="s">
        <v>40</v>
      </c>
      <c r="K472" s="46" t="s">
        <v>1706</v>
      </c>
      <c r="L472" s="49" t="s">
        <v>43455</v>
      </c>
      <c r="M472" s="42" t="s">
        <v>43455</v>
      </c>
      <c r="N472" s="41">
        <v>0</v>
      </c>
    </row>
    <row r="473" spans="1:14" ht="16" x14ac:dyDescent="0.2">
      <c r="A473" s="46" t="s">
        <v>1707</v>
      </c>
      <c r="B473" s="47">
        <v>0</v>
      </c>
      <c r="C473" s="48">
        <v>0</v>
      </c>
      <c r="D473" s="46"/>
      <c r="E473" s="46" t="s">
        <v>360</v>
      </c>
      <c r="F473" s="46" t="s">
        <v>20</v>
      </c>
      <c r="G473" s="46" t="s">
        <v>14</v>
      </c>
      <c r="H473" s="46"/>
      <c r="I473" s="46"/>
      <c r="J473" s="46" t="s">
        <v>15</v>
      </c>
      <c r="K473" s="46" t="s">
        <v>1708</v>
      </c>
      <c r="L473" s="49" t="s">
        <v>43455</v>
      </c>
      <c r="M473" s="42" t="s">
        <v>43455</v>
      </c>
      <c r="N473" s="41">
        <v>0</v>
      </c>
    </row>
    <row r="474" spans="1:14" ht="16" x14ac:dyDescent="0.2">
      <c r="A474" s="46" t="s">
        <v>1709</v>
      </c>
      <c r="B474" s="47">
        <v>0</v>
      </c>
      <c r="C474" s="48">
        <v>0</v>
      </c>
      <c r="D474" s="46" t="s">
        <v>1710</v>
      </c>
      <c r="E474" s="46" t="s">
        <v>38</v>
      </c>
      <c r="F474" s="46" t="s">
        <v>39</v>
      </c>
      <c r="G474" s="46" t="s">
        <v>14</v>
      </c>
      <c r="H474" s="46"/>
      <c r="I474" s="46"/>
      <c r="J474" s="46" t="s">
        <v>15</v>
      </c>
      <c r="K474" s="46" t="s">
        <v>1711</v>
      </c>
      <c r="L474" s="49" t="s">
        <v>43455</v>
      </c>
      <c r="M474" s="42" t="s">
        <v>43455</v>
      </c>
      <c r="N474" s="41">
        <v>0</v>
      </c>
    </row>
    <row r="475" spans="1:14" ht="16" x14ac:dyDescent="0.2">
      <c r="A475" s="46" t="s">
        <v>1712</v>
      </c>
      <c r="B475" s="47">
        <v>0</v>
      </c>
      <c r="C475" s="48">
        <v>0</v>
      </c>
      <c r="D475" s="46" t="s">
        <v>1713</v>
      </c>
      <c r="E475" s="46" t="s">
        <v>27</v>
      </c>
      <c r="F475" s="46" t="s">
        <v>28</v>
      </c>
      <c r="G475" s="46" t="s">
        <v>14</v>
      </c>
      <c r="H475" s="46"/>
      <c r="I475" s="46"/>
      <c r="J475" s="46" t="s">
        <v>15</v>
      </c>
      <c r="K475" s="46" t="s">
        <v>1714</v>
      </c>
      <c r="L475" s="49" t="s">
        <v>43455</v>
      </c>
      <c r="M475" s="42" t="s">
        <v>43455</v>
      </c>
      <c r="N475" s="41">
        <v>0</v>
      </c>
    </row>
    <row r="476" spans="1:14" ht="16" x14ac:dyDescent="0.2">
      <c r="A476" s="46" t="s">
        <v>23</v>
      </c>
      <c r="B476" s="47">
        <v>0</v>
      </c>
      <c r="C476" s="48">
        <v>0</v>
      </c>
      <c r="D476" s="46" t="s">
        <v>1715</v>
      </c>
      <c r="E476" s="46" t="s">
        <v>27</v>
      </c>
      <c r="F476" s="46" t="s">
        <v>28</v>
      </c>
      <c r="G476" s="46" t="s">
        <v>14</v>
      </c>
      <c r="H476" s="46"/>
      <c r="I476" s="46"/>
      <c r="J476" s="46" t="s">
        <v>15</v>
      </c>
      <c r="K476" s="46" t="s">
        <v>1716</v>
      </c>
      <c r="L476" s="49" t="s">
        <v>43455</v>
      </c>
      <c r="M476" s="42" t="s">
        <v>43455</v>
      </c>
      <c r="N476" s="41">
        <v>0</v>
      </c>
    </row>
    <row r="477" spans="1:14" ht="16" x14ac:dyDescent="0.2">
      <c r="A477" s="46" t="s">
        <v>23</v>
      </c>
      <c r="B477" s="47">
        <v>0</v>
      </c>
      <c r="C477" s="48">
        <v>0</v>
      </c>
      <c r="D477" s="46" t="s">
        <v>1717</v>
      </c>
      <c r="E477" s="46" t="s">
        <v>27</v>
      </c>
      <c r="F477" s="46" t="s">
        <v>28</v>
      </c>
      <c r="G477" s="46" t="s">
        <v>14</v>
      </c>
      <c r="H477" s="46"/>
      <c r="I477" s="46"/>
      <c r="J477" s="46" t="s">
        <v>23</v>
      </c>
      <c r="K477" s="46" t="s">
        <v>1718</v>
      </c>
      <c r="L477" s="49" t="s">
        <v>43455</v>
      </c>
      <c r="M477" s="42" t="s">
        <v>43455</v>
      </c>
      <c r="N477" s="41">
        <v>0</v>
      </c>
    </row>
    <row r="478" spans="1:14" ht="16" x14ac:dyDescent="0.2">
      <c r="A478" s="46" t="s">
        <v>23</v>
      </c>
      <c r="B478" s="47">
        <v>0</v>
      </c>
      <c r="C478" s="48">
        <v>0</v>
      </c>
      <c r="D478" s="46" t="s">
        <v>1719</v>
      </c>
      <c r="E478" s="46" t="s">
        <v>201</v>
      </c>
      <c r="F478" s="46" t="s">
        <v>50</v>
      </c>
      <c r="G478" s="46" t="s">
        <v>14</v>
      </c>
      <c r="H478" s="46"/>
      <c r="I478" s="46" t="s">
        <v>1720</v>
      </c>
      <c r="J478" s="46" t="s">
        <v>23</v>
      </c>
      <c r="K478" s="46" t="s">
        <v>1721</v>
      </c>
      <c r="L478" s="49" t="s">
        <v>43455</v>
      </c>
      <c r="M478" s="42" t="s">
        <v>43455</v>
      </c>
      <c r="N478" s="41">
        <v>0</v>
      </c>
    </row>
    <row r="479" spans="1:14" ht="16" x14ac:dyDescent="0.2">
      <c r="A479" s="46" t="s">
        <v>1722</v>
      </c>
      <c r="B479" s="47">
        <v>0</v>
      </c>
      <c r="C479" s="48">
        <v>0</v>
      </c>
      <c r="D479" s="46" t="s">
        <v>1723</v>
      </c>
      <c r="E479" s="46" t="s">
        <v>33</v>
      </c>
      <c r="F479" s="46" t="s">
        <v>34</v>
      </c>
      <c r="G479" s="46" t="s">
        <v>14</v>
      </c>
      <c r="H479" s="46"/>
      <c r="I479" s="46"/>
      <c r="J479" s="46" t="s">
        <v>23</v>
      </c>
      <c r="K479" s="46" t="s">
        <v>1724</v>
      </c>
      <c r="L479" s="49" t="s">
        <v>43455</v>
      </c>
      <c r="M479" s="42" t="s">
        <v>43455</v>
      </c>
      <c r="N479" s="41">
        <v>0</v>
      </c>
    </row>
    <row r="480" spans="1:14" ht="16" x14ac:dyDescent="0.2">
      <c r="A480" s="46" t="s">
        <v>1725</v>
      </c>
      <c r="B480" s="47">
        <v>0</v>
      </c>
      <c r="C480" s="48">
        <v>0</v>
      </c>
      <c r="D480" s="46" t="s">
        <v>1726</v>
      </c>
      <c r="E480" s="46" t="s">
        <v>55</v>
      </c>
      <c r="F480" s="46" t="s">
        <v>56</v>
      </c>
      <c r="G480" s="46" t="s">
        <v>14</v>
      </c>
      <c r="H480" s="46"/>
      <c r="I480" s="46"/>
      <c r="J480" s="46" t="s">
        <v>15</v>
      </c>
      <c r="K480" s="46" t="s">
        <v>1727</v>
      </c>
      <c r="L480" s="49" t="s">
        <v>43455</v>
      </c>
      <c r="M480" s="42" t="s">
        <v>43455</v>
      </c>
      <c r="N480" s="41">
        <v>0</v>
      </c>
    </row>
    <row r="481" spans="1:14" ht="16" x14ac:dyDescent="0.2">
      <c r="A481" s="46" t="s">
        <v>1728</v>
      </c>
      <c r="B481" s="47">
        <v>0</v>
      </c>
      <c r="C481" s="48">
        <v>0</v>
      </c>
      <c r="D481" s="46" t="s">
        <v>1729</v>
      </c>
      <c r="E481" s="46" t="s">
        <v>1730</v>
      </c>
      <c r="F481" s="46" t="s">
        <v>50</v>
      </c>
      <c r="G481" s="46" t="s">
        <v>14</v>
      </c>
      <c r="H481" s="46"/>
      <c r="I481" s="46"/>
      <c r="J481" s="46" t="s">
        <v>23</v>
      </c>
      <c r="K481" s="46" t="s">
        <v>1731</v>
      </c>
      <c r="L481" s="49" t="s">
        <v>43455</v>
      </c>
      <c r="M481" s="42" t="s">
        <v>43455</v>
      </c>
      <c r="N481" s="41">
        <v>0</v>
      </c>
    </row>
    <row r="482" spans="1:14" ht="16" x14ac:dyDescent="0.2">
      <c r="A482" s="46" t="s">
        <v>1732</v>
      </c>
      <c r="B482" s="47">
        <v>0</v>
      </c>
      <c r="C482" s="48">
        <v>0</v>
      </c>
      <c r="D482" s="46" t="s">
        <v>1733</v>
      </c>
      <c r="E482" s="46" t="s">
        <v>134</v>
      </c>
      <c r="F482" s="46" t="s">
        <v>20</v>
      </c>
      <c r="G482" s="46" t="s">
        <v>14</v>
      </c>
      <c r="H482" s="46"/>
      <c r="I482" s="46"/>
      <c r="J482" s="46" t="s">
        <v>15</v>
      </c>
      <c r="K482" s="46" t="s">
        <v>1734</v>
      </c>
      <c r="L482" s="49" t="s">
        <v>43455</v>
      </c>
      <c r="M482" s="42" t="s">
        <v>43455</v>
      </c>
      <c r="N482" s="41">
        <v>0</v>
      </c>
    </row>
    <row r="483" spans="1:14" ht="16" x14ac:dyDescent="0.2">
      <c r="A483" s="46" t="s">
        <v>1735</v>
      </c>
      <c r="B483" s="47">
        <v>0</v>
      </c>
      <c r="C483" s="48">
        <v>0</v>
      </c>
      <c r="D483" s="46"/>
      <c r="E483" s="46" t="s">
        <v>1736</v>
      </c>
      <c r="F483" s="46" t="s">
        <v>119</v>
      </c>
      <c r="G483" s="46" t="s">
        <v>14</v>
      </c>
      <c r="H483" s="46"/>
      <c r="I483" s="46"/>
      <c r="J483" s="46" t="s">
        <v>15</v>
      </c>
      <c r="K483" s="46" t="s">
        <v>1737</v>
      </c>
      <c r="L483" s="49" t="s">
        <v>43455</v>
      </c>
      <c r="M483" s="42" t="s">
        <v>43455</v>
      </c>
      <c r="N483" s="41">
        <v>0</v>
      </c>
    </row>
    <row r="484" spans="1:14" ht="16" x14ac:dyDescent="0.2">
      <c r="A484" s="46" t="s">
        <v>1738</v>
      </c>
      <c r="B484" s="47">
        <v>0</v>
      </c>
      <c r="C484" s="48">
        <v>0</v>
      </c>
      <c r="D484" s="46"/>
      <c r="E484" s="46" t="s">
        <v>27</v>
      </c>
      <c r="F484" s="46" t="s">
        <v>28</v>
      </c>
      <c r="G484" s="46" t="s">
        <v>14</v>
      </c>
      <c r="H484" s="46"/>
      <c r="I484" s="46"/>
      <c r="J484" s="46" t="s">
        <v>23</v>
      </c>
      <c r="K484" s="46" t="s">
        <v>1739</v>
      </c>
      <c r="L484" s="49" t="s">
        <v>43455</v>
      </c>
      <c r="M484" s="42" t="s">
        <v>43455</v>
      </c>
      <c r="N484" s="41">
        <v>0</v>
      </c>
    </row>
    <row r="485" spans="1:14" ht="16" x14ac:dyDescent="0.2">
      <c r="A485" s="46" t="s">
        <v>1740</v>
      </c>
      <c r="B485" s="47">
        <v>0</v>
      </c>
      <c r="C485" s="48">
        <v>0</v>
      </c>
      <c r="D485" s="46"/>
      <c r="E485" s="46" t="s">
        <v>311</v>
      </c>
      <c r="F485" s="46" t="s">
        <v>79</v>
      </c>
      <c r="G485" s="46" t="s">
        <v>14</v>
      </c>
      <c r="H485" s="46"/>
      <c r="I485" s="46"/>
      <c r="J485" s="46" t="s">
        <v>40</v>
      </c>
      <c r="K485" s="46" t="s">
        <v>1741</v>
      </c>
      <c r="L485" s="49" t="s">
        <v>43455</v>
      </c>
      <c r="M485" s="42" t="s">
        <v>43455</v>
      </c>
      <c r="N485" s="41">
        <v>0</v>
      </c>
    </row>
    <row r="486" spans="1:14" ht="16" x14ac:dyDescent="0.2">
      <c r="A486" s="46" t="s">
        <v>1742</v>
      </c>
      <c r="B486" s="47">
        <v>0</v>
      </c>
      <c r="C486" s="48">
        <v>0</v>
      </c>
      <c r="D486" s="46" t="s">
        <v>1743</v>
      </c>
      <c r="E486" s="46" t="s">
        <v>27</v>
      </c>
      <c r="F486" s="46" t="s">
        <v>28</v>
      </c>
      <c r="G486" s="46" t="s">
        <v>14</v>
      </c>
      <c r="H486" s="46"/>
      <c r="I486" s="46"/>
      <c r="J486" s="46" t="s">
        <v>15</v>
      </c>
      <c r="K486" s="46" t="s">
        <v>1744</v>
      </c>
      <c r="L486" s="49" t="s">
        <v>43455</v>
      </c>
      <c r="M486" s="42" t="s">
        <v>43455</v>
      </c>
      <c r="N486" s="41">
        <v>0</v>
      </c>
    </row>
    <row r="487" spans="1:14" ht="16" x14ac:dyDescent="0.2">
      <c r="A487" s="46" t="s">
        <v>1745</v>
      </c>
      <c r="B487" s="50">
        <v>0</v>
      </c>
      <c r="C487" s="48">
        <v>0</v>
      </c>
      <c r="D487" s="46" t="s">
        <v>1746</v>
      </c>
      <c r="E487" s="46" t="s">
        <v>27</v>
      </c>
      <c r="F487" s="46" t="s">
        <v>28</v>
      </c>
      <c r="G487" s="46" t="s">
        <v>14</v>
      </c>
      <c r="H487" s="46" t="s">
        <v>1747</v>
      </c>
      <c r="I487" s="46" t="s">
        <v>1748</v>
      </c>
      <c r="J487" s="46" t="s">
        <v>88</v>
      </c>
      <c r="K487" s="46" t="s">
        <v>1749</v>
      </c>
      <c r="L487" s="46" t="s">
        <v>43454</v>
      </c>
      <c r="M487" s="40" t="s">
        <v>43454</v>
      </c>
      <c r="N487" s="41">
        <v>0</v>
      </c>
    </row>
    <row r="488" spans="1:14" ht="16" x14ac:dyDescent="0.2">
      <c r="A488" s="46" t="s">
        <v>1750</v>
      </c>
      <c r="B488" s="47">
        <v>0</v>
      </c>
      <c r="C488" s="48">
        <v>0</v>
      </c>
      <c r="D488" s="46" t="s">
        <v>1751</v>
      </c>
      <c r="E488" s="46" t="s">
        <v>411</v>
      </c>
      <c r="F488" s="46" t="s">
        <v>50</v>
      </c>
      <c r="G488" s="46" t="s">
        <v>14</v>
      </c>
      <c r="H488" s="46"/>
      <c r="I488" s="46" t="s">
        <v>1752</v>
      </c>
      <c r="J488" s="46" t="s">
        <v>15</v>
      </c>
      <c r="K488" s="46" t="s">
        <v>1753</v>
      </c>
      <c r="L488" s="49" t="s">
        <v>43455</v>
      </c>
      <c r="M488" s="42" t="s">
        <v>43455</v>
      </c>
      <c r="N488" s="41">
        <v>0</v>
      </c>
    </row>
    <row r="489" spans="1:14" ht="16" x14ac:dyDescent="0.2">
      <c r="A489" s="46" t="s">
        <v>1754</v>
      </c>
      <c r="B489" s="47">
        <v>0</v>
      </c>
      <c r="C489" s="48">
        <v>0</v>
      </c>
      <c r="D489" s="46" t="s">
        <v>1755</v>
      </c>
      <c r="E489" s="46" t="s">
        <v>1756</v>
      </c>
      <c r="F489" s="46" t="s">
        <v>50</v>
      </c>
      <c r="G489" s="46" t="s">
        <v>14</v>
      </c>
      <c r="H489" s="46"/>
      <c r="I489" s="46"/>
      <c r="J489" s="46" t="s">
        <v>15</v>
      </c>
      <c r="K489" s="46" t="s">
        <v>1757</v>
      </c>
      <c r="L489" s="49" t="s">
        <v>43455</v>
      </c>
      <c r="M489" s="42" t="s">
        <v>43455</v>
      </c>
      <c r="N489" s="41">
        <v>0</v>
      </c>
    </row>
    <row r="490" spans="1:14" ht="16" x14ac:dyDescent="0.2">
      <c r="A490" s="46" t="s">
        <v>1758</v>
      </c>
      <c r="B490" s="47">
        <v>0</v>
      </c>
      <c r="C490" s="48">
        <v>0</v>
      </c>
      <c r="D490" s="46" t="s">
        <v>1759</v>
      </c>
      <c r="E490" s="46" t="s">
        <v>27</v>
      </c>
      <c r="F490" s="46" t="s">
        <v>28</v>
      </c>
      <c r="G490" s="46" t="s">
        <v>14</v>
      </c>
      <c r="H490" s="46"/>
      <c r="I490" s="46" t="s">
        <v>1760</v>
      </c>
      <c r="J490" s="46" t="s">
        <v>15</v>
      </c>
      <c r="K490" s="46" t="s">
        <v>1761</v>
      </c>
      <c r="L490" s="49" t="s">
        <v>43455</v>
      </c>
      <c r="M490" s="42" t="s">
        <v>43455</v>
      </c>
      <c r="N490" s="41">
        <v>0</v>
      </c>
    </row>
    <row r="491" spans="1:14" ht="16" x14ac:dyDescent="0.2">
      <c r="A491" s="46" t="s">
        <v>1762</v>
      </c>
      <c r="B491" s="47">
        <v>0</v>
      </c>
      <c r="C491" s="48">
        <v>0</v>
      </c>
      <c r="D491" s="46" t="s">
        <v>1763</v>
      </c>
      <c r="E491" s="46" t="s">
        <v>33</v>
      </c>
      <c r="F491" s="46" t="s">
        <v>34</v>
      </c>
      <c r="G491" s="46" t="s">
        <v>14</v>
      </c>
      <c r="H491" s="46"/>
      <c r="I491" s="46"/>
      <c r="J491" s="46" t="s">
        <v>88</v>
      </c>
      <c r="K491" s="46" t="s">
        <v>1764</v>
      </c>
      <c r="L491" s="49" t="s">
        <v>43455</v>
      </c>
      <c r="M491" s="42" t="s">
        <v>43455</v>
      </c>
      <c r="N491" s="41">
        <v>0</v>
      </c>
    </row>
    <row r="492" spans="1:14" ht="16" x14ac:dyDescent="0.2">
      <c r="A492" s="46" t="s">
        <v>1765</v>
      </c>
      <c r="B492" s="47">
        <v>0</v>
      </c>
      <c r="C492" s="48">
        <v>0</v>
      </c>
      <c r="D492" s="46"/>
      <c r="E492" s="46" t="s">
        <v>702</v>
      </c>
      <c r="F492" s="46" t="s">
        <v>20</v>
      </c>
      <c r="G492" s="46" t="s">
        <v>14</v>
      </c>
      <c r="H492" s="46"/>
      <c r="I492" s="46"/>
      <c r="J492" s="46" t="s">
        <v>15</v>
      </c>
      <c r="K492" s="46" t="s">
        <v>1766</v>
      </c>
      <c r="L492" s="49" t="s">
        <v>43455</v>
      </c>
      <c r="M492" s="42" t="s">
        <v>43455</v>
      </c>
      <c r="N492" s="41">
        <v>0</v>
      </c>
    </row>
    <row r="493" spans="1:14" ht="16" x14ac:dyDescent="0.2">
      <c r="A493" s="46" t="s">
        <v>1767</v>
      </c>
      <c r="B493" s="47">
        <v>0</v>
      </c>
      <c r="C493" s="48">
        <v>0</v>
      </c>
      <c r="D493" s="46"/>
      <c r="E493" s="46" t="s">
        <v>250</v>
      </c>
      <c r="F493" s="46" t="s">
        <v>119</v>
      </c>
      <c r="G493" s="46" t="s">
        <v>14</v>
      </c>
      <c r="H493" s="46"/>
      <c r="I493" s="46"/>
      <c r="J493" s="46" t="s">
        <v>15</v>
      </c>
      <c r="K493" s="46" t="s">
        <v>1768</v>
      </c>
      <c r="L493" s="49" t="s">
        <v>43455</v>
      </c>
      <c r="M493" s="42" t="s">
        <v>43455</v>
      </c>
      <c r="N493" s="41">
        <v>0</v>
      </c>
    </row>
    <row r="494" spans="1:14" ht="16" x14ac:dyDescent="0.2">
      <c r="A494" s="46" t="s">
        <v>1769</v>
      </c>
      <c r="B494" s="47">
        <v>0</v>
      </c>
      <c r="C494" s="48">
        <v>0</v>
      </c>
      <c r="D494" s="46" t="s">
        <v>1770</v>
      </c>
      <c r="E494" s="46" t="s">
        <v>1771</v>
      </c>
      <c r="F494" s="46" t="s">
        <v>50</v>
      </c>
      <c r="G494" s="46" t="s">
        <v>14</v>
      </c>
      <c r="H494" s="46"/>
      <c r="I494" s="46"/>
      <c r="J494" s="46" t="s">
        <v>65</v>
      </c>
      <c r="K494" s="46" t="s">
        <v>1772</v>
      </c>
      <c r="L494" s="49" t="s">
        <v>43455</v>
      </c>
      <c r="M494" s="42" t="s">
        <v>43455</v>
      </c>
      <c r="N494" s="41">
        <v>0</v>
      </c>
    </row>
    <row r="495" spans="1:14" ht="16" x14ac:dyDescent="0.2">
      <c r="A495" s="46" t="s">
        <v>1773</v>
      </c>
      <c r="B495" s="47">
        <v>0</v>
      </c>
      <c r="C495" s="48">
        <v>0</v>
      </c>
      <c r="D495" s="46" t="s">
        <v>1774</v>
      </c>
      <c r="E495" s="46" t="s">
        <v>1075</v>
      </c>
      <c r="F495" s="46" t="s">
        <v>79</v>
      </c>
      <c r="G495" s="46" t="s">
        <v>14</v>
      </c>
      <c r="H495" s="46"/>
      <c r="I495" s="46"/>
      <c r="J495" s="46" t="s">
        <v>40</v>
      </c>
      <c r="K495" s="46" t="s">
        <v>1775</v>
      </c>
      <c r="L495" s="49" t="s">
        <v>43455</v>
      </c>
      <c r="M495" s="42" t="s">
        <v>43455</v>
      </c>
      <c r="N495" s="41">
        <v>0</v>
      </c>
    </row>
    <row r="496" spans="1:14" ht="16" x14ac:dyDescent="0.2">
      <c r="A496" s="46" t="s">
        <v>1776</v>
      </c>
      <c r="B496" s="47">
        <v>0</v>
      </c>
      <c r="C496" s="48">
        <v>0</v>
      </c>
      <c r="D496" s="46" t="s">
        <v>1777</v>
      </c>
      <c r="E496" s="46" t="s">
        <v>55</v>
      </c>
      <c r="F496" s="46" t="s">
        <v>56</v>
      </c>
      <c r="G496" s="46" t="s">
        <v>14</v>
      </c>
      <c r="H496" s="46"/>
      <c r="I496" s="46" t="s">
        <v>1778</v>
      </c>
      <c r="J496" s="46" t="s">
        <v>15</v>
      </c>
      <c r="K496" s="46" t="s">
        <v>1779</v>
      </c>
      <c r="L496" s="49" t="s">
        <v>43455</v>
      </c>
      <c r="M496" s="42" t="s">
        <v>43455</v>
      </c>
      <c r="N496" s="41">
        <v>0</v>
      </c>
    </row>
    <row r="497" spans="1:14" ht="16" x14ac:dyDescent="0.2">
      <c r="A497" s="46" t="s">
        <v>1780</v>
      </c>
      <c r="B497" s="47">
        <v>0</v>
      </c>
      <c r="C497" s="48">
        <v>0</v>
      </c>
      <c r="D497" s="46" t="s">
        <v>1781</v>
      </c>
      <c r="E497" s="46" t="s">
        <v>33</v>
      </c>
      <c r="F497" s="46" t="s">
        <v>34</v>
      </c>
      <c r="G497" s="46" t="s">
        <v>14</v>
      </c>
      <c r="H497" s="46"/>
      <c r="I497" s="46" t="s">
        <v>1782</v>
      </c>
      <c r="J497" s="46" t="s">
        <v>158</v>
      </c>
      <c r="K497" s="46" t="s">
        <v>1783</v>
      </c>
      <c r="L497" s="49" t="s">
        <v>43455</v>
      </c>
      <c r="M497" s="42" t="s">
        <v>43455</v>
      </c>
      <c r="N497" s="41">
        <v>0</v>
      </c>
    </row>
    <row r="498" spans="1:14" ht="16" x14ac:dyDescent="0.2">
      <c r="A498" s="46" t="s">
        <v>1784</v>
      </c>
      <c r="B498" s="47">
        <v>0</v>
      </c>
      <c r="C498" s="48">
        <v>0</v>
      </c>
      <c r="D498" s="46" t="s">
        <v>1785</v>
      </c>
      <c r="E498" s="46" t="s">
        <v>27</v>
      </c>
      <c r="F498" s="46" t="s">
        <v>28</v>
      </c>
      <c r="G498" s="46" t="s">
        <v>14</v>
      </c>
      <c r="H498" s="46"/>
      <c r="I498" s="46"/>
      <c r="J498" s="46" t="s">
        <v>15</v>
      </c>
      <c r="K498" s="46" t="s">
        <v>1786</v>
      </c>
      <c r="L498" s="49" t="s">
        <v>43455</v>
      </c>
      <c r="M498" s="42" t="s">
        <v>43455</v>
      </c>
      <c r="N498" s="41">
        <v>0</v>
      </c>
    </row>
    <row r="499" spans="1:14" ht="16" x14ac:dyDescent="0.2">
      <c r="A499" s="46" t="s">
        <v>1787</v>
      </c>
      <c r="B499" s="47">
        <v>0</v>
      </c>
      <c r="C499" s="48">
        <v>0</v>
      </c>
      <c r="D499" s="46"/>
      <c r="E499" s="46" t="s">
        <v>33</v>
      </c>
      <c r="F499" s="46" t="s">
        <v>34</v>
      </c>
      <c r="G499" s="46" t="s">
        <v>14</v>
      </c>
      <c r="H499" s="46"/>
      <c r="I499" s="46"/>
      <c r="J499" s="46" t="s">
        <v>15</v>
      </c>
      <c r="K499" s="46" t="s">
        <v>1788</v>
      </c>
      <c r="L499" s="49" t="s">
        <v>43455</v>
      </c>
      <c r="M499" s="42" t="s">
        <v>43455</v>
      </c>
      <c r="N499" s="41">
        <v>0</v>
      </c>
    </row>
    <row r="500" spans="1:14" ht="16" x14ac:dyDescent="0.2">
      <c r="A500" s="46" t="s">
        <v>1789</v>
      </c>
      <c r="B500" s="47">
        <v>0</v>
      </c>
      <c r="C500" s="48">
        <v>0</v>
      </c>
      <c r="D500" s="46" t="s">
        <v>1790</v>
      </c>
      <c r="E500" s="46" t="s">
        <v>33</v>
      </c>
      <c r="F500" s="46" t="s">
        <v>34</v>
      </c>
      <c r="G500" s="46" t="s">
        <v>14</v>
      </c>
      <c r="H500" s="46"/>
      <c r="I500" s="46" t="s">
        <v>1791</v>
      </c>
      <c r="J500" s="46" t="s">
        <v>158</v>
      </c>
      <c r="K500" s="46" t="s">
        <v>1792</v>
      </c>
      <c r="L500" s="49" t="s">
        <v>43455</v>
      </c>
      <c r="M500" s="42" t="s">
        <v>43455</v>
      </c>
      <c r="N500" s="41">
        <v>0</v>
      </c>
    </row>
    <row r="501" spans="1:14" ht="16" x14ac:dyDescent="0.2">
      <c r="A501" s="46" t="s">
        <v>1793</v>
      </c>
      <c r="B501" s="47">
        <v>0</v>
      </c>
      <c r="C501" s="48">
        <v>0</v>
      </c>
      <c r="D501" s="46" t="s">
        <v>1794</v>
      </c>
      <c r="E501" s="46" t="s">
        <v>44</v>
      </c>
      <c r="F501" s="46" t="s">
        <v>45</v>
      </c>
      <c r="G501" s="46" t="s">
        <v>14</v>
      </c>
      <c r="H501" s="46"/>
      <c r="I501" s="46" t="s">
        <v>1795</v>
      </c>
      <c r="J501" s="46" t="s">
        <v>15</v>
      </c>
      <c r="K501" s="46" t="s">
        <v>1796</v>
      </c>
      <c r="L501" s="49" t="s">
        <v>43455</v>
      </c>
      <c r="M501" s="42" t="s">
        <v>43455</v>
      </c>
      <c r="N501" s="41">
        <v>0</v>
      </c>
    </row>
    <row r="502" spans="1:14" ht="16" x14ac:dyDescent="0.2">
      <c r="A502" s="46" t="s">
        <v>1797</v>
      </c>
      <c r="B502" s="47">
        <v>0</v>
      </c>
      <c r="C502" s="48">
        <v>0</v>
      </c>
      <c r="D502" s="46" t="s">
        <v>1798</v>
      </c>
      <c r="E502" s="46" t="s">
        <v>33</v>
      </c>
      <c r="F502" s="46" t="s">
        <v>34</v>
      </c>
      <c r="G502" s="46" t="s">
        <v>14</v>
      </c>
      <c r="H502" s="46"/>
      <c r="I502" s="46"/>
      <c r="J502" s="46" t="s">
        <v>88</v>
      </c>
      <c r="K502" s="46" t="s">
        <v>1799</v>
      </c>
      <c r="L502" s="49" t="s">
        <v>43455</v>
      </c>
      <c r="M502" s="42" t="s">
        <v>43455</v>
      </c>
      <c r="N502" s="41">
        <v>0</v>
      </c>
    </row>
    <row r="503" spans="1:14" ht="16" x14ac:dyDescent="0.2">
      <c r="A503" s="46" t="s">
        <v>1800</v>
      </c>
      <c r="B503" s="47">
        <v>0</v>
      </c>
      <c r="C503" s="48">
        <v>0</v>
      </c>
      <c r="D503" s="46"/>
      <c r="E503" s="46" t="s">
        <v>33</v>
      </c>
      <c r="F503" s="46" t="s">
        <v>34</v>
      </c>
      <c r="G503" s="46" t="s">
        <v>14</v>
      </c>
      <c r="H503" s="46"/>
      <c r="I503" s="46"/>
      <c r="J503" s="46" t="s">
        <v>88</v>
      </c>
      <c r="K503" s="46" t="s">
        <v>1801</v>
      </c>
      <c r="L503" s="49" t="s">
        <v>43455</v>
      </c>
      <c r="M503" s="42" t="s">
        <v>43455</v>
      </c>
      <c r="N503" s="41">
        <v>0</v>
      </c>
    </row>
    <row r="504" spans="1:14" ht="16" x14ac:dyDescent="0.2">
      <c r="A504" s="46" t="s">
        <v>1802</v>
      </c>
      <c r="B504" s="47">
        <v>0</v>
      </c>
      <c r="C504" s="48">
        <v>0</v>
      </c>
      <c r="D504" s="46" t="s">
        <v>1803</v>
      </c>
      <c r="E504" s="46" t="s">
        <v>311</v>
      </c>
      <c r="F504" s="46" t="s">
        <v>79</v>
      </c>
      <c r="G504" s="46" t="s">
        <v>14</v>
      </c>
      <c r="H504" s="46"/>
      <c r="I504" s="46"/>
      <c r="J504" s="46" t="s">
        <v>40</v>
      </c>
      <c r="K504" s="46" t="s">
        <v>1804</v>
      </c>
      <c r="L504" s="49" t="s">
        <v>43455</v>
      </c>
      <c r="M504" s="42" t="s">
        <v>43455</v>
      </c>
      <c r="N504" s="41">
        <v>0</v>
      </c>
    </row>
    <row r="505" spans="1:14" ht="16" x14ac:dyDescent="0.2">
      <c r="A505" s="46" t="s">
        <v>1805</v>
      </c>
      <c r="B505" s="50">
        <v>0</v>
      </c>
      <c r="C505" s="48">
        <v>0</v>
      </c>
      <c r="D505" s="46"/>
      <c r="E505" s="46" t="s">
        <v>311</v>
      </c>
      <c r="F505" s="46" t="s">
        <v>79</v>
      </c>
      <c r="G505" s="46" t="s">
        <v>14</v>
      </c>
      <c r="H505" s="46" t="s">
        <v>1806</v>
      </c>
      <c r="I505" s="46" t="s">
        <v>1807</v>
      </c>
      <c r="J505" s="46" t="s">
        <v>40</v>
      </c>
      <c r="K505" s="46" t="s">
        <v>1808</v>
      </c>
      <c r="L505" s="46" t="s">
        <v>43454</v>
      </c>
      <c r="M505" s="40" t="s">
        <v>43454</v>
      </c>
      <c r="N505" s="41">
        <v>0</v>
      </c>
    </row>
    <row r="506" spans="1:14" ht="16" x14ac:dyDescent="0.2">
      <c r="A506" s="46" t="s">
        <v>1809</v>
      </c>
      <c r="B506" s="47">
        <v>0</v>
      </c>
      <c r="C506" s="48">
        <v>0</v>
      </c>
      <c r="D506" s="46" t="s">
        <v>1810</v>
      </c>
      <c r="E506" s="46" t="s">
        <v>162</v>
      </c>
      <c r="F506" s="46" t="s">
        <v>50</v>
      </c>
      <c r="G506" s="46" t="s">
        <v>14</v>
      </c>
      <c r="H506" s="46"/>
      <c r="I506" s="46"/>
      <c r="J506" s="46" t="s">
        <v>88</v>
      </c>
      <c r="K506" s="46" t="s">
        <v>1811</v>
      </c>
      <c r="L506" s="49" t="s">
        <v>43455</v>
      </c>
      <c r="M506" s="42" t="s">
        <v>43455</v>
      </c>
      <c r="N506" s="41">
        <v>0</v>
      </c>
    </row>
    <row r="507" spans="1:14" ht="16" x14ac:dyDescent="0.2">
      <c r="A507" s="46" t="s">
        <v>1812</v>
      </c>
      <c r="B507" s="47">
        <v>0</v>
      </c>
      <c r="C507" s="48">
        <v>0</v>
      </c>
      <c r="D507" s="46" t="s">
        <v>1813</v>
      </c>
      <c r="E507" s="46" t="s">
        <v>1814</v>
      </c>
      <c r="F507" s="46" t="s">
        <v>79</v>
      </c>
      <c r="G507" s="46" t="s">
        <v>14</v>
      </c>
      <c r="H507" s="46"/>
      <c r="I507" s="46"/>
      <c r="J507" s="46" t="s">
        <v>40</v>
      </c>
      <c r="K507" s="46" t="s">
        <v>1815</v>
      </c>
      <c r="L507" s="49" t="s">
        <v>43455</v>
      </c>
      <c r="M507" s="42" t="s">
        <v>43455</v>
      </c>
      <c r="N507" s="41">
        <v>0</v>
      </c>
    </row>
    <row r="508" spans="1:14" ht="16" x14ac:dyDescent="0.2">
      <c r="A508" s="46" t="s">
        <v>1816</v>
      </c>
      <c r="B508" s="47">
        <v>0</v>
      </c>
      <c r="C508" s="48">
        <v>0</v>
      </c>
      <c r="D508" s="46" t="s">
        <v>1817</v>
      </c>
      <c r="E508" s="46" t="s">
        <v>246</v>
      </c>
      <c r="F508" s="46" t="s">
        <v>247</v>
      </c>
      <c r="G508" s="46" t="s">
        <v>14</v>
      </c>
      <c r="H508" s="46"/>
      <c r="I508" s="46" t="s">
        <v>1818</v>
      </c>
      <c r="J508" s="46" t="s">
        <v>15</v>
      </c>
      <c r="K508" s="46" t="s">
        <v>1819</v>
      </c>
      <c r="L508" s="49" t="s">
        <v>43455</v>
      </c>
      <c r="M508" s="42" t="s">
        <v>43455</v>
      </c>
      <c r="N508" s="41">
        <v>0</v>
      </c>
    </row>
    <row r="509" spans="1:14" ht="16" x14ac:dyDescent="0.2">
      <c r="A509" s="46" t="s">
        <v>1820</v>
      </c>
      <c r="B509" s="47">
        <v>0</v>
      </c>
      <c r="C509" s="48">
        <v>0</v>
      </c>
      <c r="D509" s="46" t="s">
        <v>1821</v>
      </c>
      <c r="E509" s="46" t="s">
        <v>55</v>
      </c>
      <c r="F509" s="46" t="s">
        <v>56</v>
      </c>
      <c r="G509" s="46" t="s">
        <v>14</v>
      </c>
      <c r="H509" s="46"/>
      <c r="I509" s="46"/>
      <c r="J509" s="46" t="s">
        <v>333</v>
      </c>
      <c r="K509" s="46" t="s">
        <v>1822</v>
      </c>
      <c r="L509" s="49" t="s">
        <v>43455</v>
      </c>
      <c r="M509" s="42" t="s">
        <v>43455</v>
      </c>
      <c r="N509" s="41">
        <v>0</v>
      </c>
    </row>
    <row r="510" spans="1:14" ht="16" x14ac:dyDescent="0.2">
      <c r="A510" s="46" t="s">
        <v>1823</v>
      </c>
      <c r="B510" s="47">
        <v>0</v>
      </c>
      <c r="C510" s="48">
        <v>0</v>
      </c>
      <c r="D510" s="46" t="s">
        <v>1824</v>
      </c>
      <c r="E510" s="46" t="s">
        <v>44</v>
      </c>
      <c r="F510" s="46" t="s">
        <v>45</v>
      </c>
      <c r="G510" s="46" t="s">
        <v>14</v>
      </c>
      <c r="H510" s="46"/>
      <c r="I510" s="46" t="s">
        <v>1825</v>
      </c>
      <c r="J510" s="46" t="s">
        <v>88</v>
      </c>
      <c r="K510" s="46" t="s">
        <v>1826</v>
      </c>
      <c r="L510" s="49" t="s">
        <v>43455</v>
      </c>
      <c r="M510" s="42" t="s">
        <v>43455</v>
      </c>
      <c r="N510" s="41">
        <v>0</v>
      </c>
    </row>
    <row r="511" spans="1:14" ht="16" x14ac:dyDescent="0.2">
      <c r="A511" s="46" t="s">
        <v>1827</v>
      </c>
      <c r="B511" s="47">
        <v>0</v>
      </c>
      <c r="C511" s="48">
        <v>0</v>
      </c>
      <c r="D511" s="46" t="s">
        <v>1828</v>
      </c>
      <c r="E511" s="46" t="s">
        <v>189</v>
      </c>
      <c r="F511" s="46" t="s">
        <v>20</v>
      </c>
      <c r="G511" s="46" t="s">
        <v>14</v>
      </c>
      <c r="H511" s="46"/>
      <c r="I511" s="46" t="s">
        <v>1829</v>
      </c>
      <c r="J511" s="46" t="s">
        <v>15</v>
      </c>
      <c r="K511" s="46" t="s">
        <v>1830</v>
      </c>
      <c r="L511" s="49" t="s">
        <v>43455</v>
      </c>
      <c r="M511" s="42" t="s">
        <v>43455</v>
      </c>
      <c r="N511" s="41">
        <v>0</v>
      </c>
    </row>
    <row r="512" spans="1:14" ht="16" x14ac:dyDescent="0.2">
      <c r="A512" s="46" t="s">
        <v>148</v>
      </c>
      <c r="B512" s="47">
        <v>0</v>
      </c>
      <c r="C512" s="48">
        <v>0</v>
      </c>
      <c r="D512" s="46"/>
      <c r="E512" s="46" t="s">
        <v>1831</v>
      </c>
      <c r="F512" s="46" t="s">
        <v>20</v>
      </c>
      <c r="G512" s="46" t="s">
        <v>14</v>
      </c>
      <c r="H512" s="46"/>
      <c r="I512" s="46"/>
      <c r="J512" s="46" t="s">
        <v>40</v>
      </c>
      <c r="K512" s="46" t="s">
        <v>1832</v>
      </c>
      <c r="L512" s="49" t="s">
        <v>43455</v>
      </c>
      <c r="M512" s="42" t="s">
        <v>43455</v>
      </c>
      <c r="N512" s="41">
        <v>0</v>
      </c>
    </row>
    <row r="513" spans="1:14" ht="16" x14ac:dyDescent="0.2">
      <c r="A513" s="46" t="s">
        <v>148</v>
      </c>
      <c r="B513" s="47">
        <v>0</v>
      </c>
      <c r="C513" s="48">
        <v>0</v>
      </c>
      <c r="D513" s="46"/>
      <c r="E513" s="46" t="s">
        <v>702</v>
      </c>
      <c r="F513" s="46" t="s">
        <v>20</v>
      </c>
      <c r="G513" s="46" t="s">
        <v>14</v>
      </c>
      <c r="H513" s="46"/>
      <c r="I513" s="46"/>
      <c r="J513" s="46" t="s">
        <v>213</v>
      </c>
      <c r="K513" s="46" t="s">
        <v>1833</v>
      </c>
      <c r="L513" s="49" t="s">
        <v>43455</v>
      </c>
      <c r="M513" s="42" t="s">
        <v>43455</v>
      </c>
      <c r="N513" s="41">
        <v>0</v>
      </c>
    </row>
    <row r="514" spans="1:14" ht="16" x14ac:dyDescent="0.2">
      <c r="A514" s="46" t="s">
        <v>148</v>
      </c>
      <c r="B514" s="47">
        <v>0</v>
      </c>
      <c r="C514" s="48">
        <v>0</v>
      </c>
      <c r="D514" s="46" t="s">
        <v>1834</v>
      </c>
      <c r="E514" s="46" t="s">
        <v>33</v>
      </c>
      <c r="F514" s="46" t="s">
        <v>34</v>
      </c>
      <c r="G514" s="46" t="s">
        <v>14</v>
      </c>
      <c r="H514" s="46"/>
      <c r="I514" s="46"/>
      <c r="J514" s="46" t="s">
        <v>213</v>
      </c>
      <c r="K514" s="46" t="s">
        <v>1835</v>
      </c>
      <c r="L514" s="49" t="s">
        <v>43455</v>
      </c>
      <c r="M514" s="42" t="s">
        <v>43455</v>
      </c>
      <c r="N514" s="41">
        <v>0</v>
      </c>
    </row>
    <row r="515" spans="1:14" ht="16" x14ac:dyDescent="0.2">
      <c r="A515" s="46" t="s">
        <v>148</v>
      </c>
      <c r="B515" s="47">
        <v>0</v>
      </c>
      <c r="C515" s="48">
        <v>0</v>
      </c>
      <c r="D515" s="46" t="s">
        <v>1836</v>
      </c>
      <c r="E515" s="46" t="s">
        <v>27</v>
      </c>
      <c r="F515" s="46" t="s">
        <v>28</v>
      </c>
      <c r="G515" s="46" t="s">
        <v>14</v>
      </c>
      <c r="H515" s="46"/>
      <c r="I515" s="46"/>
      <c r="J515" s="46" t="s">
        <v>88</v>
      </c>
      <c r="K515" s="46" t="s">
        <v>1837</v>
      </c>
      <c r="L515" s="49" t="s">
        <v>43455</v>
      </c>
      <c r="M515" s="42" t="s">
        <v>43455</v>
      </c>
      <c r="N515" s="41">
        <v>0</v>
      </c>
    </row>
    <row r="516" spans="1:14" ht="16" x14ac:dyDescent="0.2">
      <c r="A516" s="46" t="s">
        <v>148</v>
      </c>
      <c r="B516" s="47">
        <v>0</v>
      </c>
      <c r="C516" s="48">
        <v>0</v>
      </c>
      <c r="D516" s="46" t="s">
        <v>1838</v>
      </c>
      <c r="E516" s="46" t="s">
        <v>33</v>
      </c>
      <c r="F516" s="46" t="s">
        <v>34</v>
      </c>
      <c r="G516" s="46" t="s">
        <v>14</v>
      </c>
      <c r="H516" s="46"/>
      <c r="I516" s="46"/>
      <c r="J516" s="46" t="s">
        <v>15</v>
      </c>
      <c r="K516" s="46" t="s">
        <v>1839</v>
      </c>
      <c r="L516" s="49" t="s">
        <v>43455</v>
      </c>
      <c r="M516" s="42" t="s">
        <v>43455</v>
      </c>
      <c r="N516" s="41">
        <v>0</v>
      </c>
    </row>
    <row r="517" spans="1:14" ht="16" x14ac:dyDescent="0.2">
      <c r="A517" s="46" t="s">
        <v>148</v>
      </c>
      <c r="B517" s="47">
        <v>0</v>
      </c>
      <c r="C517" s="48">
        <v>0</v>
      </c>
      <c r="D517" s="46" t="s">
        <v>1840</v>
      </c>
      <c r="E517" s="46" t="s">
        <v>27</v>
      </c>
      <c r="F517" s="46" t="s">
        <v>28</v>
      </c>
      <c r="G517" s="46" t="s">
        <v>14</v>
      </c>
      <c r="H517" s="46"/>
      <c r="I517" s="46"/>
      <c r="J517" s="46" t="s">
        <v>15</v>
      </c>
      <c r="K517" s="46" t="s">
        <v>1841</v>
      </c>
      <c r="L517" s="49" t="s">
        <v>43455</v>
      </c>
      <c r="M517" s="42" t="s">
        <v>43455</v>
      </c>
      <c r="N517" s="41">
        <v>0</v>
      </c>
    </row>
    <row r="518" spans="1:14" ht="16" x14ac:dyDescent="0.2">
      <c r="A518" s="46" t="s">
        <v>148</v>
      </c>
      <c r="B518" s="47">
        <v>0</v>
      </c>
      <c r="C518" s="48">
        <v>0</v>
      </c>
      <c r="D518" s="46" t="s">
        <v>1842</v>
      </c>
      <c r="E518" s="46" t="s">
        <v>27</v>
      </c>
      <c r="F518" s="46" t="s">
        <v>28</v>
      </c>
      <c r="G518" s="46" t="s">
        <v>14</v>
      </c>
      <c r="H518" s="46"/>
      <c r="I518" s="46"/>
      <c r="J518" s="46" t="s">
        <v>15</v>
      </c>
      <c r="K518" s="46" t="s">
        <v>1843</v>
      </c>
      <c r="L518" s="49" t="s">
        <v>43455</v>
      </c>
      <c r="M518" s="42" t="s">
        <v>43455</v>
      </c>
      <c r="N518" s="41">
        <v>0</v>
      </c>
    </row>
    <row r="519" spans="1:14" ht="16" x14ac:dyDescent="0.2">
      <c r="A519" s="46" t="s">
        <v>148</v>
      </c>
      <c r="B519" s="47">
        <v>0</v>
      </c>
      <c r="C519" s="48">
        <v>0</v>
      </c>
      <c r="D519" s="46" t="s">
        <v>1844</v>
      </c>
      <c r="E519" s="46" t="s">
        <v>702</v>
      </c>
      <c r="F519" s="46" t="s">
        <v>20</v>
      </c>
      <c r="G519" s="46" t="s">
        <v>14</v>
      </c>
      <c r="H519" s="46"/>
      <c r="I519" s="46"/>
      <c r="J519" s="46" t="s">
        <v>148</v>
      </c>
      <c r="K519" s="46" t="s">
        <v>1845</v>
      </c>
      <c r="L519" s="49" t="s">
        <v>43455</v>
      </c>
      <c r="M519" s="42" t="s">
        <v>43455</v>
      </c>
      <c r="N519" s="41">
        <v>0</v>
      </c>
    </row>
    <row r="520" spans="1:14" ht="16" x14ac:dyDescent="0.2">
      <c r="A520" s="46" t="s">
        <v>148</v>
      </c>
      <c r="B520" s="47">
        <v>0</v>
      </c>
      <c r="C520" s="48">
        <v>0</v>
      </c>
      <c r="D520" s="46" t="s">
        <v>1846</v>
      </c>
      <c r="E520" s="46" t="s">
        <v>702</v>
      </c>
      <c r="F520" s="46" t="s">
        <v>20</v>
      </c>
      <c r="G520" s="46" t="s">
        <v>14</v>
      </c>
      <c r="H520" s="46"/>
      <c r="I520" s="46"/>
      <c r="J520" s="46" t="s">
        <v>148</v>
      </c>
      <c r="K520" s="46" t="s">
        <v>1847</v>
      </c>
      <c r="L520" s="49" t="s">
        <v>43455</v>
      </c>
      <c r="M520" s="42" t="s">
        <v>43455</v>
      </c>
      <c r="N520" s="41">
        <v>0</v>
      </c>
    </row>
    <row r="521" spans="1:14" ht="16" x14ac:dyDescent="0.2">
      <c r="A521" s="46" t="s">
        <v>1848</v>
      </c>
      <c r="B521" s="47">
        <v>0</v>
      </c>
      <c r="C521" s="48">
        <v>0</v>
      </c>
      <c r="D521" s="46" t="s">
        <v>1849</v>
      </c>
      <c r="E521" s="46" t="s">
        <v>1850</v>
      </c>
      <c r="F521" s="46" t="s">
        <v>93</v>
      </c>
      <c r="G521" s="46" t="s">
        <v>14</v>
      </c>
      <c r="H521" s="46"/>
      <c r="I521" s="46"/>
      <c r="J521" s="46" t="s">
        <v>15</v>
      </c>
      <c r="K521" s="46" t="s">
        <v>1851</v>
      </c>
      <c r="L521" s="49" t="s">
        <v>43455</v>
      </c>
      <c r="M521" s="42" t="s">
        <v>43455</v>
      </c>
      <c r="N521" s="41">
        <v>0</v>
      </c>
    </row>
    <row r="522" spans="1:14" ht="16" x14ac:dyDescent="0.2">
      <c r="A522" s="46" t="s">
        <v>1852</v>
      </c>
      <c r="B522" s="47">
        <v>0</v>
      </c>
      <c r="C522" s="48">
        <v>0</v>
      </c>
      <c r="D522" s="46" t="s">
        <v>1853</v>
      </c>
      <c r="E522" s="46" t="s">
        <v>27</v>
      </c>
      <c r="F522" s="46" t="s">
        <v>28</v>
      </c>
      <c r="G522" s="46" t="s">
        <v>14</v>
      </c>
      <c r="H522" s="46"/>
      <c r="I522" s="46"/>
      <c r="J522" s="46" t="s">
        <v>88</v>
      </c>
      <c r="K522" s="46" t="s">
        <v>1854</v>
      </c>
      <c r="L522" s="49" t="s">
        <v>43455</v>
      </c>
      <c r="M522" s="42" t="s">
        <v>43455</v>
      </c>
      <c r="N522" s="41">
        <v>0</v>
      </c>
    </row>
    <row r="523" spans="1:14" ht="16" x14ac:dyDescent="0.2">
      <c r="A523" s="46" t="s">
        <v>1855</v>
      </c>
      <c r="B523" s="47">
        <v>0</v>
      </c>
      <c r="C523" s="48">
        <v>0</v>
      </c>
      <c r="D523" s="46" t="s">
        <v>1856</v>
      </c>
      <c r="E523" s="46" t="s">
        <v>27</v>
      </c>
      <c r="F523" s="46" t="s">
        <v>28</v>
      </c>
      <c r="G523" s="46" t="s">
        <v>14</v>
      </c>
      <c r="H523" s="46"/>
      <c r="I523" s="46"/>
      <c r="J523" s="46" t="s">
        <v>88</v>
      </c>
      <c r="K523" s="46" t="s">
        <v>1857</v>
      </c>
      <c r="L523" s="49" t="s">
        <v>43455</v>
      </c>
      <c r="M523" s="42" t="s">
        <v>43455</v>
      </c>
      <c r="N523" s="41">
        <v>0</v>
      </c>
    </row>
    <row r="524" spans="1:14" ht="16" x14ac:dyDescent="0.2">
      <c r="A524" s="46" t="s">
        <v>1858</v>
      </c>
      <c r="B524" s="47">
        <v>0</v>
      </c>
      <c r="C524" s="48">
        <v>0</v>
      </c>
      <c r="D524" s="46" t="s">
        <v>1859</v>
      </c>
      <c r="E524" s="46" t="s">
        <v>27</v>
      </c>
      <c r="F524" s="46" t="s">
        <v>28</v>
      </c>
      <c r="G524" s="46" t="s">
        <v>14</v>
      </c>
      <c r="H524" s="46"/>
      <c r="I524" s="46"/>
      <c r="J524" s="46" t="s">
        <v>74</v>
      </c>
      <c r="K524" s="46" t="s">
        <v>1860</v>
      </c>
      <c r="L524" s="49" t="s">
        <v>43455</v>
      </c>
      <c r="M524" s="42" t="s">
        <v>43455</v>
      </c>
      <c r="N524" s="41">
        <v>0</v>
      </c>
    </row>
    <row r="525" spans="1:14" ht="16" x14ac:dyDescent="0.2">
      <c r="A525" s="46" t="s">
        <v>1861</v>
      </c>
      <c r="B525" s="47">
        <v>0</v>
      </c>
      <c r="C525" s="48">
        <v>0</v>
      </c>
      <c r="D525" s="46" t="s">
        <v>1862</v>
      </c>
      <c r="E525" s="46" t="s">
        <v>702</v>
      </c>
      <c r="F525" s="46" t="s">
        <v>20</v>
      </c>
      <c r="G525" s="46" t="s">
        <v>14</v>
      </c>
      <c r="H525" s="46"/>
      <c r="I525" s="46" t="s">
        <v>1863</v>
      </c>
      <c r="J525" s="46" t="s">
        <v>148</v>
      </c>
      <c r="K525" s="46" t="s">
        <v>1864</v>
      </c>
      <c r="L525" s="49" t="s">
        <v>43455</v>
      </c>
      <c r="M525" s="42" t="s">
        <v>43455</v>
      </c>
      <c r="N525" s="41">
        <v>0</v>
      </c>
    </row>
    <row r="526" spans="1:14" ht="16" x14ac:dyDescent="0.2">
      <c r="A526" s="46" t="s">
        <v>1865</v>
      </c>
      <c r="B526" s="47">
        <v>0</v>
      </c>
      <c r="C526" s="48">
        <v>0</v>
      </c>
      <c r="D526" s="46" t="s">
        <v>1866</v>
      </c>
      <c r="E526" s="46" t="s">
        <v>1205</v>
      </c>
      <c r="F526" s="46" t="s">
        <v>50</v>
      </c>
      <c r="G526" s="46" t="s">
        <v>14</v>
      </c>
      <c r="H526" s="46"/>
      <c r="I526" s="46"/>
      <c r="J526" s="46" t="s">
        <v>15</v>
      </c>
      <c r="K526" s="46" t="s">
        <v>1867</v>
      </c>
      <c r="L526" s="49" t="s">
        <v>43455</v>
      </c>
      <c r="M526" s="42" t="s">
        <v>43455</v>
      </c>
      <c r="N526" s="41">
        <v>0</v>
      </c>
    </row>
    <row r="527" spans="1:14" ht="16" x14ac:dyDescent="0.2">
      <c r="A527" s="46" t="s">
        <v>1868</v>
      </c>
      <c r="B527" s="47">
        <v>0</v>
      </c>
      <c r="C527" s="48">
        <v>0</v>
      </c>
      <c r="D527" s="46" t="s">
        <v>1869</v>
      </c>
      <c r="E527" s="46" t="s">
        <v>1870</v>
      </c>
      <c r="F527" s="46" t="s">
        <v>79</v>
      </c>
      <c r="G527" s="46" t="s">
        <v>14</v>
      </c>
      <c r="H527" s="46"/>
      <c r="I527" s="46"/>
      <c r="J527" s="46" t="s">
        <v>40</v>
      </c>
      <c r="K527" s="46" t="s">
        <v>1871</v>
      </c>
      <c r="L527" s="49" t="s">
        <v>43455</v>
      </c>
      <c r="M527" s="42" t="s">
        <v>43455</v>
      </c>
      <c r="N527" s="41">
        <v>0</v>
      </c>
    </row>
    <row r="528" spans="1:14" ht="16" x14ac:dyDescent="0.2">
      <c r="A528" s="46" t="s">
        <v>1872</v>
      </c>
      <c r="B528" s="47">
        <v>0</v>
      </c>
      <c r="C528" s="48">
        <v>0</v>
      </c>
      <c r="D528" s="46" t="s">
        <v>1873</v>
      </c>
      <c r="E528" s="46" t="s">
        <v>1051</v>
      </c>
      <c r="F528" s="46" t="s">
        <v>79</v>
      </c>
      <c r="G528" s="46" t="s">
        <v>14</v>
      </c>
      <c r="H528" s="46"/>
      <c r="I528" s="46" t="s">
        <v>1874</v>
      </c>
      <c r="J528" s="46" t="s">
        <v>40</v>
      </c>
      <c r="K528" s="46" t="s">
        <v>1875</v>
      </c>
      <c r="L528" s="49" t="s">
        <v>43455</v>
      </c>
      <c r="M528" s="42" t="s">
        <v>43455</v>
      </c>
      <c r="N528" s="41">
        <v>0</v>
      </c>
    </row>
    <row r="529" spans="1:14" ht="16" x14ac:dyDescent="0.2">
      <c r="A529" s="46" t="s">
        <v>1876</v>
      </c>
      <c r="B529" s="47">
        <v>0</v>
      </c>
      <c r="C529" s="48">
        <v>0</v>
      </c>
      <c r="D529" s="46" t="s">
        <v>1877</v>
      </c>
      <c r="E529" s="46" t="s">
        <v>27</v>
      </c>
      <c r="F529" s="46" t="s">
        <v>28</v>
      </c>
      <c r="G529" s="46" t="s">
        <v>14</v>
      </c>
      <c r="H529" s="46"/>
      <c r="I529" s="46"/>
      <c r="J529" s="46" t="s">
        <v>65</v>
      </c>
      <c r="K529" s="46" t="s">
        <v>1878</v>
      </c>
      <c r="L529" s="49" t="s">
        <v>43455</v>
      </c>
      <c r="M529" s="42" t="s">
        <v>43455</v>
      </c>
      <c r="N529" s="41">
        <v>0</v>
      </c>
    </row>
    <row r="530" spans="1:14" ht="16" x14ac:dyDescent="0.2">
      <c r="A530" s="46" t="s">
        <v>1879</v>
      </c>
      <c r="B530" s="47">
        <v>0</v>
      </c>
      <c r="C530" s="48">
        <v>0</v>
      </c>
      <c r="D530" s="46" t="s">
        <v>1880</v>
      </c>
      <c r="E530" s="46" t="s">
        <v>33</v>
      </c>
      <c r="F530" s="46" t="s">
        <v>34</v>
      </c>
      <c r="G530" s="46" t="s">
        <v>14</v>
      </c>
      <c r="H530" s="46"/>
      <c r="I530" s="46"/>
      <c r="J530" s="46" t="s">
        <v>15</v>
      </c>
      <c r="K530" s="46" t="s">
        <v>1881</v>
      </c>
      <c r="L530" s="49" t="s">
        <v>43455</v>
      </c>
      <c r="M530" s="42" t="s">
        <v>43455</v>
      </c>
      <c r="N530" s="41">
        <v>0</v>
      </c>
    </row>
    <row r="531" spans="1:14" ht="16" x14ac:dyDescent="0.2">
      <c r="A531" s="46" t="s">
        <v>1882</v>
      </c>
      <c r="B531" s="47">
        <v>0</v>
      </c>
      <c r="C531" s="48">
        <v>0</v>
      </c>
      <c r="D531" s="46" t="s">
        <v>1883</v>
      </c>
      <c r="E531" s="46" t="s">
        <v>283</v>
      </c>
      <c r="F531" s="46" t="s">
        <v>119</v>
      </c>
      <c r="G531" s="46" t="s">
        <v>14</v>
      </c>
      <c r="H531" s="46"/>
      <c r="I531" s="46" t="s">
        <v>1884</v>
      </c>
      <c r="J531" s="46" t="s">
        <v>148</v>
      </c>
      <c r="K531" s="46" t="s">
        <v>1885</v>
      </c>
      <c r="L531" s="49" t="s">
        <v>43455</v>
      </c>
      <c r="M531" s="42" t="s">
        <v>43455</v>
      </c>
      <c r="N531" s="41">
        <v>0</v>
      </c>
    </row>
    <row r="532" spans="1:14" ht="16" x14ac:dyDescent="0.2">
      <c r="A532" s="46" t="s">
        <v>1886</v>
      </c>
      <c r="B532" s="47">
        <v>0</v>
      </c>
      <c r="C532" s="48">
        <v>0</v>
      </c>
      <c r="D532" s="46"/>
      <c r="E532" s="46" t="s">
        <v>876</v>
      </c>
      <c r="F532" s="46" t="s">
        <v>119</v>
      </c>
      <c r="G532" s="46" t="s">
        <v>14</v>
      </c>
      <c r="H532" s="46"/>
      <c r="I532" s="46"/>
      <c r="J532" s="46" t="s">
        <v>148</v>
      </c>
      <c r="K532" s="46" t="s">
        <v>1887</v>
      </c>
      <c r="L532" s="49" t="s">
        <v>43455</v>
      </c>
      <c r="M532" s="42" t="s">
        <v>43455</v>
      </c>
      <c r="N532" s="41">
        <v>0</v>
      </c>
    </row>
    <row r="533" spans="1:14" ht="16" x14ac:dyDescent="0.2">
      <c r="A533" s="46" t="s">
        <v>1888</v>
      </c>
      <c r="B533" s="47">
        <v>0</v>
      </c>
      <c r="C533" s="48">
        <v>0</v>
      </c>
      <c r="D533" s="46" t="s">
        <v>1889</v>
      </c>
      <c r="E533" s="46" t="s">
        <v>1890</v>
      </c>
      <c r="F533" s="46" t="s">
        <v>28</v>
      </c>
      <c r="G533" s="46" t="s">
        <v>14</v>
      </c>
      <c r="H533" s="46"/>
      <c r="I533" s="46"/>
      <c r="J533" s="46" t="s">
        <v>694</v>
      </c>
      <c r="K533" s="46" t="s">
        <v>1891</v>
      </c>
      <c r="L533" s="49" t="s">
        <v>43455</v>
      </c>
      <c r="M533" s="42" t="s">
        <v>43455</v>
      </c>
      <c r="N533" s="41">
        <v>0</v>
      </c>
    </row>
    <row r="534" spans="1:14" ht="16" x14ac:dyDescent="0.2">
      <c r="A534" s="46" t="s">
        <v>1892</v>
      </c>
      <c r="B534" s="47">
        <v>0</v>
      </c>
      <c r="C534" s="48">
        <v>0</v>
      </c>
      <c r="D534" s="46" t="s">
        <v>1893</v>
      </c>
      <c r="E534" s="46" t="s">
        <v>1890</v>
      </c>
      <c r="F534" s="46" t="s">
        <v>28</v>
      </c>
      <c r="G534" s="46" t="s">
        <v>14</v>
      </c>
      <c r="H534" s="46"/>
      <c r="I534" s="46"/>
      <c r="J534" s="46" t="s">
        <v>1894</v>
      </c>
      <c r="K534" s="46" t="s">
        <v>1895</v>
      </c>
      <c r="L534" s="49" t="s">
        <v>43455</v>
      </c>
      <c r="M534" s="42" t="s">
        <v>43455</v>
      </c>
      <c r="N534" s="41">
        <v>0</v>
      </c>
    </row>
    <row r="535" spans="1:14" ht="16" x14ac:dyDescent="0.2">
      <c r="A535" s="46" t="s">
        <v>1896</v>
      </c>
      <c r="B535" s="47">
        <v>0</v>
      </c>
      <c r="C535" s="48">
        <v>0</v>
      </c>
      <c r="D535" s="46" t="s">
        <v>1897</v>
      </c>
      <c r="E535" s="46" t="s">
        <v>897</v>
      </c>
      <c r="F535" s="46" t="s">
        <v>898</v>
      </c>
      <c r="G535" s="46" t="s">
        <v>14</v>
      </c>
      <c r="H535" s="46"/>
      <c r="I535" s="46" t="s">
        <v>1898</v>
      </c>
      <c r="J535" s="46" t="s">
        <v>148</v>
      </c>
      <c r="K535" s="46" t="s">
        <v>1899</v>
      </c>
      <c r="L535" s="49" t="s">
        <v>43455</v>
      </c>
      <c r="M535" s="42" t="s">
        <v>43455</v>
      </c>
      <c r="N535" s="41">
        <v>0</v>
      </c>
    </row>
    <row r="536" spans="1:14" ht="16" x14ac:dyDescent="0.2">
      <c r="A536" s="46" t="s">
        <v>1900</v>
      </c>
      <c r="B536" s="47">
        <v>0</v>
      </c>
      <c r="C536" s="48">
        <v>0</v>
      </c>
      <c r="D536" s="46" t="s">
        <v>1901</v>
      </c>
      <c r="E536" s="46" t="s">
        <v>950</v>
      </c>
      <c r="F536" s="46" t="s">
        <v>20</v>
      </c>
      <c r="G536" s="46" t="s">
        <v>14</v>
      </c>
      <c r="H536" s="46"/>
      <c r="I536" s="46"/>
      <c r="J536" s="46" t="s">
        <v>213</v>
      </c>
      <c r="K536" s="46" t="s">
        <v>1902</v>
      </c>
      <c r="L536" s="49" t="s">
        <v>43455</v>
      </c>
      <c r="M536" s="42" t="s">
        <v>43455</v>
      </c>
      <c r="N536" s="41">
        <v>0</v>
      </c>
    </row>
    <row r="537" spans="1:14" ht="16" x14ac:dyDescent="0.2">
      <c r="A537" s="46" t="s">
        <v>1903</v>
      </c>
      <c r="B537" s="47">
        <v>0</v>
      </c>
      <c r="C537" s="48">
        <v>0</v>
      </c>
      <c r="D537" s="46" t="s">
        <v>1904</v>
      </c>
      <c r="E537" s="46" t="s">
        <v>27</v>
      </c>
      <c r="F537" s="46" t="s">
        <v>28</v>
      </c>
      <c r="G537" s="46" t="s">
        <v>14</v>
      </c>
      <c r="H537" s="46"/>
      <c r="I537" s="46"/>
      <c r="J537" s="46" t="s">
        <v>65</v>
      </c>
      <c r="K537" s="46" t="s">
        <v>1905</v>
      </c>
      <c r="L537" s="49" t="s">
        <v>43455</v>
      </c>
      <c r="M537" s="42" t="s">
        <v>43455</v>
      </c>
      <c r="N537" s="41">
        <v>0</v>
      </c>
    </row>
    <row r="538" spans="1:14" ht="16" x14ac:dyDescent="0.2">
      <c r="A538" s="46" t="s">
        <v>1906</v>
      </c>
      <c r="B538" s="47">
        <v>0</v>
      </c>
      <c r="C538" s="48">
        <v>0</v>
      </c>
      <c r="D538" s="46" t="s">
        <v>1907</v>
      </c>
      <c r="E538" s="46" t="s">
        <v>27</v>
      </c>
      <c r="F538" s="46" t="s">
        <v>28</v>
      </c>
      <c r="G538" s="46" t="s">
        <v>14</v>
      </c>
      <c r="H538" s="46"/>
      <c r="I538" s="46"/>
      <c r="J538" s="46" t="s">
        <v>672</v>
      </c>
      <c r="K538" s="46" t="s">
        <v>1908</v>
      </c>
      <c r="L538" s="49" t="s">
        <v>43455</v>
      </c>
      <c r="M538" s="42" t="s">
        <v>43455</v>
      </c>
      <c r="N538" s="41">
        <v>0</v>
      </c>
    </row>
    <row r="539" spans="1:14" ht="16" x14ac:dyDescent="0.2">
      <c r="A539" s="46" t="s">
        <v>1909</v>
      </c>
      <c r="B539" s="47">
        <v>0</v>
      </c>
      <c r="C539" s="48">
        <v>0</v>
      </c>
      <c r="D539" s="46" t="s">
        <v>1910</v>
      </c>
      <c r="E539" s="46" t="s">
        <v>33</v>
      </c>
      <c r="F539" s="46" t="s">
        <v>34</v>
      </c>
      <c r="G539" s="46" t="s">
        <v>14</v>
      </c>
      <c r="H539" s="46"/>
      <c r="I539" s="46"/>
      <c r="J539" s="46" t="s">
        <v>15</v>
      </c>
      <c r="K539" s="46" t="s">
        <v>1911</v>
      </c>
      <c r="L539" s="49" t="s">
        <v>43455</v>
      </c>
      <c r="M539" s="42" t="s">
        <v>43455</v>
      </c>
      <c r="N539" s="41">
        <v>0</v>
      </c>
    </row>
    <row r="540" spans="1:14" ht="16" x14ac:dyDescent="0.2">
      <c r="A540" s="46" t="s">
        <v>1912</v>
      </c>
      <c r="B540" s="47">
        <v>0</v>
      </c>
      <c r="C540" s="48">
        <v>0</v>
      </c>
      <c r="D540" s="46" t="s">
        <v>1913</v>
      </c>
      <c r="E540" s="46" t="s">
        <v>897</v>
      </c>
      <c r="F540" s="46" t="s">
        <v>898</v>
      </c>
      <c r="G540" s="46" t="s">
        <v>14</v>
      </c>
      <c r="H540" s="46"/>
      <c r="I540" s="46" t="s">
        <v>1914</v>
      </c>
      <c r="J540" s="46" t="s">
        <v>148</v>
      </c>
      <c r="K540" s="46" t="s">
        <v>1915</v>
      </c>
      <c r="L540" s="49" t="s">
        <v>43455</v>
      </c>
      <c r="M540" s="42" t="s">
        <v>43455</v>
      </c>
      <c r="N540" s="41">
        <v>0</v>
      </c>
    </row>
    <row r="541" spans="1:14" ht="16" x14ac:dyDescent="0.2">
      <c r="A541" s="46" t="s">
        <v>1916</v>
      </c>
      <c r="B541" s="47">
        <v>0</v>
      </c>
      <c r="C541" s="48">
        <v>0</v>
      </c>
      <c r="D541" s="46"/>
      <c r="E541" s="46" t="s">
        <v>1917</v>
      </c>
      <c r="F541" s="46" t="s">
        <v>28</v>
      </c>
      <c r="G541" s="46" t="s">
        <v>14</v>
      </c>
      <c r="H541" s="46"/>
      <c r="I541" s="46"/>
      <c r="J541" s="46" t="s">
        <v>1918</v>
      </c>
      <c r="K541" s="46" t="s">
        <v>1919</v>
      </c>
      <c r="L541" s="49" t="s">
        <v>43455</v>
      </c>
      <c r="M541" s="42" t="s">
        <v>43455</v>
      </c>
      <c r="N541" s="41">
        <v>0</v>
      </c>
    </row>
    <row r="542" spans="1:14" ht="16" x14ac:dyDescent="0.2">
      <c r="A542" s="46" t="s">
        <v>1920</v>
      </c>
      <c r="B542" s="47">
        <v>0</v>
      </c>
      <c r="C542" s="48">
        <v>0</v>
      </c>
      <c r="D542" s="46" t="s">
        <v>1921</v>
      </c>
      <c r="E542" s="46" t="s">
        <v>33</v>
      </c>
      <c r="F542" s="46" t="s">
        <v>34</v>
      </c>
      <c r="G542" s="46" t="s">
        <v>14</v>
      </c>
      <c r="H542" s="46"/>
      <c r="I542" s="46"/>
      <c r="J542" s="46" t="s">
        <v>213</v>
      </c>
      <c r="K542" s="46" t="s">
        <v>1922</v>
      </c>
      <c r="L542" s="49" t="s">
        <v>43455</v>
      </c>
      <c r="M542" s="42" t="s">
        <v>43455</v>
      </c>
      <c r="N542" s="41">
        <v>0</v>
      </c>
    </row>
    <row r="543" spans="1:14" ht="16" x14ac:dyDescent="0.2">
      <c r="A543" s="46" t="s">
        <v>1923</v>
      </c>
      <c r="B543" s="47">
        <v>0</v>
      </c>
      <c r="C543" s="48">
        <v>0</v>
      </c>
      <c r="D543" s="46" t="s">
        <v>1924</v>
      </c>
      <c r="E543" s="46" t="s">
        <v>897</v>
      </c>
      <c r="F543" s="46" t="s">
        <v>898</v>
      </c>
      <c r="G543" s="46" t="s">
        <v>14</v>
      </c>
      <c r="H543" s="46"/>
      <c r="I543" s="46" t="s">
        <v>1925</v>
      </c>
      <c r="J543" s="46" t="s">
        <v>15</v>
      </c>
      <c r="K543" s="46" t="s">
        <v>1926</v>
      </c>
      <c r="L543" s="49" t="s">
        <v>43455</v>
      </c>
      <c r="M543" s="42" t="s">
        <v>43455</v>
      </c>
      <c r="N543" s="41">
        <v>0</v>
      </c>
    </row>
    <row r="544" spans="1:14" ht="16" x14ac:dyDescent="0.2">
      <c r="A544" s="46" t="s">
        <v>1927</v>
      </c>
      <c r="B544" s="47">
        <v>0</v>
      </c>
      <c r="C544" s="48">
        <v>0</v>
      </c>
      <c r="D544" s="46" t="s">
        <v>1928</v>
      </c>
      <c r="E544" s="46" t="s">
        <v>702</v>
      </c>
      <c r="F544" s="46" t="s">
        <v>20</v>
      </c>
      <c r="G544" s="46" t="s">
        <v>14</v>
      </c>
      <c r="H544" s="46"/>
      <c r="I544" s="46" t="s">
        <v>1929</v>
      </c>
      <c r="J544" s="46" t="s">
        <v>213</v>
      </c>
      <c r="K544" s="46" t="s">
        <v>1930</v>
      </c>
      <c r="L544" s="49" t="s">
        <v>43455</v>
      </c>
      <c r="M544" s="42" t="s">
        <v>43455</v>
      </c>
      <c r="N544" s="41">
        <v>0</v>
      </c>
    </row>
    <row r="545" spans="1:14" ht="16" x14ac:dyDescent="0.2">
      <c r="A545" s="46" t="s">
        <v>1931</v>
      </c>
      <c r="B545" s="47">
        <v>0</v>
      </c>
      <c r="C545" s="48">
        <v>0</v>
      </c>
      <c r="D545" s="46" t="s">
        <v>1932</v>
      </c>
      <c r="E545" s="46" t="s">
        <v>27</v>
      </c>
      <c r="F545" s="46" t="s">
        <v>28</v>
      </c>
      <c r="G545" s="46" t="s">
        <v>14</v>
      </c>
      <c r="H545" s="46"/>
      <c r="I545" s="46" t="s">
        <v>1933</v>
      </c>
      <c r="J545" s="46" t="s">
        <v>148</v>
      </c>
      <c r="K545" s="46" t="s">
        <v>1934</v>
      </c>
      <c r="L545" s="49" t="s">
        <v>43455</v>
      </c>
      <c r="M545" s="42" t="s">
        <v>43455</v>
      </c>
      <c r="N545" s="41">
        <v>0</v>
      </c>
    </row>
    <row r="546" spans="1:14" ht="16" x14ac:dyDescent="0.2">
      <c r="A546" s="46" t="s">
        <v>1935</v>
      </c>
      <c r="B546" s="47">
        <v>0</v>
      </c>
      <c r="C546" s="48">
        <v>0</v>
      </c>
      <c r="D546" s="46" t="s">
        <v>1936</v>
      </c>
      <c r="E546" s="46" t="s">
        <v>702</v>
      </c>
      <c r="F546" s="46" t="s">
        <v>20</v>
      </c>
      <c r="G546" s="46" t="s">
        <v>14</v>
      </c>
      <c r="H546" s="46"/>
      <c r="I546" s="46"/>
      <c r="J546" s="46" t="s">
        <v>15</v>
      </c>
      <c r="K546" s="46" t="s">
        <v>1937</v>
      </c>
      <c r="L546" s="49" t="s">
        <v>43455</v>
      </c>
      <c r="M546" s="42" t="s">
        <v>43455</v>
      </c>
      <c r="N546" s="41">
        <v>0</v>
      </c>
    </row>
    <row r="547" spans="1:14" ht="16" x14ac:dyDescent="0.2">
      <c r="A547" s="46" t="s">
        <v>1938</v>
      </c>
      <c r="B547" s="47">
        <v>0</v>
      </c>
      <c r="C547" s="48">
        <v>0</v>
      </c>
      <c r="D547" s="46" t="s">
        <v>1939</v>
      </c>
      <c r="E547" s="46" t="s">
        <v>56</v>
      </c>
      <c r="F547" s="46" t="s">
        <v>56</v>
      </c>
      <c r="G547" s="46" t="s">
        <v>14</v>
      </c>
      <c r="H547" s="46"/>
      <c r="I547" s="46" t="s">
        <v>1940</v>
      </c>
      <c r="J547" s="46" t="s">
        <v>15</v>
      </c>
      <c r="K547" s="46" t="s">
        <v>1941</v>
      </c>
      <c r="L547" s="49" t="s">
        <v>43455</v>
      </c>
      <c r="M547" s="42" t="s">
        <v>43455</v>
      </c>
      <c r="N547" s="41">
        <v>0</v>
      </c>
    </row>
    <row r="548" spans="1:14" ht="16" x14ac:dyDescent="0.2">
      <c r="A548" s="46" t="s">
        <v>1942</v>
      </c>
      <c r="B548" s="47">
        <v>0</v>
      </c>
      <c r="C548" s="48">
        <v>0</v>
      </c>
      <c r="D548" s="46" t="s">
        <v>1943</v>
      </c>
      <c r="E548" s="46" t="s">
        <v>33</v>
      </c>
      <c r="F548" s="46" t="s">
        <v>34</v>
      </c>
      <c r="G548" s="46" t="s">
        <v>14</v>
      </c>
      <c r="H548" s="46"/>
      <c r="I548" s="46" t="s">
        <v>1944</v>
      </c>
      <c r="J548" s="46" t="s">
        <v>15</v>
      </c>
      <c r="K548" s="46" t="s">
        <v>1945</v>
      </c>
      <c r="L548" s="49" t="s">
        <v>43455</v>
      </c>
      <c r="M548" s="42" t="s">
        <v>43455</v>
      </c>
      <c r="N548" s="41">
        <v>0</v>
      </c>
    </row>
    <row r="549" spans="1:14" ht="16" x14ac:dyDescent="0.2">
      <c r="A549" s="46" t="s">
        <v>1946</v>
      </c>
      <c r="B549" s="47">
        <v>0</v>
      </c>
      <c r="C549" s="48">
        <v>0</v>
      </c>
      <c r="D549" s="46" t="s">
        <v>1947</v>
      </c>
      <c r="E549" s="46" t="s">
        <v>605</v>
      </c>
      <c r="F549" s="46" t="s">
        <v>50</v>
      </c>
      <c r="G549" s="46" t="s">
        <v>14</v>
      </c>
      <c r="H549" s="46"/>
      <c r="I549" s="46" t="s">
        <v>1948</v>
      </c>
      <c r="J549" s="46" t="s">
        <v>88</v>
      </c>
      <c r="K549" s="46" t="s">
        <v>1949</v>
      </c>
      <c r="L549" s="49" t="s">
        <v>43455</v>
      </c>
      <c r="M549" s="42" t="s">
        <v>43455</v>
      </c>
      <c r="N549" s="41">
        <v>0</v>
      </c>
    </row>
    <row r="550" spans="1:14" ht="16" x14ac:dyDescent="0.2">
      <c r="A550" s="46" t="s">
        <v>1950</v>
      </c>
      <c r="B550" s="47">
        <v>0</v>
      </c>
      <c r="C550" s="48">
        <v>0</v>
      </c>
      <c r="D550" s="46" t="s">
        <v>1951</v>
      </c>
      <c r="E550" s="46" t="s">
        <v>1952</v>
      </c>
      <c r="F550" s="46" t="s">
        <v>79</v>
      </c>
      <c r="G550" s="46" t="s">
        <v>14</v>
      </c>
      <c r="H550" s="46"/>
      <c r="I550" s="46"/>
      <c r="J550" s="46" t="s">
        <v>40</v>
      </c>
      <c r="K550" s="46" t="s">
        <v>1953</v>
      </c>
      <c r="L550" s="49" t="s">
        <v>43455</v>
      </c>
      <c r="M550" s="42" t="s">
        <v>43455</v>
      </c>
      <c r="N550" s="41">
        <v>0</v>
      </c>
    </row>
    <row r="551" spans="1:14" ht="16" x14ac:dyDescent="0.2">
      <c r="A551" s="46" t="s">
        <v>1954</v>
      </c>
      <c r="B551" s="47">
        <v>0</v>
      </c>
      <c r="C551" s="48">
        <v>0</v>
      </c>
      <c r="D551" s="46"/>
      <c r="E551" s="46" t="s">
        <v>27</v>
      </c>
      <c r="F551" s="46" t="s">
        <v>28</v>
      </c>
      <c r="G551" s="46" t="s">
        <v>14</v>
      </c>
      <c r="H551" s="46"/>
      <c r="I551" s="46"/>
      <c r="J551" s="46" t="s">
        <v>88</v>
      </c>
      <c r="K551" s="46" t="s">
        <v>1955</v>
      </c>
      <c r="L551" s="49" t="s">
        <v>43455</v>
      </c>
      <c r="M551" s="42" t="s">
        <v>43455</v>
      </c>
      <c r="N551" s="41">
        <v>0</v>
      </c>
    </row>
    <row r="552" spans="1:14" ht="16" x14ac:dyDescent="0.2">
      <c r="A552" s="46" t="s">
        <v>1956</v>
      </c>
      <c r="B552" s="47">
        <v>0</v>
      </c>
      <c r="C552" s="48">
        <v>0</v>
      </c>
      <c r="D552" s="46" t="s">
        <v>1957</v>
      </c>
      <c r="E552" s="46" t="s">
        <v>27</v>
      </c>
      <c r="F552" s="46" t="s">
        <v>28</v>
      </c>
      <c r="G552" s="46" t="s">
        <v>14</v>
      </c>
      <c r="H552" s="46"/>
      <c r="I552" s="46"/>
      <c r="J552" s="46" t="s">
        <v>356</v>
      </c>
      <c r="K552" s="46" t="s">
        <v>1958</v>
      </c>
      <c r="L552" s="49" t="s">
        <v>43455</v>
      </c>
      <c r="M552" s="42" t="s">
        <v>43455</v>
      </c>
      <c r="N552" s="41">
        <v>0</v>
      </c>
    </row>
    <row r="553" spans="1:14" ht="16" x14ac:dyDescent="0.2">
      <c r="A553" s="46" t="s">
        <v>1959</v>
      </c>
      <c r="B553" s="47">
        <v>0</v>
      </c>
      <c r="C553" s="48">
        <v>0</v>
      </c>
      <c r="D553" s="46" t="s">
        <v>1960</v>
      </c>
      <c r="E553" s="46" t="s">
        <v>1961</v>
      </c>
      <c r="F553" s="46" t="s">
        <v>20</v>
      </c>
      <c r="G553" s="46" t="s">
        <v>14</v>
      </c>
      <c r="H553" s="46"/>
      <c r="I553" s="46" t="s">
        <v>1962</v>
      </c>
      <c r="J553" s="46" t="s">
        <v>40</v>
      </c>
      <c r="K553" s="46" t="s">
        <v>1963</v>
      </c>
      <c r="L553" s="49" t="s">
        <v>43455</v>
      </c>
      <c r="M553" s="42" t="s">
        <v>43455</v>
      </c>
      <c r="N553" s="41">
        <v>0</v>
      </c>
    </row>
    <row r="554" spans="1:14" ht="16" x14ac:dyDescent="0.2">
      <c r="A554" s="46" t="s">
        <v>1964</v>
      </c>
      <c r="B554" s="47">
        <v>0</v>
      </c>
      <c r="C554" s="48">
        <v>0</v>
      </c>
      <c r="D554" s="46"/>
      <c r="E554" s="46" t="s">
        <v>118</v>
      </c>
      <c r="F554" s="46" t="s">
        <v>119</v>
      </c>
      <c r="G554" s="46" t="s">
        <v>14</v>
      </c>
      <c r="H554" s="46"/>
      <c r="I554" s="46" t="s">
        <v>1965</v>
      </c>
      <c r="J554" s="46" t="s">
        <v>88</v>
      </c>
      <c r="K554" s="46" t="s">
        <v>1966</v>
      </c>
      <c r="L554" s="49" t="s">
        <v>43455</v>
      </c>
      <c r="M554" s="42" t="s">
        <v>43455</v>
      </c>
      <c r="N554" s="41">
        <v>0</v>
      </c>
    </row>
    <row r="555" spans="1:14" ht="16" x14ac:dyDescent="0.2">
      <c r="A555" s="46" t="s">
        <v>1967</v>
      </c>
      <c r="B555" s="47">
        <v>0</v>
      </c>
      <c r="C555" s="48">
        <v>0</v>
      </c>
      <c r="D555" s="46" t="s">
        <v>1968</v>
      </c>
      <c r="E555" s="46" t="s">
        <v>27</v>
      </c>
      <c r="F555" s="46" t="s">
        <v>28</v>
      </c>
      <c r="G555" s="46" t="s">
        <v>14</v>
      </c>
      <c r="H555" s="46"/>
      <c r="I555" s="46" t="s">
        <v>1969</v>
      </c>
      <c r="J555" s="46" t="s">
        <v>213</v>
      </c>
      <c r="K555" s="46" t="s">
        <v>1970</v>
      </c>
      <c r="L555" s="49" t="s">
        <v>43455</v>
      </c>
      <c r="M555" s="42" t="s">
        <v>43455</v>
      </c>
      <c r="N555" s="41">
        <v>0</v>
      </c>
    </row>
    <row r="556" spans="1:14" ht="16" x14ac:dyDescent="0.2">
      <c r="A556" s="46" t="s">
        <v>1971</v>
      </c>
      <c r="B556" s="50">
        <v>0</v>
      </c>
      <c r="C556" s="48">
        <v>0</v>
      </c>
      <c r="D556" s="46" t="s">
        <v>1972</v>
      </c>
      <c r="E556" s="46" t="s">
        <v>27</v>
      </c>
      <c r="F556" s="46" t="s">
        <v>28</v>
      </c>
      <c r="G556" s="46" t="s">
        <v>14</v>
      </c>
      <c r="H556" s="46" t="s">
        <v>1973</v>
      </c>
      <c r="I556" s="46" t="s">
        <v>1974</v>
      </c>
      <c r="J556" s="46" t="s">
        <v>148</v>
      </c>
      <c r="K556" s="46" t="s">
        <v>1975</v>
      </c>
      <c r="L556" s="46" t="s">
        <v>43454</v>
      </c>
      <c r="M556" s="40" t="s">
        <v>43454</v>
      </c>
      <c r="N556" s="41">
        <v>0</v>
      </c>
    </row>
    <row r="557" spans="1:14" ht="16" x14ac:dyDescent="0.2">
      <c r="A557" s="46" t="s">
        <v>1976</v>
      </c>
      <c r="B557" s="47">
        <v>0</v>
      </c>
      <c r="C557" s="48">
        <v>0</v>
      </c>
      <c r="D557" s="46" t="s">
        <v>1977</v>
      </c>
      <c r="E557" s="46" t="s">
        <v>27</v>
      </c>
      <c r="F557" s="46" t="s">
        <v>28</v>
      </c>
      <c r="G557" s="46" t="s">
        <v>14</v>
      </c>
      <c r="H557" s="46"/>
      <c r="I557" s="46" t="s">
        <v>1978</v>
      </c>
      <c r="J557" s="46" t="s">
        <v>148</v>
      </c>
      <c r="K557" s="46" t="s">
        <v>1979</v>
      </c>
      <c r="L557" s="49" t="s">
        <v>43455</v>
      </c>
      <c r="M557" s="42" t="s">
        <v>43455</v>
      </c>
      <c r="N557" s="41">
        <v>0</v>
      </c>
    </row>
    <row r="558" spans="1:14" ht="16" x14ac:dyDescent="0.2">
      <c r="A558" s="46" t="s">
        <v>1980</v>
      </c>
      <c r="B558" s="50">
        <v>0</v>
      </c>
      <c r="C558" s="48">
        <v>0</v>
      </c>
      <c r="D558" s="46" t="s">
        <v>1981</v>
      </c>
      <c r="E558" s="46" t="s">
        <v>44</v>
      </c>
      <c r="F558" s="46" t="s">
        <v>45</v>
      </c>
      <c r="G558" s="46" t="s">
        <v>14</v>
      </c>
      <c r="H558" s="46" t="s">
        <v>1982</v>
      </c>
      <c r="I558" s="46"/>
      <c r="J558" s="46" t="s">
        <v>40</v>
      </c>
      <c r="K558" s="46" t="s">
        <v>1983</v>
      </c>
      <c r="L558" s="46" t="s">
        <v>43454</v>
      </c>
      <c r="M558" s="40" t="s">
        <v>43454</v>
      </c>
      <c r="N558" s="41">
        <v>0</v>
      </c>
    </row>
    <row r="559" spans="1:14" ht="16" x14ac:dyDescent="0.2">
      <c r="A559" s="46" t="s">
        <v>1984</v>
      </c>
      <c r="B559" s="47">
        <v>0</v>
      </c>
      <c r="C559" s="48">
        <v>0</v>
      </c>
      <c r="D559" s="46" t="s">
        <v>1985</v>
      </c>
      <c r="E559" s="46" t="s">
        <v>27</v>
      </c>
      <c r="F559" s="46" t="s">
        <v>28</v>
      </c>
      <c r="G559" s="46" t="s">
        <v>14</v>
      </c>
      <c r="H559" s="46"/>
      <c r="I559" s="46"/>
      <c r="J559" s="46" t="s">
        <v>15</v>
      </c>
      <c r="K559" s="46" t="s">
        <v>1986</v>
      </c>
      <c r="L559" s="49" t="s">
        <v>43455</v>
      </c>
      <c r="M559" s="42" t="s">
        <v>43455</v>
      </c>
      <c r="N559" s="41">
        <v>0</v>
      </c>
    </row>
    <row r="560" spans="1:14" ht="16" x14ac:dyDescent="0.2">
      <c r="A560" s="46" t="s">
        <v>1987</v>
      </c>
      <c r="B560" s="47">
        <v>0</v>
      </c>
      <c r="C560" s="48">
        <v>0</v>
      </c>
      <c r="D560" s="46" t="s">
        <v>1988</v>
      </c>
      <c r="E560" s="46" t="s">
        <v>27</v>
      </c>
      <c r="F560" s="46" t="s">
        <v>28</v>
      </c>
      <c r="G560" s="46" t="s">
        <v>14</v>
      </c>
      <c r="H560" s="46"/>
      <c r="I560" s="46" t="s">
        <v>1989</v>
      </c>
      <c r="J560" s="46" t="s">
        <v>23</v>
      </c>
      <c r="K560" s="46" t="s">
        <v>1990</v>
      </c>
      <c r="L560" s="49" t="s">
        <v>43455</v>
      </c>
      <c r="M560" s="42" t="s">
        <v>43455</v>
      </c>
      <c r="N560" s="41">
        <v>0</v>
      </c>
    </row>
    <row r="561" spans="1:14" ht="16" x14ac:dyDescent="0.2">
      <c r="A561" s="46" t="s">
        <v>1991</v>
      </c>
      <c r="B561" s="47">
        <v>0</v>
      </c>
      <c r="C561" s="48">
        <v>0</v>
      </c>
      <c r="D561" s="46" t="s">
        <v>1992</v>
      </c>
      <c r="E561" s="46" t="s">
        <v>1212</v>
      </c>
      <c r="F561" s="46" t="s">
        <v>28</v>
      </c>
      <c r="G561" s="46" t="s">
        <v>14</v>
      </c>
      <c r="H561" s="46"/>
      <c r="I561" s="46"/>
      <c r="J561" s="46" t="s">
        <v>15</v>
      </c>
      <c r="K561" s="46" t="s">
        <v>1993</v>
      </c>
      <c r="L561" s="49" t="s">
        <v>43455</v>
      </c>
      <c r="M561" s="42" t="s">
        <v>43455</v>
      </c>
      <c r="N561" s="41">
        <v>0</v>
      </c>
    </row>
    <row r="562" spans="1:14" ht="16" x14ac:dyDescent="0.2">
      <c r="A562" s="46" t="s">
        <v>1994</v>
      </c>
      <c r="B562" s="47">
        <v>0</v>
      </c>
      <c r="C562" s="48">
        <v>0</v>
      </c>
      <c r="D562" s="46" t="s">
        <v>1995</v>
      </c>
      <c r="E562" s="46" t="s">
        <v>27</v>
      </c>
      <c r="F562" s="46" t="s">
        <v>28</v>
      </c>
      <c r="G562" s="46" t="s">
        <v>14</v>
      </c>
      <c r="H562" s="46"/>
      <c r="I562" s="46"/>
      <c r="J562" s="46" t="s">
        <v>213</v>
      </c>
      <c r="K562" s="46" t="s">
        <v>1996</v>
      </c>
      <c r="L562" s="49" t="s">
        <v>43455</v>
      </c>
      <c r="M562" s="42" t="s">
        <v>43455</v>
      </c>
      <c r="N562" s="41">
        <v>0</v>
      </c>
    </row>
    <row r="563" spans="1:14" ht="16" x14ac:dyDescent="0.2">
      <c r="A563" s="46" t="s">
        <v>1997</v>
      </c>
      <c r="B563" s="47">
        <v>0</v>
      </c>
      <c r="C563" s="48">
        <v>0</v>
      </c>
      <c r="D563" s="46" t="s">
        <v>1998</v>
      </c>
      <c r="E563" s="46" t="s">
        <v>33</v>
      </c>
      <c r="F563" s="46" t="s">
        <v>34</v>
      </c>
      <c r="G563" s="46" t="s">
        <v>14</v>
      </c>
      <c r="H563" s="46"/>
      <c r="I563" s="46" t="s">
        <v>1999</v>
      </c>
      <c r="J563" s="46" t="s">
        <v>15</v>
      </c>
      <c r="K563" s="46" t="s">
        <v>2000</v>
      </c>
      <c r="L563" s="49" t="s">
        <v>43455</v>
      </c>
      <c r="M563" s="42" t="s">
        <v>43455</v>
      </c>
      <c r="N563" s="41">
        <v>0</v>
      </c>
    </row>
    <row r="564" spans="1:14" ht="16" x14ac:dyDescent="0.2">
      <c r="A564" s="46" t="s">
        <v>2001</v>
      </c>
      <c r="B564" s="47">
        <v>0</v>
      </c>
      <c r="C564" s="48">
        <v>0</v>
      </c>
      <c r="D564" s="46" t="s">
        <v>2002</v>
      </c>
      <c r="E564" s="46" t="s">
        <v>134</v>
      </c>
      <c r="F564" s="46" t="s">
        <v>20</v>
      </c>
      <c r="G564" s="46" t="s">
        <v>14</v>
      </c>
      <c r="H564" s="46"/>
      <c r="I564" s="46"/>
      <c r="J564" s="46" t="s">
        <v>15</v>
      </c>
      <c r="K564" s="46" t="s">
        <v>2003</v>
      </c>
      <c r="L564" s="49" t="s">
        <v>43455</v>
      </c>
      <c r="M564" s="42" t="s">
        <v>43455</v>
      </c>
      <c r="N564" s="41">
        <v>0</v>
      </c>
    </row>
    <row r="565" spans="1:14" ht="16" x14ac:dyDescent="0.2">
      <c r="A565" s="46" t="s">
        <v>2004</v>
      </c>
      <c r="B565" s="47">
        <v>0</v>
      </c>
      <c r="C565" s="48">
        <v>0</v>
      </c>
      <c r="D565" s="46" t="s">
        <v>2005</v>
      </c>
      <c r="E565" s="46" t="s">
        <v>897</v>
      </c>
      <c r="F565" s="46" t="s">
        <v>898</v>
      </c>
      <c r="G565" s="46" t="s">
        <v>14</v>
      </c>
      <c r="H565" s="46"/>
      <c r="I565" s="46" t="s">
        <v>2006</v>
      </c>
      <c r="J565" s="46" t="s">
        <v>213</v>
      </c>
      <c r="K565" s="46" t="s">
        <v>2007</v>
      </c>
      <c r="L565" s="49" t="s">
        <v>43455</v>
      </c>
      <c r="M565" s="42" t="s">
        <v>43455</v>
      </c>
      <c r="N565" s="41">
        <v>0</v>
      </c>
    </row>
    <row r="566" spans="1:14" ht="16" x14ac:dyDescent="0.2">
      <c r="A566" s="46" t="s">
        <v>2008</v>
      </c>
      <c r="B566" s="47">
        <v>0</v>
      </c>
      <c r="C566" s="48">
        <v>0</v>
      </c>
      <c r="D566" s="46" t="s">
        <v>2009</v>
      </c>
      <c r="E566" s="46" t="s">
        <v>311</v>
      </c>
      <c r="F566" s="46" t="s">
        <v>79</v>
      </c>
      <c r="G566" s="46" t="s">
        <v>14</v>
      </c>
      <c r="H566" s="46"/>
      <c r="I566" s="46"/>
      <c r="J566" s="46" t="s">
        <v>40</v>
      </c>
      <c r="K566" s="46" t="s">
        <v>2010</v>
      </c>
      <c r="L566" s="49" t="s">
        <v>43455</v>
      </c>
      <c r="M566" s="42" t="s">
        <v>43455</v>
      </c>
      <c r="N566" s="41">
        <v>0</v>
      </c>
    </row>
    <row r="567" spans="1:14" ht="16" x14ac:dyDescent="0.2">
      <c r="A567" s="46" t="s">
        <v>2011</v>
      </c>
      <c r="B567" s="47">
        <v>0</v>
      </c>
      <c r="C567" s="48">
        <v>0</v>
      </c>
      <c r="D567" s="46" t="s">
        <v>2012</v>
      </c>
      <c r="E567" s="46" t="s">
        <v>27</v>
      </c>
      <c r="F567" s="46" t="s">
        <v>28</v>
      </c>
      <c r="G567" s="46" t="s">
        <v>14</v>
      </c>
      <c r="H567" s="46"/>
      <c r="I567" s="46"/>
      <c r="J567" s="46" t="s">
        <v>213</v>
      </c>
      <c r="K567" s="46" t="s">
        <v>2013</v>
      </c>
      <c r="L567" s="49" t="s">
        <v>43455</v>
      </c>
      <c r="M567" s="42" t="s">
        <v>43455</v>
      </c>
      <c r="N567" s="41">
        <v>0</v>
      </c>
    </row>
    <row r="568" spans="1:14" ht="16" x14ac:dyDescent="0.2">
      <c r="A568" s="46" t="s">
        <v>2014</v>
      </c>
      <c r="B568" s="47">
        <v>0</v>
      </c>
      <c r="C568" s="48">
        <v>0</v>
      </c>
      <c r="D568" s="46" t="s">
        <v>2015</v>
      </c>
      <c r="E568" s="46" t="s">
        <v>38</v>
      </c>
      <c r="F568" s="46" t="s">
        <v>39</v>
      </c>
      <c r="G568" s="46" t="s">
        <v>14</v>
      </c>
      <c r="H568" s="46"/>
      <c r="I568" s="46"/>
      <c r="J568" s="46" t="s">
        <v>213</v>
      </c>
      <c r="K568" s="46" t="s">
        <v>2016</v>
      </c>
      <c r="L568" s="49" t="s">
        <v>43455</v>
      </c>
      <c r="M568" s="42" t="s">
        <v>43455</v>
      </c>
      <c r="N568" s="41">
        <v>0</v>
      </c>
    </row>
    <row r="569" spans="1:14" ht="16" x14ac:dyDescent="0.2">
      <c r="A569" s="46" t="s">
        <v>2017</v>
      </c>
      <c r="B569" s="47">
        <v>0</v>
      </c>
      <c r="C569" s="48">
        <v>0</v>
      </c>
      <c r="D569" s="46" t="s">
        <v>2018</v>
      </c>
      <c r="E569" s="46" t="s">
        <v>897</v>
      </c>
      <c r="F569" s="46" t="s">
        <v>898</v>
      </c>
      <c r="G569" s="46" t="s">
        <v>14</v>
      </c>
      <c r="H569" s="46"/>
      <c r="I569" s="46" t="s">
        <v>2019</v>
      </c>
      <c r="J569" s="46" t="s">
        <v>148</v>
      </c>
      <c r="K569" s="46" t="s">
        <v>2020</v>
      </c>
      <c r="L569" s="49" t="s">
        <v>43455</v>
      </c>
      <c r="M569" s="42" t="s">
        <v>43455</v>
      </c>
      <c r="N569" s="41">
        <v>0</v>
      </c>
    </row>
    <row r="570" spans="1:14" ht="16" x14ac:dyDescent="0.2">
      <c r="A570" s="46" t="s">
        <v>2021</v>
      </c>
      <c r="B570" s="47">
        <v>0</v>
      </c>
      <c r="C570" s="48">
        <v>0</v>
      </c>
      <c r="D570" s="46" t="s">
        <v>2022</v>
      </c>
      <c r="E570" s="46" t="s">
        <v>27</v>
      </c>
      <c r="F570" s="46" t="s">
        <v>28</v>
      </c>
      <c r="G570" s="46" t="s">
        <v>14</v>
      </c>
      <c r="H570" s="46"/>
      <c r="I570" s="46" t="s">
        <v>2023</v>
      </c>
      <c r="J570" s="46" t="s">
        <v>148</v>
      </c>
      <c r="K570" s="46" t="s">
        <v>2024</v>
      </c>
      <c r="L570" s="49" t="s">
        <v>43455</v>
      </c>
      <c r="M570" s="42" t="s">
        <v>43455</v>
      </c>
      <c r="N570" s="41">
        <v>0</v>
      </c>
    </row>
    <row r="571" spans="1:14" ht="16" x14ac:dyDescent="0.2">
      <c r="A571" s="46" t="s">
        <v>2025</v>
      </c>
      <c r="B571" s="47">
        <v>0</v>
      </c>
      <c r="C571" s="48">
        <v>0</v>
      </c>
      <c r="D571" s="46" t="s">
        <v>2026</v>
      </c>
      <c r="E571" s="46" t="s">
        <v>27</v>
      </c>
      <c r="F571" s="46" t="s">
        <v>28</v>
      </c>
      <c r="G571" s="46" t="s">
        <v>14</v>
      </c>
      <c r="H571" s="46"/>
      <c r="I571" s="46" t="s">
        <v>2027</v>
      </c>
      <c r="J571" s="46" t="s">
        <v>15</v>
      </c>
      <c r="K571" s="46" t="s">
        <v>2028</v>
      </c>
      <c r="L571" s="49" t="s">
        <v>43455</v>
      </c>
      <c r="M571" s="42" t="s">
        <v>43455</v>
      </c>
      <c r="N571" s="41">
        <v>0</v>
      </c>
    </row>
    <row r="572" spans="1:14" ht="16" x14ac:dyDescent="0.2">
      <c r="A572" s="46" t="s">
        <v>2029</v>
      </c>
      <c r="B572" s="47">
        <v>0</v>
      </c>
      <c r="C572" s="48">
        <v>0</v>
      </c>
      <c r="D572" s="46" t="s">
        <v>2030</v>
      </c>
      <c r="E572" s="46" t="s">
        <v>27</v>
      </c>
      <c r="F572" s="46" t="s">
        <v>28</v>
      </c>
      <c r="G572" s="46" t="s">
        <v>14</v>
      </c>
      <c r="H572" s="46"/>
      <c r="I572" s="46" t="s">
        <v>2031</v>
      </c>
      <c r="J572" s="46" t="s">
        <v>148</v>
      </c>
      <c r="K572" s="46" t="s">
        <v>2032</v>
      </c>
      <c r="L572" s="49" t="s">
        <v>43455</v>
      </c>
      <c r="M572" s="42" t="s">
        <v>43455</v>
      </c>
      <c r="N572" s="41">
        <v>0</v>
      </c>
    </row>
    <row r="573" spans="1:14" ht="16" x14ac:dyDescent="0.2">
      <c r="A573" s="46" t="s">
        <v>2033</v>
      </c>
      <c r="B573" s="50">
        <v>0</v>
      </c>
      <c r="C573" s="48">
        <v>0</v>
      </c>
      <c r="D573" s="46" t="s">
        <v>2034</v>
      </c>
      <c r="E573" s="46" t="s">
        <v>38</v>
      </c>
      <c r="F573" s="46" t="s">
        <v>39</v>
      </c>
      <c r="G573" s="46" t="s">
        <v>14</v>
      </c>
      <c r="H573" s="46" t="s">
        <v>2035</v>
      </c>
      <c r="I573" s="46" t="s">
        <v>2036</v>
      </c>
      <c r="J573" s="46" t="s">
        <v>148</v>
      </c>
      <c r="K573" s="46" t="s">
        <v>2037</v>
      </c>
      <c r="L573" s="46" t="s">
        <v>43454</v>
      </c>
      <c r="M573" s="40" t="s">
        <v>43454</v>
      </c>
      <c r="N573" s="41">
        <v>0</v>
      </c>
    </row>
    <row r="574" spans="1:14" ht="16" x14ac:dyDescent="0.2">
      <c r="A574" s="46" t="s">
        <v>2038</v>
      </c>
      <c r="B574" s="47">
        <v>0</v>
      </c>
      <c r="C574" s="48">
        <v>0</v>
      </c>
      <c r="D574" s="46" t="s">
        <v>2039</v>
      </c>
      <c r="E574" s="46" t="s">
        <v>33</v>
      </c>
      <c r="F574" s="46" t="s">
        <v>34</v>
      </c>
      <c r="G574" s="46" t="s">
        <v>14</v>
      </c>
      <c r="H574" s="46"/>
      <c r="I574" s="46" t="s">
        <v>2040</v>
      </c>
      <c r="J574" s="46" t="s">
        <v>88</v>
      </c>
      <c r="K574" s="46" t="s">
        <v>2041</v>
      </c>
      <c r="L574" s="49" t="s">
        <v>43455</v>
      </c>
      <c r="M574" s="42" t="s">
        <v>43455</v>
      </c>
      <c r="N574" s="41">
        <v>0</v>
      </c>
    </row>
    <row r="575" spans="1:14" ht="16" x14ac:dyDescent="0.2">
      <c r="A575" s="46" t="s">
        <v>2042</v>
      </c>
      <c r="B575" s="47">
        <v>0</v>
      </c>
      <c r="C575" s="48">
        <v>0</v>
      </c>
      <c r="D575" s="46" t="s">
        <v>2043</v>
      </c>
      <c r="E575" s="46" t="s">
        <v>27</v>
      </c>
      <c r="F575" s="46" t="s">
        <v>28</v>
      </c>
      <c r="G575" s="46" t="s">
        <v>14</v>
      </c>
      <c r="H575" s="46"/>
      <c r="I575" s="46" t="s">
        <v>2044</v>
      </c>
      <c r="J575" s="46" t="s">
        <v>148</v>
      </c>
      <c r="K575" s="46" t="s">
        <v>2045</v>
      </c>
      <c r="L575" s="49" t="s">
        <v>43455</v>
      </c>
      <c r="M575" s="42" t="s">
        <v>43455</v>
      </c>
      <c r="N575" s="41">
        <v>0</v>
      </c>
    </row>
    <row r="576" spans="1:14" ht="16" x14ac:dyDescent="0.2">
      <c r="A576" s="46" t="s">
        <v>2046</v>
      </c>
      <c r="B576" s="47">
        <v>0</v>
      </c>
      <c r="C576" s="48">
        <v>0</v>
      </c>
      <c r="D576" s="46"/>
      <c r="E576" s="46" t="s">
        <v>162</v>
      </c>
      <c r="F576" s="46" t="s">
        <v>50</v>
      </c>
      <c r="G576" s="46" t="s">
        <v>14</v>
      </c>
      <c r="H576" s="46"/>
      <c r="I576" s="46"/>
      <c r="J576" s="46" t="s">
        <v>40</v>
      </c>
      <c r="K576" s="46" t="s">
        <v>2047</v>
      </c>
      <c r="L576" s="49" t="s">
        <v>43455</v>
      </c>
      <c r="M576" s="42" t="s">
        <v>43455</v>
      </c>
      <c r="N576" s="41">
        <v>0</v>
      </c>
    </row>
    <row r="577" spans="1:14" ht="16" x14ac:dyDescent="0.2">
      <c r="A577" s="46" t="s">
        <v>2048</v>
      </c>
      <c r="B577" s="47">
        <v>0</v>
      </c>
      <c r="C577" s="48">
        <v>0</v>
      </c>
      <c r="D577" s="46" t="s">
        <v>2049</v>
      </c>
      <c r="E577" s="46" t="s">
        <v>44</v>
      </c>
      <c r="F577" s="46" t="s">
        <v>45</v>
      </c>
      <c r="G577" s="46" t="s">
        <v>14</v>
      </c>
      <c r="H577" s="46"/>
      <c r="I577" s="46" t="s">
        <v>2050</v>
      </c>
      <c r="J577" s="46" t="s">
        <v>148</v>
      </c>
      <c r="K577" s="46" t="s">
        <v>2051</v>
      </c>
      <c r="L577" s="49" t="s">
        <v>43455</v>
      </c>
      <c r="M577" s="42" t="s">
        <v>43455</v>
      </c>
      <c r="N577" s="41">
        <v>0</v>
      </c>
    </row>
    <row r="578" spans="1:14" ht="16" x14ac:dyDescent="0.2">
      <c r="A578" s="46" t="s">
        <v>2052</v>
      </c>
      <c r="B578" s="47">
        <v>0</v>
      </c>
      <c r="C578" s="48">
        <v>0</v>
      </c>
      <c r="D578" s="46" t="s">
        <v>2053</v>
      </c>
      <c r="E578" s="46" t="s">
        <v>2054</v>
      </c>
      <c r="F578" s="46" t="s">
        <v>28</v>
      </c>
      <c r="G578" s="46" t="s">
        <v>14</v>
      </c>
      <c r="H578" s="46"/>
      <c r="I578" s="46"/>
      <c r="J578" s="46" t="s">
        <v>88</v>
      </c>
      <c r="K578" s="46" t="s">
        <v>2055</v>
      </c>
      <c r="L578" s="49" t="s">
        <v>43455</v>
      </c>
      <c r="M578" s="42" t="s">
        <v>43455</v>
      </c>
      <c r="N578" s="41">
        <v>0</v>
      </c>
    </row>
    <row r="579" spans="1:14" ht="16" x14ac:dyDescent="0.2">
      <c r="A579" s="46" t="s">
        <v>2056</v>
      </c>
      <c r="B579" s="47">
        <v>0</v>
      </c>
      <c r="C579" s="48">
        <v>0</v>
      </c>
      <c r="D579" s="46" t="s">
        <v>2057</v>
      </c>
      <c r="E579" s="46" t="s">
        <v>38</v>
      </c>
      <c r="F579" s="46" t="s">
        <v>39</v>
      </c>
      <c r="G579" s="46" t="s">
        <v>14</v>
      </c>
      <c r="H579" s="46"/>
      <c r="I579" s="46"/>
      <c r="J579" s="46" t="s">
        <v>23</v>
      </c>
      <c r="K579" s="46" t="s">
        <v>2058</v>
      </c>
      <c r="L579" s="49" t="s">
        <v>43455</v>
      </c>
      <c r="M579" s="42" t="s">
        <v>43455</v>
      </c>
      <c r="N579" s="41">
        <v>0</v>
      </c>
    </row>
    <row r="580" spans="1:14" ht="16" x14ac:dyDescent="0.2">
      <c r="A580" s="46" t="s">
        <v>2059</v>
      </c>
      <c r="B580" s="47">
        <v>0</v>
      </c>
      <c r="C580" s="48">
        <v>0</v>
      </c>
      <c r="D580" s="46" t="s">
        <v>2060</v>
      </c>
      <c r="E580" s="46" t="s">
        <v>38</v>
      </c>
      <c r="F580" s="46" t="s">
        <v>39</v>
      </c>
      <c r="G580" s="46" t="s">
        <v>14</v>
      </c>
      <c r="H580" s="46"/>
      <c r="I580" s="46" t="s">
        <v>2061</v>
      </c>
      <c r="J580" s="46" t="s">
        <v>213</v>
      </c>
      <c r="K580" s="46" t="s">
        <v>2062</v>
      </c>
      <c r="L580" s="49" t="s">
        <v>43455</v>
      </c>
      <c r="M580" s="42" t="s">
        <v>43455</v>
      </c>
      <c r="N580" s="41">
        <v>0</v>
      </c>
    </row>
    <row r="581" spans="1:14" ht="16" x14ac:dyDescent="0.2">
      <c r="A581" s="46" t="s">
        <v>2063</v>
      </c>
      <c r="B581" s="47">
        <v>0</v>
      </c>
      <c r="C581" s="48">
        <v>0</v>
      </c>
      <c r="D581" s="46"/>
      <c r="E581" s="46" t="s">
        <v>55</v>
      </c>
      <c r="F581" s="46" t="s">
        <v>56</v>
      </c>
      <c r="G581" s="46" t="s">
        <v>14</v>
      </c>
      <c r="H581" s="46"/>
      <c r="I581" s="46" t="s">
        <v>2064</v>
      </c>
      <c r="J581" s="46" t="s">
        <v>213</v>
      </c>
      <c r="K581" s="46" t="s">
        <v>2065</v>
      </c>
      <c r="L581" s="49" t="s">
        <v>43455</v>
      </c>
      <c r="M581" s="42" t="s">
        <v>43455</v>
      </c>
      <c r="N581" s="41">
        <v>0</v>
      </c>
    </row>
    <row r="582" spans="1:14" ht="16" x14ac:dyDescent="0.2">
      <c r="A582" s="46" t="s">
        <v>2066</v>
      </c>
      <c r="B582" s="47">
        <v>0</v>
      </c>
      <c r="C582" s="48">
        <v>0</v>
      </c>
      <c r="D582" s="46"/>
      <c r="E582" s="46" t="s">
        <v>2067</v>
      </c>
      <c r="F582" s="46" t="s">
        <v>79</v>
      </c>
      <c r="G582" s="46" t="s">
        <v>14</v>
      </c>
      <c r="H582" s="46"/>
      <c r="I582" s="46"/>
      <c r="J582" s="46" t="s">
        <v>40</v>
      </c>
      <c r="K582" s="46" t="s">
        <v>2068</v>
      </c>
      <c r="L582" s="49" t="s">
        <v>43455</v>
      </c>
      <c r="M582" s="42" t="s">
        <v>43455</v>
      </c>
      <c r="N582" s="41">
        <v>0</v>
      </c>
    </row>
    <row r="583" spans="1:14" ht="16" x14ac:dyDescent="0.2">
      <c r="A583" s="46" t="s">
        <v>2069</v>
      </c>
      <c r="B583" s="47">
        <v>0</v>
      </c>
      <c r="C583" s="48">
        <v>0</v>
      </c>
      <c r="D583" s="46" t="s">
        <v>2070</v>
      </c>
      <c r="E583" s="46" t="s">
        <v>950</v>
      </c>
      <c r="F583" s="46" t="s">
        <v>20</v>
      </c>
      <c r="G583" s="46" t="s">
        <v>14</v>
      </c>
      <c r="H583" s="46"/>
      <c r="I583" s="46" t="s">
        <v>2071</v>
      </c>
      <c r="J583" s="46" t="s">
        <v>15</v>
      </c>
      <c r="K583" s="46" t="s">
        <v>2072</v>
      </c>
      <c r="L583" s="49" t="s">
        <v>43455</v>
      </c>
      <c r="M583" s="42" t="s">
        <v>43455</v>
      </c>
      <c r="N583" s="41">
        <v>0</v>
      </c>
    </row>
    <row r="584" spans="1:14" ht="16" x14ac:dyDescent="0.2">
      <c r="A584" s="46" t="s">
        <v>2073</v>
      </c>
      <c r="B584" s="47">
        <v>0</v>
      </c>
      <c r="C584" s="48">
        <v>0</v>
      </c>
      <c r="D584" s="46" t="s">
        <v>2074</v>
      </c>
      <c r="E584" s="46" t="s">
        <v>702</v>
      </c>
      <c r="F584" s="46" t="s">
        <v>20</v>
      </c>
      <c r="G584" s="46" t="s">
        <v>14</v>
      </c>
      <c r="H584" s="46"/>
      <c r="I584" s="46"/>
      <c r="J584" s="46" t="s">
        <v>74</v>
      </c>
      <c r="K584" s="46" t="s">
        <v>2075</v>
      </c>
      <c r="L584" s="49" t="s">
        <v>43455</v>
      </c>
      <c r="M584" s="42" t="s">
        <v>43455</v>
      </c>
      <c r="N584" s="41">
        <v>0</v>
      </c>
    </row>
    <row r="585" spans="1:14" ht="16" x14ac:dyDescent="0.2">
      <c r="A585" s="46" t="s">
        <v>2076</v>
      </c>
      <c r="B585" s="47">
        <v>0</v>
      </c>
      <c r="C585" s="48">
        <v>0</v>
      </c>
      <c r="D585" s="46"/>
      <c r="E585" s="46" t="s">
        <v>276</v>
      </c>
      <c r="F585" s="46" t="s">
        <v>28</v>
      </c>
      <c r="G585" s="46" t="s">
        <v>14</v>
      </c>
      <c r="H585" s="46"/>
      <c r="I585" s="46"/>
      <c r="J585" s="46" t="s">
        <v>88</v>
      </c>
      <c r="K585" s="46" t="s">
        <v>2077</v>
      </c>
      <c r="L585" s="49" t="s">
        <v>43455</v>
      </c>
      <c r="M585" s="42" t="s">
        <v>43455</v>
      </c>
      <c r="N585" s="41">
        <v>0</v>
      </c>
    </row>
    <row r="586" spans="1:14" ht="16" x14ac:dyDescent="0.2">
      <c r="A586" s="46" t="s">
        <v>2078</v>
      </c>
      <c r="B586" s="47">
        <v>0</v>
      </c>
      <c r="C586" s="48">
        <v>0</v>
      </c>
      <c r="D586" s="46" t="s">
        <v>2079</v>
      </c>
      <c r="E586" s="46" t="s">
        <v>2080</v>
      </c>
      <c r="F586" s="46" t="s">
        <v>247</v>
      </c>
      <c r="G586" s="46" t="s">
        <v>14</v>
      </c>
      <c r="H586" s="46"/>
      <c r="I586" s="46" t="s">
        <v>2081</v>
      </c>
      <c r="J586" s="46" t="s">
        <v>148</v>
      </c>
      <c r="K586" s="46" t="s">
        <v>2082</v>
      </c>
      <c r="L586" s="49" t="s">
        <v>43455</v>
      </c>
      <c r="M586" s="42" t="s">
        <v>43455</v>
      </c>
      <c r="N586" s="41">
        <v>0</v>
      </c>
    </row>
    <row r="587" spans="1:14" ht="16" x14ac:dyDescent="0.2">
      <c r="A587" s="46" t="s">
        <v>2083</v>
      </c>
      <c r="B587" s="50">
        <v>0</v>
      </c>
      <c r="C587" s="48">
        <v>0</v>
      </c>
      <c r="D587" s="46" t="s">
        <v>2084</v>
      </c>
      <c r="E587" s="46" t="s">
        <v>27</v>
      </c>
      <c r="F587" s="46" t="s">
        <v>28</v>
      </c>
      <c r="G587" s="46" t="s">
        <v>14</v>
      </c>
      <c r="H587" s="46" t="s">
        <v>2085</v>
      </c>
      <c r="I587" s="46" t="s">
        <v>2086</v>
      </c>
      <c r="J587" s="46" t="s">
        <v>148</v>
      </c>
      <c r="K587" s="46" t="s">
        <v>2087</v>
      </c>
      <c r="L587" s="46" t="s">
        <v>43454</v>
      </c>
      <c r="M587" s="40" t="s">
        <v>43454</v>
      </c>
      <c r="N587" s="41">
        <v>0</v>
      </c>
    </row>
    <row r="588" spans="1:14" ht="16" x14ac:dyDescent="0.2">
      <c r="A588" s="46" t="s">
        <v>2088</v>
      </c>
      <c r="B588" s="47">
        <v>0</v>
      </c>
      <c r="C588" s="48">
        <v>0</v>
      </c>
      <c r="D588" s="46" t="s">
        <v>2089</v>
      </c>
      <c r="E588" s="46" t="s">
        <v>702</v>
      </c>
      <c r="F588" s="46" t="s">
        <v>20</v>
      </c>
      <c r="G588" s="46" t="s">
        <v>14</v>
      </c>
      <c r="H588" s="46"/>
      <c r="I588" s="46" t="s">
        <v>2090</v>
      </c>
      <c r="J588" s="46" t="s">
        <v>15</v>
      </c>
      <c r="K588" s="46" t="s">
        <v>2091</v>
      </c>
      <c r="L588" s="49" t="s">
        <v>43455</v>
      </c>
      <c r="M588" s="42" t="s">
        <v>43455</v>
      </c>
      <c r="N588" s="41">
        <v>0</v>
      </c>
    </row>
    <row r="589" spans="1:14" ht="16" x14ac:dyDescent="0.2">
      <c r="A589" s="46" t="s">
        <v>2092</v>
      </c>
      <c r="B589" s="47">
        <v>0</v>
      </c>
      <c r="C589" s="48">
        <v>0</v>
      </c>
      <c r="D589" s="46" t="s">
        <v>671</v>
      </c>
      <c r="E589" s="46" t="s">
        <v>897</v>
      </c>
      <c r="F589" s="46" t="s">
        <v>898</v>
      </c>
      <c r="G589" s="46" t="s">
        <v>14</v>
      </c>
      <c r="H589" s="46"/>
      <c r="I589" s="46" t="s">
        <v>2093</v>
      </c>
      <c r="J589" s="46" t="s">
        <v>15</v>
      </c>
      <c r="K589" s="46" t="s">
        <v>2094</v>
      </c>
      <c r="L589" s="49" t="s">
        <v>43455</v>
      </c>
      <c r="M589" s="42" t="s">
        <v>43455</v>
      </c>
      <c r="N589" s="41">
        <v>0</v>
      </c>
    </row>
    <row r="590" spans="1:14" ht="16" x14ac:dyDescent="0.2">
      <c r="A590" s="46" t="s">
        <v>2095</v>
      </c>
      <c r="B590" s="47">
        <v>0</v>
      </c>
      <c r="C590" s="48">
        <v>0</v>
      </c>
      <c r="D590" s="46" t="s">
        <v>2096</v>
      </c>
      <c r="E590" s="46" t="s">
        <v>33</v>
      </c>
      <c r="F590" s="46" t="s">
        <v>34</v>
      </c>
      <c r="G590" s="46" t="s">
        <v>14</v>
      </c>
      <c r="H590" s="46"/>
      <c r="I590" s="46"/>
      <c r="J590" s="46" t="s">
        <v>15</v>
      </c>
      <c r="K590" s="46" t="s">
        <v>2097</v>
      </c>
      <c r="L590" s="49" t="s">
        <v>43455</v>
      </c>
      <c r="M590" s="42" t="s">
        <v>43455</v>
      </c>
      <c r="N590" s="41">
        <v>0</v>
      </c>
    </row>
    <row r="591" spans="1:14" ht="16" x14ac:dyDescent="0.2">
      <c r="A591" s="46" t="s">
        <v>2098</v>
      </c>
      <c r="B591" s="47">
        <v>0</v>
      </c>
      <c r="C591" s="48">
        <v>0</v>
      </c>
      <c r="D591" s="46" t="s">
        <v>2099</v>
      </c>
      <c r="E591" s="46" t="s">
        <v>27</v>
      </c>
      <c r="F591" s="46" t="s">
        <v>28</v>
      </c>
      <c r="G591" s="46" t="s">
        <v>14</v>
      </c>
      <c r="H591" s="46"/>
      <c r="I591" s="46"/>
      <c r="J591" s="46" t="s">
        <v>213</v>
      </c>
      <c r="K591" s="46" t="s">
        <v>2100</v>
      </c>
      <c r="L591" s="49" t="s">
        <v>43455</v>
      </c>
      <c r="M591" s="42" t="s">
        <v>43455</v>
      </c>
      <c r="N591" s="41">
        <v>0</v>
      </c>
    </row>
    <row r="592" spans="1:14" ht="16" x14ac:dyDescent="0.2">
      <c r="A592" s="46" t="s">
        <v>2101</v>
      </c>
      <c r="B592" s="47">
        <v>0</v>
      </c>
      <c r="C592" s="48">
        <v>0</v>
      </c>
      <c r="D592" s="46" t="s">
        <v>2102</v>
      </c>
      <c r="E592" s="46" t="s">
        <v>201</v>
      </c>
      <c r="F592" s="46" t="s">
        <v>50</v>
      </c>
      <c r="G592" s="46" t="s">
        <v>14</v>
      </c>
      <c r="H592" s="46"/>
      <c r="I592" s="46" t="s">
        <v>2103</v>
      </c>
      <c r="J592" s="46" t="s">
        <v>15</v>
      </c>
      <c r="K592" s="46" t="s">
        <v>2104</v>
      </c>
      <c r="L592" s="49" t="s">
        <v>43455</v>
      </c>
      <c r="M592" s="42" t="s">
        <v>43455</v>
      </c>
      <c r="N592" s="41">
        <v>0</v>
      </c>
    </row>
    <row r="593" spans="1:14" ht="16" x14ac:dyDescent="0.2">
      <c r="A593" s="46" t="s">
        <v>2105</v>
      </c>
      <c r="B593" s="47">
        <v>0</v>
      </c>
      <c r="C593" s="48">
        <v>0</v>
      </c>
      <c r="D593" s="46"/>
      <c r="E593" s="46" t="s">
        <v>13</v>
      </c>
      <c r="F593" s="46" t="s">
        <v>13</v>
      </c>
      <c r="G593" s="46" t="s">
        <v>14</v>
      </c>
      <c r="H593" s="46"/>
      <c r="I593" s="46"/>
      <c r="J593" s="46" t="s">
        <v>15</v>
      </c>
      <c r="K593" s="46" t="s">
        <v>2106</v>
      </c>
      <c r="L593" s="49" t="s">
        <v>43455</v>
      </c>
      <c r="M593" s="42" t="s">
        <v>43455</v>
      </c>
      <c r="N593" s="41">
        <v>0</v>
      </c>
    </row>
    <row r="594" spans="1:14" ht="16" x14ac:dyDescent="0.2">
      <c r="A594" s="46" t="s">
        <v>2107</v>
      </c>
      <c r="B594" s="47">
        <v>0</v>
      </c>
      <c r="C594" s="48">
        <v>0</v>
      </c>
      <c r="D594" s="46" t="s">
        <v>2108</v>
      </c>
      <c r="E594" s="46" t="s">
        <v>27</v>
      </c>
      <c r="F594" s="46" t="s">
        <v>28</v>
      </c>
      <c r="G594" s="46" t="s">
        <v>14</v>
      </c>
      <c r="H594" s="46"/>
      <c r="I594" s="46" t="s">
        <v>2109</v>
      </c>
      <c r="J594" s="46" t="s">
        <v>148</v>
      </c>
      <c r="K594" s="46" t="s">
        <v>2110</v>
      </c>
      <c r="L594" s="49" t="s">
        <v>43455</v>
      </c>
      <c r="M594" s="42" t="s">
        <v>43455</v>
      </c>
      <c r="N594" s="41">
        <v>0</v>
      </c>
    </row>
    <row r="595" spans="1:14" ht="16" x14ac:dyDescent="0.2">
      <c r="A595" s="46" t="s">
        <v>2111</v>
      </c>
      <c r="B595" s="47">
        <v>0</v>
      </c>
      <c r="C595" s="48">
        <v>0</v>
      </c>
      <c r="D595" s="46" t="s">
        <v>2112</v>
      </c>
      <c r="E595" s="46" t="s">
        <v>27</v>
      </c>
      <c r="F595" s="46" t="s">
        <v>28</v>
      </c>
      <c r="G595" s="46" t="s">
        <v>14</v>
      </c>
      <c r="H595" s="46"/>
      <c r="I595" s="46" t="s">
        <v>2113</v>
      </c>
      <c r="J595" s="46" t="s">
        <v>148</v>
      </c>
      <c r="K595" s="46" t="s">
        <v>2114</v>
      </c>
      <c r="L595" s="49" t="s">
        <v>43455</v>
      </c>
      <c r="M595" s="42" t="s">
        <v>43455</v>
      </c>
      <c r="N595" s="41">
        <v>0</v>
      </c>
    </row>
    <row r="596" spans="1:14" ht="16" x14ac:dyDescent="0.2">
      <c r="A596" s="46" t="s">
        <v>2115</v>
      </c>
      <c r="B596" s="47">
        <v>0</v>
      </c>
      <c r="C596" s="48">
        <v>0</v>
      </c>
      <c r="D596" s="46" t="s">
        <v>2116</v>
      </c>
      <c r="E596" s="46" t="s">
        <v>2117</v>
      </c>
      <c r="F596" s="46" t="s">
        <v>119</v>
      </c>
      <c r="G596" s="46" t="s">
        <v>14</v>
      </c>
      <c r="H596" s="46"/>
      <c r="I596" s="46" t="s">
        <v>2118</v>
      </c>
      <c r="J596" s="46" t="s">
        <v>148</v>
      </c>
      <c r="K596" s="46" t="s">
        <v>2119</v>
      </c>
      <c r="L596" s="49" t="s">
        <v>43455</v>
      </c>
      <c r="M596" s="42" t="s">
        <v>43455</v>
      </c>
      <c r="N596" s="41">
        <v>0</v>
      </c>
    </row>
    <row r="597" spans="1:14" ht="16" x14ac:dyDescent="0.2">
      <c r="A597" s="46" t="s">
        <v>2120</v>
      </c>
      <c r="B597" s="47">
        <v>0</v>
      </c>
      <c r="C597" s="48">
        <v>0</v>
      </c>
      <c r="D597" s="46" t="s">
        <v>2121</v>
      </c>
      <c r="E597" s="46" t="s">
        <v>897</v>
      </c>
      <c r="F597" s="46" t="s">
        <v>898</v>
      </c>
      <c r="G597" s="46" t="s">
        <v>14</v>
      </c>
      <c r="H597" s="46"/>
      <c r="I597" s="46" t="s">
        <v>2122</v>
      </c>
      <c r="J597" s="46" t="s">
        <v>15</v>
      </c>
      <c r="K597" s="46" t="s">
        <v>2123</v>
      </c>
      <c r="L597" s="49" t="s">
        <v>43455</v>
      </c>
      <c r="M597" s="42" t="s">
        <v>43455</v>
      </c>
      <c r="N597" s="41">
        <v>0</v>
      </c>
    </row>
    <row r="598" spans="1:14" ht="16" x14ac:dyDescent="0.2">
      <c r="A598" s="46" t="s">
        <v>2124</v>
      </c>
      <c r="B598" s="47">
        <v>0</v>
      </c>
      <c r="C598" s="48">
        <v>0</v>
      </c>
      <c r="D598" s="46" t="s">
        <v>2125</v>
      </c>
      <c r="E598" s="46" t="s">
        <v>258</v>
      </c>
      <c r="F598" s="46" t="s">
        <v>119</v>
      </c>
      <c r="G598" s="46" t="s">
        <v>14</v>
      </c>
      <c r="H598" s="46"/>
      <c r="I598" s="46" t="s">
        <v>2126</v>
      </c>
      <c r="J598" s="46" t="s">
        <v>15</v>
      </c>
      <c r="K598" s="46" t="s">
        <v>2127</v>
      </c>
      <c r="L598" s="49" t="s">
        <v>43455</v>
      </c>
      <c r="M598" s="42" t="s">
        <v>43455</v>
      </c>
      <c r="N598" s="41">
        <v>0</v>
      </c>
    </row>
    <row r="599" spans="1:14" ht="16" x14ac:dyDescent="0.2">
      <c r="A599" s="46" t="s">
        <v>2128</v>
      </c>
      <c r="B599" s="47">
        <v>0</v>
      </c>
      <c r="C599" s="48">
        <v>0</v>
      </c>
      <c r="D599" s="46" t="s">
        <v>2129</v>
      </c>
      <c r="E599" s="46" t="s">
        <v>1639</v>
      </c>
      <c r="F599" s="46" t="s">
        <v>20</v>
      </c>
      <c r="G599" s="46" t="s">
        <v>14</v>
      </c>
      <c r="H599" s="46"/>
      <c r="I599" s="46"/>
      <c r="J599" s="46" t="s">
        <v>15</v>
      </c>
      <c r="K599" s="46" t="s">
        <v>2130</v>
      </c>
      <c r="L599" s="49" t="s">
        <v>43455</v>
      </c>
      <c r="M599" s="42" t="s">
        <v>43455</v>
      </c>
      <c r="N599" s="41">
        <v>0</v>
      </c>
    </row>
    <row r="600" spans="1:14" ht="16" x14ac:dyDescent="0.2">
      <c r="A600" s="46" t="s">
        <v>2131</v>
      </c>
      <c r="B600" s="47">
        <v>0</v>
      </c>
      <c r="C600" s="48">
        <v>0</v>
      </c>
      <c r="D600" s="46" t="s">
        <v>2132</v>
      </c>
      <c r="E600" s="46" t="s">
        <v>904</v>
      </c>
      <c r="F600" s="46" t="s">
        <v>93</v>
      </c>
      <c r="G600" s="46" t="s">
        <v>14</v>
      </c>
      <c r="H600" s="46"/>
      <c r="I600" s="46" t="s">
        <v>2133</v>
      </c>
      <c r="J600" s="46" t="s">
        <v>40</v>
      </c>
      <c r="K600" s="46" t="s">
        <v>2134</v>
      </c>
      <c r="L600" s="49" t="s">
        <v>43455</v>
      </c>
      <c r="M600" s="42" t="s">
        <v>43455</v>
      </c>
      <c r="N600" s="41">
        <v>0</v>
      </c>
    </row>
    <row r="601" spans="1:14" ht="16" x14ac:dyDescent="0.2">
      <c r="A601" s="46" t="s">
        <v>2135</v>
      </c>
      <c r="B601" s="47">
        <v>0</v>
      </c>
      <c r="C601" s="48">
        <v>0</v>
      </c>
      <c r="D601" s="46"/>
      <c r="E601" s="46" t="s">
        <v>33</v>
      </c>
      <c r="F601" s="46" t="s">
        <v>34</v>
      </c>
      <c r="G601" s="46" t="s">
        <v>14</v>
      </c>
      <c r="H601" s="46"/>
      <c r="I601" s="46"/>
      <c r="J601" s="46" t="s">
        <v>88</v>
      </c>
      <c r="K601" s="46" t="s">
        <v>2136</v>
      </c>
      <c r="L601" s="49" t="s">
        <v>43455</v>
      </c>
      <c r="M601" s="42" t="s">
        <v>43455</v>
      </c>
      <c r="N601" s="41">
        <v>0</v>
      </c>
    </row>
    <row r="602" spans="1:14" ht="16" x14ac:dyDescent="0.2">
      <c r="A602" s="46" t="s">
        <v>2135</v>
      </c>
      <c r="B602" s="47">
        <v>0</v>
      </c>
      <c r="C602" s="48">
        <v>0</v>
      </c>
      <c r="D602" s="46"/>
      <c r="E602" s="46" t="s">
        <v>2137</v>
      </c>
      <c r="F602" s="46" t="s">
        <v>20</v>
      </c>
      <c r="G602" s="46" t="s">
        <v>14</v>
      </c>
      <c r="H602" s="46"/>
      <c r="I602" s="46"/>
      <c r="J602" s="46" t="s">
        <v>15</v>
      </c>
      <c r="K602" s="46" t="s">
        <v>2138</v>
      </c>
      <c r="L602" s="49" t="s">
        <v>43455</v>
      </c>
      <c r="M602" s="42" t="s">
        <v>43455</v>
      </c>
      <c r="N602" s="41">
        <v>0</v>
      </c>
    </row>
    <row r="603" spans="1:14" ht="16" x14ac:dyDescent="0.2">
      <c r="A603" s="46" t="s">
        <v>2139</v>
      </c>
      <c r="B603" s="47">
        <v>0</v>
      </c>
      <c r="C603" s="48">
        <v>0</v>
      </c>
      <c r="D603" s="46" t="s">
        <v>2140</v>
      </c>
      <c r="E603" s="46" t="s">
        <v>1324</v>
      </c>
      <c r="F603" s="46" t="s">
        <v>50</v>
      </c>
      <c r="G603" s="46" t="s">
        <v>14</v>
      </c>
      <c r="H603" s="46"/>
      <c r="I603" s="46"/>
      <c r="J603" s="46" t="s">
        <v>15</v>
      </c>
      <c r="K603" s="46" t="s">
        <v>2141</v>
      </c>
      <c r="L603" s="49" t="s">
        <v>43455</v>
      </c>
      <c r="M603" s="42" t="s">
        <v>43455</v>
      </c>
      <c r="N603" s="41">
        <v>0</v>
      </c>
    </row>
    <row r="604" spans="1:14" ht="16" x14ac:dyDescent="0.2">
      <c r="A604" s="46" t="s">
        <v>2142</v>
      </c>
      <c r="B604" s="47">
        <v>0</v>
      </c>
      <c r="C604" s="48">
        <v>0</v>
      </c>
      <c r="D604" s="46"/>
      <c r="E604" s="46" t="s">
        <v>2143</v>
      </c>
      <c r="F604" s="46" t="s">
        <v>20</v>
      </c>
      <c r="G604" s="46" t="s">
        <v>14</v>
      </c>
      <c r="H604" s="46"/>
      <c r="I604" s="46"/>
      <c r="J604" s="46" t="s">
        <v>15</v>
      </c>
      <c r="K604" s="46" t="s">
        <v>2144</v>
      </c>
      <c r="L604" s="49" t="s">
        <v>43455</v>
      </c>
      <c r="M604" s="42" t="s">
        <v>43455</v>
      </c>
      <c r="N604" s="41">
        <v>0</v>
      </c>
    </row>
    <row r="605" spans="1:14" ht="16" x14ac:dyDescent="0.2">
      <c r="A605" s="46" t="s">
        <v>2145</v>
      </c>
      <c r="B605" s="47">
        <v>0</v>
      </c>
      <c r="C605" s="48">
        <v>0</v>
      </c>
      <c r="D605" s="46" t="s">
        <v>2146</v>
      </c>
      <c r="E605" s="46" t="s">
        <v>2147</v>
      </c>
      <c r="F605" s="46" t="s">
        <v>20</v>
      </c>
      <c r="G605" s="46" t="s">
        <v>14</v>
      </c>
      <c r="H605" s="46"/>
      <c r="I605" s="46"/>
      <c r="J605" s="46" t="s">
        <v>15</v>
      </c>
      <c r="K605" s="46" t="s">
        <v>2148</v>
      </c>
      <c r="L605" s="49" t="s">
        <v>43455</v>
      </c>
      <c r="M605" s="42" t="s">
        <v>43455</v>
      </c>
      <c r="N605" s="41">
        <v>0</v>
      </c>
    </row>
    <row r="606" spans="1:14" ht="16" x14ac:dyDescent="0.2">
      <c r="A606" s="46" t="s">
        <v>2149</v>
      </c>
      <c r="B606" s="47">
        <v>0</v>
      </c>
      <c r="C606" s="48">
        <v>0</v>
      </c>
      <c r="D606" s="46" t="s">
        <v>2150</v>
      </c>
      <c r="E606" s="46" t="s">
        <v>977</v>
      </c>
      <c r="F606" s="46" t="s">
        <v>20</v>
      </c>
      <c r="G606" s="46" t="s">
        <v>14</v>
      </c>
      <c r="H606" s="46"/>
      <c r="I606" s="46"/>
      <c r="J606" s="46" t="s">
        <v>15</v>
      </c>
      <c r="K606" s="46" t="s">
        <v>2151</v>
      </c>
      <c r="L606" s="49" t="s">
        <v>43455</v>
      </c>
      <c r="M606" s="42" t="s">
        <v>43455</v>
      </c>
      <c r="N606" s="41">
        <v>0</v>
      </c>
    </row>
    <row r="607" spans="1:14" ht="16" x14ac:dyDescent="0.2">
      <c r="A607" s="46" t="s">
        <v>2152</v>
      </c>
      <c r="B607" s="47">
        <v>0</v>
      </c>
      <c r="C607" s="48">
        <v>0</v>
      </c>
      <c r="D607" s="46" t="s">
        <v>2153</v>
      </c>
      <c r="E607" s="46" t="s">
        <v>977</v>
      </c>
      <c r="F607" s="46" t="s">
        <v>20</v>
      </c>
      <c r="G607" s="46" t="s">
        <v>14</v>
      </c>
      <c r="H607" s="46"/>
      <c r="I607" s="46"/>
      <c r="J607" s="46" t="s">
        <v>15</v>
      </c>
      <c r="K607" s="46" t="s">
        <v>2154</v>
      </c>
      <c r="L607" s="49" t="s">
        <v>43455</v>
      </c>
      <c r="M607" s="42" t="s">
        <v>43455</v>
      </c>
      <c r="N607" s="41">
        <v>0</v>
      </c>
    </row>
    <row r="608" spans="1:14" ht="16" x14ac:dyDescent="0.2">
      <c r="A608" s="46" t="s">
        <v>2155</v>
      </c>
      <c r="B608" s="47">
        <v>0</v>
      </c>
      <c r="C608" s="48">
        <v>0</v>
      </c>
      <c r="D608" s="46" t="s">
        <v>2156</v>
      </c>
      <c r="E608" s="46" t="s">
        <v>55</v>
      </c>
      <c r="F608" s="46" t="s">
        <v>56</v>
      </c>
      <c r="G608" s="46" t="s">
        <v>14</v>
      </c>
      <c r="H608" s="46"/>
      <c r="I608" s="46" t="s">
        <v>2157</v>
      </c>
      <c r="J608" s="46" t="s">
        <v>74</v>
      </c>
      <c r="K608" s="46" t="s">
        <v>2158</v>
      </c>
      <c r="L608" s="49" t="s">
        <v>43455</v>
      </c>
      <c r="M608" s="42" t="s">
        <v>43455</v>
      </c>
      <c r="N608" s="41">
        <v>0</v>
      </c>
    </row>
    <row r="609" spans="1:14" ht="16" x14ac:dyDescent="0.2">
      <c r="A609" s="46" t="s">
        <v>2159</v>
      </c>
      <c r="B609" s="47">
        <v>0</v>
      </c>
      <c r="C609" s="48">
        <v>0</v>
      </c>
      <c r="D609" s="46" t="s">
        <v>2160</v>
      </c>
      <c r="E609" s="46" t="s">
        <v>38</v>
      </c>
      <c r="F609" s="46" t="s">
        <v>39</v>
      </c>
      <c r="G609" s="46" t="s">
        <v>14</v>
      </c>
      <c r="H609" s="46"/>
      <c r="I609" s="46"/>
      <c r="J609" s="46" t="s">
        <v>40</v>
      </c>
      <c r="K609" s="46" t="s">
        <v>2161</v>
      </c>
      <c r="L609" s="49" t="s">
        <v>43455</v>
      </c>
      <c r="M609" s="42" t="s">
        <v>43455</v>
      </c>
      <c r="N609" s="41">
        <v>0</v>
      </c>
    </row>
    <row r="610" spans="1:14" ht="16" x14ac:dyDescent="0.2">
      <c r="A610" s="46" t="s">
        <v>2162</v>
      </c>
      <c r="B610" s="47">
        <v>0</v>
      </c>
      <c r="C610" s="48">
        <v>0</v>
      </c>
      <c r="D610" s="46" t="s">
        <v>1161</v>
      </c>
      <c r="E610" s="46" t="s">
        <v>27</v>
      </c>
      <c r="F610" s="46" t="s">
        <v>28</v>
      </c>
      <c r="G610" s="46" t="s">
        <v>14</v>
      </c>
      <c r="H610" s="46"/>
      <c r="I610" s="46"/>
      <c r="J610" s="46" t="s">
        <v>15</v>
      </c>
      <c r="K610" s="46" t="s">
        <v>2163</v>
      </c>
      <c r="L610" s="49" t="s">
        <v>43455</v>
      </c>
      <c r="M610" s="42" t="s">
        <v>43455</v>
      </c>
      <c r="N610" s="41">
        <v>0</v>
      </c>
    </row>
    <row r="611" spans="1:14" ht="16" x14ac:dyDescent="0.2">
      <c r="A611" s="46" t="s">
        <v>2164</v>
      </c>
      <c r="B611" s="47">
        <v>0</v>
      </c>
      <c r="C611" s="48">
        <v>0</v>
      </c>
      <c r="D611" s="46" t="s">
        <v>2165</v>
      </c>
      <c r="E611" s="46" t="s">
        <v>33</v>
      </c>
      <c r="F611" s="46" t="s">
        <v>34</v>
      </c>
      <c r="G611" s="46" t="s">
        <v>14</v>
      </c>
      <c r="H611" s="46"/>
      <c r="I611" s="46"/>
      <c r="J611" s="46" t="s">
        <v>40</v>
      </c>
      <c r="K611" s="46" t="s">
        <v>2166</v>
      </c>
      <c r="L611" s="49" t="s">
        <v>43455</v>
      </c>
      <c r="M611" s="42" t="s">
        <v>43455</v>
      </c>
      <c r="N611" s="41">
        <v>0</v>
      </c>
    </row>
    <row r="612" spans="1:14" ht="16" x14ac:dyDescent="0.2">
      <c r="A612" s="46" t="s">
        <v>2167</v>
      </c>
      <c r="B612" s="47">
        <v>0</v>
      </c>
      <c r="C612" s="48">
        <v>0</v>
      </c>
      <c r="D612" s="46" t="s">
        <v>2168</v>
      </c>
      <c r="E612" s="46" t="s">
        <v>44</v>
      </c>
      <c r="F612" s="46" t="s">
        <v>45</v>
      </c>
      <c r="G612" s="46" t="s">
        <v>14</v>
      </c>
      <c r="H612" s="46"/>
      <c r="I612" s="46"/>
      <c r="J612" s="46" t="s">
        <v>15</v>
      </c>
      <c r="K612" s="46" t="s">
        <v>2169</v>
      </c>
      <c r="L612" s="49" t="s">
        <v>43455</v>
      </c>
      <c r="M612" s="42" t="s">
        <v>43455</v>
      </c>
      <c r="N612" s="41">
        <v>0</v>
      </c>
    </row>
    <row r="613" spans="1:14" ht="16" x14ac:dyDescent="0.2">
      <c r="A613" s="46" t="s">
        <v>2170</v>
      </c>
      <c r="B613" s="47">
        <v>0</v>
      </c>
      <c r="C613" s="48">
        <v>0</v>
      </c>
      <c r="D613" s="46" t="s">
        <v>2171</v>
      </c>
      <c r="E613" s="46" t="s">
        <v>33</v>
      </c>
      <c r="F613" s="46" t="s">
        <v>34</v>
      </c>
      <c r="G613" s="46" t="s">
        <v>14</v>
      </c>
      <c r="H613" s="46"/>
      <c r="I613" s="46"/>
      <c r="J613" s="46" t="s">
        <v>213</v>
      </c>
      <c r="K613" s="46" t="s">
        <v>2172</v>
      </c>
      <c r="L613" s="49" t="s">
        <v>43455</v>
      </c>
      <c r="M613" s="42" t="s">
        <v>43455</v>
      </c>
      <c r="N613" s="41">
        <v>0</v>
      </c>
    </row>
    <row r="614" spans="1:14" ht="16" x14ac:dyDescent="0.2">
      <c r="A614" s="46" t="s">
        <v>2173</v>
      </c>
      <c r="B614" s="47">
        <v>0</v>
      </c>
      <c r="C614" s="48">
        <v>0</v>
      </c>
      <c r="D614" s="46"/>
      <c r="E614" s="46" t="s">
        <v>33</v>
      </c>
      <c r="F614" s="46" t="s">
        <v>34</v>
      </c>
      <c r="G614" s="46" t="s">
        <v>14</v>
      </c>
      <c r="H614" s="46"/>
      <c r="I614" s="46"/>
      <c r="J614" s="46" t="s">
        <v>15</v>
      </c>
      <c r="K614" s="46" t="s">
        <v>2174</v>
      </c>
      <c r="L614" s="49" t="s">
        <v>43455</v>
      </c>
      <c r="M614" s="42" t="s">
        <v>43455</v>
      </c>
      <c r="N614" s="41">
        <v>0</v>
      </c>
    </row>
    <row r="615" spans="1:14" ht="16" x14ac:dyDescent="0.2">
      <c r="A615" s="46" t="s">
        <v>2175</v>
      </c>
      <c r="B615" s="47">
        <v>0</v>
      </c>
      <c r="C615" s="48">
        <v>0</v>
      </c>
      <c r="D615" s="46" t="s">
        <v>2176</v>
      </c>
      <c r="E615" s="46" t="s">
        <v>27</v>
      </c>
      <c r="F615" s="46" t="s">
        <v>28</v>
      </c>
      <c r="G615" s="46" t="s">
        <v>14</v>
      </c>
      <c r="H615" s="46"/>
      <c r="I615" s="46" t="s">
        <v>1044</v>
      </c>
      <c r="J615" s="46" t="s">
        <v>88</v>
      </c>
      <c r="K615" s="46" t="s">
        <v>2177</v>
      </c>
      <c r="L615" s="49" t="s">
        <v>43455</v>
      </c>
      <c r="M615" s="42" t="s">
        <v>43455</v>
      </c>
      <c r="N615" s="41">
        <v>0</v>
      </c>
    </row>
    <row r="616" spans="1:14" ht="16" x14ac:dyDescent="0.2">
      <c r="A616" s="46" t="s">
        <v>2178</v>
      </c>
      <c r="B616" s="47">
        <v>0</v>
      </c>
      <c r="C616" s="48">
        <v>0</v>
      </c>
      <c r="D616" s="46" t="s">
        <v>2179</v>
      </c>
      <c r="E616" s="46" t="s">
        <v>311</v>
      </c>
      <c r="F616" s="46" t="s">
        <v>79</v>
      </c>
      <c r="G616" s="46" t="s">
        <v>14</v>
      </c>
      <c r="H616" s="46"/>
      <c r="I616" s="46" t="s">
        <v>2180</v>
      </c>
      <c r="J616" s="46" t="s">
        <v>40</v>
      </c>
      <c r="K616" s="46" t="s">
        <v>2181</v>
      </c>
      <c r="L616" s="49" t="s">
        <v>43455</v>
      </c>
      <c r="M616" s="42" t="s">
        <v>43455</v>
      </c>
      <c r="N616" s="41">
        <v>0</v>
      </c>
    </row>
    <row r="617" spans="1:14" ht="16" x14ac:dyDescent="0.2">
      <c r="A617" s="46" t="s">
        <v>2182</v>
      </c>
      <c r="B617" s="47">
        <v>0</v>
      </c>
      <c r="C617" s="48">
        <v>0</v>
      </c>
      <c r="D617" s="46" t="s">
        <v>2183</v>
      </c>
      <c r="E617" s="46" t="s">
        <v>55</v>
      </c>
      <c r="F617" s="46" t="s">
        <v>56</v>
      </c>
      <c r="G617" s="46" t="s">
        <v>14</v>
      </c>
      <c r="H617" s="46"/>
      <c r="I617" s="46"/>
      <c r="J617" s="46" t="s">
        <v>40</v>
      </c>
      <c r="K617" s="46" t="s">
        <v>2184</v>
      </c>
      <c r="L617" s="49" t="s">
        <v>43455</v>
      </c>
      <c r="M617" s="42" t="s">
        <v>43455</v>
      </c>
      <c r="N617" s="41">
        <v>0</v>
      </c>
    </row>
    <row r="618" spans="1:14" ht="16" x14ac:dyDescent="0.2">
      <c r="A618" s="46" t="s">
        <v>2185</v>
      </c>
      <c r="B618" s="47">
        <v>0</v>
      </c>
      <c r="C618" s="48">
        <v>0</v>
      </c>
      <c r="D618" s="46" t="s">
        <v>2186</v>
      </c>
      <c r="E618" s="46" t="s">
        <v>2187</v>
      </c>
      <c r="F618" s="46" t="s">
        <v>50</v>
      </c>
      <c r="G618" s="46" t="s">
        <v>14</v>
      </c>
      <c r="H618" s="46"/>
      <c r="I618" s="46" t="s">
        <v>2188</v>
      </c>
      <c r="J618" s="46" t="s">
        <v>15</v>
      </c>
      <c r="K618" s="46" t="s">
        <v>2189</v>
      </c>
      <c r="L618" s="49" t="s">
        <v>43455</v>
      </c>
      <c r="M618" s="42" t="s">
        <v>43455</v>
      </c>
      <c r="N618" s="41">
        <v>0</v>
      </c>
    </row>
    <row r="619" spans="1:14" ht="16" x14ac:dyDescent="0.2">
      <c r="A619" s="46" t="s">
        <v>2190</v>
      </c>
      <c r="B619" s="47">
        <v>0</v>
      </c>
      <c r="C619" s="48">
        <v>0</v>
      </c>
      <c r="D619" s="46" t="s">
        <v>2191</v>
      </c>
      <c r="E619" s="46" t="s">
        <v>33</v>
      </c>
      <c r="F619" s="46" t="s">
        <v>34</v>
      </c>
      <c r="G619" s="46" t="s">
        <v>14</v>
      </c>
      <c r="H619" s="46"/>
      <c r="I619" s="46"/>
      <c r="J619" s="46" t="s">
        <v>88</v>
      </c>
      <c r="K619" s="46" t="s">
        <v>2192</v>
      </c>
      <c r="L619" s="49" t="s">
        <v>43455</v>
      </c>
      <c r="M619" s="42" t="s">
        <v>43455</v>
      </c>
      <c r="N619" s="41">
        <v>0</v>
      </c>
    </row>
    <row r="620" spans="1:14" ht="16" x14ac:dyDescent="0.2">
      <c r="A620" s="46" t="s">
        <v>2193</v>
      </c>
      <c r="B620" s="47">
        <v>0</v>
      </c>
      <c r="C620" s="48">
        <v>0</v>
      </c>
      <c r="D620" s="46"/>
      <c r="E620" s="46" t="s">
        <v>605</v>
      </c>
      <c r="F620" s="46" t="s">
        <v>50</v>
      </c>
      <c r="G620" s="46" t="s">
        <v>14</v>
      </c>
      <c r="H620" s="46"/>
      <c r="I620" s="46"/>
      <c r="J620" s="46" t="s">
        <v>1894</v>
      </c>
      <c r="K620" s="46" t="s">
        <v>2194</v>
      </c>
      <c r="L620" s="49" t="s">
        <v>43455</v>
      </c>
      <c r="M620" s="42" t="s">
        <v>43455</v>
      </c>
      <c r="N620" s="41">
        <v>0</v>
      </c>
    </row>
    <row r="621" spans="1:14" ht="16" x14ac:dyDescent="0.2">
      <c r="A621" s="46" t="s">
        <v>2195</v>
      </c>
      <c r="B621" s="47">
        <v>0</v>
      </c>
      <c r="C621" s="48">
        <v>0</v>
      </c>
      <c r="D621" s="46" t="s">
        <v>2196</v>
      </c>
      <c r="E621" s="46" t="s">
        <v>1476</v>
      </c>
      <c r="F621" s="46" t="s">
        <v>93</v>
      </c>
      <c r="G621" s="46" t="s">
        <v>14</v>
      </c>
      <c r="H621" s="46"/>
      <c r="I621" s="46"/>
      <c r="J621" s="46" t="s">
        <v>40</v>
      </c>
      <c r="K621" s="46" t="s">
        <v>2197</v>
      </c>
      <c r="L621" s="49" t="s">
        <v>43455</v>
      </c>
      <c r="M621" s="42" t="s">
        <v>43455</v>
      </c>
      <c r="N621" s="41">
        <v>0</v>
      </c>
    </row>
    <row r="622" spans="1:14" ht="16" x14ac:dyDescent="0.2">
      <c r="A622" s="46" t="s">
        <v>2198</v>
      </c>
      <c r="B622" s="47">
        <v>0</v>
      </c>
      <c r="C622" s="48">
        <v>0</v>
      </c>
      <c r="D622" s="46" t="s">
        <v>2199</v>
      </c>
      <c r="E622" s="46" t="s">
        <v>2200</v>
      </c>
      <c r="F622" s="46" t="s">
        <v>50</v>
      </c>
      <c r="G622" s="46" t="s">
        <v>14</v>
      </c>
      <c r="H622" s="46"/>
      <c r="I622" s="46"/>
      <c r="J622" s="46" t="s">
        <v>694</v>
      </c>
      <c r="K622" s="46" t="s">
        <v>2201</v>
      </c>
      <c r="L622" s="49" t="s">
        <v>43455</v>
      </c>
      <c r="M622" s="42" t="s">
        <v>43455</v>
      </c>
      <c r="N622" s="41">
        <v>0</v>
      </c>
    </row>
    <row r="623" spans="1:14" ht="16" x14ac:dyDescent="0.2">
      <c r="A623" s="46" t="s">
        <v>2202</v>
      </c>
      <c r="B623" s="47">
        <v>0</v>
      </c>
      <c r="C623" s="48">
        <v>0</v>
      </c>
      <c r="D623" s="46" t="s">
        <v>2203</v>
      </c>
      <c r="E623" s="46" t="s">
        <v>605</v>
      </c>
      <c r="F623" s="46" t="s">
        <v>50</v>
      </c>
      <c r="G623" s="46" t="s">
        <v>14</v>
      </c>
      <c r="H623" s="46"/>
      <c r="I623" s="46"/>
      <c r="J623" s="46" t="s">
        <v>88</v>
      </c>
      <c r="K623" s="46" t="s">
        <v>2204</v>
      </c>
      <c r="L623" s="49" t="s">
        <v>43455</v>
      </c>
      <c r="M623" s="42" t="s">
        <v>43455</v>
      </c>
      <c r="N623" s="41">
        <v>0</v>
      </c>
    </row>
    <row r="624" spans="1:14" ht="16" x14ac:dyDescent="0.2">
      <c r="A624" s="46" t="s">
        <v>2205</v>
      </c>
      <c r="B624" s="47">
        <v>0</v>
      </c>
      <c r="C624" s="48">
        <v>0</v>
      </c>
      <c r="D624" s="46"/>
      <c r="E624" s="46" t="s">
        <v>201</v>
      </c>
      <c r="F624" s="46" t="s">
        <v>50</v>
      </c>
      <c r="G624" s="46" t="s">
        <v>14</v>
      </c>
      <c r="H624" s="46"/>
      <c r="I624" s="46"/>
      <c r="J624" s="46" t="s">
        <v>694</v>
      </c>
      <c r="K624" s="46" t="s">
        <v>2206</v>
      </c>
      <c r="L624" s="49" t="s">
        <v>43455</v>
      </c>
      <c r="M624" s="42" t="s">
        <v>43455</v>
      </c>
      <c r="N624" s="41">
        <v>0</v>
      </c>
    </row>
    <row r="625" spans="1:14" ht="16" x14ac:dyDescent="0.2">
      <c r="A625" s="46" t="s">
        <v>2207</v>
      </c>
      <c r="B625" s="47">
        <v>0</v>
      </c>
      <c r="C625" s="48">
        <v>0</v>
      </c>
      <c r="D625" s="46" t="s">
        <v>2208</v>
      </c>
      <c r="E625" s="46" t="s">
        <v>605</v>
      </c>
      <c r="F625" s="46" t="s">
        <v>50</v>
      </c>
      <c r="G625" s="46" t="s">
        <v>14</v>
      </c>
      <c r="H625" s="46"/>
      <c r="I625" s="46"/>
      <c r="J625" s="46" t="s">
        <v>74</v>
      </c>
      <c r="K625" s="46" t="s">
        <v>2209</v>
      </c>
      <c r="L625" s="49" t="s">
        <v>43455</v>
      </c>
      <c r="M625" s="42" t="s">
        <v>43455</v>
      </c>
      <c r="N625" s="41">
        <v>0</v>
      </c>
    </row>
    <row r="626" spans="1:14" ht="16" x14ac:dyDescent="0.2">
      <c r="A626" s="46" t="s">
        <v>2210</v>
      </c>
      <c r="B626" s="47">
        <v>0</v>
      </c>
      <c r="C626" s="48">
        <v>0</v>
      </c>
      <c r="D626" s="46"/>
      <c r="E626" s="46" t="s">
        <v>2211</v>
      </c>
      <c r="F626" s="46" t="s">
        <v>50</v>
      </c>
      <c r="G626" s="46" t="s">
        <v>14</v>
      </c>
      <c r="H626" s="46"/>
      <c r="I626" s="46"/>
      <c r="J626" s="46" t="s">
        <v>333</v>
      </c>
      <c r="K626" s="46" t="s">
        <v>2212</v>
      </c>
      <c r="L626" s="49" t="s">
        <v>43455</v>
      </c>
      <c r="M626" s="42" t="s">
        <v>43455</v>
      </c>
      <c r="N626" s="41">
        <v>0</v>
      </c>
    </row>
    <row r="627" spans="1:14" ht="16" x14ac:dyDescent="0.2">
      <c r="A627" s="46" t="s">
        <v>2213</v>
      </c>
      <c r="B627" s="50">
        <v>0</v>
      </c>
      <c r="C627" s="48">
        <v>0</v>
      </c>
      <c r="D627" s="46" t="s">
        <v>2214</v>
      </c>
      <c r="E627" s="46" t="s">
        <v>605</v>
      </c>
      <c r="F627" s="46" t="s">
        <v>50</v>
      </c>
      <c r="G627" s="46" t="s">
        <v>14</v>
      </c>
      <c r="H627" s="46" t="s">
        <v>2215</v>
      </c>
      <c r="I627" s="46" t="s">
        <v>2216</v>
      </c>
      <c r="J627" s="46" t="s">
        <v>15</v>
      </c>
      <c r="K627" s="46" t="s">
        <v>2217</v>
      </c>
      <c r="L627" s="46" t="s">
        <v>43454</v>
      </c>
      <c r="M627" s="40" t="s">
        <v>43454</v>
      </c>
      <c r="N627" s="41">
        <v>0</v>
      </c>
    </row>
    <row r="628" spans="1:14" ht="16" x14ac:dyDescent="0.2">
      <c r="A628" s="46" t="s">
        <v>2218</v>
      </c>
      <c r="B628" s="47">
        <v>0</v>
      </c>
      <c r="C628" s="48">
        <v>0</v>
      </c>
      <c r="D628" s="46"/>
      <c r="E628" s="46" t="s">
        <v>605</v>
      </c>
      <c r="F628" s="46" t="s">
        <v>50</v>
      </c>
      <c r="G628" s="46" t="s">
        <v>14</v>
      </c>
      <c r="H628" s="46"/>
      <c r="I628" s="46"/>
      <c r="J628" s="46" t="s">
        <v>1894</v>
      </c>
      <c r="K628" s="46" t="s">
        <v>2219</v>
      </c>
      <c r="L628" s="49" t="s">
        <v>43455</v>
      </c>
      <c r="M628" s="42" t="s">
        <v>43455</v>
      </c>
      <c r="N628" s="41">
        <v>0</v>
      </c>
    </row>
    <row r="629" spans="1:14" ht="16" x14ac:dyDescent="0.2">
      <c r="A629" s="46" t="s">
        <v>2220</v>
      </c>
      <c r="B629" s="47">
        <v>0</v>
      </c>
      <c r="C629" s="48">
        <v>0</v>
      </c>
      <c r="D629" s="46" t="s">
        <v>2099</v>
      </c>
      <c r="E629" s="46" t="s">
        <v>1681</v>
      </c>
      <c r="F629" s="46" t="s">
        <v>28</v>
      </c>
      <c r="G629" s="46" t="s">
        <v>14</v>
      </c>
      <c r="H629" s="46"/>
      <c r="I629" s="46"/>
      <c r="J629" s="46" t="s">
        <v>15</v>
      </c>
      <c r="K629" s="46" t="s">
        <v>2221</v>
      </c>
      <c r="L629" s="49" t="s">
        <v>43455</v>
      </c>
      <c r="M629" s="42" t="s">
        <v>43455</v>
      </c>
      <c r="N629" s="41">
        <v>0</v>
      </c>
    </row>
    <row r="630" spans="1:14" ht="16" x14ac:dyDescent="0.2">
      <c r="A630" s="46" t="s">
        <v>2222</v>
      </c>
      <c r="B630" s="47">
        <v>0</v>
      </c>
      <c r="C630" s="48">
        <v>0</v>
      </c>
      <c r="D630" s="46"/>
      <c r="E630" s="46" t="s">
        <v>2200</v>
      </c>
      <c r="F630" s="46" t="s">
        <v>50</v>
      </c>
      <c r="G630" s="46" t="s">
        <v>14</v>
      </c>
      <c r="H630" s="46"/>
      <c r="I630" s="46"/>
      <c r="J630" s="46" t="s">
        <v>694</v>
      </c>
      <c r="K630" s="46" t="s">
        <v>2223</v>
      </c>
      <c r="L630" s="49" t="s">
        <v>43455</v>
      </c>
      <c r="M630" s="42" t="s">
        <v>43455</v>
      </c>
      <c r="N630" s="41">
        <v>0</v>
      </c>
    </row>
    <row r="631" spans="1:14" ht="16" x14ac:dyDescent="0.2">
      <c r="A631" s="46" t="s">
        <v>2224</v>
      </c>
      <c r="B631" s="47">
        <v>0</v>
      </c>
      <c r="C631" s="48">
        <v>0</v>
      </c>
      <c r="D631" s="46" t="s">
        <v>2225</v>
      </c>
      <c r="E631" s="46" t="s">
        <v>2226</v>
      </c>
      <c r="F631" s="46" t="s">
        <v>79</v>
      </c>
      <c r="G631" s="46" t="s">
        <v>14</v>
      </c>
      <c r="H631" s="46"/>
      <c r="I631" s="46"/>
      <c r="J631" s="46" t="s">
        <v>40</v>
      </c>
      <c r="K631" s="46" t="s">
        <v>2227</v>
      </c>
      <c r="L631" s="49" t="s">
        <v>43455</v>
      </c>
      <c r="M631" s="42" t="s">
        <v>43455</v>
      </c>
      <c r="N631" s="41">
        <v>0</v>
      </c>
    </row>
    <row r="632" spans="1:14" ht="16" x14ac:dyDescent="0.2">
      <c r="A632" s="46" t="s">
        <v>2228</v>
      </c>
      <c r="B632" s="47">
        <v>0</v>
      </c>
      <c r="C632" s="48">
        <v>0</v>
      </c>
      <c r="D632" s="46"/>
      <c r="E632" s="46" t="s">
        <v>276</v>
      </c>
      <c r="F632" s="46" t="s">
        <v>28</v>
      </c>
      <c r="G632" s="46" t="s">
        <v>14</v>
      </c>
      <c r="H632" s="46"/>
      <c r="I632" s="46" t="s">
        <v>2229</v>
      </c>
      <c r="J632" s="46" t="s">
        <v>2230</v>
      </c>
      <c r="K632" s="46" t="s">
        <v>2231</v>
      </c>
      <c r="L632" s="49" t="s">
        <v>43455</v>
      </c>
      <c r="M632" s="42" t="s">
        <v>43455</v>
      </c>
      <c r="N632" s="41">
        <v>0</v>
      </c>
    </row>
    <row r="633" spans="1:14" ht="16" x14ac:dyDescent="0.2">
      <c r="A633" s="46" t="s">
        <v>2232</v>
      </c>
      <c r="B633" s="47">
        <v>0</v>
      </c>
      <c r="C633" s="48">
        <v>0</v>
      </c>
      <c r="D633" s="46"/>
      <c r="E633" s="46" t="s">
        <v>605</v>
      </c>
      <c r="F633" s="46" t="s">
        <v>50</v>
      </c>
      <c r="G633" s="46" t="s">
        <v>14</v>
      </c>
      <c r="H633" s="46"/>
      <c r="I633" s="46" t="s">
        <v>2233</v>
      </c>
      <c r="J633" s="46" t="s">
        <v>15</v>
      </c>
      <c r="K633" s="46" t="s">
        <v>2234</v>
      </c>
      <c r="L633" s="49" t="s">
        <v>43455</v>
      </c>
      <c r="M633" s="42" t="s">
        <v>43455</v>
      </c>
      <c r="N633" s="41">
        <v>0</v>
      </c>
    </row>
    <row r="634" spans="1:14" ht="16" x14ac:dyDescent="0.2">
      <c r="A634" s="46" t="s">
        <v>2235</v>
      </c>
      <c r="B634" s="47">
        <v>0</v>
      </c>
      <c r="C634" s="48">
        <v>0</v>
      </c>
      <c r="D634" s="46" t="s">
        <v>2236</v>
      </c>
      <c r="E634" s="46" t="s">
        <v>702</v>
      </c>
      <c r="F634" s="46" t="s">
        <v>20</v>
      </c>
      <c r="G634" s="46" t="s">
        <v>14</v>
      </c>
      <c r="H634" s="46"/>
      <c r="I634" s="46" t="s">
        <v>2237</v>
      </c>
      <c r="J634" s="46" t="s">
        <v>40</v>
      </c>
      <c r="K634" s="46" t="s">
        <v>2238</v>
      </c>
      <c r="L634" s="49" t="s">
        <v>43455</v>
      </c>
      <c r="M634" s="42" t="s">
        <v>43455</v>
      </c>
      <c r="N634" s="41">
        <v>0</v>
      </c>
    </row>
    <row r="635" spans="1:14" ht="16" x14ac:dyDescent="0.2">
      <c r="A635" s="46" t="s">
        <v>2239</v>
      </c>
      <c r="B635" s="47">
        <v>0</v>
      </c>
      <c r="C635" s="48">
        <v>0</v>
      </c>
      <c r="D635" s="46" t="s">
        <v>2240</v>
      </c>
      <c r="E635" s="46" t="s">
        <v>44</v>
      </c>
      <c r="F635" s="46" t="s">
        <v>45</v>
      </c>
      <c r="G635" s="46" t="s">
        <v>14</v>
      </c>
      <c r="H635" s="46"/>
      <c r="I635" s="46"/>
      <c r="J635" s="46" t="s">
        <v>15</v>
      </c>
      <c r="K635" s="46" t="s">
        <v>2241</v>
      </c>
      <c r="L635" s="49" t="s">
        <v>43455</v>
      </c>
      <c r="M635" s="42" t="s">
        <v>43455</v>
      </c>
      <c r="N635" s="41">
        <v>0</v>
      </c>
    </row>
    <row r="636" spans="1:14" ht="16" x14ac:dyDescent="0.2">
      <c r="A636" s="46" t="s">
        <v>2242</v>
      </c>
      <c r="B636" s="47">
        <v>0</v>
      </c>
      <c r="C636" s="48">
        <v>0</v>
      </c>
      <c r="D636" s="46" t="s">
        <v>2243</v>
      </c>
      <c r="E636" s="46" t="s">
        <v>311</v>
      </c>
      <c r="F636" s="46" t="s">
        <v>79</v>
      </c>
      <c r="G636" s="46" t="s">
        <v>14</v>
      </c>
      <c r="H636" s="46"/>
      <c r="I636" s="46"/>
      <c r="J636" s="46" t="s">
        <v>40</v>
      </c>
      <c r="K636" s="46" t="s">
        <v>2244</v>
      </c>
      <c r="L636" s="49" t="s">
        <v>43455</v>
      </c>
      <c r="M636" s="42" t="s">
        <v>43455</v>
      </c>
      <c r="N636" s="41">
        <v>0</v>
      </c>
    </row>
    <row r="637" spans="1:14" ht="16" x14ac:dyDescent="0.2">
      <c r="A637" s="46" t="s">
        <v>2245</v>
      </c>
      <c r="B637" s="47">
        <v>0</v>
      </c>
      <c r="C637" s="48">
        <v>0</v>
      </c>
      <c r="D637" s="46" t="s">
        <v>2246</v>
      </c>
      <c r="E637" s="46" t="s">
        <v>2247</v>
      </c>
      <c r="F637" s="46" t="s">
        <v>79</v>
      </c>
      <c r="G637" s="46" t="s">
        <v>14</v>
      </c>
      <c r="H637" s="46"/>
      <c r="I637" s="46"/>
      <c r="J637" s="46" t="s">
        <v>40</v>
      </c>
      <c r="K637" s="46" t="s">
        <v>2248</v>
      </c>
      <c r="L637" s="49" t="s">
        <v>43455</v>
      </c>
      <c r="M637" s="42" t="s">
        <v>43455</v>
      </c>
      <c r="N637" s="41">
        <v>0</v>
      </c>
    </row>
    <row r="638" spans="1:14" ht="16" x14ac:dyDescent="0.2">
      <c r="A638" s="46" t="s">
        <v>2249</v>
      </c>
      <c r="B638" s="47">
        <v>0</v>
      </c>
      <c r="C638" s="48">
        <v>0</v>
      </c>
      <c r="D638" s="46" t="s">
        <v>2250</v>
      </c>
      <c r="E638" s="46" t="s">
        <v>33</v>
      </c>
      <c r="F638" s="46" t="s">
        <v>34</v>
      </c>
      <c r="G638" s="46" t="s">
        <v>14</v>
      </c>
      <c r="H638" s="46"/>
      <c r="I638" s="46"/>
      <c r="J638" s="46" t="s">
        <v>88</v>
      </c>
      <c r="K638" s="46" t="s">
        <v>2251</v>
      </c>
      <c r="L638" s="49" t="s">
        <v>43455</v>
      </c>
      <c r="M638" s="42" t="s">
        <v>43455</v>
      </c>
      <c r="N638" s="41">
        <v>0</v>
      </c>
    </row>
    <row r="639" spans="1:14" ht="16" x14ac:dyDescent="0.2">
      <c r="A639" s="46" t="s">
        <v>2252</v>
      </c>
      <c r="B639" s="47">
        <v>0</v>
      </c>
      <c r="C639" s="48">
        <v>0</v>
      </c>
      <c r="D639" s="46" t="s">
        <v>2253</v>
      </c>
      <c r="E639" s="46" t="s">
        <v>2254</v>
      </c>
      <c r="F639" s="46" t="s">
        <v>119</v>
      </c>
      <c r="G639" s="46" t="s">
        <v>14</v>
      </c>
      <c r="H639" s="46"/>
      <c r="I639" s="46"/>
      <c r="J639" s="46" t="s">
        <v>615</v>
      </c>
      <c r="K639" s="46" t="s">
        <v>2255</v>
      </c>
      <c r="L639" s="49" t="s">
        <v>43455</v>
      </c>
      <c r="M639" s="42" t="s">
        <v>43455</v>
      </c>
      <c r="N639" s="41">
        <v>0</v>
      </c>
    </row>
    <row r="640" spans="1:14" ht="16" x14ac:dyDescent="0.2">
      <c r="A640" s="46" t="s">
        <v>2256</v>
      </c>
      <c r="B640" s="47">
        <v>0</v>
      </c>
      <c r="C640" s="48">
        <v>0</v>
      </c>
      <c r="D640" s="46"/>
      <c r="E640" s="46" t="s">
        <v>2257</v>
      </c>
      <c r="F640" s="46" t="s">
        <v>79</v>
      </c>
      <c r="G640" s="46" t="s">
        <v>14</v>
      </c>
      <c r="H640" s="46"/>
      <c r="I640" s="46"/>
      <c r="J640" s="46" t="s">
        <v>40</v>
      </c>
      <c r="K640" s="46" t="s">
        <v>2258</v>
      </c>
      <c r="L640" s="49" t="s">
        <v>43455</v>
      </c>
      <c r="M640" s="42" t="s">
        <v>43455</v>
      </c>
      <c r="N640" s="41">
        <v>0</v>
      </c>
    </row>
    <row r="641" spans="1:14" ht="16" x14ac:dyDescent="0.2">
      <c r="A641" s="46" t="s">
        <v>2259</v>
      </c>
      <c r="B641" s="47">
        <v>0</v>
      </c>
      <c r="C641" s="48">
        <v>0</v>
      </c>
      <c r="D641" s="46" t="s">
        <v>2260</v>
      </c>
      <c r="E641" s="46" t="s">
        <v>27</v>
      </c>
      <c r="F641" s="46" t="s">
        <v>28</v>
      </c>
      <c r="G641" s="46" t="s">
        <v>14</v>
      </c>
      <c r="H641" s="46"/>
      <c r="I641" s="46"/>
      <c r="J641" s="46" t="s">
        <v>148</v>
      </c>
      <c r="K641" s="46" t="s">
        <v>2261</v>
      </c>
      <c r="L641" s="49" t="s">
        <v>43455</v>
      </c>
      <c r="M641" s="42" t="s">
        <v>43455</v>
      </c>
      <c r="N641" s="41">
        <v>0</v>
      </c>
    </row>
    <row r="642" spans="1:14" ht="16" x14ac:dyDescent="0.2">
      <c r="A642" s="46" t="s">
        <v>2262</v>
      </c>
      <c r="B642" s="47">
        <v>0</v>
      </c>
      <c r="C642" s="48">
        <v>0</v>
      </c>
      <c r="D642" s="46" t="s">
        <v>2263</v>
      </c>
      <c r="E642" s="46" t="s">
        <v>27</v>
      </c>
      <c r="F642" s="46" t="s">
        <v>28</v>
      </c>
      <c r="G642" s="46" t="s">
        <v>14</v>
      </c>
      <c r="H642" s="46"/>
      <c r="I642" s="46"/>
      <c r="J642" s="46" t="s">
        <v>15</v>
      </c>
      <c r="K642" s="46" t="s">
        <v>2264</v>
      </c>
      <c r="L642" s="49" t="s">
        <v>43455</v>
      </c>
      <c r="M642" s="42" t="s">
        <v>43455</v>
      </c>
      <c r="N642" s="41">
        <v>0</v>
      </c>
    </row>
    <row r="643" spans="1:14" ht="16" x14ac:dyDescent="0.2">
      <c r="A643" s="46" t="s">
        <v>2265</v>
      </c>
      <c r="B643" s="50">
        <v>0</v>
      </c>
      <c r="C643" s="48">
        <v>0</v>
      </c>
      <c r="D643" s="46" t="s">
        <v>2266</v>
      </c>
      <c r="E643" s="46" t="s">
        <v>27</v>
      </c>
      <c r="F643" s="46" t="s">
        <v>28</v>
      </c>
      <c r="G643" s="46" t="s">
        <v>14</v>
      </c>
      <c r="H643" s="46" t="s">
        <v>2267</v>
      </c>
      <c r="I643" s="46" t="s">
        <v>2268</v>
      </c>
      <c r="J643" s="46" t="s">
        <v>40</v>
      </c>
      <c r="K643" s="46" t="s">
        <v>2269</v>
      </c>
      <c r="L643" s="46" t="s">
        <v>43454</v>
      </c>
      <c r="M643" s="40" t="s">
        <v>43454</v>
      </c>
      <c r="N643" s="41">
        <v>0</v>
      </c>
    </row>
    <row r="644" spans="1:14" ht="16" x14ac:dyDescent="0.2">
      <c r="A644" s="46" t="s">
        <v>2270</v>
      </c>
      <c r="B644" s="47">
        <v>0</v>
      </c>
      <c r="C644" s="48">
        <v>0</v>
      </c>
      <c r="D644" s="46" t="s">
        <v>2271</v>
      </c>
      <c r="E644" s="46" t="s">
        <v>27</v>
      </c>
      <c r="F644" s="46" t="s">
        <v>28</v>
      </c>
      <c r="G644" s="46" t="s">
        <v>14</v>
      </c>
      <c r="H644" s="46"/>
      <c r="I644" s="46" t="s">
        <v>2272</v>
      </c>
      <c r="J644" s="46" t="s">
        <v>15</v>
      </c>
      <c r="K644" s="46" t="s">
        <v>2273</v>
      </c>
      <c r="L644" s="49" t="s">
        <v>43455</v>
      </c>
      <c r="M644" s="42" t="s">
        <v>43455</v>
      </c>
      <c r="N644" s="41">
        <v>0</v>
      </c>
    </row>
    <row r="645" spans="1:14" ht="16" x14ac:dyDescent="0.2">
      <c r="A645" s="46" t="s">
        <v>2274</v>
      </c>
      <c r="B645" s="47">
        <v>0</v>
      </c>
      <c r="C645" s="48">
        <v>0</v>
      </c>
      <c r="D645" s="46" t="s">
        <v>2275</v>
      </c>
      <c r="E645" s="46" t="s">
        <v>83</v>
      </c>
      <c r="F645" s="46" t="s">
        <v>20</v>
      </c>
      <c r="G645" s="46" t="s">
        <v>14</v>
      </c>
      <c r="H645" s="46"/>
      <c r="I645" s="46"/>
      <c r="J645" s="46" t="s">
        <v>15</v>
      </c>
      <c r="K645" s="46" t="s">
        <v>2276</v>
      </c>
      <c r="L645" s="49" t="s">
        <v>43455</v>
      </c>
      <c r="M645" s="42" t="s">
        <v>43455</v>
      </c>
      <c r="N645" s="41">
        <v>0</v>
      </c>
    </row>
    <row r="646" spans="1:14" ht="16" x14ac:dyDescent="0.2">
      <c r="A646" s="46" t="s">
        <v>2277</v>
      </c>
      <c r="B646" s="47">
        <v>0</v>
      </c>
      <c r="C646" s="48">
        <v>0</v>
      </c>
      <c r="D646" s="46"/>
      <c r="E646" s="46" t="s">
        <v>1290</v>
      </c>
      <c r="F646" s="46" t="s">
        <v>28</v>
      </c>
      <c r="G646" s="46" t="s">
        <v>14</v>
      </c>
      <c r="H646" s="46"/>
      <c r="I646" s="46" t="s">
        <v>2278</v>
      </c>
      <c r="J646" s="46" t="s">
        <v>694</v>
      </c>
      <c r="K646" s="46" t="s">
        <v>2279</v>
      </c>
      <c r="L646" s="49" t="s">
        <v>43455</v>
      </c>
      <c r="M646" s="42" t="s">
        <v>43455</v>
      </c>
      <c r="N646" s="41">
        <v>0</v>
      </c>
    </row>
    <row r="647" spans="1:14" ht="16" x14ac:dyDescent="0.2">
      <c r="A647" s="46" t="s">
        <v>2280</v>
      </c>
      <c r="B647" s="47">
        <v>0</v>
      </c>
      <c r="C647" s="48">
        <v>0</v>
      </c>
      <c r="D647" s="46" t="s">
        <v>2281</v>
      </c>
      <c r="E647" s="46" t="s">
        <v>2282</v>
      </c>
      <c r="F647" s="46" t="s">
        <v>589</v>
      </c>
      <c r="G647" s="46" t="s">
        <v>14</v>
      </c>
      <c r="H647" s="46"/>
      <c r="I647" s="46" t="s">
        <v>2283</v>
      </c>
      <c r="J647" s="46" t="s">
        <v>40</v>
      </c>
      <c r="K647" s="46" t="s">
        <v>2284</v>
      </c>
      <c r="L647" s="49" t="s">
        <v>43455</v>
      </c>
      <c r="M647" s="42" t="s">
        <v>43455</v>
      </c>
      <c r="N647" s="41">
        <v>0</v>
      </c>
    </row>
    <row r="648" spans="1:14" ht="16" x14ac:dyDescent="0.2">
      <c r="A648" s="46" t="s">
        <v>2285</v>
      </c>
      <c r="B648" s="47">
        <v>0</v>
      </c>
      <c r="C648" s="48">
        <v>0</v>
      </c>
      <c r="D648" s="46" t="s">
        <v>2286</v>
      </c>
      <c r="E648" s="46" t="s">
        <v>950</v>
      </c>
      <c r="F648" s="46" t="s">
        <v>20</v>
      </c>
      <c r="G648" s="46" t="s">
        <v>14</v>
      </c>
      <c r="H648" s="46"/>
      <c r="I648" s="46" t="s">
        <v>2287</v>
      </c>
      <c r="J648" s="46" t="s">
        <v>40</v>
      </c>
      <c r="K648" s="46" t="s">
        <v>2288</v>
      </c>
      <c r="L648" s="49" t="s">
        <v>43455</v>
      </c>
      <c r="M648" s="42" t="s">
        <v>43455</v>
      </c>
      <c r="N648" s="41">
        <v>0</v>
      </c>
    </row>
    <row r="649" spans="1:14" ht="16" x14ac:dyDescent="0.2">
      <c r="A649" s="46" t="s">
        <v>2289</v>
      </c>
      <c r="B649" s="47">
        <v>0</v>
      </c>
      <c r="C649" s="48">
        <v>0</v>
      </c>
      <c r="D649" s="46" t="s">
        <v>2290</v>
      </c>
      <c r="E649" s="46" t="s">
        <v>55</v>
      </c>
      <c r="F649" s="46" t="s">
        <v>56</v>
      </c>
      <c r="G649" s="46" t="s">
        <v>14</v>
      </c>
      <c r="H649" s="46"/>
      <c r="I649" s="46"/>
      <c r="J649" s="46" t="s">
        <v>213</v>
      </c>
      <c r="K649" s="46" t="s">
        <v>2291</v>
      </c>
      <c r="L649" s="49" t="s">
        <v>43455</v>
      </c>
      <c r="M649" s="42" t="s">
        <v>43455</v>
      </c>
      <c r="N649" s="41">
        <v>0</v>
      </c>
    </row>
    <row r="650" spans="1:14" ht="16" x14ac:dyDescent="0.2">
      <c r="A650" s="46" t="s">
        <v>2292</v>
      </c>
      <c r="B650" s="47">
        <v>0</v>
      </c>
      <c r="C650" s="48">
        <v>0</v>
      </c>
      <c r="D650" s="46" t="s">
        <v>2293</v>
      </c>
      <c r="E650" s="46" t="s">
        <v>977</v>
      </c>
      <c r="F650" s="46" t="s">
        <v>20</v>
      </c>
      <c r="G650" s="46" t="s">
        <v>14</v>
      </c>
      <c r="H650" s="46"/>
      <c r="I650" s="46"/>
      <c r="J650" s="46" t="s">
        <v>40</v>
      </c>
      <c r="K650" s="46" t="s">
        <v>2294</v>
      </c>
      <c r="L650" s="49" t="s">
        <v>43455</v>
      </c>
      <c r="M650" s="42" t="s">
        <v>43455</v>
      </c>
      <c r="N650" s="41">
        <v>0</v>
      </c>
    </row>
    <row r="651" spans="1:14" ht="16" x14ac:dyDescent="0.2">
      <c r="A651" s="46" t="s">
        <v>2295</v>
      </c>
      <c r="B651" s="47">
        <v>0</v>
      </c>
      <c r="C651" s="48">
        <v>0</v>
      </c>
      <c r="D651" s="46" t="s">
        <v>2296</v>
      </c>
      <c r="E651" s="46" t="s">
        <v>44</v>
      </c>
      <c r="F651" s="46" t="s">
        <v>45</v>
      </c>
      <c r="G651" s="46" t="s">
        <v>14</v>
      </c>
      <c r="H651" s="46"/>
      <c r="I651" s="46"/>
      <c r="J651" s="46" t="s">
        <v>672</v>
      </c>
      <c r="K651" s="46" t="s">
        <v>2297</v>
      </c>
      <c r="L651" s="49" t="s">
        <v>43455</v>
      </c>
      <c r="M651" s="42" t="s">
        <v>43455</v>
      </c>
      <c r="N651" s="41">
        <v>0</v>
      </c>
    </row>
    <row r="652" spans="1:14" ht="16" x14ac:dyDescent="0.2">
      <c r="A652" s="46" t="s">
        <v>2298</v>
      </c>
      <c r="B652" s="47">
        <v>0</v>
      </c>
      <c r="C652" s="48">
        <v>0</v>
      </c>
      <c r="D652" s="46" t="s">
        <v>2299</v>
      </c>
      <c r="E652" s="46" t="s">
        <v>1659</v>
      </c>
      <c r="F652" s="46" t="s">
        <v>247</v>
      </c>
      <c r="G652" s="46" t="s">
        <v>14</v>
      </c>
      <c r="H652" s="46"/>
      <c r="I652" s="46"/>
      <c r="J652" s="46" t="s">
        <v>15</v>
      </c>
      <c r="K652" s="46" t="s">
        <v>2300</v>
      </c>
      <c r="L652" s="49" t="s">
        <v>43455</v>
      </c>
      <c r="M652" s="42" t="s">
        <v>43455</v>
      </c>
      <c r="N652" s="41">
        <v>0</v>
      </c>
    </row>
    <row r="653" spans="1:14" ht="16" x14ac:dyDescent="0.2">
      <c r="A653" s="46" t="s">
        <v>2301</v>
      </c>
      <c r="B653" s="47">
        <v>0</v>
      </c>
      <c r="C653" s="48">
        <v>0</v>
      </c>
      <c r="D653" s="46" t="s">
        <v>2302</v>
      </c>
      <c r="E653" s="46" t="s">
        <v>44</v>
      </c>
      <c r="F653" s="46" t="s">
        <v>45</v>
      </c>
      <c r="G653" s="46" t="s">
        <v>14</v>
      </c>
      <c r="H653" s="46"/>
      <c r="I653" s="46" t="s">
        <v>2303</v>
      </c>
      <c r="J653" s="46" t="s">
        <v>40</v>
      </c>
      <c r="K653" s="46" t="s">
        <v>2304</v>
      </c>
      <c r="L653" s="49" t="s">
        <v>43455</v>
      </c>
      <c r="M653" s="42" t="s">
        <v>43455</v>
      </c>
      <c r="N653" s="41">
        <v>0</v>
      </c>
    </row>
    <row r="654" spans="1:14" ht="16" x14ac:dyDescent="0.2">
      <c r="A654" s="46" t="s">
        <v>2305</v>
      </c>
      <c r="B654" s="47">
        <v>0</v>
      </c>
      <c r="C654" s="48">
        <v>0</v>
      </c>
      <c r="D654" s="46" t="s">
        <v>2306</v>
      </c>
      <c r="E654" s="46" t="s">
        <v>27</v>
      </c>
      <c r="F654" s="46" t="s">
        <v>28</v>
      </c>
      <c r="G654" s="46" t="s">
        <v>14</v>
      </c>
      <c r="H654" s="46"/>
      <c r="I654" s="46"/>
      <c r="J654" s="46" t="s">
        <v>88</v>
      </c>
      <c r="K654" s="46" t="s">
        <v>2307</v>
      </c>
      <c r="L654" s="49" t="s">
        <v>43455</v>
      </c>
      <c r="M654" s="42" t="s">
        <v>43455</v>
      </c>
      <c r="N654" s="41">
        <v>0</v>
      </c>
    </row>
    <row r="655" spans="1:14" ht="16" x14ac:dyDescent="0.2">
      <c r="A655" s="46" t="s">
        <v>2308</v>
      </c>
      <c r="B655" s="47">
        <v>0</v>
      </c>
      <c r="C655" s="48">
        <v>0</v>
      </c>
      <c r="D655" s="46" t="s">
        <v>2309</v>
      </c>
      <c r="E655" s="46" t="s">
        <v>27</v>
      </c>
      <c r="F655" s="46" t="s">
        <v>28</v>
      </c>
      <c r="G655" s="46" t="s">
        <v>14</v>
      </c>
      <c r="H655" s="46"/>
      <c r="I655" s="46"/>
      <c r="J655" s="46" t="s">
        <v>88</v>
      </c>
      <c r="K655" s="46" t="s">
        <v>2310</v>
      </c>
      <c r="L655" s="49" t="s">
        <v>43455</v>
      </c>
      <c r="M655" s="42" t="s">
        <v>43455</v>
      </c>
      <c r="N655" s="41">
        <v>0</v>
      </c>
    </row>
    <row r="656" spans="1:14" ht="16" x14ac:dyDescent="0.2">
      <c r="A656" s="46" t="s">
        <v>2311</v>
      </c>
      <c r="B656" s="47">
        <v>0</v>
      </c>
      <c r="C656" s="48">
        <v>0</v>
      </c>
      <c r="D656" s="46" t="s">
        <v>2312</v>
      </c>
      <c r="E656" s="46" t="s">
        <v>55</v>
      </c>
      <c r="F656" s="46" t="s">
        <v>56</v>
      </c>
      <c r="G656" s="46" t="s">
        <v>14</v>
      </c>
      <c r="H656" s="46"/>
      <c r="I656" s="46"/>
      <c r="J656" s="46" t="s">
        <v>356</v>
      </c>
      <c r="K656" s="46" t="s">
        <v>2313</v>
      </c>
      <c r="L656" s="49" t="s">
        <v>43455</v>
      </c>
      <c r="M656" s="42" t="s">
        <v>43455</v>
      </c>
      <c r="N656" s="41">
        <v>0</v>
      </c>
    </row>
    <row r="657" spans="1:14" ht="16" x14ac:dyDescent="0.2">
      <c r="A657" s="46" t="s">
        <v>2314</v>
      </c>
      <c r="B657" s="47">
        <v>0</v>
      </c>
      <c r="C657" s="48">
        <v>0</v>
      </c>
      <c r="D657" s="46" t="s">
        <v>2315</v>
      </c>
      <c r="E657" s="46" t="s">
        <v>55</v>
      </c>
      <c r="F657" s="46" t="s">
        <v>56</v>
      </c>
      <c r="G657" s="46" t="s">
        <v>14</v>
      </c>
      <c r="H657" s="46"/>
      <c r="I657" s="46"/>
      <c r="J657" s="46" t="s">
        <v>15</v>
      </c>
      <c r="K657" s="46" t="s">
        <v>2316</v>
      </c>
      <c r="L657" s="49" t="s">
        <v>43455</v>
      </c>
      <c r="M657" s="42" t="s">
        <v>43455</v>
      </c>
      <c r="N657" s="41">
        <v>0</v>
      </c>
    </row>
    <row r="658" spans="1:14" ht="16" x14ac:dyDescent="0.2">
      <c r="A658" s="46" t="s">
        <v>2317</v>
      </c>
      <c r="B658" s="47">
        <v>0</v>
      </c>
      <c r="C658" s="48">
        <v>0</v>
      </c>
      <c r="D658" s="46" t="s">
        <v>2318</v>
      </c>
      <c r="E658" s="46" t="s">
        <v>2319</v>
      </c>
      <c r="F658" s="46" t="s">
        <v>50</v>
      </c>
      <c r="G658" s="46" t="s">
        <v>14</v>
      </c>
      <c r="H658" s="46"/>
      <c r="I658" s="46" t="s">
        <v>2320</v>
      </c>
      <c r="J658" s="46" t="s">
        <v>65</v>
      </c>
      <c r="K658" s="46" t="s">
        <v>2321</v>
      </c>
      <c r="L658" s="49" t="s">
        <v>43455</v>
      </c>
      <c r="M658" s="42" t="s">
        <v>43455</v>
      </c>
      <c r="N658" s="41">
        <v>0</v>
      </c>
    </row>
    <row r="659" spans="1:14" ht="16" x14ac:dyDescent="0.2">
      <c r="A659" s="46" t="s">
        <v>2322</v>
      </c>
      <c r="B659" s="47">
        <v>0</v>
      </c>
      <c r="C659" s="48">
        <v>0</v>
      </c>
      <c r="D659" s="46" t="s">
        <v>2323</v>
      </c>
      <c r="E659" s="46" t="s">
        <v>1276</v>
      </c>
      <c r="F659" s="46" t="s">
        <v>93</v>
      </c>
      <c r="G659" s="46" t="s">
        <v>14</v>
      </c>
      <c r="H659" s="46"/>
      <c r="I659" s="46" t="s">
        <v>2324</v>
      </c>
      <c r="J659" s="46" t="s">
        <v>672</v>
      </c>
      <c r="K659" s="46" t="s">
        <v>2325</v>
      </c>
      <c r="L659" s="49" t="s">
        <v>43455</v>
      </c>
      <c r="M659" s="42" t="s">
        <v>43455</v>
      </c>
      <c r="N659" s="41">
        <v>0</v>
      </c>
    </row>
    <row r="660" spans="1:14" ht="16" x14ac:dyDescent="0.2">
      <c r="A660" s="46" t="s">
        <v>2326</v>
      </c>
      <c r="B660" s="47">
        <v>0</v>
      </c>
      <c r="C660" s="48">
        <v>0</v>
      </c>
      <c r="D660" s="46" t="s">
        <v>2327</v>
      </c>
      <c r="E660" s="46" t="s">
        <v>311</v>
      </c>
      <c r="F660" s="46" t="s">
        <v>79</v>
      </c>
      <c r="G660" s="46" t="s">
        <v>14</v>
      </c>
      <c r="H660" s="46"/>
      <c r="I660" s="46"/>
      <c r="J660" s="46" t="s">
        <v>40</v>
      </c>
      <c r="K660" s="46" t="s">
        <v>2328</v>
      </c>
      <c r="L660" s="49" t="s">
        <v>43455</v>
      </c>
      <c r="M660" s="42" t="s">
        <v>43455</v>
      </c>
      <c r="N660" s="41">
        <v>0</v>
      </c>
    </row>
    <row r="661" spans="1:14" ht="16" x14ac:dyDescent="0.2">
      <c r="A661" s="46" t="s">
        <v>2329</v>
      </c>
      <c r="B661" s="47">
        <v>0</v>
      </c>
      <c r="C661" s="48">
        <v>0</v>
      </c>
      <c r="D661" s="46" t="s">
        <v>2330</v>
      </c>
      <c r="E661" s="46" t="s">
        <v>33</v>
      </c>
      <c r="F661" s="46" t="s">
        <v>34</v>
      </c>
      <c r="G661" s="46" t="s">
        <v>14</v>
      </c>
      <c r="H661" s="46"/>
      <c r="I661" s="46"/>
      <c r="J661" s="46" t="s">
        <v>15</v>
      </c>
      <c r="K661" s="46" t="s">
        <v>2331</v>
      </c>
      <c r="L661" s="49" t="s">
        <v>43455</v>
      </c>
      <c r="M661" s="42" t="s">
        <v>43455</v>
      </c>
      <c r="N661" s="41">
        <v>0</v>
      </c>
    </row>
    <row r="662" spans="1:14" ht="16" x14ac:dyDescent="0.2">
      <c r="A662" s="46" t="s">
        <v>2332</v>
      </c>
      <c r="B662" s="47">
        <v>0</v>
      </c>
      <c r="C662" s="48">
        <v>0</v>
      </c>
      <c r="D662" s="46" t="s">
        <v>2333</v>
      </c>
      <c r="E662" s="46" t="s">
        <v>55</v>
      </c>
      <c r="F662" s="46" t="s">
        <v>56</v>
      </c>
      <c r="G662" s="46" t="s">
        <v>14</v>
      </c>
      <c r="H662" s="46"/>
      <c r="I662" s="46"/>
      <c r="J662" s="46" t="s">
        <v>15</v>
      </c>
      <c r="K662" s="46" t="s">
        <v>2334</v>
      </c>
      <c r="L662" s="49" t="s">
        <v>43455</v>
      </c>
      <c r="M662" s="42" t="s">
        <v>43455</v>
      </c>
      <c r="N662" s="41">
        <v>0</v>
      </c>
    </row>
    <row r="663" spans="1:14" ht="16" x14ac:dyDescent="0.2">
      <c r="A663" s="46" t="s">
        <v>2335</v>
      </c>
      <c r="B663" s="47">
        <v>0</v>
      </c>
      <c r="C663" s="48">
        <v>0</v>
      </c>
      <c r="D663" s="46" t="s">
        <v>2336</v>
      </c>
      <c r="E663" s="46" t="s">
        <v>605</v>
      </c>
      <c r="F663" s="46" t="s">
        <v>50</v>
      </c>
      <c r="G663" s="46" t="s">
        <v>14</v>
      </c>
      <c r="H663" s="46"/>
      <c r="I663" s="46"/>
      <c r="J663" s="46" t="s">
        <v>148</v>
      </c>
      <c r="K663" s="46" t="s">
        <v>2337</v>
      </c>
      <c r="L663" s="49" t="s">
        <v>43455</v>
      </c>
      <c r="M663" s="42" t="s">
        <v>43455</v>
      </c>
      <c r="N663" s="41">
        <v>0</v>
      </c>
    </row>
    <row r="664" spans="1:14" ht="16" x14ac:dyDescent="0.2">
      <c r="A664" s="46" t="s">
        <v>2338</v>
      </c>
      <c r="B664" s="50">
        <v>0</v>
      </c>
      <c r="C664" s="48">
        <v>0</v>
      </c>
      <c r="D664" s="46" t="s">
        <v>2339</v>
      </c>
      <c r="E664" s="46" t="s">
        <v>13</v>
      </c>
      <c r="F664" s="46" t="s">
        <v>13</v>
      </c>
      <c r="G664" s="46" t="s">
        <v>14</v>
      </c>
      <c r="H664" s="46" t="s">
        <v>2340</v>
      </c>
      <c r="I664" s="46" t="s">
        <v>2341</v>
      </c>
      <c r="J664" s="46" t="s">
        <v>15</v>
      </c>
      <c r="K664" s="46" t="s">
        <v>2342</v>
      </c>
      <c r="L664" s="46" t="s">
        <v>43454</v>
      </c>
      <c r="M664" s="40" t="s">
        <v>43454</v>
      </c>
      <c r="N664" s="41">
        <v>0</v>
      </c>
    </row>
    <row r="665" spans="1:14" ht="16" x14ac:dyDescent="0.2">
      <c r="A665" s="46" t="s">
        <v>2343</v>
      </c>
      <c r="B665" s="47">
        <v>0</v>
      </c>
      <c r="C665" s="48">
        <v>0</v>
      </c>
      <c r="D665" s="46" t="s">
        <v>2344</v>
      </c>
      <c r="E665" s="46" t="s">
        <v>27</v>
      </c>
      <c r="F665" s="46" t="s">
        <v>28</v>
      </c>
      <c r="G665" s="46" t="s">
        <v>14</v>
      </c>
      <c r="H665" s="46"/>
      <c r="I665" s="46" t="s">
        <v>2345</v>
      </c>
      <c r="J665" s="46" t="s">
        <v>40</v>
      </c>
      <c r="K665" s="46" t="s">
        <v>2346</v>
      </c>
      <c r="L665" s="49" t="s">
        <v>43455</v>
      </c>
      <c r="M665" s="42" t="s">
        <v>43455</v>
      </c>
      <c r="N665" s="41">
        <v>0</v>
      </c>
    </row>
    <row r="666" spans="1:14" ht="16" x14ac:dyDescent="0.2">
      <c r="A666" s="46" t="s">
        <v>2347</v>
      </c>
      <c r="B666" s="47">
        <v>0</v>
      </c>
      <c r="C666" s="48">
        <v>0</v>
      </c>
      <c r="D666" s="46" t="s">
        <v>2348</v>
      </c>
      <c r="E666" s="46" t="s">
        <v>2349</v>
      </c>
      <c r="F666" s="46" t="s">
        <v>50</v>
      </c>
      <c r="G666" s="46" t="s">
        <v>14</v>
      </c>
      <c r="H666" s="46"/>
      <c r="I666" s="46" t="s">
        <v>2350</v>
      </c>
      <c r="J666" s="46" t="s">
        <v>15</v>
      </c>
      <c r="K666" s="46" t="s">
        <v>2351</v>
      </c>
      <c r="L666" s="49" t="s">
        <v>43455</v>
      </c>
      <c r="M666" s="42" t="s">
        <v>43455</v>
      </c>
      <c r="N666" s="41">
        <v>0</v>
      </c>
    </row>
    <row r="667" spans="1:14" ht="16" x14ac:dyDescent="0.2">
      <c r="A667" s="46" t="s">
        <v>2352</v>
      </c>
      <c r="B667" s="47">
        <v>0</v>
      </c>
      <c r="C667" s="48">
        <v>0</v>
      </c>
      <c r="D667" s="46" t="s">
        <v>2353</v>
      </c>
      <c r="E667" s="46" t="s">
        <v>38</v>
      </c>
      <c r="F667" s="46" t="s">
        <v>39</v>
      </c>
      <c r="G667" s="46" t="s">
        <v>14</v>
      </c>
      <c r="H667" s="46"/>
      <c r="I667" s="46"/>
      <c r="J667" s="46" t="s">
        <v>15</v>
      </c>
      <c r="K667" s="46" t="s">
        <v>2354</v>
      </c>
      <c r="L667" s="49" t="s">
        <v>43455</v>
      </c>
      <c r="M667" s="42" t="s">
        <v>43455</v>
      </c>
      <c r="N667" s="41">
        <v>0</v>
      </c>
    </row>
    <row r="668" spans="1:14" ht="16" x14ac:dyDescent="0.2">
      <c r="A668" s="46" t="s">
        <v>2355</v>
      </c>
      <c r="B668" s="47">
        <v>0</v>
      </c>
      <c r="C668" s="48">
        <v>0</v>
      </c>
      <c r="D668" s="46" t="s">
        <v>2356</v>
      </c>
      <c r="E668" s="46" t="s">
        <v>27</v>
      </c>
      <c r="F668" s="46" t="s">
        <v>28</v>
      </c>
      <c r="G668" s="46" t="s">
        <v>14</v>
      </c>
      <c r="H668" s="46"/>
      <c r="I668" s="46"/>
      <c r="J668" s="46" t="s">
        <v>15</v>
      </c>
      <c r="K668" s="46" t="s">
        <v>2357</v>
      </c>
      <c r="L668" s="49" t="s">
        <v>43455</v>
      </c>
      <c r="M668" s="42" t="s">
        <v>43455</v>
      </c>
      <c r="N668" s="41">
        <v>0</v>
      </c>
    </row>
    <row r="669" spans="1:14" ht="16" x14ac:dyDescent="0.2">
      <c r="A669" s="46" t="s">
        <v>2358</v>
      </c>
      <c r="B669" s="47">
        <v>0</v>
      </c>
      <c r="C669" s="48">
        <v>0</v>
      </c>
      <c r="D669" s="46" t="s">
        <v>2359</v>
      </c>
      <c r="E669" s="46" t="s">
        <v>283</v>
      </c>
      <c r="F669" s="46" t="s">
        <v>119</v>
      </c>
      <c r="G669" s="46" t="s">
        <v>14</v>
      </c>
      <c r="H669" s="46"/>
      <c r="I669" s="46"/>
      <c r="J669" s="46" t="s">
        <v>15</v>
      </c>
      <c r="K669" s="46" t="s">
        <v>2360</v>
      </c>
      <c r="L669" s="49" t="s">
        <v>43455</v>
      </c>
      <c r="M669" s="42" t="s">
        <v>43455</v>
      </c>
      <c r="N669" s="41">
        <v>0</v>
      </c>
    </row>
    <row r="670" spans="1:14" ht="16" x14ac:dyDescent="0.2">
      <c r="A670" s="46" t="s">
        <v>2361</v>
      </c>
      <c r="B670" s="47">
        <v>0</v>
      </c>
      <c r="C670" s="48">
        <v>0</v>
      </c>
      <c r="D670" s="46" t="s">
        <v>2362</v>
      </c>
      <c r="E670" s="46" t="s">
        <v>2363</v>
      </c>
      <c r="F670" s="46" t="s">
        <v>119</v>
      </c>
      <c r="G670" s="46" t="s">
        <v>14</v>
      </c>
      <c r="H670" s="46"/>
      <c r="I670" s="46"/>
      <c r="J670" s="46" t="s">
        <v>15</v>
      </c>
      <c r="K670" s="46" t="s">
        <v>2364</v>
      </c>
      <c r="L670" s="49" t="s">
        <v>43455</v>
      </c>
      <c r="M670" s="42" t="s">
        <v>43455</v>
      </c>
      <c r="N670" s="41">
        <v>0</v>
      </c>
    </row>
    <row r="671" spans="1:14" ht="16" x14ac:dyDescent="0.2">
      <c r="A671" s="46" t="s">
        <v>2365</v>
      </c>
      <c r="B671" s="47">
        <v>0</v>
      </c>
      <c r="C671" s="48">
        <v>0</v>
      </c>
      <c r="D671" s="46"/>
      <c r="E671" s="46" t="s">
        <v>276</v>
      </c>
      <c r="F671" s="46" t="s">
        <v>28</v>
      </c>
      <c r="G671" s="46" t="s">
        <v>14</v>
      </c>
      <c r="H671" s="46"/>
      <c r="I671" s="46"/>
      <c r="J671" s="46" t="s">
        <v>15</v>
      </c>
      <c r="K671" s="46" t="s">
        <v>2366</v>
      </c>
      <c r="L671" s="49" t="s">
        <v>43455</v>
      </c>
      <c r="M671" s="42" t="s">
        <v>43455</v>
      </c>
      <c r="N671" s="41">
        <v>0</v>
      </c>
    </row>
    <row r="672" spans="1:14" ht="16" x14ac:dyDescent="0.2">
      <c r="A672" s="46" t="s">
        <v>2367</v>
      </c>
      <c r="B672" s="47">
        <v>0</v>
      </c>
      <c r="C672" s="48">
        <v>0</v>
      </c>
      <c r="D672" s="46" t="s">
        <v>2368</v>
      </c>
      <c r="E672" s="46" t="s">
        <v>33</v>
      </c>
      <c r="F672" s="46" t="s">
        <v>34</v>
      </c>
      <c r="G672" s="46" t="s">
        <v>14</v>
      </c>
      <c r="H672" s="46"/>
      <c r="I672" s="46" t="s">
        <v>2369</v>
      </c>
      <c r="J672" s="46" t="s">
        <v>15</v>
      </c>
      <c r="K672" s="46" t="s">
        <v>2370</v>
      </c>
      <c r="L672" s="49" t="s">
        <v>43455</v>
      </c>
      <c r="M672" s="42" t="s">
        <v>43455</v>
      </c>
      <c r="N672" s="41">
        <v>0</v>
      </c>
    </row>
    <row r="673" spans="1:14" ht="16" x14ac:dyDescent="0.2">
      <c r="A673" s="46" t="s">
        <v>2371</v>
      </c>
      <c r="B673" s="47">
        <v>0</v>
      </c>
      <c r="C673" s="48">
        <v>0</v>
      </c>
      <c r="D673" s="46" t="s">
        <v>2372</v>
      </c>
      <c r="E673" s="46" t="s">
        <v>33</v>
      </c>
      <c r="F673" s="46" t="s">
        <v>34</v>
      </c>
      <c r="G673" s="46" t="s">
        <v>14</v>
      </c>
      <c r="H673" s="46"/>
      <c r="I673" s="46"/>
      <c r="J673" s="46" t="s">
        <v>15</v>
      </c>
      <c r="K673" s="46" t="s">
        <v>2373</v>
      </c>
      <c r="L673" s="49" t="s">
        <v>43455</v>
      </c>
      <c r="M673" s="42" t="s">
        <v>43455</v>
      </c>
      <c r="N673" s="41">
        <v>0</v>
      </c>
    </row>
    <row r="674" spans="1:14" ht="16" x14ac:dyDescent="0.2">
      <c r="A674" s="46" t="s">
        <v>2374</v>
      </c>
      <c r="B674" s="47">
        <v>0</v>
      </c>
      <c r="C674" s="48">
        <v>0</v>
      </c>
      <c r="D674" s="46" t="s">
        <v>2375</v>
      </c>
      <c r="E674" s="46" t="s">
        <v>283</v>
      </c>
      <c r="F674" s="46" t="s">
        <v>119</v>
      </c>
      <c r="G674" s="46" t="s">
        <v>14</v>
      </c>
      <c r="H674" s="46"/>
      <c r="I674" s="46"/>
      <c r="J674" s="46" t="s">
        <v>15</v>
      </c>
      <c r="K674" s="46" t="s">
        <v>2376</v>
      </c>
      <c r="L674" s="49" t="s">
        <v>43455</v>
      </c>
      <c r="M674" s="42" t="s">
        <v>43455</v>
      </c>
      <c r="N674" s="41">
        <v>0</v>
      </c>
    </row>
    <row r="675" spans="1:14" ht="16" x14ac:dyDescent="0.2">
      <c r="A675" s="46" t="s">
        <v>2377</v>
      </c>
      <c r="B675" s="47">
        <v>0</v>
      </c>
      <c r="C675" s="48">
        <v>0</v>
      </c>
      <c r="D675" s="46" t="s">
        <v>2378</v>
      </c>
      <c r="E675" s="46" t="s">
        <v>897</v>
      </c>
      <c r="F675" s="46" t="s">
        <v>898</v>
      </c>
      <c r="G675" s="46" t="s">
        <v>14</v>
      </c>
      <c r="H675" s="46"/>
      <c r="I675" s="46" t="s">
        <v>2379</v>
      </c>
      <c r="J675" s="46" t="s">
        <v>88</v>
      </c>
      <c r="K675" s="46" t="s">
        <v>2380</v>
      </c>
      <c r="L675" s="49" t="s">
        <v>43455</v>
      </c>
      <c r="M675" s="42" t="s">
        <v>43455</v>
      </c>
      <c r="N675" s="41">
        <v>0</v>
      </c>
    </row>
    <row r="676" spans="1:14" ht="16" x14ac:dyDescent="0.2">
      <c r="A676" s="46" t="s">
        <v>2381</v>
      </c>
      <c r="B676" s="47">
        <v>0</v>
      </c>
      <c r="C676" s="48">
        <v>0</v>
      </c>
      <c r="D676" s="46" t="s">
        <v>2382</v>
      </c>
      <c r="E676" s="46" t="s">
        <v>27</v>
      </c>
      <c r="F676" s="46" t="s">
        <v>28</v>
      </c>
      <c r="G676" s="46" t="s">
        <v>14</v>
      </c>
      <c r="H676" s="46"/>
      <c r="I676" s="46"/>
      <c r="J676" s="46" t="s">
        <v>15</v>
      </c>
      <c r="K676" s="46" t="s">
        <v>2383</v>
      </c>
      <c r="L676" s="49" t="s">
        <v>43455</v>
      </c>
      <c r="M676" s="42" t="s">
        <v>43455</v>
      </c>
      <c r="N676" s="41">
        <v>0</v>
      </c>
    </row>
    <row r="677" spans="1:14" ht="16" x14ac:dyDescent="0.2">
      <c r="A677" s="46" t="s">
        <v>2384</v>
      </c>
      <c r="B677" s="47">
        <v>0</v>
      </c>
      <c r="C677" s="48">
        <v>0</v>
      </c>
      <c r="D677" s="46" t="s">
        <v>2385</v>
      </c>
      <c r="E677" s="46" t="s">
        <v>2386</v>
      </c>
      <c r="F677" s="46" t="s">
        <v>79</v>
      </c>
      <c r="G677" s="46" t="s">
        <v>14</v>
      </c>
      <c r="H677" s="46"/>
      <c r="I677" s="46"/>
      <c r="J677" s="46" t="s">
        <v>40</v>
      </c>
      <c r="K677" s="46" t="s">
        <v>2387</v>
      </c>
      <c r="L677" s="49" t="s">
        <v>43455</v>
      </c>
      <c r="M677" s="42" t="s">
        <v>43455</v>
      </c>
      <c r="N677" s="41">
        <v>0</v>
      </c>
    </row>
    <row r="678" spans="1:14" ht="16" x14ac:dyDescent="0.2">
      <c r="A678" s="46" t="s">
        <v>2388</v>
      </c>
      <c r="B678" s="47">
        <v>0</v>
      </c>
      <c r="C678" s="48">
        <v>0</v>
      </c>
      <c r="D678" s="46" t="s">
        <v>2389</v>
      </c>
      <c r="E678" s="46" t="s">
        <v>27</v>
      </c>
      <c r="F678" s="46" t="s">
        <v>28</v>
      </c>
      <c r="G678" s="46" t="s">
        <v>14</v>
      </c>
      <c r="H678" s="46"/>
      <c r="I678" s="46"/>
      <c r="J678" s="46" t="s">
        <v>158</v>
      </c>
      <c r="K678" s="46" t="s">
        <v>2390</v>
      </c>
      <c r="L678" s="49" t="s">
        <v>43455</v>
      </c>
      <c r="M678" s="42" t="s">
        <v>43455</v>
      </c>
      <c r="N678" s="41">
        <v>0</v>
      </c>
    </row>
    <row r="679" spans="1:14" ht="16" x14ac:dyDescent="0.2">
      <c r="A679" s="46" t="s">
        <v>2391</v>
      </c>
      <c r="B679" s="47">
        <v>0</v>
      </c>
      <c r="C679" s="48">
        <v>0</v>
      </c>
      <c r="D679" s="46" t="s">
        <v>2392</v>
      </c>
      <c r="E679" s="46" t="s">
        <v>13</v>
      </c>
      <c r="F679" s="46" t="s">
        <v>13</v>
      </c>
      <c r="G679" s="46" t="s">
        <v>14</v>
      </c>
      <c r="H679" s="46"/>
      <c r="I679" s="46"/>
      <c r="J679" s="46" t="s">
        <v>15</v>
      </c>
      <c r="K679" s="46" t="s">
        <v>2393</v>
      </c>
      <c r="L679" s="49" t="s">
        <v>43455</v>
      </c>
      <c r="M679" s="42" t="s">
        <v>43455</v>
      </c>
      <c r="N679" s="41">
        <v>0</v>
      </c>
    </row>
    <row r="680" spans="1:14" ht="16" x14ac:dyDescent="0.2">
      <c r="A680" s="46" t="s">
        <v>2394</v>
      </c>
      <c r="B680" s="47">
        <v>0</v>
      </c>
      <c r="C680" s="48">
        <v>0</v>
      </c>
      <c r="D680" s="46" t="s">
        <v>2395</v>
      </c>
      <c r="E680" s="46" t="s">
        <v>33</v>
      </c>
      <c r="F680" s="46" t="s">
        <v>34</v>
      </c>
      <c r="G680" s="46" t="s">
        <v>14</v>
      </c>
      <c r="H680" s="46"/>
      <c r="I680" s="46"/>
      <c r="J680" s="46" t="s">
        <v>615</v>
      </c>
      <c r="K680" s="46" t="s">
        <v>2396</v>
      </c>
      <c r="L680" s="49" t="s">
        <v>43455</v>
      </c>
      <c r="M680" s="42" t="s">
        <v>43455</v>
      </c>
      <c r="N680" s="41">
        <v>0</v>
      </c>
    </row>
    <row r="681" spans="1:14" ht="16" x14ac:dyDescent="0.2">
      <c r="A681" s="46" t="s">
        <v>2397</v>
      </c>
      <c r="B681" s="47">
        <v>0</v>
      </c>
      <c r="C681" s="48">
        <v>0</v>
      </c>
      <c r="D681" s="46" t="s">
        <v>2398</v>
      </c>
      <c r="E681" s="46" t="s">
        <v>33</v>
      </c>
      <c r="F681" s="46" t="s">
        <v>34</v>
      </c>
      <c r="G681" s="46" t="s">
        <v>14</v>
      </c>
      <c r="H681" s="46"/>
      <c r="I681" s="46"/>
      <c r="J681" s="46" t="s">
        <v>15</v>
      </c>
      <c r="K681" s="46" t="s">
        <v>2399</v>
      </c>
      <c r="L681" s="49" t="s">
        <v>43455</v>
      </c>
      <c r="M681" s="42" t="s">
        <v>43455</v>
      </c>
      <c r="N681" s="41">
        <v>0</v>
      </c>
    </row>
    <row r="682" spans="1:14" ht="16" x14ac:dyDescent="0.2">
      <c r="A682" s="46" t="s">
        <v>2400</v>
      </c>
      <c r="B682" s="47">
        <v>0</v>
      </c>
      <c r="C682" s="48">
        <v>0</v>
      </c>
      <c r="D682" s="46" t="s">
        <v>2401</v>
      </c>
      <c r="E682" s="46" t="s">
        <v>27</v>
      </c>
      <c r="F682" s="46" t="s">
        <v>28</v>
      </c>
      <c r="G682" s="46" t="s">
        <v>14</v>
      </c>
      <c r="H682" s="46"/>
      <c r="I682" s="46"/>
      <c r="J682" s="46" t="s">
        <v>1894</v>
      </c>
      <c r="K682" s="46" t="s">
        <v>2402</v>
      </c>
      <c r="L682" s="49" t="s">
        <v>43455</v>
      </c>
      <c r="M682" s="42" t="s">
        <v>43455</v>
      </c>
      <c r="N682" s="41">
        <v>0</v>
      </c>
    </row>
    <row r="683" spans="1:14" ht="16" x14ac:dyDescent="0.2">
      <c r="A683" s="46" t="s">
        <v>2403</v>
      </c>
      <c r="B683" s="47">
        <v>0</v>
      </c>
      <c r="C683" s="48">
        <v>0</v>
      </c>
      <c r="D683" s="46" t="s">
        <v>2404</v>
      </c>
      <c r="E683" s="46" t="s">
        <v>2405</v>
      </c>
      <c r="F683" s="46" t="s">
        <v>119</v>
      </c>
      <c r="G683" s="46" t="s">
        <v>14</v>
      </c>
      <c r="H683" s="46"/>
      <c r="I683" s="46"/>
      <c r="J683" s="46" t="s">
        <v>213</v>
      </c>
      <c r="K683" s="46" t="s">
        <v>2406</v>
      </c>
      <c r="L683" s="49" t="s">
        <v>43455</v>
      </c>
      <c r="M683" s="42" t="s">
        <v>43455</v>
      </c>
      <c r="N683" s="41">
        <v>0</v>
      </c>
    </row>
    <row r="684" spans="1:14" ht="16" x14ac:dyDescent="0.2">
      <c r="A684" s="46" t="s">
        <v>2407</v>
      </c>
      <c r="B684" s="47">
        <v>0</v>
      </c>
      <c r="C684" s="48">
        <v>0</v>
      </c>
      <c r="D684" s="46" t="s">
        <v>2408</v>
      </c>
      <c r="E684" s="46" t="s">
        <v>33</v>
      </c>
      <c r="F684" s="46" t="s">
        <v>34</v>
      </c>
      <c r="G684" s="46" t="s">
        <v>14</v>
      </c>
      <c r="H684" s="46"/>
      <c r="I684" s="46"/>
      <c r="J684" s="46" t="s">
        <v>15</v>
      </c>
      <c r="K684" s="46" t="s">
        <v>2409</v>
      </c>
      <c r="L684" s="49" t="s">
        <v>43455</v>
      </c>
      <c r="M684" s="42" t="s">
        <v>43455</v>
      </c>
      <c r="N684" s="41">
        <v>0</v>
      </c>
    </row>
    <row r="685" spans="1:14" ht="16" x14ac:dyDescent="0.2">
      <c r="A685" s="46" t="s">
        <v>2410</v>
      </c>
      <c r="B685" s="47">
        <v>0</v>
      </c>
      <c r="C685" s="48">
        <v>0</v>
      </c>
      <c r="D685" s="46" t="s">
        <v>2411</v>
      </c>
      <c r="E685" s="46" t="s">
        <v>33</v>
      </c>
      <c r="F685" s="46" t="s">
        <v>34</v>
      </c>
      <c r="G685" s="46" t="s">
        <v>14</v>
      </c>
      <c r="H685" s="46"/>
      <c r="I685" s="46"/>
      <c r="J685" s="46" t="s">
        <v>88</v>
      </c>
      <c r="K685" s="46" t="s">
        <v>2412</v>
      </c>
      <c r="L685" s="49" t="s">
        <v>43455</v>
      </c>
      <c r="M685" s="42" t="s">
        <v>43455</v>
      </c>
      <c r="N685" s="41">
        <v>0</v>
      </c>
    </row>
    <row r="686" spans="1:14" ht="16" x14ac:dyDescent="0.2">
      <c r="A686" s="46" t="s">
        <v>2413</v>
      </c>
      <c r="B686" s="47">
        <v>0</v>
      </c>
      <c r="C686" s="48">
        <v>0</v>
      </c>
      <c r="D686" s="46" t="s">
        <v>2414</v>
      </c>
      <c r="E686" s="46" t="s">
        <v>33</v>
      </c>
      <c r="F686" s="46" t="s">
        <v>34</v>
      </c>
      <c r="G686" s="46" t="s">
        <v>14</v>
      </c>
      <c r="H686" s="46"/>
      <c r="I686" s="46"/>
      <c r="J686" s="46" t="s">
        <v>15</v>
      </c>
      <c r="K686" s="46" t="s">
        <v>2415</v>
      </c>
      <c r="L686" s="49" t="s">
        <v>43455</v>
      </c>
      <c r="M686" s="42" t="s">
        <v>43455</v>
      </c>
      <c r="N686" s="41">
        <v>0</v>
      </c>
    </row>
    <row r="687" spans="1:14" ht="16" x14ac:dyDescent="0.2">
      <c r="A687" s="46" t="s">
        <v>2416</v>
      </c>
      <c r="B687" s="47">
        <v>0</v>
      </c>
      <c r="C687" s="48">
        <v>0</v>
      </c>
      <c r="D687" s="46" t="s">
        <v>2417</v>
      </c>
      <c r="E687" s="46" t="s">
        <v>33</v>
      </c>
      <c r="F687" s="46" t="s">
        <v>34</v>
      </c>
      <c r="G687" s="46" t="s">
        <v>14</v>
      </c>
      <c r="H687" s="46"/>
      <c r="I687" s="46"/>
      <c r="J687" s="46" t="s">
        <v>15</v>
      </c>
      <c r="K687" s="46" t="s">
        <v>2418</v>
      </c>
      <c r="L687" s="49" t="s">
        <v>43455</v>
      </c>
      <c r="M687" s="42" t="s">
        <v>43455</v>
      </c>
      <c r="N687" s="41">
        <v>0</v>
      </c>
    </row>
    <row r="688" spans="1:14" ht="16" x14ac:dyDescent="0.2">
      <c r="A688" s="46" t="s">
        <v>2419</v>
      </c>
      <c r="B688" s="47">
        <v>0</v>
      </c>
      <c r="C688" s="48">
        <v>0</v>
      </c>
      <c r="D688" s="46" t="s">
        <v>2420</v>
      </c>
      <c r="E688" s="46" t="s">
        <v>33</v>
      </c>
      <c r="F688" s="46" t="s">
        <v>34</v>
      </c>
      <c r="G688" s="46" t="s">
        <v>14</v>
      </c>
      <c r="H688" s="46"/>
      <c r="I688" s="46" t="s">
        <v>2421</v>
      </c>
      <c r="J688" s="46" t="s">
        <v>88</v>
      </c>
      <c r="K688" s="46" t="s">
        <v>2422</v>
      </c>
      <c r="L688" s="49" t="s">
        <v>43455</v>
      </c>
      <c r="M688" s="42" t="s">
        <v>43455</v>
      </c>
      <c r="N688" s="41">
        <v>0</v>
      </c>
    </row>
    <row r="689" spans="1:14" ht="16" x14ac:dyDescent="0.2">
      <c r="A689" s="46" t="s">
        <v>2423</v>
      </c>
      <c r="B689" s="47">
        <v>0</v>
      </c>
      <c r="C689" s="48">
        <v>0</v>
      </c>
      <c r="D689" s="46"/>
      <c r="E689" s="46" t="s">
        <v>33</v>
      </c>
      <c r="F689" s="46" t="s">
        <v>34</v>
      </c>
      <c r="G689" s="46" t="s">
        <v>14</v>
      </c>
      <c r="H689" s="46"/>
      <c r="I689" s="46"/>
      <c r="J689" s="46" t="s">
        <v>88</v>
      </c>
      <c r="K689" s="46" t="s">
        <v>2424</v>
      </c>
      <c r="L689" s="49" t="s">
        <v>43455</v>
      </c>
      <c r="M689" s="42" t="s">
        <v>43455</v>
      </c>
      <c r="N689" s="41">
        <v>0</v>
      </c>
    </row>
    <row r="690" spans="1:14" ht="16" x14ac:dyDescent="0.2">
      <c r="A690" s="46" t="s">
        <v>2425</v>
      </c>
      <c r="B690" s="47">
        <v>0</v>
      </c>
      <c r="C690" s="48">
        <v>0</v>
      </c>
      <c r="D690" s="46"/>
      <c r="E690" s="46" t="s">
        <v>223</v>
      </c>
      <c r="F690" s="46" t="s">
        <v>28</v>
      </c>
      <c r="G690" s="46" t="s">
        <v>14</v>
      </c>
      <c r="H690" s="46"/>
      <c r="I690" s="46"/>
      <c r="J690" s="46" t="s">
        <v>88</v>
      </c>
      <c r="K690" s="46" t="s">
        <v>2426</v>
      </c>
      <c r="L690" s="49" t="s">
        <v>43455</v>
      </c>
      <c r="M690" s="42" t="s">
        <v>43455</v>
      </c>
      <c r="N690" s="41">
        <v>0</v>
      </c>
    </row>
    <row r="691" spans="1:14" ht="16" x14ac:dyDescent="0.2">
      <c r="A691" s="46" t="s">
        <v>2427</v>
      </c>
      <c r="B691" s="47">
        <v>0</v>
      </c>
      <c r="C691" s="48">
        <v>0</v>
      </c>
      <c r="D691" s="46" t="s">
        <v>2428</v>
      </c>
      <c r="E691" s="46" t="s">
        <v>889</v>
      </c>
      <c r="F691" s="46" t="s">
        <v>20</v>
      </c>
      <c r="G691" s="46" t="s">
        <v>14</v>
      </c>
      <c r="H691" s="46"/>
      <c r="I691" s="46"/>
      <c r="J691" s="46" t="s">
        <v>40</v>
      </c>
      <c r="K691" s="46" t="s">
        <v>2429</v>
      </c>
      <c r="L691" s="49" t="s">
        <v>43455</v>
      </c>
      <c r="M691" s="42" t="s">
        <v>43455</v>
      </c>
      <c r="N691" s="41">
        <v>0</v>
      </c>
    </row>
    <row r="692" spans="1:14" ht="16" x14ac:dyDescent="0.2">
      <c r="A692" s="46" t="s">
        <v>2430</v>
      </c>
      <c r="B692" s="47">
        <v>0</v>
      </c>
      <c r="C692" s="48">
        <v>0</v>
      </c>
      <c r="D692" s="46" t="s">
        <v>2431</v>
      </c>
      <c r="E692" s="46" t="s">
        <v>33</v>
      </c>
      <c r="F692" s="46" t="s">
        <v>34</v>
      </c>
      <c r="G692" s="46" t="s">
        <v>14</v>
      </c>
      <c r="H692" s="46"/>
      <c r="I692" s="46" t="s">
        <v>2432</v>
      </c>
      <c r="J692" s="46" t="s">
        <v>1918</v>
      </c>
      <c r="K692" s="46" t="s">
        <v>2433</v>
      </c>
      <c r="L692" s="49" t="s">
        <v>43455</v>
      </c>
      <c r="M692" s="42" t="s">
        <v>43455</v>
      </c>
      <c r="N692" s="41">
        <v>0</v>
      </c>
    </row>
    <row r="693" spans="1:14" ht="16" x14ac:dyDescent="0.2">
      <c r="A693" s="46" t="s">
        <v>2434</v>
      </c>
      <c r="B693" s="47">
        <v>0</v>
      </c>
      <c r="C693" s="48">
        <v>0</v>
      </c>
      <c r="D693" s="46" t="s">
        <v>2435</v>
      </c>
      <c r="E693" s="46" t="s">
        <v>33</v>
      </c>
      <c r="F693" s="46" t="s">
        <v>34</v>
      </c>
      <c r="G693" s="46" t="s">
        <v>14</v>
      </c>
      <c r="H693" s="46"/>
      <c r="I693" s="46"/>
      <c r="J693" s="46" t="s">
        <v>88</v>
      </c>
      <c r="K693" s="46" t="s">
        <v>2436</v>
      </c>
      <c r="L693" s="49" t="s">
        <v>43455</v>
      </c>
      <c r="M693" s="42" t="s">
        <v>43455</v>
      </c>
      <c r="N693" s="41">
        <v>0</v>
      </c>
    </row>
    <row r="694" spans="1:14" ht="16" x14ac:dyDescent="0.2">
      <c r="A694" s="46" t="s">
        <v>2437</v>
      </c>
      <c r="B694" s="47">
        <v>0</v>
      </c>
      <c r="C694" s="48">
        <v>0</v>
      </c>
      <c r="D694" s="46" t="s">
        <v>2438</v>
      </c>
      <c r="E694" s="46" t="s">
        <v>33</v>
      </c>
      <c r="F694" s="46" t="s">
        <v>34</v>
      </c>
      <c r="G694" s="46" t="s">
        <v>14</v>
      </c>
      <c r="H694" s="46"/>
      <c r="I694" s="46" t="s">
        <v>2439</v>
      </c>
      <c r="J694" s="46" t="s">
        <v>694</v>
      </c>
      <c r="K694" s="46" t="s">
        <v>2440</v>
      </c>
      <c r="L694" s="49" t="s">
        <v>43455</v>
      </c>
      <c r="M694" s="42" t="s">
        <v>43455</v>
      </c>
      <c r="N694" s="41">
        <v>0</v>
      </c>
    </row>
    <row r="695" spans="1:14" ht="16" x14ac:dyDescent="0.2">
      <c r="A695" s="46" t="s">
        <v>2441</v>
      </c>
      <c r="B695" s="47">
        <v>0</v>
      </c>
      <c r="C695" s="48">
        <v>0</v>
      </c>
      <c r="D695" s="46"/>
      <c r="E695" s="46" t="s">
        <v>33</v>
      </c>
      <c r="F695" s="46" t="s">
        <v>34</v>
      </c>
      <c r="G695" s="46" t="s">
        <v>14</v>
      </c>
      <c r="H695" s="46"/>
      <c r="I695" s="46"/>
      <c r="J695" s="46" t="s">
        <v>1894</v>
      </c>
      <c r="K695" s="46" t="s">
        <v>2442</v>
      </c>
      <c r="L695" s="49" t="s">
        <v>43455</v>
      </c>
      <c r="M695" s="42" t="s">
        <v>43455</v>
      </c>
      <c r="N695" s="41">
        <v>0</v>
      </c>
    </row>
    <row r="696" spans="1:14" ht="16" x14ac:dyDescent="0.2">
      <c r="A696" s="46" t="s">
        <v>2443</v>
      </c>
      <c r="B696" s="50">
        <v>0</v>
      </c>
      <c r="C696" s="48">
        <v>0</v>
      </c>
      <c r="D696" s="46" t="s">
        <v>2444</v>
      </c>
      <c r="E696" s="46" t="s">
        <v>2445</v>
      </c>
      <c r="F696" s="46" t="s">
        <v>79</v>
      </c>
      <c r="G696" s="46" t="s">
        <v>14</v>
      </c>
      <c r="H696" s="46" t="s">
        <v>2446</v>
      </c>
      <c r="I696" s="46" t="s">
        <v>2447</v>
      </c>
      <c r="J696" s="46" t="s">
        <v>65</v>
      </c>
      <c r="K696" s="46" t="s">
        <v>2448</v>
      </c>
      <c r="L696" s="46" t="s">
        <v>43454</v>
      </c>
      <c r="M696" s="40" t="s">
        <v>43454</v>
      </c>
      <c r="N696" s="41">
        <v>0</v>
      </c>
    </row>
    <row r="697" spans="1:14" ht="16" x14ac:dyDescent="0.2">
      <c r="A697" s="46" t="s">
        <v>2449</v>
      </c>
      <c r="B697" s="50">
        <v>0</v>
      </c>
      <c r="C697" s="48">
        <v>0</v>
      </c>
      <c r="D697" s="46" t="s">
        <v>2450</v>
      </c>
      <c r="E697" s="46" t="s">
        <v>27</v>
      </c>
      <c r="F697" s="46" t="s">
        <v>28</v>
      </c>
      <c r="G697" s="46" t="s">
        <v>14</v>
      </c>
      <c r="H697" s="46" t="s">
        <v>2451</v>
      </c>
      <c r="I697" s="46" t="s">
        <v>2452</v>
      </c>
      <c r="J697" s="46" t="s">
        <v>88</v>
      </c>
      <c r="K697" s="46" t="s">
        <v>2453</v>
      </c>
      <c r="L697" s="46" t="s">
        <v>43454</v>
      </c>
      <c r="M697" s="40" t="s">
        <v>43454</v>
      </c>
      <c r="N697" s="41">
        <v>0</v>
      </c>
    </row>
    <row r="698" spans="1:14" ht="16" x14ac:dyDescent="0.2">
      <c r="A698" s="46" t="s">
        <v>2454</v>
      </c>
      <c r="B698" s="47">
        <v>0</v>
      </c>
      <c r="C698" s="48">
        <v>0</v>
      </c>
      <c r="D698" s="46" t="s">
        <v>2455</v>
      </c>
      <c r="E698" s="46" t="s">
        <v>897</v>
      </c>
      <c r="F698" s="46" t="s">
        <v>898</v>
      </c>
      <c r="G698" s="46" t="s">
        <v>14</v>
      </c>
      <c r="H698" s="46"/>
      <c r="I698" s="46" t="s">
        <v>2456</v>
      </c>
      <c r="J698" s="46" t="s">
        <v>88</v>
      </c>
      <c r="K698" s="46" t="s">
        <v>2457</v>
      </c>
      <c r="L698" s="49" t="s">
        <v>43455</v>
      </c>
      <c r="M698" s="42" t="s">
        <v>43455</v>
      </c>
      <c r="N698" s="41">
        <v>0</v>
      </c>
    </row>
    <row r="699" spans="1:14" ht="16" x14ac:dyDescent="0.2">
      <c r="A699" s="46" t="s">
        <v>2458</v>
      </c>
      <c r="B699" s="47">
        <v>0</v>
      </c>
      <c r="C699" s="48">
        <v>0</v>
      </c>
      <c r="D699" s="46" t="s">
        <v>2459</v>
      </c>
      <c r="E699" s="46" t="s">
        <v>44</v>
      </c>
      <c r="F699" s="46" t="s">
        <v>45</v>
      </c>
      <c r="G699" s="46" t="s">
        <v>14</v>
      </c>
      <c r="H699" s="46"/>
      <c r="I699" s="46" t="s">
        <v>2460</v>
      </c>
      <c r="J699" s="46" t="s">
        <v>23</v>
      </c>
      <c r="K699" s="46" t="s">
        <v>2461</v>
      </c>
      <c r="L699" s="49" t="s">
        <v>43455</v>
      </c>
      <c r="M699" s="42" t="s">
        <v>43455</v>
      </c>
      <c r="N699" s="41">
        <v>0</v>
      </c>
    </row>
    <row r="700" spans="1:14" ht="16" x14ac:dyDescent="0.2">
      <c r="A700" s="46" t="s">
        <v>2462</v>
      </c>
      <c r="B700" s="47">
        <v>0</v>
      </c>
      <c r="C700" s="48">
        <v>0</v>
      </c>
      <c r="D700" s="46" t="s">
        <v>2463</v>
      </c>
      <c r="E700" s="46" t="s">
        <v>44</v>
      </c>
      <c r="F700" s="46" t="s">
        <v>45</v>
      </c>
      <c r="G700" s="46" t="s">
        <v>14</v>
      </c>
      <c r="H700" s="46"/>
      <c r="I700" s="46"/>
      <c r="J700" s="46" t="s">
        <v>15</v>
      </c>
      <c r="K700" s="46" t="s">
        <v>2464</v>
      </c>
      <c r="L700" s="49" t="s">
        <v>43455</v>
      </c>
      <c r="M700" s="42" t="s">
        <v>43455</v>
      </c>
      <c r="N700" s="41">
        <v>0</v>
      </c>
    </row>
    <row r="701" spans="1:14" ht="16" x14ac:dyDescent="0.2">
      <c r="A701" s="46" t="s">
        <v>2465</v>
      </c>
      <c r="B701" s="47">
        <v>0</v>
      </c>
      <c r="C701" s="48">
        <v>0</v>
      </c>
      <c r="D701" s="46" t="s">
        <v>2466</v>
      </c>
      <c r="E701" s="46" t="s">
        <v>33</v>
      </c>
      <c r="F701" s="46" t="s">
        <v>34</v>
      </c>
      <c r="G701" s="46" t="s">
        <v>14</v>
      </c>
      <c r="H701" s="46"/>
      <c r="I701" s="46" t="s">
        <v>2467</v>
      </c>
      <c r="J701" s="46" t="s">
        <v>15</v>
      </c>
      <c r="K701" s="46" t="s">
        <v>2468</v>
      </c>
      <c r="L701" s="49" t="s">
        <v>43455</v>
      </c>
      <c r="M701" s="42" t="s">
        <v>43455</v>
      </c>
      <c r="N701" s="41">
        <v>0</v>
      </c>
    </row>
    <row r="702" spans="1:14" ht="16" x14ac:dyDescent="0.2">
      <c r="A702" s="46" t="s">
        <v>2469</v>
      </c>
      <c r="B702" s="47">
        <v>0</v>
      </c>
      <c r="C702" s="48">
        <v>0</v>
      </c>
      <c r="D702" s="46" t="s">
        <v>2470</v>
      </c>
      <c r="E702" s="46" t="s">
        <v>2471</v>
      </c>
      <c r="F702" s="46" t="s">
        <v>20</v>
      </c>
      <c r="G702" s="46" t="s">
        <v>14</v>
      </c>
      <c r="H702" s="46"/>
      <c r="I702" s="46"/>
      <c r="J702" s="46" t="s">
        <v>40</v>
      </c>
      <c r="K702" s="46" t="s">
        <v>2472</v>
      </c>
      <c r="L702" s="49" t="s">
        <v>43455</v>
      </c>
      <c r="M702" s="42" t="s">
        <v>43455</v>
      </c>
      <c r="N702" s="41">
        <v>0</v>
      </c>
    </row>
    <row r="703" spans="1:14" ht="16" x14ac:dyDescent="0.2">
      <c r="A703" s="46" t="s">
        <v>2473</v>
      </c>
      <c r="B703" s="47">
        <v>0</v>
      </c>
      <c r="C703" s="48">
        <v>0</v>
      </c>
      <c r="D703" s="46"/>
      <c r="E703" s="46" t="s">
        <v>2474</v>
      </c>
      <c r="F703" s="46" t="s">
        <v>79</v>
      </c>
      <c r="G703" s="46" t="s">
        <v>14</v>
      </c>
      <c r="H703" s="46"/>
      <c r="I703" s="46"/>
      <c r="J703" s="46" t="s">
        <v>40</v>
      </c>
      <c r="K703" s="46" t="s">
        <v>2475</v>
      </c>
      <c r="L703" s="49" t="s">
        <v>43455</v>
      </c>
      <c r="M703" s="42" t="s">
        <v>43455</v>
      </c>
      <c r="N703" s="41">
        <v>0</v>
      </c>
    </row>
    <row r="704" spans="1:14" ht="16" x14ac:dyDescent="0.2">
      <c r="A704" s="46" t="s">
        <v>2476</v>
      </c>
      <c r="B704" s="50">
        <v>0</v>
      </c>
      <c r="C704" s="48">
        <v>0</v>
      </c>
      <c r="D704" s="46" t="s">
        <v>2477</v>
      </c>
      <c r="E704" s="46" t="s">
        <v>13</v>
      </c>
      <c r="F704" s="46" t="s">
        <v>13</v>
      </c>
      <c r="G704" s="46" t="s">
        <v>14</v>
      </c>
      <c r="H704" s="46" t="s">
        <v>2478</v>
      </c>
      <c r="I704" s="46" t="s">
        <v>2479</v>
      </c>
      <c r="J704" s="46" t="s">
        <v>15</v>
      </c>
      <c r="K704" s="46" t="s">
        <v>2480</v>
      </c>
      <c r="L704" s="46" t="s">
        <v>43454</v>
      </c>
      <c r="M704" s="40" t="s">
        <v>43454</v>
      </c>
      <c r="N704" s="41">
        <v>0</v>
      </c>
    </row>
    <row r="705" spans="1:14" ht="16" x14ac:dyDescent="0.2">
      <c r="A705" s="46" t="s">
        <v>2481</v>
      </c>
      <c r="B705" s="47">
        <v>0</v>
      </c>
      <c r="C705" s="48">
        <v>0</v>
      </c>
      <c r="D705" s="46" t="s">
        <v>2482</v>
      </c>
      <c r="E705" s="46" t="s">
        <v>33</v>
      </c>
      <c r="F705" s="46" t="s">
        <v>34</v>
      </c>
      <c r="G705" s="46" t="s">
        <v>14</v>
      </c>
      <c r="H705" s="46"/>
      <c r="I705" s="46" t="s">
        <v>2483</v>
      </c>
      <c r="J705" s="46" t="s">
        <v>88</v>
      </c>
      <c r="K705" s="46" t="s">
        <v>2484</v>
      </c>
      <c r="L705" s="49" t="s">
        <v>43455</v>
      </c>
      <c r="M705" s="42" t="s">
        <v>43455</v>
      </c>
      <c r="N705" s="41">
        <v>0</v>
      </c>
    </row>
    <row r="706" spans="1:14" ht="16" x14ac:dyDescent="0.2">
      <c r="A706" s="46" t="s">
        <v>2485</v>
      </c>
      <c r="B706" s="47">
        <v>0</v>
      </c>
      <c r="C706" s="48">
        <v>0</v>
      </c>
      <c r="D706" s="46" t="s">
        <v>1619</v>
      </c>
      <c r="E706" s="46" t="s">
        <v>27</v>
      </c>
      <c r="F706" s="46" t="s">
        <v>28</v>
      </c>
      <c r="G706" s="46" t="s">
        <v>14</v>
      </c>
      <c r="H706" s="46"/>
      <c r="I706" s="46"/>
      <c r="J706" s="46" t="s">
        <v>15</v>
      </c>
      <c r="K706" s="46" t="s">
        <v>2486</v>
      </c>
      <c r="L706" s="49" t="s">
        <v>43455</v>
      </c>
      <c r="M706" s="42" t="s">
        <v>43455</v>
      </c>
      <c r="N706" s="41">
        <v>0</v>
      </c>
    </row>
    <row r="707" spans="1:14" ht="16" x14ac:dyDescent="0.2">
      <c r="A707" s="46" t="s">
        <v>2487</v>
      </c>
      <c r="B707" s="47">
        <v>0</v>
      </c>
      <c r="C707" s="48">
        <v>0</v>
      </c>
      <c r="D707" s="46" t="s">
        <v>2488</v>
      </c>
      <c r="E707" s="46" t="s">
        <v>2489</v>
      </c>
      <c r="F707" s="46" t="s">
        <v>119</v>
      </c>
      <c r="G707" s="46" t="s">
        <v>14</v>
      </c>
      <c r="H707" s="46"/>
      <c r="I707" s="46" t="s">
        <v>2490</v>
      </c>
      <c r="J707" s="46" t="s">
        <v>15</v>
      </c>
      <c r="K707" s="46" t="s">
        <v>2491</v>
      </c>
      <c r="L707" s="49" t="s">
        <v>43455</v>
      </c>
      <c r="M707" s="42" t="s">
        <v>43455</v>
      </c>
      <c r="N707" s="41">
        <v>0</v>
      </c>
    </row>
    <row r="708" spans="1:14" ht="16" x14ac:dyDescent="0.2">
      <c r="A708" s="46" t="s">
        <v>2492</v>
      </c>
      <c r="B708" s="47">
        <v>0</v>
      </c>
      <c r="C708" s="48">
        <v>0</v>
      </c>
      <c r="D708" s="46" t="s">
        <v>2493</v>
      </c>
      <c r="E708" s="46" t="s">
        <v>897</v>
      </c>
      <c r="F708" s="46" t="s">
        <v>898</v>
      </c>
      <c r="G708" s="46" t="s">
        <v>14</v>
      </c>
      <c r="H708" s="46"/>
      <c r="I708" s="46"/>
      <c r="J708" s="46" t="s">
        <v>15</v>
      </c>
      <c r="K708" s="46" t="s">
        <v>2494</v>
      </c>
      <c r="L708" s="49" t="s">
        <v>43455</v>
      </c>
      <c r="M708" s="42" t="s">
        <v>43455</v>
      </c>
      <c r="N708" s="41">
        <v>0</v>
      </c>
    </row>
    <row r="709" spans="1:14" ht="16" x14ac:dyDescent="0.2">
      <c r="A709" s="46" t="s">
        <v>2495</v>
      </c>
      <c r="B709" s="47">
        <v>0</v>
      </c>
      <c r="C709" s="48">
        <v>0</v>
      </c>
      <c r="D709" s="46" t="s">
        <v>2496</v>
      </c>
      <c r="E709" s="46" t="s">
        <v>55</v>
      </c>
      <c r="F709" s="46" t="s">
        <v>56</v>
      </c>
      <c r="G709" s="46" t="s">
        <v>14</v>
      </c>
      <c r="H709" s="46"/>
      <c r="I709" s="46"/>
      <c r="J709" s="46" t="s">
        <v>15</v>
      </c>
      <c r="K709" s="46" t="s">
        <v>2497</v>
      </c>
      <c r="L709" s="49" t="s">
        <v>43455</v>
      </c>
      <c r="M709" s="42" t="s">
        <v>43455</v>
      </c>
      <c r="N709" s="41">
        <v>0</v>
      </c>
    </row>
    <row r="710" spans="1:14" ht="16" x14ac:dyDescent="0.2">
      <c r="A710" s="46" t="s">
        <v>2498</v>
      </c>
      <c r="B710" s="47">
        <v>0</v>
      </c>
      <c r="C710" s="48">
        <v>0</v>
      </c>
      <c r="D710" s="46" t="s">
        <v>2499</v>
      </c>
      <c r="E710" s="46" t="s">
        <v>33</v>
      </c>
      <c r="F710" s="46" t="s">
        <v>34</v>
      </c>
      <c r="G710" s="46" t="s">
        <v>14</v>
      </c>
      <c r="H710" s="46"/>
      <c r="I710" s="46" t="s">
        <v>2500</v>
      </c>
      <c r="J710" s="46" t="s">
        <v>213</v>
      </c>
      <c r="K710" s="46" t="s">
        <v>2501</v>
      </c>
      <c r="L710" s="49" t="s">
        <v>43455</v>
      </c>
      <c r="M710" s="42" t="s">
        <v>43455</v>
      </c>
      <c r="N710" s="41">
        <v>0</v>
      </c>
    </row>
    <row r="711" spans="1:14" ht="16" x14ac:dyDescent="0.2">
      <c r="A711" s="46" t="s">
        <v>2502</v>
      </c>
      <c r="B711" s="47">
        <v>0</v>
      </c>
      <c r="C711" s="48">
        <v>0</v>
      </c>
      <c r="D711" s="46" t="s">
        <v>2503</v>
      </c>
      <c r="E711" s="46" t="s">
        <v>702</v>
      </c>
      <c r="F711" s="46" t="s">
        <v>20</v>
      </c>
      <c r="G711" s="46" t="s">
        <v>14</v>
      </c>
      <c r="H711" s="46"/>
      <c r="I711" s="46" t="s">
        <v>2504</v>
      </c>
      <c r="J711" s="46" t="s">
        <v>40</v>
      </c>
      <c r="K711" s="46" t="s">
        <v>2505</v>
      </c>
      <c r="L711" s="49" t="s">
        <v>43455</v>
      </c>
      <c r="M711" s="42" t="s">
        <v>43455</v>
      </c>
      <c r="N711" s="41">
        <v>0</v>
      </c>
    </row>
    <row r="712" spans="1:14" ht="16" x14ac:dyDescent="0.2">
      <c r="A712" s="46" t="s">
        <v>2506</v>
      </c>
      <c r="B712" s="47">
        <v>0</v>
      </c>
      <c r="C712" s="48">
        <v>0</v>
      </c>
      <c r="D712" s="46" t="s">
        <v>2507</v>
      </c>
      <c r="E712" s="46" t="s">
        <v>2508</v>
      </c>
      <c r="F712" s="46" t="s">
        <v>50</v>
      </c>
      <c r="G712" s="46" t="s">
        <v>14</v>
      </c>
      <c r="H712" s="46"/>
      <c r="I712" s="46" t="s">
        <v>2509</v>
      </c>
      <c r="J712" s="46" t="s">
        <v>15</v>
      </c>
      <c r="K712" s="46" t="s">
        <v>2510</v>
      </c>
      <c r="L712" s="49" t="s">
        <v>43455</v>
      </c>
      <c r="M712" s="42" t="s">
        <v>43455</v>
      </c>
      <c r="N712" s="41">
        <v>0</v>
      </c>
    </row>
    <row r="713" spans="1:14" ht="16" x14ac:dyDescent="0.2">
      <c r="A713" s="46" t="s">
        <v>2511</v>
      </c>
      <c r="B713" s="47">
        <v>0</v>
      </c>
      <c r="C713" s="48">
        <v>0</v>
      </c>
      <c r="D713" s="46" t="s">
        <v>2512</v>
      </c>
      <c r="E713" s="46" t="s">
        <v>33</v>
      </c>
      <c r="F713" s="46" t="s">
        <v>34</v>
      </c>
      <c r="G713" s="46" t="s">
        <v>14</v>
      </c>
      <c r="H713" s="46"/>
      <c r="I713" s="46" t="s">
        <v>2513</v>
      </c>
      <c r="J713" s="46" t="s">
        <v>356</v>
      </c>
      <c r="K713" s="46" t="s">
        <v>2514</v>
      </c>
      <c r="L713" s="49" t="s">
        <v>43455</v>
      </c>
      <c r="M713" s="42" t="s">
        <v>43455</v>
      </c>
      <c r="N713" s="41">
        <v>0</v>
      </c>
    </row>
    <row r="714" spans="1:14" ht="16" x14ac:dyDescent="0.2">
      <c r="A714" s="46" t="s">
        <v>2515</v>
      </c>
      <c r="B714" s="47">
        <v>0</v>
      </c>
      <c r="C714" s="48">
        <v>0</v>
      </c>
      <c r="D714" s="46"/>
      <c r="E714" s="46" t="s">
        <v>27</v>
      </c>
      <c r="F714" s="46" t="s">
        <v>28</v>
      </c>
      <c r="G714" s="46" t="s">
        <v>14</v>
      </c>
      <c r="H714" s="46"/>
      <c r="I714" s="46"/>
      <c r="J714" s="46" t="s">
        <v>15</v>
      </c>
      <c r="K714" s="46" t="s">
        <v>2516</v>
      </c>
      <c r="L714" s="49" t="s">
        <v>43455</v>
      </c>
      <c r="M714" s="42" t="s">
        <v>43455</v>
      </c>
      <c r="N714" s="41">
        <v>0</v>
      </c>
    </row>
    <row r="715" spans="1:14" ht="16" x14ac:dyDescent="0.2">
      <c r="A715" s="46" t="s">
        <v>2517</v>
      </c>
      <c r="B715" s="47">
        <v>0</v>
      </c>
      <c r="C715" s="48">
        <v>0</v>
      </c>
      <c r="D715" s="46"/>
      <c r="E715" s="46" t="s">
        <v>2518</v>
      </c>
      <c r="F715" s="46" t="s">
        <v>50</v>
      </c>
      <c r="G715" s="46" t="s">
        <v>14</v>
      </c>
      <c r="H715" s="46"/>
      <c r="I715" s="46" t="s">
        <v>2519</v>
      </c>
      <c r="J715" s="46" t="s">
        <v>15</v>
      </c>
      <c r="K715" s="46" t="s">
        <v>2520</v>
      </c>
      <c r="L715" s="49" t="s">
        <v>43455</v>
      </c>
      <c r="M715" s="42" t="s">
        <v>43455</v>
      </c>
      <c r="N715" s="41">
        <v>0</v>
      </c>
    </row>
    <row r="716" spans="1:14" ht="16" x14ac:dyDescent="0.2">
      <c r="A716" s="46" t="s">
        <v>2521</v>
      </c>
      <c r="B716" s="47">
        <v>0</v>
      </c>
      <c r="C716" s="48">
        <v>0</v>
      </c>
      <c r="D716" s="46" t="s">
        <v>2522</v>
      </c>
      <c r="E716" s="46" t="s">
        <v>950</v>
      </c>
      <c r="F716" s="46" t="s">
        <v>20</v>
      </c>
      <c r="G716" s="46" t="s">
        <v>14</v>
      </c>
      <c r="H716" s="46"/>
      <c r="I716" s="46" t="s">
        <v>2523</v>
      </c>
      <c r="J716" s="46" t="s">
        <v>40</v>
      </c>
      <c r="K716" s="46" t="s">
        <v>2524</v>
      </c>
      <c r="L716" s="49" t="s">
        <v>43455</v>
      </c>
      <c r="M716" s="42" t="s">
        <v>43455</v>
      </c>
      <c r="N716" s="41">
        <v>0</v>
      </c>
    </row>
    <row r="717" spans="1:14" ht="16" x14ac:dyDescent="0.2">
      <c r="A717" s="46" t="s">
        <v>2525</v>
      </c>
      <c r="B717" s="47">
        <v>0</v>
      </c>
      <c r="C717" s="48">
        <v>0</v>
      </c>
      <c r="D717" s="46" t="s">
        <v>2526</v>
      </c>
      <c r="E717" s="46" t="s">
        <v>55</v>
      </c>
      <c r="F717" s="46" t="s">
        <v>56</v>
      </c>
      <c r="G717" s="46" t="s">
        <v>14</v>
      </c>
      <c r="H717" s="46"/>
      <c r="I717" s="46"/>
      <c r="J717" s="46" t="s">
        <v>356</v>
      </c>
      <c r="K717" s="46" t="s">
        <v>2527</v>
      </c>
      <c r="L717" s="49" t="s">
        <v>43455</v>
      </c>
      <c r="M717" s="42" t="s">
        <v>43455</v>
      </c>
      <c r="N717" s="41">
        <v>0</v>
      </c>
    </row>
    <row r="718" spans="1:14" ht="16" x14ac:dyDescent="0.2">
      <c r="A718" s="46" t="s">
        <v>2528</v>
      </c>
      <c r="B718" s="47">
        <v>0</v>
      </c>
      <c r="C718" s="48">
        <v>0</v>
      </c>
      <c r="D718" s="46" t="s">
        <v>1354</v>
      </c>
      <c r="E718" s="46" t="s">
        <v>38</v>
      </c>
      <c r="F718" s="46" t="s">
        <v>39</v>
      </c>
      <c r="G718" s="46" t="s">
        <v>14</v>
      </c>
      <c r="H718" s="46"/>
      <c r="I718" s="46"/>
      <c r="J718" s="46" t="s">
        <v>15</v>
      </c>
      <c r="K718" s="46" t="s">
        <v>2529</v>
      </c>
      <c r="L718" s="49" t="s">
        <v>43455</v>
      </c>
      <c r="M718" s="42" t="s">
        <v>43455</v>
      </c>
      <c r="N718" s="41">
        <v>0</v>
      </c>
    </row>
    <row r="719" spans="1:14" ht="16" x14ac:dyDescent="0.2">
      <c r="A719" s="46" t="s">
        <v>2530</v>
      </c>
      <c r="B719" s="47">
        <v>0</v>
      </c>
      <c r="C719" s="48">
        <v>0</v>
      </c>
      <c r="D719" s="46" t="s">
        <v>2531</v>
      </c>
      <c r="E719" s="46" t="s">
        <v>38</v>
      </c>
      <c r="F719" s="46" t="s">
        <v>39</v>
      </c>
      <c r="G719" s="46" t="s">
        <v>14</v>
      </c>
      <c r="H719" s="46"/>
      <c r="I719" s="46" t="s">
        <v>2532</v>
      </c>
      <c r="J719" s="46" t="s">
        <v>88</v>
      </c>
      <c r="K719" s="46" t="s">
        <v>2533</v>
      </c>
      <c r="L719" s="49" t="s">
        <v>43455</v>
      </c>
      <c r="M719" s="42" t="s">
        <v>43455</v>
      </c>
      <c r="N719" s="41">
        <v>0</v>
      </c>
    </row>
    <row r="720" spans="1:14" ht="16" x14ac:dyDescent="0.2">
      <c r="A720" s="46" t="s">
        <v>2534</v>
      </c>
      <c r="B720" s="47">
        <v>0</v>
      </c>
      <c r="C720" s="48">
        <v>0</v>
      </c>
      <c r="D720" s="46" t="s">
        <v>2535</v>
      </c>
      <c r="E720" s="46" t="s">
        <v>38</v>
      </c>
      <c r="F720" s="46" t="s">
        <v>39</v>
      </c>
      <c r="G720" s="46" t="s">
        <v>14</v>
      </c>
      <c r="H720" s="46"/>
      <c r="I720" s="46" t="s">
        <v>2536</v>
      </c>
      <c r="J720" s="46" t="s">
        <v>65</v>
      </c>
      <c r="K720" s="46" t="s">
        <v>2537</v>
      </c>
      <c r="L720" s="49" t="s">
        <v>43455</v>
      </c>
      <c r="M720" s="42" t="s">
        <v>43455</v>
      </c>
      <c r="N720" s="41">
        <v>0</v>
      </c>
    </row>
    <row r="721" spans="1:14" ht="16" x14ac:dyDescent="0.2">
      <c r="A721" s="46" t="s">
        <v>2538</v>
      </c>
      <c r="B721" s="47">
        <v>0</v>
      </c>
      <c r="C721" s="48">
        <v>0</v>
      </c>
      <c r="D721" s="46" t="s">
        <v>2539</v>
      </c>
      <c r="E721" s="46" t="s">
        <v>1665</v>
      </c>
      <c r="F721" s="46" t="s">
        <v>93</v>
      </c>
      <c r="G721" s="46" t="s">
        <v>14</v>
      </c>
      <c r="H721" s="46"/>
      <c r="I721" s="46"/>
      <c r="J721" s="46" t="s">
        <v>23</v>
      </c>
      <c r="K721" s="46" t="s">
        <v>2540</v>
      </c>
      <c r="L721" s="49" t="s">
        <v>43455</v>
      </c>
      <c r="M721" s="42" t="s">
        <v>43455</v>
      </c>
      <c r="N721" s="41">
        <v>0</v>
      </c>
    </row>
    <row r="722" spans="1:14" ht="16" x14ac:dyDescent="0.2">
      <c r="A722" s="46" t="s">
        <v>2541</v>
      </c>
      <c r="B722" s="47">
        <v>0</v>
      </c>
      <c r="C722" s="48">
        <v>0</v>
      </c>
      <c r="D722" s="46" t="s">
        <v>2542</v>
      </c>
      <c r="E722" s="46" t="s">
        <v>27</v>
      </c>
      <c r="F722" s="46" t="s">
        <v>28</v>
      </c>
      <c r="G722" s="46" t="s">
        <v>14</v>
      </c>
      <c r="H722" s="46"/>
      <c r="I722" s="46"/>
      <c r="J722" s="46" t="s">
        <v>356</v>
      </c>
      <c r="K722" s="46" t="s">
        <v>2543</v>
      </c>
      <c r="L722" s="49" t="s">
        <v>43455</v>
      </c>
      <c r="M722" s="42" t="s">
        <v>43455</v>
      </c>
      <c r="N722" s="41">
        <v>0</v>
      </c>
    </row>
    <row r="723" spans="1:14" ht="16" x14ac:dyDescent="0.2">
      <c r="A723" s="46" t="s">
        <v>2544</v>
      </c>
      <c r="B723" s="47">
        <v>0</v>
      </c>
      <c r="C723" s="48">
        <v>0</v>
      </c>
      <c r="D723" s="46" t="s">
        <v>2545</v>
      </c>
      <c r="E723" s="46" t="s">
        <v>311</v>
      </c>
      <c r="F723" s="46" t="s">
        <v>79</v>
      </c>
      <c r="G723" s="46" t="s">
        <v>14</v>
      </c>
      <c r="H723" s="46"/>
      <c r="I723" s="46"/>
      <c r="J723" s="46" t="s">
        <v>40</v>
      </c>
      <c r="K723" s="46" t="s">
        <v>2546</v>
      </c>
      <c r="L723" s="49" t="s">
        <v>43455</v>
      </c>
      <c r="M723" s="42" t="s">
        <v>43455</v>
      </c>
      <c r="N723" s="41">
        <v>0</v>
      </c>
    </row>
    <row r="724" spans="1:14" ht="16" x14ac:dyDescent="0.2">
      <c r="A724" s="46" t="s">
        <v>2547</v>
      </c>
      <c r="B724" s="50">
        <v>0</v>
      </c>
      <c r="C724" s="48">
        <v>0</v>
      </c>
      <c r="D724" s="46" t="s">
        <v>2548</v>
      </c>
      <c r="E724" s="46" t="s">
        <v>27</v>
      </c>
      <c r="F724" s="46" t="s">
        <v>28</v>
      </c>
      <c r="G724" s="46" t="s">
        <v>14</v>
      </c>
      <c r="H724" s="46" t="s">
        <v>2549</v>
      </c>
      <c r="I724" s="46" t="s">
        <v>2550</v>
      </c>
      <c r="J724" s="46" t="s">
        <v>15</v>
      </c>
      <c r="K724" s="46" t="s">
        <v>2551</v>
      </c>
      <c r="L724" s="46" t="s">
        <v>43454</v>
      </c>
      <c r="M724" s="40" t="s">
        <v>43454</v>
      </c>
      <c r="N724" s="41">
        <v>0</v>
      </c>
    </row>
    <row r="725" spans="1:14" ht="16" x14ac:dyDescent="0.2">
      <c r="A725" s="46" t="s">
        <v>2552</v>
      </c>
      <c r="B725" s="47">
        <v>0</v>
      </c>
      <c r="C725" s="48">
        <v>0</v>
      </c>
      <c r="D725" s="46" t="s">
        <v>2553</v>
      </c>
      <c r="E725" s="46" t="s">
        <v>791</v>
      </c>
      <c r="F725" s="46" t="s">
        <v>50</v>
      </c>
      <c r="G725" s="46" t="s">
        <v>14</v>
      </c>
      <c r="H725" s="46"/>
      <c r="I725" s="46"/>
      <c r="J725" s="46" t="s">
        <v>213</v>
      </c>
      <c r="K725" s="46" t="s">
        <v>2554</v>
      </c>
      <c r="L725" s="49" t="s">
        <v>43455</v>
      </c>
      <c r="M725" s="42" t="s">
        <v>43455</v>
      </c>
      <c r="N725" s="41">
        <v>0</v>
      </c>
    </row>
    <row r="726" spans="1:14" ht="16" x14ac:dyDescent="0.2">
      <c r="A726" s="46" t="s">
        <v>2555</v>
      </c>
      <c r="B726" s="47">
        <v>0</v>
      </c>
      <c r="C726" s="48">
        <v>0</v>
      </c>
      <c r="D726" s="46" t="s">
        <v>2556</v>
      </c>
      <c r="E726" s="46" t="s">
        <v>27</v>
      </c>
      <c r="F726" s="46" t="s">
        <v>28</v>
      </c>
      <c r="G726" s="46" t="s">
        <v>14</v>
      </c>
      <c r="H726" s="46"/>
      <c r="I726" s="46"/>
      <c r="J726" s="46" t="s">
        <v>15</v>
      </c>
      <c r="K726" s="46" t="s">
        <v>2557</v>
      </c>
      <c r="L726" s="49" t="s">
        <v>43455</v>
      </c>
      <c r="M726" s="42" t="s">
        <v>43455</v>
      </c>
      <c r="N726" s="41">
        <v>0</v>
      </c>
    </row>
    <row r="727" spans="1:14" ht="16" x14ac:dyDescent="0.2">
      <c r="A727" s="46" t="s">
        <v>2558</v>
      </c>
      <c r="B727" s="47">
        <v>0</v>
      </c>
      <c r="C727" s="48">
        <v>0</v>
      </c>
      <c r="D727" s="46" t="s">
        <v>2559</v>
      </c>
      <c r="E727" s="46" t="s">
        <v>33</v>
      </c>
      <c r="F727" s="46" t="s">
        <v>34</v>
      </c>
      <c r="G727" s="46" t="s">
        <v>14</v>
      </c>
      <c r="H727" s="46"/>
      <c r="I727" s="46"/>
      <c r="J727" s="46" t="s">
        <v>15</v>
      </c>
      <c r="K727" s="46" t="s">
        <v>2560</v>
      </c>
      <c r="L727" s="49" t="s">
        <v>43455</v>
      </c>
      <c r="M727" s="42" t="s">
        <v>43455</v>
      </c>
      <c r="N727" s="41">
        <v>0</v>
      </c>
    </row>
    <row r="728" spans="1:14" ht="16" x14ac:dyDescent="0.2">
      <c r="A728" s="46" t="s">
        <v>2561</v>
      </c>
      <c r="B728" s="47">
        <v>0</v>
      </c>
      <c r="C728" s="48">
        <v>0</v>
      </c>
      <c r="D728" s="46"/>
      <c r="E728" s="46" t="s">
        <v>38</v>
      </c>
      <c r="F728" s="46" t="s">
        <v>39</v>
      </c>
      <c r="G728" s="46" t="s">
        <v>14</v>
      </c>
      <c r="H728" s="46"/>
      <c r="I728" s="46"/>
      <c r="J728" s="46" t="s">
        <v>40</v>
      </c>
      <c r="K728" s="46" t="s">
        <v>2562</v>
      </c>
      <c r="L728" s="49" t="s">
        <v>43455</v>
      </c>
      <c r="M728" s="42" t="s">
        <v>43455</v>
      </c>
      <c r="N728" s="41">
        <v>0</v>
      </c>
    </row>
    <row r="729" spans="1:14" ht="16" x14ac:dyDescent="0.2">
      <c r="A729" s="46" t="s">
        <v>2563</v>
      </c>
      <c r="B729" s="47">
        <v>0</v>
      </c>
      <c r="C729" s="48">
        <v>0</v>
      </c>
      <c r="D729" s="46" t="s">
        <v>2564</v>
      </c>
      <c r="E729" s="46" t="s">
        <v>33</v>
      </c>
      <c r="F729" s="46" t="s">
        <v>34</v>
      </c>
      <c r="G729" s="46" t="s">
        <v>14</v>
      </c>
      <c r="H729" s="46"/>
      <c r="I729" s="46"/>
      <c r="J729" s="46" t="s">
        <v>15</v>
      </c>
      <c r="K729" s="46" t="s">
        <v>2565</v>
      </c>
      <c r="L729" s="49" t="s">
        <v>43455</v>
      </c>
      <c r="M729" s="42" t="s">
        <v>43455</v>
      </c>
      <c r="N729" s="41">
        <v>0</v>
      </c>
    </row>
    <row r="730" spans="1:14" ht="16" x14ac:dyDescent="0.2">
      <c r="A730" s="46" t="s">
        <v>2566</v>
      </c>
      <c r="B730" s="47">
        <v>0</v>
      </c>
      <c r="C730" s="48">
        <v>0</v>
      </c>
      <c r="D730" s="46" t="s">
        <v>2567</v>
      </c>
      <c r="E730" s="46" t="s">
        <v>27</v>
      </c>
      <c r="F730" s="46" t="s">
        <v>28</v>
      </c>
      <c r="G730" s="46" t="s">
        <v>14</v>
      </c>
      <c r="H730" s="46"/>
      <c r="I730" s="46"/>
      <c r="J730" s="46" t="s">
        <v>15</v>
      </c>
      <c r="K730" s="46" t="s">
        <v>2568</v>
      </c>
      <c r="L730" s="49" t="s">
        <v>43455</v>
      </c>
      <c r="M730" s="42" t="s">
        <v>43455</v>
      </c>
      <c r="N730" s="41">
        <v>0</v>
      </c>
    </row>
    <row r="731" spans="1:14" ht="16" x14ac:dyDescent="0.2">
      <c r="A731" s="46" t="s">
        <v>2569</v>
      </c>
      <c r="B731" s="47">
        <v>0</v>
      </c>
      <c r="C731" s="48">
        <v>0</v>
      </c>
      <c r="D731" s="46" t="s">
        <v>1692</v>
      </c>
      <c r="E731" s="46" t="s">
        <v>13</v>
      </c>
      <c r="F731" s="46" t="s">
        <v>13</v>
      </c>
      <c r="G731" s="46" t="s">
        <v>14</v>
      </c>
      <c r="H731" s="46"/>
      <c r="I731" s="46" t="s">
        <v>1693</v>
      </c>
      <c r="J731" s="46" t="s">
        <v>15</v>
      </c>
      <c r="K731" s="46" t="s">
        <v>2570</v>
      </c>
      <c r="L731" s="49" t="s">
        <v>43455</v>
      </c>
      <c r="M731" s="42" t="s">
        <v>43455</v>
      </c>
      <c r="N731" s="41">
        <v>0</v>
      </c>
    </row>
    <row r="732" spans="1:14" ht="16" x14ac:dyDescent="0.2">
      <c r="A732" s="46" t="s">
        <v>2571</v>
      </c>
      <c r="B732" s="47">
        <v>0</v>
      </c>
      <c r="C732" s="48">
        <v>0</v>
      </c>
      <c r="D732" s="46"/>
      <c r="E732" s="46" t="s">
        <v>276</v>
      </c>
      <c r="F732" s="46" t="s">
        <v>28</v>
      </c>
      <c r="G732" s="46" t="s">
        <v>14</v>
      </c>
      <c r="H732" s="46"/>
      <c r="I732" s="46" t="s">
        <v>2572</v>
      </c>
      <c r="J732" s="46" t="s">
        <v>15</v>
      </c>
      <c r="K732" s="46" t="s">
        <v>2573</v>
      </c>
      <c r="L732" s="49" t="s">
        <v>43455</v>
      </c>
      <c r="M732" s="42" t="s">
        <v>43455</v>
      </c>
      <c r="N732" s="41">
        <v>0</v>
      </c>
    </row>
    <row r="733" spans="1:14" ht="16" x14ac:dyDescent="0.2">
      <c r="A733" s="46" t="s">
        <v>2574</v>
      </c>
      <c r="B733" s="47">
        <v>0</v>
      </c>
      <c r="C733" s="48">
        <v>0</v>
      </c>
      <c r="D733" s="46" t="s">
        <v>2575</v>
      </c>
      <c r="E733" s="46" t="s">
        <v>2576</v>
      </c>
      <c r="F733" s="46" t="s">
        <v>247</v>
      </c>
      <c r="G733" s="46" t="s">
        <v>14</v>
      </c>
      <c r="H733" s="46"/>
      <c r="I733" s="46"/>
      <c r="J733" s="46" t="s">
        <v>15</v>
      </c>
      <c r="K733" s="46" t="s">
        <v>2577</v>
      </c>
      <c r="L733" s="49" t="s">
        <v>43455</v>
      </c>
      <c r="M733" s="42" t="s">
        <v>43455</v>
      </c>
      <c r="N733" s="41">
        <v>0</v>
      </c>
    </row>
    <row r="734" spans="1:14" ht="16" x14ac:dyDescent="0.2">
      <c r="A734" s="46" t="s">
        <v>2578</v>
      </c>
      <c r="B734" s="50">
        <v>0</v>
      </c>
      <c r="C734" s="48">
        <v>0</v>
      </c>
      <c r="D734" s="46" t="s">
        <v>2579</v>
      </c>
      <c r="E734" s="46" t="s">
        <v>27</v>
      </c>
      <c r="F734" s="46" t="s">
        <v>28</v>
      </c>
      <c r="G734" s="46" t="s">
        <v>14</v>
      </c>
      <c r="H734" s="46" t="s">
        <v>2580</v>
      </c>
      <c r="I734" s="46" t="s">
        <v>2581</v>
      </c>
      <c r="J734" s="46" t="s">
        <v>15</v>
      </c>
      <c r="K734" s="46" t="s">
        <v>2582</v>
      </c>
      <c r="L734" s="46" t="s">
        <v>43454</v>
      </c>
      <c r="M734" s="40" t="s">
        <v>43454</v>
      </c>
      <c r="N734" s="41">
        <v>0</v>
      </c>
    </row>
    <row r="735" spans="1:14" ht="16" x14ac:dyDescent="0.2">
      <c r="A735" s="46" t="s">
        <v>2583</v>
      </c>
      <c r="B735" s="50">
        <v>0</v>
      </c>
      <c r="C735" s="48">
        <v>0</v>
      </c>
      <c r="D735" s="46" t="s">
        <v>2584</v>
      </c>
      <c r="E735" s="46" t="s">
        <v>13</v>
      </c>
      <c r="F735" s="46" t="s">
        <v>13</v>
      </c>
      <c r="G735" s="46" t="s">
        <v>14</v>
      </c>
      <c r="H735" s="46" t="s">
        <v>2585</v>
      </c>
      <c r="I735" s="46" t="s">
        <v>2586</v>
      </c>
      <c r="J735" s="46" t="s">
        <v>2587</v>
      </c>
      <c r="K735" s="46" t="s">
        <v>2588</v>
      </c>
      <c r="L735" s="46" t="s">
        <v>43454</v>
      </c>
      <c r="M735" s="40" t="s">
        <v>43454</v>
      </c>
      <c r="N735" s="41">
        <v>0</v>
      </c>
    </row>
    <row r="736" spans="1:14" ht="16" x14ac:dyDescent="0.2">
      <c r="A736" s="46" t="s">
        <v>2589</v>
      </c>
      <c r="B736" s="47">
        <v>0</v>
      </c>
      <c r="C736" s="48">
        <v>0</v>
      </c>
      <c r="D736" s="46" t="s">
        <v>2590</v>
      </c>
      <c r="E736" s="46" t="s">
        <v>33</v>
      </c>
      <c r="F736" s="46" t="s">
        <v>34</v>
      </c>
      <c r="G736" s="46" t="s">
        <v>14</v>
      </c>
      <c r="H736" s="46"/>
      <c r="I736" s="46" t="s">
        <v>2591</v>
      </c>
      <c r="J736" s="46" t="s">
        <v>23</v>
      </c>
      <c r="K736" s="46" t="s">
        <v>2592</v>
      </c>
      <c r="L736" s="49" t="s">
        <v>43455</v>
      </c>
      <c r="M736" s="42" t="s">
        <v>43455</v>
      </c>
      <c r="N736" s="41">
        <v>0</v>
      </c>
    </row>
    <row r="737" spans="1:14" ht="16" x14ac:dyDescent="0.2">
      <c r="A737" s="46" t="s">
        <v>2593</v>
      </c>
      <c r="B737" s="47">
        <v>0</v>
      </c>
      <c r="C737" s="48">
        <v>0</v>
      </c>
      <c r="D737" s="46" t="s">
        <v>2594</v>
      </c>
      <c r="E737" s="46" t="s">
        <v>83</v>
      </c>
      <c r="F737" s="46" t="s">
        <v>20</v>
      </c>
      <c r="G737" s="46" t="s">
        <v>14</v>
      </c>
      <c r="H737" s="46"/>
      <c r="I737" s="46"/>
      <c r="J737" s="46" t="s">
        <v>15</v>
      </c>
      <c r="K737" s="46" t="s">
        <v>2595</v>
      </c>
      <c r="L737" s="49" t="s">
        <v>43455</v>
      </c>
      <c r="M737" s="42" t="s">
        <v>43455</v>
      </c>
      <c r="N737" s="41">
        <v>0</v>
      </c>
    </row>
    <row r="738" spans="1:14" ht="16" x14ac:dyDescent="0.2">
      <c r="A738" s="46" t="s">
        <v>2596</v>
      </c>
      <c r="B738" s="47">
        <v>0</v>
      </c>
      <c r="C738" s="48">
        <v>0</v>
      </c>
      <c r="D738" s="46" t="s">
        <v>2597</v>
      </c>
      <c r="E738" s="46" t="s">
        <v>311</v>
      </c>
      <c r="F738" s="46" t="s">
        <v>79</v>
      </c>
      <c r="G738" s="46" t="s">
        <v>14</v>
      </c>
      <c r="H738" s="46"/>
      <c r="I738" s="46"/>
      <c r="J738" s="46" t="s">
        <v>40</v>
      </c>
      <c r="K738" s="46" t="s">
        <v>2598</v>
      </c>
      <c r="L738" s="49" t="s">
        <v>43455</v>
      </c>
      <c r="M738" s="42" t="s">
        <v>43455</v>
      </c>
      <c r="N738" s="41">
        <v>0</v>
      </c>
    </row>
    <row r="739" spans="1:14" ht="16" x14ac:dyDescent="0.2">
      <c r="A739" s="46" t="s">
        <v>2599</v>
      </c>
      <c r="B739" s="47">
        <v>0</v>
      </c>
      <c r="C739" s="48">
        <v>0</v>
      </c>
      <c r="D739" s="46" t="s">
        <v>2600</v>
      </c>
      <c r="E739" s="46" t="s">
        <v>162</v>
      </c>
      <c r="F739" s="46" t="s">
        <v>50</v>
      </c>
      <c r="G739" s="46" t="s">
        <v>14</v>
      </c>
      <c r="H739" s="46"/>
      <c r="I739" s="46" t="s">
        <v>2601</v>
      </c>
      <c r="J739" s="46" t="s">
        <v>15</v>
      </c>
      <c r="K739" s="46" t="s">
        <v>2602</v>
      </c>
      <c r="L739" s="49" t="s">
        <v>43455</v>
      </c>
      <c r="M739" s="42" t="s">
        <v>43455</v>
      </c>
      <c r="N739" s="41">
        <v>0</v>
      </c>
    </row>
    <row r="740" spans="1:14" ht="16" x14ac:dyDescent="0.2">
      <c r="A740" s="46" t="s">
        <v>2603</v>
      </c>
      <c r="B740" s="47">
        <v>0</v>
      </c>
      <c r="C740" s="48">
        <v>0</v>
      </c>
      <c r="D740" s="46" t="s">
        <v>2604</v>
      </c>
      <c r="E740" s="46" t="s">
        <v>27</v>
      </c>
      <c r="F740" s="46" t="s">
        <v>28</v>
      </c>
      <c r="G740" s="46" t="s">
        <v>14</v>
      </c>
      <c r="H740" s="46"/>
      <c r="I740" s="46"/>
      <c r="J740" s="46" t="s">
        <v>15</v>
      </c>
      <c r="K740" s="46" t="s">
        <v>2605</v>
      </c>
      <c r="L740" s="49" t="s">
        <v>43455</v>
      </c>
      <c r="M740" s="42" t="s">
        <v>43455</v>
      </c>
      <c r="N740" s="41">
        <v>0</v>
      </c>
    </row>
    <row r="741" spans="1:14" ht="16" x14ac:dyDescent="0.2">
      <c r="A741" s="46" t="s">
        <v>2606</v>
      </c>
      <c r="B741" s="47">
        <v>0</v>
      </c>
      <c r="C741" s="48">
        <v>0</v>
      </c>
      <c r="D741" s="46" t="s">
        <v>2607</v>
      </c>
      <c r="E741" s="46" t="s">
        <v>33</v>
      </c>
      <c r="F741" s="46" t="s">
        <v>34</v>
      </c>
      <c r="G741" s="46" t="s">
        <v>14</v>
      </c>
      <c r="H741" s="46"/>
      <c r="I741" s="46"/>
      <c r="J741" s="46" t="s">
        <v>15</v>
      </c>
      <c r="K741" s="46" t="s">
        <v>2608</v>
      </c>
      <c r="L741" s="49" t="s">
        <v>43455</v>
      </c>
      <c r="M741" s="42" t="s">
        <v>43455</v>
      </c>
      <c r="N741" s="41">
        <v>0</v>
      </c>
    </row>
    <row r="742" spans="1:14" ht="16" x14ac:dyDescent="0.2">
      <c r="A742" s="46" t="s">
        <v>2609</v>
      </c>
      <c r="B742" s="47">
        <v>0</v>
      </c>
      <c r="C742" s="48">
        <v>0</v>
      </c>
      <c r="D742" s="46" t="s">
        <v>2610</v>
      </c>
      <c r="E742" s="46" t="s">
        <v>162</v>
      </c>
      <c r="F742" s="46" t="s">
        <v>50</v>
      </c>
      <c r="G742" s="46" t="s">
        <v>14</v>
      </c>
      <c r="H742" s="46"/>
      <c r="I742" s="46"/>
      <c r="J742" s="46" t="s">
        <v>15</v>
      </c>
      <c r="K742" s="46" t="s">
        <v>2611</v>
      </c>
      <c r="L742" s="49" t="s">
        <v>43455</v>
      </c>
      <c r="M742" s="42" t="s">
        <v>43455</v>
      </c>
      <c r="N742" s="41">
        <v>0</v>
      </c>
    </row>
    <row r="743" spans="1:14" ht="16" x14ac:dyDescent="0.2">
      <c r="A743" s="46" t="s">
        <v>2612</v>
      </c>
      <c r="B743" s="47">
        <v>0</v>
      </c>
      <c r="C743" s="48">
        <v>0</v>
      </c>
      <c r="D743" s="46" t="s">
        <v>2613</v>
      </c>
      <c r="E743" s="46" t="s">
        <v>27</v>
      </c>
      <c r="F743" s="46" t="s">
        <v>28</v>
      </c>
      <c r="G743" s="46" t="s">
        <v>14</v>
      </c>
      <c r="H743" s="46"/>
      <c r="I743" s="46"/>
      <c r="J743" s="46" t="s">
        <v>15</v>
      </c>
      <c r="K743" s="46" t="s">
        <v>2614</v>
      </c>
      <c r="L743" s="49" t="s">
        <v>43455</v>
      </c>
      <c r="M743" s="42" t="s">
        <v>43455</v>
      </c>
      <c r="N743" s="41">
        <v>0</v>
      </c>
    </row>
    <row r="744" spans="1:14" ht="16" x14ac:dyDescent="0.2">
      <c r="A744" s="46" t="s">
        <v>2615</v>
      </c>
      <c r="B744" s="47">
        <v>0</v>
      </c>
      <c r="C744" s="48">
        <v>0</v>
      </c>
      <c r="D744" s="46" t="s">
        <v>2616</v>
      </c>
      <c r="E744" s="46" t="s">
        <v>55</v>
      </c>
      <c r="F744" s="46" t="s">
        <v>56</v>
      </c>
      <c r="G744" s="46" t="s">
        <v>14</v>
      </c>
      <c r="H744" s="46"/>
      <c r="I744" s="46" t="s">
        <v>2617</v>
      </c>
      <c r="J744" s="46" t="s">
        <v>148</v>
      </c>
      <c r="K744" s="46" t="s">
        <v>2618</v>
      </c>
      <c r="L744" s="49" t="s">
        <v>43455</v>
      </c>
      <c r="M744" s="42" t="s">
        <v>43455</v>
      </c>
      <c r="N744" s="41">
        <v>0</v>
      </c>
    </row>
    <row r="745" spans="1:14" ht="16" x14ac:dyDescent="0.2">
      <c r="A745" s="46" t="s">
        <v>2619</v>
      </c>
      <c r="B745" s="47">
        <v>0</v>
      </c>
      <c r="C745" s="48">
        <v>0</v>
      </c>
      <c r="D745" s="46" t="s">
        <v>2620</v>
      </c>
      <c r="E745" s="46" t="s">
        <v>27</v>
      </c>
      <c r="F745" s="46" t="s">
        <v>28</v>
      </c>
      <c r="G745" s="46" t="s">
        <v>14</v>
      </c>
      <c r="H745" s="46"/>
      <c r="I745" s="46" t="s">
        <v>2621</v>
      </c>
      <c r="J745" s="46" t="s">
        <v>15</v>
      </c>
      <c r="K745" s="46" t="s">
        <v>2622</v>
      </c>
      <c r="L745" s="49" t="s">
        <v>43455</v>
      </c>
      <c r="M745" s="42" t="s">
        <v>43455</v>
      </c>
      <c r="N745" s="41">
        <v>0</v>
      </c>
    </row>
    <row r="746" spans="1:14" ht="16" x14ac:dyDescent="0.2">
      <c r="A746" s="46" t="s">
        <v>2623</v>
      </c>
      <c r="B746" s="47">
        <v>0</v>
      </c>
      <c r="C746" s="48">
        <v>0</v>
      </c>
      <c r="D746" s="46" t="s">
        <v>2624</v>
      </c>
      <c r="E746" s="46" t="s">
        <v>38</v>
      </c>
      <c r="F746" s="46" t="s">
        <v>39</v>
      </c>
      <c r="G746" s="46" t="s">
        <v>14</v>
      </c>
      <c r="H746" s="46"/>
      <c r="I746" s="46"/>
      <c r="J746" s="46" t="s">
        <v>148</v>
      </c>
      <c r="K746" s="46" t="s">
        <v>2625</v>
      </c>
      <c r="L746" s="49" t="s">
        <v>43455</v>
      </c>
      <c r="M746" s="42" t="s">
        <v>43455</v>
      </c>
      <c r="N746" s="41">
        <v>0</v>
      </c>
    </row>
    <row r="747" spans="1:14" ht="16" x14ac:dyDescent="0.2">
      <c r="A747" s="46" t="s">
        <v>2626</v>
      </c>
      <c r="B747" s="47">
        <v>0</v>
      </c>
      <c r="C747" s="48">
        <v>0</v>
      </c>
      <c r="D747" s="46" t="s">
        <v>2627</v>
      </c>
      <c r="E747" s="46" t="s">
        <v>27</v>
      </c>
      <c r="F747" s="46" t="s">
        <v>28</v>
      </c>
      <c r="G747" s="46" t="s">
        <v>14</v>
      </c>
      <c r="H747" s="46"/>
      <c r="I747" s="46"/>
      <c r="J747" s="46" t="s">
        <v>15</v>
      </c>
      <c r="K747" s="46" t="s">
        <v>2628</v>
      </c>
      <c r="L747" s="49" t="s">
        <v>43455</v>
      </c>
      <c r="M747" s="42" t="s">
        <v>43455</v>
      </c>
      <c r="N747" s="41">
        <v>0</v>
      </c>
    </row>
    <row r="748" spans="1:14" ht="16" x14ac:dyDescent="0.2">
      <c r="A748" s="46" t="s">
        <v>2629</v>
      </c>
      <c r="B748" s="47">
        <v>0</v>
      </c>
      <c r="C748" s="48">
        <v>0</v>
      </c>
      <c r="D748" s="46"/>
      <c r="E748" s="46" t="s">
        <v>2630</v>
      </c>
      <c r="F748" s="46" t="s">
        <v>93</v>
      </c>
      <c r="G748" s="46" t="s">
        <v>14</v>
      </c>
      <c r="H748" s="46"/>
      <c r="I748" s="46"/>
      <c r="J748" s="46" t="s">
        <v>15</v>
      </c>
      <c r="K748" s="46" t="s">
        <v>2631</v>
      </c>
      <c r="L748" s="49" t="s">
        <v>43455</v>
      </c>
      <c r="M748" s="42" t="s">
        <v>43455</v>
      </c>
      <c r="N748" s="41">
        <v>0</v>
      </c>
    </row>
    <row r="749" spans="1:14" ht="16" x14ac:dyDescent="0.2">
      <c r="A749" s="46" t="s">
        <v>2632</v>
      </c>
      <c r="B749" s="47">
        <v>0</v>
      </c>
      <c r="C749" s="48">
        <v>0</v>
      </c>
      <c r="D749" s="46" t="s">
        <v>2633</v>
      </c>
      <c r="E749" s="46" t="s">
        <v>2282</v>
      </c>
      <c r="F749" s="46" t="s">
        <v>589</v>
      </c>
      <c r="G749" s="46" t="s">
        <v>14</v>
      </c>
      <c r="H749" s="46"/>
      <c r="I749" s="46" t="s">
        <v>2634</v>
      </c>
      <c r="J749" s="46" t="s">
        <v>40</v>
      </c>
      <c r="K749" s="46" t="s">
        <v>2635</v>
      </c>
      <c r="L749" s="49" t="s">
        <v>43455</v>
      </c>
      <c r="M749" s="42" t="s">
        <v>43455</v>
      </c>
      <c r="N749" s="41">
        <v>0</v>
      </c>
    </row>
    <row r="750" spans="1:14" ht="16" x14ac:dyDescent="0.2">
      <c r="A750" s="46" t="s">
        <v>2636</v>
      </c>
      <c r="B750" s="47">
        <v>0</v>
      </c>
      <c r="C750" s="48">
        <v>0</v>
      </c>
      <c r="D750" s="46" t="s">
        <v>2637</v>
      </c>
      <c r="E750" s="46" t="s">
        <v>2638</v>
      </c>
      <c r="F750" s="46" t="s">
        <v>93</v>
      </c>
      <c r="G750" s="46" t="s">
        <v>14</v>
      </c>
      <c r="H750" s="46"/>
      <c r="I750" s="46"/>
      <c r="J750" s="46" t="s">
        <v>40</v>
      </c>
      <c r="K750" s="46" t="s">
        <v>2639</v>
      </c>
      <c r="L750" s="49" t="s">
        <v>43455</v>
      </c>
      <c r="M750" s="42" t="s">
        <v>43455</v>
      </c>
      <c r="N750" s="41">
        <v>0</v>
      </c>
    </row>
    <row r="751" spans="1:14" ht="16" x14ac:dyDescent="0.2">
      <c r="A751" s="46" t="s">
        <v>2640</v>
      </c>
      <c r="B751" s="50">
        <v>0</v>
      </c>
      <c r="C751" s="48">
        <v>0</v>
      </c>
      <c r="D751" s="46" t="s">
        <v>2641</v>
      </c>
      <c r="E751" s="46" t="s">
        <v>13</v>
      </c>
      <c r="F751" s="46" t="s">
        <v>13</v>
      </c>
      <c r="G751" s="46" t="s">
        <v>14</v>
      </c>
      <c r="H751" s="46" t="s">
        <v>2642</v>
      </c>
      <c r="I751" s="46" t="s">
        <v>2643</v>
      </c>
      <c r="J751" s="46" t="s">
        <v>65</v>
      </c>
      <c r="K751" s="46" t="s">
        <v>2644</v>
      </c>
      <c r="L751" s="46" t="s">
        <v>43454</v>
      </c>
      <c r="M751" s="40" t="s">
        <v>43454</v>
      </c>
      <c r="N751" s="41">
        <v>0</v>
      </c>
    </row>
    <row r="752" spans="1:14" ht="16" x14ac:dyDescent="0.2">
      <c r="A752" s="46" t="s">
        <v>2645</v>
      </c>
      <c r="B752" s="47">
        <v>0</v>
      </c>
      <c r="C752" s="48">
        <v>0</v>
      </c>
      <c r="D752" s="46" t="s">
        <v>2646</v>
      </c>
      <c r="E752" s="46" t="s">
        <v>38</v>
      </c>
      <c r="F752" s="46" t="s">
        <v>39</v>
      </c>
      <c r="G752" s="46" t="s">
        <v>14</v>
      </c>
      <c r="H752" s="46"/>
      <c r="I752" s="46" t="s">
        <v>2647</v>
      </c>
      <c r="J752" s="46" t="s">
        <v>40</v>
      </c>
      <c r="K752" s="46" t="s">
        <v>2648</v>
      </c>
      <c r="L752" s="49" t="s">
        <v>43455</v>
      </c>
      <c r="M752" s="42" t="s">
        <v>43455</v>
      </c>
      <c r="N752" s="41">
        <v>0</v>
      </c>
    </row>
    <row r="753" spans="1:14" ht="16" x14ac:dyDescent="0.2">
      <c r="A753" s="46" t="s">
        <v>2649</v>
      </c>
      <c r="B753" s="47">
        <v>0</v>
      </c>
      <c r="C753" s="48">
        <v>0</v>
      </c>
      <c r="D753" s="46" t="s">
        <v>2650</v>
      </c>
      <c r="E753" s="46" t="s">
        <v>806</v>
      </c>
      <c r="F753" s="46" t="s">
        <v>20</v>
      </c>
      <c r="G753" s="46" t="s">
        <v>14</v>
      </c>
      <c r="H753" s="46"/>
      <c r="I753" s="46" t="s">
        <v>2651</v>
      </c>
      <c r="J753" s="46" t="s">
        <v>40</v>
      </c>
      <c r="K753" s="46" t="s">
        <v>2652</v>
      </c>
      <c r="L753" s="49" t="s">
        <v>43455</v>
      </c>
      <c r="M753" s="42" t="s">
        <v>43455</v>
      </c>
      <c r="N753" s="41">
        <v>0</v>
      </c>
    </row>
    <row r="754" spans="1:14" ht="16" x14ac:dyDescent="0.2">
      <c r="A754" s="46" t="s">
        <v>2653</v>
      </c>
      <c r="B754" s="47">
        <v>0</v>
      </c>
      <c r="C754" s="48">
        <v>0</v>
      </c>
      <c r="D754" s="46" t="s">
        <v>2654</v>
      </c>
      <c r="E754" s="46" t="s">
        <v>2655</v>
      </c>
      <c r="F754" s="46" t="s">
        <v>79</v>
      </c>
      <c r="G754" s="46" t="s">
        <v>14</v>
      </c>
      <c r="H754" s="46"/>
      <c r="I754" s="46"/>
      <c r="J754" s="46" t="s">
        <v>40</v>
      </c>
      <c r="K754" s="46" t="s">
        <v>2656</v>
      </c>
      <c r="L754" s="49" t="s">
        <v>43455</v>
      </c>
      <c r="M754" s="42" t="s">
        <v>43455</v>
      </c>
      <c r="N754" s="41">
        <v>0</v>
      </c>
    </row>
    <row r="755" spans="1:14" ht="16" x14ac:dyDescent="0.2">
      <c r="A755" s="46" t="s">
        <v>2657</v>
      </c>
      <c r="B755" s="47">
        <v>0</v>
      </c>
      <c r="C755" s="48">
        <v>0</v>
      </c>
      <c r="D755" s="46"/>
      <c r="E755" s="46" t="s">
        <v>2658</v>
      </c>
      <c r="F755" s="46" t="s">
        <v>56</v>
      </c>
      <c r="G755" s="46" t="s">
        <v>14</v>
      </c>
      <c r="H755" s="46"/>
      <c r="I755" s="46"/>
      <c r="J755" s="46" t="s">
        <v>15</v>
      </c>
      <c r="K755" s="46" t="s">
        <v>2659</v>
      </c>
      <c r="L755" s="49" t="s">
        <v>43455</v>
      </c>
      <c r="M755" s="42" t="s">
        <v>43455</v>
      </c>
      <c r="N755" s="41">
        <v>0</v>
      </c>
    </row>
    <row r="756" spans="1:14" ht="16" x14ac:dyDescent="0.2">
      <c r="A756" s="46" t="s">
        <v>2660</v>
      </c>
      <c r="B756" s="47">
        <v>0</v>
      </c>
      <c r="C756" s="48">
        <v>0</v>
      </c>
      <c r="D756" s="46" t="s">
        <v>2661</v>
      </c>
      <c r="E756" s="46" t="s">
        <v>55</v>
      </c>
      <c r="F756" s="46" t="s">
        <v>56</v>
      </c>
      <c r="G756" s="46" t="s">
        <v>14</v>
      </c>
      <c r="H756" s="46"/>
      <c r="I756" s="46"/>
      <c r="J756" s="46" t="s">
        <v>15</v>
      </c>
      <c r="K756" s="46" t="s">
        <v>2662</v>
      </c>
      <c r="L756" s="49" t="s">
        <v>43455</v>
      </c>
      <c r="M756" s="42" t="s">
        <v>43455</v>
      </c>
      <c r="N756" s="41">
        <v>0</v>
      </c>
    </row>
    <row r="757" spans="1:14" ht="16" x14ac:dyDescent="0.2">
      <c r="A757" s="46" t="s">
        <v>2663</v>
      </c>
      <c r="B757" s="50">
        <v>1</v>
      </c>
      <c r="C757" s="48">
        <v>1</v>
      </c>
      <c r="D757" s="46" t="s">
        <v>2664</v>
      </c>
      <c r="E757" s="46" t="s">
        <v>27</v>
      </c>
      <c r="F757" s="46" t="s">
        <v>28</v>
      </c>
      <c r="G757" s="46" t="s">
        <v>14</v>
      </c>
      <c r="H757" s="46" t="s">
        <v>2665</v>
      </c>
      <c r="I757" s="46" t="s">
        <v>2666</v>
      </c>
      <c r="J757" s="46" t="s">
        <v>672</v>
      </c>
      <c r="K757" s="46" t="s">
        <v>2667</v>
      </c>
      <c r="L757" s="46" t="s">
        <v>43454</v>
      </c>
      <c r="M757" s="40" t="s">
        <v>43454</v>
      </c>
      <c r="N757" s="41">
        <v>1</v>
      </c>
    </row>
    <row r="758" spans="1:14" ht="16" x14ac:dyDescent="0.2">
      <c r="A758" s="46" t="s">
        <v>2663</v>
      </c>
      <c r="B758" s="50">
        <v>1</v>
      </c>
      <c r="C758" s="48">
        <v>1</v>
      </c>
      <c r="D758" s="46" t="s">
        <v>2664</v>
      </c>
      <c r="E758" s="46" t="s">
        <v>27</v>
      </c>
      <c r="F758" s="46" t="s">
        <v>28</v>
      </c>
      <c r="G758" s="46" t="s">
        <v>14</v>
      </c>
      <c r="H758" s="46" t="s">
        <v>2665</v>
      </c>
      <c r="I758" s="46" t="s">
        <v>2666</v>
      </c>
      <c r="J758" s="46" t="s">
        <v>672</v>
      </c>
      <c r="K758" s="46" t="s">
        <v>2667</v>
      </c>
      <c r="L758" s="46" t="s">
        <v>43454</v>
      </c>
      <c r="M758" s="40" t="s">
        <v>43454</v>
      </c>
      <c r="N758" s="41">
        <v>1</v>
      </c>
    </row>
    <row r="759" spans="1:14" ht="16" x14ac:dyDescent="0.2">
      <c r="A759" s="46" t="s">
        <v>2668</v>
      </c>
      <c r="B759" s="50">
        <v>1</v>
      </c>
      <c r="C759" s="48">
        <v>1</v>
      </c>
      <c r="D759" s="46" t="s">
        <v>1910</v>
      </c>
      <c r="E759" s="46" t="s">
        <v>27</v>
      </c>
      <c r="F759" s="46" t="s">
        <v>28</v>
      </c>
      <c r="G759" s="46" t="s">
        <v>14</v>
      </c>
      <c r="H759" s="46" t="s">
        <v>2669</v>
      </c>
      <c r="I759" s="46"/>
      <c r="J759" s="46" t="s">
        <v>15</v>
      </c>
      <c r="K759" s="46" t="s">
        <v>2670</v>
      </c>
      <c r="L759" s="46" t="s">
        <v>43454</v>
      </c>
      <c r="M759" s="40" t="s">
        <v>43454</v>
      </c>
      <c r="N759" s="41">
        <v>1</v>
      </c>
    </row>
    <row r="760" spans="1:14" ht="16" x14ac:dyDescent="0.2">
      <c r="A760" s="46" t="s">
        <v>2671</v>
      </c>
      <c r="B760" s="47">
        <v>1</v>
      </c>
      <c r="C760" s="48">
        <v>1</v>
      </c>
      <c r="D760" s="46" t="s">
        <v>2672</v>
      </c>
      <c r="E760" s="46" t="s">
        <v>33</v>
      </c>
      <c r="F760" s="46" t="s">
        <v>34</v>
      </c>
      <c r="G760" s="46" t="s">
        <v>14</v>
      </c>
      <c r="H760" s="46"/>
      <c r="I760" s="46" t="s">
        <v>2673</v>
      </c>
      <c r="J760" s="46" t="s">
        <v>615</v>
      </c>
      <c r="K760" s="46" t="s">
        <v>2674</v>
      </c>
      <c r="L760" s="49" t="s">
        <v>43455</v>
      </c>
      <c r="M760" s="42" t="s">
        <v>43455</v>
      </c>
      <c r="N760" s="41">
        <v>1</v>
      </c>
    </row>
    <row r="761" spans="1:14" ht="16" x14ac:dyDescent="0.2">
      <c r="A761" s="46" t="s">
        <v>2675</v>
      </c>
      <c r="B761" s="50">
        <v>1</v>
      </c>
      <c r="C761" s="48">
        <v>1</v>
      </c>
      <c r="D761" s="46" t="s">
        <v>2676</v>
      </c>
      <c r="E761" s="46" t="s">
        <v>2677</v>
      </c>
      <c r="F761" s="46" t="s">
        <v>79</v>
      </c>
      <c r="G761" s="46" t="s">
        <v>14</v>
      </c>
      <c r="H761" s="46" t="s">
        <v>2678</v>
      </c>
      <c r="I761" s="46"/>
      <c r="J761" s="46" t="s">
        <v>15</v>
      </c>
      <c r="K761" s="46" t="s">
        <v>2679</v>
      </c>
      <c r="L761" s="46" t="s">
        <v>43454</v>
      </c>
      <c r="M761" s="40" t="s">
        <v>43454</v>
      </c>
      <c r="N761" s="41">
        <v>1</v>
      </c>
    </row>
    <row r="762" spans="1:14" ht="16" x14ac:dyDescent="0.2">
      <c r="A762" s="46" t="s">
        <v>2680</v>
      </c>
      <c r="B762" s="47">
        <v>1</v>
      </c>
      <c r="C762" s="48">
        <v>1</v>
      </c>
      <c r="D762" s="46" t="s">
        <v>2681</v>
      </c>
      <c r="E762" s="46" t="s">
        <v>2682</v>
      </c>
      <c r="F762" s="46" t="s">
        <v>79</v>
      </c>
      <c r="G762" s="46" t="s">
        <v>14</v>
      </c>
      <c r="H762" s="46"/>
      <c r="I762" s="46" t="s">
        <v>2683</v>
      </c>
      <c r="J762" s="46" t="s">
        <v>15</v>
      </c>
      <c r="K762" s="46" t="s">
        <v>2684</v>
      </c>
      <c r="L762" s="49" t="s">
        <v>43455</v>
      </c>
      <c r="M762" s="42" t="s">
        <v>43455</v>
      </c>
      <c r="N762" s="41">
        <v>1</v>
      </c>
    </row>
    <row r="763" spans="1:14" ht="16" x14ac:dyDescent="0.2">
      <c r="A763" s="46" t="s">
        <v>2685</v>
      </c>
      <c r="B763" s="47">
        <v>1</v>
      </c>
      <c r="C763" s="48">
        <v>1</v>
      </c>
      <c r="D763" s="46" t="s">
        <v>2686</v>
      </c>
      <c r="E763" s="46" t="s">
        <v>950</v>
      </c>
      <c r="F763" s="46" t="s">
        <v>20</v>
      </c>
      <c r="G763" s="46" t="s">
        <v>14</v>
      </c>
      <c r="H763" s="46"/>
      <c r="I763" s="46"/>
      <c r="J763" s="46" t="s">
        <v>88</v>
      </c>
      <c r="K763" s="46" t="s">
        <v>2687</v>
      </c>
      <c r="L763" s="49" t="s">
        <v>43455</v>
      </c>
      <c r="M763" s="42" t="s">
        <v>43455</v>
      </c>
      <c r="N763" s="41">
        <v>1</v>
      </c>
    </row>
    <row r="764" spans="1:14" ht="16" x14ac:dyDescent="0.2">
      <c r="A764" s="46" t="s">
        <v>15</v>
      </c>
      <c r="B764" s="47">
        <v>1</v>
      </c>
      <c r="C764" s="48">
        <v>1</v>
      </c>
      <c r="D764" s="46" t="s">
        <v>2688</v>
      </c>
      <c r="E764" s="46" t="s">
        <v>27</v>
      </c>
      <c r="F764" s="46" t="s">
        <v>28</v>
      </c>
      <c r="G764" s="46" t="s">
        <v>14</v>
      </c>
      <c r="H764" s="46"/>
      <c r="I764" s="46"/>
      <c r="J764" s="46" t="s">
        <v>15</v>
      </c>
      <c r="K764" s="46" t="s">
        <v>2689</v>
      </c>
      <c r="L764" s="49" t="s">
        <v>43455</v>
      </c>
      <c r="M764" s="42" t="s">
        <v>43455</v>
      </c>
      <c r="N764" s="41">
        <v>1</v>
      </c>
    </row>
    <row r="765" spans="1:14" ht="16" x14ac:dyDescent="0.2">
      <c r="A765" s="46" t="s">
        <v>2690</v>
      </c>
      <c r="B765" s="50">
        <v>1</v>
      </c>
      <c r="C765" s="48">
        <v>1</v>
      </c>
      <c r="D765" s="46" t="s">
        <v>2691</v>
      </c>
      <c r="E765" s="46" t="s">
        <v>2692</v>
      </c>
      <c r="F765" s="46" t="s">
        <v>589</v>
      </c>
      <c r="G765" s="46" t="s">
        <v>14</v>
      </c>
      <c r="H765" s="46" t="s">
        <v>2693</v>
      </c>
      <c r="I765" s="46" t="s">
        <v>2694</v>
      </c>
      <c r="J765" s="46" t="s">
        <v>15</v>
      </c>
      <c r="K765" s="46" t="s">
        <v>2695</v>
      </c>
      <c r="L765" s="46" t="s">
        <v>43454</v>
      </c>
      <c r="M765" s="40" t="s">
        <v>43454</v>
      </c>
      <c r="N765" s="41">
        <v>1</v>
      </c>
    </row>
    <row r="766" spans="1:14" ht="16" x14ac:dyDescent="0.2">
      <c r="A766" s="46" t="s">
        <v>2696</v>
      </c>
      <c r="B766" s="47">
        <v>1</v>
      </c>
      <c r="C766" s="48">
        <v>1</v>
      </c>
      <c r="D766" s="46" t="s">
        <v>2697</v>
      </c>
      <c r="E766" s="46" t="s">
        <v>708</v>
      </c>
      <c r="F766" s="46" t="s">
        <v>50</v>
      </c>
      <c r="G766" s="46" t="s">
        <v>14</v>
      </c>
      <c r="H766" s="46"/>
      <c r="I766" s="46"/>
      <c r="J766" s="46" t="s">
        <v>15</v>
      </c>
      <c r="K766" s="46" t="s">
        <v>2698</v>
      </c>
      <c r="L766" s="49" t="s">
        <v>43455</v>
      </c>
      <c r="M766" s="42" t="s">
        <v>43455</v>
      </c>
      <c r="N766" s="41">
        <v>1</v>
      </c>
    </row>
    <row r="767" spans="1:14" ht="16" x14ac:dyDescent="0.2">
      <c r="A767" s="46" t="s">
        <v>1305</v>
      </c>
      <c r="B767" s="47">
        <v>1</v>
      </c>
      <c r="C767" s="48">
        <v>1</v>
      </c>
      <c r="D767" s="46" t="s">
        <v>2699</v>
      </c>
      <c r="E767" s="46" t="s">
        <v>1527</v>
      </c>
      <c r="F767" s="46" t="s">
        <v>20</v>
      </c>
      <c r="G767" s="46" t="s">
        <v>14</v>
      </c>
      <c r="H767" s="46"/>
      <c r="I767" s="46"/>
      <c r="J767" s="46" t="s">
        <v>23</v>
      </c>
      <c r="K767" s="46" t="s">
        <v>2700</v>
      </c>
      <c r="L767" s="49" t="s">
        <v>43455</v>
      </c>
      <c r="M767" s="42" t="s">
        <v>43455</v>
      </c>
      <c r="N767" s="41">
        <v>1</v>
      </c>
    </row>
    <row r="768" spans="1:14" ht="16" x14ac:dyDescent="0.2">
      <c r="A768" s="46" t="s">
        <v>2701</v>
      </c>
      <c r="B768" s="47">
        <v>1</v>
      </c>
      <c r="C768" s="48">
        <v>1</v>
      </c>
      <c r="D768" s="46" t="s">
        <v>2702</v>
      </c>
      <c r="E768" s="46" t="s">
        <v>55</v>
      </c>
      <c r="F768" s="46" t="s">
        <v>56</v>
      </c>
      <c r="G768" s="46" t="s">
        <v>14</v>
      </c>
      <c r="H768" s="46"/>
      <c r="I768" s="46"/>
      <c r="J768" s="46" t="s">
        <v>15</v>
      </c>
      <c r="K768" s="46" t="s">
        <v>2703</v>
      </c>
      <c r="L768" s="49" t="s">
        <v>43455</v>
      </c>
      <c r="M768" s="42" t="s">
        <v>43455</v>
      </c>
      <c r="N768" s="41">
        <v>1</v>
      </c>
    </row>
    <row r="769" spans="1:14" ht="16" x14ac:dyDescent="0.2">
      <c r="A769" s="46" t="s">
        <v>2704</v>
      </c>
      <c r="B769" s="47">
        <v>1</v>
      </c>
      <c r="C769" s="48">
        <v>1</v>
      </c>
      <c r="D769" s="46" t="s">
        <v>2705</v>
      </c>
      <c r="E769" s="46" t="s">
        <v>27</v>
      </c>
      <c r="F769" s="46" t="s">
        <v>28</v>
      </c>
      <c r="G769" s="46" t="s">
        <v>14</v>
      </c>
      <c r="H769" s="46"/>
      <c r="I769" s="46" t="s">
        <v>2706</v>
      </c>
      <c r="J769" s="46" t="s">
        <v>15</v>
      </c>
      <c r="K769" s="46" t="s">
        <v>2707</v>
      </c>
      <c r="L769" s="49" t="s">
        <v>43455</v>
      </c>
      <c r="M769" s="42" t="s">
        <v>43455</v>
      </c>
      <c r="N769" s="41">
        <v>1</v>
      </c>
    </row>
    <row r="770" spans="1:14" ht="16" x14ac:dyDescent="0.2">
      <c r="A770" s="46" t="s">
        <v>2708</v>
      </c>
      <c r="B770" s="47">
        <v>1</v>
      </c>
      <c r="C770" s="48">
        <v>1</v>
      </c>
      <c r="D770" s="46" t="s">
        <v>2709</v>
      </c>
      <c r="E770" s="46" t="s">
        <v>33</v>
      </c>
      <c r="F770" s="46" t="s">
        <v>34</v>
      </c>
      <c r="G770" s="46" t="s">
        <v>14</v>
      </c>
      <c r="H770" s="46"/>
      <c r="I770" s="46"/>
      <c r="J770" s="46" t="s">
        <v>15</v>
      </c>
      <c r="K770" s="46" t="s">
        <v>2710</v>
      </c>
      <c r="L770" s="49" t="s">
        <v>43455</v>
      </c>
      <c r="M770" s="42" t="s">
        <v>43455</v>
      </c>
      <c r="N770" s="41">
        <v>1</v>
      </c>
    </row>
    <row r="771" spans="1:14" ht="16" x14ac:dyDescent="0.2">
      <c r="A771" s="46" t="s">
        <v>2711</v>
      </c>
      <c r="B771" s="47">
        <v>1</v>
      </c>
      <c r="C771" s="48">
        <v>1</v>
      </c>
      <c r="D771" s="46" t="s">
        <v>2712</v>
      </c>
      <c r="E771" s="46" t="s">
        <v>702</v>
      </c>
      <c r="F771" s="46" t="s">
        <v>20</v>
      </c>
      <c r="G771" s="46" t="s">
        <v>14</v>
      </c>
      <c r="H771" s="46"/>
      <c r="I771" s="46"/>
      <c r="J771" s="46" t="s">
        <v>148</v>
      </c>
      <c r="K771" s="46" t="s">
        <v>2713</v>
      </c>
      <c r="L771" s="49" t="s">
        <v>43455</v>
      </c>
      <c r="M771" s="42" t="s">
        <v>43455</v>
      </c>
      <c r="N771" s="41">
        <v>1</v>
      </c>
    </row>
    <row r="772" spans="1:14" ht="16" x14ac:dyDescent="0.2">
      <c r="A772" s="46" t="s">
        <v>2714</v>
      </c>
      <c r="B772" s="47">
        <v>1</v>
      </c>
      <c r="C772" s="48">
        <v>1</v>
      </c>
      <c r="D772" s="46" t="s">
        <v>2715</v>
      </c>
      <c r="E772" s="46" t="s">
        <v>13</v>
      </c>
      <c r="F772" s="46" t="s">
        <v>13</v>
      </c>
      <c r="G772" s="46" t="s">
        <v>14</v>
      </c>
      <c r="H772" s="46"/>
      <c r="I772" s="46" t="s">
        <v>1778</v>
      </c>
      <c r="J772" s="46" t="s">
        <v>15</v>
      </c>
      <c r="K772" s="46" t="s">
        <v>2716</v>
      </c>
      <c r="L772" s="49" t="s">
        <v>43455</v>
      </c>
      <c r="M772" s="42" t="s">
        <v>43455</v>
      </c>
      <c r="N772" s="41">
        <v>1</v>
      </c>
    </row>
    <row r="773" spans="1:14" ht="16" x14ac:dyDescent="0.2">
      <c r="A773" s="46" t="s">
        <v>2717</v>
      </c>
      <c r="B773" s="47">
        <v>1</v>
      </c>
      <c r="C773" s="48">
        <v>1</v>
      </c>
      <c r="D773" s="46"/>
      <c r="E773" s="46" t="s">
        <v>223</v>
      </c>
      <c r="F773" s="46" t="s">
        <v>28</v>
      </c>
      <c r="G773" s="46" t="s">
        <v>14</v>
      </c>
      <c r="H773" s="46"/>
      <c r="I773" s="46"/>
      <c r="J773" s="46" t="s">
        <v>15</v>
      </c>
      <c r="K773" s="46" t="s">
        <v>2718</v>
      </c>
      <c r="L773" s="49" t="s">
        <v>43455</v>
      </c>
      <c r="M773" s="42" t="s">
        <v>43455</v>
      </c>
      <c r="N773" s="41">
        <v>1</v>
      </c>
    </row>
    <row r="774" spans="1:14" ht="16" x14ac:dyDescent="0.2">
      <c r="A774" s="46" t="s">
        <v>2719</v>
      </c>
      <c r="B774" s="47">
        <v>1</v>
      </c>
      <c r="C774" s="48">
        <v>1</v>
      </c>
      <c r="D774" s="46" t="s">
        <v>2720</v>
      </c>
      <c r="E774" s="46" t="s">
        <v>2721</v>
      </c>
      <c r="F774" s="46" t="s">
        <v>93</v>
      </c>
      <c r="G774" s="46" t="s">
        <v>14</v>
      </c>
      <c r="H774" s="46"/>
      <c r="I774" s="46"/>
      <c r="J774" s="46" t="s">
        <v>15</v>
      </c>
      <c r="K774" s="46" t="s">
        <v>2722</v>
      </c>
      <c r="L774" s="49" t="s">
        <v>43455</v>
      </c>
      <c r="M774" s="42" t="s">
        <v>43455</v>
      </c>
      <c r="N774" s="41">
        <v>1</v>
      </c>
    </row>
    <row r="775" spans="1:14" ht="16" x14ac:dyDescent="0.2">
      <c r="A775" s="46" t="s">
        <v>2723</v>
      </c>
      <c r="B775" s="47">
        <v>1</v>
      </c>
      <c r="C775" s="48">
        <v>1</v>
      </c>
      <c r="D775" s="46" t="s">
        <v>2724</v>
      </c>
      <c r="E775" s="46" t="s">
        <v>27</v>
      </c>
      <c r="F775" s="46" t="s">
        <v>28</v>
      </c>
      <c r="G775" s="46" t="s">
        <v>14</v>
      </c>
      <c r="H775" s="46"/>
      <c r="I775" s="46"/>
      <c r="J775" s="46" t="s">
        <v>15</v>
      </c>
      <c r="K775" s="46" t="s">
        <v>2725</v>
      </c>
      <c r="L775" s="49" t="s">
        <v>43455</v>
      </c>
      <c r="M775" s="42" t="s">
        <v>43455</v>
      </c>
      <c r="N775" s="41">
        <v>1</v>
      </c>
    </row>
    <row r="776" spans="1:14" ht="16" x14ac:dyDescent="0.2">
      <c r="A776" s="46" t="s">
        <v>2726</v>
      </c>
      <c r="B776" s="47">
        <v>1</v>
      </c>
      <c r="C776" s="48">
        <v>1</v>
      </c>
      <c r="D776" s="46" t="s">
        <v>2727</v>
      </c>
      <c r="E776" s="46" t="s">
        <v>2728</v>
      </c>
      <c r="F776" s="46" t="s">
        <v>50</v>
      </c>
      <c r="G776" s="46" t="s">
        <v>14</v>
      </c>
      <c r="H776" s="46"/>
      <c r="I776" s="46" t="s">
        <v>2729</v>
      </c>
      <c r="J776" s="46" t="s">
        <v>148</v>
      </c>
      <c r="K776" s="46" t="s">
        <v>2730</v>
      </c>
      <c r="L776" s="49" t="s">
        <v>43455</v>
      </c>
      <c r="M776" s="42" t="s">
        <v>43455</v>
      </c>
      <c r="N776" s="41">
        <v>1</v>
      </c>
    </row>
    <row r="777" spans="1:14" ht="16" x14ac:dyDescent="0.2">
      <c r="A777" s="46" t="s">
        <v>2731</v>
      </c>
      <c r="B777" s="47">
        <v>1</v>
      </c>
      <c r="C777" s="48">
        <v>1</v>
      </c>
      <c r="D777" s="46" t="s">
        <v>2732</v>
      </c>
      <c r="E777" s="46" t="s">
        <v>27</v>
      </c>
      <c r="F777" s="46" t="s">
        <v>28</v>
      </c>
      <c r="G777" s="46" t="s">
        <v>14</v>
      </c>
      <c r="H777" s="46"/>
      <c r="I777" s="46" t="s">
        <v>2733</v>
      </c>
      <c r="J777" s="46" t="s">
        <v>213</v>
      </c>
      <c r="K777" s="46" t="s">
        <v>2734</v>
      </c>
      <c r="L777" s="49" t="s">
        <v>43455</v>
      </c>
      <c r="M777" s="42" t="s">
        <v>43455</v>
      </c>
      <c r="N777" s="41">
        <v>1</v>
      </c>
    </row>
    <row r="778" spans="1:14" ht="16" x14ac:dyDescent="0.2">
      <c r="A778" s="46" t="s">
        <v>2735</v>
      </c>
      <c r="B778" s="47">
        <v>1</v>
      </c>
      <c r="C778" s="48">
        <v>1</v>
      </c>
      <c r="D778" s="46" t="s">
        <v>2736</v>
      </c>
      <c r="E778" s="46" t="s">
        <v>33</v>
      </c>
      <c r="F778" s="46" t="s">
        <v>34</v>
      </c>
      <c r="G778" s="46" t="s">
        <v>14</v>
      </c>
      <c r="H778" s="46"/>
      <c r="I778" s="46"/>
      <c r="J778" s="46" t="s">
        <v>88</v>
      </c>
      <c r="K778" s="46" t="s">
        <v>2737</v>
      </c>
      <c r="L778" s="49" t="s">
        <v>43455</v>
      </c>
      <c r="M778" s="42" t="s">
        <v>43455</v>
      </c>
      <c r="N778" s="41">
        <v>1</v>
      </c>
    </row>
    <row r="779" spans="1:14" ht="16" x14ac:dyDescent="0.2">
      <c r="A779" s="46" t="s">
        <v>2738</v>
      </c>
      <c r="B779" s="50">
        <v>1</v>
      </c>
      <c r="C779" s="48">
        <v>1</v>
      </c>
      <c r="D779" s="46" t="s">
        <v>2739</v>
      </c>
      <c r="E779" s="46" t="s">
        <v>1476</v>
      </c>
      <c r="F779" s="46" t="s">
        <v>93</v>
      </c>
      <c r="G779" s="46" t="s">
        <v>14</v>
      </c>
      <c r="H779" s="46" t="s">
        <v>2740</v>
      </c>
      <c r="I779" s="46"/>
      <c r="J779" s="46" t="s">
        <v>40</v>
      </c>
      <c r="K779" s="46" t="s">
        <v>2741</v>
      </c>
      <c r="L779" s="46" t="s">
        <v>43454</v>
      </c>
      <c r="M779" s="40" t="s">
        <v>43454</v>
      </c>
      <c r="N779" s="41">
        <v>1</v>
      </c>
    </row>
    <row r="780" spans="1:14" ht="16" x14ac:dyDescent="0.2">
      <c r="A780" s="46" t="s">
        <v>2742</v>
      </c>
      <c r="B780" s="47">
        <v>2</v>
      </c>
      <c r="C780" s="48">
        <v>1</v>
      </c>
      <c r="D780" s="46" t="s">
        <v>2743</v>
      </c>
      <c r="E780" s="46" t="s">
        <v>27</v>
      </c>
      <c r="F780" s="46" t="s">
        <v>28</v>
      </c>
      <c r="G780" s="46" t="s">
        <v>14</v>
      </c>
      <c r="H780" s="46"/>
      <c r="I780" s="46" t="s">
        <v>2744</v>
      </c>
      <c r="J780" s="46" t="s">
        <v>15</v>
      </c>
      <c r="K780" s="46" t="s">
        <v>2745</v>
      </c>
      <c r="L780" s="49" t="s">
        <v>43455</v>
      </c>
      <c r="M780" s="42" t="s">
        <v>43455</v>
      </c>
      <c r="N780" s="41">
        <v>1</v>
      </c>
    </row>
    <row r="781" spans="1:14" ht="16" x14ac:dyDescent="0.2">
      <c r="A781" s="46" t="s">
        <v>2746</v>
      </c>
      <c r="B781" s="47">
        <v>2</v>
      </c>
      <c r="C781" s="48">
        <v>1</v>
      </c>
      <c r="D781" s="46" t="s">
        <v>2747</v>
      </c>
      <c r="E781" s="46" t="s">
        <v>162</v>
      </c>
      <c r="F781" s="46" t="s">
        <v>50</v>
      </c>
      <c r="G781" s="46" t="s">
        <v>14</v>
      </c>
      <c r="H781" s="46"/>
      <c r="I781" s="46" t="s">
        <v>2748</v>
      </c>
      <c r="J781" s="46" t="s">
        <v>148</v>
      </c>
      <c r="K781" s="46" t="s">
        <v>2749</v>
      </c>
      <c r="L781" s="49" t="s">
        <v>43455</v>
      </c>
      <c r="M781" s="42" t="s">
        <v>43455</v>
      </c>
      <c r="N781" s="41">
        <v>1</v>
      </c>
    </row>
    <row r="782" spans="1:14" ht="16" x14ac:dyDescent="0.2">
      <c r="A782" s="46" t="s">
        <v>2750</v>
      </c>
      <c r="B782" s="47">
        <v>2</v>
      </c>
      <c r="C782" s="48">
        <v>1</v>
      </c>
      <c r="D782" s="46" t="s">
        <v>2751</v>
      </c>
      <c r="E782" s="46" t="s">
        <v>27</v>
      </c>
      <c r="F782" s="46" t="s">
        <v>28</v>
      </c>
      <c r="G782" s="46" t="s">
        <v>14</v>
      </c>
      <c r="H782" s="46"/>
      <c r="I782" s="46"/>
      <c r="J782" s="46" t="s">
        <v>40</v>
      </c>
      <c r="K782" s="46" t="s">
        <v>2752</v>
      </c>
      <c r="L782" s="49" t="s">
        <v>43455</v>
      </c>
      <c r="M782" s="42" t="s">
        <v>43455</v>
      </c>
      <c r="N782" s="41">
        <v>1</v>
      </c>
    </row>
    <row r="783" spans="1:14" ht="16" x14ac:dyDescent="0.2">
      <c r="A783" s="46" t="s">
        <v>2753</v>
      </c>
      <c r="B783" s="47">
        <v>2</v>
      </c>
      <c r="C783" s="48">
        <v>1</v>
      </c>
      <c r="D783" s="46" t="s">
        <v>2754</v>
      </c>
      <c r="E783" s="46" t="s">
        <v>501</v>
      </c>
      <c r="F783" s="46" t="s">
        <v>20</v>
      </c>
      <c r="G783" s="46" t="s">
        <v>14</v>
      </c>
      <c r="H783" s="46"/>
      <c r="I783" s="46" t="s">
        <v>2755</v>
      </c>
      <c r="J783" s="46" t="s">
        <v>40</v>
      </c>
      <c r="K783" s="46" t="s">
        <v>2756</v>
      </c>
      <c r="L783" s="49" t="s">
        <v>43455</v>
      </c>
      <c r="M783" s="42" t="s">
        <v>43455</v>
      </c>
      <c r="N783" s="41">
        <v>1</v>
      </c>
    </row>
    <row r="784" spans="1:14" ht="16" x14ac:dyDescent="0.2">
      <c r="A784" s="46" t="s">
        <v>2757</v>
      </c>
      <c r="B784" s="47">
        <v>2</v>
      </c>
      <c r="C784" s="48">
        <v>1</v>
      </c>
      <c r="D784" s="46" t="s">
        <v>2758</v>
      </c>
      <c r="E784" s="46" t="s">
        <v>702</v>
      </c>
      <c r="F784" s="46" t="s">
        <v>20</v>
      </c>
      <c r="G784" s="46" t="s">
        <v>14</v>
      </c>
      <c r="H784" s="46"/>
      <c r="I784" s="46"/>
      <c r="J784" s="46" t="s">
        <v>15</v>
      </c>
      <c r="K784" s="46" t="s">
        <v>2759</v>
      </c>
      <c r="L784" s="49" t="s">
        <v>43455</v>
      </c>
      <c r="M784" s="42" t="s">
        <v>43455</v>
      </c>
      <c r="N784" s="41">
        <v>1</v>
      </c>
    </row>
    <row r="785" spans="1:14" ht="16" x14ac:dyDescent="0.2">
      <c r="A785" s="46" t="s">
        <v>2760</v>
      </c>
      <c r="B785" s="47">
        <v>2</v>
      </c>
      <c r="C785" s="48">
        <v>1</v>
      </c>
      <c r="D785" s="46"/>
      <c r="E785" s="46" t="s">
        <v>950</v>
      </c>
      <c r="F785" s="46" t="s">
        <v>20</v>
      </c>
      <c r="G785" s="46" t="s">
        <v>14</v>
      </c>
      <c r="H785" s="46"/>
      <c r="I785" s="46" t="s">
        <v>2761</v>
      </c>
      <c r="J785" s="46" t="s">
        <v>88</v>
      </c>
      <c r="K785" s="46" t="s">
        <v>2762</v>
      </c>
      <c r="L785" s="49" t="s">
        <v>43455</v>
      </c>
      <c r="M785" s="42" t="s">
        <v>43455</v>
      </c>
      <c r="N785" s="41">
        <v>1</v>
      </c>
    </row>
    <row r="786" spans="1:14" ht="16" x14ac:dyDescent="0.2">
      <c r="A786" s="46" t="s">
        <v>2763</v>
      </c>
      <c r="B786" s="47">
        <v>2</v>
      </c>
      <c r="C786" s="48">
        <v>1</v>
      </c>
      <c r="D786" s="46" t="s">
        <v>2764</v>
      </c>
      <c r="E786" s="46" t="s">
        <v>1307</v>
      </c>
      <c r="F786" s="46" t="s">
        <v>28</v>
      </c>
      <c r="G786" s="46" t="s">
        <v>14</v>
      </c>
      <c r="H786" s="46"/>
      <c r="I786" s="46" t="s">
        <v>2765</v>
      </c>
      <c r="J786" s="46" t="s">
        <v>15</v>
      </c>
      <c r="K786" s="46" t="s">
        <v>2766</v>
      </c>
      <c r="L786" s="49" t="s">
        <v>43455</v>
      </c>
      <c r="M786" s="42" t="s">
        <v>43455</v>
      </c>
      <c r="N786" s="41">
        <v>1</v>
      </c>
    </row>
    <row r="787" spans="1:14" ht="16" x14ac:dyDescent="0.2">
      <c r="A787" s="46" t="s">
        <v>2767</v>
      </c>
      <c r="B787" s="47">
        <v>2</v>
      </c>
      <c r="C787" s="48">
        <v>1</v>
      </c>
      <c r="D787" s="46" t="s">
        <v>2768</v>
      </c>
      <c r="E787" s="46" t="s">
        <v>2769</v>
      </c>
      <c r="F787" s="46" t="s">
        <v>589</v>
      </c>
      <c r="G787" s="46" t="s">
        <v>14</v>
      </c>
      <c r="H787" s="46"/>
      <c r="I787" s="46" t="s">
        <v>2770</v>
      </c>
      <c r="J787" s="46" t="s">
        <v>15</v>
      </c>
      <c r="K787" s="46" t="s">
        <v>2771</v>
      </c>
      <c r="L787" s="49" t="s">
        <v>43455</v>
      </c>
      <c r="M787" s="42" t="s">
        <v>43455</v>
      </c>
      <c r="N787" s="41">
        <v>1</v>
      </c>
    </row>
    <row r="788" spans="1:14" ht="16" x14ac:dyDescent="0.2">
      <c r="A788" s="46" t="s">
        <v>2772</v>
      </c>
      <c r="B788" s="47">
        <v>2</v>
      </c>
      <c r="C788" s="48">
        <v>1</v>
      </c>
      <c r="D788" s="46" t="s">
        <v>2773</v>
      </c>
      <c r="E788" s="46" t="s">
        <v>739</v>
      </c>
      <c r="F788" s="46" t="s">
        <v>20</v>
      </c>
      <c r="G788" s="46" t="s">
        <v>14</v>
      </c>
      <c r="H788" s="46"/>
      <c r="I788" s="46"/>
      <c r="J788" s="46" t="s">
        <v>15</v>
      </c>
      <c r="K788" s="46" t="s">
        <v>2774</v>
      </c>
      <c r="L788" s="49" t="s">
        <v>43455</v>
      </c>
      <c r="M788" s="42" t="s">
        <v>43455</v>
      </c>
      <c r="N788" s="41">
        <v>1</v>
      </c>
    </row>
    <row r="789" spans="1:14" ht="16" x14ac:dyDescent="0.2">
      <c r="A789" s="46" t="s">
        <v>2775</v>
      </c>
      <c r="B789" s="47">
        <v>2</v>
      </c>
      <c r="C789" s="48">
        <v>1</v>
      </c>
      <c r="D789" s="46" t="s">
        <v>2776</v>
      </c>
      <c r="E789" s="46" t="s">
        <v>38</v>
      </c>
      <c r="F789" s="46" t="s">
        <v>39</v>
      </c>
      <c r="G789" s="46" t="s">
        <v>14</v>
      </c>
      <c r="H789" s="46"/>
      <c r="I789" s="46"/>
      <c r="J789" s="46" t="s">
        <v>15</v>
      </c>
      <c r="K789" s="46" t="s">
        <v>2777</v>
      </c>
      <c r="L789" s="49" t="s">
        <v>43455</v>
      </c>
      <c r="M789" s="42" t="s">
        <v>43455</v>
      </c>
      <c r="N789" s="41">
        <v>1</v>
      </c>
    </row>
    <row r="790" spans="1:14" ht="16" x14ac:dyDescent="0.2">
      <c r="A790" s="46" t="s">
        <v>2778</v>
      </c>
      <c r="B790" s="47">
        <v>2</v>
      </c>
      <c r="C790" s="48">
        <v>1</v>
      </c>
      <c r="D790" s="46" t="s">
        <v>2779</v>
      </c>
      <c r="E790" s="46" t="s">
        <v>44</v>
      </c>
      <c r="F790" s="46" t="s">
        <v>45</v>
      </c>
      <c r="G790" s="46" t="s">
        <v>14</v>
      </c>
      <c r="H790" s="46"/>
      <c r="I790" s="46"/>
      <c r="J790" s="46" t="s">
        <v>15</v>
      </c>
      <c r="K790" s="46" t="s">
        <v>2780</v>
      </c>
      <c r="L790" s="49" t="s">
        <v>43455</v>
      </c>
      <c r="M790" s="42" t="s">
        <v>43455</v>
      </c>
      <c r="N790" s="41">
        <v>1</v>
      </c>
    </row>
    <row r="791" spans="1:14" ht="16" x14ac:dyDescent="0.2">
      <c r="A791" s="46" t="s">
        <v>2781</v>
      </c>
      <c r="B791" s="47">
        <v>2</v>
      </c>
      <c r="C791" s="48">
        <v>1</v>
      </c>
      <c r="D791" s="46" t="s">
        <v>2782</v>
      </c>
      <c r="E791" s="46" t="s">
        <v>33</v>
      </c>
      <c r="F791" s="46" t="s">
        <v>34</v>
      </c>
      <c r="G791" s="46" t="s">
        <v>14</v>
      </c>
      <c r="H791" s="46"/>
      <c r="I791" s="46"/>
      <c r="J791" s="46" t="s">
        <v>23</v>
      </c>
      <c r="K791" s="46" t="s">
        <v>2783</v>
      </c>
      <c r="L791" s="49" t="s">
        <v>43455</v>
      </c>
      <c r="M791" s="42" t="s">
        <v>43455</v>
      </c>
      <c r="N791" s="41">
        <v>1</v>
      </c>
    </row>
    <row r="792" spans="1:14" ht="16" x14ac:dyDescent="0.2">
      <c r="A792" s="46" t="s">
        <v>2784</v>
      </c>
      <c r="B792" s="47">
        <v>2</v>
      </c>
      <c r="C792" s="48">
        <v>1</v>
      </c>
      <c r="D792" s="46" t="s">
        <v>2785</v>
      </c>
      <c r="E792" s="46" t="s">
        <v>27</v>
      </c>
      <c r="F792" s="46" t="s">
        <v>28</v>
      </c>
      <c r="G792" s="46" t="s">
        <v>14</v>
      </c>
      <c r="H792" s="46"/>
      <c r="I792" s="46" t="s">
        <v>2786</v>
      </c>
      <c r="J792" s="46" t="s">
        <v>23</v>
      </c>
      <c r="K792" s="46" t="s">
        <v>2787</v>
      </c>
      <c r="L792" s="49" t="s">
        <v>43455</v>
      </c>
      <c r="M792" s="42" t="s">
        <v>43455</v>
      </c>
      <c r="N792" s="41">
        <v>1</v>
      </c>
    </row>
    <row r="793" spans="1:14" ht="16" x14ac:dyDescent="0.2">
      <c r="A793" s="46" t="s">
        <v>2788</v>
      </c>
      <c r="B793" s="47">
        <v>2</v>
      </c>
      <c r="C793" s="48">
        <v>1</v>
      </c>
      <c r="D793" s="46" t="s">
        <v>2789</v>
      </c>
      <c r="E793" s="46" t="s">
        <v>950</v>
      </c>
      <c r="F793" s="46" t="s">
        <v>20</v>
      </c>
      <c r="G793" s="46" t="s">
        <v>14</v>
      </c>
      <c r="H793" s="46"/>
      <c r="I793" s="46" t="s">
        <v>2790</v>
      </c>
      <c r="J793" s="46" t="s">
        <v>40</v>
      </c>
      <c r="K793" s="46" t="s">
        <v>2791</v>
      </c>
      <c r="L793" s="49" t="s">
        <v>43455</v>
      </c>
      <c r="M793" s="42" t="s">
        <v>43455</v>
      </c>
      <c r="N793" s="41">
        <v>1</v>
      </c>
    </row>
    <row r="794" spans="1:14" ht="16" x14ac:dyDescent="0.2">
      <c r="A794" s="46" t="s">
        <v>2792</v>
      </c>
      <c r="B794" s="47">
        <v>2</v>
      </c>
      <c r="C794" s="48">
        <v>1</v>
      </c>
      <c r="D794" s="46" t="s">
        <v>2793</v>
      </c>
      <c r="E794" s="46" t="s">
        <v>897</v>
      </c>
      <c r="F794" s="46" t="s">
        <v>898</v>
      </c>
      <c r="G794" s="46" t="s">
        <v>14</v>
      </c>
      <c r="H794" s="46"/>
      <c r="I794" s="46"/>
      <c r="J794" s="46" t="s">
        <v>15</v>
      </c>
      <c r="K794" s="46" t="s">
        <v>2794</v>
      </c>
      <c r="L794" s="49" t="s">
        <v>43455</v>
      </c>
      <c r="M794" s="42" t="s">
        <v>43455</v>
      </c>
      <c r="N794" s="41">
        <v>1</v>
      </c>
    </row>
    <row r="795" spans="1:14" ht="16" x14ac:dyDescent="0.2">
      <c r="A795" s="46" t="s">
        <v>2795</v>
      </c>
      <c r="B795" s="47">
        <v>2</v>
      </c>
      <c r="C795" s="48">
        <v>1</v>
      </c>
      <c r="D795" s="46" t="s">
        <v>2796</v>
      </c>
      <c r="E795" s="46" t="s">
        <v>38</v>
      </c>
      <c r="F795" s="46" t="s">
        <v>39</v>
      </c>
      <c r="G795" s="46" t="s">
        <v>14</v>
      </c>
      <c r="H795" s="46"/>
      <c r="I795" s="46"/>
      <c r="J795" s="46" t="s">
        <v>15</v>
      </c>
      <c r="K795" s="46" t="s">
        <v>2797</v>
      </c>
      <c r="L795" s="49" t="s">
        <v>43455</v>
      </c>
      <c r="M795" s="42" t="s">
        <v>43455</v>
      </c>
      <c r="N795" s="41">
        <v>1</v>
      </c>
    </row>
    <row r="796" spans="1:14" ht="16" x14ac:dyDescent="0.2">
      <c r="A796" s="46" t="s">
        <v>2798</v>
      </c>
      <c r="B796" s="50">
        <v>3</v>
      </c>
      <c r="C796" s="48">
        <v>1</v>
      </c>
      <c r="D796" s="46" t="s">
        <v>2799</v>
      </c>
      <c r="E796" s="46" t="s">
        <v>2800</v>
      </c>
      <c r="F796" s="46" t="s">
        <v>50</v>
      </c>
      <c r="G796" s="46" t="s">
        <v>14</v>
      </c>
      <c r="H796" s="46" t="s">
        <v>2801</v>
      </c>
      <c r="I796" s="46" t="s">
        <v>2802</v>
      </c>
      <c r="J796" s="46" t="s">
        <v>15</v>
      </c>
      <c r="K796" s="46" t="s">
        <v>2803</v>
      </c>
      <c r="L796" s="46" t="s">
        <v>43454</v>
      </c>
      <c r="M796" s="40" t="s">
        <v>43454</v>
      </c>
      <c r="N796" s="41">
        <v>1</v>
      </c>
    </row>
    <row r="797" spans="1:14" ht="16" x14ac:dyDescent="0.2">
      <c r="A797" s="46" t="s">
        <v>2804</v>
      </c>
      <c r="B797" s="50">
        <v>3</v>
      </c>
      <c r="C797" s="48">
        <v>1</v>
      </c>
      <c r="D797" s="46" t="s">
        <v>2805</v>
      </c>
      <c r="E797" s="46" t="s">
        <v>223</v>
      </c>
      <c r="F797" s="46" t="s">
        <v>28</v>
      </c>
      <c r="G797" s="46" t="s">
        <v>14</v>
      </c>
      <c r="H797" s="46" t="s">
        <v>2806</v>
      </c>
      <c r="I797" s="46"/>
      <c r="J797" s="46" t="s">
        <v>15</v>
      </c>
      <c r="K797" s="46" t="s">
        <v>2807</v>
      </c>
      <c r="L797" s="46" t="s">
        <v>43454</v>
      </c>
      <c r="M797" s="40" t="s">
        <v>43454</v>
      </c>
      <c r="N797" s="41">
        <v>1</v>
      </c>
    </row>
    <row r="798" spans="1:14" ht="16" x14ac:dyDescent="0.2">
      <c r="A798" s="46" t="s">
        <v>2808</v>
      </c>
      <c r="B798" s="47">
        <v>3</v>
      </c>
      <c r="C798" s="48">
        <v>1</v>
      </c>
      <c r="D798" s="46" t="s">
        <v>2809</v>
      </c>
      <c r="E798" s="46" t="s">
        <v>118</v>
      </c>
      <c r="F798" s="46" t="s">
        <v>119</v>
      </c>
      <c r="G798" s="46" t="s">
        <v>14</v>
      </c>
      <c r="H798" s="46"/>
      <c r="I798" s="46" t="s">
        <v>2810</v>
      </c>
      <c r="J798" s="46" t="s">
        <v>88</v>
      </c>
      <c r="K798" s="46" t="s">
        <v>2811</v>
      </c>
      <c r="L798" s="49" t="s">
        <v>43455</v>
      </c>
      <c r="M798" s="42" t="s">
        <v>43455</v>
      </c>
      <c r="N798" s="41">
        <v>1</v>
      </c>
    </row>
    <row r="799" spans="1:14" ht="16" x14ac:dyDescent="0.2">
      <c r="A799" s="46" t="s">
        <v>2812</v>
      </c>
      <c r="B799" s="47">
        <v>3</v>
      </c>
      <c r="C799" s="48">
        <v>1</v>
      </c>
      <c r="D799" s="46" t="s">
        <v>2813</v>
      </c>
      <c r="E799" s="46" t="s">
        <v>2814</v>
      </c>
      <c r="F799" s="46" t="s">
        <v>119</v>
      </c>
      <c r="G799" s="46" t="s">
        <v>14</v>
      </c>
      <c r="H799" s="46"/>
      <c r="I799" s="46" t="s">
        <v>2815</v>
      </c>
      <c r="J799" s="46" t="s">
        <v>15</v>
      </c>
      <c r="K799" s="46" t="s">
        <v>2816</v>
      </c>
      <c r="L799" s="49" t="s">
        <v>43455</v>
      </c>
      <c r="M799" s="42" t="s">
        <v>43455</v>
      </c>
      <c r="N799" s="41">
        <v>1</v>
      </c>
    </row>
    <row r="800" spans="1:14" ht="16" x14ac:dyDescent="0.2">
      <c r="A800" s="46" t="s">
        <v>2817</v>
      </c>
      <c r="B800" s="47">
        <v>3</v>
      </c>
      <c r="C800" s="48">
        <v>1</v>
      </c>
      <c r="D800" s="46" t="s">
        <v>2818</v>
      </c>
      <c r="E800" s="46" t="s">
        <v>33</v>
      </c>
      <c r="F800" s="46" t="s">
        <v>34</v>
      </c>
      <c r="G800" s="46" t="s">
        <v>14</v>
      </c>
      <c r="H800" s="46"/>
      <c r="I800" s="46"/>
      <c r="J800" s="46" t="s">
        <v>615</v>
      </c>
      <c r="K800" s="46" t="s">
        <v>2819</v>
      </c>
      <c r="L800" s="49" t="s">
        <v>43455</v>
      </c>
      <c r="M800" s="42" t="s">
        <v>43455</v>
      </c>
      <c r="N800" s="41">
        <v>1</v>
      </c>
    </row>
    <row r="801" spans="1:14" ht="16" x14ac:dyDescent="0.2">
      <c r="A801" s="46" t="s">
        <v>2820</v>
      </c>
      <c r="B801" s="47">
        <v>3</v>
      </c>
      <c r="C801" s="48">
        <v>1</v>
      </c>
      <c r="D801" s="46" t="s">
        <v>2821</v>
      </c>
      <c r="E801" s="46" t="s">
        <v>1311</v>
      </c>
      <c r="F801" s="46" t="s">
        <v>50</v>
      </c>
      <c r="G801" s="46" t="s">
        <v>14</v>
      </c>
      <c r="H801" s="46"/>
      <c r="I801" s="46"/>
      <c r="J801" s="46" t="s">
        <v>88</v>
      </c>
      <c r="K801" s="46" t="s">
        <v>2822</v>
      </c>
      <c r="L801" s="49" t="s">
        <v>43455</v>
      </c>
      <c r="M801" s="42" t="s">
        <v>43455</v>
      </c>
      <c r="N801" s="41">
        <v>1</v>
      </c>
    </row>
    <row r="802" spans="1:14" ht="16" x14ac:dyDescent="0.2">
      <c r="A802" s="46" t="s">
        <v>2823</v>
      </c>
      <c r="B802" s="47">
        <v>3</v>
      </c>
      <c r="C802" s="48">
        <v>1</v>
      </c>
      <c r="D802" s="46" t="s">
        <v>2824</v>
      </c>
      <c r="E802" s="46" t="s">
        <v>13</v>
      </c>
      <c r="F802" s="46" t="s">
        <v>13</v>
      </c>
      <c r="G802" s="46" t="s">
        <v>14</v>
      </c>
      <c r="H802" s="46"/>
      <c r="I802" s="46" t="s">
        <v>2825</v>
      </c>
      <c r="J802" s="46" t="s">
        <v>15</v>
      </c>
      <c r="K802" s="46" t="s">
        <v>2826</v>
      </c>
      <c r="L802" s="49" t="s">
        <v>43455</v>
      </c>
      <c r="M802" s="42" t="s">
        <v>43455</v>
      </c>
      <c r="N802" s="41">
        <v>1</v>
      </c>
    </row>
    <row r="803" spans="1:14" ht="16" x14ac:dyDescent="0.2">
      <c r="A803" s="46" t="s">
        <v>2827</v>
      </c>
      <c r="B803" s="47">
        <v>3</v>
      </c>
      <c r="C803" s="48">
        <v>1</v>
      </c>
      <c r="D803" s="46" t="s">
        <v>2828</v>
      </c>
      <c r="E803" s="46" t="s">
        <v>55</v>
      </c>
      <c r="F803" s="46" t="s">
        <v>56</v>
      </c>
      <c r="G803" s="46" t="s">
        <v>14</v>
      </c>
      <c r="H803" s="46"/>
      <c r="I803" s="46" t="s">
        <v>2829</v>
      </c>
      <c r="J803" s="46" t="s">
        <v>15</v>
      </c>
      <c r="K803" s="46" t="s">
        <v>2830</v>
      </c>
      <c r="L803" s="49" t="s">
        <v>43455</v>
      </c>
      <c r="M803" s="42" t="s">
        <v>43455</v>
      </c>
      <c r="N803" s="41">
        <v>1</v>
      </c>
    </row>
    <row r="804" spans="1:14" ht="16" x14ac:dyDescent="0.2">
      <c r="A804" s="46" t="s">
        <v>2831</v>
      </c>
      <c r="B804" s="47">
        <v>3</v>
      </c>
      <c r="C804" s="48">
        <v>1</v>
      </c>
      <c r="D804" s="46" t="s">
        <v>2832</v>
      </c>
      <c r="E804" s="46" t="s">
        <v>38</v>
      </c>
      <c r="F804" s="46" t="s">
        <v>39</v>
      </c>
      <c r="G804" s="46" t="s">
        <v>14</v>
      </c>
      <c r="H804" s="46"/>
      <c r="I804" s="46" t="s">
        <v>2833</v>
      </c>
      <c r="J804" s="46" t="s">
        <v>40</v>
      </c>
      <c r="K804" s="46" t="s">
        <v>2834</v>
      </c>
      <c r="L804" s="49" t="s">
        <v>43455</v>
      </c>
      <c r="M804" s="42" t="s">
        <v>43455</v>
      </c>
      <c r="N804" s="41">
        <v>1</v>
      </c>
    </row>
    <row r="805" spans="1:14" ht="16" x14ac:dyDescent="0.2">
      <c r="A805" s="46" t="s">
        <v>2835</v>
      </c>
      <c r="B805" s="47">
        <v>3</v>
      </c>
      <c r="C805" s="48">
        <v>1</v>
      </c>
      <c r="D805" s="46" t="s">
        <v>2836</v>
      </c>
      <c r="E805" s="46" t="s">
        <v>38</v>
      </c>
      <c r="F805" s="46" t="s">
        <v>39</v>
      </c>
      <c r="G805" s="46" t="s">
        <v>14</v>
      </c>
      <c r="H805" s="46"/>
      <c r="I805" s="46" t="s">
        <v>2837</v>
      </c>
      <c r="J805" s="46" t="s">
        <v>40</v>
      </c>
      <c r="K805" s="46" t="s">
        <v>2838</v>
      </c>
      <c r="L805" s="49" t="s">
        <v>43455</v>
      </c>
      <c r="M805" s="42" t="s">
        <v>43455</v>
      </c>
      <c r="N805" s="41">
        <v>1</v>
      </c>
    </row>
    <row r="806" spans="1:14" ht="16" x14ac:dyDescent="0.2">
      <c r="A806" s="46" t="s">
        <v>15</v>
      </c>
      <c r="B806" s="47">
        <v>3</v>
      </c>
      <c r="C806" s="48">
        <v>1</v>
      </c>
      <c r="D806" s="46" t="s">
        <v>2839</v>
      </c>
      <c r="E806" s="46" t="s">
        <v>44</v>
      </c>
      <c r="F806" s="46" t="s">
        <v>45</v>
      </c>
      <c r="G806" s="46" t="s">
        <v>14</v>
      </c>
      <c r="H806" s="46"/>
      <c r="I806" s="46" t="s">
        <v>2840</v>
      </c>
      <c r="J806" s="46" t="s">
        <v>15</v>
      </c>
      <c r="K806" s="46" t="s">
        <v>2841</v>
      </c>
      <c r="L806" s="49" t="s">
        <v>43455</v>
      </c>
      <c r="M806" s="42" t="s">
        <v>43455</v>
      </c>
      <c r="N806" s="41">
        <v>1</v>
      </c>
    </row>
    <row r="807" spans="1:14" ht="16" x14ac:dyDescent="0.2">
      <c r="A807" s="46" t="s">
        <v>2842</v>
      </c>
      <c r="B807" s="47">
        <v>3</v>
      </c>
      <c r="C807" s="48">
        <v>1</v>
      </c>
      <c r="D807" s="46" t="s">
        <v>2843</v>
      </c>
      <c r="E807" s="46" t="s">
        <v>897</v>
      </c>
      <c r="F807" s="46" t="s">
        <v>898</v>
      </c>
      <c r="G807" s="46" t="s">
        <v>14</v>
      </c>
      <c r="H807" s="46"/>
      <c r="I807" s="46" t="s">
        <v>2844</v>
      </c>
      <c r="J807" s="46" t="s">
        <v>15</v>
      </c>
      <c r="K807" s="46" t="s">
        <v>2845</v>
      </c>
      <c r="L807" s="49" t="s">
        <v>43455</v>
      </c>
      <c r="M807" s="42" t="s">
        <v>43455</v>
      </c>
      <c r="N807" s="41">
        <v>1</v>
      </c>
    </row>
    <row r="808" spans="1:14" ht="16" x14ac:dyDescent="0.2">
      <c r="A808" s="46" t="s">
        <v>2846</v>
      </c>
      <c r="B808" s="47">
        <v>3</v>
      </c>
      <c r="C808" s="48">
        <v>1</v>
      </c>
      <c r="D808" s="46" t="s">
        <v>2847</v>
      </c>
      <c r="E808" s="46" t="s">
        <v>55</v>
      </c>
      <c r="F808" s="46" t="s">
        <v>56</v>
      </c>
      <c r="G808" s="46" t="s">
        <v>14</v>
      </c>
      <c r="H808" s="46"/>
      <c r="I808" s="46" t="s">
        <v>2848</v>
      </c>
      <c r="J808" s="46" t="s">
        <v>15</v>
      </c>
      <c r="K808" s="46" t="s">
        <v>2849</v>
      </c>
      <c r="L808" s="49" t="s">
        <v>43455</v>
      </c>
      <c r="M808" s="42" t="s">
        <v>43455</v>
      </c>
      <c r="N808" s="41">
        <v>1</v>
      </c>
    </row>
    <row r="809" spans="1:14" ht="16" x14ac:dyDescent="0.2">
      <c r="A809" s="46" t="s">
        <v>2850</v>
      </c>
      <c r="B809" s="47">
        <v>3</v>
      </c>
      <c r="C809" s="48">
        <v>1</v>
      </c>
      <c r="D809" s="46" t="s">
        <v>2851</v>
      </c>
      <c r="E809" s="46" t="s">
        <v>33</v>
      </c>
      <c r="F809" s="46" t="s">
        <v>34</v>
      </c>
      <c r="G809" s="46" t="s">
        <v>14</v>
      </c>
      <c r="H809" s="46"/>
      <c r="I809" s="46"/>
      <c r="J809" s="46" t="s">
        <v>15</v>
      </c>
      <c r="K809" s="46" t="s">
        <v>2852</v>
      </c>
      <c r="L809" s="49" t="s">
        <v>43455</v>
      </c>
      <c r="M809" s="42" t="s">
        <v>43455</v>
      </c>
      <c r="N809" s="41">
        <v>1</v>
      </c>
    </row>
    <row r="810" spans="1:14" ht="16" x14ac:dyDescent="0.2">
      <c r="A810" s="46" t="s">
        <v>2853</v>
      </c>
      <c r="B810" s="47">
        <v>3</v>
      </c>
      <c r="C810" s="48">
        <v>1</v>
      </c>
      <c r="D810" s="46" t="s">
        <v>2854</v>
      </c>
      <c r="E810" s="46" t="s">
        <v>33</v>
      </c>
      <c r="F810" s="46" t="s">
        <v>34</v>
      </c>
      <c r="G810" s="46" t="s">
        <v>14</v>
      </c>
      <c r="H810" s="46"/>
      <c r="I810" s="46" t="s">
        <v>2855</v>
      </c>
      <c r="J810" s="46" t="s">
        <v>213</v>
      </c>
      <c r="K810" s="46" t="s">
        <v>2856</v>
      </c>
      <c r="L810" s="49" t="s">
        <v>43455</v>
      </c>
      <c r="M810" s="42" t="s">
        <v>43455</v>
      </c>
      <c r="N810" s="41">
        <v>1</v>
      </c>
    </row>
    <row r="811" spans="1:14" ht="16" x14ac:dyDescent="0.2">
      <c r="A811" s="46" t="s">
        <v>2857</v>
      </c>
      <c r="B811" s="47">
        <v>3</v>
      </c>
      <c r="C811" s="48">
        <v>1</v>
      </c>
      <c r="D811" s="46" t="s">
        <v>2858</v>
      </c>
      <c r="E811" s="46" t="s">
        <v>33</v>
      </c>
      <c r="F811" s="46" t="s">
        <v>34</v>
      </c>
      <c r="G811" s="46" t="s">
        <v>14</v>
      </c>
      <c r="H811" s="46"/>
      <c r="I811" s="46" t="s">
        <v>2859</v>
      </c>
      <c r="J811" s="46" t="s">
        <v>158</v>
      </c>
      <c r="K811" s="46" t="s">
        <v>2860</v>
      </c>
      <c r="L811" s="49" t="s">
        <v>43455</v>
      </c>
      <c r="M811" s="42" t="s">
        <v>43455</v>
      </c>
      <c r="N811" s="41">
        <v>1</v>
      </c>
    </row>
    <row r="812" spans="1:14" ht="16" x14ac:dyDescent="0.2">
      <c r="A812" s="46" t="s">
        <v>2861</v>
      </c>
      <c r="B812" s="47">
        <v>3</v>
      </c>
      <c r="C812" s="48">
        <v>1</v>
      </c>
      <c r="D812" s="46"/>
      <c r="E812" s="46" t="s">
        <v>33</v>
      </c>
      <c r="F812" s="46" t="s">
        <v>34</v>
      </c>
      <c r="G812" s="46" t="s">
        <v>14</v>
      </c>
      <c r="H812" s="46"/>
      <c r="I812" s="46"/>
      <c r="J812" s="46" t="s">
        <v>213</v>
      </c>
      <c r="K812" s="46" t="s">
        <v>2862</v>
      </c>
      <c r="L812" s="49" t="s">
        <v>43455</v>
      </c>
      <c r="M812" s="42" t="s">
        <v>43455</v>
      </c>
      <c r="N812" s="41">
        <v>1</v>
      </c>
    </row>
    <row r="813" spans="1:14" ht="16" x14ac:dyDescent="0.2">
      <c r="A813" s="46" t="s">
        <v>2863</v>
      </c>
      <c r="B813" s="47">
        <v>3</v>
      </c>
      <c r="C813" s="48">
        <v>1</v>
      </c>
      <c r="D813" s="46" t="s">
        <v>1576</v>
      </c>
      <c r="E813" s="46" t="s">
        <v>33</v>
      </c>
      <c r="F813" s="46" t="s">
        <v>34</v>
      </c>
      <c r="G813" s="46" t="s">
        <v>14</v>
      </c>
      <c r="H813" s="46"/>
      <c r="I813" s="46"/>
      <c r="J813" s="46" t="s">
        <v>213</v>
      </c>
      <c r="K813" s="46" t="s">
        <v>2864</v>
      </c>
      <c r="L813" s="49" t="s">
        <v>43455</v>
      </c>
      <c r="M813" s="42" t="s">
        <v>43455</v>
      </c>
      <c r="N813" s="41">
        <v>1</v>
      </c>
    </row>
    <row r="814" spans="1:14" ht="16" x14ac:dyDescent="0.2">
      <c r="A814" s="46" t="s">
        <v>2865</v>
      </c>
      <c r="B814" s="47">
        <v>3</v>
      </c>
      <c r="C814" s="48">
        <v>1</v>
      </c>
      <c r="D814" s="46" t="s">
        <v>2866</v>
      </c>
      <c r="E814" s="46" t="s">
        <v>2867</v>
      </c>
      <c r="F814" s="46" t="s">
        <v>79</v>
      </c>
      <c r="G814" s="46" t="s">
        <v>14</v>
      </c>
      <c r="H814" s="46"/>
      <c r="I814" s="46"/>
      <c r="J814" s="46" t="s">
        <v>40</v>
      </c>
      <c r="K814" s="46" t="s">
        <v>2868</v>
      </c>
      <c r="L814" s="49" t="s">
        <v>43455</v>
      </c>
      <c r="M814" s="42" t="s">
        <v>43455</v>
      </c>
      <c r="N814" s="41">
        <v>1</v>
      </c>
    </row>
    <row r="815" spans="1:14" ht="16" x14ac:dyDescent="0.2">
      <c r="A815" s="46" t="s">
        <v>2869</v>
      </c>
      <c r="B815" s="47">
        <v>3</v>
      </c>
      <c r="C815" s="48">
        <v>1</v>
      </c>
      <c r="D815" s="46" t="s">
        <v>2870</v>
      </c>
      <c r="E815" s="46" t="s">
        <v>1961</v>
      </c>
      <c r="F815" s="46" t="s">
        <v>20</v>
      </c>
      <c r="G815" s="46" t="s">
        <v>14</v>
      </c>
      <c r="H815" s="46"/>
      <c r="I815" s="46"/>
      <c r="J815" s="46" t="s">
        <v>40</v>
      </c>
      <c r="K815" s="46" t="s">
        <v>2871</v>
      </c>
      <c r="L815" s="49" t="s">
        <v>43455</v>
      </c>
      <c r="M815" s="42" t="s">
        <v>43455</v>
      </c>
      <c r="N815" s="41">
        <v>1</v>
      </c>
    </row>
    <row r="816" spans="1:14" ht="16" x14ac:dyDescent="0.2">
      <c r="A816" s="46" t="s">
        <v>2872</v>
      </c>
      <c r="B816" s="47">
        <v>3</v>
      </c>
      <c r="C816" s="48">
        <v>1</v>
      </c>
      <c r="D816" s="46" t="s">
        <v>884</v>
      </c>
      <c r="E816" s="46" t="s">
        <v>38</v>
      </c>
      <c r="F816" s="46" t="s">
        <v>39</v>
      </c>
      <c r="G816" s="46" t="s">
        <v>14</v>
      </c>
      <c r="H816" s="46"/>
      <c r="I816" s="46"/>
      <c r="J816" s="46" t="s">
        <v>15</v>
      </c>
      <c r="K816" s="46" t="s">
        <v>2873</v>
      </c>
      <c r="L816" s="49" t="s">
        <v>43455</v>
      </c>
      <c r="M816" s="42" t="s">
        <v>43455</v>
      </c>
      <c r="N816" s="41">
        <v>1</v>
      </c>
    </row>
    <row r="817" spans="1:14" ht="16" x14ac:dyDescent="0.2">
      <c r="A817" s="46" t="s">
        <v>2874</v>
      </c>
      <c r="B817" s="47">
        <v>3</v>
      </c>
      <c r="C817" s="48">
        <v>1</v>
      </c>
      <c r="D817" s="46" t="s">
        <v>73</v>
      </c>
      <c r="E817" s="46" t="s">
        <v>33</v>
      </c>
      <c r="F817" s="46" t="s">
        <v>34</v>
      </c>
      <c r="G817" s="46" t="s">
        <v>14</v>
      </c>
      <c r="H817" s="46"/>
      <c r="I817" s="46" t="s">
        <v>2875</v>
      </c>
      <c r="J817" s="46" t="s">
        <v>15</v>
      </c>
      <c r="K817" s="46" t="s">
        <v>2876</v>
      </c>
      <c r="L817" s="49" t="s">
        <v>43455</v>
      </c>
      <c r="M817" s="42" t="s">
        <v>43455</v>
      </c>
      <c r="N817" s="41">
        <v>1</v>
      </c>
    </row>
    <row r="818" spans="1:14" ht="16" x14ac:dyDescent="0.2">
      <c r="A818" s="46" t="s">
        <v>2877</v>
      </c>
      <c r="B818" s="47">
        <v>3</v>
      </c>
      <c r="C818" s="48">
        <v>1</v>
      </c>
      <c r="D818" s="46" t="s">
        <v>2878</v>
      </c>
      <c r="E818" s="46" t="s">
        <v>33</v>
      </c>
      <c r="F818" s="46" t="s">
        <v>34</v>
      </c>
      <c r="G818" s="46" t="s">
        <v>14</v>
      </c>
      <c r="H818" s="46"/>
      <c r="I818" s="46" t="s">
        <v>2879</v>
      </c>
      <c r="J818" s="46" t="s">
        <v>213</v>
      </c>
      <c r="K818" s="46" t="s">
        <v>2880</v>
      </c>
      <c r="L818" s="49" t="s">
        <v>43455</v>
      </c>
      <c r="M818" s="42" t="s">
        <v>43455</v>
      </c>
      <c r="N818" s="41">
        <v>1</v>
      </c>
    </row>
    <row r="819" spans="1:14" ht="16" x14ac:dyDescent="0.2">
      <c r="A819" s="46" t="s">
        <v>2881</v>
      </c>
      <c r="B819" s="50">
        <v>3</v>
      </c>
      <c r="C819" s="48">
        <v>1</v>
      </c>
      <c r="D819" s="46" t="s">
        <v>2882</v>
      </c>
      <c r="E819" s="46" t="s">
        <v>2883</v>
      </c>
      <c r="F819" s="46" t="s">
        <v>247</v>
      </c>
      <c r="G819" s="46" t="s">
        <v>14</v>
      </c>
      <c r="H819" s="46" t="s">
        <v>2884</v>
      </c>
      <c r="I819" s="46"/>
      <c r="J819" s="46" t="s">
        <v>15</v>
      </c>
      <c r="K819" s="46" t="s">
        <v>2885</v>
      </c>
      <c r="L819" s="46" t="s">
        <v>43454</v>
      </c>
      <c r="M819" s="40" t="s">
        <v>43454</v>
      </c>
      <c r="N819" s="41">
        <v>1</v>
      </c>
    </row>
    <row r="820" spans="1:14" ht="16" x14ac:dyDescent="0.2">
      <c r="A820" s="46" t="s">
        <v>2886</v>
      </c>
      <c r="B820" s="47">
        <v>4</v>
      </c>
      <c r="C820" s="48">
        <v>1</v>
      </c>
      <c r="D820" s="46" t="s">
        <v>2887</v>
      </c>
      <c r="E820" s="46" t="s">
        <v>33</v>
      </c>
      <c r="F820" s="46" t="s">
        <v>34</v>
      </c>
      <c r="G820" s="46" t="s">
        <v>14</v>
      </c>
      <c r="H820" s="46"/>
      <c r="I820" s="46"/>
      <c r="J820" s="46" t="s">
        <v>40</v>
      </c>
      <c r="K820" s="46" t="s">
        <v>2888</v>
      </c>
      <c r="L820" s="49" t="s">
        <v>43455</v>
      </c>
      <c r="M820" s="42" t="s">
        <v>43455</v>
      </c>
      <c r="N820" s="41">
        <v>1</v>
      </c>
    </row>
    <row r="821" spans="1:14" ht="16" x14ac:dyDescent="0.2">
      <c r="A821" s="46" t="s">
        <v>2889</v>
      </c>
      <c r="B821" s="47">
        <v>4</v>
      </c>
      <c r="C821" s="48">
        <v>1</v>
      </c>
      <c r="D821" s="46"/>
      <c r="E821" s="46" t="s">
        <v>708</v>
      </c>
      <c r="F821" s="46" t="s">
        <v>50</v>
      </c>
      <c r="G821" s="46" t="s">
        <v>14</v>
      </c>
      <c r="H821" s="46"/>
      <c r="I821" s="46"/>
      <c r="J821" s="46" t="s">
        <v>74</v>
      </c>
      <c r="K821" s="46" t="s">
        <v>2890</v>
      </c>
      <c r="L821" s="49" t="s">
        <v>43455</v>
      </c>
      <c r="M821" s="42" t="s">
        <v>43455</v>
      </c>
      <c r="N821" s="41">
        <v>1</v>
      </c>
    </row>
    <row r="822" spans="1:14" ht="16" x14ac:dyDescent="0.2">
      <c r="A822" s="46" t="s">
        <v>2891</v>
      </c>
      <c r="B822" s="47">
        <v>4</v>
      </c>
      <c r="C822" s="48">
        <v>1</v>
      </c>
      <c r="D822" s="46" t="s">
        <v>2892</v>
      </c>
      <c r="E822" s="46" t="s">
        <v>897</v>
      </c>
      <c r="F822" s="46" t="s">
        <v>898</v>
      </c>
      <c r="G822" s="46" t="s">
        <v>14</v>
      </c>
      <c r="H822" s="46"/>
      <c r="I822" s="46" t="s">
        <v>2893</v>
      </c>
      <c r="J822" s="46" t="s">
        <v>213</v>
      </c>
      <c r="K822" s="46" t="s">
        <v>2894</v>
      </c>
      <c r="L822" s="49" t="s">
        <v>43455</v>
      </c>
      <c r="M822" s="42" t="s">
        <v>43455</v>
      </c>
      <c r="N822" s="41">
        <v>1</v>
      </c>
    </row>
    <row r="823" spans="1:14" ht="16" x14ac:dyDescent="0.2">
      <c r="A823" s="46" t="s">
        <v>2895</v>
      </c>
      <c r="B823" s="47">
        <v>4</v>
      </c>
      <c r="C823" s="48">
        <v>1</v>
      </c>
      <c r="D823" s="46" t="s">
        <v>2896</v>
      </c>
      <c r="E823" s="46" t="s">
        <v>904</v>
      </c>
      <c r="F823" s="46" t="s">
        <v>93</v>
      </c>
      <c r="G823" s="46" t="s">
        <v>14</v>
      </c>
      <c r="H823" s="46"/>
      <c r="I823" s="46" t="s">
        <v>2897</v>
      </c>
      <c r="J823" s="46" t="s">
        <v>40</v>
      </c>
      <c r="K823" s="46" t="s">
        <v>2898</v>
      </c>
      <c r="L823" s="49" t="s">
        <v>43455</v>
      </c>
      <c r="M823" s="42" t="s">
        <v>43455</v>
      </c>
      <c r="N823" s="41">
        <v>1</v>
      </c>
    </row>
    <row r="824" spans="1:14" ht="16" x14ac:dyDescent="0.2">
      <c r="A824" s="46" t="s">
        <v>2899</v>
      </c>
      <c r="B824" s="50">
        <v>4</v>
      </c>
      <c r="C824" s="48">
        <v>1</v>
      </c>
      <c r="D824" s="46" t="s">
        <v>2900</v>
      </c>
      <c r="E824" s="46" t="s">
        <v>33</v>
      </c>
      <c r="F824" s="46" t="s">
        <v>34</v>
      </c>
      <c r="G824" s="46" t="s">
        <v>14</v>
      </c>
      <c r="H824" s="46" t="s">
        <v>2901</v>
      </c>
      <c r="I824" s="46" t="s">
        <v>2902</v>
      </c>
      <c r="J824" s="46" t="s">
        <v>148</v>
      </c>
      <c r="K824" s="46" t="s">
        <v>2903</v>
      </c>
      <c r="L824" s="46" t="s">
        <v>43454</v>
      </c>
      <c r="M824" s="40" t="s">
        <v>43454</v>
      </c>
      <c r="N824" s="41">
        <v>1</v>
      </c>
    </row>
    <row r="825" spans="1:14" ht="16" x14ac:dyDescent="0.2">
      <c r="A825" s="46" t="s">
        <v>2904</v>
      </c>
      <c r="B825" s="47">
        <v>4</v>
      </c>
      <c r="C825" s="48">
        <v>1</v>
      </c>
      <c r="D825" s="46"/>
      <c r="E825" s="46" t="s">
        <v>27</v>
      </c>
      <c r="F825" s="46" t="s">
        <v>28</v>
      </c>
      <c r="G825" s="46" t="s">
        <v>14</v>
      </c>
      <c r="H825" s="46"/>
      <c r="I825" s="46"/>
      <c r="J825" s="46" t="s">
        <v>15</v>
      </c>
      <c r="K825" s="46" t="s">
        <v>2905</v>
      </c>
      <c r="L825" s="49" t="s">
        <v>43455</v>
      </c>
      <c r="M825" s="42" t="s">
        <v>43455</v>
      </c>
      <c r="N825" s="41">
        <v>1</v>
      </c>
    </row>
    <row r="826" spans="1:14" ht="16" x14ac:dyDescent="0.2">
      <c r="A826" s="46" t="s">
        <v>2906</v>
      </c>
      <c r="B826" s="47">
        <v>4</v>
      </c>
      <c r="C826" s="48">
        <v>1</v>
      </c>
      <c r="D826" s="46" t="s">
        <v>2907</v>
      </c>
      <c r="E826" s="46" t="s">
        <v>904</v>
      </c>
      <c r="F826" s="46" t="s">
        <v>93</v>
      </c>
      <c r="G826" s="46" t="s">
        <v>14</v>
      </c>
      <c r="H826" s="46"/>
      <c r="I826" s="46" t="s">
        <v>2908</v>
      </c>
      <c r="J826" s="46" t="s">
        <v>15</v>
      </c>
      <c r="K826" s="46" t="s">
        <v>2909</v>
      </c>
      <c r="L826" s="49" t="s">
        <v>43455</v>
      </c>
      <c r="M826" s="42" t="s">
        <v>43455</v>
      </c>
      <c r="N826" s="41">
        <v>1</v>
      </c>
    </row>
    <row r="827" spans="1:14" ht="16" x14ac:dyDescent="0.2">
      <c r="A827" s="46" t="s">
        <v>2910</v>
      </c>
      <c r="B827" s="47">
        <v>4</v>
      </c>
      <c r="C827" s="48">
        <v>1</v>
      </c>
      <c r="D827" s="46" t="s">
        <v>2911</v>
      </c>
      <c r="E827" s="46" t="s">
        <v>33</v>
      </c>
      <c r="F827" s="46" t="s">
        <v>34</v>
      </c>
      <c r="G827" s="46" t="s">
        <v>14</v>
      </c>
      <c r="H827" s="46"/>
      <c r="I827" s="46"/>
      <c r="J827" s="46" t="s">
        <v>74</v>
      </c>
      <c r="K827" s="46" t="s">
        <v>2912</v>
      </c>
      <c r="L827" s="49" t="s">
        <v>43455</v>
      </c>
      <c r="M827" s="42" t="s">
        <v>43455</v>
      </c>
      <c r="N827" s="41">
        <v>1</v>
      </c>
    </row>
    <row r="828" spans="1:14" ht="16" x14ac:dyDescent="0.2">
      <c r="A828" s="46" t="s">
        <v>2913</v>
      </c>
      <c r="B828" s="47">
        <v>4</v>
      </c>
      <c r="C828" s="48">
        <v>1</v>
      </c>
      <c r="D828" s="46" t="s">
        <v>2914</v>
      </c>
      <c r="E828" s="46" t="s">
        <v>55</v>
      </c>
      <c r="F828" s="46" t="s">
        <v>56</v>
      </c>
      <c r="G828" s="46" t="s">
        <v>14</v>
      </c>
      <c r="H828" s="46"/>
      <c r="I828" s="46"/>
      <c r="J828" s="46" t="s">
        <v>15</v>
      </c>
      <c r="K828" s="46" t="s">
        <v>2915</v>
      </c>
      <c r="L828" s="49" t="s">
        <v>43455</v>
      </c>
      <c r="M828" s="42" t="s">
        <v>43455</v>
      </c>
      <c r="N828" s="41">
        <v>1</v>
      </c>
    </row>
    <row r="829" spans="1:14" ht="16" x14ac:dyDescent="0.2">
      <c r="A829" s="46" t="s">
        <v>2916</v>
      </c>
      <c r="B829" s="47">
        <v>4</v>
      </c>
      <c r="C829" s="48">
        <v>1</v>
      </c>
      <c r="D829" s="46" t="s">
        <v>2917</v>
      </c>
      <c r="E829" s="46" t="s">
        <v>33</v>
      </c>
      <c r="F829" s="46" t="s">
        <v>34</v>
      </c>
      <c r="G829" s="46" t="s">
        <v>14</v>
      </c>
      <c r="H829" s="46"/>
      <c r="I829" s="46"/>
      <c r="J829" s="46" t="s">
        <v>15</v>
      </c>
      <c r="K829" s="46" t="s">
        <v>2918</v>
      </c>
      <c r="L829" s="49" t="s">
        <v>43455</v>
      </c>
      <c r="M829" s="42" t="s">
        <v>43455</v>
      </c>
      <c r="N829" s="41">
        <v>1</v>
      </c>
    </row>
    <row r="830" spans="1:14" ht="16" x14ac:dyDescent="0.2">
      <c r="A830" s="46" t="s">
        <v>2919</v>
      </c>
      <c r="B830" s="47">
        <v>4</v>
      </c>
      <c r="C830" s="48">
        <v>1</v>
      </c>
      <c r="D830" s="46" t="s">
        <v>2920</v>
      </c>
      <c r="E830" s="46" t="s">
        <v>2921</v>
      </c>
      <c r="F830" s="46" t="s">
        <v>50</v>
      </c>
      <c r="G830" s="46" t="s">
        <v>14</v>
      </c>
      <c r="H830" s="46"/>
      <c r="I830" s="46"/>
      <c r="J830" s="46" t="s">
        <v>15</v>
      </c>
      <c r="K830" s="46" t="s">
        <v>2922</v>
      </c>
      <c r="L830" s="49" t="s">
        <v>43455</v>
      </c>
      <c r="M830" s="42" t="s">
        <v>43455</v>
      </c>
      <c r="N830" s="41">
        <v>1</v>
      </c>
    </row>
    <row r="831" spans="1:14" ht="16" x14ac:dyDescent="0.2">
      <c r="A831" s="46" t="s">
        <v>2923</v>
      </c>
      <c r="B831" s="47">
        <v>4</v>
      </c>
      <c r="C831" s="48">
        <v>1</v>
      </c>
      <c r="D831" s="46" t="s">
        <v>2924</v>
      </c>
      <c r="E831" s="46" t="s">
        <v>311</v>
      </c>
      <c r="F831" s="46" t="s">
        <v>79</v>
      </c>
      <c r="G831" s="46" t="s">
        <v>14</v>
      </c>
      <c r="H831" s="46"/>
      <c r="I831" s="46" t="s">
        <v>345</v>
      </c>
      <c r="J831" s="46" t="s">
        <v>40</v>
      </c>
      <c r="K831" s="46" t="s">
        <v>2925</v>
      </c>
      <c r="L831" s="49" t="s">
        <v>43455</v>
      </c>
      <c r="M831" s="42" t="s">
        <v>43455</v>
      </c>
      <c r="N831" s="41">
        <v>1</v>
      </c>
    </row>
    <row r="832" spans="1:14" ht="16" x14ac:dyDescent="0.2">
      <c r="A832" s="46" t="s">
        <v>2926</v>
      </c>
      <c r="B832" s="47">
        <v>4</v>
      </c>
      <c r="C832" s="48">
        <v>1</v>
      </c>
      <c r="D832" s="46" t="s">
        <v>2927</v>
      </c>
      <c r="E832" s="46" t="s">
        <v>760</v>
      </c>
      <c r="F832" s="46" t="s">
        <v>50</v>
      </c>
      <c r="G832" s="46" t="s">
        <v>14</v>
      </c>
      <c r="H832" s="46"/>
      <c r="I832" s="46" t="s">
        <v>2928</v>
      </c>
      <c r="J832" s="46" t="s">
        <v>15</v>
      </c>
      <c r="K832" s="46" t="s">
        <v>2929</v>
      </c>
      <c r="L832" s="49" t="s">
        <v>43455</v>
      </c>
      <c r="M832" s="42" t="s">
        <v>43455</v>
      </c>
      <c r="N832" s="41">
        <v>1</v>
      </c>
    </row>
    <row r="833" spans="1:14" ht="16" x14ac:dyDescent="0.2">
      <c r="A833" s="46" t="s">
        <v>2930</v>
      </c>
      <c r="B833" s="47">
        <v>4</v>
      </c>
      <c r="C833" s="48">
        <v>1</v>
      </c>
      <c r="D833" s="46" t="s">
        <v>2931</v>
      </c>
      <c r="E833" s="46" t="s">
        <v>189</v>
      </c>
      <c r="F833" s="46" t="s">
        <v>20</v>
      </c>
      <c r="G833" s="46" t="s">
        <v>14</v>
      </c>
      <c r="H833" s="46"/>
      <c r="I833" s="46" t="s">
        <v>2932</v>
      </c>
      <c r="J833" s="46" t="s">
        <v>15</v>
      </c>
      <c r="K833" s="46" t="s">
        <v>2933</v>
      </c>
      <c r="L833" s="49" t="s">
        <v>43455</v>
      </c>
      <c r="M833" s="42" t="s">
        <v>43455</v>
      </c>
      <c r="N833" s="41">
        <v>1</v>
      </c>
    </row>
    <row r="834" spans="1:14" ht="16" x14ac:dyDescent="0.2">
      <c r="A834" s="46" t="s">
        <v>2934</v>
      </c>
      <c r="B834" s="47">
        <v>4</v>
      </c>
      <c r="C834" s="48">
        <v>1</v>
      </c>
      <c r="D834" s="46"/>
      <c r="E834" s="46" t="s">
        <v>33</v>
      </c>
      <c r="F834" s="46" t="s">
        <v>34</v>
      </c>
      <c r="G834" s="46" t="s">
        <v>14</v>
      </c>
      <c r="H834" s="46"/>
      <c r="I834" s="46"/>
      <c r="J834" s="46" t="s">
        <v>15</v>
      </c>
      <c r="K834" s="46" t="s">
        <v>2935</v>
      </c>
      <c r="L834" s="49" t="s">
        <v>43455</v>
      </c>
      <c r="M834" s="42" t="s">
        <v>43455</v>
      </c>
      <c r="N834" s="41">
        <v>1</v>
      </c>
    </row>
    <row r="835" spans="1:14" ht="16" x14ac:dyDescent="0.2">
      <c r="A835" s="46" t="s">
        <v>2936</v>
      </c>
      <c r="B835" s="47">
        <v>4</v>
      </c>
      <c r="C835" s="48">
        <v>1</v>
      </c>
      <c r="D835" s="46" t="s">
        <v>2937</v>
      </c>
      <c r="E835" s="46" t="s">
        <v>791</v>
      </c>
      <c r="F835" s="46" t="s">
        <v>50</v>
      </c>
      <c r="G835" s="46" t="s">
        <v>14</v>
      </c>
      <c r="H835" s="46"/>
      <c r="I835" s="46" t="s">
        <v>2938</v>
      </c>
      <c r="J835" s="46" t="s">
        <v>15</v>
      </c>
      <c r="K835" s="46" t="s">
        <v>2939</v>
      </c>
      <c r="L835" s="49" t="s">
        <v>43455</v>
      </c>
      <c r="M835" s="42" t="s">
        <v>43455</v>
      </c>
      <c r="N835" s="41">
        <v>1</v>
      </c>
    </row>
    <row r="836" spans="1:14" ht="16" x14ac:dyDescent="0.2">
      <c r="A836" s="46" t="s">
        <v>2940</v>
      </c>
      <c r="B836" s="47">
        <v>4</v>
      </c>
      <c r="C836" s="48">
        <v>1</v>
      </c>
      <c r="D836" s="46" t="s">
        <v>2941</v>
      </c>
      <c r="E836" s="46" t="s">
        <v>38</v>
      </c>
      <c r="F836" s="46" t="s">
        <v>39</v>
      </c>
      <c r="G836" s="46" t="s">
        <v>14</v>
      </c>
      <c r="H836" s="46"/>
      <c r="I836" s="46"/>
      <c r="J836" s="46" t="s">
        <v>15</v>
      </c>
      <c r="K836" s="46" t="s">
        <v>2942</v>
      </c>
      <c r="L836" s="49" t="s">
        <v>43455</v>
      </c>
      <c r="M836" s="42" t="s">
        <v>43455</v>
      </c>
      <c r="N836" s="41">
        <v>1</v>
      </c>
    </row>
    <row r="837" spans="1:14" ht="16" x14ac:dyDescent="0.2">
      <c r="A837" s="46" t="s">
        <v>2943</v>
      </c>
      <c r="B837" s="47">
        <v>4</v>
      </c>
      <c r="C837" s="48">
        <v>1</v>
      </c>
      <c r="D837" s="46" t="s">
        <v>2944</v>
      </c>
      <c r="E837" s="46" t="s">
        <v>55</v>
      </c>
      <c r="F837" s="46" t="s">
        <v>56</v>
      </c>
      <c r="G837" s="46" t="s">
        <v>14</v>
      </c>
      <c r="H837" s="46"/>
      <c r="I837" s="46"/>
      <c r="J837" s="46" t="s">
        <v>15</v>
      </c>
      <c r="K837" s="46" t="s">
        <v>2945</v>
      </c>
      <c r="L837" s="49" t="s">
        <v>43455</v>
      </c>
      <c r="M837" s="42" t="s">
        <v>43455</v>
      </c>
      <c r="N837" s="41">
        <v>1</v>
      </c>
    </row>
    <row r="838" spans="1:14" ht="16" x14ac:dyDescent="0.2">
      <c r="A838" s="46" t="s">
        <v>2946</v>
      </c>
      <c r="B838" s="47">
        <v>4</v>
      </c>
      <c r="C838" s="48">
        <v>1</v>
      </c>
      <c r="D838" s="46" t="s">
        <v>2947</v>
      </c>
      <c r="E838" s="46" t="s">
        <v>13</v>
      </c>
      <c r="F838" s="46" t="s">
        <v>13</v>
      </c>
      <c r="G838" s="46" t="s">
        <v>14</v>
      </c>
      <c r="H838" s="46"/>
      <c r="I838" s="46"/>
      <c r="J838" s="46" t="s">
        <v>15</v>
      </c>
      <c r="K838" s="46" t="s">
        <v>2948</v>
      </c>
      <c r="L838" s="49" t="s">
        <v>43455</v>
      </c>
      <c r="M838" s="42" t="s">
        <v>43455</v>
      </c>
      <c r="N838" s="41">
        <v>1</v>
      </c>
    </row>
    <row r="839" spans="1:14" ht="16" x14ac:dyDescent="0.2">
      <c r="A839" s="46" t="s">
        <v>2949</v>
      </c>
      <c r="B839" s="47">
        <v>4</v>
      </c>
      <c r="C839" s="48">
        <v>1</v>
      </c>
      <c r="D839" s="46" t="s">
        <v>2950</v>
      </c>
      <c r="E839" s="46" t="s">
        <v>27</v>
      </c>
      <c r="F839" s="46" t="s">
        <v>28</v>
      </c>
      <c r="G839" s="46" t="s">
        <v>14</v>
      </c>
      <c r="H839" s="46"/>
      <c r="I839" s="46"/>
      <c r="J839" s="46" t="s">
        <v>15</v>
      </c>
      <c r="K839" s="46" t="s">
        <v>2951</v>
      </c>
      <c r="L839" s="49" t="s">
        <v>43455</v>
      </c>
      <c r="M839" s="42" t="s">
        <v>43455</v>
      </c>
      <c r="N839" s="41">
        <v>1</v>
      </c>
    </row>
    <row r="840" spans="1:14" ht="16" x14ac:dyDescent="0.2">
      <c r="A840" s="46" t="s">
        <v>2952</v>
      </c>
      <c r="B840" s="47">
        <v>4</v>
      </c>
      <c r="C840" s="48">
        <v>1</v>
      </c>
      <c r="D840" s="46" t="s">
        <v>2953</v>
      </c>
      <c r="E840" s="46" t="s">
        <v>223</v>
      </c>
      <c r="F840" s="46" t="s">
        <v>28</v>
      </c>
      <c r="G840" s="46" t="s">
        <v>14</v>
      </c>
      <c r="H840" s="46"/>
      <c r="I840" s="46"/>
      <c r="J840" s="46" t="s">
        <v>15</v>
      </c>
      <c r="K840" s="46" t="s">
        <v>2954</v>
      </c>
      <c r="L840" s="49" t="s">
        <v>43455</v>
      </c>
      <c r="M840" s="42" t="s">
        <v>43455</v>
      </c>
      <c r="N840" s="41">
        <v>1</v>
      </c>
    </row>
    <row r="841" spans="1:14" ht="16" x14ac:dyDescent="0.2">
      <c r="A841" s="46" t="s">
        <v>2955</v>
      </c>
      <c r="B841" s="50">
        <v>4</v>
      </c>
      <c r="C841" s="48">
        <v>1</v>
      </c>
      <c r="D841" s="46" t="s">
        <v>2956</v>
      </c>
      <c r="E841" s="46" t="s">
        <v>55</v>
      </c>
      <c r="F841" s="46" t="s">
        <v>56</v>
      </c>
      <c r="G841" s="46" t="s">
        <v>14</v>
      </c>
      <c r="H841" s="46" t="s">
        <v>2957</v>
      </c>
      <c r="I841" s="46"/>
      <c r="J841" s="46" t="s">
        <v>15</v>
      </c>
      <c r="K841" s="46" t="s">
        <v>2958</v>
      </c>
      <c r="L841" s="46" t="s">
        <v>43454</v>
      </c>
      <c r="M841" s="40" t="s">
        <v>43454</v>
      </c>
      <c r="N841" s="41">
        <v>1</v>
      </c>
    </row>
    <row r="842" spans="1:14" ht="16" x14ac:dyDescent="0.2">
      <c r="A842" s="46" t="s">
        <v>2959</v>
      </c>
      <c r="B842" s="47">
        <v>4</v>
      </c>
      <c r="C842" s="48">
        <v>1</v>
      </c>
      <c r="D842" s="46" t="s">
        <v>2960</v>
      </c>
      <c r="E842" s="46" t="s">
        <v>33</v>
      </c>
      <c r="F842" s="46" t="s">
        <v>34</v>
      </c>
      <c r="G842" s="46" t="s">
        <v>14</v>
      </c>
      <c r="H842" s="46"/>
      <c r="I842" s="46"/>
      <c r="J842" s="46" t="s">
        <v>74</v>
      </c>
      <c r="K842" s="46" t="s">
        <v>2961</v>
      </c>
      <c r="L842" s="49" t="s">
        <v>43455</v>
      </c>
      <c r="M842" s="42" t="s">
        <v>43455</v>
      </c>
      <c r="N842" s="41">
        <v>1</v>
      </c>
    </row>
    <row r="843" spans="1:14" ht="16" x14ac:dyDescent="0.2">
      <c r="A843" s="46" t="s">
        <v>2962</v>
      </c>
      <c r="B843" s="47">
        <v>4</v>
      </c>
      <c r="C843" s="48">
        <v>1</v>
      </c>
      <c r="D843" s="46" t="s">
        <v>2963</v>
      </c>
      <c r="E843" s="46" t="s">
        <v>897</v>
      </c>
      <c r="F843" s="46" t="s">
        <v>898</v>
      </c>
      <c r="G843" s="46" t="s">
        <v>14</v>
      </c>
      <c r="H843" s="46"/>
      <c r="I843" s="46"/>
      <c r="J843" s="46" t="s">
        <v>15</v>
      </c>
      <c r="K843" s="46" t="s">
        <v>2964</v>
      </c>
      <c r="L843" s="49" t="s">
        <v>43455</v>
      </c>
      <c r="M843" s="42" t="s">
        <v>43455</v>
      </c>
      <c r="N843" s="41">
        <v>1</v>
      </c>
    </row>
    <row r="844" spans="1:14" ht="16" x14ac:dyDescent="0.2">
      <c r="A844" s="46" t="s">
        <v>2965</v>
      </c>
      <c r="B844" s="47">
        <v>4</v>
      </c>
      <c r="C844" s="48">
        <v>1</v>
      </c>
      <c r="D844" s="46" t="s">
        <v>2966</v>
      </c>
      <c r="E844" s="46" t="s">
        <v>2967</v>
      </c>
      <c r="F844" s="46" t="s">
        <v>28</v>
      </c>
      <c r="G844" s="46" t="s">
        <v>14</v>
      </c>
      <c r="H844" s="46"/>
      <c r="I844" s="46"/>
      <c r="J844" s="46" t="s">
        <v>15</v>
      </c>
      <c r="K844" s="46" t="s">
        <v>2968</v>
      </c>
      <c r="L844" s="49" t="s">
        <v>43455</v>
      </c>
      <c r="M844" s="42" t="s">
        <v>43455</v>
      </c>
      <c r="N844" s="41">
        <v>1</v>
      </c>
    </row>
    <row r="845" spans="1:14" ht="16" x14ac:dyDescent="0.2">
      <c r="A845" s="46" t="s">
        <v>2969</v>
      </c>
      <c r="B845" s="47">
        <v>4</v>
      </c>
      <c r="C845" s="48">
        <v>1</v>
      </c>
      <c r="D845" s="46"/>
      <c r="E845" s="46" t="s">
        <v>33</v>
      </c>
      <c r="F845" s="46" t="s">
        <v>34</v>
      </c>
      <c r="G845" s="46" t="s">
        <v>14</v>
      </c>
      <c r="H845" s="46"/>
      <c r="I845" s="46" t="s">
        <v>2970</v>
      </c>
      <c r="J845" s="46" t="s">
        <v>615</v>
      </c>
      <c r="K845" s="46" t="s">
        <v>2971</v>
      </c>
      <c r="L845" s="49" t="s">
        <v>43455</v>
      </c>
      <c r="M845" s="42" t="s">
        <v>43455</v>
      </c>
      <c r="N845" s="41">
        <v>1</v>
      </c>
    </row>
    <row r="846" spans="1:14" ht="16" x14ac:dyDescent="0.2">
      <c r="A846" s="46" t="s">
        <v>2972</v>
      </c>
      <c r="B846" s="47">
        <v>4</v>
      </c>
      <c r="C846" s="48">
        <v>1</v>
      </c>
      <c r="D846" s="46" t="s">
        <v>2973</v>
      </c>
      <c r="E846" s="46" t="s">
        <v>1250</v>
      </c>
      <c r="F846" s="46" t="s">
        <v>28</v>
      </c>
      <c r="G846" s="46" t="s">
        <v>14</v>
      </c>
      <c r="H846" s="46"/>
      <c r="I846" s="46" t="s">
        <v>2974</v>
      </c>
      <c r="J846" s="46" t="s">
        <v>15</v>
      </c>
      <c r="K846" s="46" t="s">
        <v>2975</v>
      </c>
      <c r="L846" s="49" t="s">
        <v>43455</v>
      </c>
      <c r="M846" s="42" t="s">
        <v>43455</v>
      </c>
      <c r="N846" s="41">
        <v>1</v>
      </c>
    </row>
    <row r="847" spans="1:14" ht="16" x14ac:dyDescent="0.2">
      <c r="A847" s="46" t="s">
        <v>2976</v>
      </c>
      <c r="B847" s="47">
        <v>4</v>
      </c>
      <c r="C847" s="48">
        <v>1</v>
      </c>
      <c r="D847" s="46" t="s">
        <v>2977</v>
      </c>
      <c r="E847" s="46" t="s">
        <v>280</v>
      </c>
      <c r="F847" s="46" t="s">
        <v>79</v>
      </c>
      <c r="G847" s="46" t="s">
        <v>14</v>
      </c>
      <c r="H847" s="46"/>
      <c r="I847" s="46"/>
      <c r="J847" s="46" t="s">
        <v>15</v>
      </c>
      <c r="K847" s="46" t="s">
        <v>2978</v>
      </c>
      <c r="L847" s="49" t="s">
        <v>43455</v>
      </c>
      <c r="M847" s="42" t="s">
        <v>43455</v>
      </c>
      <c r="N847" s="41">
        <v>1</v>
      </c>
    </row>
    <row r="848" spans="1:14" ht="16" x14ac:dyDescent="0.2">
      <c r="A848" s="46" t="s">
        <v>2979</v>
      </c>
      <c r="B848" s="47">
        <v>4</v>
      </c>
      <c r="C848" s="48">
        <v>1</v>
      </c>
      <c r="D848" s="46"/>
      <c r="E848" s="46" t="s">
        <v>55</v>
      </c>
      <c r="F848" s="46" t="s">
        <v>56</v>
      </c>
      <c r="G848" s="46" t="s">
        <v>14</v>
      </c>
      <c r="H848" s="46"/>
      <c r="I848" s="46" t="s">
        <v>2980</v>
      </c>
      <c r="J848" s="46" t="s">
        <v>148</v>
      </c>
      <c r="K848" s="46" t="s">
        <v>2981</v>
      </c>
      <c r="L848" s="49" t="s">
        <v>43455</v>
      </c>
      <c r="M848" s="42" t="s">
        <v>43455</v>
      </c>
      <c r="N848" s="41">
        <v>1</v>
      </c>
    </row>
    <row r="849" spans="1:14" ht="16" x14ac:dyDescent="0.2">
      <c r="A849" s="46" t="s">
        <v>2982</v>
      </c>
      <c r="B849" s="47">
        <v>4</v>
      </c>
      <c r="C849" s="48">
        <v>1</v>
      </c>
      <c r="D849" s="46" t="s">
        <v>2983</v>
      </c>
      <c r="E849" s="46" t="s">
        <v>2984</v>
      </c>
      <c r="F849" s="46" t="s">
        <v>50</v>
      </c>
      <c r="G849" s="46" t="s">
        <v>14</v>
      </c>
      <c r="H849" s="46"/>
      <c r="I849" s="46" t="s">
        <v>2985</v>
      </c>
      <c r="J849" s="46" t="s">
        <v>213</v>
      </c>
      <c r="K849" s="46" t="s">
        <v>2986</v>
      </c>
      <c r="L849" s="49" t="s">
        <v>43455</v>
      </c>
      <c r="M849" s="42" t="s">
        <v>43455</v>
      </c>
      <c r="N849" s="41">
        <v>1</v>
      </c>
    </row>
    <row r="850" spans="1:14" ht="16" x14ac:dyDescent="0.2">
      <c r="A850" s="46" t="s">
        <v>2987</v>
      </c>
      <c r="B850" s="47">
        <v>4</v>
      </c>
      <c r="C850" s="48">
        <v>1</v>
      </c>
      <c r="D850" s="46" t="s">
        <v>2988</v>
      </c>
      <c r="E850" s="46" t="s">
        <v>2883</v>
      </c>
      <c r="F850" s="46" t="s">
        <v>247</v>
      </c>
      <c r="G850" s="46" t="s">
        <v>14</v>
      </c>
      <c r="H850" s="46"/>
      <c r="I850" s="46" t="s">
        <v>2989</v>
      </c>
      <c r="J850" s="46" t="s">
        <v>15</v>
      </c>
      <c r="K850" s="46" t="s">
        <v>2990</v>
      </c>
      <c r="L850" s="49" t="s">
        <v>43455</v>
      </c>
      <c r="M850" s="42" t="s">
        <v>43455</v>
      </c>
      <c r="N850" s="41">
        <v>1</v>
      </c>
    </row>
    <row r="851" spans="1:14" ht="16" x14ac:dyDescent="0.2">
      <c r="A851" s="46" t="s">
        <v>2991</v>
      </c>
      <c r="B851" s="47">
        <v>4</v>
      </c>
      <c r="C851" s="48">
        <v>1</v>
      </c>
      <c r="D851" s="46" t="s">
        <v>2992</v>
      </c>
      <c r="E851" s="46" t="s">
        <v>27</v>
      </c>
      <c r="F851" s="46" t="s">
        <v>28</v>
      </c>
      <c r="G851" s="46" t="s">
        <v>14</v>
      </c>
      <c r="H851" s="46"/>
      <c r="I851" s="46" t="s">
        <v>2993</v>
      </c>
      <c r="J851" s="46" t="s">
        <v>15</v>
      </c>
      <c r="K851" s="46" t="s">
        <v>2994</v>
      </c>
      <c r="L851" s="49" t="s">
        <v>43455</v>
      </c>
      <c r="M851" s="42" t="s">
        <v>43455</v>
      </c>
      <c r="N851" s="41">
        <v>1</v>
      </c>
    </row>
    <row r="852" spans="1:14" ht="16" x14ac:dyDescent="0.2">
      <c r="A852" s="46" t="s">
        <v>2995</v>
      </c>
      <c r="B852" s="47">
        <v>4</v>
      </c>
      <c r="C852" s="48">
        <v>1</v>
      </c>
      <c r="D852" s="46" t="s">
        <v>2996</v>
      </c>
      <c r="E852" s="46" t="s">
        <v>897</v>
      </c>
      <c r="F852" s="46" t="s">
        <v>898</v>
      </c>
      <c r="G852" s="46" t="s">
        <v>14</v>
      </c>
      <c r="H852" s="46"/>
      <c r="I852" s="46"/>
      <c r="J852" s="46" t="s">
        <v>672</v>
      </c>
      <c r="K852" s="46" t="s">
        <v>2997</v>
      </c>
      <c r="L852" s="49" t="s">
        <v>43455</v>
      </c>
      <c r="M852" s="42" t="s">
        <v>43455</v>
      </c>
      <c r="N852" s="41">
        <v>1</v>
      </c>
    </row>
    <row r="853" spans="1:14" ht="16" x14ac:dyDescent="0.2">
      <c r="A853" s="46" t="s">
        <v>2998</v>
      </c>
      <c r="B853" s="47">
        <v>4</v>
      </c>
      <c r="C853" s="48">
        <v>1</v>
      </c>
      <c r="D853" s="46"/>
      <c r="E853" s="46" t="s">
        <v>1290</v>
      </c>
      <c r="F853" s="46" t="s">
        <v>28</v>
      </c>
      <c r="G853" s="46" t="s">
        <v>14</v>
      </c>
      <c r="H853" s="46"/>
      <c r="I853" s="46"/>
      <c r="J853" s="46" t="s">
        <v>15</v>
      </c>
      <c r="K853" s="46" t="s">
        <v>2999</v>
      </c>
      <c r="L853" s="49" t="s">
        <v>43455</v>
      </c>
      <c r="M853" s="42" t="s">
        <v>43455</v>
      </c>
      <c r="N853" s="41">
        <v>1</v>
      </c>
    </row>
    <row r="854" spans="1:14" ht="16" x14ac:dyDescent="0.2">
      <c r="A854" s="46" t="s">
        <v>3000</v>
      </c>
      <c r="B854" s="47">
        <v>4</v>
      </c>
      <c r="C854" s="48">
        <v>1</v>
      </c>
      <c r="D854" s="46" t="s">
        <v>3001</v>
      </c>
      <c r="E854" s="46" t="s">
        <v>2883</v>
      </c>
      <c r="F854" s="46" t="s">
        <v>247</v>
      </c>
      <c r="G854" s="46" t="s">
        <v>14</v>
      </c>
      <c r="H854" s="46"/>
      <c r="I854" s="46" t="s">
        <v>3002</v>
      </c>
      <c r="J854" s="46" t="s">
        <v>15</v>
      </c>
      <c r="K854" s="46" t="s">
        <v>3003</v>
      </c>
      <c r="L854" s="49" t="s">
        <v>43455</v>
      </c>
      <c r="M854" s="42" t="s">
        <v>43455</v>
      </c>
      <c r="N854" s="41">
        <v>1</v>
      </c>
    </row>
    <row r="855" spans="1:14" ht="16" x14ac:dyDescent="0.2">
      <c r="A855" s="46" t="s">
        <v>3004</v>
      </c>
      <c r="B855" s="47">
        <v>4</v>
      </c>
      <c r="C855" s="48">
        <v>1</v>
      </c>
      <c r="D855" s="46" t="s">
        <v>3005</v>
      </c>
      <c r="E855" s="46" t="s">
        <v>33</v>
      </c>
      <c r="F855" s="46" t="s">
        <v>34</v>
      </c>
      <c r="G855" s="46" t="s">
        <v>14</v>
      </c>
      <c r="H855" s="46"/>
      <c r="I855" s="46" t="s">
        <v>3006</v>
      </c>
      <c r="J855" s="46" t="s">
        <v>88</v>
      </c>
      <c r="K855" s="46" t="s">
        <v>3007</v>
      </c>
      <c r="L855" s="49" t="s">
        <v>43455</v>
      </c>
      <c r="M855" s="42" t="s">
        <v>43455</v>
      </c>
      <c r="N855" s="41">
        <v>1</v>
      </c>
    </row>
    <row r="856" spans="1:14" ht="16" x14ac:dyDescent="0.2">
      <c r="A856" s="46" t="s">
        <v>3008</v>
      </c>
      <c r="B856" s="47">
        <v>4</v>
      </c>
      <c r="C856" s="48">
        <v>1</v>
      </c>
      <c r="D856" s="46" t="s">
        <v>3009</v>
      </c>
      <c r="E856" s="46" t="s">
        <v>33</v>
      </c>
      <c r="F856" s="46" t="s">
        <v>34</v>
      </c>
      <c r="G856" s="46" t="s">
        <v>14</v>
      </c>
      <c r="H856" s="46"/>
      <c r="I856" s="46"/>
      <c r="J856" s="46" t="s">
        <v>74</v>
      </c>
      <c r="K856" s="46" t="s">
        <v>3010</v>
      </c>
      <c r="L856" s="49" t="s">
        <v>43455</v>
      </c>
      <c r="M856" s="42" t="s">
        <v>43455</v>
      </c>
      <c r="N856" s="41">
        <v>1</v>
      </c>
    </row>
    <row r="857" spans="1:14" ht="16" x14ac:dyDescent="0.2">
      <c r="A857" s="46" t="s">
        <v>3011</v>
      </c>
      <c r="B857" s="47">
        <v>4</v>
      </c>
      <c r="C857" s="48">
        <v>1</v>
      </c>
      <c r="D857" s="46" t="s">
        <v>3012</v>
      </c>
      <c r="E857" s="46" t="s">
        <v>162</v>
      </c>
      <c r="F857" s="46" t="s">
        <v>50</v>
      </c>
      <c r="G857" s="46" t="s">
        <v>14</v>
      </c>
      <c r="H857" s="46"/>
      <c r="I857" s="46" t="s">
        <v>3013</v>
      </c>
      <c r="J857" s="46" t="s">
        <v>88</v>
      </c>
      <c r="K857" s="46" t="s">
        <v>3014</v>
      </c>
      <c r="L857" s="49" t="s">
        <v>43455</v>
      </c>
      <c r="M857" s="42" t="s">
        <v>43455</v>
      </c>
      <c r="N857" s="41">
        <v>1</v>
      </c>
    </row>
    <row r="858" spans="1:14" ht="16" x14ac:dyDescent="0.2">
      <c r="A858" s="46" t="s">
        <v>3015</v>
      </c>
      <c r="B858" s="47">
        <v>5</v>
      </c>
      <c r="C858" s="48">
        <v>1</v>
      </c>
      <c r="D858" s="46" t="s">
        <v>3016</v>
      </c>
      <c r="E858" s="46" t="s">
        <v>3017</v>
      </c>
      <c r="F858" s="46" t="s">
        <v>93</v>
      </c>
      <c r="G858" s="46" t="s">
        <v>14</v>
      </c>
      <c r="H858" s="46"/>
      <c r="I858" s="46" t="s">
        <v>3018</v>
      </c>
      <c r="J858" s="46" t="s">
        <v>3019</v>
      </c>
      <c r="K858" s="46" t="s">
        <v>3020</v>
      </c>
      <c r="L858" s="49" t="s">
        <v>43455</v>
      </c>
      <c r="M858" s="42" t="s">
        <v>43455</v>
      </c>
      <c r="N858" s="41">
        <v>1</v>
      </c>
    </row>
    <row r="859" spans="1:14" ht="16" x14ac:dyDescent="0.2">
      <c r="A859" s="46" t="s">
        <v>3021</v>
      </c>
      <c r="B859" s="50">
        <v>5</v>
      </c>
      <c r="C859" s="48">
        <v>1</v>
      </c>
      <c r="D859" s="46" t="s">
        <v>3022</v>
      </c>
      <c r="E859" s="46" t="s">
        <v>311</v>
      </c>
      <c r="F859" s="46" t="s">
        <v>79</v>
      </c>
      <c r="G859" s="46" t="s">
        <v>14</v>
      </c>
      <c r="H859" s="46" t="s">
        <v>3023</v>
      </c>
      <c r="I859" s="46" t="s">
        <v>3024</v>
      </c>
      <c r="J859" s="46" t="s">
        <v>40</v>
      </c>
      <c r="K859" s="46" t="s">
        <v>3025</v>
      </c>
      <c r="L859" s="46" t="s">
        <v>43454</v>
      </c>
      <c r="M859" s="40" t="s">
        <v>43454</v>
      </c>
      <c r="N859" s="41">
        <v>1</v>
      </c>
    </row>
    <row r="860" spans="1:14" ht="16" x14ac:dyDescent="0.2">
      <c r="A860" s="46" t="s">
        <v>3026</v>
      </c>
      <c r="B860" s="47">
        <v>5</v>
      </c>
      <c r="C860" s="48">
        <v>1</v>
      </c>
      <c r="D860" s="46" t="s">
        <v>3027</v>
      </c>
      <c r="E860" s="46" t="s">
        <v>44</v>
      </c>
      <c r="F860" s="46" t="s">
        <v>45</v>
      </c>
      <c r="G860" s="46" t="s">
        <v>14</v>
      </c>
      <c r="H860" s="46"/>
      <c r="I860" s="46"/>
      <c r="J860" s="46" t="s">
        <v>15</v>
      </c>
      <c r="K860" s="46" t="s">
        <v>3028</v>
      </c>
      <c r="L860" s="49" t="s">
        <v>43455</v>
      </c>
      <c r="M860" s="42" t="s">
        <v>43455</v>
      </c>
      <c r="N860" s="41">
        <v>1</v>
      </c>
    </row>
    <row r="861" spans="1:14" ht="16" x14ac:dyDescent="0.2">
      <c r="A861" s="46" t="s">
        <v>3029</v>
      </c>
      <c r="B861" s="47">
        <v>5</v>
      </c>
      <c r="C861" s="48">
        <v>1</v>
      </c>
      <c r="D861" s="46"/>
      <c r="E861" s="46" t="s">
        <v>1212</v>
      </c>
      <c r="F861" s="46" t="s">
        <v>28</v>
      </c>
      <c r="G861" s="46" t="s">
        <v>14</v>
      </c>
      <c r="H861" s="46"/>
      <c r="I861" s="46"/>
      <c r="J861" s="46" t="s">
        <v>15</v>
      </c>
      <c r="K861" s="46" t="s">
        <v>3030</v>
      </c>
      <c r="L861" s="49" t="s">
        <v>43455</v>
      </c>
      <c r="M861" s="42" t="s">
        <v>43455</v>
      </c>
      <c r="N861" s="41">
        <v>1</v>
      </c>
    </row>
    <row r="862" spans="1:14" ht="16" x14ac:dyDescent="0.2">
      <c r="A862" s="46" t="s">
        <v>3031</v>
      </c>
      <c r="B862" s="47">
        <v>5</v>
      </c>
      <c r="C862" s="48">
        <v>1</v>
      </c>
      <c r="D862" s="46" t="s">
        <v>3032</v>
      </c>
      <c r="E862" s="46" t="s">
        <v>904</v>
      </c>
      <c r="F862" s="46" t="s">
        <v>93</v>
      </c>
      <c r="G862" s="46" t="s">
        <v>14</v>
      </c>
      <c r="H862" s="46"/>
      <c r="I862" s="46" t="s">
        <v>3033</v>
      </c>
      <c r="J862" s="46" t="s">
        <v>40</v>
      </c>
      <c r="K862" s="46" t="s">
        <v>3034</v>
      </c>
      <c r="L862" s="49" t="s">
        <v>43455</v>
      </c>
      <c r="M862" s="42" t="s">
        <v>43455</v>
      </c>
      <c r="N862" s="41">
        <v>1</v>
      </c>
    </row>
    <row r="863" spans="1:14" ht="16" x14ac:dyDescent="0.2">
      <c r="A863" s="46" t="s">
        <v>3035</v>
      </c>
      <c r="B863" s="47">
        <v>5</v>
      </c>
      <c r="C863" s="48">
        <v>1</v>
      </c>
      <c r="D863" s="46" t="s">
        <v>3036</v>
      </c>
      <c r="E863" s="46" t="s">
        <v>3037</v>
      </c>
      <c r="F863" s="46" t="s">
        <v>79</v>
      </c>
      <c r="G863" s="46" t="s">
        <v>14</v>
      </c>
      <c r="H863" s="46"/>
      <c r="I863" s="46" t="s">
        <v>3038</v>
      </c>
      <c r="J863" s="46" t="s">
        <v>40</v>
      </c>
      <c r="K863" s="46" t="s">
        <v>3039</v>
      </c>
      <c r="L863" s="49" t="s">
        <v>43455</v>
      </c>
      <c r="M863" s="42" t="s">
        <v>43455</v>
      </c>
      <c r="N863" s="41">
        <v>1</v>
      </c>
    </row>
    <row r="864" spans="1:14" ht="16" x14ac:dyDescent="0.2">
      <c r="A864" s="46" t="s">
        <v>3040</v>
      </c>
      <c r="B864" s="47">
        <v>5</v>
      </c>
      <c r="C864" s="48">
        <v>1</v>
      </c>
      <c r="D864" s="46"/>
      <c r="E864" s="46" t="s">
        <v>13</v>
      </c>
      <c r="F864" s="46" t="s">
        <v>13</v>
      </c>
      <c r="G864" s="46" t="s">
        <v>14</v>
      </c>
      <c r="H864" s="46"/>
      <c r="I864" s="46" t="s">
        <v>3041</v>
      </c>
      <c r="J864" s="46" t="s">
        <v>40</v>
      </c>
      <c r="K864" s="46" t="s">
        <v>3042</v>
      </c>
      <c r="L864" s="49" t="s">
        <v>43455</v>
      </c>
      <c r="M864" s="42" t="s">
        <v>43455</v>
      </c>
      <c r="N864" s="41">
        <v>1</v>
      </c>
    </row>
    <row r="865" spans="1:14" ht="16" x14ac:dyDescent="0.2">
      <c r="A865" s="46" t="s">
        <v>3043</v>
      </c>
      <c r="B865" s="47">
        <v>5</v>
      </c>
      <c r="C865" s="48">
        <v>1</v>
      </c>
      <c r="D865" s="46" t="s">
        <v>3044</v>
      </c>
      <c r="E865" s="46" t="s">
        <v>702</v>
      </c>
      <c r="F865" s="46" t="s">
        <v>20</v>
      </c>
      <c r="G865" s="46" t="s">
        <v>14</v>
      </c>
      <c r="H865" s="46"/>
      <c r="I865" s="46"/>
      <c r="J865" s="46" t="s">
        <v>40</v>
      </c>
      <c r="K865" s="46" t="s">
        <v>3045</v>
      </c>
      <c r="L865" s="49" t="s">
        <v>43455</v>
      </c>
      <c r="M865" s="42" t="s">
        <v>43455</v>
      </c>
      <c r="N865" s="41">
        <v>1</v>
      </c>
    </row>
    <row r="866" spans="1:14" ht="16" x14ac:dyDescent="0.2">
      <c r="A866" s="46" t="s">
        <v>3046</v>
      </c>
      <c r="B866" s="47">
        <v>5</v>
      </c>
      <c r="C866" s="48">
        <v>1</v>
      </c>
      <c r="D866" s="46" t="s">
        <v>3047</v>
      </c>
      <c r="E866" s="46" t="s">
        <v>13</v>
      </c>
      <c r="F866" s="46" t="s">
        <v>13</v>
      </c>
      <c r="G866" s="46" t="s">
        <v>14</v>
      </c>
      <c r="H866" s="46"/>
      <c r="I866" s="46"/>
      <c r="J866" s="46" t="s">
        <v>15</v>
      </c>
      <c r="K866" s="46" t="s">
        <v>3048</v>
      </c>
      <c r="L866" s="49" t="s">
        <v>43455</v>
      </c>
      <c r="M866" s="42" t="s">
        <v>43455</v>
      </c>
      <c r="N866" s="41">
        <v>1</v>
      </c>
    </row>
    <row r="867" spans="1:14" ht="16" x14ac:dyDescent="0.2">
      <c r="A867" s="46" t="s">
        <v>3049</v>
      </c>
      <c r="B867" s="47">
        <v>5</v>
      </c>
      <c r="C867" s="48">
        <v>1</v>
      </c>
      <c r="D867" s="46" t="s">
        <v>3050</v>
      </c>
      <c r="E867" s="46" t="s">
        <v>38</v>
      </c>
      <c r="F867" s="46" t="s">
        <v>39</v>
      </c>
      <c r="G867" s="46" t="s">
        <v>14</v>
      </c>
      <c r="H867" s="46"/>
      <c r="I867" s="46" t="s">
        <v>3051</v>
      </c>
      <c r="J867" s="46" t="s">
        <v>40</v>
      </c>
      <c r="K867" s="46" t="s">
        <v>3052</v>
      </c>
      <c r="L867" s="49" t="s">
        <v>43455</v>
      </c>
      <c r="M867" s="42" t="s">
        <v>43455</v>
      </c>
      <c r="N867" s="41">
        <v>1</v>
      </c>
    </row>
    <row r="868" spans="1:14" ht="16" x14ac:dyDescent="0.2">
      <c r="A868" s="46" t="s">
        <v>3053</v>
      </c>
      <c r="B868" s="47">
        <v>5</v>
      </c>
      <c r="C868" s="48">
        <v>1</v>
      </c>
      <c r="D868" s="46"/>
      <c r="E868" s="46" t="s">
        <v>605</v>
      </c>
      <c r="F868" s="46" t="s">
        <v>50</v>
      </c>
      <c r="G868" s="46" t="s">
        <v>14</v>
      </c>
      <c r="H868" s="46"/>
      <c r="I868" s="46" t="s">
        <v>3054</v>
      </c>
      <c r="J868" s="46" t="s">
        <v>88</v>
      </c>
      <c r="K868" s="46" t="s">
        <v>3055</v>
      </c>
      <c r="L868" s="49" t="s">
        <v>43455</v>
      </c>
      <c r="M868" s="42" t="s">
        <v>43455</v>
      </c>
      <c r="N868" s="41">
        <v>1</v>
      </c>
    </row>
    <row r="869" spans="1:14" ht="16" x14ac:dyDescent="0.2">
      <c r="A869" s="46" t="s">
        <v>3056</v>
      </c>
      <c r="B869" s="47">
        <v>5</v>
      </c>
      <c r="C869" s="48">
        <v>1</v>
      </c>
      <c r="D869" s="46" t="s">
        <v>3057</v>
      </c>
      <c r="E869" s="46" t="s">
        <v>44</v>
      </c>
      <c r="F869" s="46" t="s">
        <v>45</v>
      </c>
      <c r="G869" s="46" t="s">
        <v>14</v>
      </c>
      <c r="H869" s="46"/>
      <c r="I869" s="46"/>
      <c r="J869" s="46" t="s">
        <v>74</v>
      </c>
      <c r="K869" s="46" t="s">
        <v>3058</v>
      </c>
      <c r="L869" s="49" t="s">
        <v>43455</v>
      </c>
      <c r="M869" s="42" t="s">
        <v>43455</v>
      </c>
      <c r="N869" s="41">
        <v>1</v>
      </c>
    </row>
    <row r="870" spans="1:14" ht="16" x14ac:dyDescent="0.2">
      <c r="A870" s="46" t="s">
        <v>3059</v>
      </c>
      <c r="B870" s="47">
        <v>5</v>
      </c>
      <c r="C870" s="48">
        <v>1</v>
      </c>
      <c r="D870" s="46" t="s">
        <v>3060</v>
      </c>
      <c r="E870" s="46" t="s">
        <v>897</v>
      </c>
      <c r="F870" s="46" t="s">
        <v>898</v>
      </c>
      <c r="G870" s="46" t="s">
        <v>14</v>
      </c>
      <c r="H870" s="46"/>
      <c r="I870" s="46" t="s">
        <v>3061</v>
      </c>
      <c r="J870" s="46" t="s">
        <v>15</v>
      </c>
      <c r="K870" s="46" t="s">
        <v>3062</v>
      </c>
      <c r="L870" s="49" t="s">
        <v>43455</v>
      </c>
      <c r="M870" s="42" t="s">
        <v>43455</v>
      </c>
      <c r="N870" s="41">
        <v>1</v>
      </c>
    </row>
    <row r="871" spans="1:14" ht="16" x14ac:dyDescent="0.2">
      <c r="A871" s="46" t="s">
        <v>3063</v>
      </c>
      <c r="B871" s="47">
        <v>5</v>
      </c>
      <c r="C871" s="48">
        <v>1</v>
      </c>
      <c r="D871" s="46" t="s">
        <v>3064</v>
      </c>
      <c r="E871" s="46" t="s">
        <v>44</v>
      </c>
      <c r="F871" s="46" t="s">
        <v>45</v>
      </c>
      <c r="G871" s="46" t="s">
        <v>14</v>
      </c>
      <c r="H871" s="46"/>
      <c r="I871" s="46" t="s">
        <v>3065</v>
      </c>
      <c r="J871" s="46" t="s">
        <v>88</v>
      </c>
      <c r="K871" s="46" t="s">
        <v>3066</v>
      </c>
      <c r="L871" s="49" t="s">
        <v>43455</v>
      </c>
      <c r="M871" s="42" t="s">
        <v>43455</v>
      </c>
      <c r="N871" s="41">
        <v>1</v>
      </c>
    </row>
    <row r="872" spans="1:14" ht="16" x14ac:dyDescent="0.2">
      <c r="A872" s="46" t="s">
        <v>3067</v>
      </c>
      <c r="B872" s="50">
        <v>5</v>
      </c>
      <c r="C872" s="48">
        <v>1</v>
      </c>
      <c r="D872" s="46" t="s">
        <v>3068</v>
      </c>
      <c r="E872" s="46" t="s">
        <v>38</v>
      </c>
      <c r="F872" s="46" t="s">
        <v>39</v>
      </c>
      <c r="G872" s="46" t="s">
        <v>14</v>
      </c>
      <c r="H872" s="46" t="s">
        <v>3069</v>
      </c>
      <c r="I872" s="46" t="s">
        <v>3070</v>
      </c>
      <c r="J872" s="46" t="s">
        <v>15</v>
      </c>
      <c r="K872" s="46" t="s">
        <v>3071</v>
      </c>
      <c r="L872" s="46" t="s">
        <v>43454</v>
      </c>
      <c r="M872" s="40" t="s">
        <v>43454</v>
      </c>
      <c r="N872" s="41">
        <v>1</v>
      </c>
    </row>
    <row r="873" spans="1:14" ht="16" x14ac:dyDescent="0.2">
      <c r="A873" s="46" t="s">
        <v>3072</v>
      </c>
      <c r="B873" s="47">
        <v>5</v>
      </c>
      <c r="C873" s="48">
        <v>1</v>
      </c>
      <c r="D873" s="46" t="s">
        <v>3073</v>
      </c>
      <c r="E873" s="46" t="s">
        <v>27</v>
      </c>
      <c r="F873" s="46" t="s">
        <v>28</v>
      </c>
      <c r="G873" s="46" t="s">
        <v>14</v>
      </c>
      <c r="H873" s="46"/>
      <c r="I873" s="46"/>
      <c r="J873" s="46" t="s">
        <v>88</v>
      </c>
      <c r="K873" s="46" t="s">
        <v>3074</v>
      </c>
      <c r="L873" s="49" t="s">
        <v>43455</v>
      </c>
      <c r="M873" s="42" t="s">
        <v>43455</v>
      </c>
      <c r="N873" s="41">
        <v>1</v>
      </c>
    </row>
    <row r="874" spans="1:14" ht="16" x14ac:dyDescent="0.2">
      <c r="A874" s="46" t="s">
        <v>3075</v>
      </c>
      <c r="B874" s="50">
        <v>5</v>
      </c>
      <c r="C874" s="48">
        <v>1</v>
      </c>
      <c r="D874" s="46" t="s">
        <v>3076</v>
      </c>
      <c r="E874" s="46" t="s">
        <v>118</v>
      </c>
      <c r="F874" s="46" t="s">
        <v>119</v>
      </c>
      <c r="G874" s="46" t="s">
        <v>14</v>
      </c>
      <c r="H874" s="46" t="s">
        <v>3077</v>
      </c>
      <c r="I874" s="46" t="s">
        <v>3078</v>
      </c>
      <c r="J874" s="46" t="s">
        <v>74</v>
      </c>
      <c r="K874" s="46" t="s">
        <v>3079</v>
      </c>
      <c r="L874" s="46" t="s">
        <v>43454</v>
      </c>
      <c r="M874" s="40" t="s">
        <v>43454</v>
      </c>
      <c r="N874" s="41">
        <v>1</v>
      </c>
    </row>
    <row r="875" spans="1:14" ht="16" x14ac:dyDescent="0.2">
      <c r="A875" s="46" t="s">
        <v>3080</v>
      </c>
      <c r="B875" s="47">
        <v>5</v>
      </c>
      <c r="C875" s="48">
        <v>1</v>
      </c>
      <c r="D875" s="46" t="s">
        <v>3081</v>
      </c>
      <c r="E875" s="46" t="s">
        <v>904</v>
      </c>
      <c r="F875" s="46" t="s">
        <v>93</v>
      </c>
      <c r="G875" s="46" t="s">
        <v>14</v>
      </c>
      <c r="H875" s="46"/>
      <c r="I875" s="46" t="s">
        <v>3082</v>
      </c>
      <c r="J875" s="46" t="s">
        <v>15</v>
      </c>
      <c r="K875" s="46" t="s">
        <v>3083</v>
      </c>
      <c r="L875" s="49" t="s">
        <v>43455</v>
      </c>
      <c r="M875" s="42" t="s">
        <v>43455</v>
      </c>
      <c r="N875" s="41">
        <v>1</v>
      </c>
    </row>
    <row r="876" spans="1:14" ht="16" x14ac:dyDescent="0.2">
      <c r="A876" s="46" t="s">
        <v>3084</v>
      </c>
      <c r="B876" s="47">
        <v>5</v>
      </c>
      <c r="C876" s="48">
        <v>1</v>
      </c>
      <c r="D876" s="46" t="s">
        <v>3085</v>
      </c>
      <c r="E876" s="46" t="s">
        <v>38</v>
      </c>
      <c r="F876" s="46" t="s">
        <v>39</v>
      </c>
      <c r="G876" s="46" t="s">
        <v>14</v>
      </c>
      <c r="H876" s="46"/>
      <c r="I876" s="46"/>
      <c r="J876" s="46" t="s">
        <v>15</v>
      </c>
      <c r="K876" s="46" t="s">
        <v>3086</v>
      </c>
      <c r="L876" s="49" t="s">
        <v>43455</v>
      </c>
      <c r="M876" s="42" t="s">
        <v>43455</v>
      </c>
      <c r="N876" s="41">
        <v>1</v>
      </c>
    </row>
    <row r="877" spans="1:14" ht="16" x14ac:dyDescent="0.2">
      <c r="A877" s="46" t="s">
        <v>3087</v>
      </c>
      <c r="B877" s="50">
        <v>5</v>
      </c>
      <c r="C877" s="48">
        <v>1</v>
      </c>
      <c r="D877" s="46" t="s">
        <v>3088</v>
      </c>
      <c r="E877" s="46" t="s">
        <v>38</v>
      </c>
      <c r="F877" s="46" t="s">
        <v>39</v>
      </c>
      <c r="G877" s="46" t="s">
        <v>14</v>
      </c>
      <c r="H877" s="46" t="s">
        <v>3089</v>
      </c>
      <c r="I877" s="46" t="s">
        <v>3090</v>
      </c>
      <c r="J877" s="46" t="s">
        <v>15</v>
      </c>
      <c r="K877" s="46" t="s">
        <v>3091</v>
      </c>
      <c r="L877" s="46" t="s">
        <v>43454</v>
      </c>
      <c r="M877" s="40" t="s">
        <v>43454</v>
      </c>
      <c r="N877" s="41">
        <v>1</v>
      </c>
    </row>
    <row r="878" spans="1:14" ht="16" x14ac:dyDescent="0.2">
      <c r="A878" s="46" t="s">
        <v>3092</v>
      </c>
      <c r="B878" s="47">
        <v>5</v>
      </c>
      <c r="C878" s="48">
        <v>1</v>
      </c>
      <c r="D878" s="46" t="s">
        <v>3093</v>
      </c>
      <c r="E878" s="46" t="s">
        <v>702</v>
      </c>
      <c r="F878" s="46" t="s">
        <v>20</v>
      </c>
      <c r="G878" s="46" t="s">
        <v>14</v>
      </c>
      <c r="H878" s="46"/>
      <c r="I878" s="46" t="s">
        <v>3094</v>
      </c>
      <c r="J878" s="46" t="s">
        <v>40</v>
      </c>
      <c r="K878" s="46" t="s">
        <v>3095</v>
      </c>
      <c r="L878" s="49" t="s">
        <v>43455</v>
      </c>
      <c r="M878" s="42" t="s">
        <v>43455</v>
      </c>
      <c r="N878" s="41">
        <v>1</v>
      </c>
    </row>
    <row r="879" spans="1:14" ht="16" x14ac:dyDescent="0.2">
      <c r="A879" s="46" t="s">
        <v>3096</v>
      </c>
      <c r="B879" s="47">
        <v>5</v>
      </c>
      <c r="C879" s="48">
        <v>1</v>
      </c>
      <c r="D879" s="46" t="s">
        <v>3097</v>
      </c>
      <c r="E879" s="46" t="s">
        <v>27</v>
      </c>
      <c r="F879" s="46" t="s">
        <v>28</v>
      </c>
      <c r="G879" s="46" t="s">
        <v>14</v>
      </c>
      <c r="H879" s="46"/>
      <c r="I879" s="46"/>
      <c r="J879" s="46" t="s">
        <v>356</v>
      </c>
      <c r="K879" s="46" t="s">
        <v>3098</v>
      </c>
      <c r="L879" s="49" t="s">
        <v>43455</v>
      </c>
      <c r="M879" s="42" t="s">
        <v>43455</v>
      </c>
      <c r="N879" s="41">
        <v>1</v>
      </c>
    </row>
    <row r="880" spans="1:14" ht="16" x14ac:dyDescent="0.2">
      <c r="A880" s="46" t="s">
        <v>3099</v>
      </c>
      <c r="B880" s="50">
        <v>5</v>
      </c>
      <c r="C880" s="48">
        <v>1</v>
      </c>
      <c r="D880" s="46" t="s">
        <v>3100</v>
      </c>
      <c r="E880" s="46" t="s">
        <v>1381</v>
      </c>
      <c r="F880" s="46" t="s">
        <v>50</v>
      </c>
      <c r="G880" s="46" t="s">
        <v>14</v>
      </c>
      <c r="H880" s="46" t="s">
        <v>3101</v>
      </c>
      <c r="I880" s="46"/>
      <c r="J880" s="46" t="s">
        <v>15</v>
      </c>
      <c r="K880" s="46" t="s">
        <v>3102</v>
      </c>
      <c r="L880" s="46" t="s">
        <v>43454</v>
      </c>
      <c r="M880" s="40" t="s">
        <v>43454</v>
      </c>
      <c r="N880" s="41">
        <v>1</v>
      </c>
    </row>
    <row r="881" spans="1:14" ht="16" x14ac:dyDescent="0.2">
      <c r="A881" s="46" t="s">
        <v>3103</v>
      </c>
      <c r="B881" s="47">
        <v>5</v>
      </c>
      <c r="C881" s="48">
        <v>1</v>
      </c>
      <c r="D881" s="46" t="s">
        <v>3104</v>
      </c>
      <c r="E881" s="46" t="s">
        <v>250</v>
      </c>
      <c r="F881" s="46" t="s">
        <v>119</v>
      </c>
      <c r="G881" s="46" t="s">
        <v>14</v>
      </c>
      <c r="H881" s="46"/>
      <c r="I881" s="46" t="s">
        <v>3105</v>
      </c>
      <c r="J881" s="46" t="s">
        <v>15</v>
      </c>
      <c r="K881" s="46" t="s">
        <v>3106</v>
      </c>
      <c r="L881" s="49" t="s">
        <v>43455</v>
      </c>
      <c r="M881" s="42" t="s">
        <v>43455</v>
      </c>
      <c r="N881" s="41">
        <v>1</v>
      </c>
    </row>
    <row r="882" spans="1:14" ht="16" x14ac:dyDescent="0.2">
      <c r="A882" s="46" t="s">
        <v>3107</v>
      </c>
      <c r="B882" s="47">
        <v>5</v>
      </c>
      <c r="C882" s="48">
        <v>1</v>
      </c>
      <c r="D882" s="46" t="s">
        <v>3108</v>
      </c>
      <c r="E882" s="46" t="s">
        <v>13</v>
      </c>
      <c r="F882" s="46" t="s">
        <v>13</v>
      </c>
      <c r="G882" s="46" t="s">
        <v>14</v>
      </c>
      <c r="H882" s="46"/>
      <c r="I882" s="46"/>
      <c r="J882" s="46" t="s">
        <v>15</v>
      </c>
      <c r="K882" s="46" t="s">
        <v>3109</v>
      </c>
      <c r="L882" s="49" t="s">
        <v>43455</v>
      </c>
      <c r="M882" s="42" t="s">
        <v>43455</v>
      </c>
      <c r="N882" s="41">
        <v>1</v>
      </c>
    </row>
    <row r="883" spans="1:14" ht="16" x14ac:dyDescent="0.2">
      <c r="A883" s="46" t="s">
        <v>3110</v>
      </c>
      <c r="B883" s="47">
        <v>5</v>
      </c>
      <c r="C883" s="48">
        <v>1</v>
      </c>
      <c r="D883" s="46" t="s">
        <v>3111</v>
      </c>
      <c r="E883" s="46" t="s">
        <v>38</v>
      </c>
      <c r="F883" s="46" t="s">
        <v>39</v>
      </c>
      <c r="G883" s="46" t="s">
        <v>14</v>
      </c>
      <c r="H883" s="46"/>
      <c r="I883" s="46"/>
      <c r="J883" s="46" t="s">
        <v>15</v>
      </c>
      <c r="K883" s="46" t="s">
        <v>3112</v>
      </c>
      <c r="L883" s="49" t="s">
        <v>43455</v>
      </c>
      <c r="M883" s="42" t="s">
        <v>43455</v>
      </c>
      <c r="N883" s="41">
        <v>1</v>
      </c>
    </row>
    <row r="884" spans="1:14" ht="16" x14ac:dyDescent="0.2">
      <c r="A884" s="46" t="s">
        <v>3113</v>
      </c>
      <c r="B884" s="47">
        <v>5</v>
      </c>
      <c r="C884" s="48">
        <v>1</v>
      </c>
      <c r="D884" s="46" t="s">
        <v>3114</v>
      </c>
      <c r="E884" s="46" t="s">
        <v>33</v>
      </c>
      <c r="F884" s="46" t="s">
        <v>34</v>
      </c>
      <c r="G884" s="46" t="s">
        <v>14</v>
      </c>
      <c r="H884" s="46"/>
      <c r="I884" s="46"/>
      <c r="J884" s="46" t="s">
        <v>15</v>
      </c>
      <c r="K884" s="46" t="s">
        <v>3115</v>
      </c>
      <c r="L884" s="49" t="s">
        <v>43455</v>
      </c>
      <c r="M884" s="42" t="s">
        <v>43455</v>
      </c>
      <c r="N884" s="41">
        <v>1</v>
      </c>
    </row>
    <row r="885" spans="1:14" ht="16" x14ac:dyDescent="0.2">
      <c r="A885" s="46" t="s">
        <v>3116</v>
      </c>
      <c r="B885" s="47">
        <v>5</v>
      </c>
      <c r="C885" s="48">
        <v>1</v>
      </c>
      <c r="D885" s="46" t="s">
        <v>3117</v>
      </c>
      <c r="E885" s="46" t="s">
        <v>38</v>
      </c>
      <c r="F885" s="46" t="s">
        <v>39</v>
      </c>
      <c r="G885" s="46" t="s">
        <v>14</v>
      </c>
      <c r="H885" s="46"/>
      <c r="I885" s="46" t="s">
        <v>3118</v>
      </c>
      <c r="J885" s="46" t="s">
        <v>15</v>
      </c>
      <c r="K885" s="46" t="s">
        <v>3119</v>
      </c>
      <c r="L885" s="49" t="s">
        <v>43455</v>
      </c>
      <c r="M885" s="42" t="s">
        <v>43455</v>
      </c>
      <c r="N885" s="41">
        <v>1</v>
      </c>
    </row>
    <row r="886" spans="1:14" ht="16" x14ac:dyDescent="0.2">
      <c r="A886" s="46" t="s">
        <v>3120</v>
      </c>
      <c r="B886" s="50">
        <v>5</v>
      </c>
      <c r="C886" s="48">
        <v>1</v>
      </c>
      <c r="D886" s="46"/>
      <c r="E886" s="46" t="s">
        <v>2800</v>
      </c>
      <c r="F886" s="46" t="s">
        <v>50</v>
      </c>
      <c r="G886" s="46" t="s">
        <v>14</v>
      </c>
      <c r="H886" s="46" t="s">
        <v>3121</v>
      </c>
      <c r="I886" s="46" t="s">
        <v>3122</v>
      </c>
      <c r="J886" s="46" t="s">
        <v>694</v>
      </c>
      <c r="K886" s="46" t="s">
        <v>3123</v>
      </c>
      <c r="L886" s="46" t="s">
        <v>43454</v>
      </c>
      <c r="M886" s="40" t="s">
        <v>43454</v>
      </c>
      <c r="N886" s="41">
        <v>1</v>
      </c>
    </row>
    <row r="887" spans="1:14" ht="16" x14ac:dyDescent="0.2">
      <c r="A887" s="46" t="s">
        <v>3124</v>
      </c>
      <c r="B887" s="47">
        <v>5</v>
      </c>
      <c r="C887" s="48">
        <v>1</v>
      </c>
      <c r="D887" s="46"/>
      <c r="E887" s="46" t="s">
        <v>13</v>
      </c>
      <c r="F887" s="46" t="s">
        <v>13</v>
      </c>
      <c r="G887" s="46" t="s">
        <v>14</v>
      </c>
      <c r="H887" s="46"/>
      <c r="I887" s="46"/>
      <c r="J887" s="46" t="s">
        <v>15</v>
      </c>
      <c r="K887" s="46" t="s">
        <v>3125</v>
      </c>
      <c r="L887" s="49" t="s">
        <v>43455</v>
      </c>
      <c r="M887" s="42" t="s">
        <v>43455</v>
      </c>
      <c r="N887" s="41">
        <v>1</v>
      </c>
    </row>
    <row r="888" spans="1:14" ht="16" x14ac:dyDescent="0.2">
      <c r="A888" s="46" t="s">
        <v>3126</v>
      </c>
      <c r="B888" s="47">
        <v>5</v>
      </c>
      <c r="C888" s="48">
        <v>1</v>
      </c>
      <c r="D888" s="46" t="s">
        <v>3127</v>
      </c>
      <c r="E888" s="46" t="s">
        <v>702</v>
      </c>
      <c r="F888" s="46" t="s">
        <v>20</v>
      </c>
      <c r="G888" s="46" t="s">
        <v>14</v>
      </c>
      <c r="H888" s="46"/>
      <c r="I888" s="46" t="s">
        <v>3128</v>
      </c>
      <c r="J888" s="46" t="s">
        <v>40</v>
      </c>
      <c r="K888" s="46" t="s">
        <v>3129</v>
      </c>
      <c r="L888" s="49" t="s">
        <v>43455</v>
      </c>
      <c r="M888" s="42" t="s">
        <v>43455</v>
      </c>
      <c r="N888" s="41">
        <v>1</v>
      </c>
    </row>
    <row r="889" spans="1:14" ht="16" x14ac:dyDescent="0.2">
      <c r="A889" s="46" t="s">
        <v>3130</v>
      </c>
      <c r="B889" s="47">
        <v>5</v>
      </c>
      <c r="C889" s="48">
        <v>1</v>
      </c>
      <c r="D889" s="46" t="s">
        <v>3131</v>
      </c>
      <c r="E889" s="46" t="s">
        <v>908</v>
      </c>
      <c r="F889" s="46" t="s">
        <v>79</v>
      </c>
      <c r="G889" s="46" t="s">
        <v>14</v>
      </c>
      <c r="H889" s="46"/>
      <c r="I889" s="46"/>
      <c r="J889" s="46" t="s">
        <v>40</v>
      </c>
      <c r="K889" s="46" t="s">
        <v>3132</v>
      </c>
      <c r="L889" s="49" t="s">
        <v>43455</v>
      </c>
      <c r="M889" s="42" t="s">
        <v>43455</v>
      </c>
      <c r="N889" s="41">
        <v>1</v>
      </c>
    </row>
    <row r="890" spans="1:14" ht="16" x14ac:dyDescent="0.2">
      <c r="A890" s="46" t="s">
        <v>3133</v>
      </c>
      <c r="B890" s="47">
        <v>5</v>
      </c>
      <c r="C890" s="48">
        <v>1</v>
      </c>
      <c r="D890" s="46" t="s">
        <v>3134</v>
      </c>
      <c r="E890" s="46" t="s">
        <v>246</v>
      </c>
      <c r="F890" s="46" t="s">
        <v>247</v>
      </c>
      <c r="G890" s="46" t="s">
        <v>14</v>
      </c>
      <c r="H890" s="46"/>
      <c r="I890" s="46" t="s">
        <v>3135</v>
      </c>
      <c r="J890" s="46" t="s">
        <v>74</v>
      </c>
      <c r="K890" s="46" t="s">
        <v>3136</v>
      </c>
      <c r="L890" s="49" t="s">
        <v>43455</v>
      </c>
      <c r="M890" s="42" t="s">
        <v>43455</v>
      </c>
      <c r="N890" s="41">
        <v>1</v>
      </c>
    </row>
    <row r="891" spans="1:14" ht="16" x14ac:dyDescent="0.2">
      <c r="A891" s="46" t="s">
        <v>3137</v>
      </c>
      <c r="B891" s="47">
        <v>5</v>
      </c>
      <c r="C891" s="48">
        <v>1</v>
      </c>
      <c r="D891" s="46"/>
      <c r="E891" s="46" t="s">
        <v>276</v>
      </c>
      <c r="F891" s="46" t="s">
        <v>28</v>
      </c>
      <c r="G891" s="46" t="s">
        <v>14</v>
      </c>
      <c r="H891" s="46"/>
      <c r="I891" s="46"/>
      <c r="J891" s="46" t="s">
        <v>333</v>
      </c>
      <c r="K891" s="46" t="s">
        <v>3138</v>
      </c>
      <c r="L891" s="49" t="s">
        <v>43455</v>
      </c>
      <c r="M891" s="42" t="s">
        <v>43455</v>
      </c>
      <c r="N891" s="41">
        <v>1</v>
      </c>
    </row>
    <row r="892" spans="1:14" ht="16" x14ac:dyDescent="0.2">
      <c r="A892" s="46" t="s">
        <v>3139</v>
      </c>
      <c r="B892" s="47">
        <v>5</v>
      </c>
      <c r="C892" s="48">
        <v>1</v>
      </c>
      <c r="D892" s="46" t="s">
        <v>3140</v>
      </c>
      <c r="E892" s="46" t="s">
        <v>1108</v>
      </c>
      <c r="F892" s="46" t="s">
        <v>589</v>
      </c>
      <c r="G892" s="46" t="s">
        <v>14</v>
      </c>
      <c r="H892" s="46"/>
      <c r="I892" s="46" t="s">
        <v>3141</v>
      </c>
      <c r="J892" s="46" t="s">
        <v>40</v>
      </c>
      <c r="K892" s="46" t="s">
        <v>3142</v>
      </c>
      <c r="L892" s="49" t="s">
        <v>43455</v>
      </c>
      <c r="M892" s="42" t="s">
        <v>43455</v>
      </c>
      <c r="N892" s="41">
        <v>1</v>
      </c>
    </row>
    <row r="893" spans="1:14" ht="16" x14ac:dyDescent="0.2">
      <c r="A893" s="46" t="s">
        <v>3143</v>
      </c>
      <c r="B893" s="47">
        <v>5</v>
      </c>
      <c r="C893" s="48">
        <v>1</v>
      </c>
      <c r="D893" s="46" t="s">
        <v>3144</v>
      </c>
      <c r="E893" s="46" t="s">
        <v>287</v>
      </c>
      <c r="F893" s="46" t="s">
        <v>28</v>
      </c>
      <c r="G893" s="46" t="s">
        <v>14</v>
      </c>
      <c r="H893" s="46"/>
      <c r="I893" s="46"/>
      <c r="J893" s="46" t="s">
        <v>15</v>
      </c>
      <c r="K893" s="46" t="s">
        <v>3145</v>
      </c>
      <c r="L893" s="49" t="s">
        <v>43455</v>
      </c>
      <c r="M893" s="42" t="s">
        <v>43455</v>
      </c>
      <c r="N893" s="41">
        <v>1</v>
      </c>
    </row>
    <row r="894" spans="1:14" ht="16" x14ac:dyDescent="0.2">
      <c r="A894" s="46" t="s">
        <v>3146</v>
      </c>
      <c r="B894" s="47">
        <v>5</v>
      </c>
      <c r="C894" s="48">
        <v>1</v>
      </c>
      <c r="D894" s="46" t="s">
        <v>3147</v>
      </c>
      <c r="E894" s="46" t="s">
        <v>3148</v>
      </c>
      <c r="F894" s="46" t="s">
        <v>20</v>
      </c>
      <c r="G894" s="46" t="s">
        <v>14</v>
      </c>
      <c r="H894" s="46"/>
      <c r="I894" s="46" t="s">
        <v>3149</v>
      </c>
      <c r="J894" s="46" t="s">
        <v>40</v>
      </c>
      <c r="K894" s="46" t="s">
        <v>3150</v>
      </c>
      <c r="L894" s="49" t="s">
        <v>43455</v>
      </c>
      <c r="M894" s="42" t="s">
        <v>43455</v>
      </c>
      <c r="N894" s="41">
        <v>1</v>
      </c>
    </row>
    <row r="895" spans="1:14" ht="16" x14ac:dyDescent="0.2">
      <c r="A895" s="46" t="s">
        <v>1542</v>
      </c>
      <c r="B895" s="47">
        <v>5</v>
      </c>
      <c r="C895" s="48">
        <v>1</v>
      </c>
      <c r="D895" s="46" t="s">
        <v>3151</v>
      </c>
      <c r="E895" s="46" t="s">
        <v>1542</v>
      </c>
      <c r="F895" s="46" t="s">
        <v>79</v>
      </c>
      <c r="G895" s="46" t="s">
        <v>14</v>
      </c>
      <c r="H895" s="46"/>
      <c r="I895" s="46"/>
      <c r="J895" s="46" t="s">
        <v>15</v>
      </c>
      <c r="K895" s="46" t="s">
        <v>3152</v>
      </c>
      <c r="L895" s="49" t="s">
        <v>43455</v>
      </c>
      <c r="M895" s="42" t="s">
        <v>43455</v>
      </c>
      <c r="N895" s="41">
        <v>1</v>
      </c>
    </row>
    <row r="896" spans="1:14" ht="16" x14ac:dyDescent="0.2">
      <c r="A896" s="46" t="s">
        <v>3153</v>
      </c>
      <c r="B896" s="47">
        <v>5</v>
      </c>
      <c r="C896" s="48">
        <v>1</v>
      </c>
      <c r="D896" s="46" t="s">
        <v>3154</v>
      </c>
      <c r="E896" s="46" t="s">
        <v>33</v>
      </c>
      <c r="F896" s="46" t="s">
        <v>34</v>
      </c>
      <c r="G896" s="46" t="s">
        <v>14</v>
      </c>
      <c r="H896" s="46"/>
      <c r="I896" s="46"/>
      <c r="J896" s="46" t="s">
        <v>158</v>
      </c>
      <c r="K896" s="46" t="s">
        <v>3155</v>
      </c>
      <c r="L896" s="49" t="s">
        <v>43455</v>
      </c>
      <c r="M896" s="42" t="s">
        <v>43455</v>
      </c>
      <c r="N896" s="41">
        <v>1</v>
      </c>
    </row>
    <row r="897" spans="1:14" ht="16" x14ac:dyDescent="0.2">
      <c r="A897" s="46" t="s">
        <v>3156</v>
      </c>
      <c r="B897" s="47">
        <v>5</v>
      </c>
      <c r="C897" s="48">
        <v>1</v>
      </c>
      <c r="D897" s="46" t="s">
        <v>3157</v>
      </c>
      <c r="E897" s="46" t="s">
        <v>27</v>
      </c>
      <c r="F897" s="46" t="s">
        <v>28</v>
      </c>
      <c r="G897" s="46" t="s">
        <v>14</v>
      </c>
      <c r="H897" s="46"/>
      <c r="I897" s="46" t="s">
        <v>3158</v>
      </c>
      <c r="J897" s="46" t="s">
        <v>15</v>
      </c>
      <c r="K897" s="46" t="s">
        <v>3159</v>
      </c>
      <c r="L897" s="49" t="s">
        <v>43455</v>
      </c>
      <c r="M897" s="42" t="s">
        <v>43455</v>
      </c>
      <c r="N897" s="41">
        <v>1</v>
      </c>
    </row>
    <row r="898" spans="1:14" ht="16" x14ac:dyDescent="0.2">
      <c r="A898" s="46" t="s">
        <v>3160</v>
      </c>
      <c r="B898" s="47">
        <v>5</v>
      </c>
      <c r="C898" s="48">
        <v>1</v>
      </c>
      <c r="D898" s="46" t="s">
        <v>3161</v>
      </c>
      <c r="E898" s="46" t="s">
        <v>3162</v>
      </c>
      <c r="F898" s="46" t="s">
        <v>20</v>
      </c>
      <c r="G898" s="46" t="s">
        <v>14</v>
      </c>
      <c r="H898" s="46"/>
      <c r="I898" s="46"/>
      <c r="J898" s="46" t="s">
        <v>15</v>
      </c>
      <c r="K898" s="46" t="s">
        <v>3163</v>
      </c>
      <c r="L898" s="49" t="s">
        <v>43455</v>
      </c>
      <c r="M898" s="42" t="s">
        <v>43455</v>
      </c>
      <c r="N898" s="41">
        <v>1</v>
      </c>
    </row>
    <row r="899" spans="1:14" ht="16" x14ac:dyDescent="0.2">
      <c r="A899" s="46" t="s">
        <v>3164</v>
      </c>
      <c r="B899" s="50">
        <v>5</v>
      </c>
      <c r="C899" s="48">
        <v>1</v>
      </c>
      <c r="D899" s="46" t="s">
        <v>3165</v>
      </c>
      <c r="E899" s="46" t="s">
        <v>162</v>
      </c>
      <c r="F899" s="46" t="s">
        <v>50</v>
      </c>
      <c r="G899" s="46" t="s">
        <v>14</v>
      </c>
      <c r="H899" s="46" t="s">
        <v>3166</v>
      </c>
      <c r="I899" s="46"/>
      <c r="J899" s="46" t="s">
        <v>3019</v>
      </c>
      <c r="K899" s="46" t="s">
        <v>3167</v>
      </c>
      <c r="L899" s="46" t="s">
        <v>43454</v>
      </c>
      <c r="M899" s="40" t="s">
        <v>43454</v>
      </c>
      <c r="N899" s="41">
        <v>1</v>
      </c>
    </row>
    <row r="900" spans="1:14" ht="16" x14ac:dyDescent="0.2">
      <c r="A900" s="46" t="s">
        <v>3168</v>
      </c>
      <c r="B900" s="47">
        <v>5</v>
      </c>
      <c r="C900" s="48">
        <v>1</v>
      </c>
      <c r="D900" s="46" t="s">
        <v>3169</v>
      </c>
      <c r="E900" s="46" t="s">
        <v>33</v>
      </c>
      <c r="F900" s="46" t="s">
        <v>34</v>
      </c>
      <c r="G900" s="46" t="s">
        <v>14</v>
      </c>
      <c r="H900" s="46"/>
      <c r="I900" s="46" t="s">
        <v>3170</v>
      </c>
      <c r="J900" s="46" t="s">
        <v>356</v>
      </c>
      <c r="K900" s="46" t="s">
        <v>3171</v>
      </c>
      <c r="L900" s="49" t="s">
        <v>43455</v>
      </c>
      <c r="M900" s="42" t="s">
        <v>43455</v>
      </c>
      <c r="N900" s="41">
        <v>1</v>
      </c>
    </row>
    <row r="901" spans="1:14" ht="16" x14ac:dyDescent="0.2">
      <c r="A901" s="46" t="s">
        <v>3172</v>
      </c>
      <c r="B901" s="47">
        <v>5</v>
      </c>
      <c r="C901" s="48">
        <v>1</v>
      </c>
      <c r="D901" s="46" t="s">
        <v>3173</v>
      </c>
      <c r="E901" s="46" t="s">
        <v>33</v>
      </c>
      <c r="F901" s="46" t="s">
        <v>34</v>
      </c>
      <c r="G901" s="46" t="s">
        <v>14</v>
      </c>
      <c r="H901" s="46"/>
      <c r="I901" s="46"/>
      <c r="J901" s="46" t="s">
        <v>15</v>
      </c>
      <c r="K901" s="46" t="s">
        <v>3174</v>
      </c>
      <c r="L901" s="49" t="s">
        <v>43455</v>
      </c>
      <c r="M901" s="42" t="s">
        <v>43455</v>
      </c>
      <c r="N901" s="41">
        <v>1</v>
      </c>
    </row>
    <row r="902" spans="1:14" ht="16" x14ac:dyDescent="0.2">
      <c r="A902" s="46" t="s">
        <v>3175</v>
      </c>
      <c r="B902" s="47">
        <v>5</v>
      </c>
      <c r="C902" s="48">
        <v>1</v>
      </c>
      <c r="D902" s="46" t="s">
        <v>3176</v>
      </c>
      <c r="E902" s="46" t="s">
        <v>27</v>
      </c>
      <c r="F902" s="46" t="s">
        <v>28</v>
      </c>
      <c r="G902" s="46" t="s">
        <v>14</v>
      </c>
      <c r="H902" s="46"/>
      <c r="I902" s="46"/>
      <c r="J902" s="46" t="s">
        <v>15</v>
      </c>
      <c r="K902" s="46" t="s">
        <v>3177</v>
      </c>
      <c r="L902" s="49" t="s">
        <v>43455</v>
      </c>
      <c r="M902" s="42" t="s">
        <v>43455</v>
      </c>
      <c r="N902" s="41">
        <v>1</v>
      </c>
    </row>
    <row r="903" spans="1:14" ht="16" x14ac:dyDescent="0.2">
      <c r="A903" s="46" t="s">
        <v>3178</v>
      </c>
      <c r="B903" s="47">
        <v>5</v>
      </c>
      <c r="C903" s="48">
        <v>1</v>
      </c>
      <c r="D903" s="46" t="s">
        <v>3179</v>
      </c>
      <c r="E903" s="46" t="s">
        <v>501</v>
      </c>
      <c r="F903" s="46" t="s">
        <v>20</v>
      </c>
      <c r="G903" s="46" t="s">
        <v>14</v>
      </c>
      <c r="H903" s="46"/>
      <c r="I903" s="46" t="s">
        <v>3180</v>
      </c>
      <c r="J903" s="46" t="s">
        <v>356</v>
      </c>
      <c r="K903" s="46" t="s">
        <v>3181</v>
      </c>
      <c r="L903" s="49" t="s">
        <v>43455</v>
      </c>
      <c r="M903" s="42" t="s">
        <v>43455</v>
      </c>
      <c r="N903" s="41">
        <v>1</v>
      </c>
    </row>
    <row r="904" spans="1:14" ht="16" x14ac:dyDescent="0.2">
      <c r="A904" s="46" t="s">
        <v>3182</v>
      </c>
      <c r="B904" s="47">
        <v>5</v>
      </c>
      <c r="C904" s="48">
        <v>1</v>
      </c>
      <c r="D904" s="46"/>
      <c r="E904" s="46" t="s">
        <v>3183</v>
      </c>
      <c r="F904" s="46" t="s">
        <v>119</v>
      </c>
      <c r="G904" s="46" t="s">
        <v>14</v>
      </c>
      <c r="H904" s="46"/>
      <c r="I904" s="46" t="s">
        <v>3184</v>
      </c>
      <c r="J904" s="46" t="s">
        <v>88</v>
      </c>
      <c r="K904" s="46" t="s">
        <v>3185</v>
      </c>
      <c r="L904" s="49" t="s">
        <v>43455</v>
      </c>
      <c r="M904" s="42" t="s">
        <v>43455</v>
      </c>
      <c r="N904" s="41">
        <v>1</v>
      </c>
    </row>
    <row r="905" spans="1:14" ht="16" x14ac:dyDescent="0.2">
      <c r="A905" s="46" t="s">
        <v>3186</v>
      </c>
      <c r="B905" s="47">
        <v>5</v>
      </c>
      <c r="C905" s="48">
        <v>1</v>
      </c>
      <c r="D905" s="46" t="s">
        <v>3187</v>
      </c>
      <c r="E905" s="46" t="s">
        <v>162</v>
      </c>
      <c r="F905" s="46" t="s">
        <v>50</v>
      </c>
      <c r="G905" s="46" t="s">
        <v>14</v>
      </c>
      <c r="H905" s="46"/>
      <c r="I905" s="46" t="s">
        <v>3188</v>
      </c>
      <c r="J905" s="46" t="s">
        <v>15</v>
      </c>
      <c r="K905" s="46" t="s">
        <v>3189</v>
      </c>
      <c r="L905" s="49" t="s">
        <v>43455</v>
      </c>
      <c r="M905" s="42" t="s">
        <v>43455</v>
      </c>
      <c r="N905" s="41">
        <v>1</v>
      </c>
    </row>
    <row r="906" spans="1:14" ht="16" x14ac:dyDescent="0.2">
      <c r="A906" s="46" t="s">
        <v>3190</v>
      </c>
      <c r="B906" s="50">
        <v>5</v>
      </c>
      <c r="C906" s="48">
        <v>1</v>
      </c>
      <c r="D906" s="46" t="s">
        <v>3191</v>
      </c>
      <c r="E906" s="46" t="s">
        <v>44</v>
      </c>
      <c r="F906" s="46" t="s">
        <v>45</v>
      </c>
      <c r="G906" s="46" t="s">
        <v>14</v>
      </c>
      <c r="H906" s="46" t="s">
        <v>3192</v>
      </c>
      <c r="I906" s="46" t="s">
        <v>3193</v>
      </c>
      <c r="J906" s="46" t="s">
        <v>40</v>
      </c>
      <c r="K906" s="46" t="s">
        <v>3194</v>
      </c>
      <c r="L906" s="46" t="s">
        <v>43454</v>
      </c>
      <c r="M906" s="40" t="s">
        <v>43454</v>
      </c>
      <c r="N906" s="41">
        <v>1</v>
      </c>
    </row>
    <row r="907" spans="1:14" ht="16" x14ac:dyDescent="0.2">
      <c r="A907" s="46" t="s">
        <v>3195</v>
      </c>
      <c r="B907" s="47">
        <v>5</v>
      </c>
      <c r="C907" s="48">
        <v>1</v>
      </c>
      <c r="D907" s="46"/>
      <c r="E907" s="46" t="s">
        <v>55</v>
      </c>
      <c r="F907" s="46" t="s">
        <v>56</v>
      </c>
      <c r="G907" s="46" t="s">
        <v>14</v>
      </c>
      <c r="H907" s="46"/>
      <c r="I907" s="46" t="s">
        <v>3196</v>
      </c>
      <c r="J907" s="46" t="s">
        <v>88</v>
      </c>
      <c r="K907" s="46" t="s">
        <v>3197</v>
      </c>
      <c r="L907" s="49" t="s">
        <v>43455</v>
      </c>
      <c r="M907" s="42" t="s">
        <v>43455</v>
      </c>
      <c r="N907" s="41">
        <v>1</v>
      </c>
    </row>
    <row r="908" spans="1:14" ht="16" x14ac:dyDescent="0.2">
      <c r="A908" s="46" t="s">
        <v>3198</v>
      </c>
      <c r="B908" s="47">
        <v>5</v>
      </c>
      <c r="C908" s="48">
        <v>1</v>
      </c>
      <c r="D908" s="46" t="s">
        <v>3199</v>
      </c>
      <c r="E908" s="46" t="s">
        <v>201</v>
      </c>
      <c r="F908" s="46" t="s">
        <v>50</v>
      </c>
      <c r="G908" s="46" t="s">
        <v>14</v>
      </c>
      <c r="H908" s="46"/>
      <c r="I908" s="46" t="s">
        <v>3200</v>
      </c>
      <c r="J908" s="46" t="s">
        <v>356</v>
      </c>
      <c r="K908" s="46" t="s">
        <v>3201</v>
      </c>
      <c r="L908" s="49" t="s">
        <v>43455</v>
      </c>
      <c r="M908" s="42" t="s">
        <v>43455</v>
      </c>
      <c r="N908" s="41">
        <v>1</v>
      </c>
    </row>
    <row r="909" spans="1:14" ht="16" x14ac:dyDescent="0.2">
      <c r="A909" s="46" t="s">
        <v>3202</v>
      </c>
      <c r="B909" s="47">
        <v>5</v>
      </c>
      <c r="C909" s="48">
        <v>1</v>
      </c>
      <c r="D909" s="46" t="s">
        <v>3203</v>
      </c>
      <c r="E909" s="46" t="s">
        <v>3204</v>
      </c>
      <c r="F909" s="46" t="s">
        <v>28</v>
      </c>
      <c r="G909" s="46" t="s">
        <v>14</v>
      </c>
      <c r="H909" s="46"/>
      <c r="I909" s="46" t="s">
        <v>3205</v>
      </c>
      <c r="J909" s="46" t="s">
        <v>65</v>
      </c>
      <c r="K909" s="46" t="s">
        <v>3206</v>
      </c>
      <c r="L909" s="49" t="s">
        <v>43455</v>
      </c>
      <c r="M909" s="42" t="s">
        <v>43455</v>
      </c>
      <c r="N909" s="41">
        <v>1</v>
      </c>
    </row>
    <row r="910" spans="1:14" ht="16" x14ac:dyDescent="0.2">
      <c r="A910" s="46" t="s">
        <v>3207</v>
      </c>
      <c r="B910" s="47">
        <v>5</v>
      </c>
      <c r="C910" s="48">
        <v>1</v>
      </c>
      <c r="D910" s="46" t="s">
        <v>3208</v>
      </c>
      <c r="E910" s="46" t="s">
        <v>311</v>
      </c>
      <c r="F910" s="46" t="s">
        <v>79</v>
      </c>
      <c r="G910" s="46" t="s">
        <v>14</v>
      </c>
      <c r="H910" s="46"/>
      <c r="I910" s="46"/>
      <c r="J910" s="46" t="s">
        <v>40</v>
      </c>
      <c r="K910" s="46" t="s">
        <v>3209</v>
      </c>
      <c r="L910" s="49" t="s">
        <v>43455</v>
      </c>
      <c r="M910" s="42" t="s">
        <v>43455</v>
      </c>
      <c r="N910" s="41">
        <v>1</v>
      </c>
    </row>
    <row r="911" spans="1:14" ht="16" x14ac:dyDescent="0.2">
      <c r="A911" s="46" t="s">
        <v>3210</v>
      </c>
      <c r="B911" s="47">
        <v>5</v>
      </c>
      <c r="C911" s="48">
        <v>1</v>
      </c>
      <c r="D911" s="46" t="s">
        <v>3211</v>
      </c>
      <c r="E911" s="46" t="s">
        <v>27</v>
      </c>
      <c r="F911" s="46" t="s">
        <v>28</v>
      </c>
      <c r="G911" s="46" t="s">
        <v>14</v>
      </c>
      <c r="H911" s="46"/>
      <c r="I911" s="46"/>
      <c r="J911" s="46" t="s">
        <v>158</v>
      </c>
      <c r="K911" s="46" t="s">
        <v>3212</v>
      </c>
      <c r="L911" s="49" t="s">
        <v>43455</v>
      </c>
      <c r="M911" s="42" t="s">
        <v>43455</v>
      </c>
      <c r="N911" s="41">
        <v>1</v>
      </c>
    </row>
    <row r="912" spans="1:14" ht="16" x14ac:dyDescent="0.2">
      <c r="A912" s="46" t="s">
        <v>3213</v>
      </c>
      <c r="B912" s="47">
        <v>5</v>
      </c>
      <c r="C912" s="48">
        <v>1</v>
      </c>
      <c r="D912" s="46" t="s">
        <v>3214</v>
      </c>
      <c r="E912" s="46" t="s">
        <v>33</v>
      </c>
      <c r="F912" s="46" t="s">
        <v>34</v>
      </c>
      <c r="G912" s="46" t="s">
        <v>14</v>
      </c>
      <c r="H912" s="46"/>
      <c r="I912" s="46"/>
      <c r="J912" s="46" t="s">
        <v>158</v>
      </c>
      <c r="K912" s="46" t="s">
        <v>3215</v>
      </c>
      <c r="L912" s="49" t="s">
        <v>43455</v>
      </c>
      <c r="M912" s="42" t="s">
        <v>43455</v>
      </c>
      <c r="N912" s="41">
        <v>1</v>
      </c>
    </row>
    <row r="913" spans="1:14" ht="16" x14ac:dyDescent="0.2">
      <c r="A913" s="46" t="s">
        <v>3216</v>
      </c>
      <c r="B913" s="47">
        <v>5</v>
      </c>
      <c r="C913" s="48">
        <v>1</v>
      </c>
      <c r="D913" s="46" t="s">
        <v>3217</v>
      </c>
      <c r="E913" s="46" t="s">
        <v>27</v>
      </c>
      <c r="F913" s="46" t="s">
        <v>28</v>
      </c>
      <c r="G913" s="46" t="s">
        <v>14</v>
      </c>
      <c r="H913" s="46"/>
      <c r="I913" s="46"/>
      <c r="J913" s="46" t="s">
        <v>15</v>
      </c>
      <c r="K913" s="46" t="s">
        <v>3218</v>
      </c>
      <c r="L913" s="49" t="s">
        <v>43455</v>
      </c>
      <c r="M913" s="42" t="s">
        <v>43455</v>
      </c>
      <c r="N913" s="41">
        <v>1</v>
      </c>
    </row>
    <row r="914" spans="1:14" ht="16" x14ac:dyDescent="0.2">
      <c r="A914" s="46" t="s">
        <v>3219</v>
      </c>
      <c r="B914" s="47">
        <v>5</v>
      </c>
      <c r="C914" s="48">
        <v>1</v>
      </c>
      <c r="D914" s="46" t="s">
        <v>3220</v>
      </c>
      <c r="E914" s="46" t="s">
        <v>27</v>
      </c>
      <c r="F914" s="46" t="s">
        <v>28</v>
      </c>
      <c r="G914" s="46" t="s">
        <v>14</v>
      </c>
      <c r="H914" s="46"/>
      <c r="I914" s="46"/>
      <c r="J914" s="46" t="s">
        <v>15</v>
      </c>
      <c r="K914" s="46" t="s">
        <v>3221</v>
      </c>
      <c r="L914" s="49" t="s">
        <v>43455</v>
      </c>
      <c r="M914" s="42" t="s">
        <v>43455</v>
      </c>
      <c r="N914" s="41">
        <v>1</v>
      </c>
    </row>
    <row r="915" spans="1:14" ht="16" x14ac:dyDescent="0.2">
      <c r="A915" s="46" t="s">
        <v>3222</v>
      </c>
      <c r="B915" s="47">
        <v>5</v>
      </c>
      <c r="C915" s="48">
        <v>1</v>
      </c>
      <c r="D915" s="46" t="s">
        <v>3223</v>
      </c>
      <c r="E915" s="46" t="s">
        <v>3224</v>
      </c>
      <c r="F915" s="46" t="s">
        <v>79</v>
      </c>
      <c r="G915" s="46" t="s">
        <v>14</v>
      </c>
      <c r="H915" s="46"/>
      <c r="I915" s="46"/>
      <c r="J915" s="46" t="s">
        <v>40</v>
      </c>
      <c r="K915" s="46" t="s">
        <v>3225</v>
      </c>
      <c r="L915" s="49" t="s">
        <v>43455</v>
      </c>
      <c r="M915" s="42" t="s">
        <v>43455</v>
      </c>
      <c r="N915" s="41">
        <v>1</v>
      </c>
    </row>
    <row r="916" spans="1:14" ht="16" x14ac:dyDescent="0.2">
      <c r="A916" s="46" t="s">
        <v>3226</v>
      </c>
      <c r="B916" s="47">
        <v>5</v>
      </c>
      <c r="C916" s="48">
        <v>1</v>
      </c>
      <c r="D916" s="46" t="s">
        <v>3227</v>
      </c>
      <c r="E916" s="46" t="s">
        <v>250</v>
      </c>
      <c r="F916" s="46" t="s">
        <v>119</v>
      </c>
      <c r="G916" s="46" t="s">
        <v>14</v>
      </c>
      <c r="H916" s="46"/>
      <c r="I916" s="46"/>
      <c r="J916" s="46" t="s">
        <v>88</v>
      </c>
      <c r="K916" s="46" t="s">
        <v>3228</v>
      </c>
      <c r="L916" s="49" t="s">
        <v>43455</v>
      </c>
      <c r="M916" s="42" t="s">
        <v>43455</v>
      </c>
      <c r="N916" s="41">
        <v>1</v>
      </c>
    </row>
    <row r="917" spans="1:14" ht="16" x14ac:dyDescent="0.2">
      <c r="A917" s="46" t="s">
        <v>3229</v>
      </c>
      <c r="B917" s="47">
        <v>5</v>
      </c>
      <c r="C917" s="48">
        <v>1</v>
      </c>
      <c r="D917" s="46" t="s">
        <v>3230</v>
      </c>
      <c r="E917" s="46" t="s">
        <v>33</v>
      </c>
      <c r="F917" s="46" t="s">
        <v>34</v>
      </c>
      <c r="G917" s="46" t="s">
        <v>14</v>
      </c>
      <c r="H917" s="46"/>
      <c r="I917" s="46" t="s">
        <v>3231</v>
      </c>
      <c r="J917" s="46" t="s">
        <v>148</v>
      </c>
      <c r="K917" s="46" t="s">
        <v>3232</v>
      </c>
      <c r="L917" s="49" t="s">
        <v>43455</v>
      </c>
      <c r="M917" s="42" t="s">
        <v>43455</v>
      </c>
      <c r="N917" s="41">
        <v>1</v>
      </c>
    </row>
    <row r="918" spans="1:14" ht="16" x14ac:dyDescent="0.2">
      <c r="A918" s="46" t="s">
        <v>3233</v>
      </c>
      <c r="B918" s="47">
        <v>5</v>
      </c>
      <c r="C918" s="48">
        <v>1</v>
      </c>
      <c r="D918" s="46" t="s">
        <v>3234</v>
      </c>
      <c r="E918" s="46" t="s">
        <v>908</v>
      </c>
      <c r="F918" s="46" t="s">
        <v>79</v>
      </c>
      <c r="G918" s="46" t="s">
        <v>14</v>
      </c>
      <c r="H918" s="46"/>
      <c r="I918" s="46"/>
      <c r="J918" s="46" t="s">
        <v>40</v>
      </c>
      <c r="K918" s="46" t="s">
        <v>3235</v>
      </c>
      <c r="L918" s="49" t="s">
        <v>43455</v>
      </c>
      <c r="M918" s="42" t="s">
        <v>43455</v>
      </c>
      <c r="N918" s="41">
        <v>1</v>
      </c>
    </row>
    <row r="919" spans="1:14" ht="16" x14ac:dyDescent="0.2">
      <c r="A919" s="46" t="s">
        <v>3236</v>
      </c>
      <c r="B919" s="47">
        <v>5</v>
      </c>
      <c r="C919" s="48">
        <v>1</v>
      </c>
      <c r="D919" s="46" t="s">
        <v>3237</v>
      </c>
      <c r="E919" s="46" t="s">
        <v>33</v>
      </c>
      <c r="F919" s="46" t="s">
        <v>34</v>
      </c>
      <c r="G919" s="46" t="s">
        <v>14</v>
      </c>
      <c r="H919" s="46"/>
      <c r="I919" s="46"/>
      <c r="J919" s="46" t="s">
        <v>88</v>
      </c>
      <c r="K919" s="46" t="s">
        <v>3238</v>
      </c>
      <c r="L919" s="49" t="s">
        <v>43455</v>
      </c>
      <c r="M919" s="42" t="s">
        <v>43455</v>
      </c>
      <c r="N919" s="41">
        <v>1</v>
      </c>
    </row>
    <row r="920" spans="1:14" ht="16" x14ac:dyDescent="0.2">
      <c r="A920" s="46" t="s">
        <v>3239</v>
      </c>
      <c r="B920" s="47">
        <v>5</v>
      </c>
      <c r="C920" s="48">
        <v>1</v>
      </c>
      <c r="D920" s="46" t="s">
        <v>3240</v>
      </c>
      <c r="E920" s="46" t="s">
        <v>1756</v>
      </c>
      <c r="F920" s="46" t="s">
        <v>50</v>
      </c>
      <c r="G920" s="46" t="s">
        <v>14</v>
      </c>
      <c r="H920" s="46"/>
      <c r="I920" s="46"/>
      <c r="J920" s="46" t="s">
        <v>15</v>
      </c>
      <c r="K920" s="46" t="s">
        <v>3241</v>
      </c>
      <c r="L920" s="49" t="s">
        <v>43455</v>
      </c>
      <c r="M920" s="42" t="s">
        <v>43455</v>
      </c>
      <c r="N920" s="41">
        <v>1</v>
      </c>
    </row>
    <row r="921" spans="1:14" ht="16" x14ac:dyDescent="0.2">
      <c r="A921" s="46" t="s">
        <v>3242</v>
      </c>
      <c r="B921" s="47">
        <v>5</v>
      </c>
      <c r="C921" s="48">
        <v>1</v>
      </c>
      <c r="D921" s="46" t="s">
        <v>3243</v>
      </c>
      <c r="E921" s="46" t="s">
        <v>950</v>
      </c>
      <c r="F921" s="46" t="s">
        <v>20</v>
      </c>
      <c r="G921" s="46" t="s">
        <v>14</v>
      </c>
      <c r="H921" s="46"/>
      <c r="I921" s="46" t="s">
        <v>3244</v>
      </c>
      <c r="J921" s="46" t="s">
        <v>40</v>
      </c>
      <c r="K921" s="46" t="s">
        <v>3245</v>
      </c>
      <c r="L921" s="49" t="s">
        <v>43455</v>
      </c>
      <c r="M921" s="42" t="s">
        <v>43455</v>
      </c>
      <c r="N921" s="41">
        <v>1</v>
      </c>
    </row>
    <row r="922" spans="1:14" ht="16" x14ac:dyDescent="0.2">
      <c r="A922" s="46" t="s">
        <v>3246</v>
      </c>
      <c r="B922" s="47">
        <v>5</v>
      </c>
      <c r="C922" s="48">
        <v>1</v>
      </c>
      <c r="D922" s="46" t="s">
        <v>3247</v>
      </c>
      <c r="E922" s="46" t="s">
        <v>702</v>
      </c>
      <c r="F922" s="46" t="s">
        <v>20</v>
      </c>
      <c r="G922" s="46" t="s">
        <v>14</v>
      </c>
      <c r="H922" s="46"/>
      <c r="I922" s="46" t="s">
        <v>3248</v>
      </c>
      <c r="J922" s="46" t="s">
        <v>40</v>
      </c>
      <c r="K922" s="46" t="s">
        <v>3249</v>
      </c>
      <c r="L922" s="49" t="s">
        <v>43455</v>
      </c>
      <c r="M922" s="42" t="s">
        <v>43455</v>
      </c>
      <c r="N922" s="41">
        <v>1</v>
      </c>
    </row>
    <row r="923" spans="1:14" ht="16" x14ac:dyDescent="0.2">
      <c r="A923" s="46" t="s">
        <v>3250</v>
      </c>
      <c r="B923" s="47">
        <v>5</v>
      </c>
      <c r="C923" s="48">
        <v>1</v>
      </c>
      <c r="D923" s="46" t="s">
        <v>3251</v>
      </c>
      <c r="E923" s="46" t="s">
        <v>33</v>
      </c>
      <c r="F923" s="46" t="s">
        <v>34</v>
      </c>
      <c r="G923" s="46" t="s">
        <v>14</v>
      </c>
      <c r="H923" s="46"/>
      <c r="I923" s="46"/>
      <c r="J923" s="46" t="s">
        <v>74</v>
      </c>
      <c r="K923" s="46" t="s">
        <v>3252</v>
      </c>
      <c r="L923" s="49" t="s">
        <v>43455</v>
      </c>
      <c r="M923" s="42" t="s">
        <v>43455</v>
      </c>
      <c r="N923" s="41">
        <v>1</v>
      </c>
    </row>
    <row r="924" spans="1:14" ht="16" x14ac:dyDescent="0.2">
      <c r="A924" s="46" t="s">
        <v>3253</v>
      </c>
      <c r="B924" s="47">
        <v>5</v>
      </c>
      <c r="C924" s="48">
        <v>1</v>
      </c>
      <c r="D924" s="46" t="s">
        <v>3254</v>
      </c>
      <c r="E924" s="46" t="s">
        <v>311</v>
      </c>
      <c r="F924" s="46" t="s">
        <v>79</v>
      </c>
      <c r="G924" s="46" t="s">
        <v>14</v>
      </c>
      <c r="H924" s="46"/>
      <c r="I924" s="46" t="s">
        <v>3255</v>
      </c>
      <c r="J924" s="46" t="s">
        <v>40</v>
      </c>
      <c r="K924" s="46" t="s">
        <v>3256</v>
      </c>
      <c r="L924" s="49" t="s">
        <v>43455</v>
      </c>
      <c r="M924" s="42" t="s">
        <v>43455</v>
      </c>
      <c r="N924" s="41">
        <v>1</v>
      </c>
    </row>
    <row r="925" spans="1:14" ht="16" x14ac:dyDescent="0.2">
      <c r="A925" s="46" t="s">
        <v>3257</v>
      </c>
      <c r="B925" s="47">
        <v>5</v>
      </c>
      <c r="C925" s="48">
        <v>1</v>
      </c>
      <c r="D925" s="46" t="s">
        <v>3258</v>
      </c>
      <c r="E925" s="46" t="s">
        <v>3259</v>
      </c>
      <c r="F925" s="46" t="s">
        <v>93</v>
      </c>
      <c r="G925" s="46" t="s">
        <v>14</v>
      </c>
      <c r="H925" s="46"/>
      <c r="I925" s="46"/>
      <c r="J925" s="46" t="s">
        <v>15</v>
      </c>
      <c r="K925" s="46" t="s">
        <v>3260</v>
      </c>
      <c r="L925" s="49" t="s">
        <v>43455</v>
      </c>
      <c r="M925" s="42" t="s">
        <v>43455</v>
      </c>
      <c r="N925" s="41">
        <v>1</v>
      </c>
    </row>
    <row r="926" spans="1:14" ht="16" x14ac:dyDescent="0.2">
      <c r="A926" s="46" t="s">
        <v>3261</v>
      </c>
      <c r="B926" s="50">
        <v>5</v>
      </c>
      <c r="C926" s="48">
        <v>1</v>
      </c>
      <c r="D926" s="46" t="s">
        <v>3262</v>
      </c>
      <c r="E926" s="46" t="s">
        <v>311</v>
      </c>
      <c r="F926" s="46" t="s">
        <v>79</v>
      </c>
      <c r="G926" s="46" t="s">
        <v>14</v>
      </c>
      <c r="H926" s="46" t="s">
        <v>3263</v>
      </c>
      <c r="I926" s="46" t="s">
        <v>3264</v>
      </c>
      <c r="J926" s="46" t="s">
        <v>88</v>
      </c>
      <c r="K926" s="46" t="s">
        <v>3265</v>
      </c>
      <c r="L926" s="46" t="s">
        <v>43454</v>
      </c>
      <c r="M926" s="40" t="s">
        <v>43454</v>
      </c>
      <c r="N926" s="41">
        <v>1</v>
      </c>
    </row>
    <row r="927" spans="1:14" ht="16" x14ac:dyDescent="0.2">
      <c r="A927" s="46" t="s">
        <v>3266</v>
      </c>
      <c r="B927" s="47">
        <v>5</v>
      </c>
      <c r="C927" s="48">
        <v>1</v>
      </c>
      <c r="D927" s="46" t="s">
        <v>3267</v>
      </c>
      <c r="E927" s="46" t="s">
        <v>311</v>
      </c>
      <c r="F927" s="46" t="s">
        <v>79</v>
      </c>
      <c r="G927" s="46" t="s">
        <v>14</v>
      </c>
      <c r="H927" s="46"/>
      <c r="I927" s="46" t="s">
        <v>3268</v>
      </c>
      <c r="J927" s="46" t="s">
        <v>15</v>
      </c>
      <c r="K927" s="46" t="s">
        <v>3269</v>
      </c>
      <c r="L927" s="49" t="s">
        <v>43455</v>
      </c>
      <c r="M927" s="42" t="s">
        <v>43455</v>
      </c>
      <c r="N927" s="41">
        <v>1</v>
      </c>
    </row>
    <row r="928" spans="1:14" ht="16" x14ac:dyDescent="0.2">
      <c r="A928" s="46" t="s">
        <v>3270</v>
      </c>
      <c r="B928" s="47">
        <v>5</v>
      </c>
      <c r="C928" s="48">
        <v>1</v>
      </c>
      <c r="D928" s="46" t="s">
        <v>3271</v>
      </c>
      <c r="E928" s="46" t="s">
        <v>1771</v>
      </c>
      <c r="F928" s="46" t="s">
        <v>50</v>
      </c>
      <c r="G928" s="46" t="s">
        <v>14</v>
      </c>
      <c r="H928" s="46"/>
      <c r="I928" s="46" t="s">
        <v>3272</v>
      </c>
      <c r="J928" s="46" t="s">
        <v>88</v>
      </c>
      <c r="K928" s="46" t="s">
        <v>3273</v>
      </c>
      <c r="L928" s="49" t="s">
        <v>43455</v>
      </c>
      <c r="M928" s="42" t="s">
        <v>43455</v>
      </c>
      <c r="N928" s="41">
        <v>1</v>
      </c>
    </row>
    <row r="929" spans="1:14" ht="16" x14ac:dyDescent="0.2">
      <c r="A929" s="46" t="s">
        <v>3274</v>
      </c>
      <c r="B929" s="47">
        <v>5</v>
      </c>
      <c r="C929" s="48">
        <v>1</v>
      </c>
      <c r="D929" s="46" t="s">
        <v>3275</v>
      </c>
      <c r="E929" s="46" t="s">
        <v>55</v>
      </c>
      <c r="F929" s="46" t="s">
        <v>56</v>
      </c>
      <c r="G929" s="46" t="s">
        <v>14</v>
      </c>
      <c r="H929" s="46"/>
      <c r="I929" s="46"/>
      <c r="J929" s="46" t="s">
        <v>88</v>
      </c>
      <c r="K929" s="46" t="s">
        <v>3276</v>
      </c>
      <c r="L929" s="49" t="s">
        <v>43455</v>
      </c>
      <c r="M929" s="42" t="s">
        <v>43455</v>
      </c>
      <c r="N929" s="41">
        <v>1</v>
      </c>
    </row>
    <row r="930" spans="1:14" ht="16" x14ac:dyDescent="0.2">
      <c r="A930" s="46" t="s">
        <v>3277</v>
      </c>
      <c r="B930" s="47">
        <v>5</v>
      </c>
      <c r="C930" s="48">
        <v>1</v>
      </c>
      <c r="D930" s="46" t="s">
        <v>3278</v>
      </c>
      <c r="E930" s="46" t="s">
        <v>27</v>
      </c>
      <c r="F930" s="46" t="s">
        <v>28</v>
      </c>
      <c r="G930" s="46" t="s">
        <v>14</v>
      </c>
      <c r="H930" s="46"/>
      <c r="I930" s="46" t="s">
        <v>3279</v>
      </c>
      <c r="J930" s="46" t="s">
        <v>148</v>
      </c>
      <c r="K930" s="46" t="s">
        <v>3280</v>
      </c>
      <c r="L930" s="49" t="s">
        <v>43455</v>
      </c>
      <c r="M930" s="42" t="s">
        <v>43455</v>
      </c>
      <c r="N930" s="41">
        <v>1</v>
      </c>
    </row>
    <row r="931" spans="1:14" ht="16" x14ac:dyDescent="0.2">
      <c r="A931" s="46" t="s">
        <v>3281</v>
      </c>
      <c r="B931" s="47">
        <v>5</v>
      </c>
      <c r="C931" s="48">
        <v>1</v>
      </c>
      <c r="D931" s="46" t="s">
        <v>3282</v>
      </c>
      <c r="E931" s="46" t="s">
        <v>162</v>
      </c>
      <c r="F931" s="46" t="s">
        <v>50</v>
      </c>
      <c r="G931" s="46" t="s">
        <v>14</v>
      </c>
      <c r="H931" s="46"/>
      <c r="I931" s="46" t="s">
        <v>3283</v>
      </c>
      <c r="J931" s="46" t="s">
        <v>40</v>
      </c>
      <c r="K931" s="46" t="s">
        <v>3284</v>
      </c>
      <c r="L931" s="49" t="s">
        <v>43455</v>
      </c>
      <c r="M931" s="42" t="s">
        <v>43455</v>
      </c>
      <c r="N931" s="41">
        <v>1</v>
      </c>
    </row>
    <row r="932" spans="1:14" ht="16" x14ac:dyDescent="0.2">
      <c r="A932" s="46" t="s">
        <v>3285</v>
      </c>
      <c r="B932" s="50">
        <v>5</v>
      </c>
      <c r="C932" s="48">
        <v>1</v>
      </c>
      <c r="D932" s="46" t="s">
        <v>3286</v>
      </c>
      <c r="E932" s="46" t="s">
        <v>1467</v>
      </c>
      <c r="F932" s="46" t="s">
        <v>50</v>
      </c>
      <c r="G932" s="46" t="s">
        <v>14</v>
      </c>
      <c r="H932" s="46" t="s">
        <v>3287</v>
      </c>
      <c r="I932" s="46" t="s">
        <v>3288</v>
      </c>
      <c r="J932" s="46" t="s">
        <v>23</v>
      </c>
      <c r="K932" s="46" t="s">
        <v>3289</v>
      </c>
      <c r="L932" s="46" t="s">
        <v>43454</v>
      </c>
      <c r="M932" s="40" t="s">
        <v>43454</v>
      </c>
      <c r="N932" s="41">
        <v>1</v>
      </c>
    </row>
    <row r="933" spans="1:14" ht="16" x14ac:dyDescent="0.2">
      <c r="A933" s="46" t="s">
        <v>3290</v>
      </c>
      <c r="B933" s="47">
        <v>5</v>
      </c>
      <c r="C933" s="48">
        <v>1</v>
      </c>
      <c r="D933" s="46" t="s">
        <v>3291</v>
      </c>
      <c r="E933" s="46" t="s">
        <v>44</v>
      </c>
      <c r="F933" s="46" t="s">
        <v>45</v>
      </c>
      <c r="G933" s="46" t="s">
        <v>14</v>
      </c>
      <c r="H933" s="46"/>
      <c r="I933" s="46" t="s">
        <v>3292</v>
      </c>
      <c r="J933" s="46" t="s">
        <v>15</v>
      </c>
      <c r="K933" s="46" t="s">
        <v>3293</v>
      </c>
      <c r="L933" s="49" t="s">
        <v>43455</v>
      </c>
      <c r="M933" s="42" t="s">
        <v>43455</v>
      </c>
      <c r="N933" s="41">
        <v>1</v>
      </c>
    </row>
    <row r="934" spans="1:14" ht="16" x14ac:dyDescent="0.2">
      <c r="A934" s="46" t="s">
        <v>3294</v>
      </c>
      <c r="B934" s="47">
        <v>5</v>
      </c>
      <c r="C934" s="48">
        <v>1</v>
      </c>
      <c r="D934" s="46" t="s">
        <v>3295</v>
      </c>
      <c r="E934" s="46" t="s">
        <v>27</v>
      </c>
      <c r="F934" s="46" t="s">
        <v>28</v>
      </c>
      <c r="G934" s="46" t="s">
        <v>14</v>
      </c>
      <c r="H934" s="46"/>
      <c r="I934" s="46"/>
      <c r="J934" s="46" t="s">
        <v>15</v>
      </c>
      <c r="K934" s="46" t="s">
        <v>3296</v>
      </c>
      <c r="L934" s="49" t="s">
        <v>43455</v>
      </c>
      <c r="M934" s="42" t="s">
        <v>43455</v>
      </c>
      <c r="N934" s="41">
        <v>1</v>
      </c>
    </row>
    <row r="935" spans="1:14" ht="16" x14ac:dyDescent="0.2">
      <c r="A935" s="46" t="s">
        <v>3297</v>
      </c>
      <c r="B935" s="47">
        <v>5</v>
      </c>
      <c r="C935" s="48">
        <v>1</v>
      </c>
      <c r="D935" s="46" t="s">
        <v>3298</v>
      </c>
      <c r="E935" s="46" t="s">
        <v>3299</v>
      </c>
      <c r="F935" s="46" t="s">
        <v>28</v>
      </c>
      <c r="G935" s="46" t="s">
        <v>14</v>
      </c>
      <c r="H935" s="46"/>
      <c r="I935" s="46" t="s">
        <v>3300</v>
      </c>
      <c r="J935" s="46" t="s">
        <v>15</v>
      </c>
      <c r="K935" s="46" t="s">
        <v>3301</v>
      </c>
      <c r="L935" s="49" t="s">
        <v>43455</v>
      </c>
      <c r="M935" s="42" t="s">
        <v>43455</v>
      </c>
      <c r="N935" s="41">
        <v>1</v>
      </c>
    </row>
    <row r="936" spans="1:14" ht="16" x14ac:dyDescent="0.2">
      <c r="A936" s="46" t="s">
        <v>3302</v>
      </c>
      <c r="B936" s="47">
        <v>5</v>
      </c>
      <c r="C936" s="48">
        <v>1</v>
      </c>
      <c r="D936" s="46" t="s">
        <v>3068</v>
      </c>
      <c r="E936" s="46" t="s">
        <v>38</v>
      </c>
      <c r="F936" s="46" t="s">
        <v>39</v>
      </c>
      <c r="G936" s="46" t="s">
        <v>14</v>
      </c>
      <c r="H936" s="46"/>
      <c r="I936" s="46"/>
      <c r="J936" s="46" t="s">
        <v>15</v>
      </c>
      <c r="K936" s="46" t="s">
        <v>3303</v>
      </c>
      <c r="L936" s="49" t="s">
        <v>43455</v>
      </c>
      <c r="M936" s="42" t="s">
        <v>43455</v>
      </c>
      <c r="N936" s="41">
        <v>1</v>
      </c>
    </row>
    <row r="937" spans="1:14" ht="16" x14ac:dyDescent="0.2">
      <c r="A937" s="46" t="s">
        <v>3304</v>
      </c>
      <c r="B937" s="47">
        <v>5</v>
      </c>
      <c r="C937" s="48">
        <v>1</v>
      </c>
      <c r="D937" s="46"/>
      <c r="E937" s="46" t="s">
        <v>33</v>
      </c>
      <c r="F937" s="46" t="s">
        <v>34</v>
      </c>
      <c r="G937" s="46" t="s">
        <v>14</v>
      </c>
      <c r="H937" s="46"/>
      <c r="I937" s="46"/>
      <c r="J937" s="46" t="s">
        <v>23</v>
      </c>
      <c r="K937" s="46" t="s">
        <v>3305</v>
      </c>
      <c r="L937" s="49" t="s">
        <v>43455</v>
      </c>
      <c r="M937" s="42" t="s">
        <v>43455</v>
      </c>
      <c r="N937" s="41">
        <v>1</v>
      </c>
    </row>
    <row r="938" spans="1:14" ht="16" x14ac:dyDescent="0.2">
      <c r="A938" s="46" t="s">
        <v>3306</v>
      </c>
      <c r="B938" s="47">
        <v>5</v>
      </c>
      <c r="C938" s="48">
        <v>1</v>
      </c>
      <c r="D938" s="46" t="s">
        <v>3307</v>
      </c>
      <c r="E938" s="46" t="s">
        <v>33</v>
      </c>
      <c r="F938" s="46" t="s">
        <v>34</v>
      </c>
      <c r="G938" s="46" t="s">
        <v>14</v>
      </c>
      <c r="H938" s="46"/>
      <c r="I938" s="46"/>
      <c r="J938" s="46" t="s">
        <v>88</v>
      </c>
      <c r="K938" s="46" t="s">
        <v>3308</v>
      </c>
      <c r="L938" s="49" t="s">
        <v>43455</v>
      </c>
      <c r="M938" s="42" t="s">
        <v>43455</v>
      </c>
      <c r="N938" s="41">
        <v>1</v>
      </c>
    </row>
    <row r="939" spans="1:14" ht="16" x14ac:dyDescent="0.2">
      <c r="A939" s="46" t="s">
        <v>3309</v>
      </c>
      <c r="B939" s="47">
        <v>5</v>
      </c>
      <c r="C939" s="48">
        <v>1</v>
      </c>
      <c r="D939" s="46" t="s">
        <v>3310</v>
      </c>
      <c r="E939" s="46" t="s">
        <v>44</v>
      </c>
      <c r="F939" s="46" t="s">
        <v>45</v>
      </c>
      <c r="G939" s="46" t="s">
        <v>14</v>
      </c>
      <c r="H939" s="46"/>
      <c r="I939" s="46"/>
      <c r="J939" s="46" t="s">
        <v>15</v>
      </c>
      <c r="K939" s="46" t="s">
        <v>3311</v>
      </c>
      <c r="L939" s="49" t="s">
        <v>43455</v>
      </c>
      <c r="M939" s="42" t="s">
        <v>43455</v>
      </c>
      <c r="N939" s="41">
        <v>1</v>
      </c>
    </row>
    <row r="940" spans="1:14" ht="16" x14ac:dyDescent="0.2">
      <c r="A940" s="46" t="s">
        <v>3312</v>
      </c>
      <c r="B940" s="47">
        <v>5</v>
      </c>
      <c r="C940" s="48">
        <v>1</v>
      </c>
      <c r="D940" s="46" t="s">
        <v>3313</v>
      </c>
      <c r="E940" s="46" t="s">
        <v>3314</v>
      </c>
      <c r="F940" s="46" t="s">
        <v>28</v>
      </c>
      <c r="G940" s="46" t="s">
        <v>14</v>
      </c>
      <c r="H940" s="46"/>
      <c r="I940" s="46"/>
      <c r="J940" s="46" t="s">
        <v>40</v>
      </c>
      <c r="K940" s="46" t="s">
        <v>3315</v>
      </c>
      <c r="L940" s="49" t="s">
        <v>43455</v>
      </c>
      <c r="M940" s="42" t="s">
        <v>43455</v>
      </c>
      <c r="N940" s="41">
        <v>1</v>
      </c>
    </row>
    <row r="941" spans="1:14" ht="16" x14ac:dyDescent="0.2">
      <c r="A941" s="46" t="s">
        <v>3316</v>
      </c>
      <c r="B941" s="47">
        <v>5</v>
      </c>
      <c r="C941" s="48">
        <v>1</v>
      </c>
      <c r="D941" s="46"/>
      <c r="E941" s="46" t="s">
        <v>2143</v>
      </c>
      <c r="F941" s="46" t="s">
        <v>20</v>
      </c>
      <c r="G941" s="46" t="s">
        <v>14</v>
      </c>
      <c r="H941" s="46"/>
      <c r="I941" s="46" t="s">
        <v>3317</v>
      </c>
      <c r="J941" s="46" t="s">
        <v>15</v>
      </c>
      <c r="K941" s="46" t="s">
        <v>3318</v>
      </c>
      <c r="L941" s="49" t="s">
        <v>43455</v>
      </c>
      <c r="M941" s="42" t="s">
        <v>43455</v>
      </c>
      <c r="N941" s="41">
        <v>1</v>
      </c>
    </row>
    <row r="942" spans="1:14" ht="16" x14ac:dyDescent="0.2">
      <c r="A942" s="46" t="s">
        <v>3319</v>
      </c>
      <c r="B942" s="47">
        <v>5</v>
      </c>
      <c r="C942" s="48">
        <v>1</v>
      </c>
      <c r="D942" s="46" t="s">
        <v>3320</v>
      </c>
      <c r="E942" s="46" t="s">
        <v>904</v>
      </c>
      <c r="F942" s="46" t="s">
        <v>93</v>
      </c>
      <c r="G942" s="46" t="s">
        <v>14</v>
      </c>
      <c r="H942" s="46"/>
      <c r="I942" s="46"/>
      <c r="J942" s="46" t="s">
        <v>40</v>
      </c>
      <c r="K942" s="46" t="s">
        <v>3321</v>
      </c>
      <c r="L942" s="49" t="s">
        <v>43455</v>
      </c>
      <c r="M942" s="42" t="s">
        <v>43455</v>
      </c>
      <c r="N942" s="41">
        <v>1</v>
      </c>
    </row>
    <row r="943" spans="1:14" ht="16" x14ac:dyDescent="0.2">
      <c r="A943" s="46" t="s">
        <v>119</v>
      </c>
      <c r="B943" s="47">
        <v>5</v>
      </c>
      <c r="C943" s="48">
        <v>1</v>
      </c>
      <c r="D943" s="46"/>
      <c r="E943" s="46" t="s">
        <v>3322</v>
      </c>
      <c r="F943" s="46" t="s">
        <v>119</v>
      </c>
      <c r="G943" s="46" t="s">
        <v>14</v>
      </c>
      <c r="H943" s="46"/>
      <c r="I943" s="46"/>
      <c r="J943" s="46" t="s">
        <v>15</v>
      </c>
      <c r="K943" s="46" t="s">
        <v>3323</v>
      </c>
      <c r="L943" s="49" t="s">
        <v>43455</v>
      </c>
      <c r="M943" s="42" t="s">
        <v>43455</v>
      </c>
      <c r="N943" s="41">
        <v>1</v>
      </c>
    </row>
    <row r="944" spans="1:14" ht="16" x14ac:dyDescent="0.2">
      <c r="A944" s="46" t="s">
        <v>3324</v>
      </c>
      <c r="B944" s="47">
        <v>5</v>
      </c>
      <c r="C944" s="48">
        <v>1</v>
      </c>
      <c r="D944" s="46" t="s">
        <v>3325</v>
      </c>
      <c r="E944" s="46" t="s">
        <v>3326</v>
      </c>
      <c r="F944" s="46" t="s">
        <v>93</v>
      </c>
      <c r="G944" s="46" t="s">
        <v>14</v>
      </c>
      <c r="H944" s="46"/>
      <c r="I944" s="46"/>
      <c r="J944" s="46" t="s">
        <v>15</v>
      </c>
      <c r="K944" s="46" t="s">
        <v>3327</v>
      </c>
      <c r="L944" s="49" t="s">
        <v>43455</v>
      </c>
      <c r="M944" s="42" t="s">
        <v>43455</v>
      </c>
      <c r="N944" s="41">
        <v>1</v>
      </c>
    </row>
    <row r="945" spans="1:14" ht="16" x14ac:dyDescent="0.2">
      <c r="A945" s="46" t="s">
        <v>3328</v>
      </c>
      <c r="B945" s="47">
        <v>5</v>
      </c>
      <c r="C945" s="48">
        <v>1</v>
      </c>
      <c r="D945" s="46" t="s">
        <v>3329</v>
      </c>
      <c r="E945" s="46" t="s">
        <v>38</v>
      </c>
      <c r="F945" s="46" t="s">
        <v>39</v>
      </c>
      <c r="G945" s="46" t="s">
        <v>14</v>
      </c>
      <c r="H945" s="46"/>
      <c r="I945" s="46"/>
      <c r="J945" s="46" t="s">
        <v>15</v>
      </c>
      <c r="K945" s="46" t="s">
        <v>3330</v>
      </c>
      <c r="L945" s="49" t="s">
        <v>43455</v>
      </c>
      <c r="M945" s="42" t="s">
        <v>43455</v>
      </c>
      <c r="N945" s="41">
        <v>1</v>
      </c>
    </row>
    <row r="946" spans="1:14" ht="16" x14ac:dyDescent="0.2">
      <c r="A946" s="46" t="s">
        <v>3331</v>
      </c>
      <c r="B946" s="47">
        <v>5</v>
      </c>
      <c r="C946" s="48">
        <v>1</v>
      </c>
      <c r="D946" s="46" t="s">
        <v>3332</v>
      </c>
      <c r="E946" s="46" t="s">
        <v>3333</v>
      </c>
      <c r="F946" s="46" t="s">
        <v>93</v>
      </c>
      <c r="G946" s="46" t="s">
        <v>14</v>
      </c>
      <c r="H946" s="46"/>
      <c r="I946" s="46" t="s">
        <v>3334</v>
      </c>
      <c r="J946" s="46" t="s">
        <v>15</v>
      </c>
      <c r="K946" s="46" t="s">
        <v>3335</v>
      </c>
      <c r="L946" s="49" t="s">
        <v>43455</v>
      </c>
      <c r="M946" s="42" t="s">
        <v>43455</v>
      </c>
      <c r="N946" s="41">
        <v>1</v>
      </c>
    </row>
    <row r="947" spans="1:14" ht="16" x14ac:dyDescent="0.2">
      <c r="A947" s="46" t="s">
        <v>3336</v>
      </c>
      <c r="B947" s="47">
        <v>5</v>
      </c>
      <c r="C947" s="48">
        <v>1</v>
      </c>
      <c r="D947" s="46" t="s">
        <v>3337</v>
      </c>
      <c r="E947" s="46" t="s">
        <v>3338</v>
      </c>
      <c r="F947" s="46" t="s">
        <v>28</v>
      </c>
      <c r="G947" s="46" t="s">
        <v>14</v>
      </c>
      <c r="H947" s="46"/>
      <c r="I947" s="46" t="s">
        <v>3339</v>
      </c>
      <c r="J947" s="46" t="s">
        <v>74</v>
      </c>
      <c r="K947" s="46" t="s">
        <v>3340</v>
      </c>
      <c r="L947" s="49" t="s">
        <v>43455</v>
      </c>
      <c r="M947" s="42" t="s">
        <v>43455</v>
      </c>
      <c r="N947" s="41">
        <v>1</v>
      </c>
    </row>
    <row r="948" spans="1:14" ht="16" x14ac:dyDescent="0.2">
      <c r="A948" s="46" t="s">
        <v>3341</v>
      </c>
      <c r="B948" s="47">
        <v>5</v>
      </c>
      <c r="C948" s="48">
        <v>1</v>
      </c>
      <c r="D948" s="46" t="s">
        <v>3342</v>
      </c>
      <c r="E948" s="46" t="s">
        <v>3343</v>
      </c>
      <c r="F948" s="46" t="s">
        <v>247</v>
      </c>
      <c r="G948" s="46" t="s">
        <v>14</v>
      </c>
      <c r="H948" s="46"/>
      <c r="I948" s="46" t="s">
        <v>3344</v>
      </c>
      <c r="J948" s="46" t="s">
        <v>15</v>
      </c>
      <c r="K948" s="46" t="s">
        <v>3345</v>
      </c>
      <c r="L948" s="49" t="s">
        <v>43455</v>
      </c>
      <c r="M948" s="42" t="s">
        <v>43455</v>
      </c>
      <c r="N948" s="41">
        <v>1</v>
      </c>
    </row>
    <row r="949" spans="1:14" ht="16" x14ac:dyDescent="0.2">
      <c r="A949" s="46" t="s">
        <v>3346</v>
      </c>
      <c r="B949" s="47">
        <v>5</v>
      </c>
      <c r="C949" s="48">
        <v>1</v>
      </c>
      <c r="D949" s="46" t="s">
        <v>3347</v>
      </c>
      <c r="E949" s="46" t="s">
        <v>702</v>
      </c>
      <c r="F949" s="46" t="s">
        <v>20</v>
      </c>
      <c r="G949" s="46" t="s">
        <v>14</v>
      </c>
      <c r="H949" s="46"/>
      <c r="I949" s="46"/>
      <c r="J949" s="46" t="s">
        <v>15</v>
      </c>
      <c r="K949" s="46" t="s">
        <v>3348</v>
      </c>
      <c r="L949" s="49" t="s">
        <v>43455</v>
      </c>
      <c r="M949" s="42" t="s">
        <v>43455</v>
      </c>
      <c r="N949" s="41">
        <v>1</v>
      </c>
    </row>
    <row r="950" spans="1:14" ht="16" x14ac:dyDescent="0.2">
      <c r="A950" s="46" t="s">
        <v>3349</v>
      </c>
      <c r="B950" s="50">
        <v>5</v>
      </c>
      <c r="C950" s="48">
        <v>1</v>
      </c>
      <c r="D950" s="46" t="s">
        <v>3350</v>
      </c>
      <c r="E950" s="46" t="s">
        <v>33</v>
      </c>
      <c r="F950" s="46" t="s">
        <v>34</v>
      </c>
      <c r="G950" s="46" t="s">
        <v>14</v>
      </c>
      <c r="H950" s="46" t="s">
        <v>3351</v>
      </c>
      <c r="I950" s="46" t="s">
        <v>3352</v>
      </c>
      <c r="J950" s="46" t="s">
        <v>15</v>
      </c>
      <c r="K950" s="46" t="s">
        <v>3353</v>
      </c>
      <c r="L950" s="46" t="s">
        <v>43454</v>
      </c>
      <c r="M950" s="40" t="s">
        <v>43454</v>
      </c>
      <c r="N950" s="41">
        <v>1</v>
      </c>
    </row>
    <row r="951" spans="1:14" ht="16" x14ac:dyDescent="0.2">
      <c r="A951" s="46" t="s">
        <v>3354</v>
      </c>
      <c r="B951" s="47">
        <v>5</v>
      </c>
      <c r="C951" s="48">
        <v>1</v>
      </c>
      <c r="D951" s="46" t="s">
        <v>3355</v>
      </c>
      <c r="E951" s="46" t="s">
        <v>33</v>
      </c>
      <c r="F951" s="46" t="s">
        <v>34</v>
      </c>
      <c r="G951" s="46" t="s">
        <v>14</v>
      </c>
      <c r="H951" s="46"/>
      <c r="I951" s="46" t="s">
        <v>3356</v>
      </c>
      <c r="J951" s="46" t="s">
        <v>15</v>
      </c>
      <c r="K951" s="46" t="s">
        <v>3357</v>
      </c>
      <c r="L951" s="49" t="s">
        <v>43455</v>
      </c>
      <c r="M951" s="42" t="s">
        <v>43455</v>
      </c>
      <c r="N951" s="41">
        <v>1</v>
      </c>
    </row>
    <row r="952" spans="1:14" ht="16" x14ac:dyDescent="0.2">
      <c r="A952" s="46" t="s">
        <v>3358</v>
      </c>
      <c r="B952" s="47">
        <v>5</v>
      </c>
      <c r="C952" s="48">
        <v>1</v>
      </c>
      <c r="D952" s="46"/>
      <c r="E952" s="46" t="s">
        <v>3359</v>
      </c>
      <c r="F952" s="46" t="s">
        <v>50</v>
      </c>
      <c r="G952" s="46" t="s">
        <v>14</v>
      </c>
      <c r="H952" s="46"/>
      <c r="I952" s="46"/>
      <c r="J952" s="46" t="s">
        <v>23</v>
      </c>
      <c r="K952" s="46" t="s">
        <v>3360</v>
      </c>
      <c r="L952" s="49" t="s">
        <v>43455</v>
      </c>
      <c r="M952" s="42" t="s">
        <v>43455</v>
      </c>
      <c r="N952" s="41">
        <v>1</v>
      </c>
    </row>
    <row r="953" spans="1:14" ht="16" x14ac:dyDescent="0.2">
      <c r="A953" s="46" t="s">
        <v>3361</v>
      </c>
      <c r="B953" s="47">
        <v>5</v>
      </c>
      <c r="C953" s="48">
        <v>1</v>
      </c>
      <c r="D953" s="46" t="s">
        <v>3362</v>
      </c>
      <c r="E953" s="46" t="s">
        <v>38</v>
      </c>
      <c r="F953" s="46" t="s">
        <v>39</v>
      </c>
      <c r="G953" s="46" t="s">
        <v>14</v>
      </c>
      <c r="H953" s="46"/>
      <c r="I953" s="46" t="s">
        <v>3363</v>
      </c>
      <c r="J953" s="46" t="s">
        <v>74</v>
      </c>
      <c r="K953" s="46" t="s">
        <v>3364</v>
      </c>
      <c r="L953" s="49" t="s">
        <v>43455</v>
      </c>
      <c r="M953" s="42" t="s">
        <v>43455</v>
      </c>
      <c r="N953" s="41">
        <v>1</v>
      </c>
    </row>
    <row r="954" spans="1:14" ht="16" x14ac:dyDescent="0.2">
      <c r="A954" s="46" t="s">
        <v>3365</v>
      </c>
      <c r="B954" s="47">
        <v>5</v>
      </c>
      <c r="C954" s="48">
        <v>1</v>
      </c>
      <c r="D954" s="46" t="s">
        <v>3366</v>
      </c>
      <c r="E954" s="46" t="s">
        <v>522</v>
      </c>
      <c r="F954" s="46" t="s">
        <v>20</v>
      </c>
      <c r="G954" s="46" t="s">
        <v>14</v>
      </c>
      <c r="H954" s="46"/>
      <c r="I954" s="46"/>
      <c r="J954" s="46" t="s">
        <v>40</v>
      </c>
      <c r="K954" s="46" t="s">
        <v>3367</v>
      </c>
      <c r="L954" s="49" t="s">
        <v>43455</v>
      </c>
      <c r="M954" s="42" t="s">
        <v>43455</v>
      </c>
      <c r="N954" s="41">
        <v>1</v>
      </c>
    </row>
    <row r="955" spans="1:14" ht="16" x14ac:dyDescent="0.2">
      <c r="A955" s="46" t="s">
        <v>3368</v>
      </c>
      <c r="B955" s="47">
        <v>5</v>
      </c>
      <c r="C955" s="48">
        <v>1</v>
      </c>
      <c r="D955" s="46" t="s">
        <v>3369</v>
      </c>
      <c r="E955" s="46" t="s">
        <v>27</v>
      </c>
      <c r="F955" s="46" t="s">
        <v>28</v>
      </c>
      <c r="G955" s="46" t="s">
        <v>14</v>
      </c>
      <c r="H955" s="46"/>
      <c r="I955" s="46" t="s">
        <v>3370</v>
      </c>
      <c r="J955" s="46" t="s">
        <v>40</v>
      </c>
      <c r="K955" s="46" t="s">
        <v>3371</v>
      </c>
      <c r="L955" s="49" t="s">
        <v>43455</v>
      </c>
      <c r="M955" s="42" t="s">
        <v>43455</v>
      </c>
      <c r="N955" s="41">
        <v>1</v>
      </c>
    </row>
    <row r="956" spans="1:14" ht="16" x14ac:dyDescent="0.2">
      <c r="A956" s="46" t="s">
        <v>3368</v>
      </c>
      <c r="B956" s="47">
        <v>5</v>
      </c>
      <c r="C956" s="48">
        <v>1</v>
      </c>
      <c r="D956" s="46" t="s">
        <v>3369</v>
      </c>
      <c r="E956" s="46" t="s">
        <v>27</v>
      </c>
      <c r="F956" s="46" t="s">
        <v>28</v>
      </c>
      <c r="G956" s="46" t="s">
        <v>14</v>
      </c>
      <c r="H956" s="46"/>
      <c r="I956" s="46" t="s">
        <v>3370</v>
      </c>
      <c r="J956" s="46" t="s">
        <v>40</v>
      </c>
      <c r="K956" s="46" t="s">
        <v>3371</v>
      </c>
      <c r="L956" s="49" t="s">
        <v>43455</v>
      </c>
      <c r="M956" s="42" t="s">
        <v>43455</v>
      </c>
      <c r="N956" s="41">
        <v>1</v>
      </c>
    </row>
    <row r="957" spans="1:14" ht="16" x14ac:dyDescent="0.2">
      <c r="A957" s="46" t="s">
        <v>3372</v>
      </c>
      <c r="B957" s="47">
        <v>5</v>
      </c>
      <c r="C957" s="48">
        <v>1</v>
      </c>
      <c r="D957" s="46" t="s">
        <v>3373</v>
      </c>
      <c r="E957" s="46" t="s">
        <v>44</v>
      </c>
      <c r="F957" s="46" t="s">
        <v>45</v>
      </c>
      <c r="G957" s="46" t="s">
        <v>14</v>
      </c>
      <c r="H957" s="46"/>
      <c r="I957" s="46" t="s">
        <v>3374</v>
      </c>
      <c r="J957" s="46" t="s">
        <v>15</v>
      </c>
      <c r="K957" s="46" t="s">
        <v>3375</v>
      </c>
      <c r="L957" s="49" t="s">
        <v>43455</v>
      </c>
      <c r="M957" s="42" t="s">
        <v>43455</v>
      </c>
      <c r="N957" s="41">
        <v>1</v>
      </c>
    </row>
    <row r="958" spans="1:14" ht="16" x14ac:dyDescent="0.2">
      <c r="A958" s="46" t="s">
        <v>3376</v>
      </c>
      <c r="B958" s="47">
        <v>5</v>
      </c>
      <c r="C958" s="48">
        <v>1</v>
      </c>
      <c r="D958" s="46" t="s">
        <v>3377</v>
      </c>
      <c r="E958" s="46" t="s">
        <v>118</v>
      </c>
      <c r="F958" s="46" t="s">
        <v>119</v>
      </c>
      <c r="G958" s="46" t="s">
        <v>14</v>
      </c>
      <c r="H958" s="46"/>
      <c r="I958" s="46" t="s">
        <v>3378</v>
      </c>
      <c r="J958" s="46" t="s">
        <v>40</v>
      </c>
      <c r="K958" s="46" t="s">
        <v>3379</v>
      </c>
      <c r="L958" s="49" t="s">
        <v>43455</v>
      </c>
      <c r="M958" s="42" t="s">
        <v>43455</v>
      </c>
      <c r="N958" s="41">
        <v>1</v>
      </c>
    </row>
    <row r="959" spans="1:14" ht="16" x14ac:dyDescent="0.2">
      <c r="A959" s="46" t="s">
        <v>3380</v>
      </c>
      <c r="B959" s="47">
        <v>5</v>
      </c>
      <c r="C959" s="48">
        <v>1</v>
      </c>
      <c r="D959" s="46"/>
      <c r="E959" s="46" t="s">
        <v>698</v>
      </c>
      <c r="F959" s="46" t="s">
        <v>93</v>
      </c>
      <c r="G959" s="46" t="s">
        <v>14</v>
      </c>
      <c r="H959" s="46"/>
      <c r="I959" s="46"/>
      <c r="J959" s="46" t="s">
        <v>694</v>
      </c>
      <c r="K959" s="46" t="s">
        <v>3381</v>
      </c>
      <c r="L959" s="49" t="s">
        <v>43455</v>
      </c>
      <c r="M959" s="42" t="s">
        <v>43455</v>
      </c>
      <c r="N959" s="41">
        <v>1</v>
      </c>
    </row>
    <row r="960" spans="1:14" ht="16" x14ac:dyDescent="0.2">
      <c r="A960" s="46" t="s">
        <v>3382</v>
      </c>
      <c r="B960" s="47">
        <v>5</v>
      </c>
      <c r="C960" s="48">
        <v>1</v>
      </c>
      <c r="D960" s="46" t="s">
        <v>3383</v>
      </c>
      <c r="E960" s="46" t="s">
        <v>806</v>
      </c>
      <c r="F960" s="46" t="s">
        <v>20</v>
      </c>
      <c r="G960" s="46" t="s">
        <v>14</v>
      </c>
      <c r="H960" s="46"/>
      <c r="I960" s="46"/>
      <c r="J960" s="46" t="s">
        <v>40</v>
      </c>
      <c r="K960" s="46" t="s">
        <v>3384</v>
      </c>
      <c r="L960" s="49" t="s">
        <v>43455</v>
      </c>
      <c r="M960" s="42" t="s">
        <v>43455</v>
      </c>
      <c r="N960" s="41">
        <v>1</v>
      </c>
    </row>
    <row r="961" spans="1:14" ht="16" x14ac:dyDescent="0.2">
      <c r="A961" s="46" t="s">
        <v>3385</v>
      </c>
      <c r="B961" s="47">
        <v>5</v>
      </c>
      <c r="C961" s="48">
        <v>1</v>
      </c>
      <c r="D961" s="46"/>
      <c r="E961" s="46" t="s">
        <v>1639</v>
      </c>
      <c r="F961" s="46" t="s">
        <v>20</v>
      </c>
      <c r="G961" s="46" t="s">
        <v>14</v>
      </c>
      <c r="H961" s="46"/>
      <c r="I961" s="46" t="s">
        <v>3386</v>
      </c>
      <c r="J961" s="46" t="s">
        <v>1894</v>
      </c>
      <c r="K961" s="46" t="s">
        <v>3387</v>
      </c>
      <c r="L961" s="49" t="s">
        <v>43455</v>
      </c>
      <c r="M961" s="42" t="s">
        <v>43455</v>
      </c>
      <c r="N961" s="41">
        <v>1</v>
      </c>
    </row>
    <row r="962" spans="1:14" ht="16" x14ac:dyDescent="0.2">
      <c r="A962" s="46" t="s">
        <v>3388</v>
      </c>
      <c r="B962" s="47">
        <v>5</v>
      </c>
      <c r="C962" s="48">
        <v>1</v>
      </c>
      <c r="D962" s="46" t="s">
        <v>3389</v>
      </c>
      <c r="E962" s="46" t="s">
        <v>549</v>
      </c>
      <c r="F962" s="46" t="s">
        <v>119</v>
      </c>
      <c r="G962" s="46" t="s">
        <v>14</v>
      </c>
      <c r="H962" s="46"/>
      <c r="I962" s="46"/>
      <c r="J962" s="46" t="s">
        <v>148</v>
      </c>
      <c r="K962" s="46" t="s">
        <v>3390</v>
      </c>
      <c r="L962" s="49" t="s">
        <v>43455</v>
      </c>
      <c r="M962" s="42" t="s">
        <v>43455</v>
      </c>
      <c r="N962" s="41">
        <v>1</v>
      </c>
    </row>
    <row r="963" spans="1:14" ht="16" x14ac:dyDescent="0.2">
      <c r="A963" s="46" t="s">
        <v>3391</v>
      </c>
      <c r="B963" s="47">
        <v>5</v>
      </c>
      <c r="C963" s="48">
        <v>1</v>
      </c>
      <c r="D963" s="46" t="s">
        <v>3392</v>
      </c>
      <c r="E963" s="46" t="s">
        <v>702</v>
      </c>
      <c r="F963" s="46" t="s">
        <v>20</v>
      </c>
      <c r="G963" s="46" t="s">
        <v>14</v>
      </c>
      <c r="H963" s="46"/>
      <c r="I963" s="46"/>
      <c r="J963" s="46" t="s">
        <v>88</v>
      </c>
      <c r="K963" s="46" t="s">
        <v>3393</v>
      </c>
      <c r="L963" s="49" t="s">
        <v>43455</v>
      </c>
      <c r="M963" s="42" t="s">
        <v>43455</v>
      </c>
      <c r="N963" s="41">
        <v>1</v>
      </c>
    </row>
    <row r="964" spans="1:14" ht="16" x14ac:dyDescent="0.2">
      <c r="A964" s="46" t="s">
        <v>3394</v>
      </c>
      <c r="B964" s="47">
        <v>5</v>
      </c>
      <c r="C964" s="48">
        <v>1</v>
      </c>
      <c r="D964" s="46" t="s">
        <v>3395</v>
      </c>
      <c r="E964" s="46" t="s">
        <v>27</v>
      </c>
      <c r="F964" s="46" t="s">
        <v>28</v>
      </c>
      <c r="G964" s="46" t="s">
        <v>14</v>
      </c>
      <c r="H964" s="46"/>
      <c r="I964" s="46" t="s">
        <v>3396</v>
      </c>
      <c r="J964" s="46" t="s">
        <v>88</v>
      </c>
      <c r="K964" s="46" t="s">
        <v>3397</v>
      </c>
      <c r="L964" s="49" t="s">
        <v>43455</v>
      </c>
      <c r="M964" s="42" t="s">
        <v>43455</v>
      </c>
      <c r="N964" s="41">
        <v>1</v>
      </c>
    </row>
    <row r="965" spans="1:14" ht="16" x14ac:dyDescent="0.2">
      <c r="A965" s="46" t="s">
        <v>3398</v>
      </c>
      <c r="B965" s="50">
        <v>5</v>
      </c>
      <c r="C965" s="48">
        <v>1</v>
      </c>
      <c r="D965" s="46" t="s">
        <v>3399</v>
      </c>
      <c r="E965" s="46" t="s">
        <v>3400</v>
      </c>
      <c r="F965" s="46" t="s">
        <v>589</v>
      </c>
      <c r="G965" s="46" t="s">
        <v>14</v>
      </c>
      <c r="H965" s="46" t="s">
        <v>3401</v>
      </c>
      <c r="I965" s="46" t="s">
        <v>3402</v>
      </c>
      <c r="J965" s="46" t="s">
        <v>40</v>
      </c>
      <c r="K965" s="46" t="s">
        <v>3403</v>
      </c>
      <c r="L965" s="46" t="s">
        <v>43454</v>
      </c>
      <c r="M965" s="40" t="s">
        <v>43454</v>
      </c>
      <c r="N965" s="41">
        <v>1</v>
      </c>
    </row>
    <row r="966" spans="1:14" ht="16" x14ac:dyDescent="0.2">
      <c r="A966" s="46" t="s">
        <v>3404</v>
      </c>
      <c r="B966" s="47">
        <v>5</v>
      </c>
      <c r="C966" s="48">
        <v>1</v>
      </c>
      <c r="D966" s="46" t="s">
        <v>3405</v>
      </c>
      <c r="E966" s="46" t="s">
        <v>3406</v>
      </c>
      <c r="F966" s="46" t="s">
        <v>119</v>
      </c>
      <c r="G966" s="46" t="s">
        <v>14</v>
      </c>
      <c r="H966" s="46"/>
      <c r="I966" s="46"/>
      <c r="J966" s="46" t="s">
        <v>40</v>
      </c>
      <c r="K966" s="46" t="s">
        <v>3407</v>
      </c>
      <c r="L966" s="49" t="s">
        <v>43455</v>
      </c>
      <c r="M966" s="42" t="s">
        <v>43455</v>
      </c>
      <c r="N966" s="41">
        <v>1</v>
      </c>
    </row>
    <row r="967" spans="1:14" ht="16" x14ac:dyDescent="0.2">
      <c r="A967" s="46" t="s">
        <v>3408</v>
      </c>
      <c r="B967" s="47">
        <v>5</v>
      </c>
      <c r="C967" s="48">
        <v>1</v>
      </c>
      <c r="D967" s="46" t="s">
        <v>3409</v>
      </c>
      <c r="E967" s="46" t="s">
        <v>33</v>
      </c>
      <c r="F967" s="46" t="s">
        <v>34</v>
      </c>
      <c r="G967" s="46" t="s">
        <v>14</v>
      </c>
      <c r="H967" s="46"/>
      <c r="I967" s="46" t="s">
        <v>3410</v>
      </c>
      <c r="J967" s="46" t="s">
        <v>88</v>
      </c>
      <c r="K967" s="46" t="s">
        <v>3411</v>
      </c>
      <c r="L967" s="49" t="s">
        <v>43455</v>
      </c>
      <c r="M967" s="42" t="s">
        <v>43455</v>
      </c>
      <c r="N967" s="41">
        <v>1</v>
      </c>
    </row>
    <row r="968" spans="1:14" ht="16" x14ac:dyDescent="0.2">
      <c r="A968" s="46" t="s">
        <v>3412</v>
      </c>
      <c r="B968" s="47">
        <v>5</v>
      </c>
      <c r="C968" s="48">
        <v>1</v>
      </c>
      <c r="D968" s="46" t="s">
        <v>3413</v>
      </c>
      <c r="E968" s="46" t="s">
        <v>44</v>
      </c>
      <c r="F968" s="46" t="s">
        <v>45</v>
      </c>
      <c r="G968" s="46" t="s">
        <v>14</v>
      </c>
      <c r="H968" s="46"/>
      <c r="I968" s="46"/>
      <c r="J968" s="46" t="s">
        <v>40</v>
      </c>
      <c r="K968" s="46" t="s">
        <v>3414</v>
      </c>
      <c r="L968" s="49" t="s">
        <v>43455</v>
      </c>
      <c r="M968" s="42" t="s">
        <v>43455</v>
      </c>
      <c r="N968" s="41">
        <v>1</v>
      </c>
    </row>
    <row r="969" spans="1:14" ht="16" x14ac:dyDescent="0.2">
      <c r="A969" s="46" t="s">
        <v>15</v>
      </c>
      <c r="B969" s="47">
        <v>5</v>
      </c>
      <c r="C969" s="48">
        <v>1</v>
      </c>
      <c r="D969" s="46" t="s">
        <v>3415</v>
      </c>
      <c r="E969" s="46" t="s">
        <v>27</v>
      </c>
      <c r="F969" s="46" t="s">
        <v>28</v>
      </c>
      <c r="G969" s="46" t="s">
        <v>14</v>
      </c>
      <c r="H969" s="46"/>
      <c r="I969" s="46"/>
      <c r="J969" s="46" t="s">
        <v>15</v>
      </c>
      <c r="K969" s="46" t="s">
        <v>3416</v>
      </c>
      <c r="L969" s="49" t="s">
        <v>43455</v>
      </c>
      <c r="M969" s="42" t="s">
        <v>43455</v>
      </c>
      <c r="N969" s="41">
        <v>1</v>
      </c>
    </row>
    <row r="970" spans="1:14" ht="16" x14ac:dyDescent="0.2">
      <c r="A970" s="46" t="s">
        <v>15</v>
      </c>
      <c r="B970" s="47">
        <v>5</v>
      </c>
      <c r="C970" s="48">
        <v>1</v>
      </c>
      <c r="D970" s="46" t="s">
        <v>3417</v>
      </c>
      <c r="E970" s="46" t="s">
        <v>27</v>
      </c>
      <c r="F970" s="46" t="s">
        <v>28</v>
      </c>
      <c r="G970" s="46" t="s">
        <v>14</v>
      </c>
      <c r="H970" s="46"/>
      <c r="I970" s="46"/>
      <c r="J970" s="46" t="s">
        <v>15</v>
      </c>
      <c r="K970" s="46" t="s">
        <v>3418</v>
      </c>
      <c r="L970" s="49" t="s">
        <v>43455</v>
      </c>
      <c r="M970" s="42" t="s">
        <v>43455</v>
      </c>
      <c r="N970" s="41">
        <v>1</v>
      </c>
    </row>
    <row r="971" spans="1:14" ht="16" x14ac:dyDescent="0.2">
      <c r="A971" s="46" t="s">
        <v>3419</v>
      </c>
      <c r="B971" s="47">
        <v>5</v>
      </c>
      <c r="C971" s="48">
        <v>1</v>
      </c>
      <c r="D971" s="46"/>
      <c r="E971" s="46" t="s">
        <v>773</v>
      </c>
      <c r="F971" s="46" t="s">
        <v>20</v>
      </c>
      <c r="G971" s="46" t="s">
        <v>14</v>
      </c>
      <c r="H971" s="46"/>
      <c r="I971" s="46"/>
      <c r="J971" s="46" t="s">
        <v>15</v>
      </c>
      <c r="K971" s="46" t="s">
        <v>3420</v>
      </c>
      <c r="L971" s="49" t="s">
        <v>43455</v>
      </c>
      <c r="M971" s="42" t="s">
        <v>43455</v>
      </c>
      <c r="N971" s="41">
        <v>1</v>
      </c>
    </row>
    <row r="972" spans="1:14" ht="16" x14ac:dyDescent="0.2">
      <c r="A972" s="46" t="s">
        <v>3421</v>
      </c>
      <c r="B972" s="47">
        <v>5</v>
      </c>
      <c r="C972" s="48">
        <v>1</v>
      </c>
      <c r="D972" s="46" t="s">
        <v>3422</v>
      </c>
      <c r="E972" s="46" t="s">
        <v>246</v>
      </c>
      <c r="F972" s="46" t="s">
        <v>247</v>
      </c>
      <c r="G972" s="46" t="s">
        <v>14</v>
      </c>
      <c r="H972" s="46"/>
      <c r="I972" s="46"/>
      <c r="J972" s="46" t="s">
        <v>15</v>
      </c>
      <c r="K972" s="46" t="s">
        <v>3423</v>
      </c>
      <c r="L972" s="49" t="s">
        <v>43455</v>
      </c>
      <c r="M972" s="42" t="s">
        <v>43455</v>
      </c>
      <c r="N972" s="41">
        <v>1</v>
      </c>
    </row>
    <row r="973" spans="1:14" ht="16" x14ac:dyDescent="0.2">
      <c r="A973" s="46" t="s">
        <v>3424</v>
      </c>
      <c r="B973" s="47">
        <v>5</v>
      </c>
      <c r="C973" s="48">
        <v>1</v>
      </c>
      <c r="D973" s="46" t="s">
        <v>3425</v>
      </c>
      <c r="E973" s="46" t="s">
        <v>56</v>
      </c>
      <c r="F973" s="46" t="s">
        <v>56</v>
      </c>
      <c r="G973" s="46" t="s">
        <v>14</v>
      </c>
      <c r="H973" s="46"/>
      <c r="I973" s="46"/>
      <c r="J973" s="46" t="s">
        <v>15</v>
      </c>
      <c r="K973" s="46" t="s">
        <v>3426</v>
      </c>
      <c r="L973" s="49" t="s">
        <v>43455</v>
      </c>
      <c r="M973" s="42" t="s">
        <v>43455</v>
      </c>
      <c r="N973" s="41">
        <v>1</v>
      </c>
    </row>
    <row r="974" spans="1:14" ht="16" x14ac:dyDescent="0.2">
      <c r="A974" s="46" t="s">
        <v>3427</v>
      </c>
      <c r="B974" s="47">
        <v>5</v>
      </c>
      <c r="C974" s="48">
        <v>1</v>
      </c>
      <c r="D974" s="46" t="s">
        <v>3428</v>
      </c>
      <c r="E974" s="46" t="s">
        <v>50</v>
      </c>
      <c r="F974" s="46" t="s">
        <v>50</v>
      </c>
      <c r="G974" s="46" t="s">
        <v>14</v>
      </c>
      <c r="H974" s="46"/>
      <c r="I974" s="46"/>
      <c r="J974" s="46" t="s">
        <v>15</v>
      </c>
      <c r="K974" s="46" t="s">
        <v>3429</v>
      </c>
      <c r="L974" s="49" t="s">
        <v>43455</v>
      </c>
      <c r="M974" s="42" t="s">
        <v>43455</v>
      </c>
      <c r="N974" s="41">
        <v>1</v>
      </c>
    </row>
    <row r="975" spans="1:14" ht="16" x14ac:dyDescent="0.2">
      <c r="A975" s="46" t="s">
        <v>3430</v>
      </c>
      <c r="B975" s="47">
        <v>5</v>
      </c>
      <c r="C975" s="48">
        <v>1</v>
      </c>
      <c r="D975" s="46" t="s">
        <v>3431</v>
      </c>
      <c r="E975" s="46" t="s">
        <v>1212</v>
      </c>
      <c r="F975" s="46" t="s">
        <v>28</v>
      </c>
      <c r="G975" s="46" t="s">
        <v>14</v>
      </c>
      <c r="H975" s="46"/>
      <c r="I975" s="46" t="s">
        <v>3432</v>
      </c>
      <c r="J975" s="46" t="s">
        <v>15</v>
      </c>
      <c r="K975" s="46" t="s">
        <v>3433</v>
      </c>
      <c r="L975" s="49" t="s">
        <v>43455</v>
      </c>
      <c r="M975" s="42" t="s">
        <v>43455</v>
      </c>
      <c r="N975" s="41">
        <v>1</v>
      </c>
    </row>
    <row r="976" spans="1:14" ht="16" x14ac:dyDescent="0.2">
      <c r="A976" s="46" t="s">
        <v>3434</v>
      </c>
      <c r="B976" s="47">
        <v>5</v>
      </c>
      <c r="C976" s="48">
        <v>1</v>
      </c>
      <c r="D976" s="46" t="s">
        <v>3435</v>
      </c>
      <c r="E976" s="46" t="s">
        <v>605</v>
      </c>
      <c r="F976" s="46" t="s">
        <v>50</v>
      </c>
      <c r="G976" s="46" t="s">
        <v>14</v>
      </c>
      <c r="H976" s="46"/>
      <c r="I976" s="46" t="s">
        <v>3436</v>
      </c>
      <c r="J976" s="46" t="s">
        <v>15</v>
      </c>
      <c r="K976" s="46" t="s">
        <v>3437</v>
      </c>
      <c r="L976" s="49" t="s">
        <v>43455</v>
      </c>
      <c r="M976" s="42" t="s">
        <v>43455</v>
      </c>
      <c r="N976" s="41">
        <v>1</v>
      </c>
    </row>
    <row r="977" spans="1:14" ht="16" x14ac:dyDescent="0.2">
      <c r="A977" s="46" t="s">
        <v>3438</v>
      </c>
      <c r="B977" s="47">
        <v>5</v>
      </c>
      <c r="C977" s="48">
        <v>1</v>
      </c>
      <c r="D977" s="46" t="s">
        <v>3439</v>
      </c>
      <c r="E977" s="46" t="s">
        <v>1290</v>
      </c>
      <c r="F977" s="46" t="s">
        <v>28</v>
      </c>
      <c r="G977" s="46" t="s">
        <v>14</v>
      </c>
      <c r="H977" s="46"/>
      <c r="I977" s="46" t="s">
        <v>3440</v>
      </c>
      <c r="J977" s="46" t="s">
        <v>15</v>
      </c>
      <c r="K977" s="46" t="s">
        <v>3441</v>
      </c>
      <c r="L977" s="49" t="s">
        <v>43455</v>
      </c>
      <c r="M977" s="42" t="s">
        <v>43455</v>
      </c>
      <c r="N977" s="41">
        <v>1</v>
      </c>
    </row>
    <row r="978" spans="1:14" ht="16" x14ac:dyDescent="0.2">
      <c r="A978" s="46" t="s">
        <v>3442</v>
      </c>
      <c r="B978" s="47">
        <v>5</v>
      </c>
      <c r="C978" s="48">
        <v>1</v>
      </c>
      <c r="D978" s="46" t="s">
        <v>3443</v>
      </c>
      <c r="E978" s="46" t="s">
        <v>276</v>
      </c>
      <c r="F978" s="46" t="s">
        <v>28</v>
      </c>
      <c r="G978" s="46" t="s">
        <v>14</v>
      </c>
      <c r="H978" s="46"/>
      <c r="I978" s="46"/>
      <c r="J978" s="46" t="s">
        <v>15</v>
      </c>
      <c r="K978" s="46" t="s">
        <v>3444</v>
      </c>
      <c r="L978" s="49" t="s">
        <v>43455</v>
      </c>
      <c r="M978" s="42" t="s">
        <v>43455</v>
      </c>
      <c r="N978" s="41">
        <v>1</v>
      </c>
    </row>
    <row r="979" spans="1:14" ht="16" x14ac:dyDescent="0.2">
      <c r="A979" s="46" t="s">
        <v>3445</v>
      </c>
      <c r="B979" s="47">
        <v>5</v>
      </c>
      <c r="C979" s="48">
        <v>1</v>
      </c>
      <c r="D979" s="46" t="s">
        <v>3446</v>
      </c>
      <c r="E979" s="46" t="s">
        <v>55</v>
      </c>
      <c r="F979" s="46" t="s">
        <v>56</v>
      </c>
      <c r="G979" s="46" t="s">
        <v>14</v>
      </c>
      <c r="H979" s="46"/>
      <c r="I979" s="46" t="s">
        <v>3447</v>
      </c>
      <c r="J979" s="46" t="s">
        <v>15</v>
      </c>
      <c r="K979" s="46" t="s">
        <v>3448</v>
      </c>
      <c r="L979" s="49" t="s">
        <v>43455</v>
      </c>
      <c r="M979" s="42" t="s">
        <v>43455</v>
      </c>
      <c r="N979" s="41">
        <v>1</v>
      </c>
    </row>
    <row r="980" spans="1:14" ht="16" x14ac:dyDescent="0.2">
      <c r="A980" s="46" t="s">
        <v>3449</v>
      </c>
      <c r="B980" s="47">
        <v>5</v>
      </c>
      <c r="C980" s="48">
        <v>1</v>
      </c>
      <c r="D980" s="46" t="s">
        <v>3450</v>
      </c>
      <c r="E980" s="46" t="s">
        <v>904</v>
      </c>
      <c r="F980" s="46" t="s">
        <v>93</v>
      </c>
      <c r="G980" s="46" t="s">
        <v>14</v>
      </c>
      <c r="H980" s="46"/>
      <c r="I980" s="46" t="s">
        <v>3451</v>
      </c>
      <c r="J980" s="46" t="s">
        <v>40</v>
      </c>
      <c r="K980" s="46" t="s">
        <v>3452</v>
      </c>
      <c r="L980" s="49" t="s">
        <v>43455</v>
      </c>
      <c r="M980" s="42" t="s">
        <v>43455</v>
      </c>
      <c r="N980" s="41">
        <v>1</v>
      </c>
    </row>
    <row r="981" spans="1:14" ht="16" x14ac:dyDescent="0.2">
      <c r="A981" s="46" t="s">
        <v>3453</v>
      </c>
      <c r="B981" s="47">
        <v>5</v>
      </c>
      <c r="C981" s="48">
        <v>1</v>
      </c>
      <c r="D981" s="46" t="s">
        <v>3454</v>
      </c>
      <c r="E981" s="46" t="s">
        <v>3455</v>
      </c>
      <c r="F981" s="46" t="s">
        <v>50</v>
      </c>
      <c r="G981" s="46" t="s">
        <v>14</v>
      </c>
      <c r="H981" s="46"/>
      <c r="I981" s="46" t="s">
        <v>3456</v>
      </c>
      <c r="J981" s="46" t="s">
        <v>15</v>
      </c>
      <c r="K981" s="46" t="s">
        <v>3457</v>
      </c>
      <c r="L981" s="49" t="s">
        <v>43455</v>
      </c>
      <c r="M981" s="42" t="s">
        <v>43455</v>
      </c>
      <c r="N981" s="41">
        <v>1</v>
      </c>
    </row>
    <row r="982" spans="1:14" ht="16" x14ac:dyDescent="0.2">
      <c r="A982" s="46" t="s">
        <v>3458</v>
      </c>
      <c r="B982" s="47">
        <v>5</v>
      </c>
      <c r="C982" s="48">
        <v>1</v>
      </c>
      <c r="D982" s="46"/>
      <c r="E982" s="46" t="s">
        <v>3459</v>
      </c>
      <c r="F982" s="46" t="s">
        <v>79</v>
      </c>
      <c r="G982" s="46" t="s">
        <v>14</v>
      </c>
      <c r="H982" s="46"/>
      <c r="I982" s="46"/>
      <c r="J982" s="46" t="s">
        <v>15</v>
      </c>
      <c r="K982" s="46" t="s">
        <v>3460</v>
      </c>
      <c r="L982" s="49" t="s">
        <v>43455</v>
      </c>
      <c r="M982" s="42" t="s">
        <v>43455</v>
      </c>
      <c r="N982" s="41">
        <v>1</v>
      </c>
    </row>
    <row r="983" spans="1:14" ht="16" x14ac:dyDescent="0.2">
      <c r="A983" s="46" t="s">
        <v>3461</v>
      </c>
      <c r="B983" s="47">
        <v>5</v>
      </c>
      <c r="C983" s="48">
        <v>1</v>
      </c>
      <c r="D983" s="46" t="s">
        <v>3462</v>
      </c>
      <c r="E983" s="46" t="s">
        <v>1736</v>
      </c>
      <c r="F983" s="46" t="s">
        <v>119</v>
      </c>
      <c r="G983" s="46" t="s">
        <v>14</v>
      </c>
      <c r="H983" s="46"/>
      <c r="I983" s="46"/>
      <c r="J983" s="46" t="s">
        <v>15</v>
      </c>
      <c r="K983" s="46" t="s">
        <v>3463</v>
      </c>
      <c r="L983" s="49" t="s">
        <v>43455</v>
      </c>
      <c r="M983" s="42" t="s">
        <v>43455</v>
      </c>
      <c r="N983" s="41">
        <v>1</v>
      </c>
    </row>
    <row r="984" spans="1:14" ht="16" x14ac:dyDescent="0.2">
      <c r="A984" s="46" t="s">
        <v>3464</v>
      </c>
      <c r="B984" s="47">
        <v>5</v>
      </c>
      <c r="C984" s="48">
        <v>1</v>
      </c>
      <c r="D984" s="46" t="s">
        <v>3465</v>
      </c>
      <c r="E984" s="46" t="s">
        <v>3466</v>
      </c>
      <c r="F984" s="46" t="s">
        <v>93</v>
      </c>
      <c r="G984" s="46" t="s">
        <v>14</v>
      </c>
      <c r="H984" s="46"/>
      <c r="I984" s="46"/>
      <c r="J984" s="46" t="s">
        <v>15</v>
      </c>
      <c r="K984" s="46" t="s">
        <v>3467</v>
      </c>
      <c r="L984" s="49" t="s">
        <v>43455</v>
      </c>
      <c r="M984" s="42" t="s">
        <v>43455</v>
      </c>
      <c r="N984" s="41">
        <v>1</v>
      </c>
    </row>
    <row r="985" spans="1:14" ht="16" x14ac:dyDescent="0.2">
      <c r="A985" s="46" t="s">
        <v>3468</v>
      </c>
      <c r="B985" s="47">
        <v>5</v>
      </c>
      <c r="C985" s="48">
        <v>1</v>
      </c>
      <c r="D985" s="46" t="s">
        <v>3469</v>
      </c>
      <c r="E985" s="46" t="s">
        <v>27</v>
      </c>
      <c r="F985" s="46" t="s">
        <v>28</v>
      </c>
      <c r="G985" s="46" t="s">
        <v>14</v>
      </c>
      <c r="H985" s="46"/>
      <c r="I985" s="46" t="s">
        <v>3470</v>
      </c>
      <c r="J985" s="46" t="s">
        <v>15</v>
      </c>
      <c r="K985" s="46" t="s">
        <v>3471</v>
      </c>
      <c r="L985" s="49" t="s">
        <v>43455</v>
      </c>
      <c r="M985" s="42" t="s">
        <v>43455</v>
      </c>
      <c r="N985" s="41">
        <v>1</v>
      </c>
    </row>
    <row r="986" spans="1:14" ht="16" x14ac:dyDescent="0.2">
      <c r="A986" s="46" t="s">
        <v>3472</v>
      </c>
      <c r="B986" s="47">
        <v>5</v>
      </c>
      <c r="C986" s="48">
        <v>1</v>
      </c>
      <c r="D986" s="46" t="s">
        <v>3473</v>
      </c>
      <c r="E986" s="46" t="s">
        <v>33</v>
      </c>
      <c r="F986" s="46" t="s">
        <v>34</v>
      </c>
      <c r="G986" s="46" t="s">
        <v>14</v>
      </c>
      <c r="H986" s="46"/>
      <c r="I986" s="46"/>
      <c r="J986" s="46" t="s">
        <v>15</v>
      </c>
      <c r="K986" s="46" t="s">
        <v>3474</v>
      </c>
      <c r="L986" s="49" t="s">
        <v>43455</v>
      </c>
      <c r="M986" s="42" t="s">
        <v>43455</v>
      </c>
      <c r="N986" s="41">
        <v>1</v>
      </c>
    </row>
    <row r="987" spans="1:14" ht="16" x14ac:dyDescent="0.2">
      <c r="A987" s="46" t="s">
        <v>3475</v>
      </c>
      <c r="B987" s="47">
        <v>5</v>
      </c>
      <c r="C987" s="48">
        <v>1</v>
      </c>
      <c r="D987" s="46" t="s">
        <v>3476</v>
      </c>
      <c r="E987" s="46" t="s">
        <v>2080</v>
      </c>
      <c r="F987" s="46" t="s">
        <v>247</v>
      </c>
      <c r="G987" s="46" t="s">
        <v>14</v>
      </c>
      <c r="H987" s="46"/>
      <c r="I987" s="46" t="s">
        <v>3477</v>
      </c>
      <c r="J987" s="46" t="s">
        <v>15</v>
      </c>
      <c r="K987" s="46" t="s">
        <v>3478</v>
      </c>
      <c r="L987" s="49" t="s">
        <v>43455</v>
      </c>
      <c r="M987" s="42" t="s">
        <v>43455</v>
      </c>
      <c r="N987" s="41">
        <v>1</v>
      </c>
    </row>
    <row r="988" spans="1:14" ht="16" x14ac:dyDescent="0.2">
      <c r="A988" s="46" t="s">
        <v>3479</v>
      </c>
      <c r="B988" s="47">
        <v>5</v>
      </c>
      <c r="C988" s="48">
        <v>1</v>
      </c>
      <c r="D988" s="46" t="s">
        <v>1592</v>
      </c>
      <c r="E988" s="46" t="s">
        <v>33</v>
      </c>
      <c r="F988" s="46" t="s">
        <v>34</v>
      </c>
      <c r="G988" s="46" t="s">
        <v>14</v>
      </c>
      <c r="H988" s="46"/>
      <c r="I988" s="46"/>
      <c r="J988" s="46" t="s">
        <v>15</v>
      </c>
      <c r="K988" s="46" t="s">
        <v>3480</v>
      </c>
      <c r="L988" s="49" t="s">
        <v>43455</v>
      </c>
      <c r="M988" s="42" t="s">
        <v>43455</v>
      </c>
      <c r="N988" s="41">
        <v>1</v>
      </c>
    </row>
    <row r="989" spans="1:14" ht="16" x14ac:dyDescent="0.2">
      <c r="A989" s="46" t="s">
        <v>3481</v>
      </c>
      <c r="B989" s="47">
        <v>5</v>
      </c>
      <c r="C989" s="48">
        <v>1</v>
      </c>
      <c r="D989" s="46"/>
      <c r="E989" s="46" t="s">
        <v>33</v>
      </c>
      <c r="F989" s="46" t="s">
        <v>34</v>
      </c>
      <c r="G989" s="46" t="s">
        <v>14</v>
      </c>
      <c r="H989" s="46"/>
      <c r="I989" s="46"/>
      <c r="J989" s="46" t="s">
        <v>15</v>
      </c>
      <c r="K989" s="46" t="s">
        <v>3482</v>
      </c>
      <c r="L989" s="49" t="s">
        <v>43455</v>
      </c>
      <c r="M989" s="42" t="s">
        <v>43455</v>
      </c>
      <c r="N989" s="41">
        <v>1</v>
      </c>
    </row>
    <row r="990" spans="1:14" ht="16" x14ac:dyDescent="0.2">
      <c r="A990" s="46" t="s">
        <v>3483</v>
      </c>
      <c r="B990" s="47">
        <v>5</v>
      </c>
      <c r="C990" s="48">
        <v>1</v>
      </c>
      <c r="D990" s="46" t="s">
        <v>3484</v>
      </c>
      <c r="E990" s="46" t="s">
        <v>44</v>
      </c>
      <c r="F990" s="46" t="s">
        <v>45</v>
      </c>
      <c r="G990" s="46" t="s">
        <v>14</v>
      </c>
      <c r="H990" s="46"/>
      <c r="I990" s="46"/>
      <c r="J990" s="46" t="s">
        <v>15</v>
      </c>
      <c r="K990" s="46" t="s">
        <v>3485</v>
      </c>
      <c r="L990" s="49" t="s">
        <v>43455</v>
      </c>
      <c r="M990" s="42" t="s">
        <v>43455</v>
      </c>
      <c r="N990" s="41">
        <v>1</v>
      </c>
    </row>
    <row r="991" spans="1:14" ht="16" x14ac:dyDescent="0.2">
      <c r="A991" s="46" t="s">
        <v>3486</v>
      </c>
      <c r="B991" s="47">
        <v>5</v>
      </c>
      <c r="C991" s="48">
        <v>1</v>
      </c>
      <c r="D991" s="46"/>
      <c r="E991" s="46" t="s">
        <v>250</v>
      </c>
      <c r="F991" s="46" t="s">
        <v>119</v>
      </c>
      <c r="G991" s="46" t="s">
        <v>14</v>
      </c>
      <c r="H991" s="46"/>
      <c r="I991" s="46"/>
      <c r="J991" s="46" t="s">
        <v>15</v>
      </c>
      <c r="K991" s="46" t="s">
        <v>3487</v>
      </c>
      <c r="L991" s="49" t="s">
        <v>43455</v>
      </c>
      <c r="M991" s="42" t="s">
        <v>43455</v>
      </c>
      <c r="N991" s="41">
        <v>1</v>
      </c>
    </row>
    <row r="992" spans="1:14" ht="16" x14ac:dyDescent="0.2">
      <c r="A992" s="46" t="s">
        <v>3488</v>
      </c>
      <c r="B992" s="47">
        <v>5</v>
      </c>
      <c r="C992" s="48">
        <v>1</v>
      </c>
      <c r="D992" s="46"/>
      <c r="E992" s="46" t="s">
        <v>897</v>
      </c>
      <c r="F992" s="46" t="s">
        <v>898</v>
      </c>
      <c r="G992" s="46" t="s">
        <v>14</v>
      </c>
      <c r="H992" s="46"/>
      <c r="I992" s="46"/>
      <c r="J992" s="46" t="s">
        <v>15</v>
      </c>
      <c r="K992" s="46" t="s">
        <v>3489</v>
      </c>
      <c r="L992" s="49" t="s">
        <v>43455</v>
      </c>
      <c r="M992" s="42" t="s">
        <v>43455</v>
      </c>
      <c r="N992" s="41">
        <v>1</v>
      </c>
    </row>
    <row r="993" spans="1:14" ht="16" x14ac:dyDescent="0.2">
      <c r="A993" s="46" t="s">
        <v>3490</v>
      </c>
      <c r="B993" s="47">
        <v>5</v>
      </c>
      <c r="C993" s="48">
        <v>1</v>
      </c>
      <c r="D993" s="46" t="s">
        <v>3491</v>
      </c>
      <c r="E993" s="46" t="s">
        <v>33</v>
      </c>
      <c r="F993" s="46" t="s">
        <v>34</v>
      </c>
      <c r="G993" s="46" t="s">
        <v>14</v>
      </c>
      <c r="H993" s="46"/>
      <c r="I993" s="46" t="s">
        <v>3492</v>
      </c>
      <c r="J993" s="46" t="s">
        <v>3493</v>
      </c>
      <c r="K993" s="46" t="s">
        <v>3494</v>
      </c>
      <c r="L993" s="49" t="s">
        <v>43455</v>
      </c>
      <c r="M993" s="42" t="s">
        <v>43455</v>
      </c>
      <c r="N993" s="41">
        <v>1</v>
      </c>
    </row>
    <row r="994" spans="1:14" ht="16" x14ac:dyDescent="0.2">
      <c r="A994" s="46" t="s">
        <v>3495</v>
      </c>
      <c r="B994" s="47">
        <v>5</v>
      </c>
      <c r="C994" s="48">
        <v>1</v>
      </c>
      <c r="D994" s="46" t="s">
        <v>3496</v>
      </c>
      <c r="E994" s="46" t="s">
        <v>1736</v>
      </c>
      <c r="F994" s="46" t="s">
        <v>119</v>
      </c>
      <c r="G994" s="46" t="s">
        <v>14</v>
      </c>
      <c r="H994" s="46"/>
      <c r="I994" s="46" t="s">
        <v>3497</v>
      </c>
      <c r="J994" s="46" t="s">
        <v>15</v>
      </c>
      <c r="K994" s="46" t="s">
        <v>3498</v>
      </c>
      <c r="L994" s="49" t="s">
        <v>43455</v>
      </c>
      <c r="M994" s="42" t="s">
        <v>43455</v>
      </c>
      <c r="N994" s="41">
        <v>1</v>
      </c>
    </row>
    <row r="995" spans="1:14" ht="16" x14ac:dyDescent="0.2">
      <c r="A995" s="46" t="s">
        <v>3499</v>
      </c>
      <c r="B995" s="50">
        <v>5</v>
      </c>
      <c r="C995" s="48">
        <v>1</v>
      </c>
      <c r="D995" s="46" t="s">
        <v>3500</v>
      </c>
      <c r="E995" s="46" t="s">
        <v>2282</v>
      </c>
      <c r="F995" s="46" t="s">
        <v>589</v>
      </c>
      <c r="G995" s="46" t="s">
        <v>14</v>
      </c>
      <c r="H995" s="46" t="s">
        <v>3501</v>
      </c>
      <c r="I995" s="46" t="s">
        <v>3502</v>
      </c>
      <c r="J995" s="46" t="s">
        <v>40</v>
      </c>
      <c r="K995" s="46" t="s">
        <v>3503</v>
      </c>
      <c r="L995" s="46" t="s">
        <v>43454</v>
      </c>
      <c r="M995" s="40" t="s">
        <v>43454</v>
      </c>
      <c r="N995" s="41">
        <v>1</v>
      </c>
    </row>
    <row r="996" spans="1:14" ht="16" x14ac:dyDescent="0.2">
      <c r="A996" s="46" t="s">
        <v>3504</v>
      </c>
      <c r="B996" s="47">
        <v>5</v>
      </c>
      <c r="C996" s="48">
        <v>1</v>
      </c>
      <c r="D996" s="46" t="s">
        <v>3505</v>
      </c>
      <c r="E996" s="46" t="s">
        <v>38</v>
      </c>
      <c r="F996" s="46" t="s">
        <v>39</v>
      </c>
      <c r="G996" s="46" t="s">
        <v>14</v>
      </c>
      <c r="H996" s="46"/>
      <c r="I996" s="46"/>
      <c r="J996" s="46" t="s">
        <v>40</v>
      </c>
      <c r="K996" s="46" t="s">
        <v>3506</v>
      </c>
      <c r="L996" s="49" t="s">
        <v>43455</v>
      </c>
      <c r="M996" s="42" t="s">
        <v>43455</v>
      </c>
      <c r="N996" s="41">
        <v>1</v>
      </c>
    </row>
    <row r="997" spans="1:14" ht="16" x14ac:dyDescent="0.2">
      <c r="A997" s="46" t="s">
        <v>3507</v>
      </c>
      <c r="B997" s="47">
        <v>5</v>
      </c>
      <c r="C997" s="48">
        <v>1</v>
      </c>
      <c r="D997" s="46" t="s">
        <v>3508</v>
      </c>
      <c r="E997" s="46" t="s">
        <v>13</v>
      </c>
      <c r="F997" s="46" t="s">
        <v>13</v>
      </c>
      <c r="G997" s="46" t="s">
        <v>14</v>
      </c>
      <c r="H997" s="46"/>
      <c r="I997" s="46" t="s">
        <v>3509</v>
      </c>
      <c r="J997" s="46" t="s">
        <v>15</v>
      </c>
      <c r="K997" s="46" t="s">
        <v>3510</v>
      </c>
      <c r="L997" s="49" t="s">
        <v>43455</v>
      </c>
      <c r="M997" s="42" t="s">
        <v>43455</v>
      </c>
      <c r="N997" s="41">
        <v>1</v>
      </c>
    </row>
    <row r="998" spans="1:14" ht="16" x14ac:dyDescent="0.2">
      <c r="A998" s="46" t="s">
        <v>3511</v>
      </c>
      <c r="B998" s="47">
        <v>5</v>
      </c>
      <c r="C998" s="48">
        <v>1</v>
      </c>
      <c r="D998" s="46" t="s">
        <v>3512</v>
      </c>
      <c r="E998" s="46" t="s">
        <v>1476</v>
      </c>
      <c r="F998" s="46" t="s">
        <v>93</v>
      </c>
      <c r="G998" s="46" t="s">
        <v>14</v>
      </c>
      <c r="H998" s="46"/>
      <c r="I998" s="46"/>
      <c r="J998" s="46" t="s">
        <v>15</v>
      </c>
      <c r="K998" s="46" t="s">
        <v>3513</v>
      </c>
      <c r="L998" s="49" t="s">
        <v>43455</v>
      </c>
      <c r="M998" s="42" t="s">
        <v>43455</v>
      </c>
      <c r="N998" s="41">
        <v>1</v>
      </c>
    </row>
    <row r="999" spans="1:14" ht="16" x14ac:dyDescent="0.2">
      <c r="A999" s="46" t="s">
        <v>3514</v>
      </c>
      <c r="B999" s="47">
        <v>5</v>
      </c>
      <c r="C999" s="48">
        <v>1</v>
      </c>
      <c r="D999" s="46" t="s">
        <v>3515</v>
      </c>
      <c r="E999" s="46" t="s">
        <v>806</v>
      </c>
      <c r="F999" s="46" t="s">
        <v>20</v>
      </c>
      <c r="G999" s="46" t="s">
        <v>14</v>
      </c>
      <c r="H999" s="46"/>
      <c r="I999" s="46"/>
      <c r="J999" s="46" t="s">
        <v>40</v>
      </c>
      <c r="K999" s="46" t="s">
        <v>3516</v>
      </c>
      <c r="L999" s="49" t="s">
        <v>43455</v>
      </c>
      <c r="M999" s="42" t="s">
        <v>43455</v>
      </c>
      <c r="N999" s="41">
        <v>1</v>
      </c>
    </row>
    <row r="1000" spans="1:14" ht="16" x14ac:dyDescent="0.2">
      <c r="A1000" s="46" t="s">
        <v>3517</v>
      </c>
      <c r="B1000" s="47">
        <v>5</v>
      </c>
      <c r="C1000" s="48">
        <v>1</v>
      </c>
      <c r="D1000" s="46" t="s">
        <v>3518</v>
      </c>
      <c r="E1000" s="46" t="s">
        <v>311</v>
      </c>
      <c r="F1000" s="46" t="s">
        <v>79</v>
      </c>
      <c r="G1000" s="46" t="s">
        <v>14</v>
      </c>
      <c r="H1000" s="46"/>
      <c r="I1000" s="46"/>
      <c r="J1000" s="46" t="s">
        <v>40</v>
      </c>
      <c r="K1000" s="46" t="s">
        <v>3519</v>
      </c>
      <c r="L1000" s="49" t="s">
        <v>43455</v>
      </c>
      <c r="M1000" s="42" t="s">
        <v>43455</v>
      </c>
      <c r="N1000" s="41">
        <v>1</v>
      </c>
    </row>
    <row r="1001" spans="1:14" ht="16" x14ac:dyDescent="0.2">
      <c r="A1001" s="46" t="s">
        <v>3520</v>
      </c>
      <c r="B1001" s="47">
        <v>5</v>
      </c>
      <c r="C1001" s="48">
        <v>1</v>
      </c>
      <c r="D1001" s="46" t="s">
        <v>3521</v>
      </c>
      <c r="E1001" s="46" t="s">
        <v>276</v>
      </c>
      <c r="F1001" s="46" t="s">
        <v>28</v>
      </c>
      <c r="G1001" s="46" t="s">
        <v>14</v>
      </c>
      <c r="H1001" s="46"/>
      <c r="I1001" s="46" t="s">
        <v>3522</v>
      </c>
      <c r="J1001" s="46" t="s">
        <v>74</v>
      </c>
      <c r="K1001" s="46" t="s">
        <v>3523</v>
      </c>
      <c r="L1001" s="49" t="s">
        <v>43455</v>
      </c>
      <c r="M1001" s="42" t="s">
        <v>43455</v>
      </c>
      <c r="N1001" s="41">
        <v>1</v>
      </c>
    </row>
    <row r="1002" spans="1:14" ht="16" x14ac:dyDescent="0.2">
      <c r="A1002" s="46" t="s">
        <v>3524</v>
      </c>
      <c r="B1002" s="47">
        <v>5</v>
      </c>
      <c r="C1002" s="48">
        <v>1</v>
      </c>
      <c r="D1002" s="46" t="s">
        <v>3525</v>
      </c>
      <c r="E1002" s="46" t="s">
        <v>27</v>
      </c>
      <c r="F1002" s="46" t="s">
        <v>28</v>
      </c>
      <c r="G1002" s="46" t="s">
        <v>14</v>
      </c>
      <c r="H1002" s="46"/>
      <c r="I1002" s="46"/>
      <c r="J1002" s="46" t="s">
        <v>615</v>
      </c>
      <c r="K1002" s="46" t="s">
        <v>3526</v>
      </c>
      <c r="L1002" s="49" t="s">
        <v>43455</v>
      </c>
      <c r="M1002" s="42" t="s">
        <v>43455</v>
      </c>
      <c r="N1002" s="41">
        <v>1</v>
      </c>
    </row>
    <row r="1003" spans="1:14" ht="16" x14ac:dyDescent="0.2">
      <c r="A1003" s="46" t="s">
        <v>3527</v>
      </c>
      <c r="B1003" s="47">
        <v>5</v>
      </c>
      <c r="C1003" s="48">
        <v>1</v>
      </c>
      <c r="D1003" s="46" t="s">
        <v>3528</v>
      </c>
      <c r="E1003" s="46" t="s">
        <v>950</v>
      </c>
      <c r="F1003" s="46" t="s">
        <v>20</v>
      </c>
      <c r="G1003" s="46" t="s">
        <v>14</v>
      </c>
      <c r="H1003" s="46"/>
      <c r="I1003" s="46"/>
      <c r="J1003" s="46" t="s">
        <v>15</v>
      </c>
      <c r="K1003" s="46" t="s">
        <v>3529</v>
      </c>
      <c r="L1003" s="49" t="s">
        <v>43455</v>
      </c>
      <c r="M1003" s="42" t="s">
        <v>43455</v>
      </c>
      <c r="N1003" s="41">
        <v>1</v>
      </c>
    </row>
    <row r="1004" spans="1:14" ht="16" x14ac:dyDescent="0.2">
      <c r="A1004" s="46" t="s">
        <v>3530</v>
      </c>
      <c r="B1004" s="47">
        <v>5</v>
      </c>
      <c r="C1004" s="48">
        <v>1</v>
      </c>
      <c r="D1004" s="46" t="s">
        <v>3531</v>
      </c>
      <c r="E1004" s="46" t="s">
        <v>3532</v>
      </c>
      <c r="F1004" s="46" t="s">
        <v>20</v>
      </c>
      <c r="G1004" s="46" t="s">
        <v>14</v>
      </c>
      <c r="H1004" s="46"/>
      <c r="I1004" s="46"/>
      <c r="J1004" s="46" t="s">
        <v>15</v>
      </c>
      <c r="K1004" s="46" t="s">
        <v>3533</v>
      </c>
      <c r="L1004" s="49" t="s">
        <v>43455</v>
      </c>
      <c r="M1004" s="42" t="s">
        <v>43455</v>
      </c>
      <c r="N1004" s="41">
        <v>1</v>
      </c>
    </row>
    <row r="1005" spans="1:14" ht="16" x14ac:dyDescent="0.2">
      <c r="A1005" s="46" t="s">
        <v>3534</v>
      </c>
      <c r="B1005" s="47">
        <v>5</v>
      </c>
      <c r="C1005" s="48">
        <v>1</v>
      </c>
      <c r="D1005" s="46" t="s">
        <v>3535</v>
      </c>
      <c r="E1005" s="46" t="s">
        <v>27</v>
      </c>
      <c r="F1005" s="46" t="s">
        <v>28</v>
      </c>
      <c r="G1005" s="46" t="s">
        <v>14</v>
      </c>
      <c r="H1005" s="46"/>
      <c r="I1005" s="46" t="s">
        <v>3536</v>
      </c>
      <c r="J1005" s="46" t="s">
        <v>148</v>
      </c>
      <c r="K1005" s="46" t="s">
        <v>3537</v>
      </c>
      <c r="L1005" s="49" t="s">
        <v>43455</v>
      </c>
      <c r="M1005" s="42" t="s">
        <v>43455</v>
      </c>
      <c r="N1005" s="41">
        <v>1</v>
      </c>
    </row>
    <row r="1006" spans="1:14" ht="16" x14ac:dyDescent="0.2">
      <c r="A1006" s="46" t="s">
        <v>3538</v>
      </c>
      <c r="B1006" s="47">
        <v>5</v>
      </c>
      <c r="C1006" s="48">
        <v>1</v>
      </c>
      <c r="D1006" s="46" t="s">
        <v>3539</v>
      </c>
      <c r="E1006" s="46" t="s">
        <v>44</v>
      </c>
      <c r="F1006" s="46" t="s">
        <v>45</v>
      </c>
      <c r="G1006" s="46" t="s">
        <v>14</v>
      </c>
      <c r="H1006" s="46"/>
      <c r="I1006" s="46"/>
      <c r="J1006" s="46" t="s">
        <v>15</v>
      </c>
      <c r="K1006" s="46" t="s">
        <v>3540</v>
      </c>
      <c r="L1006" s="49" t="s">
        <v>43455</v>
      </c>
      <c r="M1006" s="42" t="s">
        <v>43455</v>
      </c>
      <c r="N1006" s="41">
        <v>1</v>
      </c>
    </row>
    <row r="1007" spans="1:14" ht="16" x14ac:dyDescent="0.2">
      <c r="A1007" s="46" t="s">
        <v>55</v>
      </c>
      <c r="B1007" s="47">
        <v>5</v>
      </c>
      <c r="C1007" s="48">
        <v>1</v>
      </c>
      <c r="D1007" s="46" t="s">
        <v>3541</v>
      </c>
      <c r="E1007" s="46" t="s">
        <v>55</v>
      </c>
      <c r="F1007" s="46" t="s">
        <v>56</v>
      </c>
      <c r="G1007" s="46" t="s">
        <v>14</v>
      </c>
      <c r="H1007" s="46"/>
      <c r="I1007" s="46"/>
      <c r="J1007" s="46" t="s">
        <v>40</v>
      </c>
      <c r="K1007" s="46" t="s">
        <v>3542</v>
      </c>
      <c r="L1007" s="49" t="s">
        <v>43455</v>
      </c>
      <c r="M1007" s="42" t="s">
        <v>43455</v>
      </c>
      <c r="N1007" s="41">
        <v>1</v>
      </c>
    </row>
    <row r="1008" spans="1:14" ht="16" x14ac:dyDescent="0.2">
      <c r="A1008" s="46" t="s">
        <v>3543</v>
      </c>
      <c r="B1008" s="47">
        <v>5</v>
      </c>
      <c r="C1008" s="48">
        <v>1</v>
      </c>
      <c r="D1008" s="46" t="s">
        <v>3544</v>
      </c>
      <c r="E1008" s="46" t="s">
        <v>13</v>
      </c>
      <c r="F1008" s="46" t="s">
        <v>13</v>
      </c>
      <c r="G1008" s="46" t="s">
        <v>14</v>
      </c>
      <c r="H1008" s="46"/>
      <c r="I1008" s="46" t="s">
        <v>3545</v>
      </c>
      <c r="J1008" s="46" t="s">
        <v>15</v>
      </c>
      <c r="K1008" s="46" t="s">
        <v>3546</v>
      </c>
      <c r="L1008" s="49" t="s">
        <v>43455</v>
      </c>
      <c r="M1008" s="42" t="s">
        <v>43455</v>
      </c>
      <c r="N1008" s="41">
        <v>1</v>
      </c>
    </row>
    <row r="1009" spans="1:14" ht="16" x14ac:dyDescent="0.2">
      <c r="A1009" s="46" t="s">
        <v>3547</v>
      </c>
      <c r="B1009" s="47">
        <v>5</v>
      </c>
      <c r="C1009" s="48">
        <v>1</v>
      </c>
      <c r="D1009" s="46"/>
      <c r="E1009" s="46" t="s">
        <v>569</v>
      </c>
      <c r="F1009" s="46" t="s">
        <v>93</v>
      </c>
      <c r="G1009" s="46" t="s">
        <v>14</v>
      </c>
      <c r="H1009" s="46"/>
      <c r="I1009" s="46" t="s">
        <v>3548</v>
      </c>
      <c r="J1009" s="46" t="s">
        <v>40</v>
      </c>
      <c r="K1009" s="46" t="s">
        <v>3549</v>
      </c>
      <c r="L1009" s="49" t="s">
        <v>43455</v>
      </c>
      <c r="M1009" s="42" t="s">
        <v>43455</v>
      </c>
      <c r="N1009" s="41">
        <v>1</v>
      </c>
    </row>
    <row r="1010" spans="1:14" ht="16" x14ac:dyDescent="0.2">
      <c r="A1010" s="46" t="s">
        <v>3550</v>
      </c>
      <c r="B1010" s="47">
        <v>5</v>
      </c>
      <c r="C1010" s="48">
        <v>1</v>
      </c>
      <c r="D1010" s="46" t="s">
        <v>3551</v>
      </c>
      <c r="E1010" s="46" t="s">
        <v>71</v>
      </c>
      <c r="F1010" s="46" t="s">
        <v>20</v>
      </c>
      <c r="G1010" s="46" t="s">
        <v>14</v>
      </c>
      <c r="H1010" s="46"/>
      <c r="I1010" s="46"/>
      <c r="J1010" s="46" t="s">
        <v>15</v>
      </c>
      <c r="K1010" s="46" t="s">
        <v>3552</v>
      </c>
      <c r="L1010" s="49" t="s">
        <v>43455</v>
      </c>
      <c r="M1010" s="42" t="s">
        <v>43455</v>
      </c>
      <c r="N1010" s="41">
        <v>1</v>
      </c>
    </row>
    <row r="1011" spans="1:14" ht="16" x14ac:dyDescent="0.2">
      <c r="A1011" s="46" t="s">
        <v>3553</v>
      </c>
      <c r="B1011" s="47">
        <v>5</v>
      </c>
      <c r="C1011" s="48">
        <v>1</v>
      </c>
      <c r="D1011" s="46" t="s">
        <v>3554</v>
      </c>
      <c r="E1011" s="46" t="s">
        <v>44</v>
      </c>
      <c r="F1011" s="46" t="s">
        <v>45</v>
      </c>
      <c r="G1011" s="46" t="s">
        <v>14</v>
      </c>
      <c r="H1011" s="46"/>
      <c r="I1011" s="46"/>
      <c r="J1011" s="46" t="s">
        <v>40</v>
      </c>
      <c r="K1011" s="46" t="s">
        <v>3555</v>
      </c>
      <c r="L1011" s="49" t="s">
        <v>43455</v>
      </c>
      <c r="M1011" s="42" t="s">
        <v>43455</v>
      </c>
      <c r="N1011" s="41">
        <v>1</v>
      </c>
    </row>
    <row r="1012" spans="1:14" ht="16" x14ac:dyDescent="0.2">
      <c r="A1012" s="46" t="s">
        <v>38</v>
      </c>
      <c r="B1012" s="47">
        <v>5</v>
      </c>
      <c r="C1012" s="48">
        <v>1</v>
      </c>
      <c r="D1012" s="46"/>
      <c r="E1012" s="46" t="s">
        <v>38</v>
      </c>
      <c r="F1012" s="46" t="s">
        <v>39</v>
      </c>
      <c r="G1012" s="46" t="s">
        <v>14</v>
      </c>
      <c r="H1012" s="46"/>
      <c r="I1012" s="46"/>
      <c r="J1012" s="46" t="s">
        <v>15</v>
      </c>
      <c r="K1012" s="46" t="s">
        <v>3556</v>
      </c>
      <c r="L1012" s="49" t="s">
        <v>43455</v>
      </c>
      <c r="M1012" s="42" t="s">
        <v>43455</v>
      </c>
      <c r="N1012" s="41">
        <v>1</v>
      </c>
    </row>
    <row r="1013" spans="1:14" ht="16" x14ac:dyDescent="0.2">
      <c r="A1013" s="46" t="s">
        <v>3557</v>
      </c>
      <c r="B1013" s="47">
        <v>5</v>
      </c>
      <c r="C1013" s="48">
        <v>1</v>
      </c>
      <c r="D1013" s="46" t="s">
        <v>3558</v>
      </c>
      <c r="E1013" s="46" t="s">
        <v>33</v>
      </c>
      <c r="F1013" s="46" t="s">
        <v>34</v>
      </c>
      <c r="G1013" s="46" t="s">
        <v>14</v>
      </c>
      <c r="H1013" s="46"/>
      <c r="I1013" s="46"/>
      <c r="J1013" s="46" t="s">
        <v>74</v>
      </c>
      <c r="K1013" s="46" t="s">
        <v>3559</v>
      </c>
      <c r="L1013" s="49" t="s">
        <v>43455</v>
      </c>
      <c r="M1013" s="42" t="s">
        <v>43455</v>
      </c>
      <c r="N1013" s="41">
        <v>1</v>
      </c>
    </row>
    <row r="1014" spans="1:14" ht="16" x14ac:dyDescent="0.2">
      <c r="A1014" s="46" t="s">
        <v>3560</v>
      </c>
      <c r="B1014" s="47">
        <v>5</v>
      </c>
      <c r="C1014" s="48">
        <v>1</v>
      </c>
      <c r="D1014" s="46" t="s">
        <v>3561</v>
      </c>
      <c r="E1014" s="46" t="s">
        <v>55</v>
      </c>
      <c r="F1014" s="46" t="s">
        <v>56</v>
      </c>
      <c r="G1014" s="46" t="s">
        <v>14</v>
      </c>
      <c r="H1014" s="46"/>
      <c r="I1014" s="46"/>
      <c r="J1014" s="46" t="s">
        <v>213</v>
      </c>
      <c r="K1014" s="46" t="s">
        <v>3562</v>
      </c>
      <c r="L1014" s="49" t="s">
        <v>43455</v>
      </c>
      <c r="M1014" s="42" t="s">
        <v>43455</v>
      </c>
      <c r="N1014" s="41">
        <v>1</v>
      </c>
    </row>
    <row r="1015" spans="1:14" ht="16" x14ac:dyDescent="0.2">
      <c r="A1015" s="46" t="s">
        <v>3563</v>
      </c>
      <c r="B1015" s="47">
        <v>5</v>
      </c>
      <c r="C1015" s="48">
        <v>1</v>
      </c>
      <c r="D1015" s="46" t="s">
        <v>3564</v>
      </c>
      <c r="E1015" s="46" t="s">
        <v>27</v>
      </c>
      <c r="F1015" s="46" t="s">
        <v>28</v>
      </c>
      <c r="G1015" s="46" t="s">
        <v>14</v>
      </c>
      <c r="H1015" s="46"/>
      <c r="I1015" s="46" t="s">
        <v>3565</v>
      </c>
      <c r="J1015" s="46" t="s">
        <v>65</v>
      </c>
      <c r="K1015" s="46" t="s">
        <v>3566</v>
      </c>
      <c r="L1015" s="49" t="s">
        <v>43455</v>
      </c>
      <c r="M1015" s="42" t="s">
        <v>43455</v>
      </c>
      <c r="N1015" s="41">
        <v>1</v>
      </c>
    </row>
    <row r="1016" spans="1:14" ht="16" x14ac:dyDescent="0.2">
      <c r="A1016" s="46" t="s">
        <v>3567</v>
      </c>
      <c r="B1016" s="47">
        <v>5</v>
      </c>
      <c r="C1016" s="48">
        <v>1</v>
      </c>
      <c r="D1016" s="46" t="s">
        <v>3568</v>
      </c>
      <c r="E1016" s="46" t="s">
        <v>904</v>
      </c>
      <c r="F1016" s="46" t="s">
        <v>93</v>
      </c>
      <c r="G1016" s="46" t="s">
        <v>14</v>
      </c>
      <c r="H1016" s="46"/>
      <c r="I1016" s="46" t="s">
        <v>3569</v>
      </c>
      <c r="J1016" s="46" t="s">
        <v>15</v>
      </c>
      <c r="K1016" s="46" t="s">
        <v>3570</v>
      </c>
      <c r="L1016" s="49" t="s">
        <v>43455</v>
      </c>
      <c r="M1016" s="42" t="s">
        <v>43455</v>
      </c>
      <c r="N1016" s="41">
        <v>1</v>
      </c>
    </row>
    <row r="1017" spans="1:14" ht="16" x14ac:dyDescent="0.2">
      <c r="A1017" s="46" t="s">
        <v>3571</v>
      </c>
      <c r="B1017" s="47">
        <v>5</v>
      </c>
      <c r="C1017" s="48">
        <v>1</v>
      </c>
      <c r="D1017" s="46" t="s">
        <v>3572</v>
      </c>
      <c r="E1017" s="46" t="s">
        <v>3573</v>
      </c>
      <c r="F1017" s="46" t="s">
        <v>50</v>
      </c>
      <c r="G1017" s="46" t="s">
        <v>14</v>
      </c>
      <c r="H1017" s="46"/>
      <c r="I1017" s="46" t="s">
        <v>3574</v>
      </c>
      <c r="J1017" s="46" t="s">
        <v>15</v>
      </c>
      <c r="K1017" s="46" t="s">
        <v>3575</v>
      </c>
      <c r="L1017" s="49" t="s">
        <v>43455</v>
      </c>
      <c r="M1017" s="42" t="s">
        <v>43455</v>
      </c>
      <c r="N1017" s="41">
        <v>1</v>
      </c>
    </row>
    <row r="1018" spans="1:14" ht="16" x14ac:dyDescent="0.2">
      <c r="A1018" s="46" t="s">
        <v>3576</v>
      </c>
      <c r="B1018" s="47">
        <v>5</v>
      </c>
      <c r="C1018" s="48">
        <v>1</v>
      </c>
      <c r="D1018" s="46" t="s">
        <v>3577</v>
      </c>
      <c r="E1018" s="46" t="s">
        <v>311</v>
      </c>
      <c r="F1018" s="46" t="s">
        <v>79</v>
      </c>
      <c r="G1018" s="46" t="s">
        <v>14</v>
      </c>
      <c r="H1018" s="46"/>
      <c r="I1018" s="46"/>
      <c r="J1018" s="46" t="s">
        <v>40</v>
      </c>
      <c r="K1018" s="46" t="s">
        <v>3578</v>
      </c>
      <c r="L1018" s="49" t="s">
        <v>43455</v>
      </c>
      <c r="M1018" s="42" t="s">
        <v>43455</v>
      </c>
      <c r="N1018" s="41">
        <v>1</v>
      </c>
    </row>
    <row r="1019" spans="1:14" ht="16" x14ac:dyDescent="0.2">
      <c r="A1019" s="46" t="s">
        <v>3579</v>
      </c>
      <c r="B1019" s="47">
        <v>5</v>
      </c>
      <c r="C1019" s="48">
        <v>1</v>
      </c>
      <c r="D1019" s="46" t="s">
        <v>3580</v>
      </c>
      <c r="E1019" s="46" t="s">
        <v>33</v>
      </c>
      <c r="F1019" s="46" t="s">
        <v>34</v>
      </c>
      <c r="G1019" s="46" t="s">
        <v>14</v>
      </c>
      <c r="H1019" s="46"/>
      <c r="I1019" s="46"/>
      <c r="J1019" s="46" t="s">
        <v>88</v>
      </c>
      <c r="K1019" s="46" t="s">
        <v>3581</v>
      </c>
      <c r="L1019" s="49" t="s">
        <v>43455</v>
      </c>
      <c r="M1019" s="42" t="s">
        <v>43455</v>
      </c>
      <c r="N1019" s="41">
        <v>1</v>
      </c>
    </row>
    <row r="1020" spans="1:14" ht="16" x14ac:dyDescent="0.2">
      <c r="A1020" s="46" t="s">
        <v>3582</v>
      </c>
      <c r="B1020" s="47">
        <v>5</v>
      </c>
      <c r="C1020" s="48">
        <v>1</v>
      </c>
      <c r="D1020" s="46" t="s">
        <v>3583</v>
      </c>
      <c r="E1020" s="46" t="s">
        <v>55</v>
      </c>
      <c r="F1020" s="46" t="s">
        <v>56</v>
      </c>
      <c r="G1020" s="46" t="s">
        <v>14</v>
      </c>
      <c r="H1020" s="46"/>
      <c r="I1020" s="46"/>
      <c r="J1020" s="46" t="s">
        <v>23</v>
      </c>
      <c r="K1020" s="46" t="s">
        <v>3584</v>
      </c>
      <c r="L1020" s="49" t="s">
        <v>43455</v>
      </c>
      <c r="M1020" s="42" t="s">
        <v>43455</v>
      </c>
      <c r="N1020" s="41">
        <v>1</v>
      </c>
    </row>
    <row r="1021" spans="1:14" ht="16" x14ac:dyDescent="0.2">
      <c r="A1021" s="46" t="s">
        <v>3585</v>
      </c>
      <c r="B1021" s="47">
        <v>5</v>
      </c>
      <c r="C1021" s="48">
        <v>1</v>
      </c>
      <c r="D1021" s="46" t="s">
        <v>3586</v>
      </c>
      <c r="E1021" s="46" t="s">
        <v>33</v>
      </c>
      <c r="F1021" s="46" t="s">
        <v>34</v>
      </c>
      <c r="G1021" s="46" t="s">
        <v>14</v>
      </c>
      <c r="H1021" s="46"/>
      <c r="I1021" s="46"/>
      <c r="J1021" s="46" t="s">
        <v>23</v>
      </c>
      <c r="K1021" s="46" t="s">
        <v>3587</v>
      </c>
      <c r="L1021" s="49" t="s">
        <v>43455</v>
      </c>
      <c r="M1021" s="42" t="s">
        <v>43455</v>
      </c>
      <c r="N1021" s="41">
        <v>1</v>
      </c>
    </row>
    <row r="1022" spans="1:14" ht="16" x14ac:dyDescent="0.2">
      <c r="A1022" s="46" t="s">
        <v>3588</v>
      </c>
      <c r="B1022" s="47">
        <v>5</v>
      </c>
      <c r="C1022" s="48">
        <v>1</v>
      </c>
      <c r="D1022" s="46" t="s">
        <v>3589</v>
      </c>
      <c r="E1022" s="46" t="s">
        <v>27</v>
      </c>
      <c r="F1022" s="46" t="s">
        <v>28</v>
      </c>
      <c r="G1022" s="46" t="s">
        <v>14</v>
      </c>
      <c r="H1022" s="46"/>
      <c r="I1022" s="46" t="s">
        <v>3590</v>
      </c>
      <c r="J1022" s="46" t="s">
        <v>15</v>
      </c>
      <c r="K1022" s="46" t="s">
        <v>3591</v>
      </c>
      <c r="L1022" s="49" t="s">
        <v>43455</v>
      </c>
      <c r="M1022" s="42" t="s">
        <v>43455</v>
      </c>
      <c r="N1022" s="41">
        <v>1</v>
      </c>
    </row>
    <row r="1023" spans="1:14" ht="16" x14ac:dyDescent="0.2">
      <c r="A1023" s="46" t="s">
        <v>3592</v>
      </c>
      <c r="B1023" s="47">
        <v>5</v>
      </c>
      <c r="C1023" s="48">
        <v>1</v>
      </c>
      <c r="D1023" s="46" t="s">
        <v>3593</v>
      </c>
      <c r="E1023" s="46" t="s">
        <v>1185</v>
      </c>
      <c r="F1023" s="46" t="s">
        <v>50</v>
      </c>
      <c r="G1023" s="46" t="s">
        <v>14</v>
      </c>
      <c r="H1023" s="46"/>
      <c r="I1023" s="46"/>
      <c r="J1023" s="46" t="s">
        <v>15</v>
      </c>
      <c r="K1023" s="46" t="s">
        <v>3594</v>
      </c>
      <c r="L1023" s="49" t="s">
        <v>43455</v>
      </c>
      <c r="M1023" s="42" t="s">
        <v>43455</v>
      </c>
      <c r="N1023" s="41">
        <v>1</v>
      </c>
    </row>
    <row r="1024" spans="1:14" ht="16" x14ac:dyDescent="0.2">
      <c r="A1024" s="46" t="s">
        <v>3595</v>
      </c>
      <c r="B1024" s="47">
        <v>5</v>
      </c>
      <c r="C1024" s="48">
        <v>1</v>
      </c>
      <c r="D1024" s="46"/>
      <c r="E1024" s="46" t="s">
        <v>2984</v>
      </c>
      <c r="F1024" s="46" t="s">
        <v>50</v>
      </c>
      <c r="G1024" s="46" t="s">
        <v>14</v>
      </c>
      <c r="H1024" s="46"/>
      <c r="I1024" s="46"/>
      <c r="J1024" s="46" t="s">
        <v>23</v>
      </c>
      <c r="K1024" s="46" t="s">
        <v>3596</v>
      </c>
      <c r="L1024" s="49" t="s">
        <v>43455</v>
      </c>
      <c r="M1024" s="42" t="s">
        <v>43455</v>
      </c>
      <c r="N1024" s="41">
        <v>1</v>
      </c>
    </row>
    <row r="1025" spans="1:14" ht="16" x14ac:dyDescent="0.2">
      <c r="A1025" s="46" t="s">
        <v>3597</v>
      </c>
      <c r="B1025" s="47">
        <v>5</v>
      </c>
      <c r="C1025" s="48">
        <v>1</v>
      </c>
      <c r="D1025" s="46" t="s">
        <v>3598</v>
      </c>
      <c r="E1025" s="46" t="s">
        <v>27</v>
      </c>
      <c r="F1025" s="46" t="s">
        <v>28</v>
      </c>
      <c r="G1025" s="46" t="s">
        <v>14</v>
      </c>
      <c r="H1025" s="46"/>
      <c r="I1025" s="46"/>
      <c r="J1025" s="46" t="s">
        <v>23</v>
      </c>
      <c r="K1025" s="46" t="s">
        <v>3599</v>
      </c>
      <c r="L1025" s="49" t="s">
        <v>43455</v>
      </c>
      <c r="M1025" s="42" t="s">
        <v>43455</v>
      </c>
      <c r="N1025" s="41">
        <v>1</v>
      </c>
    </row>
    <row r="1026" spans="1:14" ht="16" x14ac:dyDescent="0.2">
      <c r="A1026" s="46" t="s">
        <v>3600</v>
      </c>
      <c r="B1026" s="50">
        <v>5</v>
      </c>
      <c r="C1026" s="48">
        <v>1</v>
      </c>
      <c r="D1026" s="46" t="s">
        <v>3601</v>
      </c>
      <c r="E1026" s="46" t="s">
        <v>33</v>
      </c>
      <c r="F1026" s="46" t="s">
        <v>34</v>
      </c>
      <c r="G1026" s="46" t="s">
        <v>14</v>
      </c>
      <c r="H1026" s="46" t="s">
        <v>3602</v>
      </c>
      <c r="I1026" s="46" t="s">
        <v>3603</v>
      </c>
      <c r="J1026" s="46" t="s">
        <v>23</v>
      </c>
      <c r="K1026" s="46" t="s">
        <v>3604</v>
      </c>
      <c r="L1026" s="46" t="s">
        <v>43454</v>
      </c>
      <c r="M1026" s="40" t="s">
        <v>43454</v>
      </c>
      <c r="N1026" s="41">
        <v>1</v>
      </c>
    </row>
    <row r="1027" spans="1:14" ht="16" x14ac:dyDescent="0.2">
      <c r="A1027" s="46" t="s">
        <v>3605</v>
      </c>
      <c r="B1027" s="47">
        <v>5</v>
      </c>
      <c r="C1027" s="48">
        <v>1</v>
      </c>
      <c r="D1027" s="46" t="s">
        <v>3606</v>
      </c>
      <c r="E1027" s="46" t="s">
        <v>55</v>
      </c>
      <c r="F1027" s="46" t="s">
        <v>56</v>
      </c>
      <c r="G1027" s="46" t="s">
        <v>14</v>
      </c>
      <c r="H1027" s="46"/>
      <c r="I1027" s="46"/>
      <c r="J1027" s="46" t="s">
        <v>15</v>
      </c>
      <c r="K1027" s="46" t="s">
        <v>3607</v>
      </c>
      <c r="L1027" s="49" t="s">
        <v>43455</v>
      </c>
      <c r="M1027" s="42" t="s">
        <v>43455</v>
      </c>
      <c r="N1027" s="41">
        <v>1</v>
      </c>
    </row>
    <row r="1028" spans="1:14" ht="16" x14ac:dyDescent="0.2">
      <c r="A1028" s="46" t="s">
        <v>3608</v>
      </c>
      <c r="B1028" s="47">
        <v>5</v>
      </c>
      <c r="C1028" s="48">
        <v>1</v>
      </c>
      <c r="D1028" s="46" t="s">
        <v>3609</v>
      </c>
      <c r="E1028" s="46" t="s">
        <v>27</v>
      </c>
      <c r="F1028" s="46" t="s">
        <v>28</v>
      </c>
      <c r="G1028" s="46" t="s">
        <v>14</v>
      </c>
      <c r="H1028" s="46"/>
      <c r="I1028" s="46" t="s">
        <v>3610</v>
      </c>
      <c r="J1028" s="46" t="s">
        <v>213</v>
      </c>
      <c r="K1028" s="46" t="s">
        <v>3611</v>
      </c>
      <c r="L1028" s="49" t="s">
        <v>43455</v>
      </c>
      <c r="M1028" s="42" t="s">
        <v>43455</v>
      </c>
      <c r="N1028" s="41">
        <v>1</v>
      </c>
    </row>
    <row r="1029" spans="1:14" ht="16" x14ac:dyDescent="0.2">
      <c r="A1029" s="46" t="s">
        <v>3612</v>
      </c>
      <c r="B1029" s="47">
        <v>5</v>
      </c>
      <c r="C1029" s="48">
        <v>1</v>
      </c>
      <c r="D1029" s="46" t="s">
        <v>3613</v>
      </c>
      <c r="E1029" s="46" t="s">
        <v>33</v>
      </c>
      <c r="F1029" s="46" t="s">
        <v>34</v>
      </c>
      <c r="G1029" s="46" t="s">
        <v>14</v>
      </c>
      <c r="H1029" s="46"/>
      <c r="I1029" s="46"/>
      <c r="J1029" s="46" t="s">
        <v>15</v>
      </c>
      <c r="K1029" s="46" t="s">
        <v>3614</v>
      </c>
      <c r="L1029" s="49" t="s">
        <v>43455</v>
      </c>
      <c r="M1029" s="42" t="s">
        <v>43455</v>
      </c>
      <c r="N1029" s="41">
        <v>1</v>
      </c>
    </row>
    <row r="1030" spans="1:14" ht="16" x14ac:dyDescent="0.2">
      <c r="A1030" s="46" t="s">
        <v>3615</v>
      </c>
      <c r="B1030" s="47">
        <v>5</v>
      </c>
      <c r="C1030" s="48">
        <v>1</v>
      </c>
      <c r="D1030" s="46" t="s">
        <v>3616</v>
      </c>
      <c r="E1030" s="46" t="s">
        <v>27</v>
      </c>
      <c r="F1030" s="46" t="s">
        <v>28</v>
      </c>
      <c r="G1030" s="46" t="s">
        <v>14</v>
      </c>
      <c r="H1030" s="46"/>
      <c r="I1030" s="46" t="s">
        <v>3617</v>
      </c>
      <c r="J1030" s="46" t="s">
        <v>65</v>
      </c>
      <c r="K1030" s="46" t="s">
        <v>3618</v>
      </c>
      <c r="L1030" s="49" t="s">
        <v>43455</v>
      </c>
      <c r="M1030" s="42" t="s">
        <v>43455</v>
      </c>
      <c r="N1030" s="41">
        <v>1</v>
      </c>
    </row>
    <row r="1031" spans="1:14" ht="16" x14ac:dyDescent="0.2">
      <c r="A1031" s="46" t="s">
        <v>3619</v>
      </c>
      <c r="B1031" s="47">
        <v>5</v>
      </c>
      <c r="C1031" s="48">
        <v>1</v>
      </c>
      <c r="D1031" s="46" t="s">
        <v>3620</v>
      </c>
      <c r="E1031" s="46" t="s">
        <v>950</v>
      </c>
      <c r="F1031" s="46" t="s">
        <v>20</v>
      </c>
      <c r="G1031" s="46" t="s">
        <v>14</v>
      </c>
      <c r="H1031" s="46"/>
      <c r="I1031" s="46" t="s">
        <v>3621</v>
      </c>
      <c r="J1031" s="46" t="s">
        <v>15</v>
      </c>
      <c r="K1031" s="46" t="s">
        <v>3622</v>
      </c>
      <c r="L1031" s="49" t="s">
        <v>43455</v>
      </c>
      <c r="M1031" s="42" t="s">
        <v>43455</v>
      </c>
      <c r="N1031" s="41">
        <v>1</v>
      </c>
    </row>
    <row r="1032" spans="1:14" ht="16" x14ac:dyDescent="0.2">
      <c r="A1032" s="46" t="s">
        <v>3623</v>
      </c>
      <c r="B1032" s="47">
        <v>5</v>
      </c>
      <c r="C1032" s="48">
        <v>1</v>
      </c>
      <c r="D1032" s="46" t="s">
        <v>3624</v>
      </c>
      <c r="E1032" s="46" t="s">
        <v>27</v>
      </c>
      <c r="F1032" s="46" t="s">
        <v>28</v>
      </c>
      <c r="G1032" s="46" t="s">
        <v>14</v>
      </c>
      <c r="H1032" s="46"/>
      <c r="I1032" s="46" t="s">
        <v>3625</v>
      </c>
      <c r="J1032" s="46" t="s">
        <v>88</v>
      </c>
      <c r="K1032" s="46" t="s">
        <v>3626</v>
      </c>
      <c r="L1032" s="49" t="s">
        <v>43455</v>
      </c>
      <c r="M1032" s="42" t="s">
        <v>43455</v>
      </c>
      <c r="N1032" s="41">
        <v>1</v>
      </c>
    </row>
    <row r="1033" spans="1:14" ht="16" x14ac:dyDescent="0.2">
      <c r="A1033" s="46" t="s">
        <v>3627</v>
      </c>
      <c r="B1033" s="47">
        <v>5</v>
      </c>
      <c r="C1033" s="48">
        <v>1</v>
      </c>
      <c r="D1033" s="46"/>
      <c r="E1033" s="46" t="s">
        <v>311</v>
      </c>
      <c r="F1033" s="46" t="s">
        <v>79</v>
      </c>
      <c r="G1033" s="46" t="s">
        <v>14</v>
      </c>
      <c r="H1033" s="46"/>
      <c r="I1033" s="46" t="s">
        <v>3628</v>
      </c>
      <c r="J1033" s="46" t="s">
        <v>40</v>
      </c>
      <c r="K1033" s="46" t="s">
        <v>3629</v>
      </c>
      <c r="L1033" s="49" t="s">
        <v>43455</v>
      </c>
      <c r="M1033" s="42" t="s">
        <v>43455</v>
      </c>
      <c r="N1033" s="41">
        <v>1</v>
      </c>
    </row>
    <row r="1034" spans="1:14" ht="16" x14ac:dyDescent="0.2">
      <c r="A1034" s="46" t="s">
        <v>3630</v>
      </c>
      <c r="B1034" s="50">
        <v>5</v>
      </c>
      <c r="C1034" s="48">
        <v>1</v>
      </c>
      <c r="D1034" s="46" t="s">
        <v>3631</v>
      </c>
      <c r="E1034" s="46" t="s">
        <v>702</v>
      </c>
      <c r="F1034" s="46" t="s">
        <v>20</v>
      </c>
      <c r="G1034" s="46" t="s">
        <v>14</v>
      </c>
      <c r="H1034" s="46" t="s">
        <v>3632</v>
      </c>
      <c r="I1034" s="46" t="s">
        <v>3633</v>
      </c>
      <c r="J1034" s="46" t="s">
        <v>40</v>
      </c>
      <c r="K1034" s="46" t="s">
        <v>3634</v>
      </c>
      <c r="L1034" s="46" t="s">
        <v>43454</v>
      </c>
      <c r="M1034" s="40" t="s">
        <v>43454</v>
      </c>
      <c r="N1034" s="41">
        <v>1</v>
      </c>
    </row>
    <row r="1035" spans="1:14" ht="16" x14ac:dyDescent="0.2">
      <c r="A1035" s="46" t="s">
        <v>3635</v>
      </c>
      <c r="B1035" s="47">
        <v>5</v>
      </c>
      <c r="C1035" s="48">
        <v>1</v>
      </c>
      <c r="D1035" s="46" t="s">
        <v>3636</v>
      </c>
      <c r="E1035" s="46" t="s">
        <v>13</v>
      </c>
      <c r="F1035" s="46" t="s">
        <v>13</v>
      </c>
      <c r="G1035" s="46" t="s">
        <v>14</v>
      </c>
      <c r="H1035" s="46"/>
      <c r="I1035" s="46"/>
      <c r="J1035" s="46" t="s">
        <v>15</v>
      </c>
      <c r="K1035" s="46" t="s">
        <v>3637</v>
      </c>
      <c r="L1035" s="49" t="s">
        <v>43455</v>
      </c>
      <c r="M1035" s="42" t="s">
        <v>43455</v>
      </c>
      <c r="N1035" s="41">
        <v>1</v>
      </c>
    </row>
    <row r="1036" spans="1:14" ht="16" x14ac:dyDescent="0.2">
      <c r="A1036" s="46" t="s">
        <v>3638</v>
      </c>
      <c r="B1036" s="47">
        <v>5</v>
      </c>
      <c r="C1036" s="48">
        <v>1</v>
      </c>
      <c r="D1036" s="46" t="s">
        <v>3639</v>
      </c>
      <c r="E1036" s="46" t="s">
        <v>44</v>
      </c>
      <c r="F1036" s="46" t="s">
        <v>45</v>
      </c>
      <c r="G1036" s="46" t="s">
        <v>14</v>
      </c>
      <c r="H1036" s="46"/>
      <c r="I1036" s="46" t="s">
        <v>3640</v>
      </c>
      <c r="J1036" s="46" t="s">
        <v>15</v>
      </c>
      <c r="K1036" s="46" t="s">
        <v>3641</v>
      </c>
      <c r="L1036" s="49" t="s">
        <v>43455</v>
      </c>
      <c r="M1036" s="42" t="s">
        <v>43455</v>
      </c>
      <c r="N1036" s="41">
        <v>1</v>
      </c>
    </row>
    <row r="1037" spans="1:14" ht="16" x14ac:dyDescent="0.2">
      <c r="A1037" s="46" t="s">
        <v>3642</v>
      </c>
      <c r="B1037" s="47">
        <v>5</v>
      </c>
      <c r="C1037" s="48">
        <v>1</v>
      </c>
      <c r="D1037" s="46" t="s">
        <v>3643</v>
      </c>
      <c r="E1037" s="46" t="s">
        <v>33</v>
      </c>
      <c r="F1037" s="46" t="s">
        <v>34</v>
      </c>
      <c r="G1037" s="46" t="s">
        <v>14</v>
      </c>
      <c r="H1037" s="46"/>
      <c r="I1037" s="46"/>
      <c r="J1037" s="46" t="s">
        <v>3019</v>
      </c>
      <c r="K1037" s="46" t="s">
        <v>3644</v>
      </c>
      <c r="L1037" s="49" t="s">
        <v>43455</v>
      </c>
      <c r="M1037" s="42" t="s">
        <v>43455</v>
      </c>
      <c r="N1037" s="41">
        <v>1</v>
      </c>
    </row>
    <row r="1038" spans="1:14" ht="16" x14ac:dyDescent="0.2">
      <c r="A1038" s="46" t="s">
        <v>3645</v>
      </c>
      <c r="B1038" s="47">
        <v>5</v>
      </c>
      <c r="C1038" s="48">
        <v>1</v>
      </c>
      <c r="D1038" s="46" t="s">
        <v>3646</v>
      </c>
      <c r="E1038" s="46" t="s">
        <v>311</v>
      </c>
      <c r="F1038" s="46" t="s">
        <v>79</v>
      </c>
      <c r="G1038" s="46" t="s">
        <v>14</v>
      </c>
      <c r="H1038" s="46"/>
      <c r="I1038" s="46"/>
      <c r="J1038" s="46" t="s">
        <v>40</v>
      </c>
      <c r="K1038" s="46" t="s">
        <v>3647</v>
      </c>
      <c r="L1038" s="49" t="s">
        <v>43455</v>
      </c>
      <c r="M1038" s="42" t="s">
        <v>43455</v>
      </c>
      <c r="N1038" s="41">
        <v>1</v>
      </c>
    </row>
    <row r="1039" spans="1:14" ht="16" x14ac:dyDescent="0.2">
      <c r="A1039" s="46" t="s">
        <v>3648</v>
      </c>
      <c r="B1039" s="47">
        <v>5</v>
      </c>
      <c r="C1039" s="48">
        <v>1</v>
      </c>
      <c r="D1039" s="46"/>
      <c r="E1039" s="46" t="s">
        <v>55</v>
      </c>
      <c r="F1039" s="46" t="s">
        <v>56</v>
      </c>
      <c r="G1039" s="46" t="s">
        <v>14</v>
      </c>
      <c r="H1039" s="46"/>
      <c r="I1039" s="46"/>
      <c r="J1039" s="46" t="s">
        <v>15</v>
      </c>
      <c r="K1039" s="46" t="s">
        <v>3649</v>
      </c>
      <c r="L1039" s="49" t="s">
        <v>43455</v>
      </c>
      <c r="M1039" s="42" t="s">
        <v>43455</v>
      </c>
      <c r="N1039" s="41">
        <v>1</v>
      </c>
    </row>
    <row r="1040" spans="1:14" ht="16" x14ac:dyDescent="0.2">
      <c r="A1040" s="46" t="s">
        <v>3650</v>
      </c>
      <c r="B1040" s="47">
        <v>5</v>
      </c>
      <c r="C1040" s="48">
        <v>1</v>
      </c>
      <c r="D1040" s="46"/>
      <c r="E1040" s="46" t="s">
        <v>3532</v>
      </c>
      <c r="F1040" s="46" t="s">
        <v>20</v>
      </c>
      <c r="G1040" s="46" t="s">
        <v>14</v>
      </c>
      <c r="H1040" s="46"/>
      <c r="I1040" s="46"/>
      <c r="J1040" s="46" t="s">
        <v>15</v>
      </c>
      <c r="K1040" s="46" t="s">
        <v>3651</v>
      </c>
      <c r="L1040" s="49" t="s">
        <v>43455</v>
      </c>
      <c r="M1040" s="42" t="s">
        <v>43455</v>
      </c>
      <c r="N1040" s="41">
        <v>1</v>
      </c>
    </row>
    <row r="1041" spans="1:14" ht="16" x14ac:dyDescent="0.2">
      <c r="A1041" s="46" t="s">
        <v>3652</v>
      </c>
      <c r="B1041" s="47">
        <v>5</v>
      </c>
      <c r="C1041" s="48">
        <v>1</v>
      </c>
      <c r="D1041" s="46"/>
      <c r="E1041" s="46" t="s">
        <v>605</v>
      </c>
      <c r="F1041" s="46" t="s">
        <v>50</v>
      </c>
      <c r="G1041" s="46" t="s">
        <v>14</v>
      </c>
      <c r="H1041" s="46"/>
      <c r="I1041" s="46"/>
      <c r="J1041" s="46" t="s">
        <v>15</v>
      </c>
      <c r="K1041" s="46" t="s">
        <v>3653</v>
      </c>
      <c r="L1041" s="49" t="s">
        <v>43455</v>
      </c>
      <c r="M1041" s="42" t="s">
        <v>43455</v>
      </c>
      <c r="N1041" s="41">
        <v>1</v>
      </c>
    </row>
    <row r="1042" spans="1:14" ht="16" x14ac:dyDescent="0.2">
      <c r="A1042" s="46" t="s">
        <v>3654</v>
      </c>
      <c r="B1042" s="47">
        <v>5</v>
      </c>
      <c r="C1042" s="48">
        <v>1</v>
      </c>
      <c r="D1042" s="46" t="s">
        <v>3655</v>
      </c>
      <c r="E1042" s="46" t="s">
        <v>743</v>
      </c>
      <c r="F1042" s="46" t="s">
        <v>20</v>
      </c>
      <c r="G1042" s="46" t="s">
        <v>14</v>
      </c>
      <c r="H1042" s="46"/>
      <c r="I1042" s="46"/>
      <c r="J1042" s="46" t="s">
        <v>15</v>
      </c>
      <c r="K1042" s="46" t="s">
        <v>3656</v>
      </c>
      <c r="L1042" s="49" t="s">
        <v>43455</v>
      </c>
      <c r="M1042" s="42" t="s">
        <v>43455</v>
      </c>
      <c r="N1042" s="41">
        <v>1</v>
      </c>
    </row>
    <row r="1043" spans="1:14" ht="16" x14ac:dyDescent="0.2">
      <c r="A1043" s="46" t="s">
        <v>3657</v>
      </c>
      <c r="B1043" s="47">
        <v>5</v>
      </c>
      <c r="C1043" s="48">
        <v>1</v>
      </c>
      <c r="D1043" s="46" t="s">
        <v>3658</v>
      </c>
      <c r="E1043" s="46" t="s">
        <v>55</v>
      </c>
      <c r="F1043" s="46" t="s">
        <v>56</v>
      </c>
      <c r="G1043" s="46" t="s">
        <v>14</v>
      </c>
      <c r="H1043" s="46"/>
      <c r="I1043" s="46"/>
      <c r="J1043" s="46" t="s">
        <v>40</v>
      </c>
      <c r="K1043" s="46" t="s">
        <v>3659</v>
      </c>
      <c r="L1043" s="49" t="s">
        <v>43455</v>
      </c>
      <c r="M1043" s="42" t="s">
        <v>43455</v>
      </c>
      <c r="N1043" s="41">
        <v>1</v>
      </c>
    </row>
    <row r="1044" spans="1:14" ht="16" x14ac:dyDescent="0.2">
      <c r="A1044" s="46" t="s">
        <v>3660</v>
      </c>
      <c r="B1044" s="47">
        <v>5</v>
      </c>
      <c r="C1044" s="48">
        <v>1</v>
      </c>
      <c r="D1044" s="46" t="s">
        <v>3661</v>
      </c>
      <c r="E1044" s="46" t="s">
        <v>44</v>
      </c>
      <c r="F1044" s="46" t="s">
        <v>45</v>
      </c>
      <c r="G1044" s="46" t="s">
        <v>14</v>
      </c>
      <c r="H1044" s="46"/>
      <c r="I1044" s="46"/>
      <c r="J1044" s="46" t="s">
        <v>15</v>
      </c>
      <c r="K1044" s="46" t="s">
        <v>3662</v>
      </c>
      <c r="L1044" s="49" t="s">
        <v>43455</v>
      </c>
      <c r="M1044" s="42" t="s">
        <v>43455</v>
      </c>
      <c r="N1044" s="41">
        <v>1</v>
      </c>
    </row>
    <row r="1045" spans="1:14" ht="16" x14ac:dyDescent="0.2">
      <c r="A1045" s="46" t="s">
        <v>148</v>
      </c>
      <c r="B1045" s="47">
        <v>5</v>
      </c>
      <c r="C1045" s="48">
        <v>1</v>
      </c>
      <c r="D1045" s="46" t="s">
        <v>3663</v>
      </c>
      <c r="E1045" s="46" t="s">
        <v>897</v>
      </c>
      <c r="F1045" s="46" t="s">
        <v>898</v>
      </c>
      <c r="G1045" s="46" t="s">
        <v>14</v>
      </c>
      <c r="H1045" s="46"/>
      <c r="I1045" s="46"/>
      <c r="J1045" s="46" t="s">
        <v>15</v>
      </c>
      <c r="K1045" s="46" t="s">
        <v>3664</v>
      </c>
      <c r="L1045" s="49" t="s">
        <v>43455</v>
      </c>
      <c r="M1045" s="42" t="s">
        <v>43455</v>
      </c>
      <c r="N1045" s="41">
        <v>1</v>
      </c>
    </row>
    <row r="1046" spans="1:14" ht="16" x14ac:dyDescent="0.2">
      <c r="A1046" s="46" t="s">
        <v>3665</v>
      </c>
      <c r="B1046" s="47">
        <v>5</v>
      </c>
      <c r="C1046" s="48">
        <v>1</v>
      </c>
      <c r="D1046" s="46" t="s">
        <v>3666</v>
      </c>
      <c r="E1046" s="46" t="s">
        <v>3667</v>
      </c>
      <c r="F1046" s="46" t="s">
        <v>79</v>
      </c>
      <c r="G1046" s="46" t="s">
        <v>14</v>
      </c>
      <c r="H1046" s="46"/>
      <c r="I1046" s="46"/>
      <c r="J1046" s="46" t="s">
        <v>213</v>
      </c>
      <c r="K1046" s="46" t="s">
        <v>3668</v>
      </c>
      <c r="L1046" s="49" t="s">
        <v>43455</v>
      </c>
      <c r="M1046" s="42" t="s">
        <v>43455</v>
      </c>
      <c r="N1046" s="41">
        <v>1</v>
      </c>
    </row>
    <row r="1047" spans="1:14" ht="16" x14ac:dyDescent="0.2">
      <c r="A1047" s="46" t="s">
        <v>3669</v>
      </c>
      <c r="B1047" s="47">
        <v>5</v>
      </c>
      <c r="C1047" s="48">
        <v>1</v>
      </c>
      <c r="D1047" s="46" t="s">
        <v>3670</v>
      </c>
      <c r="E1047" s="46" t="s">
        <v>27</v>
      </c>
      <c r="F1047" s="46" t="s">
        <v>28</v>
      </c>
      <c r="G1047" s="46" t="s">
        <v>14</v>
      </c>
      <c r="H1047" s="46"/>
      <c r="I1047" s="46" t="s">
        <v>3671</v>
      </c>
      <c r="J1047" s="46" t="s">
        <v>148</v>
      </c>
      <c r="K1047" s="46" t="s">
        <v>3672</v>
      </c>
      <c r="L1047" s="49" t="s">
        <v>43455</v>
      </c>
      <c r="M1047" s="42" t="s">
        <v>43455</v>
      </c>
      <c r="N1047" s="41">
        <v>1</v>
      </c>
    </row>
    <row r="1048" spans="1:14" ht="16" x14ac:dyDescent="0.2">
      <c r="A1048" s="46" t="s">
        <v>3673</v>
      </c>
      <c r="B1048" s="47">
        <v>5</v>
      </c>
      <c r="C1048" s="48">
        <v>1</v>
      </c>
      <c r="D1048" s="46" t="s">
        <v>3674</v>
      </c>
      <c r="E1048" s="46" t="s">
        <v>27</v>
      </c>
      <c r="F1048" s="46" t="s">
        <v>28</v>
      </c>
      <c r="G1048" s="46" t="s">
        <v>14</v>
      </c>
      <c r="H1048" s="46"/>
      <c r="I1048" s="46"/>
      <c r="J1048" s="46" t="s">
        <v>148</v>
      </c>
      <c r="K1048" s="46" t="s">
        <v>3675</v>
      </c>
      <c r="L1048" s="49" t="s">
        <v>43455</v>
      </c>
      <c r="M1048" s="42" t="s">
        <v>43455</v>
      </c>
      <c r="N1048" s="41">
        <v>1</v>
      </c>
    </row>
    <row r="1049" spans="1:14" ht="16" x14ac:dyDescent="0.2">
      <c r="A1049" s="46" t="s">
        <v>3676</v>
      </c>
      <c r="B1049" s="47">
        <v>5</v>
      </c>
      <c r="C1049" s="48">
        <v>1</v>
      </c>
      <c r="D1049" s="46"/>
      <c r="E1049" s="46" t="s">
        <v>162</v>
      </c>
      <c r="F1049" s="46" t="s">
        <v>50</v>
      </c>
      <c r="G1049" s="46" t="s">
        <v>14</v>
      </c>
      <c r="H1049" s="46"/>
      <c r="I1049" s="46"/>
      <c r="J1049" s="46" t="s">
        <v>15</v>
      </c>
      <c r="K1049" s="46" t="s">
        <v>3677</v>
      </c>
      <c r="L1049" s="49" t="s">
        <v>43455</v>
      </c>
      <c r="M1049" s="42" t="s">
        <v>43455</v>
      </c>
      <c r="N1049" s="41">
        <v>1</v>
      </c>
    </row>
    <row r="1050" spans="1:14" ht="16" x14ac:dyDescent="0.2">
      <c r="A1050" s="46" t="s">
        <v>3678</v>
      </c>
      <c r="B1050" s="47">
        <v>5</v>
      </c>
      <c r="C1050" s="48">
        <v>1</v>
      </c>
      <c r="D1050" s="46" t="s">
        <v>3679</v>
      </c>
      <c r="E1050" s="46" t="s">
        <v>38</v>
      </c>
      <c r="F1050" s="46" t="s">
        <v>39</v>
      </c>
      <c r="G1050" s="46" t="s">
        <v>14</v>
      </c>
      <c r="H1050" s="46"/>
      <c r="I1050" s="46" t="s">
        <v>3680</v>
      </c>
      <c r="J1050" s="46" t="s">
        <v>213</v>
      </c>
      <c r="K1050" s="46" t="s">
        <v>3681</v>
      </c>
      <c r="L1050" s="49" t="s">
        <v>43455</v>
      </c>
      <c r="M1050" s="42" t="s">
        <v>43455</v>
      </c>
      <c r="N1050" s="41">
        <v>1</v>
      </c>
    </row>
    <row r="1051" spans="1:14" ht="16" x14ac:dyDescent="0.2">
      <c r="A1051" s="46" t="s">
        <v>3682</v>
      </c>
      <c r="B1051" s="47">
        <v>5</v>
      </c>
      <c r="C1051" s="48">
        <v>1</v>
      </c>
      <c r="D1051" s="46" t="s">
        <v>3683</v>
      </c>
      <c r="E1051" s="46" t="s">
        <v>33</v>
      </c>
      <c r="F1051" s="46" t="s">
        <v>34</v>
      </c>
      <c r="G1051" s="46" t="s">
        <v>14</v>
      </c>
      <c r="H1051" s="46"/>
      <c r="I1051" s="46"/>
      <c r="J1051" s="46" t="s">
        <v>148</v>
      </c>
      <c r="K1051" s="46" t="s">
        <v>3684</v>
      </c>
      <c r="L1051" s="49" t="s">
        <v>43455</v>
      </c>
      <c r="M1051" s="42" t="s">
        <v>43455</v>
      </c>
      <c r="N1051" s="41">
        <v>1</v>
      </c>
    </row>
    <row r="1052" spans="1:14" ht="16" x14ac:dyDescent="0.2">
      <c r="A1052" s="46" t="s">
        <v>3685</v>
      </c>
      <c r="B1052" s="47">
        <v>5</v>
      </c>
      <c r="C1052" s="48">
        <v>1</v>
      </c>
      <c r="D1052" s="46" t="s">
        <v>3686</v>
      </c>
      <c r="E1052" s="46" t="s">
        <v>3687</v>
      </c>
      <c r="F1052" s="46" t="s">
        <v>119</v>
      </c>
      <c r="G1052" s="46" t="s">
        <v>14</v>
      </c>
      <c r="H1052" s="46"/>
      <c r="I1052" s="46" t="s">
        <v>3688</v>
      </c>
      <c r="J1052" s="46" t="s">
        <v>15</v>
      </c>
      <c r="K1052" s="46" t="s">
        <v>3689</v>
      </c>
      <c r="L1052" s="49" t="s">
        <v>43455</v>
      </c>
      <c r="M1052" s="42" t="s">
        <v>43455</v>
      </c>
      <c r="N1052" s="41">
        <v>1</v>
      </c>
    </row>
    <row r="1053" spans="1:14" ht="16" x14ac:dyDescent="0.2">
      <c r="A1053" s="46" t="s">
        <v>3690</v>
      </c>
      <c r="B1053" s="47">
        <v>5</v>
      </c>
      <c r="C1053" s="48">
        <v>1</v>
      </c>
      <c r="D1053" s="46" t="s">
        <v>3691</v>
      </c>
      <c r="E1053" s="46" t="s">
        <v>3692</v>
      </c>
      <c r="F1053" s="46" t="s">
        <v>20</v>
      </c>
      <c r="G1053" s="46" t="s">
        <v>14</v>
      </c>
      <c r="H1053" s="46"/>
      <c r="I1053" s="46" t="s">
        <v>3693</v>
      </c>
      <c r="J1053" s="46" t="s">
        <v>40</v>
      </c>
      <c r="K1053" s="46" t="s">
        <v>3694</v>
      </c>
      <c r="L1053" s="49" t="s">
        <v>43455</v>
      </c>
      <c r="M1053" s="42" t="s">
        <v>43455</v>
      </c>
      <c r="N1053" s="41">
        <v>1</v>
      </c>
    </row>
    <row r="1054" spans="1:14" ht="16" x14ac:dyDescent="0.2">
      <c r="A1054" s="46" t="s">
        <v>3695</v>
      </c>
      <c r="B1054" s="47">
        <v>5</v>
      </c>
      <c r="C1054" s="48">
        <v>1</v>
      </c>
      <c r="D1054" s="46" t="s">
        <v>3696</v>
      </c>
      <c r="E1054" s="46" t="s">
        <v>1665</v>
      </c>
      <c r="F1054" s="46" t="s">
        <v>93</v>
      </c>
      <c r="G1054" s="46" t="s">
        <v>14</v>
      </c>
      <c r="H1054" s="46"/>
      <c r="I1054" s="46"/>
      <c r="J1054" s="46" t="s">
        <v>15</v>
      </c>
      <c r="K1054" s="46" t="s">
        <v>3697</v>
      </c>
      <c r="L1054" s="49" t="s">
        <v>43455</v>
      </c>
      <c r="M1054" s="42" t="s">
        <v>43455</v>
      </c>
      <c r="N1054" s="41">
        <v>1</v>
      </c>
    </row>
    <row r="1055" spans="1:14" ht="16" x14ac:dyDescent="0.2">
      <c r="A1055" s="46" t="s">
        <v>3698</v>
      </c>
      <c r="B1055" s="47">
        <v>5</v>
      </c>
      <c r="C1055" s="48">
        <v>1</v>
      </c>
      <c r="D1055" s="46" t="s">
        <v>3699</v>
      </c>
      <c r="E1055" s="46" t="s">
        <v>27</v>
      </c>
      <c r="F1055" s="46" t="s">
        <v>28</v>
      </c>
      <c r="G1055" s="46" t="s">
        <v>14</v>
      </c>
      <c r="H1055" s="46"/>
      <c r="I1055" s="46"/>
      <c r="J1055" s="46" t="s">
        <v>88</v>
      </c>
      <c r="K1055" s="46" t="s">
        <v>3700</v>
      </c>
      <c r="L1055" s="49" t="s">
        <v>43455</v>
      </c>
      <c r="M1055" s="42" t="s">
        <v>43455</v>
      </c>
      <c r="N1055" s="41">
        <v>1</v>
      </c>
    </row>
    <row r="1056" spans="1:14" ht="16" x14ac:dyDescent="0.2">
      <c r="A1056" s="46" t="s">
        <v>3701</v>
      </c>
      <c r="B1056" s="47">
        <v>5</v>
      </c>
      <c r="C1056" s="48">
        <v>1</v>
      </c>
      <c r="D1056" s="46" t="s">
        <v>3702</v>
      </c>
      <c r="E1056" s="46" t="s">
        <v>3703</v>
      </c>
      <c r="F1056" s="46" t="s">
        <v>28</v>
      </c>
      <c r="G1056" s="46" t="s">
        <v>14</v>
      </c>
      <c r="H1056" s="46"/>
      <c r="I1056" s="46"/>
      <c r="J1056" s="46" t="s">
        <v>15</v>
      </c>
      <c r="K1056" s="46" t="s">
        <v>3704</v>
      </c>
      <c r="L1056" s="49" t="s">
        <v>43455</v>
      </c>
      <c r="M1056" s="42" t="s">
        <v>43455</v>
      </c>
      <c r="N1056" s="41">
        <v>1</v>
      </c>
    </row>
    <row r="1057" spans="1:14" ht="16" x14ac:dyDescent="0.2">
      <c r="A1057" s="46" t="s">
        <v>3705</v>
      </c>
      <c r="B1057" s="47">
        <v>5</v>
      </c>
      <c r="C1057" s="48">
        <v>1</v>
      </c>
      <c r="D1057" s="46" t="s">
        <v>3706</v>
      </c>
      <c r="E1057" s="46" t="s">
        <v>3707</v>
      </c>
      <c r="F1057" s="46" t="s">
        <v>119</v>
      </c>
      <c r="G1057" s="46" t="s">
        <v>14</v>
      </c>
      <c r="H1057" s="46"/>
      <c r="I1057" s="46" t="s">
        <v>3708</v>
      </c>
      <c r="J1057" s="46" t="s">
        <v>148</v>
      </c>
      <c r="K1057" s="46" t="s">
        <v>3709</v>
      </c>
      <c r="L1057" s="49" t="s">
        <v>43455</v>
      </c>
      <c r="M1057" s="42" t="s">
        <v>43455</v>
      </c>
      <c r="N1057" s="41">
        <v>1</v>
      </c>
    </row>
    <row r="1058" spans="1:14" ht="16" x14ac:dyDescent="0.2">
      <c r="A1058" s="46" t="s">
        <v>3710</v>
      </c>
      <c r="B1058" s="47">
        <v>5</v>
      </c>
      <c r="C1058" s="48">
        <v>1</v>
      </c>
      <c r="D1058" s="46" t="s">
        <v>3711</v>
      </c>
      <c r="E1058" s="46" t="s">
        <v>702</v>
      </c>
      <c r="F1058" s="46" t="s">
        <v>20</v>
      </c>
      <c r="G1058" s="46" t="s">
        <v>14</v>
      </c>
      <c r="H1058" s="46"/>
      <c r="I1058" s="46" t="s">
        <v>3712</v>
      </c>
      <c r="J1058" s="46" t="s">
        <v>15</v>
      </c>
      <c r="K1058" s="46" t="s">
        <v>3713</v>
      </c>
      <c r="L1058" s="49" t="s">
        <v>43455</v>
      </c>
      <c r="M1058" s="42" t="s">
        <v>43455</v>
      </c>
      <c r="N1058" s="41">
        <v>1</v>
      </c>
    </row>
    <row r="1059" spans="1:14" ht="16" x14ac:dyDescent="0.2">
      <c r="A1059" s="46" t="s">
        <v>3714</v>
      </c>
      <c r="B1059" s="47">
        <v>5</v>
      </c>
      <c r="C1059" s="48">
        <v>1</v>
      </c>
      <c r="D1059" s="46" t="s">
        <v>3715</v>
      </c>
      <c r="E1059" s="46" t="s">
        <v>27</v>
      </c>
      <c r="F1059" s="46" t="s">
        <v>28</v>
      </c>
      <c r="G1059" s="46" t="s">
        <v>14</v>
      </c>
      <c r="H1059" s="46"/>
      <c r="I1059" s="46" t="s">
        <v>3716</v>
      </c>
      <c r="J1059" s="46" t="s">
        <v>15</v>
      </c>
      <c r="K1059" s="46" t="s">
        <v>3717</v>
      </c>
      <c r="L1059" s="49" t="s">
        <v>43455</v>
      </c>
      <c r="M1059" s="42" t="s">
        <v>43455</v>
      </c>
      <c r="N1059" s="41">
        <v>1</v>
      </c>
    </row>
    <row r="1060" spans="1:14" ht="16" x14ac:dyDescent="0.2">
      <c r="A1060" s="46" t="s">
        <v>3718</v>
      </c>
      <c r="B1060" s="47">
        <v>5</v>
      </c>
      <c r="C1060" s="48">
        <v>1</v>
      </c>
      <c r="D1060" s="46" t="s">
        <v>3719</v>
      </c>
      <c r="E1060" s="46" t="s">
        <v>27</v>
      </c>
      <c r="F1060" s="46" t="s">
        <v>28</v>
      </c>
      <c r="G1060" s="46" t="s">
        <v>14</v>
      </c>
      <c r="H1060" s="46"/>
      <c r="I1060" s="46" t="s">
        <v>3720</v>
      </c>
      <c r="J1060" s="46" t="s">
        <v>148</v>
      </c>
      <c r="K1060" s="46" t="s">
        <v>3721</v>
      </c>
      <c r="L1060" s="49" t="s">
        <v>43455</v>
      </c>
      <c r="M1060" s="42" t="s">
        <v>43455</v>
      </c>
      <c r="N1060" s="41">
        <v>1</v>
      </c>
    </row>
    <row r="1061" spans="1:14" ht="16" x14ac:dyDescent="0.2">
      <c r="A1061" s="46" t="s">
        <v>3722</v>
      </c>
      <c r="B1061" s="47">
        <v>5</v>
      </c>
      <c r="C1061" s="48">
        <v>1</v>
      </c>
      <c r="D1061" s="46" t="s">
        <v>3723</v>
      </c>
      <c r="E1061" s="46" t="s">
        <v>162</v>
      </c>
      <c r="F1061" s="46" t="s">
        <v>50</v>
      </c>
      <c r="G1061" s="46" t="s">
        <v>14</v>
      </c>
      <c r="H1061" s="46"/>
      <c r="I1061" s="46" t="s">
        <v>3724</v>
      </c>
      <c r="J1061" s="46" t="s">
        <v>148</v>
      </c>
      <c r="K1061" s="46" t="s">
        <v>3725</v>
      </c>
      <c r="L1061" s="49" t="s">
        <v>43455</v>
      </c>
      <c r="M1061" s="42" t="s">
        <v>43455</v>
      </c>
      <c r="N1061" s="41">
        <v>1</v>
      </c>
    </row>
    <row r="1062" spans="1:14" ht="16" x14ac:dyDescent="0.2">
      <c r="A1062" s="46" t="s">
        <v>3726</v>
      </c>
      <c r="B1062" s="47">
        <v>5</v>
      </c>
      <c r="C1062" s="48">
        <v>1</v>
      </c>
      <c r="D1062" s="46" t="s">
        <v>3727</v>
      </c>
      <c r="E1062" s="46" t="s">
        <v>38</v>
      </c>
      <c r="F1062" s="46" t="s">
        <v>39</v>
      </c>
      <c r="G1062" s="46" t="s">
        <v>14</v>
      </c>
      <c r="H1062" s="46"/>
      <c r="I1062" s="46"/>
      <c r="J1062" s="46" t="s">
        <v>148</v>
      </c>
      <c r="K1062" s="46" t="s">
        <v>3728</v>
      </c>
      <c r="L1062" s="49" t="s">
        <v>43455</v>
      </c>
      <c r="M1062" s="42" t="s">
        <v>43455</v>
      </c>
      <c r="N1062" s="41">
        <v>1</v>
      </c>
    </row>
    <row r="1063" spans="1:14" ht="16" x14ac:dyDescent="0.2">
      <c r="A1063" s="46" t="s">
        <v>3729</v>
      </c>
      <c r="B1063" s="47">
        <v>5</v>
      </c>
      <c r="C1063" s="48">
        <v>1</v>
      </c>
      <c r="D1063" s="46" t="s">
        <v>3730</v>
      </c>
      <c r="E1063" s="46" t="s">
        <v>44</v>
      </c>
      <c r="F1063" s="46" t="s">
        <v>45</v>
      </c>
      <c r="G1063" s="46" t="s">
        <v>14</v>
      </c>
      <c r="H1063" s="46"/>
      <c r="I1063" s="46"/>
      <c r="J1063" s="46" t="s">
        <v>74</v>
      </c>
      <c r="K1063" s="46" t="s">
        <v>3731</v>
      </c>
      <c r="L1063" s="49" t="s">
        <v>43455</v>
      </c>
      <c r="M1063" s="42" t="s">
        <v>43455</v>
      </c>
      <c r="N1063" s="41">
        <v>1</v>
      </c>
    </row>
    <row r="1064" spans="1:14" ht="16" x14ac:dyDescent="0.2">
      <c r="A1064" s="46" t="s">
        <v>3732</v>
      </c>
      <c r="B1064" s="47">
        <v>5</v>
      </c>
      <c r="C1064" s="48">
        <v>1</v>
      </c>
      <c r="D1064" s="46" t="s">
        <v>3733</v>
      </c>
      <c r="E1064" s="46" t="s">
        <v>27</v>
      </c>
      <c r="F1064" s="46" t="s">
        <v>28</v>
      </c>
      <c r="G1064" s="46" t="s">
        <v>14</v>
      </c>
      <c r="H1064" s="46"/>
      <c r="I1064" s="46"/>
      <c r="J1064" s="46" t="s">
        <v>74</v>
      </c>
      <c r="K1064" s="46" t="s">
        <v>3734</v>
      </c>
      <c r="L1064" s="49" t="s">
        <v>43455</v>
      </c>
      <c r="M1064" s="42" t="s">
        <v>43455</v>
      </c>
      <c r="N1064" s="41">
        <v>1</v>
      </c>
    </row>
    <row r="1065" spans="1:14" ht="16" x14ac:dyDescent="0.2">
      <c r="A1065" s="46" t="s">
        <v>3735</v>
      </c>
      <c r="B1065" s="47">
        <v>5</v>
      </c>
      <c r="C1065" s="48">
        <v>1</v>
      </c>
      <c r="D1065" s="46" t="s">
        <v>3736</v>
      </c>
      <c r="E1065" s="46" t="s">
        <v>27</v>
      </c>
      <c r="F1065" s="46" t="s">
        <v>28</v>
      </c>
      <c r="G1065" s="46" t="s">
        <v>14</v>
      </c>
      <c r="H1065" s="46"/>
      <c r="I1065" s="46" t="s">
        <v>3737</v>
      </c>
      <c r="J1065" s="46" t="s">
        <v>148</v>
      </c>
      <c r="K1065" s="46" t="s">
        <v>3738</v>
      </c>
      <c r="L1065" s="49" t="s">
        <v>43455</v>
      </c>
      <c r="M1065" s="42" t="s">
        <v>43455</v>
      </c>
      <c r="N1065" s="41">
        <v>1</v>
      </c>
    </row>
    <row r="1066" spans="1:14" ht="16" x14ac:dyDescent="0.2">
      <c r="A1066" s="46" t="s">
        <v>3739</v>
      </c>
      <c r="B1066" s="50">
        <v>5</v>
      </c>
      <c r="C1066" s="48">
        <v>1</v>
      </c>
      <c r="D1066" s="46" t="s">
        <v>3740</v>
      </c>
      <c r="E1066" s="46" t="s">
        <v>897</v>
      </c>
      <c r="F1066" s="46" t="s">
        <v>898</v>
      </c>
      <c r="G1066" s="46" t="s">
        <v>14</v>
      </c>
      <c r="H1066" s="46" t="s">
        <v>3741</v>
      </c>
      <c r="I1066" s="46" t="s">
        <v>3742</v>
      </c>
      <c r="J1066" s="46" t="s">
        <v>148</v>
      </c>
      <c r="K1066" s="46" t="s">
        <v>3743</v>
      </c>
      <c r="L1066" s="46" t="s">
        <v>43454</v>
      </c>
      <c r="M1066" s="40" t="s">
        <v>43454</v>
      </c>
      <c r="N1066" s="41">
        <v>1</v>
      </c>
    </row>
    <row r="1067" spans="1:14" ht="16" x14ac:dyDescent="0.2">
      <c r="A1067" s="46" t="s">
        <v>3744</v>
      </c>
      <c r="B1067" s="47">
        <v>5</v>
      </c>
      <c r="C1067" s="48">
        <v>1</v>
      </c>
      <c r="D1067" s="46" t="s">
        <v>3745</v>
      </c>
      <c r="E1067" s="46" t="s">
        <v>162</v>
      </c>
      <c r="F1067" s="46" t="s">
        <v>50</v>
      </c>
      <c r="G1067" s="46" t="s">
        <v>14</v>
      </c>
      <c r="H1067" s="46"/>
      <c r="I1067" s="46" t="s">
        <v>3746</v>
      </c>
      <c r="J1067" s="46" t="s">
        <v>148</v>
      </c>
      <c r="K1067" s="46" t="s">
        <v>3747</v>
      </c>
      <c r="L1067" s="49" t="s">
        <v>43455</v>
      </c>
      <c r="M1067" s="42" t="s">
        <v>43455</v>
      </c>
      <c r="N1067" s="41">
        <v>1</v>
      </c>
    </row>
    <row r="1068" spans="1:14" ht="16" x14ac:dyDescent="0.2">
      <c r="A1068" s="46" t="s">
        <v>3748</v>
      </c>
      <c r="B1068" s="47">
        <v>5</v>
      </c>
      <c r="C1068" s="48">
        <v>1</v>
      </c>
      <c r="D1068" s="46" t="s">
        <v>3749</v>
      </c>
      <c r="E1068" s="46" t="s">
        <v>3750</v>
      </c>
      <c r="F1068" s="46" t="s">
        <v>20</v>
      </c>
      <c r="G1068" s="46" t="s">
        <v>14</v>
      </c>
      <c r="H1068" s="46"/>
      <c r="I1068" s="46"/>
      <c r="J1068" s="46" t="s">
        <v>40</v>
      </c>
      <c r="K1068" s="46" t="s">
        <v>3751</v>
      </c>
      <c r="L1068" s="49" t="s">
        <v>43455</v>
      </c>
      <c r="M1068" s="42" t="s">
        <v>43455</v>
      </c>
      <c r="N1068" s="41">
        <v>1</v>
      </c>
    </row>
    <row r="1069" spans="1:14" ht="16" x14ac:dyDescent="0.2">
      <c r="A1069" s="46" t="s">
        <v>3752</v>
      </c>
      <c r="B1069" s="47">
        <v>5</v>
      </c>
      <c r="C1069" s="48">
        <v>1</v>
      </c>
      <c r="D1069" s="46"/>
      <c r="E1069" s="46" t="s">
        <v>38</v>
      </c>
      <c r="F1069" s="46" t="s">
        <v>39</v>
      </c>
      <c r="G1069" s="46" t="s">
        <v>14</v>
      </c>
      <c r="H1069" s="46"/>
      <c r="I1069" s="46" t="s">
        <v>3753</v>
      </c>
      <c r="J1069" s="46" t="s">
        <v>88</v>
      </c>
      <c r="K1069" s="46" t="s">
        <v>3754</v>
      </c>
      <c r="L1069" s="49" t="s">
        <v>43455</v>
      </c>
      <c r="M1069" s="42" t="s">
        <v>43455</v>
      </c>
      <c r="N1069" s="41">
        <v>1</v>
      </c>
    </row>
    <row r="1070" spans="1:14" ht="16" x14ac:dyDescent="0.2">
      <c r="A1070" s="46" t="s">
        <v>3755</v>
      </c>
      <c r="B1070" s="47">
        <v>5</v>
      </c>
      <c r="C1070" s="48">
        <v>1</v>
      </c>
      <c r="D1070" s="46" t="s">
        <v>3756</v>
      </c>
      <c r="E1070" s="46" t="s">
        <v>33</v>
      </c>
      <c r="F1070" s="46" t="s">
        <v>34</v>
      </c>
      <c r="G1070" s="46" t="s">
        <v>14</v>
      </c>
      <c r="H1070" s="46"/>
      <c r="I1070" s="46"/>
      <c r="J1070" s="46" t="s">
        <v>213</v>
      </c>
      <c r="K1070" s="46" t="s">
        <v>3757</v>
      </c>
      <c r="L1070" s="49" t="s">
        <v>43455</v>
      </c>
      <c r="M1070" s="42" t="s">
        <v>43455</v>
      </c>
      <c r="N1070" s="41">
        <v>1</v>
      </c>
    </row>
    <row r="1071" spans="1:14" ht="16" x14ac:dyDescent="0.2">
      <c r="A1071" s="46" t="s">
        <v>3758</v>
      </c>
      <c r="B1071" s="47">
        <v>5</v>
      </c>
      <c r="C1071" s="48">
        <v>1</v>
      </c>
      <c r="D1071" s="46" t="s">
        <v>3759</v>
      </c>
      <c r="E1071" s="46" t="s">
        <v>162</v>
      </c>
      <c r="F1071" s="46" t="s">
        <v>50</v>
      </c>
      <c r="G1071" s="46" t="s">
        <v>14</v>
      </c>
      <c r="H1071" s="46"/>
      <c r="I1071" s="46" t="s">
        <v>3760</v>
      </c>
      <c r="J1071" s="46" t="s">
        <v>148</v>
      </c>
      <c r="K1071" s="46" t="s">
        <v>3761</v>
      </c>
      <c r="L1071" s="49" t="s">
        <v>43455</v>
      </c>
      <c r="M1071" s="42" t="s">
        <v>43455</v>
      </c>
      <c r="N1071" s="41">
        <v>1</v>
      </c>
    </row>
    <row r="1072" spans="1:14" ht="16" x14ac:dyDescent="0.2">
      <c r="A1072" s="46" t="s">
        <v>3762</v>
      </c>
      <c r="B1072" s="47">
        <v>5</v>
      </c>
      <c r="C1072" s="48">
        <v>1</v>
      </c>
      <c r="D1072" s="46" t="s">
        <v>3763</v>
      </c>
      <c r="E1072" s="46" t="s">
        <v>27</v>
      </c>
      <c r="F1072" s="46" t="s">
        <v>28</v>
      </c>
      <c r="G1072" s="46" t="s">
        <v>14</v>
      </c>
      <c r="H1072" s="46"/>
      <c r="I1072" s="46" t="s">
        <v>3764</v>
      </c>
      <c r="J1072" s="46" t="s">
        <v>356</v>
      </c>
      <c r="K1072" s="46" t="s">
        <v>3765</v>
      </c>
      <c r="L1072" s="49" t="s">
        <v>43455</v>
      </c>
      <c r="M1072" s="42" t="s">
        <v>43455</v>
      </c>
      <c r="N1072" s="41">
        <v>1</v>
      </c>
    </row>
    <row r="1073" spans="1:14" ht="16" x14ac:dyDescent="0.2">
      <c r="A1073" s="46" t="s">
        <v>3766</v>
      </c>
      <c r="B1073" s="47">
        <v>5</v>
      </c>
      <c r="C1073" s="48">
        <v>1</v>
      </c>
      <c r="D1073" s="46" t="s">
        <v>3767</v>
      </c>
      <c r="E1073" s="46" t="s">
        <v>55</v>
      </c>
      <c r="F1073" s="46" t="s">
        <v>56</v>
      </c>
      <c r="G1073" s="46" t="s">
        <v>14</v>
      </c>
      <c r="H1073" s="46"/>
      <c r="I1073" s="46" t="s">
        <v>3768</v>
      </c>
      <c r="J1073" s="46" t="s">
        <v>88</v>
      </c>
      <c r="K1073" s="46" t="s">
        <v>3769</v>
      </c>
      <c r="L1073" s="49" t="s">
        <v>43455</v>
      </c>
      <c r="M1073" s="42" t="s">
        <v>43455</v>
      </c>
      <c r="N1073" s="41">
        <v>1</v>
      </c>
    </row>
    <row r="1074" spans="1:14" ht="16" x14ac:dyDescent="0.2">
      <c r="A1074" s="46" t="s">
        <v>3770</v>
      </c>
      <c r="B1074" s="47">
        <v>5</v>
      </c>
      <c r="C1074" s="48">
        <v>1</v>
      </c>
      <c r="D1074" s="46" t="s">
        <v>3771</v>
      </c>
      <c r="E1074" s="46" t="s">
        <v>27</v>
      </c>
      <c r="F1074" s="46" t="s">
        <v>28</v>
      </c>
      <c r="G1074" s="46" t="s">
        <v>14</v>
      </c>
      <c r="H1074" s="46"/>
      <c r="I1074" s="46"/>
      <c r="J1074" s="46" t="s">
        <v>74</v>
      </c>
      <c r="K1074" s="46" t="s">
        <v>3772</v>
      </c>
      <c r="L1074" s="49" t="s">
        <v>43455</v>
      </c>
      <c r="M1074" s="42" t="s">
        <v>43455</v>
      </c>
      <c r="N1074" s="41">
        <v>1</v>
      </c>
    </row>
    <row r="1075" spans="1:14" ht="16" x14ac:dyDescent="0.2">
      <c r="A1075" s="46" t="s">
        <v>3773</v>
      </c>
      <c r="B1075" s="47">
        <v>5</v>
      </c>
      <c r="C1075" s="48">
        <v>1</v>
      </c>
      <c r="D1075" s="46" t="s">
        <v>3774</v>
      </c>
      <c r="E1075" s="46" t="s">
        <v>3775</v>
      </c>
      <c r="F1075" s="46" t="s">
        <v>50</v>
      </c>
      <c r="G1075" s="46" t="s">
        <v>14</v>
      </c>
      <c r="H1075" s="46"/>
      <c r="I1075" s="46"/>
      <c r="J1075" s="46" t="s">
        <v>148</v>
      </c>
      <c r="K1075" s="46" t="s">
        <v>3776</v>
      </c>
      <c r="L1075" s="49" t="s">
        <v>43455</v>
      </c>
      <c r="M1075" s="42" t="s">
        <v>43455</v>
      </c>
      <c r="N1075" s="41">
        <v>1</v>
      </c>
    </row>
    <row r="1076" spans="1:14" ht="16" x14ac:dyDescent="0.2">
      <c r="A1076" s="46" t="s">
        <v>3777</v>
      </c>
      <c r="B1076" s="47">
        <v>5</v>
      </c>
      <c r="C1076" s="48">
        <v>1</v>
      </c>
      <c r="D1076" s="46" t="s">
        <v>3778</v>
      </c>
      <c r="E1076" s="46" t="s">
        <v>27</v>
      </c>
      <c r="F1076" s="46" t="s">
        <v>28</v>
      </c>
      <c r="G1076" s="46" t="s">
        <v>14</v>
      </c>
      <c r="H1076" s="46"/>
      <c r="I1076" s="46" t="s">
        <v>3779</v>
      </c>
      <c r="J1076" s="46" t="s">
        <v>88</v>
      </c>
      <c r="K1076" s="46" t="s">
        <v>3780</v>
      </c>
      <c r="L1076" s="49" t="s">
        <v>43455</v>
      </c>
      <c r="M1076" s="42" t="s">
        <v>43455</v>
      </c>
      <c r="N1076" s="41">
        <v>1</v>
      </c>
    </row>
    <row r="1077" spans="1:14" ht="16" x14ac:dyDescent="0.2">
      <c r="A1077" s="46" t="s">
        <v>3781</v>
      </c>
      <c r="B1077" s="47">
        <v>5</v>
      </c>
      <c r="C1077" s="48">
        <v>1</v>
      </c>
      <c r="D1077" s="46" t="s">
        <v>3782</v>
      </c>
      <c r="E1077" s="46" t="s">
        <v>702</v>
      </c>
      <c r="F1077" s="46" t="s">
        <v>20</v>
      </c>
      <c r="G1077" s="46" t="s">
        <v>14</v>
      </c>
      <c r="H1077" s="46"/>
      <c r="I1077" s="46"/>
      <c r="J1077" s="46" t="s">
        <v>148</v>
      </c>
      <c r="K1077" s="46" t="s">
        <v>3783</v>
      </c>
      <c r="L1077" s="49" t="s">
        <v>43455</v>
      </c>
      <c r="M1077" s="42" t="s">
        <v>43455</v>
      </c>
      <c r="N1077" s="41">
        <v>1</v>
      </c>
    </row>
    <row r="1078" spans="1:14" ht="16" x14ac:dyDescent="0.2">
      <c r="A1078" s="46" t="s">
        <v>3784</v>
      </c>
      <c r="B1078" s="47">
        <v>5</v>
      </c>
      <c r="C1078" s="48">
        <v>1</v>
      </c>
      <c r="D1078" s="46" t="s">
        <v>3785</v>
      </c>
      <c r="E1078" s="46" t="s">
        <v>27</v>
      </c>
      <c r="F1078" s="46" t="s">
        <v>28</v>
      </c>
      <c r="G1078" s="46" t="s">
        <v>14</v>
      </c>
      <c r="H1078" s="46"/>
      <c r="I1078" s="46"/>
      <c r="J1078" s="46" t="s">
        <v>88</v>
      </c>
      <c r="K1078" s="46" t="s">
        <v>3786</v>
      </c>
      <c r="L1078" s="49" t="s">
        <v>43455</v>
      </c>
      <c r="M1078" s="42" t="s">
        <v>43455</v>
      </c>
      <c r="N1078" s="41">
        <v>1</v>
      </c>
    </row>
    <row r="1079" spans="1:14" ht="16" x14ac:dyDescent="0.2">
      <c r="A1079" s="46" t="s">
        <v>3787</v>
      </c>
      <c r="B1079" s="47">
        <v>5</v>
      </c>
      <c r="C1079" s="48">
        <v>1</v>
      </c>
      <c r="D1079" s="46" t="s">
        <v>3788</v>
      </c>
      <c r="E1079" s="46" t="s">
        <v>609</v>
      </c>
      <c r="F1079" s="46" t="s">
        <v>50</v>
      </c>
      <c r="G1079" s="46" t="s">
        <v>14</v>
      </c>
      <c r="H1079" s="46"/>
      <c r="I1079" s="46" t="s">
        <v>3789</v>
      </c>
      <c r="J1079" s="46" t="s">
        <v>15</v>
      </c>
      <c r="K1079" s="46" t="s">
        <v>3790</v>
      </c>
      <c r="L1079" s="49" t="s">
        <v>43455</v>
      </c>
      <c r="M1079" s="42" t="s">
        <v>43455</v>
      </c>
      <c r="N1079" s="41">
        <v>1</v>
      </c>
    </row>
    <row r="1080" spans="1:14" ht="16" x14ac:dyDescent="0.2">
      <c r="A1080" s="46" t="s">
        <v>3791</v>
      </c>
      <c r="B1080" s="47">
        <v>5</v>
      </c>
      <c r="C1080" s="48">
        <v>1</v>
      </c>
      <c r="D1080" s="46" t="s">
        <v>3792</v>
      </c>
      <c r="E1080" s="46" t="s">
        <v>33</v>
      </c>
      <c r="F1080" s="46" t="s">
        <v>34</v>
      </c>
      <c r="G1080" s="46" t="s">
        <v>14</v>
      </c>
      <c r="H1080" s="46"/>
      <c r="I1080" s="46" t="s">
        <v>3793</v>
      </c>
      <c r="J1080" s="46" t="s">
        <v>213</v>
      </c>
      <c r="K1080" s="46" t="s">
        <v>3794</v>
      </c>
      <c r="L1080" s="49" t="s">
        <v>43455</v>
      </c>
      <c r="M1080" s="42" t="s">
        <v>43455</v>
      </c>
      <c r="N1080" s="41">
        <v>1</v>
      </c>
    </row>
    <row r="1081" spans="1:14" ht="16" x14ac:dyDescent="0.2">
      <c r="A1081" s="46" t="s">
        <v>3795</v>
      </c>
      <c r="B1081" s="47">
        <v>5</v>
      </c>
      <c r="C1081" s="48">
        <v>1</v>
      </c>
      <c r="D1081" s="46" t="s">
        <v>3796</v>
      </c>
      <c r="E1081" s="46" t="s">
        <v>27</v>
      </c>
      <c r="F1081" s="46" t="s">
        <v>28</v>
      </c>
      <c r="G1081" s="46" t="s">
        <v>14</v>
      </c>
      <c r="H1081" s="46"/>
      <c r="I1081" s="46" t="s">
        <v>3797</v>
      </c>
      <c r="J1081" s="46" t="s">
        <v>88</v>
      </c>
      <c r="K1081" s="46" t="s">
        <v>3798</v>
      </c>
      <c r="L1081" s="49" t="s">
        <v>43455</v>
      </c>
      <c r="M1081" s="42" t="s">
        <v>43455</v>
      </c>
      <c r="N1081" s="41">
        <v>1</v>
      </c>
    </row>
    <row r="1082" spans="1:14" ht="16" x14ac:dyDescent="0.2">
      <c r="A1082" s="46" t="s">
        <v>3799</v>
      </c>
      <c r="B1082" s="47">
        <v>5</v>
      </c>
      <c r="C1082" s="48">
        <v>1</v>
      </c>
      <c r="D1082" s="46" t="s">
        <v>3800</v>
      </c>
      <c r="E1082" s="46" t="s">
        <v>897</v>
      </c>
      <c r="F1082" s="46" t="s">
        <v>898</v>
      </c>
      <c r="G1082" s="46" t="s">
        <v>14</v>
      </c>
      <c r="H1082" s="46"/>
      <c r="I1082" s="46"/>
      <c r="J1082" s="46" t="s">
        <v>40</v>
      </c>
      <c r="K1082" s="46" t="s">
        <v>3801</v>
      </c>
      <c r="L1082" s="49" t="s">
        <v>43455</v>
      </c>
      <c r="M1082" s="42" t="s">
        <v>43455</v>
      </c>
      <c r="N1082" s="41">
        <v>1</v>
      </c>
    </row>
    <row r="1083" spans="1:14" ht="16" x14ac:dyDescent="0.2">
      <c r="A1083" s="46" t="s">
        <v>3802</v>
      </c>
      <c r="B1083" s="47">
        <v>5</v>
      </c>
      <c r="C1083" s="48">
        <v>1</v>
      </c>
      <c r="D1083" s="46" t="s">
        <v>3803</v>
      </c>
      <c r="E1083" s="46" t="s">
        <v>3804</v>
      </c>
      <c r="F1083" s="46" t="s">
        <v>119</v>
      </c>
      <c r="G1083" s="46" t="s">
        <v>14</v>
      </c>
      <c r="H1083" s="46"/>
      <c r="I1083" s="46"/>
      <c r="J1083" s="46" t="s">
        <v>15</v>
      </c>
      <c r="K1083" s="46" t="s">
        <v>3805</v>
      </c>
      <c r="L1083" s="49" t="s">
        <v>43455</v>
      </c>
      <c r="M1083" s="42" t="s">
        <v>43455</v>
      </c>
      <c r="N1083" s="41">
        <v>1</v>
      </c>
    </row>
    <row r="1084" spans="1:14" ht="16" x14ac:dyDescent="0.2">
      <c r="A1084" s="46" t="s">
        <v>3806</v>
      </c>
      <c r="B1084" s="47">
        <v>5</v>
      </c>
      <c r="C1084" s="48">
        <v>1</v>
      </c>
      <c r="D1084" s="46" t="s">
        <v>3807</v>
      </c>
      <c r="E1084" s="46" t="s">
        <v>33</v>
      </c>
      <c r="F1084" s="46" t="s">
        <v>34</v>
      </c>
      <c r="G1084" s="46" t="s">
        <v>14</v>
      </c>
      <c r="H1084" s="46"/>
      <c r="I1084" s="46" t="s">
        <v>3808</v>
      </c>
      <c r="J1084" s="46" t="s">
        <v>213</v>
      </c>
      <c r="K1084" s="46" t="s">
        <v>3809</v>
      </c>
      <c r="L1084" s="49" t="s">
        <v>43455</v>
      </c>
      <c r="M1084" s="42" t="s">
        <v>43455</v>
      </c>
      <c r="N1084" s="41">
        <v>1</v>
      </c>
    </row>
    <row r="1085" spans="1:14" ht="16" x14ac:dyDescent="0.2">
      <c r="A1085" s="46" t="s">
        <v>3810</v>
      </c>
      <c r="B1085" s="50">
        <v>5</v>
      </c>
      <c r="C1085" s="48">
        <v>1</v>
      </c>
      <c r="D1085" s="46" t="s">
        <v>3811</v>
      </c>
      <c r="E1085" s="46" t="s">
        <v>2080</v>
      </c>
      <c r="F1085" s="46" t="s">
        <v>247</v>
      </c>
      <c r="G1085" s="46" t="s">
        <v>14</v>
      </c>
      <c r="H1085" s="46" t="s">
        <v>3812</v>
      </c>
      <c r="I1085" s="46" t="s">
        <v>3813</v>
      </c>
      <c r="J1085" s="46" t="s">
        <v>148</v>
      </c>
      <c r="K1085" s="46" t="s">
        <v>3814</v>
      </c>
      <c r="L1085" s="46" t="s">
        <v>43454</v>
      </c>
      <c r="M1085" s="40" t="s">
        <v>43454</v>
      </c>
      <c r="N1085" s="41">
        <v>1</v>
      </c>
    </row>
    <row r="1086" spans="1:14" ht="16" x14ac:dyDescent="0.2">
      <c r="A1086" s="46" t="s">
        <v>3815</v>
      </c>
      <c r="B1086" s="47">
        <v>5</v>
      </c>
      <c r="C1086" s="48">
        <v>1</v>
      </c>
      <c r="D1086" s="46" t="s">
        <v>3816</v>
      </c>
      <c r="E1086" s="46" t="s">
        <v>897</v>
      </c>
      <c r="F1086" s="46" t="s">
        <v>898</v>
      </c>
      <c r="G1086" s="46" t="s">
        <v>14</v>
      </c>
      <c r="H1086" s="46"/>
      <c r="I1086" s="46"/>
      <c r="J1086" s="46" t="s">
        <v>213</v>
      </c>
      <c r="K1086" s="46" t="s">
        <v>3817</v>
      </c>
      <c r="L1086" s="49" t="s">
        <v>43455</v>
      </c>
      <c r="M1086" s="42" t="s">
        <v>43455</v>
      </c>
      <c r="N1086" s="41">
        <v>1</v>
      </c>
    </row>
    <row r="1087" spans="1:14" ht="16" x14ac:dyDescent="0.2">
      <c r="A1087" s="46" t="s">
        <v>3818</v>
      </c>
      <c r="B1087" s="47">
        <v>5</v>
      </c>
      <c r="C1087" s="48">
        <v>1</v>
      </c>
      <c r="D1087" s="46" t="s">
        <v>3819</v>
      </c>
      <c r="E1087" s="46" t="s">
        <v>27</v>
      </c>
      <c r="F1087" s="46" t="s">
        <v>28</v>
      </c>
      <c r="G1087" s="46" t="s">
        <v>14</v>
      </c>
      <c r="H1087" s="46"/>
      <c r="I1087" s="46"/>
      <c r="J1087" s="46" t="s">
        <v>3820</v>
      </c>
      <c r="K1087" s="46" t="s">
        <v>3821</v>
      </c>
      <c r="L1087" s="49" t="s">
        <v>43455</v>
      </c>
      <c r="M1087" s="42" t="s">
        <v>43455</v>
      </c>
      <c r="N1087" s="41">
        <v>1</v>
      </c>
    </row>
    <row r="1088" spans="1:14" ht="16" x14ac:dyDescent="0.2">
      <c r="A1088" s="46" t="s">
        <v>3822</v>
      </c>
      <c r="B1088" s="47">
        <v>5</v>
      </c>
      <c r="C1088" s="48">
        <v>1</v>
      </c>
      <c r="D1088" s="46" t="s">
        <v>3823</v>
      </c>
      <c r="E1088" s="46" t="s">
        <v>1125</v>
      </c>
      <c r="F1088" s="46" t="s">
        <v>50</v>
      </c>
      <c r="G1088" s="46" t="s">
        <v>14</v>
      </c>
      <c r="H1088" s="46"/>
      <c r="I1088" s="46" t="s">
        <v>3824</v>
      </c>
      <c r="J1088" s="46" t="s">
        <v>15</v>
      </c>
      <c r="K1088" s="46" t="s">
        <v>3825</v>
      </c>
      <c r="L1088" s="49" t="s">
        <v>43455</v>
      </c>
      <c r="M1088" s="42" t="s">
        <v>43455</v>
      </c>
      <c r="N1088" s="41">
        <v>1</v>
      </c>
    </row>
    <row r="1089" spans="1:14" ht="16" x14ac:dyDescent="0.2">
      <c r="A1089" s="46" t="s">
        <v>3826</v>
      </c>
      <c r="B1089" s="47">
        <v>5</v>
      </c>
      <c r="C1089" s="48">
        <v>1</v>
      </c>
      <c r="D1089" s="46" t="s">
        <v>3827</v>
      </c>
      <c r="E1089" s="46" t="s">
        <v>27</v>
      </c>
      <c r="F1089" s="46" t="s">
        <v>28</v>
      </c>
      <c r="G1089" s="46" t="s">
        <v>14</v>
      </c>
      <c r="H1089" s="46"/>
      <c r="I1089" s="46" t="s">
        <v>3828</v>
      </c>
      <c r="J1089" s="46" t="s">
        <v>148</v>
      </c>
      <c r="K1089" s="46" t="s">
        <v>3829</v>
      </c>
      <c r="L1089" s="49" t="s">
        <v>43455</v>
      </c>
      <c r="M1089" s="42" t="s">
        <v>43455</v>
      </c>
      <c r="N1089" s="41">
        <v>1</v>
      </c>
    </row>
    <row r="1090" spans="1:14" ht="16" x14ac:dyDescent="0.2">
      <c r="A1090" s="46" t="s">
        <v>3830</v>
      </c>
      <c r="B1090" s="47">
        <v>5</v>
      </c>
      <c r="C1090" s="48">
        <v>1</v>
      </c>
      <c r="D1090" s="46" t="s">
        <v>3831</v>
      </c>
      <c r="E1090" s="46" t="s">
        <v>422</v>
      </c>
      <c r="F1090" s="46" t="s">
        <v>20</v>
      </c>
      <c r="G1090" s="46" t="s">
        <v>14</v>
      </c>
      <c r="H1090" s="46"/>
      <c r="I1090" s="46" t="s">
        <v>3832</v>
      </c>
      <c r="J1090" s="46" t="s">
        <v>15</v>
      </c>
      <c r="K1090" s="46" t="s">
        <v>3833</v>
      </c>
      <c r="L1090" s="49" t="s">
        <v>43455</v>
      </c>
      <c r="M1090" s="42" t="s">
        <v>43455</v>
      </c>
      <c r="N1090" s="41">
        <v>1</v>
      </c>
    </row>
    <row r="1091" spans="1:14" ht="16" x14ac:dyDescent="0.2">
      <c r="A1091" s="46" t="s">
        <v>3834</v>
      </c>
      <c r="B1091" s="47">
        <v>5</v>
      </c>
      <c r="C1091" s="48">
        <v>1</v>
      </c>
      <c r="D1091" s="46" t="s">
        <v>3835</v>
      </c>
      <c r="E1091" s="46" t="s">
        <v>3836</v>
      </c>
      <c r="F1091" s="46" t="s">
        <v>50</v>
      </c>
      <c r="G1091" s="46" t="s">
        <v>14</v>
      </c>
      <c r="H1091" s="46"/>
      <c r="I1091" s="46"/>
      <c r="J1091" s="46" t="s">
        <v>15</v>
      </c>
      <c r="K1091" s="46" t="s">
        <v>3837</v>
      </c>
      <c r="L1091" s="49" t="s">
        <v>43455</v>
      </c>
      <c r="M1091" s="42" t="s">
        <v>43455</v>
      </c>
      <c r="N1091" s="41">
        <v>1</v>
      </c>
    </row>
    <row r="1092" spans="1:14" ht="16" x14ac:dyDescent="0.2">
      <c r="A1092" s="46" t="s">
        <v>3838</v>
      </c>
      <c r="B1092" s="47">
        <v>5</v>
      </c>
      <c r="C1092" s="48">
        <v>1</v>
      </c>
      <c r="D1092" s="46" t="s">
        <v>3839</v>
      </c>
      <c r="E1092" s="46" t="s">
        <v>1476</v>
      </c>
      <c r="F1092" s="46" t="s">
        <v>93</v>
      </c>
      <c r="G1092" s="46" t="s">
        <v>14</v>
      </c>
      <c r="H1092" s="46"/>
      <c r="I1092" s="46"/>
      <c r="J1092" s="46" t="s">
        <v>40</v>
      </c>
      <c r="K1092" s="46" t="s">
        <v>3840</v>
      </c>
      <c r="L1092" s="49" t="s">
        <v>43455</v>
      </c>
      <c r="M1092" s="42" t="s">
        <v>43455</v>
      </c>
      <c r="N1092" s="41">
        <v>1</v>
      </c>
    </row>
    <row r="1093" spans="1:14" ht="16" x14ac:dyDescent="0.2">
      <c r="A1093" s="46" t="s">
        <v>3841</v>
      </c>
      <c r="B1093" s="47">
        <v>5</v>
      </c>
      <c r="C1093" s="48">
        <v>1</v>
      </c>
      <c r="D1093" s="46" t="s">
        <v>3842</v>
      </c>
      <c r="E1093" s="46" t="s">
        <v>3843</v>
      </c>
      <c r="F1093" s="46" t="s">
        <v>50</v>
      </c>
      <c r="G1093" s="46" t="s">
        <v>14</v>
      </c>
      <c r="H1093" s="46"/>
      <c r="I1093" s="46" t="s">
        <v>3844</v>
      </c>
      <c r="J1093" s="46" t="s">
        <v>15</v>
      </c>
      <c r="K1093" s="46" t="s">
        <v>3845</v>
      </c>
      <c r="L1093" s="49" t="s">
        <v>43455</v>
      </c>
      <c r="M1093" s="42" t="s">
        <v>43455</v>
      </c>
      <c r="N1093" s="41">
        <v>1</v>
      </c>
    </row>
    <row r="1094" spans="1:14" ht="16" x14ac:dyDescent="0.2">
      <c r="A1094" s="46" t="s">
        <v>3846</v>
      </c>
      <c r="B1094" s="47">
        <v>5</v>
      </c>
      <c r="C1094" s="48">
        <v>1</v>
      </c>
      <c r="D1094" s="46"/>
      <c r="E1094" s="46" t="s">
        <v>605</v>
      </c>
      <c r="F1094" s="46" t="s">
        <v>50</v>
      </c>
      <c r="G1094" s="46" t="s">
        <v>14</v>
      </c>
      <c r="H1094" s="46"/>
      <c r="I1094" s="46"/>
      <c r="J1094" s="46" t="s">
        <v>74</v>
      </c>
      <c r="K1094" s="46" t="s">
        <v>3847</v>
      </c>
      <c r="L1094" s="49" t="s">
        <v>43455</v>
      </c>
      <c r="M1094" s="42" t="s">
        <v>43455</v>
      </c>
      <c r="N1094" s="41">
        <v>1</v>
      </c>
    </row>
    <row r="1095" spans="1:14" ht="16" x14ac:dyDescent="0.2">
      <c r="A1095" s="46" t="s">
        <v>3848</v>
      </c>
      <c r="B1095" s="47">
        <v>5</v>
      </c>
      <c r="C1095" s="48">
        <v>1</v>
      </c>
      <c r="D1095" s="46" t="s">
        <v>3849</v>
      </c>
      <c r="E1095" s="46" t="s">
        <v>201</v>
      </c>
      <c r="F1095" s="46" t="s">
        <v>50</v>
      </c>
      <c r="G1095" s="46" t="s">
        <v>14</v>
      </c>
      <c r="H1095" s="46"/>
      <c r="I1095" s="46"/>
      <c r="J1095" s="46" t="s">
        <v>1894</v>
      </c>
      <c r="K1095" s="46" t="s">
        <v>3850</v>
      </c>
      <c r="L1095" s="49" t="s">
        <v>43455</v>
      </c>
      <c r="M1095" s="42" t="s">
        <v>43455</v>
      </c>
      <c r="N1095" s="41">
        <v>1</v>
      </c>
    </row>
    <row r="1096" spans="1:14" ht="16" x14ac:dyDescent="0.2">
      <c r="A1096" s="46" t="s">
        <v>3851</v>
      </c>
      <c r="B1096" s="47">
        <v>5</v>
      </c>
      <c r="C1096" s="48">
        <v>1</v>
      </c>
      <c r="D1096" s="46"/>
      <c r="E1096" s="46" t="s">
        <v>605</v>
      </c>
      <c r="F1096" s="46" t="s">
        <v>50</v>
      </c>
      <c r="G1096" s="46" t="s">
        <v>14</v>
      </c>
      <c r="H1096" s="46"/>
      <c r="I1096" s="46"/>
      <c r="J1096" s="46" t="s">
        <v>88</v>
      </c>
      <c r="K1096" s="46" t="s">
        <v>3852</v>
      </c>
      <c r="L1096" s="49" t="s">
        <v>43455</v>
      </c>
      <c r="M1096" s="42" t="s">
        <v>43455</v>
      </c>
      <c r="N1096" s="41">
        <v>1</v>
      </c>
    </row>
    <row r="1097" spans="1:14" ht="16" x14ac:dyDescent="0.2">
      <c r="A1097" s="46" t="s">
        <v>3853</v>
      </c>
      <c r="B1097" s="47">
        <v>5</v>
      </c>
      <c r="C1097" s="48">
        <v>1</v>
      </c>
      <c r="D1097" s="46"/>
      <c r="E1097" s="46" t="s">
        <v>605</v>
      </c>
      <c r="F1097" s="46" t="s">
        <v>50</v>
      </c>
      <c r="G1097" s="46" t="s">
        <v>14</v>
      </c>
      <c r="H1097" s="46"/>
      <c r="I1097" s="46"/>
      <c r="J1097" s="46" t="s">
        <v>694</v>
      </c>
      <c r="K1097" s="46" t="s">
        <v>3854</v>
      </c>
      <c r="L1097" s="49" t="s">
        <v>43455</v>
      </c>
      <c r="M1097" s="42" t="s">
        <v>43455</v>
      </c>
      <c r="N1097" s="41">
        <v>1</v>
      </c>
    </row>
    <row r="1098" spans="1:14" ht="16" x14ac:dyDescent="0.2">
      <c r="A1098" s="46" t="s">
        <v>3855</v>
      </c>
      <c r="B1098" s="47">
        <v>5</v>
      </c>
      <c r="C1098" s="48">
        <v>1</v>
      </c>
      <c r="D1098" s="46" t="s">
        <v>3856</v>
      </c>
      <c r="E1098" s="46" t="s">
        <v>605</v>
      </c>
      <c r="F1098" s="46" t="s">
        <v>50</v>
      </c>
      <c r="G1098" s="46" t="s">
        <v>14</v>
      </c>
      <c r="H1098" s="46"/>
      <c r="I1098" s="46"/>
      <c r="J1098" s="46" t="s">
        <v>1894</v>
      </c>
      <c r="K1098" s="46" t="s">
        <v>3857</v>
      </c>
      <c r="L1098" s="49" t="s">
        <v>43455</v>
      </c>
      <c r="M1098" s="42" t="s">
        <v>43455</v>
      </c>
      <c r="N1098" s="41">
        <v>1</v>
      </c>
    </row>
    <row r="1099" spans="1:14" ht="16" x14ac:dyDescent="0.2">
      <c r="A1099" s="46" t="s">
        <v>3858</v>
      </c>
      <c r="B1099" s="47">
        <v>5</v>
      </c>
      <c r="C1099" s="48">
        <v>1</v>
      </c>
      <c r="D1099" s="46"/>
      <c r="E1099" s="46" t="s">
        <v>223</v>
      </c>
      <c r="F1099" s="46" t="s">
        <v>28</v>
      </c>
      <c r="G1099" s="46" t="s">
        <v>14</v>
      </c>
      <c r="H1099" s="46"/>
      <c r="I1099" s="46"/>
      <c r="J1099" s="46" t="s">
        <v>40</v>
      </c>
      <c r="K1099" s="46" t="s">
        <v>3859</v>
      </c>
      <c r="L1099" s="49" t="s">
        <v>43455</v>
      </c>
      <c r="M1099" s="42" t="s">
        <v>43455</v>
      </c>
      <c r="N1099" s="41">
        <v>1</v>
      </c>
    </row>
    <row r="1100" spans="1:14" ht="16" x14ac:dyDescent="0.2">
      <c r="A1100" s="46" t="s">
        <v>3860</v>
      </c>
      <c r="B1100" s="47">
        <v>5</v>
      </c>
      <c r="C1100" s="48">
        <v>1</v>
      </c>
      <c r="D1100" s="46" t="s">
        <v>2099</v>
      </c>
      <c r="E1100" s="46" t="s">
        <v>605</v>
      </c>
      <c r="F1100" s="46" t="s">
        <v>50</v>
      </c>
      <c r="G1100" s="46" t="s">
        <v>14</v>
      </c>
      <c r="H1100" s="46"/>
      <c r="I1100" s="46"/>
      <c r="J1100" s="46" t="s">
        <v>1894</v>
      </c>
      <c r="K1100" s="46" t="s">
        <v>3861</v>
      </c>
      <c r="L1100" s="49" t="s">
        <v>43455</v>
      </c>
      <c r="M1100" s="42" t="s">
        <v>43455</v>
      </c>
      <c r="N1100" s="41">
        <v>1</v>
      </c>
    </row>
    <row r="1101" spans="1:14" ht="16" x14ac:dyDescent="0.2">
      <c r="A1101" s="46" t="s">
        <v>3862</v>
      </c>
      <c r="B1101" s="47">
        <v>5</v>
      </c>
      <c r="C1101" s="48">
        <v>1</v>
      </c>
      <c r="D1101" s="46" t="s">
        <v>3863</v>
      </c>
      <c r="E1101" s="46" t="s">
        <v>27</v>
      </c>
      <c r="F1101" s="46" t="s">
        <v>28</v>
      </c>
      <c r="G1101" s="46" t="s">
        <v>14</v>
      </c>
      <c r="H1101" s="46"/>
      <c r="I1101" s="46"/>
      <c r="J1101" s="46" t="s">
        <v>74</v>
      </c>
      <c r="K1101" s="46" t="s">
        <v>3864</v>
      </c>
      <c r="L1101" s="49" t="s">
        <v>43455</v>
      </c>
      <c r="M1101" s="42" t="s">
        <v>43455</v>
      </c>
      <c r="N1101" s="41">
        <v>1</v>
      </c>
    </row>
    <row r="1102" spans="1:14" ht="16" x14ac:dyDescent="0.2">
      <c r="A1102" s="46" t="s">
        <v>3865</v>
      </c>
      <c r="B1102" s="47">
        <v>5</v>
      </c>
      <c r="C1102" s="48">
        <v>1</v>
      </c>
      <c r="D1102" s="46" t="s">
        <v>3866</v>
      </c>
      <c r="E1102" s="46" t="s">
        <v>162</v>
      </c>
      <c r="F1102" s="46" t="s">
        <v>50</v>
      </c>
      <c r="G1102" s="46" t="s">
        <v>14</v>
      </c>
      <c r="H1102" s="46"/>
      <c r="I1102" s="46"/>
      <c r="J1102" s="46" t="s">
        <v>15</v>
      </c>
      <c r="K1102" s="46" t="s">
        <v>3867</v>
      </c>
      <c r="L1102" s="49" t="s">
        <v>43455</v>
      </c>
      <c r="M1102" s="42" t="s">
        <v>43455</v>
      </c>
      <c r="N1102" s="41">
        <v>1</v>
      </c>
    </row>
    <row r="1103" spans="1:14" ht="16" x14ac:dyDescent="0.2">
      <c r="A1103" s="46" t="s">
        <v>3868</v>
      </c>
      <c r="B1103" s="47">
        <v>5</v>
      </c>
      <c r="C1103" s="48">
        <v>1</v>
      </c>
      <c r="D1103" s="46"/>
      <c r="E1103" s="46" t="s">
        <v>33</v>
      </c>
      <c r="F1103" s="46" t="s">
        <v>34</v>
      </c>
      <c r="G1103" s="46" t="s">
        <v>14</v>
      </c>
      <c r="H1103" s="46"/>
      <c r="I1103" s="46" t="s">
        <v>3869</v>
      </c>
      <c r="J1103" s="46" t="s">
        <v>88</v>
      </c>
      <c r="K1103" s="46" t="s">
        <v>3870</v>
      </c>
      <c r="L1103" s="49" t="s">
        <v>43455</v>
      </c>
      <c r="M1103" s="42" t="s">
        <v>43455</v>
      </c>
      <c r="N1103" s="41">
        <v>1</v>
      </c>
    </row>
    <row r="1104" spans="1:14" ht="16" x14ac:dyDescent="0.2">
      <c r="A1104" s="46" t="s">
        <v>3871</v>
      </c>
      <c r="B1104" s="47">
        <v>5</v>
      </c>
      <c r="C1104" s="48">
        <v>1</v>
      </c>
      <c r="D1104" s="46" t="s">
        <v>3872</v>
      </c>
      <c r="E1104" s="46" t="s">
        <v>977</v>
      </c>
      <c r="F1104" s="46" t="s">
        <v>20</v>
      </c>
      <c r="G1104" s="46" t="s">
        <v>14</v>
      </c>
      <c r="H1104" s="46"/>
      <c r="I1104" s="46" t="s">
        <v>3873</v>
      </c>
      <c r="J1104" s="46" t="s">
        <v>158</v>
      </c>
      <c r="K1104" s="46" t="s">
        <v>3874</v>
      </c>
      <c r="L1104" s="49" t="s">
        <v>43455</v>
      </c>
      <c r="M1104" s="42" t="s">
        <v>43455</v>
      </c>
      <c r="N1104" s="41">
        <v>1</v>
      </c>
    </row>
    <row r="1105" spans="1:14" ht="16" x14ac:dyDescent="0.2">
      <c r="A1105" s="46" t="s">
        <v>3875</v>
      </c>
      <c r="B1105" s="50">
        <v>5</v>
      </c>
      <c r="C1105" s="48">
        <v>1</v>
      </c>
      <c r="D1105" s="46" t="s">
        <v>3876</v>
      </c>
      <c r="E1105" s="46" t="s">
        <v>3877</v>
      </c>
      <c r="F1105" s="46" t="s">
        <v>119</v>
      </c>
      <c r="G1105" s="46" t="s">
        <v>14</v>
      </c>
      <c r="H1105" s="46" t="s">
        <v>3878</v>
      </c>
      <c r="I1105" s="46" t="s">
        <v>3879</v>
      </c>
      <c r="J1105" s="46" t="s">
        <v>148</v>
      </c>
      <c r="K1105" s="46" t="s">
        <v>3880</v>
      </c>
      <c r="L1105" s="46" t="s">
        <v>43454</v>
      </c>
      <c r="M1105" s="40" t="s">
        <v>43454</v>
      </c>
      <c r="N1105" s="41">
        <v>1</v>
      </c>
    </row>
    <row r="1106" spans="1:14" ht="16" x14ac:dyDescent="0.2">
      <c r="A1106" s="46" t="s">
        <v>3881</v>
      </c>
      <c r="B1106" s="47">
        <v>5</v>
      </c>
      <c r="C1106" s="48">
        <v>1</v>
      </c>
      <c r="D1106" s="46" t="s">
        <v>3882</v>
      </c>
      <c r="E1106" s="46" t="s">
        <v>27</v>
      </c>
      <c r="F1106" s="46" t="s">
        <v>28</v>
      </c>
      <c r="G1106" s="46" t="s">
        <v>14</v>
      </c>
      <c r="H1106" s="46"/>
      <c r="I1106" s="46" t="s">
        <v>3883</v>
      </c>
      <c r="J1106" s="46" t="s">
        <v>65</v>
      </c>
      <c r="K1106" s="46" t="s">
        <v>3884</v>
      </c>
      <c r="L1106" s="49" t="s">
        <v>43455</v>
      </c>
      <c r="M1106" s="42" t="s">
        <v>43455</v>
      </c>
      <c r="N1106" s="41">
        <v>1</v>
      </c>
    </row>
    <row r="1107" spans="1:14" ht="16" x14ac:dyDescent="0.2">
      <c r="A1107" s="46" t="s">
        <v>3885</v>
      </c>
      <c r="B1107" s="47">
        <v>5</v>
      </c>
      <c r="C1107" s="48">
        <v>1</v>
      </c>
      <c r="D1107" s="46" t="s">
        <v>3886</v>
      </c>
      <c r="E1107" s="46" t="s">
        <v>27</v>
      </c>
      <c r="F1107" s="46" t="s">
        <v>28</v>
      </c>
      <c r="G1107" s="46" t="s">
        <v>14</v>
      </c>
      <c r="H1107" s="46"/>
      <c r="I1107" s="46" t="s">
        <v>3887</v>
      </c>
      <c r="J1107" s="46" t="s">
        <v>15</v>
      </c>
      <c r="K1107" s="46" t="s">
        <v>3888</v>
      </c>
      <c r="L1107" s="49" t="s">
        <v>43455</v>
      </c>
      <c r="M1107" s="42" t="s">
        <v>43455</v>
      </c>
      <c r="N1107" s="41">
        <v>1</v>
      </c>
    </row>
    <row r="1108" spans="1:14" ht="16" x14ac:dyDescent="0.2">
      <c r="A1108" s="46" t="s">
        <v>3885</v>
      </c>
      <c r="B1108" s="47">
        <v>5</v>
      </c>
      <c r="C1108" s="48">
        <v>1</v>
      </c>
      <c r="D1108" s="46" t="s">
        <v>3886</v>
      </c>
      <c r="E1108" s="46" t="s">
        <v>27</v>
      </c>
      <c r="F1108" s="46" t="s">
        <v>28</v>
      </c>
      <c r="G1108" s="46" t="s">
        <v>14</v>
      </c>
      <c r="H1108" s="46"/>
      <c r="I1108" s="46" t="s">
        <v>3887</v>
      </c>
      <c r="J1108" s="46" t="s">
        <v>15</v>
      </c>
      <c r="K1108" s="46" t="s">
        <v>3888</v>
      </c>
      <c r="L1108" s="49" t="s">
        <v>43455</v>
      </c>
      <c r="M1108" s="42" t="s">
        <v>43455</v>
      </c>
      <c r="N1108" s="41">
        <v>1</v>
      </c>
    </row>
    <row r="1109" spans="1:14" ht="16" x14ac:dyDescent="0.2">
      <c r="A1109" s="46" t="s">
        <v>3889</v>
      </c>
      <c r="B1109" s="47">
        <v>5</v>
      </c>
      <c r="C1109" s="48">
        <v>1</v>
      </c>
      <c r="D1109" s="46" t="s">
        <v>3890</v>
      </c>
      <c r="E1109" s="46" t="s">
        <v>38</v>
      </c>
      <c r="F1109" s="46" t="s">
        <v>39</v>
      </c>
      <c r="G1109" s="46" t="s">
        <v>14</v>
      </c>
      <c r="H1109" s="46"/>
      <c r="I1109" s="46" t="s">
        <v>3891</v>
      </c>
      <c r="J1109" s="46" t="s">
        <v>40</v>
      </c>
      <c r="K1109" s="46" t="s">
        <v>3892</v>
      </c>
      <c r="L1109" s="49" t="s">
        <v>43455</v>
      </c>
      <c r="M1109" s="42" t="s">
        <v>43455</v>
      </c>
      <c r="N1109" s="41">
        <v>1</v>
      </c>
    </row>
    <row r="1110" spans="1:14" ht="16" x14ac:dyDescent="0.2">
      <c r="A1110" s="46" t="s">
        <v>3893</v>
      </c>
      <c r="B1110" s="47">
        <v>5</v>
      </c>
      <c r="C1110" s="48">
        <v>1</v>
      </c>
      <c r="D1110" s="46" t="s">
        <v>3894</v>
      </c>
      <c r="E1110" s="46" t="s">
        <v>55</v>
      </c>
      <c r="F1110" s="46" t="s">
        <v>56</v>
      </c>
      <c r="G1110" s="46" t="s">
        <v>14</v>
      </c>
      <c r="H1110" s="46"/>
      <c r="I1110" s="46"/>
      <c r="J1110" s="46" t="s">
        <v>88</v>
      </c>
      <c r="K1110" s="46" t="s">
        <v>3895</v>
      </c>
      <c r="L1110" s="49" t="s">
        <v>43455</v>
      </c>
      <c r="M1110" s="42" t="s">
        <v>43455</v>
      </c>
      <c r="N1110" s="41">
        <v>1</v>
      </c>
    </row>
    <row r="1111" spans="1:14" ht="16" x14ac:dyDescent="0.2">
      <c r="A1111" s="46" t="s">
        <v>3896</v>
      </c>
      <c r="B1111" s="50">
        <v>5</v>
      </c>
      <c r="C1111" s="48">
        <v>1</v>
      </c>
      <c r="D1111" s="46" t="s">
        <v>3897</v>
      </c>
      <c r="E1111" s="46" t="s">
        <v>1290</v>
      </c>
      <c r="F1111" s="46" t="s">
        <v>28</v>
      </c>
      <c r="G1111" s="46" t="s">
        <v>14</v>
      </c>
      <c r="H1111" s="46" t="s">
        <v>3898</v>
      </c>
      <c r="I1111" s="46" t="s">
        <v>3899</v>
      </c>
      <c r="J1111" s="46" t="s">
        <v>15</v>
      </c>
      <c r="K1111" s="46" t="s">
        <v>3900</v>
      </c>
      <c r="L1111" s="46" t="s">
        <v>43454</v>
      </c>
      <c r="M1111" s="40" t="s">
        <v>43454</v>
      </c>
      <c r="N1111" s="41">
        <v>1</v>
      </c>
    </row>
    <row r="1112" spans="1:14" ht="16" x14ac:dyDescent="0.2">
      <c r="A1112" s="46" t="s">
        <v>2872</v>
      </c>
      <c r="B1112" s="47">
        <v>5</v>
      </c>
      <c r="C1112" s="48">
        <v>1</v>
      </c>
      <c r="D1112" s="46" t="s">
        <v>3901</v>
      </c>
      <c r="E1112" s="46" t="s">
        <v>38</v>
      </c>
      <c r="F1112" s="46" t="s">
        <v>39</v>
      </c>
      <c r="G1112" s="46" t="s">
        <v>14</v>
      </c>
      <c r="H1112" s="46"/>
      <c r="I1112" s="46"/>
      <c r="J1112" s="46" t="s">
        <v>15</v>
      </c>
      <c r="K1112" s="46" t="s">
        <v>3902</v>
      </c>
      <c r="L1112" s="49" t="s">
        <v>43455</v>
      </c>
      <c r="M1112" s="42" t="s">
        <v>43455</v>
      </c>
      <c r="N1112" s="41">
        <v>1</v>
      </c>
    </row>
    <row r="1113" spans="1:14" ht="16" x14ac:dyDescent="0.2">
      <c r="A1113" s="46" t="s">
        <v>3903</v>
      </c>
      <c r="B1113" s="47">
        <v>5</v>
      </c>
      <c r="C1113" s="48">
        <v>1</v>
      </c>
      <c r="D1113" s="46" t="s">
        <v>3904</v>
      </c>
      <c r="E1113" s="46" t="s">
        <v>3905</v>
      </c>
      <c r="F1113" s="46" t="s">
        <v>247</v>
      </c>
      <c r="G1113" s="46" t="s">
        <v>14</v>
      </c>
      <c r="H1113" s="46"/>
      <c r="I1113" s="46"/>
      <c r="J1113" s="46" t="s">
        <v>15</v>
      </c>
      <c r="K1113" s="46" t="s">
        <v>3906</v>
      </c>
      <c r="L1113" s="49" t="s">
        <v>43455</v>
      </c>
      <c r="M1113" s="42" t="s">
        <v>43455</v>
      </c>
      <c r="N1113" s="41">
        <v>1</v>
      </c>
    </row>
    <row r="1114" spans="1:14" ht="16" x14ac:dyDescent="0.2">
      <c r="A1114" s="46" t="s">
        <v>3907</v>
      </c>
      <c r="B1114" s="47">
        <v>5</v>
      </c>
      <c r="C1114" s="48">
        <v>1</v>
      </c>
      <c r="D1114" s="46" t="s">
        <v>3908</v>
      </c>
      <c r="E1114" s="46" t="s">
        <v>3909</v>
      </c>
      <c r="F1114" s="46" t="s">
        <v>79</v>
      </c>
      <c r="G1114" s="46" t="s">
        <v>14</v>
      </c>
      <c r="H1114" s="46"/>
      <c r="I1114" s="46" t="s">
        <v>3910</v>
      </c>
      <c r="J1114" s="46" t="s">
        <v>15</v>
      </c>
      <c r="K1114" s="46" t="s">
        <v>3911</v>
      </c>
      <c r="L1114" s="49" t="s">
        <v>43455</v>
      </c>
      <c r="M1114" s="42" t="s">
        <v>43455</v>
      </c>
      <c r="N1114" s="41">
        <v>1</v>
      </c>
    </row>
    <row r="1115" spans="1:14" ht="16" x14ac:dyDescent="0.2">
      <c r="A1115" s="46" t="s">
        <v>3912</v>
      </c>
      <c r="B1115" s="47">
        <v>5</v>
      </c>
      <c r="C1115" s="48">
        <v>1</v>
      </c>
      <c r="D1115" s="46" t="s">
        <v>3913</v>
      </c>
      <c r="E1115" s="46" t="s">
        <v>13</v>
      </c>
      <c r="F1115" s="46" t="s">
        <v>13</v>
      </c>
      <c r="G1115" s="46" t="s">
        <v>14</v>
      </c>
      <c r="H1115" s="46"/>
      <c r="I1115" s="46"/>
      <c r="J1115" s="46" t="s">
        <v>15</v>
      </c>
      <c r="K1115" s="46" t="s">
        <v>3914</v>
      </c>
      <c r="L1115" s="49" t="s">
        <v>43455</v>
      </c>
      <c r="M1115" s="42" t="s">
        <v>43455</v>
      </c>
      <c r="N1115" s="41">
        <v>1</v>
      </c>
    </row>
    <row r="1116" spans="1:14" ht="16" x14ac:dyDescent="0.2">
      <c r="A1116" s="46" t="s">
        <v>3915</v>
      </c>
      <c r="B1116" s="47">
        <v>5</v>
      </c>
      <c r="C1116" s="48">
        <v>1</v>
      </c>
      <c r="D1116" s="46" t="s">
        <v>3916</v>
      </c>
      <c r="E1116" s="46" t="s">
        <v>162</v>
      </c>
      <c r="F1116" s="46" t="s">
        <v>50</v>
      </c>
      <c r="G1116" s="46" t="s">
        <v>14</v>
      </c>
      <c r="H1116" s="46"/>
      <c r="I1116" s="46" t="s">
        <v>3917</v>
      </c>
      <c r="J1116" s="46" t="s">
        <v>15</v>
      </c>
      <c r="K1116" s="46" t="s">
        <v>3918</v>
      </c>
      <c r="L1116" s="49" t="s">
        <v>43455</v>
      </c>
      <c r="M1116" s="42" t="s">
        <v>43455</v>
      </c>
      <c r="N1116" s="41">
        <v>1</v>
      </c>
    </row>
    <row r="1117" spans="1:14" ht="16" x14ac:dyDescent="0.2">
      <c r="A1117" s="46" t="s">
        <v>3919</v>
      </c>
      <c r="B1117" s="47">
        <v>5</v>
      </c>
      <c r="C1117" s="48">
        <v>1</v>
      </c>
      <c r="D1117" s="46" t="s">
        <v>1340</v>
      </c>
      <c r="E1117" s="46" t="s">
        <v>13</v>
      </c>
      <c r="F1117" s="46" t="s">
        <v>13</v>
      </c>
      <c r="G1117" s="46" t="s">
        <v>14</v>
      </c>
      <c r="H1117" s="46"/>
      <c r="I1117" s="46"/>
      <c r="J1117" s="46" t="s">
        <v>15</v>
      </c>
      <c r="K1117" s="46" t="s">
        <v>3920</v>
      </c>
      <c r="L1117" s="49" t="s">
        <v>43455</v>
      </c>
      <c r="M1117" s="42" t="s">
        <v>43455</v>
      </c>
      <c r="N1117" s="41">
        <v>1</v>
      </c>
    </row>
    <row r="1118" spans="1:14" ht="16" x14ac:dyDescent="0.2">
      <c r="A1118" s="46" t="s">
        <v>3921</v>
      </c>
      <c r="B1118" s="47">
        <v>5</v>
      </c>
      <c r="C1118" s="48">
        <v>1</v>
      </c>
      <c r="D1118" s="46" t="s">
        <v>3922</v>
      </c>
      <c r="E1118" s="46" t="s">
        <v>33</v>
      </c>
      <c r="F1118" s="46" t="s">
        <v>34</v>
      </c>
      <c r="G1118" s="46" t="s">
        <v>14</v>
      </c>
      <c r="H1118" s="46"/>
      <c r="I1118" s="46"/>
      <c r="J1118" s="46" t="s">
        <v>15</v>
      </c>
      <c r="K1118" s="46" t="s">
        <v>3923</v>
      </c>
      <c r="L1118" s="49" t="s">
        <v>43455</v>
      </c>
      <c r="M1118" s="42" t="s">
        <v>43455</v>
      </c>
      <c r="N1118" s="41">
        <v>1</v>
      </c>
    </row>
    <row r="1119" spans="1:14" ht="16" x14ac:dyDescent="0.2">
      <c r="A1119" s="46" t="s">
        <v>3924</v>
      </c>
      <c r="B1119" s="47">
        <v>5</v>
      </c>
      <c r="C1119" s="48">
        <v>1</v>
      </c>
      <c r="D1119" s="46" t="s">
        <v>3925</v>
      </c>
      <c r="E1119" s="46" t="s">
        <v>559</v>
      </c>
      <c r="F1119" s="46" t="s">
        <v>20</v>
      </c>
      <c r="G1119" s="46" t="s">
        <v>14</v>
      </c>
      <c r="H1119" s="46"/>
      <c r="I1119" s="46" t="s">
        <v>3926</v>
      </c>
      <c r="J1119" s="46" t="s">
        <v>15</v>
      </c>
      <c r="K1119" s="46" t="s">
        <v>3927</v>
      </c>
      <c r="L1119" s="49" t="s">
        <v>43455</v>
      </c>
      <c r="M1119" s="42" t="s">
        <v>43455</v>
      </c>
      <c r="N1119" s="41">
        <v>1</v>
      </c>
    </row>
    <row r="1120" spans="1:14" ht="16" x14ac:dyDescent="0.2">
      <c r="A1120" s="46" t="s">
        <v>3928</v>
      </c>
      <c r="B1120" s="47">
        <v>5</v>
      </c>
      <c r="C1120" s="48">
        <v>1</v>
      </c>
      <c r="D1120" s="46" t="s">
        <v>3929</v>
      </c>
      <c r="E1120" s="46" t="s">
        <v>33</v>
      </c>
      <c r="F1120" s="46" t="s">
        <v>34</v>
      </c>
      <c r="G1120" s="46" t="s">
        <v>14</v>
      </c>
      <c r="H1120" s="46"/>
      <c r="I1120" s="46" t="s">
        <v>3930</v>
      </c>
      <c r="J1120" s="46" t="s">
        <v>15</v>
      </c>
      <c r="K1120" s="46" t="s">
        <v>3931</v>
      </c>
      <c r="L1120" s="49" t="s">
        <v>43455</v>
      </c>
      <c r="M1120" s="42" t="s">
        <v>43455</v>
      </c>
      <c r="N1120" s="41">
        <v>1</v>
      </c>
    </row>
    <row r="1121" spans="1:14" ht="16" x14ac:dyDescent="0.2">
      <c r="A1121" s="46" t="s">
        <v>3932</v>
      </c>
      <c r="B1121" s="47">
        <v>5</v>
      </c>
      <c r="C1121" s="48">
        <v>1</v>
      </c>
      <c r="D1121" s="46" t="s">
        <v>3933</v>
      </c>
      <c r="E1121" s="46" t="s">
        <v>27</v>
      </c>
      <c r="F1121" s="46" t="s">
        <v>28</v>
      </c>
      <c r="G1121" s="46" t="s">
        <v>14</v>
      </c>
      <c r="H1121" s="46"/>
      <c r="I1121" s="46" t="s">
        <v>3934</v>
      </c>
      <c r="J1121" s="46" t="s">
        <v>65</v>
      </c>
      <c r="K1121" s="46" t="s">
        <v>3935</v>
      </c>
      <c r="L1121" s="49" t="s">
        <v>43455</v>
      </c>
      <c r="M1121" s="42" t="s">
        <v>43455</v>
      </c>
      <c r="N1121" s="41">
        <v>1</v>
      </c>
    </row>
    <row r="1122" spans="1:14" ht="16" x14ac:dyDescent="0.2">
      <c r="A1122" s="46" t="s">
        <v>3936</v>
      </c>
      <c r="B1122" s="47">
        <v>5</v>
      </c>
      <c r="C1122" s="48">
        <v>1</v>
      </c>
      <c r="D1122" s="46" t="s">
        <v>3937</v>
      </c>
      <c r="E1122" s="46" t="s">
        <v>33</v>
      </c>
      <c r="F1122" s="46" t="s">
        <v>34</v>
      </c>
      <c r="G1122" s="46" t="s">
        <v>14</v>
      </c>
      <c r="H1122" s="46"/>
      <c r="I1122" s="46" t="s">
        <v>3938</v>
      </c>
      <c r="J1122" s="46" t="s">
        <v>148</v>
      </c>
      <c r="K1122" s="46" t="s">
        <v>3939</v>
      </c>
      <c r="L1122" s="49" t="s">
        <v>43455</v>
      </c>
      <c r="M1122" s="42" t="s">
        <v>43455</v>
      </c>
      <c r="N1122" s="41">
        <v>1</v>
      </c>
    </row>
    <row r="1123" spans="1:14" ht="16" x14ac:dyDescent="0.2">
      <c r="A1123" s="46" t="s">
        <v>3940</v>
      </c>
      <c r="B1123" s="47">
        <v>5</v>
      </c>
      <c r="C1123" s="48">
        <v>1</v>
      </c>
      <c r="D1123" s="46" t="s">
        <v>3941</v>
      </c>
      <c r="E1123" s="46" t="s">
        <v>33</v>
      </c>
      <c r="F1123" s="46" t="s">
        <v>34</v>
      </c>
      <c r="G1123" s="46" t="s">
        <v>14</v>
      </c>
      <c r="H1123" s="46"/>
      <c r="I1123" s="46"/>
      <c r="J1123" s="46" t="s">
        <v>694</v>
      </c>
      <c r="K1123" s="46" t="s">
        <v>3942</v>
      </c>
      <c r="L1123" s="49" t="s">
        <v>43455</v>
      </c>
      <c r="M1123" s="42" t="s">
        <v>43455</v>
      </c>
      <c r="N1123" s="41">
        <v>1</v>
      </c>
    </row>
    <row r="1124" spans="1:14" ht="16" x14ac:dyDescent="0.2">
      <c r="A1124" s="46" t="s">
        <v>3943</v>
      </c>
      <c r="B1124" s="47">
        <v>5</v>
      </c>
      <c r="C1124" s="48">
        <v>1</v>
      </c>
      <c r="D1124" s="46" t="s">
        <v>3944</v>
      </c>
      <c r="E1124" s="46" t="s">
        <v>33</v>
      </c>
      <c r="F1124" s="46" t="s">
        <v>34</v>
      </c>
      <c r="G1124" s="46" t="s">
        <v>14</v>
      </c>
      <c r="H1124" s="46"/>
      <c r="I1124" s="46"/>
      <c r="J1124" s="46" t="s">
        <v>694</v>
      </c>
      <c r="K1124" s="46" t="s">
        <v>3945</v>
      </c>
      <c r="L1124" s="49" t="s">
        <v>43455</v>
      </c>
      <c r="M1124" s="42" t="s">
        <v>43455</v>
      </c>
      <c r="N1124" s="41">
        <v>1</v>
      </c>
    </row>
    <row r="1125" spans="1:14" ht="16" x14ac:dyDescent="0.2">
      <c r="A1125" s="46" t="s">
        <v>3946</v>
      </c>
      <c r="B1125" s="47">
        <v>5</v>
      </c>
      <c r="C1125" s="48">
        <v>1</v>
      </c>
      <c r="D1125" s="46" t="s">
        <v>2408</v>
      </c>
      <c r="E1125" s="46" t="s">
        <v>33</v>
      </c>
      <c r="F1125" s="46" t="s">
        <v>34</v>
      </c>
      <c r="G1125" s="46" t="s">
        <v>14</v>
      </c>
      <c r="H1125" s="46"/>
      <c r="I1125" s="46"/>
      <c r="J1125" s="46" t="s">
        <v>15</v>
      </c>
      <c r="K1125" s="46" t="s">
        <v>3947</v>
      </c>
      <c r="L1125" s="49" t="s">
        <v>43455</v>
      </c>
      <c r="M1125" s="42" t="s">
        <v>43455</v>
      </c>
      <c r="N1125" s="41">
        <v>1</v>
      </c>
    </row>
    <row r="1126" spans="1:14" ht="16" x14ac:dyDescent="0.2">
      <c r="A1126" s="46" t="s">
        <v>3948</v>
      </c>
      <c r="B1126" s="47">
        <v>5</v>
      </c>
      <c r="C1126" s="48">
        <v>1</v>
      </c>
      <c r="D1126" s="46" t="s">
        <v>3949</v>
      </c>
      <c r="E1126" s="46" t="s">
        <v>33</v>
      </c>
      <c r="F1126" s="46" t="s">
        <v>34</v>
      </c>
      <c r="G1126" s="46" t="s">
        <v>14</v>
      </c>
      <c r="H1126" s="46"/>
      <c r="I1126" s="46"/>
      <c r="J1126" s="46" t="s">
        <v>1894</v>
      </c>
      <c r="K1126" s="46" t="s">
        <v>3950</v>
      </c>
      <c r="L1126" s="49" t="s">
        <v>43455</v>
      </c>
      <c r="M1126" s="42" t="s">
        <v>43455</v>
      </c>
      <c r="N1126" s="41">
        <v>1</v>
      </c>
    </row>
    <row r="1127" spans="1:14" ht="16" x14ac:dyDescent="0.2">
      <c r="A1127" s="46" t="s">
        <v>3951</v>
      </c>
      <c r="B1127" s="47">
        <v>5</v>
      </c>
      <c r="C1127" s="48">
        <v>1</v>
      </c>
      <c r="D1127" s="46" t="s">
        <v>3952</v>
      </c>
      <c r="E1127" s="46" t="s">
        <v>3953</v>
      </c>
      <c r="F1127" s="46" t="s">
        <v>20</v>
      </c>
      <c r="G1127" s="46" t="s">
        <v>14</v>
      </c>
      <c r="H1127" s="46"/>
      <c r="I1127" s="46" t="s">
        <v>3954</v>
      </c>
      <c r="J1127" s="46" t="s">
        <v>40</v>
      </c>
      <c r="K1127" s="46" t="s">
        <v>3955</v>
      </c>
      <c r="L1127" s="49" t="s">
        <v>43455</v>
      </c>
      <c r="M1127" s="42" t="s">
        <v>43455</v>
      </c>
      <c r="N1127" s="41">
        <v>1</v>
      </c>
    </row>
    <row r="1128" spans="1:14" ht="16" x14ac:dyDescent="0.2">
      <c r="A1128" s="46" t="s">
        <v>3956</v>
      </c>
      <c r="B1128" s="50">
        <v>5</v>
      </c>
      <c r="C1128" s="48">
        <v>1</v>
      </c>
      <c r="D1128" s="46" t="s">
        <v>3957</v>
      </c>
      <c r="E1128" s="46" t="s">
        <v>33</v>
      </c>
      <c r="F1128" s="46" t="s">
        <v>34</v>
      </c>
      <c r="G1128" s="46" t="s">
        <v>14</v>
      </c>
      <c r="H1128" s="46" t="s">
        <v>3958</v>
      </c>
      <c r="I1128" s="46" t="s">
        <v>3959</v>
      </c>
      <c r="J1128" s="46" t="s">
        <v>23</v>
      </c>
      <c r="K1128" s="46" t="s">
        <v>3960</v>
      </c>
      <c r="L1128" s="46" t="s">
        <v>43454</v>
      </c>
      <c r="M1128" s="40" t="s">
        <v>43454</v>
      </c>
      <c r="N1128" s="41">
        <v>1</v>
      </c>
    </row>
    <row r="1129" spans="1:14" ht="16" x14ac:dyDescent="0.2">
      <c r="A1129" s="46" t="s">
        <v>3961</v>
      </c>
      <c r="B1129" s="47">
        <v>5</v>
      </c>
      <c r="C1129" s="48">
        <v>1</v>
      </c>
      <c r="D1129" s="46" t="s">
        <v>3962</v>
      </c>
      <c r="E1129" s="46" t="s">
        <v>27</v>
      </c>
      <c r="F1129" s="46" t="s">
        <v>28</v>
      </c>
      <c r="G1129" s="46" t="s">
        <v>14</v>
      </c>
      <c r="H1129" s="46"/>
      <c r="I1129" s="46"/>
      <c r="J1129" s="46" t="s">
        <v>333</v>
      </c>
      <c r="K1129" s="46" t="s">
        <v>3963</v>
      </c>
      <c r="L1129" s="49" t="s">
        <v>43455</v>
      </c>
      <c r="M1129" s="42" t="s">
        <v>43455</v>
      </c>
      <c r="N1129" s="41">
        <v>1</v>
      </c>
    </row>
    <row r="1130" spans="1:14" ht="16" x14ac:dyDescent="0.2">
      <c r="A1130" s="46" t="s">
        <v>3964</v>
      </c>
      <c r="B1130" s="47">
        <v>5</v>
      </c>
      <c r="C1130" s="48">
        <v>1</v>
      </c>
      <c r="D1130" s="46"/>
      <c r="E1130" s="46" t="s">
        <v>3965</v>
      </c>
      <c r="F1130" s="46" t="s">
        <v>79</v>
      </c>
      <c r="G1130" s="46" t="s">
        <v>14</v>
      </c>
      <c r="H1130" s="46"/>
      <c r="I1130" s="46"/>
      <c r="J1130" s="46" t="s">
        <v>40</v>
      </c>
      <c r="K1130" s="46" t="s">
        <v>3966</v>
      </c>
      <c r="L1130" s="49" t="s">
        <v>43455</v>
      </c>
      <c r="M1130" s="42" t="s">
        <v>43455</v>
      </c>
      <c r="N1130" s="41">
        <v>1</v>
      </c>
    </row>
    <row r="1131" spans="1:14" ht="16" x14ac:dyDescent="0.2">
      <c r="A1131" s="46" t="s">
        <v>3967</v>
      </c>
      <c r="B1131" s="47">
        <v>5</v>
      </c>
      <c r="C1131" s="48">
        <v>1</v>
      </c>
      <c r="D1131" s="46"/>
      <c r="E1131" s="46" t="s">
        <v>27</v>
      </c>
      <c r="F1131" s="46" t="s">
        <v>28</v>
      </c>
      <c r="G1131" s="46" t="s">
        <v>14</v>
      </c>
      <c r="H1131" s="46"/>
      <c r="I1131" s="46" t="s">
        <v>3968</v>
      </c>
      <c r="J1131" s="46" t="s">
        <v>15</v>
      </c>
      <c r="K1131" s="46" t="s">
        <v>3969</v>
      </c>
      <c r="L1131" s="49" t="s">
        <v>43455</v>
      </c>
      <c r="M1131" s="42" t="s">
        <v>43455</v>
      </c>
      <c r="N1131" s="41">
        <v>1</v>
      </c>
    </row>
    <row r="1132" spans="1:14" ht="16" x14ac:dyDescent="0.2">
      <c r="A1132" s="46" t="s">
        <v>3970</v>
      </c>
      <c r="B1132" s="47">
        <v>5</v>
      </c>
      <c r="C1132" s="48">
        <v>1</v>
      </c>
      <c r="D1132" s="46" t="s">
        <v>3971</v>
      </c>
      <c r="E1132" s="46" t="s">
        <v>581</v>
      </c>
      <c r="F1132" s="46" t="s">
        <v>119</v>
      </c>
      <c r="G1132" s="46" t="s">
        <v>14</v>
      </c>
      <c r="H1132" s="46"/>
      <c r="I1132" s="46"/>
      <c r="J1132" s="46" t="s">
        <v>213</v>
      </c>
      <c r="K1132" s="46" t="s">
        <v>3972</v>
      </c>
      <c r="L1132" s="49" t="s">
        <v>43455</v>
      </c>
      <c r="M1132" s="42" t="s">
        <v>43455</v>
      </c>
      <c r="N1132" s="41">
        <v>1</v>
      </c>
    </row>
    <row r="1133" spans="1:14" ht="16" x14ac:dyDescent="0.2">
      <c r="A1133" s="46" t="s">
        <v>3973</v>
      </c>
      <c r="B1133" s="47">
        <v>5</v>
      </c>
      <c r="C1133" s="48">
        <v>1</v>
      </c>
      <c r="D1133" s="46" t="s">
        <v>3974</v>
      </c>
      <c r="E1133" s="46" t="s">
        <v>38</v>
      </c>
      <c r="F1133" s="46" t="s">
        <v>39</v>
      </c>
      <c r="G1133" s="46" t="s">
        <v>14</v>
      </c>
      <c r="H1133" s="46"/>
      <c r="I1133" s="46" t="s">
        <v>315</v>
      </c>
      <c r="J1133" s="46" t="s">
        <v>40</v>
      </c>
      <c r="K1133" s="46" t="s">
        <v>3975</v>
      </c>
      <c r="L1133" s="49" t="s">
        <v>43455</v>
      </c>
      <c r="M1133" s="42" t="s">
        <v>43455</v>
      </c>
      <c r="N1133" s="41">
        <v>1</v>
      </c>
    </row>
    <row r="1134" spans="1:14" ht="16" x14ac:dyDescent="0.2">
      <c r="A1134" s="46" t="s">
        <v>3976</v>
      </c>
      <c r="B1134" s="47">
        <v>5</v>
      </c>
      <c r="C1134" s="48">
        <v>1</v>
      </c>
      <c r="D1134" s="46" t="s">
        <v>3977</v>
      </c>
      <c r="E1134" s="46" t="s">
        <v>904</v>
      </c>
      <c r="F1134" s="46" t="s">
        <v>93</v>
      </c>
      <c r="G1134" s="46" t="s">
        <v>14</v>
      </c>
      <c r="H1134" s="46"/>
      <c r="I1134" s="46" t="s">
        <v>3978</v>
      </c>
      <c r="J1134" s="46" t="s">
        <v>40</v>
      </c>
      <c r="K1134" s="46" t="s">
        <v>3979</v>
      </c>
      <c r="L1134" s="49" t="s">
        <v>43455</v>
      </c>
      <c r="M1134" s="42" t="s">
        <v>43455</v>
      </c>
      <c r="N1134" s="41">
        <v>1</v>
      </c>
    </row>
    <row r="1135" spans="1:14" ht="16" x14ac:dyDescent="0.2">
      <c r="A1135" s="46" t="s">
        <v>3980</v>
      </c>
      <c r="B1135" s="47">
        <v>5</v>
      </c>
      <c r="C1135" s="48">
        <v>1</v>
      </c>
      <c r="D1135" s="46"/>
      <c r="E1135" s="46" t="s">
        <v>33</v>
      </c>
      <c r="F1135" s="46" t="s">
        <v>34</v>
      </c>
      <c r="G1135" s="46" t="s">
        <v>14</v>
      </c>
      <c r="H1135" s="46"/>
      <c r="I1135" s="46"/>
      <c r="J1135" s="46" t="s">
        <v>15</v>
      </c>
      <c r="K1135" s="46" t="s">
        <v>3981</v>
      </c>
      <c r="L1135" s="49" t="s">
        <v>43455</v>
      </c>
      <c r="M1135" s="42" t="s">
        <v>43455</v>
      </c>
      <c r="N1135" s="41">
        <v>1</v>
      </c>
    </row>
    <row r="1136" spans="1:14" ht="16" x14ac:dyDescent="0.2">
      <c r="A1136" s="46" t="s">
        <v>3982</v>
      </c>
      <c r="B1136" s="47">
        <v>5</v>
      </c>
      <c r="C1136" s="48">
        <v>1</v>
      </c>
      <c r="D1136" s="46" t="s">
        <v>3983</v>
      </c>
      <c r="E1136" s="46" t="s">
        <v>44</v>
      </c>
      <c r="F1136" s="46" t="s">
        <v>45</v>
      </c>
      <c r="G1136" s="46" t="s">
        <v>14</v>
      </c>
      <c r="H1136" s="46"/>
      <c r="I1136" s="46" t="s">
        <v>3984</v>
      </c>
      <c r="J1136" s="46" t="s">
        <v>15</v>
      </c>
      <c r="K1136" s="46" t="s">
        <v>3985</v>
      </c>
      <c r="L1136" s="49" t="s">
        <v>43455</v>
      </c>
      <c r="M1136" s="42" t="s">
        <v>43455</v>
      </c>
      <c r="N1136" s="41">
        <v>1</v>
      </c>
    </row>
    <row r="1137" spans="1:14" ht="16" x14ac:dyDescent="0.2">
      <c r="A1137" s="46" t="s">
        <v>3986</v>
      </c>
      <c r="B1137" s="47">
        <v>5</v>
      </c>
      <c r="C1137" s="48">
        <v>1</v>
      </c>
      <c r="D1137" s="46" t="s">
        <v>3987</v>
      </c>
      <c r="E1137" s="46" t="s">
        <v>27</v>
      </c>
      <c r="F1137" s="46" t="s">
        <v>28</v>
      </c>
      <c r="G1137" s="46" t="s">
        <v>14</v>
      </c>
      <c r="H1137" s="46"/>
      <c r="I1137" s="46"/>
      <c r="J1137" s="46" t="s">
        <v>15</v>
      </c>
      <c r="K1137" s="46" t="s">
        <v>3988</v>
      </c>
      <c r="L1137" s="49" t="s">
        <v>43455</v>
      </c>
      <c r="M1137" s="42" t="s">
        <v>43455</v>
      </c>
      <c r="N1137" s="41">
        <v>1</v>
      </c>
    </row>
    <row r="1138" spans="1:14" ht="16" x14ac:dyDescent="0.2">
      <c r="A1138" s="46" t="s">
        <v>3989</v>
      </c>
      <c r="B1138" s="47">
        <v>5</v>
      </c>
      <c r="C1138" s="48">
        <v>1</v>
      </c>
      <c r="D1138" s="46" t="s">
        <v>3990</v>
      </c>
      <c r="E1138" s="46" t="s">
        <v>33</v>
      </c>
      <c r="F1138" s="46" t="s">
        <v>34</v>
      </c>
      <c r="G1138" s="46" t="s">
        <v>14</v>
      </c>
      <c r="H1138" s="46"/>
      <c r="I1138" s="46"/>
      <c r="J1138" s="46" t="s">
        <v>356</v>
      </c>
      <c r="K1138" s="46" t="s">
        <v>3991</v>
      </c>
      <c r="L1138" s="49" t="s">
        <v>43455</v>
      </c>
      <c r="M1138" s="42" t="s">
        <v>43455</v>
      </c>
      <c r="N1138" s="41">
        <v>1</v>
      </c>
    </row>
    <row r="1139" spans="1:14" ht="16" x14ac:dyDescent="0.2">
      <c r="A1139" s="46" t="s">
        <v>3992</v>
      </c>
      <c r="B1139" s="47">
        <v>5</v>
      </c>
      <c r="C1139" s="48">
        <v>1</v>
      </c>
      <c r="D1139" s="46" t="s">
        <v>3993</v>
      </c>
      <c r="E1139" s="46" t="s">
        <v>55</v>
      </c>
      <c r="F1139" s="46" t="s">
        <v>56</v>
      </c>
      <c r="G1139" s="46" t="s">
        <v>14</v>
      </c>
      <c r="H1139" s="46"/>
      <c r="I1139" s="46" t="s">
        <v>3994</v>
      </c>
      <c r="J1139" s="46" t="s">
        <v>15</v>
      </c>
      <c r="K1139" s="46" t="s">
        <v>3995</v>
      </c>
      <c r="L1139" s="49" t="s">
        <v>43455</v>
      </c>
      <c r="M1139" s="42" t="s">
        <v>43455</v>
      </c>
      <c r="N1139" s="41">
        <v>1</v>
      </c>
    </row>
    <row r="1140" spans="1:14" ht="16" x14ac:dyDescent="0.2">
      <c r="A1140" s="46" t="s">
        <v>3996</v>
      </c>
      <c r="B1140" s="47">
        <v>5</v>
      </c>
      <c r="C1140" s="48">
        <v>1</v>
      </c>
      <c r="D1140" s="46" t="s">
        <v>3997</v>
      </c>
      <c r="E1140" s="46" t="s">
        <v>33</v>
      </c>
      <c r="F1140" s="46" t="s">
        <v>34</v>
      </c>
      <c r="G1140" s="46" t="s">
        <v>14</v>
      </c>
      <c r="H1140" s="46"/>
      <c r="I1140" s="46" t="s">
        <v>3998</v>
      </c>
      <c r="J1140" s="46" t="s">
        <v>40</v>
      </c>
      <c r="K1140" s="46" t="s">
        <v>3999</v>
      </c>
      <c r="L1140" s="49" t="s">
        <v>43455</v>
      </c>
      <c r="M1140" s="42" t="s">
        <v>43455</v>
      </c>
      <c r="N1140" s="41">
        <v>1</v>
      </c>
    </row>
    <row r="1141" spans="1:14" ht="16" x14ac:dyDescent="0.2">
      <c r="A1141" s="46" t="s">
        <v>4000</v>
      </c>
      <c r="B1141" s="47">
        <v>5</v>
      </c>
      <c r="C1141" s="48">
        <v>1</v>
      </c>
      <c r="D1141" s="46" t="s">
        <v>4001</v>
      </c>
      <c r="E1141" s="46" t="s">
        <v>38</v>
      </c>
      <c r="F1141" s="46" t="s">
        <v>39</v>
      </c>
      <c r="G1141" s="46" t="s">
        <v>14</v>
      </c>
      <c r="H1141" s="46"/>
      <c r="I1141" s="46" t="s">
        <v>4002</v>
      </c>
      <c r="J1141" s="46" t="s">
        <v>40</v>
      </c>
      <c r="K1141" s="46" t="s">
        <v>4003</v>
      </c>
      <c r="L1141" s="49" t="s">
        <v>43455</v>
      </c>
      <c r="M1141" s="42" t="s">
        <v>43455</v>
      </c>
      <c r="N1141" s="41">
        <v>1</v>
      </c>
    </row>
    <row r="1142" spans="1:14" ht="16" x14ac:dyDescent="0.2">
      <c r="A1142" s="46" t="s">
        <v>4004</v>
      </c>
      <c r="B1142" s="47">
        <v>5</v>
      </c>
      <c r="C1142" s="48">
        <v>1</v>
      </c>
      <c r="D1142" s="46" t="s">
        <v>4005</v>
      </c>
      <c r="E1142" s="46" t="s">
        <v>791</v>
      </c>
      <c r="F1142" s="46" t="s">
        <v>50</v>
      </c>
      <c r="G1142" s="46" t="s">
        <v>14</v>
      </c>
      <c r="H1142" s="46"/>
      <c r="I1142" s="46"/>
      <c r="J1142" s="46" t="s">
        <v>213</v>
      </c>
      <c r="K1142" s="46" t="s">
        <v>4006</v>
      </c>
      <c r="L1142" s="49" t="s">
        <v>43455</v>
      </c>
      <c r="M1142" s="42" t="s">
        <v>43455</v>
      </c>
      <c r="N1142" s="41">
        <v>1</v>
      </c>
    </row>
    <row r="1143" spans="1:14" ht="16" x14ac:dyDescent="0.2">
      <c r="A1143" s="46" t="s">
        <v>4007</v>
      </c>
      <c r="B1143" s="47">
        <v>5</v>
      </c>
      <c r="C1143" s="48">
        <v>1</v>
      </c>
      <c r="D1143" s="46" t="s">
        <v>4008</v>
      </c>
      <c r="E1143" s="46" t="s">
        <v>13</v>
      </c>
      <c r="F1143" s="46" t="s">
        <v>13</v>
      </c>
      <c r="G1143" s="46" t="s">
        <v>14</v>
      </c>
      <c r="H1143" s="46"/>
      <c r="I1143" s="46"/>
      <c r="J1143" s="46" t="s">
        <v>15</v>
      </c>
      <c r="K1143" s="46" t="s">
        <v>4009</v>
      </c>
      <c r="L1143" s="49" t="s">
        <v>43455</v>
      </c>
      <c r="M1143" s="42" t="s">
        <v>43455</v>
      </c>
      <c r="N1143" s="41">
        <v>1</v>
      </c>
    </row>
    <row r="1144" spans="1:14" ht="16" x14ac:dyDescent="0.2">
      <c r="A1144" s="46" t="s">
        <v>4010</v>
      </c>
      <c r="B1144" s="50">
        <v>1</v>
      </c>
      <c r="C1144" s="48">
        <v>2</v>
      </c>
      <c r="D1144" s="46" t="s">
        <v>4011</v>
      </c>
      <c r="E1144" s="46" t="s">
        <v>702</v>
      </c>
      <c r="F1144" s="46" t="s">
        <v>20</v>
      </c>
      <c r="G1144" s="46" t="s">
        <v>14</v>
      </c>
      <c r="H1144" s="46" t="s">
        <v>4012</v>
      </c>
      <c r="I1144" s="46" t="s">
        <v>4013</v>
      </c>
      <c r="J1144" s="46" t="s">
        <v>15</v>
      </c>
      <c r="K1144" s="46" t="s">
        <v>4014</v>
      </c>
      <c r="L1144" s="46" t="s">
        <v>43454</v>
      </c>
      <c r="M1144" s="40" t="s">
        <v>43454</v>
      </c>
      <c r="N1144" s="41">
        <v>2</v>
      </c>
    </row>
    <row r="1145" spans="1:14" ht="16" x14ac:dyDescent="0.2">
      <c r="A1145" s="46" t="s">
        <v>4015</v>
      </c>
      <c r="B1145" s="47">
        <v>1</v>
      </c>
      <c r="C1145" s="48">
        <v>2</v>
      </c>
      <c r="D1145" s="46" t="s">
        <v>4016</v>
      </c>
      <c r="E1145" s="46" t="s">
        <v>1348</v>
      </c>
      <c r="F1145" s="46" t="s">
        <v>93</v>
      </c>
      <c r="G1145" s="46" t="s">
        <v>14</v>
      </c>
      <c r="H1145" s="46"/>
      <c r="I1145" s="46" t="s">
        <v>4017</v>
      </c>
      <c r="J1145" s="46" t="s">
        <v>15</v>
      </c>
      <c r="K1145" s="46" t="s">
        <v>4018</v>
      </c>
      <c r="L1145" s="49" t="s">
        <v>43455</v>
      </c>
      <c r="M1145" s="42" t="s">
        <v>43455</v>
      </c>
      <c r="N1145" s="41">
        <v>2</v>
      </c>
    </row>
    <row r="1146" spans="1:14" ht="16" x14ac:dyDescent="0.2">
      <c r="A1146" s="46" t="s">
        <v>4019</v>
      </c>
      <c r="B1146" s="47">
        <v>2</v>
      </c>
      <c r="C1146" s="48">
        <v>2</v>
      </c>
      <c r="D1146" s="46"/>
      <c r="E1146" s="46" t="s">
        <v>33</v>
      </c>
      <c r="F1146" s="46" t="s">
        <v>34</v>
      </c>
      <c r="G1146" s="46" t="s">
        <v>14</v>
      </c>
      <c r="H1146" s="46"/>
      <c r="I1146" s="46"/>
      <c r="J1146" s="46" t="s">
        <v>15</v>
      </c>
      <c r="K1146" s="46" t="s">
        <v>4020</v>
      </c>
      <c r="L1146" s="49" t="s">
        <v>43455</v>
      </c>
      <c r="M1146" s="42" t="s">
        <v>43455</v>
      </c>
      <c r="N1146" s="41">
        <v>2</v>
      </c>
    </row>
    <row r="1147" spans="1:14" ht="16" x14ac:dyDescent="0.2">
      <c r="A1147" s="46" t="s">
        <v>706</v>
      </c>
      <c r="B1147" s="47">
        <v>2</v>
      </c>
      <c r="C1147" s="48">
        <v>2</v>
      </c>
      <c r="D1147" s="46"/>
      <c r="E1147" s="46" t="s">
        <v>3455</v>
      </c>
      <c r="F1147" s="46" t="s">
        <v>50</v>
      </c>
      <c r="G1147" s="46" t="s">
        <v>14</v>
      </c>
      <c r="H1147" s="46"/>
      <c r="I1147" s="46" t="s">
        <v>4021</v>
      </c>
      <c r="J1147" s="46" t="s">
        <v>15</v>
      </c>
      <c r="K1147" s="46" t="s">
        <v>4022</v>
      </c>
      <c r="L1147" s="49" t="s">
        <v>43455</v>
      </c>
      <c r="M1147" s="42" t="s">
        <v>43455</v>
      </c>
      <c r="N1147" s="41">
        <v>2</v>
      </c>
    </row>
    <row r="1148" spans="1:14" ht="16" x14ac:dyDescent="0.2">
      <c r="A1148" s="46" t="s">
        <v>4023</v>
      </c>
      <c r="B1148" s="50">
        <v>2</v>
      </c>
      <c r="C1148" s="48">
        <v>2</v>
      </c>
      <c r="D1148" s="46" t="s">
        <v>4024</v>
      </c>
      <c r="E1148" s="46" t="s">
        <v>4025</v>
      </c>
      <c r="F1148" s="46" t="s">
        <v>20</v>
      </c>
      <c r="G1148" s="46" t="s">
        <v>14</v>
      </c>
      <c r="H1148" s="46" t="s">
        <v>4026</v>
      </c>
      <c r="I1148" s="46" t="s">
        <v>4027</v>
      </c>
      <c r="J1148" s="46" t="s">
        <v>15</v>
      </c>
      <c r="K1148" s="46" t="s">
        <v>4028</v>
      </c>
      <c r="L1148" s="46" t="s">
        <v>43454</v>
      </c>
      <c r="M1148" s="40" t="s">
        <v>43454</v>
      </c>
      <c r="N1148" s="41">
        <v>2</v>
      </c>
    </row>
    <row r="1149" spans="1:14" ht="16" x14ac:dyDescent="0.2">
      <c r="A1149" s="46" t="s">
        <v>4029</v>
      </c>
      <c r="B1149" s="47">
        <v>2</v>
      </c>
      <c r="C1149" s="48">
        <v>2</v>
      </c>
      <c r="D1149" s="46"/>
      <c r="E1149" s="46" t="s">
        <v>38</v>
      </c>
      <c r="F1149" s="46" t="s">
        <v>39</v>
      </c>
      <c r="G1149" s="46" t="s">
        <v>14</v>
      </c>
      <c r="H1149" s="46"/>
      <c r="I1149" s="46"/>
      <c r="J1149" s="46" t="s">
        <v>88</v>
      </c>
      <c r="K1149" s="46" t="s">
        <v>4030</v>
      </c>
      <c r="L1149" s="49" t="s">
        <v>43455</v>
      </c>
      <c r="M1149" s="42" t="s">
        <v>43455</v>
      </c>
      <c r="N1149" s="41">
        <v>2</v>
      </c>
    </row>
    <row r="1150" spans="1:14" ht="16" x14ac:dyDescent="0.2">
      <c r="A1150" s="46" t="s">
        <v>4031</v>
      </c>
      <c r="B1150" s="47">
        <v>3</v>
      </c>
      <c r="C1150" s="48">
        <v>2</v>
      </c>
      <c r="D1150" s="46" t="s">
        <v>4032</v>
      </c>
      <c r="E1150" s="46" t="s">
        <v>38</v>
      </c>
      <c r="F1150" s="46" t="s">
        <v>39</v>
      </c>
      <c r="G1150" s="46" t="s">
        <v>14</v>
      </c>
      <c r="H1150" s="46"/>
      <c r="I1150" s="46" t="s">
        <v>4033</v>
      </c>
      <c r="J1150" s="46" t="s">
        <v>15</v>
      </c>
      <c r="K1150" s="46" t="s">
        <v>4034</v>
      </c>
      <c r="L1150" s="49" t="s">
        <v>43455</v>
      </c>
      <c r="M1150" s="42" t="s">
        <v>43455</v>
      </c>
      <c r="N1150" s="41">
        <v>2</v>
      </c>
    </row>
    <row r="1151" spans="1:14" ht="16" x14ac:dyDescent="0.2">
      <c r="A1151" s="46" t="s">
        <v>4035</v>
      </c>
      <c r="B1151" s="50">
        <v>3</v>
      </c>
      <c r="C1151" s="48">
        <v>2</v>
      </c>
      <c r="D1151" s="46" t="s">
        <v>4036</v>
      </c>
      <c r="E1151" s="46" t="s">
        <v>1290</v>
      </c>
      <c r="F1151" s="46" t="s">
        <v>28</v>
      </c>
      <c r="G1151" s="46" t="s">
        <v>14</v>
      </c>
      <c r="H1151" s="46" t="s">
        <v>4037</v>
      </c>
      <c r="I1151" s="46" t="s">
        <v>4038</v>
      </c>
      <c r="J1151" s="46" t="s">
        <v>15</v>
      </c>
      <c r="K1151" s="46" t="s">
        <v>4039</v>
      </c>
      <c r="L1151" s="46" t="s">
        <v>43454</v>
      </c>
      <c r="M1151" s="40" t="s">
        <v>43454</v>
      </c>
      <c r="N1151" s="41">
        <v>2</v>
      </c>
    </row>
    <row r="1152" spans="1:14" ht="16" x14ac:dyDescent="0.2">
      <c r="A1152" s="46" t="s">
        <v>4040</v>
      </c>
      <c r="B1152" s="47">
        <v>3</v>
      </c>
      <c r="C1152" s="48">
        <v>2</v>
      </c>
      <c r="D1152" s="46" t="s">
        <v>4041</v>
      </c>
      <c r="E1152" s="46" t="s">
        <v>229</v>
      </c>
      <c r="F1152" s="46" t="s">
        <v>28</v>
      </c>
      <c r="G1152" s="46" t="s">
        <v>14</v>
      </c>
      <c r="H1152" s="46"/>
      <c r="I1152" s="46"/>
      <c r="J1152" s="46" t="s">
        <v>15</v>
      </c>
      <c r="K1152" s="46" t="s">
        <v>4042</v>
      </c>
      <c r="L1152" s="49" t="s">
        <v>43455</v>
      </c>
      <c r="M1152" s="42" t="s">
        <v>43455</v>
      </c>
      <c r="N1152" s="41">
        <v>2</v>
      </c>
    </row>
    <row r="1153" spans="1:14" ht="16" x14ac:dyDescent="0.2">
      <c r="A1153" s="46" t="s">
        <v>4043</v>
      </c>
      <c r="B1153" s="47">
        <v>3</v>
      </c>
      <c r="C1153" s="48">
        <v>2</v>
      </c>
      <c r="D1153" s="46" t="s">
        <v>4044</v>
      </c>
      <c r="E1153" s="46" t="s">
        <v>246</v>
      </c>
      <c r="F1153" s="46" t="s">
        <v>247</v>
      </c>
      <c r="G1153" s="46" t="s">
        <v>14</v>
      </c>
      <c r="H1153" s="46"/>
      <c r="I1153" s="46" t="s">
        <v>4045</v>
      </c>
      <c r="J1153" s="46" t="s">
        <v>23</v>
      </c>
      <c r="K1153" s="46" t="s">
        <v>4046</v>
      </c>
      <c r="L1153" s="49" t="s">
        <v>43455</v>
      </c>
      <c r="M1153" s="42" t="s">
        <v>43455</v>
      </c>
      <c r="N1153" s="41">
        <v>2</v>
      </c>
    </row>
    <row r="1154" spans="1:14" ht="16" x14ac:dyDescent="0.2">
      <c r="A1154" s="46" t="s">
        <v>4047</v>
      </c>
      <c r="B1154" s="47">
        <v>3</v>
      </c>
      <c r="C1154" s="48">
        <v>2</v>
      </c>
      <c r="D1154" s="46" t="s">
        <v>4048</v>
      </c>
      <c r="E1154" s="46" t="s">
        <v>33</v>
      </c>
      <c r="F1154" s="46" t="s">
        <v>34</v>
      </c>
      <c r="G1154" s="46" t="s">
        <v>14</v>
      </c>
      <c r="H1154" s="46"/>
      <c r="I1154" s="46"/>
      <c r="J1154" s="46" t="s">
        <v>88</v>
      </c>
      <c r="K1154" s="46" t="s">
        <v>4049</v>
      </c>
      <c r="L1154" s="49" t="s">
        <v>43455</v>
      </c>
      <c r="M1154" s="42" t="s">
        <v>43455</v>
      </c>
      <c r="N1154" s="41">
        <v>2</v>
      </c>
    </row>
    <row r="1155" spans="1:14" ht="16" x14ac:dyDescent="0.2">
      <c r="A1155" s="46" t="s">
        <v>4050</v>
      </c>
      <c r="B1155" s="47">
        <v>3</v>
      </c>
      <c r="C1155" s="48">
        <v>2</v>
      </c>
      <c r="D1155" s="46" t="s">
        <v>4051</v>
      </c>
      <c r="E1155" s="46" t="s">
        <v>33</v>
      </c>
      <c r="F1155" s="46" t="s">
        <v>34</v>
      </c>
      <c r="G1155" s="46" t="s">
        <v>14</v>
      </c>
      <c r="H1155" s="46"/>
      <c r="I1155" s="46" t="s">
        <v>4052</v>
      </c>
      <c r="J1155" s="46" t="s">
        <v>88</v>
      </c>
      <c r="K1155" s="46" t="s">
        <v>4053</v>
      </c>
      <c r="L1155" s="49" t="s">
        <v>43455</v>
      </c>
      <c r="M1155" s="42" t="s">
        <v>43455</v>
      </c>
      <c r="N1155" s="41">
        <v>2</v>
      </c>
    </row>
    <row r="1156" spans="1:14" ht="16" x14ac:dyDescent="0.2">
      <c r="A1156" s="46" t="s">
        <v>4054</v>
      </c>
      <c r="B1156" s="47">
        <v>3</v>
      </c>
      <c r="C1156" s="48">
        <v>2</v>
      </c>
      <c r="D1156" s="46" t="s">
        <v>4055</v>
      </c>
      <c r="E1156" s="46" t="s">
        <v>189</v>
      </c>
      <c r="F1156" s="46" t="s">
        <v>20</v>
      </c>
      <c r="G1156" s="46" t="s">
        <v>14</v>
      </c>
      <c r="H1156" s="46"/>
      <c r="I1156" s="46" t="s">
        <v>4056</v>
      </c>
      <c r="J1156" s="46" t="s">
        <v>15</v>
      </c>
      <c r="K1156" s="46" t="s">
        <v>4057</v>
      </c>
      <c r="L1156" s="49" t="s">
        <v>43455</v>
      </c>
      <c r="M1156" s="42" t="s">
        <v>43455</v>
      </c>
      <c r="N1156" s="41">
        <v>2</v>
      </c>
    </row>
    <row r="1157" spans="1:14" ht="16" x14ac:dyDescent="0.2">
      <c r="A1157" s="46" t="s">
        <v>88</v>
      </c>
      <c r="B1157" s="47">
        <v>3</v>
      </c>
      <c r="C1157" s="48">
        <v>2</v>
      </c>
      <c r="D1157" s="46" t="s">
        <v>4058</v>
      </c>
      <c r="E1157" s="46" t="s">
        <v>1688</v>
      </c>
      <c r="F1157" s="46" t="s">
        <v>93</v>
      </c>
      <c r="G1157" s="46" t="s">
        <v>14</v>
      </c>
      <c r="H1157" s="46"/>
      <c r="I1157" s="46" t="s">
        <v>4059</v>
      </c>
      <c r="J1157" s="46" t="s">
        <v>15</v>
      </c>
      <c r="K1157" s="46" t="s">
        <v>4060</v>
      </c>
      <c r="L1157" s="49" t="s">
        <v>43455</v>
      </c>
      <c r="M1157" s="42" t="s">
        <v>43455</v>
      </c>
      <c r="N1157" s="41">
        <v>2</v>
      </c>
    </row>
    <row r="1158" spans="1:14" ht="16" x14ac:dyDescent="0.2">
      <c r="A1158" s="46" t="s">
        <v>4061</v>
      </c>
      <c r="B1158" s="47">
        <v>3</v>
      </c>
      <c r="C1158" s="48">
        <v>2</v>
      </c>
      <c r="D1158" s="46" t="s">
        <v>4062</v>
      </c>
      <c r="E1158" s="46" t="s">
        <v>897</v>
      </c>
      <c r="F1158" s="46" t="s">
        <v>898</v>
      </c>
      <c r="G1158" s="46" t="s">
        <v>14</v>
      </c>
      <c r="H1158" s="46"/>
      <c r="I1158" s="46" t="s">
        <v>4063</v>
      </c>
      <c r="J1158" s="46" t="s">
        <v>65</v>
      </c>
      <c r="K1158" s="46" t="s">
        <v>4064</v>
      </c>
      <c r="L1158" s="49" t="s">
        <v>43455</v>
      </c>
      <c r="M1158" s="42" t="s">
        <v>43455</v>
      </c>
      <c r="N1158" s="41">
        <v>2</v>
      </c>
    </row>
    <row r="1159" spans="1:14" ht="16" x14ac:dyDescent="0.2">
      <c r="A1159" s="46" t="s">
        <v>4065</v>
      </c>
      <c r="B1159" s="47">
        <v>3</v>
      </c>
      <c r="C1159" s="48">
        <v>2</v>
      </c>
      <c r="D1159" s="46" t="s">
        <v>4066</v>
      </c>
      <c r="E1159" s="46" t="s">
        <v>38</v>
      </c>
      <c r="F1159" s="46" t="s">
        <v>39</v>
      </c>
      <c r="G1159" s="46" t="s">
        <v>14</v>
      </c>
      <c r="H1159" s="46"/>
      <c r="I1159" s="46" t="s">
        <v>4067</v>
      </c>
      <c r="J1159" s="46" t="s">
        <v>40</v>
      </c>
      <c r="K1159" s="46" t="s">
        <v>4068</v>
      </c>
      <c r="L1159" s="49" t="s">
        <v>43455</v>
      </c>
      <c r="M1159" s="42" t="s">
        <v>43455</v>
      </c>
      <c r="N1159" s="41">
        <v>2</v>
      </c>
    </row>
    <row r="1160" spans="1:14" ht="16" x14ac:dyDescent="0.2">
      <c r="A1160" s="46" t="s">
        <v>4069</v>
      </c>
      <c r="B1160" s="47">
        <v>3</v>
      </c>
      <c r="C1160" s="48">
        <v>2</v>
      </c>
      <c r="D1160" s="46" t="s">
        <v>4070</v>
      </c>
      <c r="E1160" s="46" t="s">
        <v>4071</v>
      </c>
      <c r="F1160" s="46" t="s">
        <v>20</v>
      </c>
      <c r="G1160" s="46" t="s">
        <v>14</v>
      </c>
      <c r="H1160" s="46"/>
      <c r="I1160" s="46"/>
      <c r="J1160" s="46" t="s">
        <v>15</v>
      </c>
      <c r="K1160" s="46" t="s">
        <v>4072</v>
      </c>
      <c r="L1160" s="49" t="s">
        <v>43455</v>
      </c>
      <c r="M1160" s="42" t="s">
        <v>43455</v>
      </c>
      <c r="N1160" s="41">
        <v>2</v>
      </c>
    </row>
    <row r="1161" spans="1:14" ht="16" x14ac:dyDescent="0.2">
      <c r="A1161" s="46" t="s">
        <v>2767</v>
      </c>
      <c r="B1161" s="47">
        <v>3</v>
      </c>
      <c r="C1161" s="48">
        <v>2</v>
      </c>
      <c r="D1161" s="46" t="s">
        <v>4073</v>
      </c>
      <c r="E1161" s="46" t="s">
        <v>179</v>
      </c>
      <c r="F1161" s="46" t="s">
        <v>50</v>
      </c>
      <c r="G1161" s="46" t="s">
        <v>14</v>
      </c>
      <c r="H1161" s="46"/>
      <c r="I1161" s="46" t="s">
        <v>4074</v>
      </c>
      <c r="J1161" s="46" t="s">
        <v>15</v>
      </c>
      <c r="K1161" s="46" t="s">
        <v>4075</v>
      </c>
      <c r="L1161" s="49" t="s">
        <v>43455</v>
      </c>
      <c r="M1161" s="42" t="s">
        <v>43455</v>
      </c>
      <c r="N1161" s="41">
        <v>2</v>
      </c>
    </row>
    <row r="1162" spans="1:14" ht="16" x14ac:dyDescent="0.2">
      <c r="A1162" s="46" t="s">
        <v>4076</v>
      </c>
      <c r="B1162" s="47">
        <v>3</v>
      </c>
      <c r="C1162" s="48">
        <v>2</v>
      </c>
      <c r="D1162" s="46" t="s">
        <v>4077</v>
      </c>
      <c r="E1162" s="46" t="s">
        <v>27</v>
      </c>
      <c r="F1162" s="46" t="s">
        <v>28</v>
      </c>
      <c r="G1162" s="46" t="s">
        <v>14</v>
      </c>
      <c r="H1162" s="46"/>
      <c r="I1162" s="46" t="s">
        <v>4078</v>
      </c>
      <c r="J1162" s="46" t="s">
        <v>15</v>
      </c>
      <c r="K1162" s="46" t="s">
        <v>4079</v>
      </c>
      <c r="L1162" s="49" t="s">
        <v>43455</v>
      </c>
      <c r="M1162" s="42" t="s">
        <v>43455</v>
      </c>
      <c r="N1162" s="41">
        <v>2</v>
      </c>
    </row>
    <row r="1163" spans="1:14" ht="16" x14ac:dyDescent="0.2">
      <c r="A1163" s="46" t="s">
        <v>4080</v>
      </c>
      <c r="B1163" s="47">
        <v>3</v>
      </c>
      <c r="C1163" s="48">
        <v>2</v>
      </c>
      <c r="D1163" s="46" t="s">
        <v>4081</v>
      </c>
      <c r="E1163" s="46" t="s">
        <v>13</v>
      </c>
      <c r="F1163" s="46" t="s">
        <v>13</v>
      </c>
      <c r="G1163" s="46" t="s">
        <v>14</v>
      </c>
      <c r="H1163" s="46"/>
      <c r="I1163" s="46" t="s">
        <v>4082</v>
      </c>
      <c r="J1163" s="46" t="s">
        <v>15</v>
      </c>
      <c r="K1163" s="46" t="s">
        <v>4083</v>
      </c>
      <c r="L1163" s="49" t="s">
        <v>43455</v>
      </c>
      <c r="M1163" s="42" t="s">
        <v>43455</v>
      </c>
      <c r="N1163" s="41">
        <v>2</v>
      </c>
    </row>
    <row r="1164" spans="1:14" ht="16" x14ac:dyDescent="0.2">
      <c r="A1164" s="46" t="s">
        <v>4084</v>
      </c>
      <c r="B1164" s="47">
        <v>3</v>
      </c>
      <c r="C1164" s="48">
        <v>2</v>
      </c>
      <c r="D1164" s="46" t="s">
        <v>4085</v>
      </c>
      <c r="E1164" s="46" t="s">
        <v>4086</v>
      </c>
      <c r="F1164" s="46" t="s">
        <v>20</v>
      </c>
      <c r="G1164" s="46" t="s">
        <v>14</v>
      </c>
      <c r="H1164" s="46"/>
      <c r="I1164" s="46" t="s">
        <v>4087</v>
      </c>
      <c r="J1164" s="46" t="s">
        <v>15</v>
      </c>
      <c r="K1164" s="46" t="s">
        <v>4088</v>
      </c>
      <c r="L1164" s="49" t="s">
        <v>43455</v>
      </c>
      <c r="M1164" s="42" t="s">
        <v>43455</v>
      </c>
      <c r="N1164" s="41">
        <v>2</v>
      </c>
    </row>
    <row r="1165" spans="1:14" ht="16" x14ac:dyDescent="0.2">
      <c r="A1165" s="46" t="s">
        <v>4089</v>
      </c>
      <c r="B1165" s="47">
        <v>3</v>
      </c>
      <c r="C1165" s="48">
        <v>2</v>
      </c>
      <c r="D1165" s="46" t="s">
        <v>4090</v>
      </c>
      <c r="E1165" s="46" t="s">
        <v>4091</v>
      </c>
      <c r="F1165" s="46" t="s">
        <v>79</v>
      </c>
      <c r="G1165" s="46" t="s">
        <v>14</v>
      </c>
      <c r="H1165" s="46"/>
      <c r="I1165" s="46" t="s">
        <v>4092</v>
      </c>
      <c r="J1165" s="46" t="s">
        <v>148</v>
      </c>
      <c r="K1165" s="46" t="s">
        <v>4093</v>
      </c>
      <c r="L1165" s="49" t="s">
        <v>43455</v>
      </c>
      <c r="M1165" s="42" t="s">
        <v>43455</v>
      </c>
      <c r="N1165" s="41">
        <v>2</v>
      </c>
    </row>
    <row r="1166" spans="1:14" ht="16" x14ac:dyDescent="0.2">
      <c r="A1166" s="46" t="s">
        <v>4094</v>
      </c>
      <c r="B1166" s="47">
        <v>3</v>
      </c>
      <c r="C1166" s="48">
        <v>2</v>
      </c>
      <c r="D1166" s="46" t="s">
        <v>4095</v>
      </c>
      <c r="E1166" s="46" t="s">
        <v>98</v>
      </c>
      <c r="F1166" s="46" t="s">
        <v>56</v>
      </c>
      <c r="G1166" s="46" t="s">
        <v>14</v>
      </c>
      <c r="H1166" s="46"/>
      <c r="I1166" s="46"/>
      <c r="J1166" s="46" t="s">
        <v>15</v>
      </c>
      <c r="K1166" s="46" t="s">
        <v>4096</v>
      </c>
      <c r="L1166" s="49" t="s">
        <v>43455</v>
      </c>
      <c r="M1166" s="42" t="s">
        <v>43455</v>
      </c>
      <c r="N1166" s="41">
        <v>2</v>
      </c>
    </row>
    <row r="1167" spans="1:14" ht="16" x14ac:dyDescent="0.2">
      <c r="A1167" s="46" t="s">
        <v>4097</v>
      </c>
      <c r="B1167" s="47">
        <v>3</v>
      </c>
      <c r="C1167" s="48">
        <v>2</v>
      </c>
      <c r="D1167" s="46" t="s">
        <v>4098</v>
      </c>
      <c r="E1167" s="46" t="s">
        <v>33</v>
      </c>
      <c r="F1167" s="46" t="s">
        <v>34</v>
      </c>
      <c r="G1167" s="46" t="s">
        <v>14</v>
      </c>
      <c r="H1167" s="46"/>
      <c r="I1167" s="46"/>
      <c r="J1167" s="46" t="s">
        <v>213</v>
      </c>
      <c r="K1167" s="46" t="s">
        <v>4099</v>
      </c>
      <c r="L1167" s="49" t="s">
        <v>43455</v>
      </c>
      <c r="M1167" s="42" t="s">
        <v>43455</v>
      </c>
      <c r="N1167" s="41">
        <v>2</v>
      </c>
    </row>
    <row r="1168" spans="1:14" ht="16" x14ac:dyDescent="0.2">
      <c r="A1168" s="46" t="s">
        <v>4100</v>
      </c>
      <c r="B1168" s="47">
        <v>3</v>
      </c>
      <c r="C1168" s="48">
        <v>2</v>
      </c>
      <c r="D1168" s="46" t="s">
        <v>4101</v>
      </c>
      <c r="E1168" s="46" t="s">
        <v>44</v>
      </c>
      <c r="F1168" s="46" t="s">
        <v>45</v>
      </c>
      <c r="G1168" s="46" t="s">
        <v>14</v>
      </c>
      <c r="H1168" s="46"/>
      <c r="I1168" s="46"/>
      <c r="J1168" s="46" t="s">
        <v>40</v>
      </c>
      <c r="K1168" s="46" t="s">
        <v>4102</v>
      </c>
      <c r="L1168" s="49" t="s">
        <v>43455</v>
      </c>
      <c r="M1168" s="42" t="s">
        <v>43455</v>
      </c>
      <c r="N1168" s="41">
        <v>2</v>
      </c>
    </row>
    <row r="1169" spans="1:14" ht="16" x14ac:dyDescent="0.2">
      <c r="A1169" s="46" t="s">
        <v>4103</v>
      </c>
      <c r="B1169" s="47">
        <v>3</v>
      </c>
      <c r="C1169" s="48">
        <v>2</v>
      </c>
      <c r="D1169" s="46" t="s">
        <v>4104</v>
      </c>
      <c r="E1169" s="46" t="s">
        <v>33</v>
      </c>
      <c r="F1169" s="46" t="s">
        <v>34</v>
      </c>
      <c r="G1169" s="46" t="s">
        <v>14</v>
      </c>
      <c r="H1169" s="46"/>
      <c r="I1169" s="46"/>
      <c r="J1169" s="46" t="s">
        <v>213</v>
      </c>
      <c r="K1169" s="46" t="s">
        <v>4105</v>
      </c>
      <c r="L1169" s="49" t="s">
        <v>43455</v>
      </c>
      <c r="M1169" s="42" t="s">
        <v>43455</v>
      </c>
      <c r="N1169" s="41">
        <v>2</v>
      </c>
    </row>
    <row r="1170" spans="1:14" ht="16" x14ac:dyDescent="0.2">
      <c r="A1170" s="46" t="s">
        <v>4106</v>
      </c>
      <c r="B1170" s="47">
        <v>3</v>
      </c>
      <c r="C1170" s="48">
        <v>2</v>
      </c>
      <c r="D1170" s="46" t="s">
        <v>4107</v>
      </c>
      <c r="E1170" s="46" t="s">
        <v>38</v>
      </c>
      <c r="F1170" s="46" t="s">
        <v>39</v>
      </c>
      <c r="G1170" s="46" t="s">
        <v>14</v>
      </c>
      <c r="H1170" s="46"/>
      <c r="I1170" s="46"/>
      <c r="J1170" s="46" t="s">
        <v>15</v>
      </c>
      <c r="K1170" s="46" t="s">
        <v>4108</v>
      </c>
      <c r="L1170" s="49" t="s">
        <v>43455</v>
      </c>
      <c r="M1170" s="42" t="s">
        <v>43455</v>
      </c>
      <c r="N1170" s="41">
        <v>2</v>
      </c>
    </row>
    <row r="1171" spans="1:14" ht="16" x14ac:dyDescent="0.2">
      <c r="A1171" s="46" t="s">
        <v>4109</v>
      </c>
      <c r="B1171" s="47">
        <v>3</v>
      </c>
      <c r="C1171" s="48">
        <v>2</v>
      </c>
      <c r="D1171" s="46" t="s">
        <v>4110</v>
      </c>
      <c r="E1171" s="46" t="s">
        <v>27</v>
      </c>
      <c r="F1171" s="46" t="s">
        <v>28</v>
      </c>
      <c r="G1171" s="46" t="s">
        <v>14</v>
      </c>
      <c r="H1171" s="46"/>
      <c r="I1171" s="46" t="s">
        <v>4111</v>
      </c>
      <c r="J1171" s="46" t="s">
        <v>15</v>
      </c>
      <c r="K1171" s="46" t="s">
        <v>4112</v>
      </c>
      <c r="L1171" s="49" t="s">
        <v>43455</v>
      </c>
      <c r="M1171" s="42" t="s">
        <v>43455</v>
      </c>
      <c r="N1171" s="41">
        <v>2</v>
      </c>
    </row>
    <row r="1172" spans="1:14" ht="16" x14ac:dyDescent="0.2">
      <c r="A1172" s="46" t="s">
        <v>4113</v>
      </c>
      <c r="B1172" s="47">
        <v>3</v>
      </c>
      <c r="C1172" s="48">
        <v>2</v>
      </c>
      <c r="D1172" s="46" t="s">
        <v>4114</v>
      </c>
      <c r="E1172" s="46" t="s">
        <v>702</v>
      </c>
      <c r="F1172" s="46" t="s">
        <v>20</v>
      </c>
      <c r="G1172" s="46" t="s">
        <v>14</v>
      </c>
      <c r="H1172" s="46"/>
      <c r="I1172" s="46"/>
      <c r="J1172" s="46" t="s">
        <v>15</v>
      </c>
      <c r="K1172" s="46" t="s">
        <v>4115</v>
      </c>
      <c r="L1172" s="49" t="s">
        <v>43455</v>
      </c>
      <c r="M1172" s="42" t="s">
        <v>43455</v>
      </c>
      <c r="N1172" s="41">
        <v>2</v>
      </c>
    </row>
    <row r="1173" spans="1:14" ht="16" x14ac:dyDescent="0.2">
      <c r="A1173" s="46" t="s">
        <v>2088</v>
      </c>
      <c r="B1173" s="47">
        <v>3</v>
      </c>
      <c r="C1173" s="48">
        <v>2</v>
      </c>
      <c r="D1173" s="46" t="s">
        <v>2089</v>
      </c>
      <c r="E1173" s="46" t="s">
        <v>702</v>
      </c>
      <c r="F1173" s="46" t="s">
        <v>20</v>
      </c>
      <c r="G1173" s="46" t="s">
        <v>14</v>
      </c>
      <c r="H1173" s="46"/>
      <c r="I1173" s="46" t="s">
        <v>2090</v>
      </c>
      <c r="J1173" s="46" t="s">
        <v>15</v>
      </c>
      <c r="K1173" s="46" t="s">
        <v>4116</v>
      </c>
      <c r="L1173" s="49" t="s">
        <v>43455</v>
      </c>
      <c r="M1173" s="42" t="s">
        <v>43455</v>
      </c>
      <c r="N1173" s="41">
        <v>2</v>
      </c>
    </row>
    <row r="1174" spans="1:14" ht="16" x14ac:dyDescent="0.2">
      <c r="A1174" s="46" t="s">
        <v>4117</v>
      </c>
      <c r="B1174" s="47">
        <v>3</v>
      </c>
      <c r="C1174" s="48">
        <v>2</v>
      </c>
      <c r="D1174" s="46" t="s">
        <v>4118</v>
      </c>
      <c r="E1174" s="46" t="s">
        <v>27</v>
      </c>
      <c r="F1174" s="46" t="s">
        <v>28</v>
      </c>
      <c r="G1174" s="46" t="s">
        <v>14</v>
      </c>
      <c r="H1174" s="46"/>
      <c r="I1174" s="46" t="s">
        <v>4119</v>
      </c>
      <c r="J1174" s="46" t="s">
        <v>15</v>
      </c>
      <c r="K1174" s="46" t="s">
        <v>4120</v>
      </c>
      <c r="L1174" s="49" t="s">
        <v>43455</v>
      </c>
      <c r="M1174" s="42" t="s">
        <v>43455</v>
      </c>
      <c r="N1174" s="41">
        <v>2</v>
      </c>
    </row>
    <row r="1175" spans="1:14" ht="16" x14ac:dyDescent="0.2">
      <c r="A1175" s="46" t="s">
        <v>4121</v>
      </c>
      <c r="B1175" s="47">
        <v>3</v>
      </c>
      <c r="C1175" s="48">
        <v>2</v>
      </c>
      <c r="D1175" s="46" t="s">
        <v>4122</v>
      </c>
      <c r="E1175" s="46" t="s">
        <v>44</v>
      </c>
      <c r="F1175" s="46" t="s">
        <v>45</v>
      </c>
      <c r="G1175" s="46" t="s">
        <v>14</v>
      </c>
      <c r="H1175" s="46"/>
      <c r="I1175" s="46"/>
      <c r="J1175" s="46" t="s">
        <v>15</v>
      </c>
      <c r="K1175" s="46" t="s">
        <v>4123</v>
      </c>
      <c r="L1175" s="49" t="s">
        <v>43455</v>
      </c>
      <c r="M1175" s="42" t="s">
        <v>43455</v>
      </c>
      <c r="N1175" s="41">
        <v>2</v>
      </c>
    </row>
    <row r="1176" spans="1:14" ht="16" x14ac:dyDescent="0.2">
      <c r="A1176" s="46" t="s">
        <v>4124</v>
      </c>
      <c r="B1176" s="47">
        <v>3</v>
      </c>
      <c r="C1176" s="48">
        <v>2</v>
      </c>
      <c r="D1176" s="46" t="s">
        <v>4125</v>
      </c>
      <c r="E1176" s="46" t="s">
        <v>33</v>
      </c>
      <c r="F1176" s="46" t="s">
        <v>34</v>
      </c>
      <c r="G1176" s="46" t="s">
        <v>14</v>
      </c>
      <c r="H1176" s="46"/>
      <c r="I1176" s="46"/>
      <c r="J1176" s="46" t="s">
        <v>15</v>
      </c>
      <c r="K1176" s="46" t="s">
        <v>4126</v>
      </c>
      <c r="L1176" s="49" t="s">
        <v>43455</v>
      </c>
      <c r="M1176" s="42" t="s">
        <v>43455</v>
      </c>
      <c r="N1176" s="41">
        <v>2</v>
      </c>
    </row>
    <row r="1177" spans="1:14" ht="16" x14ac:dyDescent="0.2">
      <c r="A1177" s="46" t="s">
        <v>4127</v>
      </c>
      <c r="B1177" s="47">
        <v>3</v>
      </c>
      <c r="C1177" s="48">
        <v>2</v>
      </c>
      <c r="D1177" s="46" t="s">
        <v>4128</v>
      </c>
      <c r="E1177" s="46" t="s">
        <v>27</v>
      </c>
      <c r="F1177" s="46" t="s">
        <v>28</v>
      </c>
      <c r="G1177" s="46" t="s">
        <v>14</v>
      </c>
      <c r="H1177" s="46"/>
      <c r="I1177" s="46"/>
      <c r="J1177" s="46" t="s">
        <v>15</v>
      </c>
      <c r="K1177" s="46" t="s">
        <v>4129</v>
      </c>
      <c r="L1177" s="49" t="s">
        <v>43455</v>
      </c>
      <c r="M1177" s="42" t="s">
        <v>43455</v>
      </c>
      <c r="N1177" s="41">
        <v>2</v>
      </c>
    </row>
    <row r="1178" spans="1:14" ht="16" x14ac:dyDescent="0.2">
      <c r="A1178" s="46" t="s">
        <v>4130</v>
      </c>
      <c r="B1178" s="47">
        <v>4</v>
      </c>
      <c r="C1178" s="48">
        <v>2</v>
      </c>
      <c r="D1178" s="46" t="s">
        <v>4131</v>
      </c>
      <c r="E1178" s="46" t="s">
        <v>189</v>
      </c>
      <c r="F1178" s="46" t="s">
        <v>20</v>
      </c>
      <c r="G1178" s="46" t="s">
        <v>14</v>
      </c>
      <c r="H1178" s="46"/>
      <c r="I1178" s="46"/>
      <c r="J1178" s="46" t="s">
        <v>15</v>
      </c>
      <c r="K1178" s="46" t="s">
        <v>4132</v>
      </c>
      <c r="L1178" s="49" t="s">
        <v>43455</v>
      </c>
      <c r="M1178" s="42" t="s">
        <v>43455</v>
      </c>
      <c r="N1178" s="41">
        <v>2</v>
      </c>
    </row>
    <row r="1179" spans="1:14" ht="16" x14ac:dyDescent="0.2">
      <c r="A1179" s="46" t="s">
        <v>4133</v>
      </c>
      <c r="B1179" s="47">
        <v>4</v>
      </c>
      <c r="C1179" s="48">
        <v>2</v>
      </c>
      <c r="D1179" s="46" t="s">
        <v>4134</v>
      </c>
      <c r="E1179" s="46" t="s">
        <v>13</v>
      </c>
      <c r="F1179" s="46" t="s">
        <v>13</v>
      </c>
      <c r="G1179" s="46" t="s">
        <v>14</v>
      </c>
      <c r="H1179" s="46"/>
      <c r="I1179" s="46" t="s">
        <v>4135</v>
      </c>
      <c r="J1179" s="46" t="s">
        <v>15</v>
      </c>
      <c r="K1179" s="46" t="s">
        <v>4136</v>
      </c>
      <c r="L1179" s="49" t="s">
        <v>43455</v>
      </c>
      <c r="M1179" s="42" t="s">
        <v>43455</v>
      </c>
      <c r="N1179" s="41">
        <v>2</v>
      </c>
    </row>
    <row r="1180" spans="1:14" ht="16" x14ac:dyDescent="0.2">
      <c r="A1180" s="46" t="s">
        <v>4137</v>
      </c>
      <c r="B1180" s="47">
        <v>4</v>
      </c>
      <c r="C1180" s="48">
        <v>2</v>
      </c>
      <c r="D1180" s="46"/>
      <c r="E1180" s="46" t="s">
        <v>201</v>
      </c>
      <c r="F1180" s="46" t="s">
        <v>50</v>
      </c>
      <c r="G1180" s="46" t="s">
        <v>14</v>
      </c>
      <c r="H1180" s="46"/>
      <c r="I1180" s="46" t="s">
        <v>4138</v>
      </c>
      <c r="J1180" s="46" t="s">
        <v>88</v>
      </c>
      <c r="K1180" s="46" t="s">
        <v>4139</v>
      </c>
      <c r="L1180" s="49" t="s">
        <v>43455</v>
      </c>
      <c r="M1180" s="42" t="s">
        <v>43455</v>
      </c>
      <c r="N1180" s="41">
        <v>2</v>
      </c>
    </row>
    <row r="1181" spans="1:14" ht="16" x14ac:dyDescent="0.2">
      <c r="A1181" s="46" t="s">
        <v>4140</v>
      </c>
      <c r="B1181" s="47">
        <v>4</v>
      </c>
      <c r="C1181" s="48">
        <v>2</v>
      </c>
      <c r="D1181" s="46" t="s">
        <v>4141</v>
      </c>
      <c r="E1181" s="46" t="s">
        <v>44</v>
      </c>
      <c r="F1181" s="46" t="s">
        <v>45</v>
      </c>
      <c r="G1181" s="46" t="s">
        <v>14</v>
      </c>
      <c r="H1181" s="46"/>
      <c r="I1181" s="46" t="s">
        <v>4142</v>
      </c>
      <c r="J1181" s="46" t="s">
        <v>15</v>
      </c>
      <c r="K1181" s="46" t="s">
        <v>4143</v>
      </c>
      <c r="L1181" s="49" t="s">
        <v>43455</v>
      </c>
      <c r="M1181" s="42" t="s">
        <v>43455</v>
      </c>
      <c r="N1181" s="41">
        <v>2</v>
      </c>
    </row>
    <row r="1182" spans="1:14" ht="16" x14ac:dyDescent="0.2">
      <c r="A1182" s="46" t="s">
        <v>88</v>
      </c>
      <c r="B1182" s="47">
        <v>4</v>
      </c>
      <c r="C1182" s="48">
        <v>2</v>
      </c>
      <c r="D1182" s="46" t="s">
        <v>4144</v>
      </c>
      <c r="E1182" s="46" t="s">
        <v>1688</v>
      </c>
      <c r="F1182" s="46" t="s">
        <v>93</v>
      </c>
      <c r="G1182" s="46" t="s">
        <v>14</v>
      </c>
      <c r="H1182" s="46"/>
      <c r="I1182" s="46" t="s">
        <v>4059</v>
      </c>
      <c r="J1182" s="46" t="s">
        <v>15</v>
      </c>
      <c r="K1182" s="46" t="s">
        <v>4145</v>
      </c>
      <c r="L1182" s="49" t="s">
        <v>43455</v>
      </c>
      <c r="M1182" s="42" t="s">
        <v>43455</v>
      </c>
      <c r="N1182" s="41">
        <v>2</v>
      </c>
    </row>
    <row r="1183" spans="1:14" ht="16" x14ac:dyDescent="0.2">
      <c r="A1183" s="46" t="s">
        <v>4146</v>
      </c>
      <c r="B1183" s="47">
        <v>4</v>
      </c>
      <c r="C1183" s="48">
        <v>2</v>
      </c>
      <c r="D1183" s="46" t="s">
        <v>4147</v>
      </c>
      <c r="E1183" s="46" t="s">
        <v>897</v>
      </c>
      <c r="F1183" s="46" t="s">
        <v>898</v>
      </c>
      <c r="G1183" s="46" t="s">
        <v>14</v>
      </c>
      <c r="H1183" s="46"/>
      <c r="I1183" s="46" t="s">
        <v>4148</v>
      </c>
      <c r="J1183" s="46" t="s">
        <v>15</v>
      </c>
      <c r="K1183" s="46" t="s">
        <v>4149</v>
      </c>
      <c r="L1183" s="49" t="s">
        <v>43455</v>
      </c>
      <c r="M1183" s="42" t="s">
        <v>43455</v>
      </c>
      <c r="N1183" s="41">
        <v>2</v>
      </c>
    </row>
    <row r="1184" spans="1:14" ht="16" x14ac:dyDescent="0.2">
      <c r="A1184" s="46" t="s">
        <v>4150</v>
      </c>
      <c r="B1184" s="47">
        <v>4</v>
      </c>
      <c r="C1184" s="48">
        <v>2</v>
      </c>
      <c r="D1184" s="46" t="s">
        <v>4151</v>
      </c>
      <c r="E1184" s="46" t="s">
        <v>13</v>
      </c>
      <c r="F1184" s="46" t="s">
        <v>13</v>
      </c>
      <c r="G1184" s="46" t="s">
        <v>14</v>
      </c>
      <c r="H1184" s="46"/>
      <c r="I1184" s="46"/>
      <c r="J1184" s="46" t="s">
        <v>15</v>
      </c>
      <c r="K1184" s="46" t="s">
        <v>4152</v>
      </c>
      <c r="L1184" s="49" t="s">
        <v>43455</v>
      </c>
      <c r="M1184" s="42" t="s">
        <v>43455</v>
      </c>
      <c r="N1184" s="41">
        <v>2</v>
      </c>
    </row>
    <row r="1185" spans="1:14" ht="16" x14ac:dyDescent="0.2">
      <c r="A1185" s="46" t="s">
        <v>4153</v>
      </c>
      <c r="B1185" s="47">
        <v>4</v>
      </c>
      <c r="C1185" s="48">
        <v>2</v>
      </c>
      <c r="D1185" s="46"/>
      <c r="E1185" s="46" t="s">
        <v>4154</v>
      </c>
      <c r="F1185" s="46" t="s">
        <v>50</v>
      </c>
      <c r="G1185" s="46" t="s">
        <v>14</v>
      </c>
      <c r="H1185" s="46"/>
      <c r="I1185" s="46"/>
      <c r="J1185" s="46" t="s">
        <v>15</v>
      </c>
      <c r="K1185" s="46" t="s">
        <v>4155</v>
      </c>
      <c r="L1185" s="49" t="s">
        <v>43455</v>
      </c>
      <c r="M1185" s="42" t="s">
        <v>43455</v>
      </c>
      <c r="N1185" s="41">
        <v>2</v>
      </c>
    </row>
    <row r="1186" spans="1:14" ht="16" x14ac:dyDescent="0.2">
      <c r="A1186" s="46" t="s">
        <v>4156</v>
      </c>
      <c r="B1186" s="47">
        <v>4</v>
      </c>
      <c r="C1186" s="48">
        <v>2</v>
      </c>
      <c r="D1186" s="46" t="s">
        <v>4157</v>
      </c>
      <c r="E1186" s="46" t="s">
        <v>4158</v>
      </c>
      <c r="F1186" s="46" t="s">
        <v>247</v>
      </c>
      <c r="G1186" s="46" t="s">
        <v>14</v>
      </c>
      <c r="H1186" s="46"/>
      <c r="I1186" s="46" t="s">
        <v>4159</v>
      </c>
      <c r="J1186" s="46" t="s">
        <v>15</v>
      </c>
      <c r="K1186" s="46" t="s">
        <v>4160</v>
      </c>
      <c r="L1186" s="49" t="s">
        <v>43455</v>
      </c>
      <c r="M1186" s="42" t="s">
        <v>43455</v>
      </c>
      <c r="N1186" s="41">
        <v>2</v>
      </c>
    </row>
    <row r="1187" spans="1:14" ht="16" x14ac:dyDescent="0.2">
      <c r="A1187" s="46" t="s">
        <v>4161</v>
      </c>
      <c r="B1187" s="47">
        <v>4</v>
      </c>
      <c r="C1187" s="48">
        <v>2</v>
      </c>
      <c r="D1187" s="46" t="s">
        <v>4162</v>
      </c>
      <c r="E1187" s="46" t="s">
        <v>3775</v>
      </c>
      <c r="F1187" s="46" t="s">
        <v>50</v>
      </c>
      <c r="G1187" s="46" t="s">
        <v>14</v>
      </c>
      <c r="H1187" s="46"/>
      <c r="I1187" s="46"/>
      <c r="J1187" s="46" t="s">
        <v>15</v>
      </c>
      <c r="K1187" s="46" t="s">
        <v>4163</v>
      </c>
      <c r="L1187" s="49" t="s">
        <v>43455</v>
      </c>
      <c r="M1187" s="42" t="s">
        <v>43455</v>
      </c>
      <c r="N1187" s="41">
        <v>2</v>
      </c>
    </row>
    <row r="1188" spans="1:14" ht="16" x14ac:dyDescent="0.2">
      <c r="A1188" s="46" t="s">
        <v>4164</v>
      </c>
      <c r="B1188" s="47">
        <v>4</v>
      </c>
      <c r="C1188" s="48">
        <v>2</v>
      </c>
      <c r="D1188" s="46" t="s">
        <v>4128</v>
      </c>
      <c r="E1188" s="46" t="s">
        <v>27</v>
      </c>
      <c r="F1188" s="46" t="s">
        <v>28</v>
      </c>
      <c r="G1188" s="46" t="s">
        <v>14</v>
      </c>
      <c r="H1188" s="46"/>
      <c r="I1188" s="46"/>
      <c r="J1188" s="46" t="s">
        <v>15</v>
      </c>
      <c r="K1188" s="46" t="s">
        <v>4165</v>
      </c>
      <c r="L1188" s="49" t="s">
        <v>43455</v>
      </c>
      <c r="M1188" s="42" t="s">
        <v>43455</v>
      </c>
      <c r="N1188" s="41">
        <v>2</v>
      </c>
    </row>
    <row r="1189" spans="1:14" ht="16" x14ac:dyDescent="0.2">
      <c r="A1189" s="46" t="s">
        <v>4166</v>
      </c>
      <c r="B1189" s="50">
        <v>4</v>
      </c>
      <c r="C1189" s="48">
        <v>2</v>
      </c>
      <c r="D1189" s="46" t="s">
        <v>4167</v>
      </c>
      <c r="E1189" s="46" t="s">
        <v>223</v>
      </c>
      <c r="F1189" s="46" t="s">
        <v>28</v>
      </c>
      <c r="G1189" s="46" t="s">
        <v>14</v>
      </c>
      <c r="H1189" s="46" t="s">
        <v>4168</v>
      </c>
      <c r="I1189" s="46" t="s">
        <v>4169</v>
      </c>
      <c r="J1189" s="46" t="s">
        <v>15</v>
      </c>
      <c r="K1189" s="46" t="s">
        <v>4170</v>
      </c>
      <c r="L1189" s="46" t="s">
        <v>43454</v>
      </c>
      <c r="M1189" s="40" t="s">
        <v>43454</v>
      </c>
      <c r="N1189" s="41">
        <v>2</v>
      </c>
    </row>
    <row r="1190" spans="1:14" ht="16" x14ac:dyDescent="0.2">
      <c r="A1190" s="46" t="s">
        <v>4171</v>
      </c>
      <c r="B1190" s="47">
        <v>4</v>
      </c>
      <c r="C1190" s="48">
        <v>2</v>
      </c>
      <c r="D1190" s="46" t="s">
        <v>4172</v>
      </c>
      <c r="E1190" s="46" t="s">
        <v>1890</v>
      </c>
      <c r="F1190" s="46" t="s">
        <v>28</v>
      </c>
      <c r="G1190" s="46" t="s">
        <v>14</v>
      </c>
      <c r="H1190" s="46"/>
      <c r="I1190" s="46"/>
      <c r="J1190" s="46" t="s">
        <v>15</v>
      </c>
      <c r="K1190" s="46" t="s">
        <v>4173</v>
      </c>
      <c r="L1190" s="49" t="s">
        <v>43455</v>
      </c>
      <c r="M1190" s="42" t="s">
        <v>43455</v>
      </c>
      <c r="N1190" s="41">
        <v>2</v>
      </c>
    </row>
    <row r="1191" spans="1:14" ht="16" x14ac:dyDescent="0.2">
      <c r="A1191" s="46" t="s">
        <v>4174</v>
      </c>
      <c r="B1191" s="47">
        <v>4</v>
      </c>
      <c r="C1191" s="48">
        <v>2</v>
      </c>
      <c r="D1191" s="46"/>
      <c r="E1191" s="46" t="s">
        <v>1736</v>
      </c>
      <c r="F1191" s="46" t="s">
        <v>119</v>
      </c>
      <c r="G1191" s="46" t="s">
        <v>14</v>
      </c>
      <c r="H1191" s="46"/>
      <c r="I1191" s="46"/>
      <c r="J1191" s="46" t="s">
        <v>74</v>
      </c>
      <c r="K1191" s="46" t="s">
        <v>4175</v>
      </c>
      <c r="L1191" s="49" t="s">
        <v>43455</v>
      </c>
      <c r="M1191" s="42" t="s">
        <v>43455</v>
      </c>
      <c r="N1191" s="41">
        <v>2</v>
      </c>
    </row>
    <row r="1192" spans="1:14" ht="16" x14ac:dyDescent="0.2">
      <c r="A1192" s="46" t="s">
        <v>4176</v>
      </c>
      <c r="B1192" s="47">
        <v>4</v>
      </c>
      <c r="C1192" s="48">
        <v>2</v>
      </c>
      <c r="D1192" s="46" t="s">
        <v>4177</v>
      </c>
      <c r="E1192" s="46" t="s">
        <v>38</v>
      </c>
      <c r="F1192" s="46" t="s">
        <v>39</v>
      </c>
      <c r="G1192" s="46" t="s">
        <v>14</v>
      </c>
      <c r="H1192" s="46"/>
      <c r="I1192" s="46"/>
      <c r="J1192" s="46" t="s">
        <v>15</v>
      </c>
      <c r="K1192" s="46" t="s">
        <v>4178</v>
      </c>
      <c r="L1192" s="49" t="s">
        <v>43455</v>
      </c>
      <c r="M1192" s="42" t="s">
        <v>43455</v>
      </c>
      <c r="N1192" s="41">
        <v>2</v>
      </c>
    </row>
    <row r="1193" spans="1:14" ht="16" x14ac:dyDescent="0.2">
      <c r="A1193" s="46" t="s">
        <v>4179</v>
      </c>
      <c r="B1193" s="47">
        <v>4</v>
      </c>
      <c r="C1193" s="48">
        <v>2</v>
      </c>
      <c r="D1193" s="46" t="s">
        <v>4180</v>
      </c>
      <c r="E1193" s="46" t="s">
        <v>38</v>
      </c>
      <c r="F1193" s="46" t="s">
        <v>39</v>
      </c>
      <c r="G1193" s="46" t="s">
        <v>14</v>
      </c>
      <c r="H1193" s="46"/>
      <c r="I1193" s="46"/>
      <c r="J1193" s="46" t="s">
        <v>15</v>
      </c>
      <c r="K1193" s="46" t="s">
        <v>4181</v>
      </c>
      <c r="L1193" s="49" t="s">
        <v>43455</v>
      </c>
      <c r="M1193" s="42" t="s">
        <v>43455</v>
      </c>
      <c r="N1193" s="41">
        <v>2</v>
      </c>
    </row>
    <row r="1194" spans="1:14" ht="16" x14ac:dyDescent="0.2">
      <c r="A1194" s="46" t="s">
        <v>4182</v>
      </c>
      <c r="B1194" s="47">
        <v>4</v>
      </c>
      <c r="C1194" s="48">
        <v>2</v>
      </c>
      <c r="D1194" s="46" t="s">
        <v>4183</v>
      </c>
      <c r="E1194" s="46" t="s">
        <v>2054</v>
      </c>
      <c r="F1194" s="46" t="s">
        <v>28</v>
      </c>
      <c r="G1194" s="46" t="s">
        <v>14</v>
      </c>
      <c r="H1194" s="46"/>
      <c r="I1194" s="46"/>
      <c r="J1194" s="46" t="s">
        <v>15</v>
      </c>
      <c r="K1194" s="46" t="s">
        <v>4184</v>
      </c>
      <c r="L1194" s="49" t="s">
        <v>43455</v>
      </c>
      <c r="M1194" s="42" t="s">
        <v>43455</v>
      </c>
      <c r="N1194" s="41">
        <v>2</v>
      </c>
    </row>
    <row r="1195" spans="1:14" ht="16" x14ac:dyDescent="0.2">
      <c r="A1195" s="46" t="s">
        <v>4185</v>
      </c>
      <c r="B1195" s="47">
        <v>4</v>
      </c>
      <c r="C1195" s="48">
        <v>2</v>
      </c>
      <c r="D1195" s="46" t="s">
        <v>4186</v>
      </c>
      <c r="E1195" s="46" t="s">
        <v>3406</v>
      </c>
      <c r="F1195" s="46" t="s">
        <v>119</v>
      </c>
      <c r="G1195" s="46" t="s">
        <v>14</v>
      </c>
      <c r="H1195" s="46"/>
      <c r="I1195" s="46" t="s">
        <v>4187</v>
      </c>
      <c r="J1195" s="46" t="s">
        <v>148</v>
      </c>
      <c r="K1195" s="46" t="s">
        <v>4188</v>
      </c>
      <c r="L1195" s="49" t="s">
        <v>43455</v>
      </c>
      <c r="M1195" s="42" t="s">
        <v>43455</v>
      </c>
      <c r="N1195" s="41">
        <v>2</v>
      </c>
    </row>
    <row r="1196" spans="1:14" ht="16" x14ac:dyDescent="0.2">
      <c r="A1196" s="46" t="s">
        <v>4189</v>
      </c>
      <c r="B1196" s="47">
        <v>4</v>
      </c>
      <c r="C1196" s="48">
        <v>2</v>
      </c>
      <c r="D1196" s="46" t="s">
        <v>4190</v>
      </c>
      <c r="E1196" s="46" t="s">
        <v>1290</v>
      </c>
      <c r="F1196" s="46" t="s">
        <v>28</v>
      </c>
      <c r="G1196" s="46" t="s">
        <v>14</v>
      </c>
      <c r="H1196" s="46"/>
      <c r="I1196" s="46" t="s">
        <v>4191</v>
      </c>
      <c r="J1196" s="46" t="s">
        <v>88</v>
      </c>
      <c r="K1196" s="46" t="s">
        <v>4192</v>
      </c>
      <c r="L1196" s="49" t="s">
        <v>43455</v>
      </c>
      <c r="M1196" s="42" t="s">
        <v>43455</v>
      </c>
      <c r="N1196" s="41">
        <v>2</v>
      </c>
    </row>
    <row r="1197" spans="1:14" ht="16" x14ac:dyDescent="0.2">
      <c r="A1197" s="46" t="s">
        <v>4193</v>
      </c>
      <c r="B1197" s="47">
        <v>4</v>
      </c>
      <c r="C1197" s="48">
        <v>2</v>
      </c>
      <c r="D1197" s="46" t="s">
        <v>4194</v>
      </c>
      <c r="E1197" s="46" t="s">
        <v>27</v>
      </c>
      <c r="F1197" s="46" t="s">
        <v>28</v>
      </c>
      <c r="G1197" s="46" t="s">
        <v>14</v>
      </c>
      <c r="H1197" s="46"/>
      <c r="I1197" s="46" t="s">
        <v>4195</v>
      </c>
      <c r="J1197" s="46" t="s">
        <v>88</v>
      </c>
      <c r="K1197" s="46" t="s">
        <v>4196</v>
      </c>
      <c r="L1197" s="49" t="s">
        <v>43455</v>
      </c>
      <c r="M1197" s="42" t="s">
        <v>43455</v>
      </c>
      <c r="N1197" s="41">
        <v>2</v>
      </c>
    </row>
    <row r="1198" spans="1:14" ht="16" x14ac:dyDescent="0.2">
      <c r="A1198" s="46" t="s">
        <v>4197</v>
      </c>
      <c r="B1198" s="47">
        <v>4</v>
      </c>
      <c r="C1198" s="48">
        <v>2</v>
      </c>
      <c r="D1198" s="46" t="s">
        <v>4198</v>
      </c>
      <c r="E1198" s="46" t="s">
        <v>1428</v>
      </c>
      <c r="F1198" s="46" t="s">
        <v>50</v>
      </c>
      <c r="G1198" s="46" t="s">
        <v>14</v>
      </c>
      <c r="H1198" s="46"/>
      <c r="I1198" s="46" t="s">
        <v>4199</v>
      </c>
      <c r="J1198" s="46" t="s">
        <v>148</v>
      </c>
      <c r="K1198" s="46" t="s">
        <v>4200</v>
      </c>
      <c r="L1198" s="49" t="s">
        <v>43455</v>
      </c>
      <c r="M1198" s="42" t="s">
        <v>43455</v>
      </c>
      <c r="N1198" s="41">
        <v>2</v>
      </c>
    </row>
    <row r="1199" spans="1:14" ht="16" x14ac:dyDescent="0.2">
      <c r="A1199" s="46" t="s">
        <v>4201</v>
      </c>
      <c r="B1199" s="47">
        <v>4</v>
      </c>
      <c r="C1199" s="48">
        <v>2</v>
      </c>
      <c r="D1199" s="46" t="s">
        <v>4202</v>
      </c>
      <c r="E1199" s="46" t="s">
        <v>3406</v>
      </c>
      <c r="F1199" s="46" t="s">
        <v>119</v>
      </c>
      <c r="G1199" s="46" t="s">
        <v>14</v>
      </c>
      <c r="H1199" s="46"/>
      <c r="I1199" s="46" t="s">
        <v>4203</v>
      </c>
      <c r="J1199" s="46" t="s">
        <v>213</v>
      </c>
      <c r="K1199" s="46" t="s">
        <v>4204</v>
      </c>
      <c r="L1199" s="49" t="s">
        <v>43455</v>
      </c>
      <c r="M1199" s="42" t="s">
        <v>43455</v>
      </c>
      <c r="N1199" s="41">
        <v>2</v>
      </c>
    </row>
    <row r="1200" spans="1:14" ht="16" x14ac:dyDescent="0.2">
      <c r="A1200" s="46" t="s">
        <v>4205</v>
      </c>
      <c r="B1200" s="47">
        <v>4</v>
      </c>
      <c r="C1200" s="48">
        <v>2</v>
      </c>
      <c r="D1200" s="46" t="s">
        <v>4206</v>
      </c>
      <c r="E1200" s="46" t="s">
        <v>27</v>
      </c>
      <c r="F1200" s="46" t="s">
        <v>28</v>
      </c>
      <c r="G1200" s="46" t="s">
        <v>14</v>
      </c>
      <c r="H1200" s="46"/>
      <c r="I1200" s="46" t="s">
        <v>4207</v>
      </c>
      <c r="J1200" s="46" t="s">
        <v>15</v>
      </c>
      <c r="K1200" s="46" t="s">
        <v>4208</v>
      </c>
      <c r="L1200" s="49" t="s">
        <v>43455</v>
      </c>
      <c r="M1200" s="42" t="s">
        <v>43455</v>
      </c>
      <c r="N1200" s="41">
        <v>2</v>
      </c>
    </row>
    <row r="1201" spans="1:14" ht="16" x14ac:dyDescent="0.2">
      <c r="A1201" s="46" t="s">
        <v>4209</v>
      </c>
      <c r="B1201" s="47">
        <v>4</v>
      </c>
      <c r="C1201" s="48">
        <v>2</v>
      </c>
      <c r="D1201" s="46" t="s">
        <v>4210</v>
      </c>
      <c r="E1201" s="46" t="s">
        <v>3406</v>
      </c>
      <c r="F1201" s="46" t="s">
        <v>119</v>
      </c>
      <c r="G1201" s="46" t="s">
        <v>14</v>
      </c>
      <c r="H1201" s="46"/>
      <c r="I1201" s="46" t="s">
        <v>4211</v>
      </c>
      <c r="J1201" s="46" t="s">
        <v>148</v>
      </c>
      <c r="K1201" s="46" t="s">
        <v>4212</v>
      </c>
      <c r="L1201" s="49" t="s">
        <v>43455</v>
      </c>
      <c r="M1201" s="42" t="s">
        <v>43455</v>
      </c>
      <c r="N1201" s="41">
        <v>2</v>
      </c>
    </row>
    <row r="1202" spans="1:14" ht="16" x14ac:dyDescent="0.2">
      <c r="A1202" s="46" t="s">
        <v>4213</v>
      </c>
      <c r="B1202" s="47">
        <v>4</v>
      </c>
      <c r="C1202" s="48">
        <v>2</v>
      </c>
      <c r="D1202" s="46" t="s">
        <v>4214</v>
      </c>
      <c r="E1202" s="46" t="s">
        <v>162</v>
      </c>
      <c r="F1202" s="46" t="s">
        <v>50</v>
      </c>
      <c r="G1202" s="46" t="s">
        <v>14</v>
      </c>
      <c r="H1202" s="46"/>
      <c r="I1202" s="46"/>
      <c r="J1202" s="46" t="s">
        <v>148</v>
      </c>
      <c r="K1202" s="46" t="s">
        <v>4215</v>
      </c>
      <c r="L1202" s="49" t="s">
        <v>43455</v>
      </c>
      <c r="M1202" s="42" t="s">
        <v>43455</v>
      </c>
      <c r="N1202" s="41">
        <v>2</v>
      </c>
    </row>
    <row r="1203" spans="1:14" ht="16" x14ac:dyDescent="0.2">
      <c r="A1203" s="46" t="s">
        <v>4216</v>
      </c>
      <c r="B1203" s="47">
        <v>4</v>
      </c>
      <c r="C1203" s="48">
        <v>2</v>
      </c>
      <c r="D1203" s="46" t="s">
        <v>4217</v>
      </c>
      <c r="E1203" s="46" t="s">
        <v>33</v>
      </c>
      <c r="F1203" s="46" t="s">
        <v>34</v>
      </c>
      <c r="G1203" s="46" t="s">
        <v>14</v>
      </c>
      <c r="H1203" s="46"/>
      <c r="I1203" s="46" t="s">
        <v>4218</v>
      </c>
      <c r="J1203" s="46" t="s">
        <v>672</v>
      </c>
      <c r="K1203" s="46" t="s">
        <v>4219</v>
      </c>
      <c r="L1203" s="49" t="s">
        <v>43455</v>
      </c>
      <c r="M1203" s="42" t="s">
        <v>43455</v>
      </c>
      <c r="N1203" s="41">
        <v>2</v>
      </c>
    </row>
    <row r="1204" spans="1:14" ht="16" x14ac:dyDescent="0.2">
      <c r="A1204" s="46" t="s">
        <v>4220</v>
      </c>
      <c r="B1204" s="47">
        <v>4</v>
      </c>
      <c r="C1204" s="48">
        <v>2</v>
      </c>
      <c r="D1204" s="46" t="s">
        <v>4221</v>
      </c>
      <c r="E1204" s="46" t="s">
        <v>27</v>
      </c>
      <c r="F1204" s="46" t="s">
        <v>28</v>
      </c>
      <c r="G1204" s="46" t="s">
        <v>14</v>
      </c>
      <c r="H1204" s="46"/>
      <c r="I1204" s="46" t="s">
        <v>4222</v>
      </c>
      <c r="J1204" s="46" t="s">
        <v>40</v>
      </c>
      <c r="K1204" s="46" t="s">
        <v>4223</v>
      </c>
      <c r="L1204" s="49" t="s">
        <v>43455</v>
      </c>
      <c r="M1204" s="42" t="s">
        <v>43455</v>
      </c>
      <c r="N1204" s="41">
        <v>2</v>
      </c>
    </row>
    <row r="1205" spans="1:14" ht="16" x14ac:dyDescent="0.2">
      <c r="A1205" s="46" t="s">
        <v>4220</v>
      </c>
      <c r="B1205" s="47">
        <v>4</v>
      </c>
      <c r="C1205" s="48">
        <v>2</v>
      </c>
      <c r="D1205" s="46" t="s">
        <v>4221</v>
      </c>
      <c r="E1205" s="46" t="s">
        <v>27</v>
      </c>
      <c r="F1205" s="46" t="s">
        <v>28</v>
      </c>
      <c r="G1205" s="46" t="s">
        <v>14</v>
      </c>
      <c r="H1205" s="46"/>
      <c r="I1205" s="46" t="s">
        <v>4222</v>
      </c>
      <c r="J1205" s="46" t="s">
        <v>40</v>
      </c>
      <c r="K1205" s="46" t="s">
        <v>4223</v>
      </c>
      <c r="L1205" s="49" t="s">
        <v>43455</v>
      </c>
      <c r="M1205" s="42" t="s">
        <v>43455</v>
      </c>
      <c r="N1205" s="41">
        <v>2</v>
      </c>
    </row>
    <row r="1206" spans="1:14" ht="16" x14ac:dyDescent="0.2">
      <c r="A1206" s="46" t="s">
        <v>4224</v>
      </c>
      <c r="B1206" s="47">
        <v>4</v>
      </c>
      <c r="C1206" s="48">
        <v>2</v>
      </c>
      <c r="D1206" s="46" t="s">
        <v>4225</v>
      </c>
      <c r="E1206" s="46" t="s">
        <v>876</v>
      </c>
      <c r="F1206" s="46" t="s">
        <v>119</v>
      </c>
      <c r="G1206" s="46" t="s">
        <v>14</v>
      </c>
      <c r="H1206" s="46"/>
      <c r="I1206" s="46" t="s">
        <v>4226</v>
      </c>
      <c r="J1206" s="46" t="s">
        <v>15</v>
      </c>
      <c r="K1206" s="46" t="s">
        <v>4227</v>
      </c>
      <c r="L1206" s="49" t="s">
        <v>43455</v>
      </c>
      <c r="M1206" s="42" t="s">
        <v>43455</v>
      </c>
      <c r="N1206" s="41">
        <v>2</v>
      </c>
    </row>
    <row r="1207" spans="1:14" ht="16" x14ac:dyDescent="0.2">
      <c r="A1207" s="46" t="s">
        <v>4228</v>
      </c>
      <c r="B1207" s="47">
        <v>4</v>
      </c>
      <c r="C1207" s="48">
        <v>2</v>
      </c>
      <c r="D1207" s="46"/>
      <c r="E1207" s="46" t="s">
        <v>223</v>
      </c>
      <c r="F1207" s="46" t="s">
        <v>28</v>
      </c>
      <c r="G1207" s="46" t="s">
        <v>14</v>
      </c>
      <c r="H1207" s="46"/>
      <c r="I1207" s="46"/>
      <c r="J1207" s="46" t="s">
        <v>15</v>
      </c>
      <c r="K1207" s="46" t="s">
        <v>4229</v>
      </c>
      <c r="L1207" s="49" t="s">
        <v>43455</v>
      </c>
      <c r="M1207" s="42" t="s">
        <v>43455</v>
      </c>
      <c r="N1207" s="41">
        <v>2</v>
      </c>
    </row>
    <row r="1208" spans="1:14" ht="16" x14ac:dyDescent="0.2">
      <c r="A1208" s="46" t="s">
        <v>4230</v>
      </c>
      <c r="B1208" s="47">
        <v>4</v>
      </c>
      <c r="C1208" s="48">
        <v>2</v>
      </c>
      <c r="D1208" s="46" t="s">
        <v>4231</v>
      </c>
      <c r="E1208" s="46" t="s">
        <v>1212</v>
      </c>
      <c r="F1208" s="46" t="s">
        <v>28</v>
      </c>
      <c r="G1208" s="46" t="s">
        <v>14</v>
      </c>
      <c r="H1208" s="46"/>
      <c r="I1208" s="46" t="s">
        <v>4232</v>
      </c>
      <c r="J1208" s="46" t="s">
        <v>15</v>
      </c>
      <c r="K1208" s="46" t="s">
        <v>4233</v>
      </c>
      <c r="L1208" s="49" t="s">
        <v>43455</v>
      </c>
      <c r="M1208" s="42" t="s">
        <v>43455</v>
      </c>
      <c r="N1208" s="41">
        <v>2</v>
      </c>
    </row>
    <row r="1209" spans="1:14" ht="16" x14ac:dyDescent="0.2">
      <c r="A1209" s="46" t="s">
        <v>4234</v>
      </c>
      <c r="B1209" s="47">
        <v>5</v>
      </c>
      <c r="C1209" s="48">
        <v>2</v>
      </c>
      <c r="D1209" s="46" t="s">
        <v>4235</v>
      </c>
      <c r="E1209" s="46" t="s">
        <v>27</v>
      </c>
      <c r="F1209" s="46" t="s">
        <v>28</v>
      </c>
      <c r="G1209" s="46" t="s">
        <v>14</v>
      </c>
      <c r="H1209" s="46"/>
      <c r="I1209" s="46"/>
      <c r="J1209" s="46" t="s">
        <v>15</v>
      </c>
      <c r="K1209" s="46" t="s">
        <v>4236</v>
      </c>
      <c r="L1209" s="49" t="s">
        <v>43455</v>
      </c>
      <c r="M1209" s="42" t="s">
        <v>43455</v>
      </c>
      <c r="N1209" s="41">
        <v>2</v>
      </c>
    </row>
    <row r="1210" spans="1:14" ht="16" x14ac:dyDescent="0.2">
      <c r="A1210" s="46" t="s">
        <v>4237</v>
      </c>
      <c r="B1210" s="47">
        <v>5</v>
      </c>
      <c r="C1210" s="48">
        <v>2</v>
      </c>
      <c r="D1210" s="46" t="s">
        <v>4238</v>
      </c>
      <c r="E1210" s="46" t="s">
        <v>4239</v>
      </c>
      <c r="F1210" s="46" t="s">
        <v>28</v>
      </c>
      <c r="G1210" s="46" t="s">
        <v>14</v>
      </c>
      <c r="H1210" s="46"/>
      <c r="I1210" s="46" t="s">
        <v>4240</v>
      </c>
      <c r="J1210" s="46" t="s">
        <v>88</v>
      </c>
      <c r="K1210" s="46" t="s">
        <v>4241</v>
      </c>
      <c r="L1210" s="49" t="s">
        <v>43455</v>
      </c>
      <c r="M1210" s="42" t="s">
        <v>43455</v>
      </c>
      <c r="N1210" s="41">
        <v>2</v>
      </c>
    </row>
    <row r="1211" spans="1:14" ht="16" x14ac:dyDescent="0.2">
      <c r="A1211" s="46" t="s">
        <v>4242</v>
      </c>
      <c r="B1211" s="47">
        <v>5</v>
      </c>
      <c r="C1211" s="48">
        <v>2</v>
      </c>
      <c r="D1211" s="46" t="s">
        <v>671</v>
      </c>
      <c r="E1211" s="46" t="s">
        <v>27</v>
      </c>
      <c r="F1211" s="46" t="s">
        <v>28</v>
      </c>
      <c r="G1211" s="46" t="s">
        <v>14</v>
      </c>
      <c r="H1211" s="46"/>
      <c r="I1211" s="46"/>
      <c r="J1211" s="46" t="s">
        <v>74</v>
      </c>
      <c r="K1211" s="46" t="s">
        <v>4243</v>
      </c>
      <c r="L1211" s="49" t="s">
        <v>43455</v>
      </c>
      <c r="M1211" s="42" t="s">
        <v>43455</v>
      </c>
      <c r="N1211" s="41">
        <v>2</v>
      </c>
    </row>
    <row r="1212" spans="1:14" ht="16" x14ac:dyDescent="0.2">
      <c r="A1212" s="46" t="s">
        <v>4242</v>
      </c>
      <c r="B1212" s="47">
        <v>5</v>
      </c>
      <c r="C1212" s="48">
        <v>2</v>
      </c>
      <c r="D1212" s="46" t="s">
        <v>671</v>
      </c>
      <c r="E1212" s="46" t="s">
        <v>27</v>
      </c>
      <c r="F1212" s="46" t="s">
        <v>28</v>
      </c>
      <c r="G1212" s="46" t="s">
        <v>14</v>
      </c>
      <c r="H1212" s="46"/>
      <c r="I1212" s="46"/>
      <c r="J1212" s="46" t="s">
        <v>74</v>
      </c>
      <c r="K1212" s="46" t="s">
        <v>4243</v>
      </c>
      <c r="L1212" s="49" t="s">
        <v>43455</v>
      </c>
      <c r="M1212" s="42" t="s">
        <v>43455</v>
      </c>
      <c r="N1212" s="41">
        <v>2</v>
      </c>
    </row>
    <row r="1213" spans="1:14" ht="16" x14ac:dyDescent="0.2">
      <c r="A1213" s="46" t="s">
        <v>4244</v>
      </c>
      <c r="B1213" s="47">
        <v>5</v>
      </c>
      <c r="C1213" s="48">
        <v>2</v>
      </c>
      <c r="D1213" s="46" t="s">
        <v>4245</v>
      </c>
      <c r="E1213" s="46" t="s">
        <v>702</v>
      </c>
      <c r="F1213" s="46" t="s">
        <v>20</v>
      </c>
      <c r="G1213" s="46" t="s">
        <v>14</v>
      </c>
      <c r="H1213" s="46"/>
      <c r="I1213" s="46" t="s">
        <v>4246</v>
      </c>
      <c r="J1213" s="46" t="s">
        <v>15</v>
      </c>
      <c r="K1213" s="46" t="s">
        <v>4247</v>
      </c>
      <c r="L1213" s="49" t="s">
        <v>43455</v>
      </c>
      <c r="M1213" s="42" t="s">
        <v>43455</v>
      </c>
      <c r="N1213" s="41">
        <v>2</v>
      </c>
    </row>
    <row r="1214" spans="1:14" ht="16" x14ac:dyDescent="0.2">
      <c r="A1214" s="46" t="s">
        <v>4248</v>
      </c>
      <c r="B1214" s="47">
        <v>5</v>
      </c>
      <c r="C1214" s="48">
        <v>2</v>
      </c>
      <c r="D1214" s="46" t="s">
        <v>4249</v>
      </c>
      <c r="E1214" s="46" t="s">
        <v>162</v>
      </c>
      <c r="F1214" s="46" t="s">
        <v>50</v>
      </c>
      <c r="G1214" s="46" t="s">
        <v>14</v>
      </c>
      <c r="H1214" s="46"/>
      <c r="I1214" s="46" t="s">
        <v>4250</v>
      </c>
      <c r="J1214" s="46" t="s">
        <v>40</v>
      </c>
      <c r="K1214" s="46" t="s">
        <v>4251</v>
      </c>
      <c r="L1214" s="49" t="s">
        <v>43455</v>
      </c>
      <c r="M1214" s="42" t="s">
        <v>43455</v>
      </c>
      <c r="N1214" s="41">
        <v>2</v>
      </c>
    </row>
    <row r="1215" spans="1:14" ht="16" x14ac:dyDescent="0.2">
      <c r="A1215" s="46" t="s">
        <v>4252</v>
      </c>
      <c r="B1215" s="47">
        <v>5</v>
      </c>
      <c r="C1215" s="48">
        <v>2</v>
      </c>
      <c r="D1215" s="46"/>
      <c r="E1215" s="46" t="s">
        <v>287</v>
      </c>
      <c r="F1215" s="46" t="s">
        <v>28</v>
      </c>
      <c r="G1215" s="46" t="s">
        <v>14</v>
      </c>
      <c r="H1215" s="46"/>
      <c r="I1215" s="46" t="s">
        <v>4253</v>
      </c>
      <c r="J1215" s="46" t="s">
        <v>15</v>
      </c>
      <c r="K1215" s="46" t="s">
        <v>4254</v>
      </c>
      <c r="L1215" s="49" t="s">
        <v>43455</v>
      </c>
      <c r="M1215" s="42" t="s">
        <v>43455</v>
      </c>
      <c r="N1215" s="41">
        <v>2</v>
      </c>
    </row>
    <row r="1216" spans="1:14" ht="16" x14ac:dyDescent="0.2">
      <c r="A1216" s="46" t="s">
        <v>806</v>
      </c>
      <c r="B1216" s="47">
        <v>5</v>
      </c>
      <c r="C1216" s="48">
        <v>2</v>
      </c>
      <c r="D1216" s="46" t="s">
        <v>4255</v>
      </c>
      <c r="E1216" s="46" t="s">
        <v>806</v>
      </c>
      <c r="F1216" s="46" t="s">
        <v>20</v>
      </c>
      <c r="G1216" s="46" t="s">
        <v>14</v>
      </c>
      <c r="H1216" s="46"/>
      <c r="I1216" s="46"/>
      <c r="J1216" s="46" t="s">
        <v>15</v>
      </c>
      <c r="K1216" s="46" t="s">
        <v>4256</v>
      </c>
      <c r="L1216" s="49" t="s">
        <v>43455</v>
      </c>
      <c r="M1216" s="42" t="s">
        <v>43455</v>
      </c>
      <c r="N1216" s="41">
        <v>2</v>
      </c>
    </row>
    <row r="1217" spans="1:14" ht="16" x14ac:dyDescent="0.2">
      <c r="A1217" s="46" t="s">
        <v>4257</v>
      </c>
      <c r="B1217" s="47">
        <v>5</v>
      </c>
      <c r="C1217" s="48">
        <v>2</v>
      </c>
      <c r="D1217" s="46" t="s">
        <v>4258</v>
      </c>
      <c r="E1217" s="46" t="s">
        <v>33</v>
      </c>
      <c r="F1217" s="46" t="s">
        <v>34</v>
      </c>
      <c r="G1217" s="46" t="s">
        <v>14</v>
      </c>
      <c r="H1217" s="46"/>
      <c r="I1217" s="46"/>
      <c r="J1217" s="46" t="s">
        <v>15</v>
      </c>
      <c r="K1217" s="46" t="s">
        <v>4259</v>
      </c>
      <c r="L1217" s="49" t="s">
        <v>43455</v>
      </c>
      <c r="M1217" s="42" t="s">
        <v>43455</v>
      </c>
      <c r="N1217" s="41">
        <v>2</v>
      </c>
    </row>
    <row r="1218" spans="1:14" ht="16" x14ac:dyDescent="0.2">
      <c r="A1218" s="46" t="s">
        <v>4260</v>
      </c>
      <c r="B1218" s="47">
        <v>5</v>
      </c>
      <c r="C1218" s="48">
        <v>2</v>
      </c>
      <c r="D1218" s="46" t="s">
        <v>4261</v>
      </c>
      <c r="E1218" s="46" t="s">
        <v>27</v>
      </c>
      <c r="F1218" s="46" t="s">
        <v>28</v>
      </c>
      <c r="G1218" s="46" t="s">
        <v>14</v>
      </c>
      <c r="H1218" s="46"/>
      <c r="I1218" s="46" t="s">
        <v>3887</v>
      </c>
      <c r="J1218" s="46" t="s">
        <v>15</v>
      </c>
      <c r="K1218" s="46" t="s">
        <v>4262</v>
      </c>
      <c r="L1218" s="49" t="s">
        <v>43455</v>
      </c>
      <c r="M1218" s="42" t="s">
        <v>43455</v>
      </c>
      <c r="N1218" s="41">
        <v>2</v>
      </c>
    </row>
    <row r="1219" spans="1:14" ht="16" x14ac:dyDescent="0.2">
      <c r="A1219" s="46" t="s">
        <v>4263</v>
      </c>
      <c r="B1219" s="47">
        <v>5</v>
      </c>
      <c r="C1219" s="48">
        <v>2</v>
      </c>
      <c r="D1219" s="46" t="s">
        <v>4264</v>
      </c>
      <c r="E1219" s="46" t="s">
        <v>4265</v>
      </c>
      <c r="F1219" s="46" t="s">
        <v>93</v>
      </c>
      <c r="G1219" s="46" t="s">
        <v>14</v>
      </c>
      <c r="H1219" s="46"/>
      <c r="I1219" s="46"/>
      <c r="J1219" s="46" t="s">
        <v>40</v>
      </c>
      <c r="K1219" s="46" t="s">
        <v>4266</v>
      </c>
      <c r="L1219" s="49" t="s">
        <v>43455</v>
      </c>
      <c r="M1219" s="42" t="s">
        <v>43455</v>
      </c>
      <c r="N1219" s="41">
        <v>2</v>
      </c>
    </row>
    <row r="1220" spans="1:14" ht="16" x14ac:dyDescent="0.2">
      <c r="A1220" s="46" t="s">
        <v>4267</v>
      </c>
      <c r="B1220" s="47">
        <v>5</v>
      </c>
      <c r="C1220" s="48">
        <v>2</v>
      </c>
      <c r="D1220" s="46" t="s">
        <v>4268</v>
      </c>
      <c r="E1220" s="46" t="s">
        <v>4269</v>
      </c>
      <c r="F1220" s="46" t="s">
        <v>93</v>
      </c>
      <c r="G1220" s="46" t="s">
        <v>14</v>
      </c>
      <c r="H1220" s="46"/>
      <c r="I1220" s="46" t="s">
        <v>4270</v>
      </c>
      <c r="J1220" s="46" t="s">
        <v>40</v>
      </c>
      <c r="K1220" s="46" t="s">
        <v>4271</v>
      </c>
      <c r="L1220" s="49" t="s">
        <v>43455</v>
      </c>
      <c r="M1220" s="42" t="s">
        <v>43455</v>
      </c>
      <c r="N1220" s="41">
        <v>2</v>
      </c>
    </row>
    <row r="1221" spans="1:14" ht="16" x14ac:dyDescent="0.2">
      <c r="A1221" s="46" t="s">
        <v>4272</v>
      </c>
      <c r="B1221" s="47">
        <v>5</v>
      </c>
      <c r="C1221" s="48">
        <v>2</v>
      </c>
      <c r="D1221" s="46" t="s">
        <v>4273</v>
      </c>
      <c r="E1221" s="46" t="s">
        <v>27</v>
      </c>
      <c r="F1221" s="46" t="s">
        <v>28</v>
      </c>
      <c r="G1221" s="46" t="s">
        <v>14</v>
      </c>
      <c r="H1221" s="46"/>
      <c r="I1221" s="46"/>
      <c r="J1221" s="46" t="s">
        <v>148</v>
      </c>
      <c r="K1221" s="46" t="s">
        <v>4274</v>
      </c>
      <c r="L1221" s="49" t="s">
        <v>43455</v>
      </c>
      <c r="M1221" s="42" t="s">
        <v>43455</v>
      </c>
      <c r="N1221" s="41">
        <v>2</v>
      </c>
    </row>
    <row r="1222" spans="1:14" ht="16" x14ac:dyDescent="0.2">
      <c r="A1222" s="46" t="s">
        <v>4275</v>
      </c>
      <c r="B1222" s="47">
        <v>5</v>
      </c>
      <c r="C1222" s="48">
        <v>2</v>
      </c>
      <c r="D1222" s="46" t="s">
        <v>4276</v>
      </c>
      <c r="E1222" s="46" t="s">
        <v>33</v>
      </c>
      <c r="F1222" s="46" t="s">
        <v>34</v>
      </c>
      <c r="G1222" s="46" t="s">
        <v>14</v>
      </c>
      <c r="H1222" s="46"/>
      <c r="I1222" s="46"/>
      <c r="J1222" s="46" t="s">
        <v>356</v>
      </c>
      <c r="K1222" s="46" t="s">
        <v>4277</v>
      </c>
      <c r="L1222" s="49" t="s">
        <v>43455</v>
      </c>
      <c r="M1222" s="42" t="s">
        <v>43455</v>
      </c>
      <c r="N1222" s="41">
        <v>2</v>
      </c>
    </row>
    <row r="1223" spans="1:14" ht="16" x14ac:dyDescent="0.2">
      <c r="A1223" s="46" t="s">
        <v>4278</v>
      </c>
      <c r="B1223" s="47">
        <v>5</v>
      </c>
      <c r="C1223" s="48">
        <v>2</v>
      </c>
      <c r="D1223" s="46" t="s">
        <v>4279</v>
      </c>
      <c r="E1223" s="46" t="s">
        <v>118</v>
      </c>
      <c r="F1223" s="46" t="s">
        <v>119</v>
      </c>
      <c r="G1223" s="46" t="s">
        <v>14</v>
      </c>
      <c r="H1223" s="46"/>
      <c r="I1223" s="46" t="s">
        <v>4280</v>
      </c>
      <c r="J1223" s="46" t="s">
        <v>148</v>
      </c>
      <c r="K1223" s="46" t="s">
        <v>4281</v>
      </c>
      <c r="L1223" s="49" t="s">
        <v>43455</v>
      </c>
      <c r="M1223" s="42" t="s">
        <v>43455</v>
      </c>
      <c r="N1223" s="41">
        <v>2</v>
      </c>
    </row>
    <row r="1224" spans="1:14" ht="16" x14ac:dyDescent="0.2">
      <c r="A1224" s="46" t="s">
        <v>4282</v>
      </c>
      <c r="B1224" s="47">
        <v>5</v>
      </c>
      <c r="C1224" s="48">
        <v>2</v>
      </c>
      <c r="D1224" s="46" t="s">
        <v>4283</v>
      </c>
      <c r="E1224" s="46" t="s">
        <v>44</v>
      </c>
      <c r="F1224" s="46" t="s">
        <v>45</v>
      </c>
      <c r="G1224" s="46" t="s">
        <v>14</v>
      </c>
      <c r="H1224" s="46"/>
      <c r="I1224" s="46"/>
      <c r="J1224" s="46" t="s">
        <v>333</v>
      </c>
      <c r="K1224" s="46" t="s">
        <v>4284</v>
      </c>
      <c r="L1224" s="49" t="s">
        <v>43455</v>
      </c>
      <c r="M1224" s="42" t="s">
        <v>43455</v>
      </c>
      <c r="N1224" s="41">
        <v>2</v>
      </c>
    </row>
    <row r="1225" spans="1:14" ht="16" x14ac:dyDescent="0.2">
      <c r="A1225" s="46" t="s">
        <v>4285</v>
      </c>
      <c r="B1225" s="47">
        <v>5</v>
      </c>
      <c r="C1225" s="48">
        <v>2</v>
      </c>
      <c r="D1225" s="46" t="s">
        <v>4286</v>
      </c>
      <c r="E1225" s="46" t="s">
        <v>27</v>
      </c>
      <c r="F1225" s="46" t="s">
        <v>28</v>
      </c>
      <c r="G1225" s="46" t="s">
        <v>14</v>
      </c>
      <c r="H1225" s="46"/>
      <c r="I1225" s="46"/>
      <c r="J1225" s="46" t="s">
        <v>158</v>
      </c>
      <c r="K1225" s="46" t="s">
        <v>4287</v>
      </c>
      <c r="L1225" s="49" t="s">
        <v>43455</v>
      </c>
      <c r="M1225" s="42" t="s">
        <v>43455</v>
      </c>
      <c r="N1225" s="41">
        <v>2</v>
      </c>
    </row>
    <row r="1226" spans="1:14" ht="16" x14ac:dyDescent="0.2">
      <c r="A1226" s="46" t="s">
        <v>4288</v>
      </c>
      <c r="B1226" s="47">
        <v>5</v>
      </c>
      <c r="C1226" s="48">
        <v>2</v>
      </c>
      <c r="D1226" s="46" t="s">
        <v>4289</v>
      </c>
      <c r="E1226" s="46" t="s">
        <v>55</v>
      </c>
      <c r="F1226" s="46" t="s">
        <v>56</v>
      </c>
      <c r="G1226" s="46" t="s">
        <v>14</v>
      </c>
      <c r="H1226" s="46"/>
      <c r="I1226" s="46"/>
      <c r="J1226" s="46" t="s">
        <v>88</v>
      </c>
      <c r="K1226" s="46" t="s">
        <v>4290</v>
      </c>
      <c r="L1226" s="49" t="s">
        <v>43455</v>
      </c>
      <c r="M1226" s="42" t="s">
        <v>43455</v>
      </c>
      <c r="N1226" s="41">
        <v>2</v>
      </c>
    </row>
    <row r="1227" spans="1:14" ht="16" x14ac:dyDescent="0.2">
      <c r="A1227" s="46" t="s">
        <v>4291</v>
      </c>
      <c r="B1227" s="47">
        <v>5</v>
      </c>
      <c r="C1227" s="48">
        <v>2</v>
      </c>
      <c r="D1227" s="46" t="s">
        <v>4292</v>
      </c>
      <c r="E1227" s="46" t="s">
        <v>999</v>
      </c>
      <c r="F1227" s="46" t="s">
        <v>20</v>
      </c>
      <c r="G1227" s="46" t="s">
        <v>14</v>
      </c>
      <c r="H1227" s="46"/>
      <c r="I1227" s="46"/>
      <c r="J1227" s="46" t="s">
        <v>15</v>
      </c>
      <c r="K1227" s="46" t="s">
        <v>4293</v>
      </c>
      <c r="L1227" s="49" t="s">
        <v>43455</v>
      </c>
      <c r="M1227" s="42" t="s">
        <v>43455</v>
      </c>
      <c r="N1227" s="41">
        <v>2</v>
      </c>
    </row>
    <row r="1228" spans="1:14" ht="16" x14ac:dyDescent="0.2">
      <c r="A1228" s="46" t="s">
        <v>4294</v>
      </c>
      <c r="B1228" s="47">
        <v>5</v>
      </c>
      <c r="C1228" s="48">
        <v>2</v>
      </c>
      <c r="D1228" s="46" t="s">
        <v>4295</v>
      </c>
      <c r="E1228" s="46" t="s">
        <v>118</v>
      </c>
      <c r="F1228" s="46" t="s">
        <v>119</v>
      </c>
      <c r="G1228" s="46" t="s">
        <v>14</v>
      </c>
      <c r="H1228" s="46"/>
      <c r="I1228" s="46" t="s">
        <v>4296</v>
      </c>
      <c r="J1228" s="46" t="s">
        <v>333</v>
      </c>
      <c r="K1228" s="46" t="s">
        <v>4297</v>
      </c>
      <c r="L1228" s="49" t="s">
        <v>43455</v>
      </c>
      <c r="M1228" s="42" t="s">
        <v>43455</v>
      </c>
      <c r="N1228" s="41">
        <v>2</v>
      </c>
    </row>
    <row r="1229" spans="1:14" ht="16" x14ac:dyDescent="0.2">
      <c r="A1229" s="46" t="s">
        <v>4298</v>
      </c>
      <c r="B1229" s="50">
        <v>5</v>
      </c>
      <c r="C1229" s="48">
        <v>2</v>
      </c>
      <c r="D1229" s="46" t="s">
        <v>3788</v>
      </c>
      <c r="E1229" s="46" t="s">
        <v>3183</v>
      </c>
      <c r="F1229" s="46" t="s">
        <v>119</v>
      </c>
      <c r="G1229" s="46" t="s">
        <v>14</v>
      </c>
      <c r="H1229" s="46" t="s">
        <v>4299</v>
      </c>
      <c r="I1229" s="46"/>
      <c r="J1229" s="46" t="s">
        <v>88</v>
      </c>
      <c r="K1229" s="46" t="s">
        <v>4300</v>
      </c>
      <c r="L1229" s="46" t="s">
        <v>43454</v>
      </c>
      <c r="M1229" s="40" t="s">
        <v>43454</v>
      </c>
      <c r="N1229" s="41">
        <v>2</v>
      </c>
    </row>
    <row r="1230" spans="1:14" ht="16" x14ac:dyDescent="0.2">
      <c r="A1230" s="46" t="s">
        <v>4301</v>
      </c>
      <c r="B1230" s="47">
        <v>5</v>
      </c>
      <c r="C1230" s="48">
        <v>2</v>
      </c>
      <c r="D1230" s="46"/>
      <c r="E1230" s="46" t="s">
        <v>4302</v>
      </c>
      <c r="F1230" s="46" t="s">
        <v>119</v>
      </c>
      <c r="G1230" s="46" t="s">
        <v>14</v>
      </c>
      <c r="H1230" s="46"/>
      <c r="I1230" s="46"/>
      <c r="J1230" s="46" t="s">
        <v>88</v>
      </c>
      <c r="K1230" s="46" t="s">
        <v>4303</v>
      </c>
      <c r="L1230" s="49" t="s">
        <v>43455</v>
      </c>
      <c r="M1230" s="42" t="s">
        <v>43455</v>
      </c>
      <c r="N1230" s="41">
        <v>2</v>
      </c>
    </row>
    <row r="1231" spans="1:14" ht="16" x14ac:dyDescent="0.2">
      <c r="A1231" s="46" t="s">
        <v>4304</v>
      </c>
      <c r="B1231" s="47">
        <v>5</v>
      </c>
      <c r="C1231" s="48">
        <v>2</v>
      </c>
      <c r="D1231" s="46" t="s">
        <v>4305</v>
      </c>
      <c r="E1231" s="46" t="s">
        <v>118</v>
      </c>
      <c r="F1231" s="46" t="s">
        <v>119</v>
      </c>
      <c r="G1231" s="46" t="s">
        <v>14</v>
      </c>
      <c r="H1231" s="46"/>
      <c r="I1231" s="46" t="s">
        <v>4306</v>
      </c>
      <c r="J1231" s="46" t="s">
        <v>88</v>
      </c>
      <c r="K1231" s="46" t="s">
        <v>4307</v>
      </c>
      <c r="L1231" s="49" t="s">
        <v>43455</v>
      </c>
      <c r="M1231" s="42" t="s">
        <v>43455</v>
      </c>
      <c r="N1231" s="41">
        <v>2</v>
      </c>
    </row>
    <row r="1232" spans="1:14" ht="16" x14ac:dyDescent="0.2">
      <c r="A1232" s="46" t="s">
        <v>4308</v>
      </c>
      <c r="B1232" s="47">
        <v>5</v>
      </c>
      <c r="C1232" s="48">
        <v>2</v>
      </c>
      <c r="D1232" s="46" t="s">
        <v>4309</v>
      </c>
      <c r="E1232" s="46" t="s">
        <v>549</v>
      </c>
      <c r="F1232" s="46" t="s">
        <v>119</v>
      </c>
      <c r="G1232" s="46" t="s">
        <v>14</v>
      </c>
      <c r="H1232" s="46"/>
      <c r="I1232" s="46" t="s">
        <v>4310</v>
      </c>
      <c r="J1232" s="46" t="s">
        <v>88</v>
      </c>
      <c r="K1232" s="46" t="s">
        <v>4311</v>
      </c>
      <c r="L1232" s="49" t="s">
        <v>43455</v>
      </c>
      <c r="M1232" s="42" t="s">
        <v>43455</v>
      </c>
      <c r="N1232" s="41">
        <v>2</v>
      </c>
    </row>
    <row r="1233" spans="1:14" ht="16" x14ac:dyDescent="0.2">
      <c r="A1233" s="46" t="s">
        <v>4312</v>
      </c>
      <c r="B1233" s="47">
        <v>5</v>
      </c>
      <c r="C1233" s="48">
        <v>2</v>
      </c>
      <c r="D1233" s="46" t="s">
        <v>4313</v>
      </c>
      <c r="E1233" s="46" t="s">
        <v>27</v>
      </c>
      <c r="F1233" s="46" t="s">
        <v>28</v>
      </c>
      <c r="G1233" s="46" t="s">
        <v>14</v>
      </c>
      <c r="H1233" s="46"/>
      <c r="I1233" s="46"/>
      <c r="J1233" s="46" t="s">
        <v>15</v>
      </c>
      <c r="K1233" s="46" t="s">
        <v>4314</v>
      </c>
      <c r="L1233" s="49" t="s">
        <v>43455</v>
      </c>
      <c r="M1233" s="42" t="s">
        <v>43455</v>
      </c>
      <c r="N1233" s="41">
        <v>2</v>
      </c>
    </row>
    <row r="1234" spans="1:14" ht="16" x14ac:dyDescent="0.2">
      <c r="A1234" s="46" t="s">
        <v>4315</v>
      </c>
      <c r="B1234" s="47">
        <v>5</v>
      </c>
      <c r="C1234" s="48">
        <v>2</v>
      </c>
      <c r="D1234" s="46" t="s">
        <v>4316</v>
      </c>
      <c r="E1234" s="46" t="s">
        <v>44</v>
      </c>
      <c r="F1234" s="46" t="s">
        <v>45</v>
      </c>
      <c r="G1234" s="46" t="s">
        <v>14</v>
      </c>
      <c r="H1234" s="46"/>
      <c r="I1234" s="46"/>
      <c r="J1234" s="46" t="s">
        <v>15</v>
      </c>
      <c r="K1234" s="46" t="s">
        <v>4317</v>
      </c>
      <c r="L1234" s="49" t="s">
        <v>43455</v>
      </c>
      <c r="M1234" s="42" t="s">
        <v>43455</v>
      </c>
      <c r="N1234" s="41">
        <v>2</v>
      </c>
    </row>
    <row r="1235" spans="1:14" ht="16" x14ac:dyDescent="0.2">
      <c r="A1235" s="46" t="s">
        <v>575</v>
      </c>
      <c r="B1235" s="47">
        <v>5</v>
      </c>
      <c r="C1235" s="48">
        <v>2</v>
      </c>
      <c r="D1235" s="46"/>
      <c r="E1235" s="46" t="s">
        <v>4318</v>
      </c>
      <c r="F1235" s="46" t="s">
        <v>589</v>
      </c>
      <c r="G1235" s="46" t="s">
        <v>14</v>
      </c>
      <c r="H1235" s="46"/>
      <c r="I1235" s="46"/>
      <c r="J1235" s="46" t="s">
        <v>15</v>
      </c>
      <c r="K1235" s="46" t="s">
        <v>4319</v>
      </c>
      <c r="L1235" s="49" t="s">
        <v>43455</v>
      </c>
      <c r="M1235" s="42" t="s">
        <v>43455</v>
      </c>
      <c r="N1235" s="41">
        <v>2</v>
      </c>
    </row>
    <row r="1236" spans="1:14" ht="16" x14ac:dyDescent="0.2">
      <c r="A1236" s="46" t="s">
        <v>4320</v>
      </c>
      <c r="B1236" s="47">
        <v>5</v>
      </c>
      <c r="C1236" s="48">
        <v>2</v>
      </c>
      <c r="D1236" s="46" t="s">
        <v>4321</v>
      </c>
      <c r="E1236" s="46" t="s">
        <v>1290</v>
      </c>
      <c r="F1236" s="46" t="s">
        <v>28</v>
      </c>
      <c r="G1236" s="46" t="s">
        <v>14</v>
      </c>
      <c r="H1236" s="46"/>
      <c r="I1236" s="46" t="s">
        <v>4322</v>
      </c>
      <c r="J1236" s="46" t="s">
        <v>694</v>
      </c>
      <c r="K1236" s="46" t="s">
        <v>4323</v>
      </c>
      <c r="L1236" s="49" t="s">
        <v>43455</v>
      </c>
      <c r="M1236" s="42" t="s">
        <v>43455</v>
      </c>
      <c r="N1236" s="41">
        <v>2</v>
      </c>
    </row>
    <row r="1237" spans="1:14" ht="16" x14ac:dyDescent="0.2">
      <c r="A1237" s="46" t="s">
        <v>4324</v>
      </c>
      <c r="B1237" s="47">
        <v>5</v>
      </c>
      <c r="C1237" s="48">
        <v>2</v>
      </c>
      <c r="D1237" s="46" t="s">
        <v>4325</v>
      </c>
      <c r="E1237" s="46" t="s">
        <v>27</v>
      </c>
      <c r="F1237" s="46" t="s">
        <v>28</v>
      </c>
      <c r="G1237" s="46" t="s">
        <v>14</v>
      </c>
      <c r="H1237" s="46"/>
      <c r="I1237" s="46"/>
      <c r="J1237" s="46" t="s">
        <v>148</v>
      </c>
      <c r="K1237" s="46" t="s">
        <v>4326</v>
      </c>
      <c r="L1237" s="49" t="s">
        <v>43455</v>
      </c>
      <c r="M1237" s="42" t="s">
        <v>43455</v>
      </c>
      <c r="N1237" s="41">
        <v>2</v>
      </c>
    </row>
    <row r="1238" spans="1:14" ht="16" x14ac:dyDescent="0.2">
      <c r="A1238" s="46" t="s">
        <v>4327</v>
      </c>
      <c r="B1238" s="47">
        <v>5</v>
      </c>
      <c r="C1238" s="48">
        <v>2</v>
      </c>
      <c r="D1238" s="46"/>
      <c r="E1238" s="46" t="s">
        <v>55</v>
      </c>
      <c r="F1238" s="46" t="s">
        <v>56</v>
      </c>
      <c r="G1238" s="46" t="s">
        <v>14</v>
      </c>
      <c r="H1238" s="46"/>
      <c r="I1238" s="46"/>
      <c r="J1238" s="46" t="s">
        <v>15</v>
      </c>
      <c r="K1238" s="46" t="s">
        <v>4328</v>
      </c>
      <c r="L1238" s="49" t="s">
        <v>43455</v>
      </c>
      <c r="M1238" s="42" t="s">
        <v>43455</v>
      </c>
      <c r="N1238" s="41">
        <v>2</v>
      </c>
    </row>
    <row r="1239" spans="1:14" ht="16" x14ac:dyDescent="0.2">
      <c r="A1239" s="46" t="s">
        <v>4329</v>
      </c>
      <c r="B1239" s="47">
        <v>5</v>
      </c>
      <c r="C1239" s="48">
        <v>2</v>
      </c>
      <c r="D1239" s="46" t="s">
        <v>4330</v>
      </c>
      <c r="E1239" s="46" t="s">
        <v>38</v>
      </c>
      <c r="F1239" s="46" t="s">
        <v>39</v>
      </c>
      <c r="G1239" s="46" t="s">
        <v>14</v>
      </c>
      <c r="H1239" s="46"/>
      <c r="I1239" s="46"/>
      <c r="J1239" s="46" t="s">
        <v>1894</v>
      </c>
      <c r="K1239" s="46" t="s">
        <v>4331</v>
      </c>
      <c r="L1239" s="49" t="s">
        <v>43455</v>
      </c>
      <c r="M1239" s="42" t="s">
        <v>43455</v>
      </c>
      <c r="N1239" s="41">
        <v>2</v>
      </c>
    </row>
    <row r="1240" spans="1:14" ht="16" x14ac:dyDescent="0.2">
      <c r="A1240" s="46" t="s">
        <v>4332</v>
      </c>
      <c r="B1240" s="47">
        <v>5</v>
      </c>
      <c r="C1240" s="48">
        <v>2</v>
      </c>
      <c r="D1240" s="46" t="s">
        <v>4333</v>
      </c>
      <c r="E1240" s="46" t="s">
        <v>38</v>
      </c>
      <c r="F1240" s="46" t="s">
        <v>39</v>
      </c>
      <c r="G1240" s="46" t="s">
        <v>14</v>
      </c>
      <c r="H1240" s="46"/>
      <c r="I1240" s="46" t="s">
        <v>4334</v>
      </c>
      <c r="J1240" s="46" t="s">
        <v>40</v>
      </c>
      <c r="K1240" s="46" t="s">
        <v>4335</v>
      </c>
      <c r="L1240" s="49" t="s">
        <v>43455</v>
      </c>
      <c r="M1240" s="42" t="s">
        <v>43455</v>
      </c>
      <c r="N1240" s="41">
        <v>2</v>
      </c>
    </row>
    <row r="1241" spans="1:14" ht="16" x14ac:dyDescent="0.2">
      <c r="A1241" s="46" t="s">
        <v>4336</v>
      </c>
      <c r="B1241" s="47">
        <v>5</v>
      </c>
      <c r="C1241" s="48">
        <v>2</v>
      </c>
      <c r="D1241" s="46" t="s">
        <v>4337</v>
      </c>
      <c r="E1241" s="46" t="s">
        <v>2282</v>
      </c>
      <c r="F1241" s="46" t="s">
        <v>589</v>
      </c>
      <c r="G1241" s="46" t="s">
        <v>14</v>
      </c>
      <c r="H1241" s="46"/>
      <c r="I1241" s="46"/>
      <c r="J1241" s="46" t="s">
        <v>40</v>
      </c>
      <c r="K1241" s="46" t="s">
        <v>4338</v>
      </c>
      <c r="L1241" s="49" t="s">
        <v>43455</v>
      </c>
      <c r="M1241" s="42" t="s">
        <v>43455</v>
      </c>
      <c r="N1241" s="41">
        <v>2</v>
      </c>
    </row>
    <row r="1242" spans="1:14" ht="16" x14ac:dyDescent="0.2">
      <c r="A1242" s="46" t="s">
        <v>4339</v>
      </c>
      <c r="B1242" s="47">
        <v>5</v>
      </c>
      <c r="C1242" s="48">
        <v>2</v>
      </c>
      <c r="D1242" s="46" t="s">
        <v>4340</v>
      </c>
      <c r="E1242" s="46" t="s">
        <v>27</v>
      </c>
      <c r="F1242" s="46" t="s">
        <v>28</v>
      </c>
      <c r="G1242" s="46" t="s">
        <v>14</v>
      </c>
      <c r="H1242" s="46"/>
      <c r="I1242" s="46" t="s">
        <v>3737</v>
      </c>
      <c r="J1242" s="46" t="s">
        <v>148</v>
      </c>
      <c r="K1242" s="46" t="s">
        <v>4341</v>
      </c>
      <c r="L1242" s="49" t="s">
        <v>43455</v>
      </c>
      <c r="M1242" s="42" t="s">
        <v>43455</v>
      </c>
      <c r="N1242" s="41">
        <v>2</v>
      </c>
    </row>
    <row r="1243" spans="1:14" ht="16" x14ac:dyDescent="0.2">
      <c r="A1243" s="46" t="s">
        <v>4342</v>
      </c>
      <c r="B1243" s="50">
        <v>5</v>
      </c>
      <c r="C1243" s="48">
        <v>2</v>
      </c>
      <c r="D1243" s="46" t="s">
        <v>4343</v>
      </c>
      <c r="E1243" s="46" t="s">
        <v>4344</v>
      </c>
      <c r="F1243" s="46" t="s">
        <v>50</v>
      </c>
      <c r="G1243" s="46" t="s">
        <v>14</v>
      </c>
      <c r="H1243" s="46" t="s">
        <v>4345</v>
      </c>
      <c r="I1243" s="46" t="s">
        <v>4346</v>
      </c>
      <c r="J1243" s="46" t="s">
        <v>15</v>
      </c>
      <c r="K1243" s="46" t="s">
        <v>4347</v>
      </c>
      <c r="L1243" s="46" t="s">
        <v>43454</v>
      </c>
      <c r="M1243" s="40" t="s">
        <v>43454</v>
      </c>
      <c r="N1243" s="41">
        <v>2</v>
      </c>
    </row>
    <row r="1244" spans="1:14" ht="16" x14ac:dyDescent="0.2">
      <c r="A1244" s="46" t="s">
        <v>4348</v>
      </c>
      <c r="B1244" s="47">
        <v>5</v>
      </c>
      <c r="C1244" s="48">
        <v>2</v>
      </c>
      <c r="D1244" s="46" t="s">
        <v>4349</v>
      </c>
      <c r="E1244" s="46" t="s">
        <v>38</v>
      </c>
      <c r="F1244" s="46" t="s">
        <v>39</v>
      </c>
      <c r="G1244" s="46" t="s">
        <v>14</v>
      </c>
      <c r="H1244" s="46"/>
      <c r="I1244" s="46" t="s">
        <v>4350</v>
      </c>
      <c r="J1244" s="46" t="s">
        <v>213</v>
      </c>
      <c r="K1244" s="46" t="s">
        <v>4351</v>
      </c>
      <c r="L1244" s="49" t="s">
        <v>43455</v>
      </c>
      <c r="M1244" s="42" t="s">
        <v>43455</v>
      </c>
      <c r="N1244" s="41">
        <v>2</v>
      </c>
    </row>
    <row r="1245" spans="1:14" ht="16" x14ac:dyDescent="0.2">
      <c r="A1245" s="46" t="s">
        <v>4352</v>
      </c>
      <c r="B1245" s="47">
        <v>5</v>
      </c>
      <c r="C1245" s="48">
        <v>2</v>
      </c>
      <c r="D1245" s="46" t="s">
        <v>4353</v>
      </c>
      <c r="E1245" s="46" t="s">
        <v>2117</v>
      </c>
      <c r="F1245" s="46" t="s">
        <v>119</v>
      </c>
      <c r="G1245" s="46" t="s">
        <v>14</v>
      </c>
      <c r="H1245" s="46"/>
      <c r="I1245" s="46"/>
      <c r="J1245" s="46" t="s">
        <v>74</v>
      </c>
      <c r="K1245" s="46" t="s">
        <v>4354</v>
      </c>
      <c r="L1245" s="49" t="s">
        <v>43455</v>
      </c>
      <c r="M1245" s="42" t="s">
        <v>43455</v>
      </c>
      <c r="N1245" s="41">
        <v>2</v>
      </c>
    </row>
    <row r="1246" spans="1:14" ht="16" x14ac:dyDescent="0.2">
      <c r="A1246" s="46" t="s">
        <v>4355</v>
      </c>
      <c r="B1246" s="47">
        <v>5</v>
      </c>
      <c r="C1246" s="48">
        <v>2</v>
      </c>
      <c r="D1246" s="46" t="s">
        <v>4356</v>
      </c>
      <c r="E1246" s="46" t="s">
        <v>2638</v>
      </c>
      <c r="F1246" s="46" t="s">
        <v>93</v>
      </c>
      <c r="G1246" s="46" t="s">
        <v>14</v>
      </c>
      <c r="H1246" s="46"/>
      <c r="I1246" s="46"/>
      <c r="J1246" s="46" t="s">
        <v>40</v>
      </c>
      <c r="K1246" s="46" t="s">
        <v>4357</v>
      </c>
      <c r="L1246" s="49" t="s">
        <v>43455</v>
      </c>
      <c r="M1246" s="42" t="s">
        <v>43455</v>
      </c>
      <c r="N1246" s="41">
        <v>2</v>
      </c>
    </row>
    <row r="1247" spans="1:14" ht="16" x14ac:dyDescent="0.2">
      <c r="A1247" s="46" t="s">
        <v>4358</v>
      </c>
      <c r="B1247" s="47">
        <v>5</v>
      </c>
      <c r="C1247" s="48">
        <v>2</v>
      </c>
      <c r="D1247" s="46" t="s">
        <v>4359</v>
      </c>
      <c r="E1247" s="46" t="s">
        <v>162</v>
      </c>
      <c r="F1247" s="46" t="s">
        <v>50</v>
      </c>
      <c r="G1247" s="46" t="s">
        <v>14</v>
      </c>
      <c r="H1247" s="46"/>
      <c r="I1247" s="46" t="s">
        <v>4360</v>
      </c>
      <c r="J1247" s="46" t="s">
        <v>15</v>
      </c>
      <c r="K1247" s="46" t="s">
        <v>4361</v>
      </c>
      <c r="L1247" s="49" t="s">
        <v>43455</v>
      </c>
      <c r="M1247" s="42" t="s">
        <v>43455</v>
      </c>
      <c r="N1247" s="41">
        <v>2</v>
      </c>
    </row>
    <row r="1248" spans="1:14" ht="16" x14ac:dyDescent="0.2">
      <c r="A1248" s="46" t="s">
        <v>4362</v>
      </c>
      <c r="B1248" s="47">
        <v>5</v>
      </c>
      <c r="C1248" s="48">
        <v>2</v>
      </c>
      <c r="D1248" s="46"/>
      <c r="E1248" s="46" t="s">
        <v>4363</v>
      </c>
      <c r="F1248" s="46" t="s">
        <v>119</v>
      </c>
      <c r="G1248" s="46" t="s">
        <v>14</v>
      </c>
      <c r="H1248" s="46"/>
      <c r="I1248" s="46" t="s">
        <v>4364</v>
      </c>
      <c r="J1248" s="46" t="s">
        <v>15</v>
      </c>
      <c r="K1248" s="46" t="s">
        <v>4365</v>
      </c>
      <c r="L1248" s="49" t="s">
        <v>43455</v>
      </c>
      <c r="M1248" s="42" t="s">
        <v>43455</v>
      </c>
      <c r="N1248" s="41">
        <v>2</v>
      </c>
    </row>
    <row r="1249" spans="1:14" ht="16" x14ac:dyDescent="0.2">
      <c r="A1249" s="46" t="s">
        <v>760</v>
      </c>
      <c r="B1249" s="47">
        <v>5</v>
      </c>
      <c r="C1249" s="48">
        <v>2</v>
      </c>
      <c r="D1249" s="46"/>
      <c r="E1249" s="46" t="s">
        <v>4366</v>
      </c>
      <c r="F1249" s="46" t="s">
        <v>50</v>
      </c>
      <c r="G1249" s="46" t="s">
        <v>14</v>
      </c>
      <c r="H1249" s="46"/>
      <c r="I1249" s="46"/>
      <c r="J1249" s="46" t="s">
        <v>15</v>
      </c>
      <c r="K1249" s="46" t="s">
        <v>4367</v>
      </c>
      <c r="L1249" s="49" t="s">
        <v>43455</v>
      </c>
      <c r="M1249" s="42" t="s">
        <v>43455</v>
      </c>
      <c r="N1249" s="41">
        <v>2</v>
      </c>
    </row>
    <row r="1250" spans="1:14" ht="16" x14ac:dyDescent="0.2">
      <c r="A1250" s="46" t="s">
        <v>4368</v>
      </c>
      <c r="B1250" s="47">
        <v>5</v>
      </c>
      <c r="C1250" s="48">
        <v>2</v>
      </c>
      <c r="D1250" s="46" t="s">
        <v>4369</v>
      </c>
      <c r="E1250" s="46" t="s">
        <v>162</v>
      </c>
      <c r="F1250" s="46" t="s">
        <v>50</v>
      </c>
      <c r="G1250" s="46" t="s">
        <v>14</v>
      </c>
      <c r="H1250" s="46"/>
      <c r="I1250" s="46" t="s">
        <v>4370</v>
      </c>
      <c r="J1250" s="46" t="s">
        <v>148</v>
      </c>
      <c r="K1250" s="46" t="s">
        <v>4371</v>
      </c>
      <c r="L1250" s="49" t="s">
        <v>43455</v>
      </c>
      <c r="M1250" s="42" t="s">
        <v>43455</v>
      </c>
      <c r="N1250" s="41">
        <v>2</v>
      </c>
    </row>
    <row r="1251" spans="1:14" ht="16" x14ac:dyDescent="0.2">
      <c r="A1251" s="46" t="s">
        <v>4372</v>
      </c>
      <c r="B1251" s="47">
        <v>5</v>
      </c>
      <c r="C1251" s="48">
        <v>2</v>
      </c>
      <c r="D1251" s="46" t="s">
        <v>4373</v>
      </c>
      <c r="E1251" s="46" t="s">
        <v>38</v>
      </c>
      <c r="F1251" s="46" t="s">
        <v>39</v>
      </c>
      <c r="G1251" s="46" t="s">
        <v>14</v>
      </c>
      <c r="H1251" s="46"/>
      <c r="I1251" s="46" t="s">
        <v>4374</v>
      </c>
      <c r="J1251" s="46" t="s">
        <v>88</v>
      </c>
      <c r="K1251" s="46" t="s">
        <v>4375</v>
      </c>
      <c r="L1251" s="49" t="s">
        <v>43455</v>
      </c>
      <c r="M1251" s="42" t="s">
        <v>43455</v>
      </c>
      <c r="N1251" s="41">
        <v>2</v>
      </c>
    </row>
    <row r="1252" spans="1:14" ht="16" x14ac:dyDescent="0.2">
      <c r="A1252" s="46" t="s">
        <v>4376</v>
      </c>
      <c r="B1252" s="47">
        <v>5</v>
      </c>
      <c r="C1252" s="48">
        <v>2</v>
      </c>
      <c r="D1252" s="46" t="s">
        <v>4377</v>
      </c>
      <c r="E1252" s="46" t="s">
        <v>1147</v>
      </c>
      <c r="F1252" s="46" t="s">
        <v>119</v>
      </c>
      <c r="G1252" s="46" t="s">
        <v>14</v>
      </c>
      <c r="H1252" s="46"/>
      <c r="I1252" s="46" t="s">
        <v>4378</v>
      </c>
      <c r="J1252" s="46" t="s">
        <v>88</v>
      </c>
      <c r="K1252" s="46" t="s">
        <v>4379</v>
      </c>
      <c r="L1252" s="49" t="s">
        <v>43455</v>
      </c>
      <c r="M1252" s="42" t="s">
        <v>43455</v>
      </c>
      <c r="N1252" s="41">
        <v>2</v>
      </c>
    </row>
    <row r="1253" spans="1:14" ht="16" x14ac:dyDescent="0.2">
      <c r="A1253" s="46" t="s">
        <v>4380</v>
      </c>
      <c r="B1253" s="47">
        <v>5</v>
      </c>
      <c r="C1253" s="48">
        <v>2</v>
      </c>
      <c r="D1253" s="46" t="s">
        <v>4381</v>
      </c>
      <c r="E1253" s="46" t="s">
        <v>55</v>
      </c>
      <c r="F1253" s="46" t="s">
        <v>56</v>
      </c>
      <c r="G1253" s="46" t="s">
        <v>14</v>
      </c>
      <c r="H1253" s="46"/>
      <c r="I1253" s="46" t="s">
        <v>4382</v>
      </c>
      <c r="J1253" s="46" t="s">
        <v>15</v>
      </c>
      <c r="K1253" s="46" t="s">
        <v>4383</v>
      </c>
      <c r="L1253" s="49" t="s">
        <v>43455</v>
      </c>
      <c r="M1253" s="42" t="s">
        <v>43455</v>
      </c>
      <c r="N1253" s="41">
        <v>2</v>
      </c>
    </row>
    <row r="1254" spans="1:14" ht="16" x14ac:dyDescent="0.2">
      <c r="A1254" s="46" t="s">
        <v>4384</v>
      </c>
      <c r="B1254" s="50">
        <v>5</v>
      </c>
      <c r="C1254" s="48">
        <v>2</v>
      </c>
      <c r="D1254" s="46" t="s">
        <v>4385</v>
      </c>
      <c r="E1254" s="46" t="s">
        <v>702</v>
      </c>
      <c r="F1254" s="46" t="s">
        <v>20</v>
      </c>
      <c r="G1254" s="46" t="s">
        <v>14</v>
      </c>
      <c r="H1254" s="46" t="s">
        <v>4386</v>
      </c>
      <c r="I1254" s="46"/>
      <c r="J1254" s="46" t="s">
        <v>148</v>
      </c>
      <c r="K1254" s="46" t="s">
        <v>4387</v>
      </c>
      <c r="L1254" s="46" t="s">
        <v>43454</v>
      </c>
      <c r="M1254" s="40" t="s">
        <v>43454</v>
      </c>
      <c r="N1254" s="41">
        <v>2</v>
      </c>
    </row>
    <row r="1255" spans="1:14" ht="16" x14ac:dyDescent="0.2">
      <c r="A1255" s="46" t="s">
        <v>4388</v>
      </c>
      <c r="B1255" s="50">
        <v>5</v>
      </c>
      <c r="C1255" s="48">
        <v>2</v>
      </c>
      <c r="D1255" s="46" t="s">
        <v>4389</v>
      </c>
      <c r="E1255" s="46" t="s">
        <v>189</v>
      </c>
      <c r="F1255" s="46" t="s">
        <v>20</v>
      </c>
      <c r="G1255" s="46" t="s">
        <v>14</v>
      </c>
      <c r="H1255" s="46" t="s">
        <v>4390</v>
      </c>
      <c r="I1255" s="46" t="s">
        <v>4391</v>
      </c>
      <c r="J1255" s="46" t="s">
        <v>40</v>
      </c>
      <c r="K1255" s="46" t="s">
        <v>4392</v>
      </c>
      <c r="L1255" s="46" t="s">
        <v>43454</v>
      </c>
      <c r="M1255" s="40" t="s">
        <v>43454</v>
      </c>
      <c r="N1255" s="41">
        <v>2</v>
      </c>
    </row>
    <row r="1256" spans="1:14" ht="16" x14ac:dyDescent="0.2">
      <c r="A1256" s="46" t="s">
        <v>4393</v>
      </c>
      <c r="B1256" s="47">
        <v>5</v>
      </c>
      <c r="C1256" s="48">
        <v>2</v>
      </c>
      <c r="D1256" s="46" t="s">
        <v>4394</v>
      </c>
      <c r="E1256" s="46" t="s">
        <v>897</v>
      </c>
      <c r="F1256" s="46" t="s">
        <v>898</v>
      </c>
      <c r="G1256" s="46" t="s">
        <v>14</v>
      </c>
      <c r="H1256" s="46"/>
      <c r="I1256" s="46"/>
      <c r="J1256" s="46" t="s">
        <v>158</v>
      </c>
      <c r="K1256" s="46" t="s">
        <v>4395</v>
      </c>
      <c r="L1256" s="49" t="s">
        <v>43455</v>
      </c>
      <c r="M1256" s="42" t="s">
        <v>43455</v>
      </c>
      <c r="N1256" s="41">
        <v>2</v>
      </c>
    </row>
    <row r="1257" spans="1:14" ht="16" x14ac:dyDescent="0.2">
      <c r="A1257" s="46" t="s">
        <v>4396</v>
      </c>
      <c r="B1257" s="47">
        <v>5</v>
      </c>
      <c r="C1257" s="48">
        <v>2</v>
      </c>
      <c r="D1257" s="46" t="s">
        <v>4397</v>
      </c>
      <c r="E1257" s="46" t="s">
        <v>897</v>
      </c>
      <c r="F1257" s="46" t="s">
        <v>898</v>
      </c>
      <c r="G1257" s="46" t="s">
        <v>14</v>
      </c>
      <c r="H1257" s="46"/>
      <c r="I1257" s="46" t="s">
        <v>4398</v>
      </c>
      <c r="J1257" s="46" t="s">
        <v>40</v>
      </c>
      <c r="K1257" s="46" t="s">
        <v>4399</v>
      </c>
      <c r="L1257" s="49" t="s">
        <v>43455</v>
      </c>
      <c r="M1257" s="42" t="s">
        <v>43455</v>
      </c>
      <c r="N1257" s="41">
        <v>2</v>
      </c>
    </row>
    <row r="1258" spans="1:14" ht="16" x14ac:dyDescent="0.2">
      <c r="A1258" s="46" t="s">
        <v>4400</v>
      </c>
      <c r="B1258" s="50">
        <v>5</v>
      </c>
      <c r="C1258" s="48">
        <v>2</v>
      </c>
      <c r="D1258" s="46" t="s">
        <v>4401</v>
      </c>
      <c r="E1258" s="46" t="s">
        <v>897</v>
      </c>
      <c r="F1258" s="46" t="s">
        <v>898</v>
      </c>
      <c r="G1258" s="46" t="s">
        <v>14</v>
      </c>
      <c r="H1258" s="46" t="s">
        <v>4402</v>
      </c>
      <c r="I1258" s="46" t="s">
        <v>4403</v>
      </c>
      <c r="J1258" s="46" t="s">
        <v>148</v>
      </c>
      <c r="K1258" s="46" t="s">
        <v>4404</v>
      </c>
      <c r="L1258" s="46" t="s">
        <v>43454</v>
      </c>
      <c r="M1258" s="40" t="s">
        <v>43454</v>
      </c>
      <c r="N1258" s="41">
        <v>2</v>
      </c>
    </row>
    <row r="1259" spans="1:14" ht="16" x14ac:dyDescent="0.2">
      <c r="A1259" s="46" t="s">
        <v>4405</v>
      </c>
      <c r="B1259" s="50">
        <v>5</v>
      </c>
      <c r="C1259" s="48">
        <v>2</v>
      </c>
      <c r="D1259" s="46" t="s">
        <v>4406</v>
      </c>
      <c r="E1259" s="46" t="s">
        <v>4407</v>
      </c>
      <c r="F1259" s="46" t="s">
        <v>589</v>
      </c>
      <c r="G1259" s="46" t="s">
        <v>14</v>
      </c>
      <c r="H1259" s="46" t="s">
        <v>4408</v>
      </c>
      <c r="I1259" s="46" t="s">
        <v>4409</v>
      </c>
      <c r="J1259" s="46" t="s">
        <v>40</v>
      </c>
      <c r="K1259" s="46" t="s">
        <v>4410</v>
      </c>
      <c r="L1259" s="46" t="s">
        <v>43454</v>
      </c>
      <c r="M1259" s="40" t="s">
        <v>43454</v>
      </c>
      <c r="N1259" s="41">
        <v>2</v>
      </c>
    </row>
    <row r="1260" spans="1:14" ht="16" x14ac:dyDescent="0.2">
      <c r="A1260" s="46" t="s">
        <v>4411</v>
      </c>
      <c r="B1260" s="47">
        <v>5</v>
      </c>
      <c r="C1260" s="48">
        <v>2</v>
      </c>
      <c r="D1260" s="46" t="s">
        <v>4412</v>
      </c>
      <c r="E1260" s="46" t="s">
        <v>702</v>
      </c>
      <c r="F1260" s="46" t="s">
        <v>20</v>
      </c>
      <c r="G1260" s="46" t="s">
        <v>14</v>
      </c>
      <c r="H1260" s="46"/>
      <c r="I1260" s="46" t="s">
        <v>4413</v>
      </c>
      <c r="J1260" s="46" t="s">
        <v>88</v>
      </c>
      <c r="K1260" s="46" t="s">
        <v>4414</v>
      </c>
      <c r="L1260" s="49" t="s">
        <v>43455</v>
      </c>
      <c r="M1260" s="42" t="s">
        <v>43455</v>
      </c>
      <c r="N1260" s="41">
        <v>2</v>
      </c>
    </row>
    <row r="1261" spans="1:14" ht="16" x14ac:dyDescent="0.2">
      <c r="A1261" s="46" t="s">
        <v>4415</v>
      </c>
      <c r="B1261" s="47">
        <v>5</v>
      </c>
      <c r="C1261" s="48">
        <v>2</v>
      </c>
      <c r="D1261" s="46" t="s">
        <v>4416</v>
      </c>
      <c r="E1261" s="46" t="s">
        <v>559</v>
      </c>
      <c r="F1261" s="46" t="s">
        <v>20</v>
      </c>
      <c r="G1261" s="46" t="s">
        <v>14</v>
      </c>
      <c r="H1261" s="46"/>
      <c r="I1261" s="46" t="s">
        <v>4417</v>
      </c>
      <c r="J1261" s="46" t="s">
        <v>88</v>
      </c>
      <c r="K1261" s="46" t="s">
        <v>4418</v>
      </c>
      <c r="L1261" s="49" t="s">
        <v>43455</v>
      </c>
      <c r="M1261" s="42" t="s">
        <v>43455</v>
      </c>
      <c r="N1261" s="41">
        <v>2</v>
      </c>
    </row>
    <row r="1262" spans="1:14" ht="16" x14ac:dyDescent="0.2">
      <c r="A1262" s="46" t="s">
        <v>4419</v>
      </c>
      <c r="B1262" s="47">
        <v>5</v>
      </c>
      <c r="C1262" s="48">
        <v>2</v>
      </c>
      <c r="D1262" s="46" t="s">
        <v>4420</v>
      </c>
      <c r="E1262" s="46" t="s">
        <v>897</v>
      </c>
      <c r="F1262" s="46" t="s">
        <v>898</v>
      </c>
      <c r="G1262" s="46" t="s">
        <v>14</v>
      </c>
      <c r="H1262" s="46"/>
      <c r="I1262" s="46" t="s">
        <v>4421</v>
      </c>
      <c r="J1262" s="46" t="s">
        <v>88</v>
      </c>
      <c r="K1262" s="46" t="s">
        <v>4422</v>
      </c>
      <c r="L1262" s="49" t="s">
        <v>43455</v>
      </c>
      <c r="M1262" s="42" t="s">
        <v>43455</v>
      </c>
      <c r="N1262" s="41">
        <v>2</v>
      </c>
    </row>
    <row r="1263" spans="1:14" ht="16" x14ac:dyDescent="0.2">
      <c r="A1263" s="46" t="s">
        <v>4423</v>
      </c>
      <c r="B1263" s="47">
        <v>5</v>
      </c>
      <c r="C1263" s="48">
        <v>2</v>
      </c>
      <c r="D1263" s="46" t="s">
        <v>4424</v>
      </c>
      <c r="E1263" s="46" t="s">
        <v>162</v>
      </c>
      <c r="F1263" s="46" t="s">
        <v>50</v>
      </c>
      <c r="G1263" s="46" t="s">
        <v>14</v>
      </c>
      <c r="H1263" s="46"/>
      <c r="I1263" s="46" t="s">
        <v>4425</v>
      </c>
      <c r="J1263" s="46" t="s">
        <v>15</v>
      </c>
      <c r="K1263" s="46" t="s">
        <v>4426</v>
      </c>
      <c r="L1263" s="49" t="s">
        <v>43455</v>
      </c>
      <c r="M1263" s="42" t="s">
        <v>43455</v>
      </c>
      <c r="N1263" s="41">
        <v>2</v>
      </c>
    </row>
    <row r="1264" spans="1:14" ht="16" x14ac:dyDescent="0.2">
      <c r="A1264" s="46" t="s">
        <v>4427</v>
      </c>
      <c r="B1264" s="47">
        <v>5</v>
      </c>
      <c r="C1264" s="48">
        <v>2</v>
      </c>
      <c r="D1264" s="46" t="s">
        <v>4428</v>
      </c>
      <c r="E1264" s="46" t="s">
        <v>4429</v>
      </c>
      <c r="F1264" s="46" t="s">
        <v>79</v>
      </c>
      <c r="G1264" s="46" t="s">
        <v>14</v>
      </c>
      <c r="H1264" s="46"/>
      <c r="I1264" s="46" t="s">
        <v>4430</v>
      </c>
      <c r="J1264" s="46" t="s">
        <v>40</v>
      </c>
      <c r="K1264" s="46" t="s">
        <v>4431</v>
      </c>
      <c r="L1264" s="49" t="s">
        <v>43455</v>
      </c>
      <c r="M1264" s="42" t="s">
        <v>43455</v>
      </c>
      <c r="N1264" s="41">
        <v>2</v>
      </c>
    </row>
    <row r="1265" spans="1:14" ht="16" x14ac:dyDescent="0.2">
      <c r="A1265" s="46" t="s">
        <v>4432</v>
      </c>
      <c r="B1265" s="47">
        <v>5</v>
      </c>
      <c r="C1265" s="48">
        <v>2</v>
      </c>
      <c r="D1265" s="46" t="s">
        <v>4433</v>
      </c>
      <c r="E1265" s="46" t="s">
        <v>27</v>
      </c>
      <c r="F1265" s="46" t="s">
        <v>28</v>
      </c>
      <c r="G1265" s="46" t="s">
        <v>14</v>
      </c>
      <c r="H1265" s="46"/>
      <c r="I1265" s="46" t="s">
        <v>4434</v>
      </c>
      <c r="J1265" s="46" t="s">
        <v>88</v>
      </c>
      <c r="K1265" s="46" t="s">
        <v>4435</v>
      </c>
      <c r="L1265" s="49" t="s">
        <v>43455</v>
      </c>
      <c r="M1265" s="42" t="s">
        <v>43455</v>
      </c>
      <c r="N1265" s="41">
        <v>2</v>
      </c>
    </row>
    <row r="1266" spans="1:14" ht="16" x14ac:dyDescent="0.2">
      <c r="A1266" s="46" t="s">
        <v>4436</v>
      </c>
      <c r="B1266" s="47">
        <v>5</v>
      </c>
      <c r="C1266" s="48">
        <v>2</v>
      </c>
      <c r="D1266" s="46" t="s">
        <v>4437</v>
      </c>
      <c r="E1266" s="46" t="s">
        <v>189</v>
      </c>
      <c r="F1266" s="46" t="s">
        <v>20</v>
      </c>
      <c r="G1266" s="46" t="s">
        <v>14</v>
      </c>
      <c r="H1266" s="46"/>
      <c r="I1266" s="46" t="s">
        <v>4438</v>
      </c>
      <c r="J1266" s="46" t="s">
        <v>40</v>
      </c>
      <c r="K1266" s="46" t="s">
        <v>4439</v>
      </c>
      <c r="L1266" s="49" t="s">
        <v>43455</v>
      </c>
      <c r="M1266" s="42" t="s">
        <v>43455</v>
      </c>
      <c r="N1266" s="41">
        <v>2</v>
      </c>
    </row>
    <row r="1267" spans="1:14" ht="16" x14ac:dyDescent="0.2">
      <c r="A1267" s="46" t="s">
        <v>4440</v>
      </c>
      <c r="B1267" s="50">
        <v>5</v>
      </c>
      <c r="C1267" s="48">
        <v>2</v>
      </c>
      <c r="D1267" s="46" t="s">
        <v>4441</v>
      </c>
      <c r="E1267" s="46" t="s">
        <v>950</v>
      </c>
      <c r="F1267" s="46" t="s">
        <v>20</v>
      </c>
      <c r="G1267" s="46" t="s">
        <v>14</v>
      </c>
      <c r="H1267" s="46" t="s">
        <v>4442</v>
      </c>
      <c r="I1267" s="46" t="s">
        <v>4443</v>
      </c>
      <c r="J1267" s="46" t="s">
        <v>88</v>
      </c>
      <c r="K1267" s="46" t="s">
        <v>4444</v>
      </c>
      <c r="L1267" s="46" t="s">
        <v>43454</v>
      </c>
      <c r="M1267" s="40" t="s">
        <v>43454</v>
      </c>
      <c r="N1267" s="41">
        <v>2</v>
      </c>
    </row>
    <row r="1268" spans="1:14" ht="16" x14ac:dyDescent="0.2">
      <c r="A1268" s="46" t="s">
        <v>1151</v>
      </c>
      <c r="B1268" s="47">
        <v>5</v>
      </c>
      <c r="C1268" s="48">
        <v>2</v>
      </c>
      <c r="D1268" s="46" t="s">
        <v>4445</v>
      </c>
      <c r="E1268" s="46" t="s">
        <v>702</v>
      </c>
      <c r="F1268" s="46" t="s">
        <v>20</v>
      </c>
      <c r="G1268" s="46" t="s">
        <v>14</v>
      </c>
      <c r="H1268" s="46"/>
      <c r="I1268" s="46"/>
      <c r="J1268" s="46" t="s">
        <v>213</v>
      </c>
      <c r="K1268" s="46" t="s">
        <v>4446</v>
      </c>
      <c r="L1268" s="49" t="s">
        <v>43455</v>
      </c>
      <c r="M1268" s="42" t="s">
        <v>43455</v>
      </c>
      <c r="N1268" s="41">
        <v>2</v>
      </c>
    </row>
    <row r="1269" spans="1:14" ht="16" x14ac:dyDescent="0.2">
      <c r="A1269" s="46" t="s">
        <v>4447</v>
      </c>
      <c r="B1269" s="50">
        <v>5</v>
      </c>
      <c r="C1269" s="48">
        <v>2</v>
      </c>
      <c r="D1269" s="46" t="s">
        <v>4448</v>
      </c>
      <c r="E1269" s="46" t="s">
        <v>1527</v>
      </c>
      <c r="F1269" s="46" t="s">
        <v>20</v>
      </c>
      <c r="G1269" s="46" t="s">
        <v>14</v>
      </c>
      <c r="H1269" s="46" t="s">
        <v>4449</v>
      </c>
      <c r="I1269" s="46" t="s">
        <v>4450</v>
      </c>
      <c r="J1269" s="46" t="s">
        <v>88</v>
      </c>
      <c r="K1269" s="46" t="s">
        <v>4451</v>
      </c>
      <c r="L1269" s="46" t="s">
        <v>43454</v>
      </c>
      <c r="M1269" s="40" t="s">
        <v>43454</v>
      </c>
      <c r="N1269" s="41">
        <v>2</v>
      </c>
    </row>
    <row r="1270" spans="1:14" ht="16" x14ac:dyDescent="0.2">
      <c r="A1270" s="46" t="s">
        <v>4452</v>
      </c>
      <c r="B1270" s="47">
        <v>5</v>
      </c>
      <c r="C1270" s="48">
        <v>2</v>
      </c>
      <c r="D1270" s="46" t="s">
        <v>4453</v>
      </c>
      <c r="E1270" s="46" t="s">
        <v>223</v>
      </c>
      <c r="F1270" s="46" t="s">
        <v>28</v>
      </c>
      <c r="G1270" s="46" t="s">
        <v>14</v>
      </c>
      <c r="H1270" s="46"/>
      <c r="I1270" s="46" t="s">
        <v>4454</v>
      </c>
      <c r="J1270" s="46" t="s">
        <v>213</v>
      </c>
      <c r="K1270" s="46" t="s">
        <v>4455</v>
      </c>
      <c r="L1270" s="49" t="s">
        <v>43455</v>
      </c>
      <c r="M1270" s="42" t="s">
        <v>43455</v>
      </c>
      <c r="N1270" s="41">
        <v>2</v>
      </c>
    </row>
    <row r="1271" spans="1:14" ht="16" x14ac:dyDescent="0.2">
      <c r="A1271" s="46" t="s">
        <v>4456</v>
      </c>
      <c r="B1271" s="47">
        <v>5</v>
      </c>
      <c r="C1271" s="48">
        <v>2</v>
      </c>
      <c r="D1271" s="46" t="s">
        <v>4457</v>
      </c>
      <c r="E1271" s="46" t="s">
        <v>897</v>
      </c>
      <c r="F1271" s="46" t="s">
        <v>898</v>
      </c>
      <c r="G1271" s="46" t="s">
        <v>14</v>
      </c>
      <c r="H1271" s="46"/>
      <c r="I1271" s="46" t="s">
        <v>4458</v>
      </c>
      <c r="J1271" s="46" t="s">
        <v>15</v>
      </c>
      <c r="K1271" s="46" t="s">
        <v>4459</v>
      </c>
      <c r="L1271" s="49" t="s">
        <v>43455</v>
      </c>
      <c r="M1271" s="42" t="s">
        <v>43455</v>
      </c>
      <c r="N1271" s="41">
        <v>2</v>
      </c>
    </row>
    <row r="1272" spans="1:14" ht="16" x14ac:dyDescent="0.2">
      <c r="A1272" s="46" t="s">
        <v>4460</v>
      </c>
      <c r="B1272" s="47">
        <v>5</v>
      </c>
      <c r="C1272" s="48">
        <v>2</v>
      </c>
      <c r="D1272" s="46" t="s">
        <v>4461</v>
      </c>
      <c r="E1272" s="46" t="s">
        <v>55</v>
      </c>
      <c r="F1272" s="46" t="s">
        <v>56</v>
      </c>
      <c r="G1272" s="46" t="s">
        <v>14</v>
      </c>
      <c r="H1272" s="46"/>
      <c r="I1272" s="46"/>
      <c r="J1272" s="46" t="s">
        <v>15</v>
      </c>
      <c r="K1272" s="46" t="s">
        <v>4462</v>
      </c>
      <c r="L1272" s="49" t="s">
        <v>43455</v>
      </c>
      <c r="M1272" s="42" t="s">
        <v>43455</v>
      </c>
      <c r="N1272" s="41">
        <v>2</v>
      </c>
    </row>
    <row r="1273" spans="1:14" ht="16" x14ac:dyDescent="0.2">
      <c r="A1273" s="46" t="s">
        <v>4463</v>
      </c>
      <c r="B1273" s="50">
        <v>5</v>
      </c>
      <c r="C1273" s="48">
        <v>2</v>
      </c>
      <c r="D1273" s="46" t="s">
        <v>4464</v>
      </c>
      <c r="E1273" s="46" t="s">
        <v>1961</v>
      </c>
      <c r="F1273" s="46" t="s">
        <v>20</v>
      </c>
      <c r="G1273" s="46" t="s">
        <v>14</v>
      </c>
      <c r="H1273" s="46" t="s">
        <v>4465</v>
      </c>
      <c r="I1273" s="46" t="s">
        <v>4466</v>
      </c>
      <c r="J1273" s="46" t="s">
        <v>15</v>
      </c>
      <c r="K1273" s="46" t="s">
        <v>4467</v>
      </c>
      <c r="L1273" s="46" t="s">
        <v>43454</v>
      </c>
      <c r="M1273" s="40" t="s">
        <v>43454</v>
      </c>
      <c r="N1273" s="41">
        <v>2</v>
      </c>
    </row>
    <row r="1274" spans="1:14" ht="16" x14ac:dyDescent="0.2">
      <c r="A1274" s="46" t="s">
        <v>4468</v>
      </c>
      <c r="B1274" s="47">
        <v>5</v>
      </c>
      <c r="C1274" s="48">
        <v>2</v>
      </c>
      <c r="D1274" s="46" t="s">
        <v>4469</v>
      </c>
      <c r="E1274" s="46" t="s">
        <v>27</v>
      </c>
      <c r="F1274" s="46" t="s">
        <v>28</v>
      </c>
      <c r="G1274" s="46" t="s">
        <v>14</v>
      </c>
      <c r="H1274" s="46"/>
      <c r="I1274" s="46" t="s">
        <v>4470</v>
      </c>
      <c r="J1274" s="46" t="s">
        <v>15</v>
      </c>
      <c r="K1274" s="46" t="s">
        <v>4471</v>
      </c>
      <c r="L1274" s="49" t="s">
        <v>43455</v>
      </c>
      <c r="M1274" s="42" t="s">
        <v>43455</v>
      </c>
      <c r="N1274" s="41">
        <v>2</v>
      </c>
    </row>
    <row r="1275" spans="1:14" ht="16" x14ac:dyDescent="0.2">
      <c r="A1275" s="46" t="s">
        <v>4472</v>
      </c>
      <c r="B1275" s="47">
        <v>5</v>
      </c>
      <c r="C1275" s="48">
        <v>2</v>
      </c>
      <c r="D1275" s="46" t="s">
        <v>4473</v>
      </c>
      <c r="E1275" s="46" t="s">
        <v>246</v>
      </c>
      <c r="F1275" s="46" t="s">
        <v>247</v>
      </c>
      <c r="G1275" s="46" t="s">
        <v>14</v>
      </c>
      <c r="H1275" s="46"/>
      <c r="I1275" s="46" t="s">
        <v>4474</v>
      </c>
      <c r="J1275" s="46" t="s">
        <v>15</v>
      </c>
      <c r="K1275" s="46" t="s">
        <v>4475</v>
      </c>
      <c r="L1275" s="49" t="s">
        <v>43455</v>
      </c>
      <c r="M1275" s="42" t="s">
        <v>43455</v>
      </c>
      <c r="N1275" s="41">
        <v>2</v>
      </c>
    </row>
    <row r="1276" spans="1:14" ht="16" x14ac:dyDescent="0.2">
      <c r="A1276" s="46" t="s">
        <v>4476</v>
      </c>
      <c r="B1276" s="47">
        <v>5</v>
      </c>
      <c r="C1276" s="48">
        <v>2</v>
      </c>
      <c r="D1276" s="46"/>
      <c r="E1276" s="46" t="s">
        <v>4477</v>
      </c>
      <c r="F1276" s="46" t="s">
        <v>50</v>
      </c>
      <c r="G1276" s="46" t="s">
        <v>14</v>
      </c>
      <c r="H1276" s="46"/>
      <c r="I1276" s="46" t="s">
        <v>4478</v>
      </c>
      <c r="J1276" s="46" t="s">
        <v>15</v>
      </c>
      <c r="K1276" s="46" t="s">
        <v>4479</v>
      </c>
      <c r="L1276" s="49" t="s">
        <v>43455</v>
      </c>
      <c r="M1276" s="42" t="s">
        <v>43455</v>
      </c>
      <c r="N1276" s="41">
        <v>2</v>
      </c>
    </row>
    <row r="1277" spans="1:14" ht="16" x14ac:dyDescent="0.2">
      <c r="A1277" s="46" t="s">
        <v>4480</v>
      </c>
      <c r="B1277" s="47">
        <v>5</v>
      </c>
      <c r="C1277" s="48">
        <v>2</v>
      </c>
      <c r="D1277" s="46" t="s">
        <v>4481</v>
      </c>
      <c r="E1277" s="46" t="s">
        <v>4482</v>
      </c>
      <c r="F1277" s="46" t="s">
        <v>79</v>
      </c>
      <c r="G1277" s="46" t="s">
        <v>14</v>
      </c>
      <c r="H1277" s="46"/>
      <c r="I1277" s="46" t="s">
        <v>4483</v>
      </c>
      <c r="J1277" s="46" t="s">
        <v>15</v>
      </c>
      <c r="K1277" s="46" t="s">
        <v>4484</v>
      </c>
      <c r="L1277" s="49" t="s">
        <v>43455</v>
      </c>
      <c r="M1277" s="42" t="s">
        <v>43455</v>
      </c>
      <c r="N1277" s="41">
        <v>2</v>
      </c>
    </row>
    <row r="1278" spans="1:14" ht="16" x14ac:dyDescent="0.2">
      <c r="A1278" s="46" t="s">
        <v>4485</v>
      </c>
      <c r="B1278" s="47">
        <v>5</v>
      </c>
      <c r="C1278" s="48">
        <v>2</v>
      </c>
      <c r="D1278" s="46" t="s">
        <v>4486</v>
      </c>
      <c r="E1278" s="46" t="s">
        <v>4487</v>
      </c>
      <c r="F1278" s="46" t="s">
        <v>50</v>
      </c>
      <c r="G1278" s="46" t="s">
        <v>14</v>
      </c>
      <c r="H1278" s="46"/>
      <c r="I1278" s="46" t="s">
        <v>4488</v>
      </c>
      <c r="J1278" s="46" t="s">
        <v>15</v>
      </c>
      <c r="K1278" s="46" t="s">
        <v>4489</v>
      </c>
      <c r="L1278" s="49" t="s">
        <v>43455</v>
      </c>
      <c r="M1278" s="42" t="s">
        <v>43455</v>
      </c>
      <c r="N1278" s="41">
        <v>2</v>
      </c>
    </row>
    <row r="1279" spans="1:14" ht="16" x14ac:dyDescent="0.2">
      <c r="A1279" s="46" t="s">
        <v>4490</v>
      </c>
      <c r="B1279" s="47">
        <v>5</v>
      </c>
      <c r="C1279" s="48">
        <v>2</v>
      </c>
      <c r="D1279" s="46" t="s">
        <v>4491</v>
      </c>
      <c r="E1279" s="46" t="s">
        <v>4492</v>
      </c>
      <c r="F1279" s="46" t="s">
        <v>50</v>
      </c>
      <c r="G1279" s="46" t="s">
        <v>14</v>
      </c>
      <c r="H1279" s="46"/>
      <c r="I1279" s="46" t="s">
        <v>4493</v>
      </c>
      <c r="J1279" s="46" t="s">
        <v>15</v>
      </c>
      <c r="K1279" s="46" t="s">
        <v>4494</v>
      </c>
      <c r="L1279" s="49" t="s">
        <v>43455</v>
      </c>
      <c r="M1279" s="42" t="s">
        <v>43455</v>
      </c>
      <c r="N1279" s="41">
        <v>2</v>
      </c>
    </row>
    <row r="1280" spans="1:14" ht="16" x14ac:dyDescent="0.2">
      <c r="A1280" s="46" t="s">
        <v>4495</v>
      </c>
      <c r="B1280" s="50">
        <v>5</v>
      </c>
      <c r="C1280" s="48">
        <v>2</v>
      </c>
      <c r="D1280" s="46" t="s">
        <v>4496</v>
      </c>
      <c r="E1280" s="46" t="s">
        <v>27</v>
      </c>
      <c r="F1280" s="46" t="s">
        <v>28</v>
      </c>
      <c r="G1280" s="46" t="s">
        <v>14</v>
      </c>
      <c r="H1280" s="46" t="s">
        <v>4497</v>
      </c>
      <c r="I1280" s="46" t="s">
        <v>4498</v>
      </c>
      <c r="J1280" s="46" t="s">
        <v>148</v>
      </c>
      <c r="K1280" s="46" t="s">
        <v>4499</v>
      </c>
      <c r="L1280" s="46" t="s">
        <v>43454</v>
      </c>
      <c r="M1280" s="40" t="s">
        <v>43454</v>
      </c>
      <c r="N1280" s="41">
        <v>2</v>
      </c>
    </row>
    <row r="1281" spans="1:14" ht="16" x14ac:dyDescent="0.2">
      <c r="A1281" s="46" t="s">
        <v>4500</v>
      </c>
      <c r="B1281" s="47">
        <v>5</v>
      </c>
      <c r="C1281" s="48">
        <v>2</v>
      </c>
      <c r="D1281" s="46" t="s">
        <v>4501</v>
      </c>
      <c r="E1281" s="46" t="s">
        <v>4502</v>
      </c>
      <c r="F1281" s="46" t="s">
        <v>589</v>
      </c>
      <c r="G1281" s="46" t="s">
        <v>14</v>
      </c>
      <c r="H1281" s="46"/>
      <c r="I1281" s="46" t="s">
        <v>4503</v>
      </c>
      <c r="J1281" s="46" t="s">
        <v>40</v>
      </c>
      <c r="K1281" s="46" t="s">
        <v>4504</v>
      </c>
      <c r="L1281" s="49" t="s">
        <v>43455</v>
      </c>
      <c r="M1281" s="42" t="s">
        <v>43455</v>
      </c>
      <c r="N1281" s="41">
        <v>2</v>
      </c>
    </row>
    <row r="1282" spans="1:14" ht="16" x14ac:dyDescent="0.2">
      <c r="A1282" s="46" t="s">
        <v>4505</v>
      </c>
      <c r="B1282" s="47">
        <v>5</v>
      </c>
      <c r="C1282" s="48">
        <v>2</v>
      </c>
      <c r="D1282" s="46" t="s">
        <v>4506</v>
      </c>
      <c r="E1282" s="46" t="s">
        <v>33</v>
      </c>
      <c r="F1282" s="46" t="s">
        <v>34</v>
      </c>
      <c r="G1282" s="46" t="s">
        <v>14</v>
      </c>
      <c r="H1282" s="46"/>
      <c r="I1282" s="46"/>
      <c r="J1282" s="46" t="s">
        <v>88</v>
      </c>
      <c r="K1282" s="46" t="s">
        <v>4507</v>
      </c>
      <c r="L1282" s="49" t="s">
        <v>43455</v>
      </c>
      <c r="M1282" s="42" t="s">
        <v>43455</v>
      </c>
      <c r="N1282" s="41">
        <v>2</v>
      </c>
    </row>
    <row r="1283" spans="1:14" ht="16" x14ac:dyDescent="0.2">
      <c r="A1283" s="46" t="s">
        <v>4508</v>
      </c>
      <c r="B1283" s="47">
        <v>5</v>
      </c>
      <c r="C1283" s="48">
        <v>2</v>
      </c>
      <c r="D1283" s="46" t="s">
        <v>4509</v>
      </c>
      <c r="E1283" s="46" t="s">
        <v>4510</v>
      </c>
      <c r="F1283" s="46" t="s">
        <v>589</v>
      </c>
      <c r="G1283" s="46" t="s">
        <v>14</v>
      </c>
      <c r="H1283" s="46"/>
      <c r="I1283" s="46" t="s">
        <v>4511</v>
      </c>
      <c r="J1283" s="46" t="s">
        <v>15</v>
      </c>
      <c r="K1283" s="46" t="s">
        <v>4512</v>
      </c>
      <c r="L1283" s="49" t="s">
        <v>43455</v>
      </c>
      <c r="M1283" s="42" t="s">
        <v>43455</v>
      </c>
      <c r="N1283" s="41">
        <v>2</v>
      </c>
    </row>
    <row r="1284" spans="1:14" ht="16" x14ac:dyDescent="0.2">
      <c r="A1284" s="46" t="s">
        <v>4513</v>
      </c>
      <c r="B1284" s="47">
        <v>5</v>
      </c>
      <c r="C1284" s="48">
        <v>2</v>
      </c>
      <c r="D1284" s="46" t="s">
        <v>4514</v>
      </c>
      <c r="E1284" s="46" t="s">
        <v>27</v>
      </c>
      <c r="F1284" s="46" t="s">
        <v>28</v>
      </c>
      <c r="G1284" s="46" t="s">
        <v>14</v>
      </c>
      <c r="H1284" s="46"/>
      <c r="I1284" s="46"/>
      <c r="J1284" s="46" t="s">
        <v>356</v>
      </c>
      <c r="K1284" s="46" t="s">
        <v>4515</v>
      </c>
      <c r="L1284" s="49" t="s">
        <v>43455</v>
      </c>
      <c r="M1284" s="42" t="s">
        <v>43455</v>
      </c>
      <c r="N1284" s="41">
        <v>2</v>
      </c>
    </row>
    <row r="1285" spans="1:14" ht="16" x14ac:dyDescent="0.2">
      <c r="A1285" s="46" t="s">
        <v>4516</v>
      </c>
      <c r="B1285" s="47">
        <v>5</v>
      </c>
      <c r="C1285" s="48">
        <v>2</v>
      </c>
      <c r="D1285" s="46" t="s">
        <v>4517</v>
      </c>
      <c r="E1285" s="46" t="s">
        <v>13</v>
      </c>
      <c r="F1285" s="46" t="s">
        <v>13</v>
      </c>
      <c r="G1285" s="46" t="s">
        <v>14</v>
      </c>
      <c r="H1285" s="46"/>
      <c r="I1285" s="46" t="s">
        <v>4518</v>
      </c>
      <c r="J1285" s="46" t="s">
        <v>88</v>
      </c>
      <c r="K1285" s="46" t="s">
        <v>4519</v>
      </c>
      <c r="L1285" s="49" t="s">
        <v>43455</v>
      </c>
      <c r="M1285" s="42" t="s">
        <v>43455</v>
      </c>
      <c r="N1285" s="41">
        <v>2</v>
      </c>
    </row>
    <row r="1286" spans="1:14" ht="16" x14ac:dyDescent="0.2">
      <c r="A1286" s="46" t="s">
        <v>4520</v>
      </c>
      <c r="B1286" s="47">
        <v>5</v>
      </c>
      <c r="C1286" s="48">
        <v>2</v>
      </c>
      <c r="D1286" s="46" t="s">
        <v>4521</v>
      </c>
      <c r="E1286" s="46" t="s">
        <v>33</v>
      </c>
      <c r="F1286" s="46" t="s">
        <v>34</v>
      </c>
      <c r="G1286" s="46" t="s">
        <v>14</v>
      </c>
      <c r="H1286" s="46"/>
      <c r="I1286" s="46"/>
      <c r="J1286" s="46" t="s">
        <v>15</v>
      </c>
      <c r="K1286" s="46" t="s">
        <v>4522</v>
      </c>
      <c r="L1286" s="49" t="s">
        <v>43455</v>
      </c>
      <c r="M1286" s="42" t="s">
        <v>43455</v>
      </c>
      <c r="N1286" s="41">
        <v>2</v>
      </c>
    </row>
    <row r="1287" spans="1:14" ht="16" x14ac:dyDescent="0.2">
      <c r="A1287" s="46" t="s">
        <v>4523</v>
      </c>
      <c r="B1287" s="50">
        <v>5</v>
      </c>
      <c r="C1287" s="48">
        <v>2</v>
      </c>
      <c r="D1287" s="46" t="s">
        <v>4524</v>
      </c>
      <c r="E1287" s="46" t="s">
        <v>702</v>
      </c>
      <c r="F1287" s="46" t="s">
        <v>20</v>
      </c>
      <c r="G1287" s="46" t="s">
        <v>14</v>
      </c>
      <c r="H1287" s="46" t="s">
        <v>4525</v>
      </c>
      <c r="I1287" s="46" t="s">
        <v>4526</v>
      </c>
      <c r="J1287" s="46" t="s">
        <v>15</v>
      </c>
      <c r="K1287" s="46" t="s">
        <v>4527</v>
      </c>
      <c r="L1287" s="46" t="s">
        <v>43454</v>
      </c>
      <c r="M1287" s="40" t="s">
        <v>43454</v>
      </c>
      <c r="N1287" s="41">
        <v>2</v>
      </c>
    </row>
    <row r="1288" spans="1:14" ht="16" x14ac:dyDescent="0.2">
      <c r="A1288" s="46" t="s">
        <v>4528</v>
      </c>
      <c r="B1288" s="47">
        <v>5</v>
      </c>
      <c r="C1288" s="48">
        <v>2</v>
      </c>
      <c r="D1288" s="46"/>
      <c r="E1288" s="46" t="s">
        <v>2800</v>
      </c>
      <c r="F1288" s="46" t="s">
        <v>50</v>
      </c>
      <c r="G1288" s="46" t="s">
        <v>14</v>
      </c>
      <c r="H1288" s="46"/>
      <c r="I1288" s="46"/>
      <c r="J1288" s="46" t="s">
        <v>65</v>
      </c>
      <c r="K1288" s="46" t="s">
        <v>4529</v>
      </c>
      <c r="L1288" s="49" t="s">
        <v>43455</v>
      </c>
      <c r="M1288" s="42" t="s">
        <v>43455</v>
      </c>
      <c r="N1288" s="41">
        <v>2</v>
      </c>
    </row>
    <row r="1289" spans="1:14" ht="16" x14ac:dyDescent="0.2">
      <c r="A1289" s="46" t="s">
        <v>4530</v>
      </c>
      <c r="B1289" s="50">
        <v>5</v>
      </c>
      <c r="C1289" s="48">
        <v>2</v>
      </c>
      <c r="D1289" s="46" t="s">
        <v>4531</v>
      </c>
      <c r="E1289" s="46" t="s">
        <v>33</v>
      </c>
      <c r="F1289" s="46" t="s">
        <v>34</v>
      </c>
      <c r="G1289" s="46" t="s">
        <v>14</v>
      </c>
      <c r="H1289" s="46" t="s">
        <v>4532</v>
      </c>
      <c r="I1289" s="46" t="s">
        <v>4533</v>
      </c>
      <c r="J1289" s="46" t="s">
        <v>15</v>
      </c>
      <c r="K1289" s="46" t="s">
        <v>4534</v>
      </c>
      <c r="L1289" s="46" t="s">
        <v>43454</v>
      </c>
      <c r="M1289" s="40" t="s">
        <v>43454</v>
      </c>
      <c r="N1289" s="41">
        <v>2</v>
      </c>
    </row>
    <row r="1290" spans="1:14" ht="16" x14ac:dyDescent="0.2">
      <c r="A1290" s="46" t="s">
        <v>4535</v>
      </c>
      <c r="B1290" s="50">
        <v>5</v>
      </c>
      <c r="C1290" s="48">
        <v>2</v>
      </c>
      <c r="D1290" s="46" t="s">
        <v>4536</v>
      </c>
      <c r="E1290" s="46" t="s">
        <v>2282</v>
      </c>
      <c r="F1290" s="46" t="s">
        <v>589</v>
      </c>
      <c r="G1290" s="46" t="s">
        <v>14</v>
      </c>
      <c r="H1290" s="46" t="s">
        <v>4537</v>
      </c>
      <c r="I1290" s="46" t="s">
        <v>4538</v>
      </c>
      <c r="J1290" s="46" t="s">
        <v>40</v>
      </c>
      <c r="K1290" s="46" t="s">
        <v>4539</v>
      </c>
      <c r="L1290" s="46" t="s">
        <v>43454</v>
      </c>
      <c r="M1290" s="40" t="s">
        <v>43454</v>
      </c>
      <c r="N1290" s="41">
        <v>2</v>
      </c>
    </row>
    <row r="1291" spans="1:14" ht="16" x14ac:dyDescent="0.2">
      <c r="A1291" s="46" t="s">
        <v>4540</v>
      </c>
      <c r="B1291" s="47">
        <v>5</v>
      </c>
      <c r="C1291" s="48">
        <v>2</v>
      </c>
      <c r="D1291" s="46" t="s">
        <v>4541</v>
      </c>
      <c r="E1291" s="46" t="s">
        <v>27</v>
      </c>
      <c r="F1291" s="46" t="s">
        <v>28</v>
      </c>
      <c r="G1291" s="46" t="s">
        <v>14</v>
      </c>
      <c r="H1291" s="46"/>
      <c r="I1291" s="46" t="s">
        <v>4542</v>
      </c>
      <c r="J1291" s="46" t="s">
        <v>15</v>
      </c>
      <c r="K1291" s="46" t="s">
        <v>4543</v>
      </c>
      <c r="L1291" s="49" t="s">
        <v>43455</v>
      </c>
      <c r="M1291" s="42" t="s">
        <v>43455</v>
      </c>
      <c r="N1291" s="41">
        <v>2</v>
      </c>
    </row>
    <row r="1292" spans="1:14" ht="16" x14ac:dyDescent="0.2">
      <c r="A1292" s="46" t="s">
        <v>4544</v>
      </c>
      <c r="B1292" s="50">
        <v>5</v>
      </c>
      <c r="C1292" s="48">
        <v>2</v>
      </c>
      <c r="D1292" s="46" t="s">
        <v>4545</v>
      </c>
      <c r="E1292" s="46" t="s">
        <v>4546</v>
      </c>
      <c r="F1292" s="46" t="s">
        <v>20</v>
      </c>
      <c r="G1292" s="46" t="s">
        <v>14</v>
      </c>
      <c r="H1292" s="46" t="s">
        <v>4547</v>
      </c>
      <c r="I1292" s="46" t="s">
        <v>4548</v>
      </c>
      <c r="J1292" s="46" t="s">
        <v>23</v>
      </c>
      <c r="K1292" s="46" t="s">
        <v>4549</v>
      </c>
      <c r="L1292" s="46" t="s">
        <v>43454</v>
      </c>
      <c r="M1292" s="40" t="s">
        <v>43454</v>
      </c>
      <c r="N1292" s="41">
        <v>2</v>
      </c>
    </row>
    <row r="1293" spans="1:14" ht="16" x14ac:dyDescent="0.2">
      <c r="A1293" s="46" t="s">
        <v>4550</v>
      </c>
      <c r="B1293" s="50">
        <v>5</v>
      </c>
      <c r="C1293" s="48">
        <v>2</v>
      </c>
      <c r="D1293" s="46" t="s">
        <v>4551</v>
      </c>
      <c r="E1293" s="46" t="s">
        <v>897</v>
      </c>
      <c r="F1293" s="46" t="s">
        <v>898</v>
      </c>
      <c r="G1293" s="46" t="s">
        <v>14</v>
      </c>
      <c r="H1293" s="46" t="s">
        <v>4552</v>
      </c>
      <c r="I1293" s="46" t="s">
        <v>4553</v>
      </c>
      <c r="J1293" s="46" t="s">
        <v>23</v>
      </c>
      <c r="K1293" s="46" t="s">
        <v>4554</v>
      </c>
      <c r="L1293" s="46" t="s">
        <v>43454</v>
      </c>
      <c r="M1293" s="40" t="s">
        <v>43454</v>
      </c>
      <c r="N1293" s="41">
        <v>2</v>
      </c>
    </row>
    <row r="1294" spans="1:14" ht="16" x14ac:dyDescent="0.2">
      <c r="A1294" s="46" t="s">
        <v>4555</v>
      </c>
      <c r="B1294" s="47">
        <v>5</v>
      </c>
      <c r="C1294" s="48">
        <v>2</v>
      </c>
      <c r="D1294" s="46" t="s">
        <v>4556</v>
      </c>
      <c r="E1294" s="46" t="s">
        <v>44</v>
      </c>
      <c r="F1294" s="46" t="s">
        <v>45</v>
      </c>
      <c r="G1294" s="46" t="s">
        <v>14</v>
      </c>
      <c r="H1294" s="46"/>
      <c r="I1294" s="46"/>
      <c r="J1294" s="46" t="s">
        <v>40</v>
      </c>
      <c r="K1294" s="46" t="s">
        <v>4557</v>
      </c>
      <c r="L1294" s="49" t="s">
        <v>43455</v>
      </c>
      <c r="M1294" s="42" t="s">
        <v>43455</v>
      </c>
      <c r="N1294" s="41">
        <v>2</v>
      </c>
    </row>
    <row r="1295" spans="1:14" ht="16" x14ac:dyDescent="0.2">
      <c r="A1295" s="46" t="s">
        <v>4558</v>
      </c>
      <c r="B1295" s="47">
        <v>5</v>
      </c>
      <c r="C1295" s="48">
        <v>2</v>
      </c>
      <c r="D1295" s="46" t="s">
        <v>4559</v>
      </c>
      <c r="E1295" s="46" t="s">
        <v>904</v>
      </c>
      <c r="F1295" s="46" t="s">
        <v>93</v>
      </c>
      <c r="G1295" s="46" t="s">
        <v>14</v>
      </c>
      <c r="H1295" s="46"/>
      <c r="I1295" s="46"/>
      <c r="J1295" s="46" t="s">
        <v>15</v>
      </c>
      <c r="K1295" s="46" t="s">
        <v>4560</v>
      </c>
      <c r="L1295" s="49" t="s">
        <v>43455</v>
      </c>
      <c r="M1295" s="42" t="s">
        <v>43455</v>
      </c>
      <c r="N1295" s="41">
        <v>2</v>
      </c>
    </row>
    <row r="1296" spans="1:14" ht="16" x14ac:dyDescent="0.2">
      <c r="A1296" s="46" t="s">
        <v>4561</v>
      </c>
      <c r="B1296" s="47">
        <v>5</v>
      </c>
      <c r="C1296" s="48">
        <v>2</v>
      </c>
      <c r="D1296" s="46"/>
      <c r="E1296" s="46" t="s">
        <v>223</v>
      </c>
      <c r="F1296" s="46" t="s">
        <v>28</v>
      </c>
      <c r="G1296" s="46" t="s">
        <v>14</v>
      </c>
      <c r="H1296" s="46"/>
      <c r="I1296" s="46"/>
      <c r="J1296" s="46" t="s">
        <v>88</v>
      </c>
      <c r="K1296" s="46" t="s">
        <v>4562</v>
      </c>
      <c r="L1296" s="49" t="s">
        <v>43455</v>
      </c>
      <c r="M1296" s="42" t="s">
        <v>43455</v>
      </c>
      <c r="N1296" s="41">
        <v>2</v>
      </c>
    </row>
    <row r="1297" spans="1:14" ht="16" x14ac:dyDescent="0.2">
      <c r="A1297" s="46" t="s">
        <v>4563</v>
      </c>
      <c r="B1297" s="47">
        <v>5</v>
      </c>
      <c r="C1297" s="48">
        <v>2</v>
      </c>
      <c r="D1297" s="46" t="s">
        <v>4564</v>
      </c>
      <c r="E1297" s="46" t="s">
        <v>1476</v>
      </c>
      <c r="F1297" s="46" t="s">
        <v>93</v>
      </c>
      <c r="G1297" s="46" t="s">
        <v>14</v>
      </c>
      <c r="H1297" s="46"/>
      <c r="I1297" s="46" t="s">
        <v>4565</v>
      </c>
      <c r="J1297" s="46" t="s">
        <v>15</v>
      </c>
      <c r="K1297" s="46" t="s">
        <v>4566</v>
      </c>
      <c r="L1297" s="49" t="s">
        <v>43455</v>
      </c>
      <c r="M1297" s="42" t="s">
        <v>43455</v>
      </c>
      <c r="N1297" s="41">
        <v>2</v>
      </c>
    </row>
    <row r="1298" spans="1:14" ht="16" x14ac:dyDescent="0.2">
      <c r="A1298" s="46" t="s">
        <v>4567</v>
      </c>
      <c r="B1298" s="50">
        <v>5</v>
      </c>
      <c r="C1298" s="48">
        <v>2</v>
      </c>
      <c r="D1298" s="46" t="s">
        <v>4568</v>
      </c>
      <c r="E1298" s="46" t="s">
        <v>897</v>
      </c>
      <c r="F1298" s="46" t="s">
        <v>898</v>
      </c>
      <c r="G1298" s="46" t="s">
        <v>14</v>
      </c>
      <c r="H1298" s="46" t="s">
        <v>4569</v>
      </c>
      <c r="I1298" s="46"/>
      <c r="J1298" s="46" t="s">
        <v>148</v>
      </c>
      <c r="K1298" s="46" t="s">
        <v>4570</v>
      </c>
      <c r="L1298" s="46" t="s">
        <v>43454</v>
      </c>
      <c r="M1298" s="40" t="s">
        <v>43454</v>
      </c>
      <c r="N1298" s="41">
        <v>2</v>
      </c>
    </row>
    <row r="1299" spans="1:14" ht="16" x14ac:dyDescent="0.2">
      <c r="A1299" s="46" t="s">
        <v>4571</v>
      </c>
      <c r="B1299" s="47">
        <v>5</v>
      </c>
      <c r="C1299" s="48">
        <v>2</v>
      </c>
      <c r="D1299" s="46" t="s">
        <v>4572</v>
      </c>
      <c r="E1299" s="46" t="s">
        <v>162</v>
      </c>
      <c r="F1299" s="46" t="s">
        <v>50</v>
      </c>
      <c r="G1299" s="46" t="s">
        <v>14</v>
      </c>
      <c r="H1299" s="46"/>
      <c r="I1299" s="46" t="s">
        <v>4573</v>
      </c>
      <c r="J1299" s="46" t="s">
        <v>88</v>
      </c>
      <c r="K1299" s="46" t="s">
        <v>4574</v>
      </c>
      <c r="L1299" s="49" t="s">
        <v>43455</v>
      </c>
      <c r="M1299" s="42" t="s">
        <v>43455</v>
      </c>
      <c r="N1299" s="41">
        <v>2</v>
      </c>
    </row>
    <row r="1300" spans="1:14" ht="16" x14ac:dyDescent="0.2">
      <c r="A1300" s="46" t="s">
        <v>4575</v>
      </c>
      <c r="B1300" s="47">
        <v>5</v>
      </c>
      <c r="C1300" s="48">
        <v>2</v>
      </c>
      <c r="D1300" s="46"/>
      <c r="E1300" s="46" t="s">
        <v>4576</v>
      </c>
      <c r="F1300" s="46" t="s">
        <v>79</v>
      </c>
      <c r="G1300" s="46" t="s">
        <v>14</v>
      </c>
      <c r="H1300" s="46"/>
      <c r="I1300" s="46"/>
      <c r="J1300" s="46" t="s">
        <v>148</v>
      </c>
      <c r="K1300" s="46" t="s">
        <v>4577</v>
      </c>
      <c r="L1300" s="49" t="s">
        <v>43455</v>
      </c>
      <c r="M1300" s="42" t="s">
        <v>43455</v>
      </c>
      <c r="N1300" s="41">
        <v>2</v>
      </c>
    </row>
    <row r="1301" spans="1:14" ht="16" x14ac:dyDescent="0.2">
      <c r="A1301" s="46" t="s">
        <v>4578</v>
      </c>
      <c r="B1301" s="47">
        <v>5</v>
      </c>
      <c r="C1301" s="48">
        <v>2</v>
      </c>
      <c r="D1301" s="46"/>
      <c r="E1301" s="46" t="s">
        <v>2576</v>
      </c>
      <c r="F1301" s="46" t="s">
        <v>247</v>
      </c>
      <c r="G1301" s="46" t="s">
        <v>14</v>
      </c>
      <c r="H1301" s="46"/>
      <c r="I1301" s="46"/>
      <c r="J1301" s="46" t="s">
        <v>15</v>
      </c>
      <c r="K1301" s="46" t="s">
        <v>4579</v>
      </c>
      <c r="L1301" s="49" t="s">
        <v>43455</v>
      </c>
      <c r="M1301" s="42" t="s">
        <v>43455</v>
      </c>
      <c r="N1301" s="41">
        <v>2</v>
      </c>
    </row>
    <row r="1302" spans="1:14" ht="16" x14ac:dyDescent="0.2">
      <c r="A1302" s="46" t="s">
        <v>4580</v>
      </c>
      <c r="B1302" s="47">
        <v>5</v>
      </c>
      <c r="C1302" s="48">
        <v>2</v>
      </c>
      <c r="D1302" s="46" t="s">
        <v>4581</v>
      </c>
      <c r="E1302" s="46" t="s">
        <v>44</v>
      </c>
      <c r="F1302" s="46" t="s">
        <v>45</v>
      </c>
      <c r="G1302" s="46" t="s">
        <v>14</v>
      </c>
      <c r="H1302" s="46"/>
      <c r="I1302" s="46" t="s">
        <v>4582</v>
      </c>
      <c r="J1302" s="46" t="s">
        <v>213</v>
      </c>
      <c r="K1302" s="46" t="s">
        <v>4583</v>
      </c>
      <c r="L1302" s="49" t="s">
        <v>43455</v>
      </c>
      <c r="M1302" s="42" t="s">
        <v>43455</v>
      </c>
      <c r="N1302" s="41">
        <v>2</v>
      </c>
    </row>
    <row r="1303" spans="1:14" ht="16" x14ac:dyDescent="0.2">
      <c r="A1303" s="46" t="s">
        <v>148</v>
      </c>
      <c r="B1303" s="47">
        <v>5</v>
      </c>
      <c r="C1303" s="48">
        <v>2</v>
      </c>
      <c r="D1303" s="46" t="s">
        <v>4584</v>
      </c>
      <c r="E1303" s="46" t="s">
        <v>38</v>
      </c>
      <c r="F1303" s="46" t="s">
        <v>39</v>
      </c>
      <c r="G1303" s="46" t="s">
        <v>14</v>
      </c>
      <c r="H1303" s="46"/>
      <c r="I1303" s="46" t="s">
        <v>4585</v>
      </c>
      <c r="J1303" s="46" t="s">
        <v>88</v>
      </c>
      <c r="K1303" s="46" t="s">
        <v>4586</v>
      </c>
      <c r="L1303" s="49" t="s">
        <v>43455</v>
      </c>
      <c r="M1303" s="42" t="s">
        <v>43455</v>
      </c>
      <c r="N1303" s="41">
        <v>2</v>
      </c>
    </row>
    <row r="1304" spans="1:14" ht="16" x14ac:dyDescent="0.2">
      <c r="A1304" s="46" t="s">
        <v>4587</v>
      </c>
      <c r="B1304" s="47">
        <v>5</v>
      </c>
      <c r="C1304" s="48">
        <v>2</v>
      </c>
      <c r="D1304" s="46" t="s">
        <v>4588</v>
      </c>
      <c r="E1304" s="46" t="s">
        <v>38</v>
      </c>
      <c r="F1304" s="46" t="s">
        <v>39</v>
      </c>
      <c r="G1304" s="46" t="s">
        <v>14</v>
      </c>
      <c r="H1304" s="46"/>
      <c r="I1304" s="46"/>
      <c r="J1304" s="46" t="s">
        <v>88</v>
      </c>
      <c r="K1304" s="46" t="s">
        <v>4589</v>
      </c>
      <c r="L1304" s="49" t="s">
        <v>43455</v>
      </c>
      <c r="M1304" s="42" t="s">
        <v>43455</v>
      </c>
      <c r="N1304" s="41">
        <v>2</v>
      </c>
    </row>
    <row r="1305" spans="1:14" ht="16" x14ac:dyDescent="0.2">
      <c r="A1305" s="46" t="s">
        <v>4590</v>
      </c>
      <c r="B1305" s="47">
        <v>5</v>
      </c>
      <c r="C1305" s="48">
        <v>2</v>
      </c>
      <c r="D1305" s="46" t="s">
        <v>4591</v>
      </c>
      <c r="E1305" s="46" t="s">
        <v>2967</v>
      </c>
      <c r="F1305" s="46" t="s">
        <v>28</v>
      </c>
      <c r="G1305" s="46" t="s">
        <v>14</v>
      </c>
      <c r="H1305" s="46"/>
      <c r="I1305" s="46"/>
      <c r="J1305" s="46" t="s">
        <v>15</v>
      </c>
      <c r="K1305" s="46" t="s">
        <v>4592</v>
      </c>
      <c r="L1305" s="49" t="s">
        <v>43455</v>
      </c>
      <c r="M1305" s="42" t="s">
        <v>43455</v>
      </c>
      <c r="N1305" s="41">
        <v>2</v>
      </c>
    </row>
    <row r="1306" spans="1:14" ht="16" x14ac:dyDescent="0.2">
      <c r="A1306" s="46" t="s">
        <v>4593</v>
      </c>
      <c r="B1306" s="47">
        <v>5</v>
      </c>
      <c r="C1306" s="48">
        <v>2</v>
      </c>
      <c r="D1306" s="46" t="s">
        <v>4594</v>
      </c>
      <c r="E1306" s="46" t="s">
        <v>27</v>
      </c>
      <c r="F1306" s="46" t="s">
        <v>28</v>
      </c>
      <c r="G1306" s="46" t="s">
        <v>14</v>
      </c>
      <c r="H1306" s="46"/>
      <c r="I1306" s="46"/>
      <c r="J1306" s="46" t="s">
        <v>15</v>
      </c>
      <c r="K1306" s="46" t="s">
        <v>4595</v>
      </c>
      <c r="L1306" s="49" t="s">
        <v>43455</v>
      </c>
      <c r="M1306" s="42" t="s">
        <v>43455</v>
      </c>
      <c r="N1306" s="41">
        <v>2</v>
      </c>
    </row>
    <row r="1307" spans="1:14" ht="16" x14ac:dyDescent="0.2">
      <c r="A1307" s="46" t="s">
        <v>3690</v>
      </c>
      <c r="B1307" s="47">
        <v>5</v>
      </c>
      <c r="C1307" s="48">
        <v>2</v>
      </c>
      <c r="D1307" s="46" t="s">
        <v>4596</v>
      </c>
      <c r="E1307" s="46" t="s">
        <v>311</v>
      </c>
      <c r="F1307" s="46" t="s">
        <v>79</v>
      </c>
      <c r="G1307" s="46" t="s">
        <v>14</v>
      </c>
      <c r="H1307" s="46"/>
      <c r="I1307" s="46" t="s">
        <v>4597</v>
      </c>
      <c r="J1307" s="46" t="s">
        <v>40</v>
      </c>
      <c r="K1307" s="46" t="s">
        <v>4598</v>
      </c>
      <c r="L1307" s="49" t="s">
        <v>43455</v>
      </c>
      <c r="M1307" s="42" t="s">
        <v>43455</v>
      </c>
      <c r="N1307" s="41">
        <v>2</v>
      </c>
    </row>
    <row r="1308" spans="1:14" ht="16" x14ac:dyDescent="0.2">
      <c r="A1308" s="46" t="s">
        <v>4599</v>
      </c>
      <c r="B1308" s="47">
        <v>5</v>
      </c>
      <c r="C1308" s="48">
        <v>2</v>
      </c>
      <c r="D1308" s="46" t="s">
        <v>4600</v>
      </c>
      <c r="E1308" s="46" t="s">
        <v>1476</v>
      </c>
      <c r="F1308" s="46" t="s">
        <v>93</v>
      </c>
      <c r="G1308" s="46" t="s">
        <v>14</v>
      </c>
      <c r="H1308" s="46"/>
      <c r="I1308" s="46" t="s">
        <v>4601</v>
      </c>
      <c r="J1308" s="46" t="s">
        <v>88</v>
      </c>
      <c r="K1308" s="46" t="s">
        <v>4602</v>
      </c>
      <c r="L1308" s="49" t="s">
        <v>43455</v>
      </c>
      <c r="M1308" s="42" t="s">
        <v>43455</v>
      </c>
      <c r="N1308" s="41">
        <v>2</v>
      </c>
    </row>
    <row r="1309" spans="1:14" ht="16" x14ac:dyDescent="0.2">
      <c r="A1309" s="46" t="s">
        <v>4603</v>
      </c>
      <c r="B1309" s="47">
        <v>5</v>
      </c>
      <c r="C1309" s="48">
        <v>2</v>
      </c>
      <c r="D1309" s="46" t="s">
        <v>4604</v>
      </c>
      <c r="E1309" s="46" t="s">
        <v>4605</v>
      </c>
      <c r="F1309" s="46" t="s">
        <v>589</v>
      </c>
      <c r="G1309" s="46" t="s">
        <v>14</v>
      </c>
      <c r="H1309" s="46"/>
      <c r="I1309" s="46" t="s">
        <v>4606</v>
      </c>
      <c r="J1309" s="46" t="s">
        <v>148</v>
      </c>
      <c r="K1309" s="46" t="s">
        <v>4607</v>
      </c>
      <c r="L1309" s="49" t="s">
        <v>43455</v>
      </c>
      <c r="M1309" s="42" t="s">
        <v>43455</v>
      </c>
      <c r="N1309" s="41">
        <v>2</v>
      </c>
    </row>
    <row r="1310" spans="1:14" ht="16" x14ac:dyDescent="0.2">
      <c r="A1310" s="46" t="s">
        <v>4608</v>
      </c>
      <c r="B1310" s="47">
        <v>5</v>
      </c>
      <c r="C1310" s="48">
        <v>2</v>
      </c>
      <c r="D1310" s="46" t="s">
        <v>4609</v>
      </c>
      <c r="E1310" s="46" t="s">
        <v>229</v>
      </c>
      <c r="F1310" s="46" t="s">
        <v>28</v>
      </c>
      <c r="G1310" s="46" t="s">
        <v>14</v>
      </c>
      <c r="H1310" s="46"/>
      <c r="I1310" s="46" t="s">
        <v>4610</v>
      </c>
      <c r="J1310" s="46" t="s">
        <v>15</v>
      </c>
      <c r="K1310" s="46" t="s">
        <v>4611</v>
      </c>
      <c r="L1310" s="49" t="s">
        <v>43455</v>
      </c>
      <c r="M1310" s="42" t="s">
        <v>43455</v>
      </c>
      <c r="N1310" s="41">
        <v>2</v>
      </c>
    </row>
    <row r="1311" spans="1:14" ht="16" x14ac:dyDescent="0.2">
      <c r="A1311" s="46" t="s">
        <v>4612</v>
      </c>
      <c r="B1311" s="47">
        <v>5</v>
      </c>
      <c r="C1311" s="48">
        <v>2</v>
      </c>
      <c r="D1311" s="46" t="s">
        <v>4613</v>
      </c>
      <c r="E1311" s="46" t="s">
        <v>4614</v>
      </c>
      <c r="F1311" s="46" t="s">
        <v>28</v>
      </c>
      <c r="G1311" s="46" t="s">
        <v>14</v>
      </c>
      <c r="H1311" s="46"/>
      <c r="I1311" s="46"/>
      <c r="J1311" s="46" t="s">
        <v>148</v>
      </c>
      <c r="K1311" s="46" t="s">
        <v>4615</v>
      </c>
      <c r="L1311" s="49" t="s">
        <v>43455</v>
      </c>
      <c r="M1311" s="42" t="s">
        <v>43455</v>
      </c>
      <c r="N1311" s="41">
        <v>2</v>
      </c>
    </row>
    <row r="1312" spans="1:14" ht="16" x14ac:dyDescent="0.2">
      <c r="A1312" s="46" t="s">
        <v>4616</v>
      </c>
      <c r="B1312" s="47">
        <v>5</v>
      </c>
      <c r="C1312" s="48">
        <v>2</v>
      </c>
      <c r="D1312" s="46"/>
      <c r="E1312" s="46" t="s">
        <v>4617</v>
      </c>
      <c r="F1312" s="46" t="s">
        <v>28</v>
      </c>
      <c r="G1312" s="46" t="s">
        <v>14</v>
      </c>
      <c r="H1312" s="46"/>
      <c r="I1312" s="46"/>
      <c r="J1312" s="46" t="s">
        <v>15</v>
      </c>
      <c r="K1312" s="46" t="s">
        <v>4618</v>
      </c>
      <c r="L1312" s="49" t="s">
        <v>43455</v>
      </c>
      <c r="M1312" s="42" t="s">
        <v>43455</v>
      </c>
      <c r="N1312" s="41">
        <v>2</v>
      </c>
    </row>
    <row r="1313" spans="1:14" ht="16" x14ac:dyDescent="0.2">
      <c r="A1313" s="46" t="s">
        <v>4619</v>
      </c>
      <c r="B1313" s="47">
        <v>5</v>
      </c>
      <c r="C1313" s="48">
        <v>2</v>
      </c>
      <c r="D1313" s="46" t="s">
        <v>4620</v>
      </c>
      <c r="E1313" s="46" t="s">
        <v>4429</v>
      </c>
      <c r="F1313" s="46" t="s">
        <v>79</v>
      </c>
      <c r="G1313" s="46" t="s">
        <v>14</v>
      </c>
      <c r="H1313" s="46"/>
      <c r="I1313" s="46"/>
      <c r="J1313" s="46" t="s">
        <v>40</v>
      </c>
      <c r="K1313" s="46" t="s">
        <v>4621</v>
      </c>
      <c r="L1313" s="49" t="s">
        <v>43455</v>
      </c>
      <c r="M1313" s="42" t="s">
        <v>43455</v>
      </c>
      <c r="N1313" s="41">
        <v>2</v>
      </c>
    </row>
    <row r="1314" spans="1:14" ht="16" x14ac:dyDescent="0.2">
      <c r="A1314" s="46" t="s">
        <v>4622</v>
      </c>
      <c r="B1314" s="50">
        <v>5</v>
      </c>
      <c r="C1314" s="48">
        <v>2</v>
      </c>
      <c r="D1314" s="46" t="s">
        <v>4623</v>
      </c>
      <c r="E1314" s="46" t="s">
        <v>38</v>
      </c>
      <c r="F1314" s="46" t="s">
        <v>39</v>
      </c>
      <c r="G1314" s="46" t="s">
        <v>14</v>
      </c>
      <c r="H1314" s="46" t="s">
        <v>4624</v>
      </c>
      <c r="I1314" s="46" t="s">
        <v>4625</v>
      </c>
      <c r="J1314" s="46" t="s">
        <v>15</v>
      </c>
      <c r="K1314" s="46" t="s">
        <v>4626</v>
      </c>
      <c r="L1314" s="46" t="s">
        <v>43454</v>
      </c>
      <c r="M1314" s="40" t="s">
        <v>43454</v>
      </c>
      <c r="N1314" s="41">
        <v>2</v>
      </c>
    </row>
    <row r="1315" spans="1:14" ht="16" x14ac:dyDescent="0.2">
      <c r="A1315" s="46" t="s">
        <v>4627</v>
      </c>
      <c r="B1315" s="47">
        <v>5</v>
      </c>
      <c r="C1315" s="48">
        <v>2</v>
      </c>
      <c r="D1315" s="46" t="s">
        <v>4628</v>
      </c>
      <c r="E1315" s="46" t="s">
        <v>27</v>
      </c>
      <c r="F1315" s="46" t="s">
        <v>28</v>
      </c>
      <c r="G1315" s="46" t="s">
        <v>14</v>
      </c>
      <c r="H1315" s="46"/>
      <c r="I1315" s="46"/>
      <c r="J1315" s="46" t="s">
        <v>148</v>
      </c>
      <c r="K1315" s="46" t="s">
        <v>4629</v>
      </c>
      <c r="L1315" s="49" t="s">
        <v>43455</v>
      </c>
      <c r="M1315" s="42" t="s">
        <v>43455</v>
      </c>
      <c r="N1315" s="41">
        <v>2</v>
      </c>
    </row>
    <row r="1316" spans="1:14" ht="16" x14ac:dyDescent="0.2">
      <c r="A1316" s="46" t="s">
        <v>4630</v>
      </c>
      <c r="B1316" s="47">
        <v>5</v>
      </c>
      <c r="C1316" s="48">
        <v>2</v>
      </c>
      <c r="D1316" s="46" t="s">
        <v>4631</v>
      </c>
      <c r="E1316" s="46" t="s">
        <v>38</v>
      </c>
      <c r="F1316" s="46" t="s">
        <v>39</v>
      </c>
      <c r="G1316" s="46" t="s">
        <v>14</v>
      </c>
      <c r="H1316" s="46"/>
      <c r="I1316" s="46" t="s">
        <v>4632</v>
      </c>
      <c r="J1316" s="46" t="s">
        <v>148</v>
      </c>
      <c r="K1316" s="46" t="s">
        <v>4633</v>
      </c>
      <c r="L1316" s="49" t="s">
        <v>43455</v>
      </c>
      <c r="M1316" s="42" t="s">
        <v>43455</v>
      </c>
      <c r="N1316" s="41">
        <v>2</v>
      </c>
    </row>
    <row r="1317" spans="1:14" ht="16" x14ac:dyDescent="0.2">
      <c r="A1317" s="46" t="s">
        <v>4634</v>
      </c>
      <c r="B1317" s="47">
        <v>5</v>
      </c>
      <c r="C1317" s="48">
        <v>2</v>
      </c>
      <c r="D1317" s="46" t="s">
        <v>4628</v>
      </c>
      <c r="E1317" s="46" t="s">
        <v>27</v>
      </c>
      <c r="F1317" s="46" t="s">
        <v>28</v>
      </c>
      <c r="G1317" s="46" t="s">
        <v>14</v>
      </c>
      <c r="H1317" s="46"/>
      <c r="I1317" s="46"/>
      <c r="J1317" s="46" t="s">
        <v>74</v>
      </c>
      <c r="K1317" s="46" t="s">
        <v>4635</v>
      </c>
      <c r="L1317" s="49" t="s">
        <v>43455</v>
      </c>
      <c r="M1317" s="42" t="s">
        <v>43455</v>
      </c>
      <c r="N1317" s="41">
        <v>2</v>
      </c>
    </row>
    <row r="1318" spans="1:14" ht="16" x14ac:dyDescent="0.2">
      <c r="A1318" s="46" t="s">
        <v>4636</v>
      </c>
      <c r="B1318" s="47">
        <v>5</v>
      </c>
      <c r="C1318" s="48">
        <v>2</v>
      </c>
      <c r="D1318" s="46"/>
      <c r="E1318" s="46" t="s">
        <v>118</v>
      </c>
      <c r="F1318" s="46" t="s">
        <v>119</v>
      </c>
      <c r="G1318" s="46" t="s">
        <v>14</v>
      </c>
      <c r="H1318" s="46"/>
      <c r="I1318" s="46"/>
      <c r="J1318" s="46" t="s">
        <v>213</v>
      </c>
      <c r="K1318" s="46" t="s">
        <v>4637</v>
      </c>
      <c r="L1318" s="49" t="s">
        <v>43455</v>
      </c>
      <c r="M1318" s="42" t="s">
        <v>43455</v>
      </c>
      <c r="N1318" s="41">
        <v>2</v>
      </c>
    </row>
    <row r="1319" spans="1:14" ht="16" x14ac:dyDescent="0.2">
      <c r="A1319" s="46" t="s">
        <v>4638</v>
      </c>
      <c r="B1319" s="47">
        <v>5</v>
      </c>
      <c r="C1319" s="48">
        <v>2</v>
      </c>
      <c r="D1319" s="46" t="s">
        <v>4639</v>
      </c>
      <c r="E1319" s="46" t="s">
        <v>702</v>
      </c>
      <c r="F1319" s="46" t="s">
        <v>20</v>
      </c>
      <c r="G1319" s="46" t="s">
        <v>14</v>
      </c>
      <c r="H1319" s="46"/>
      <c r="I1319" s="46" t="s">
        <v>4640</v>
      </c>
      <c r="J1319" s="46" t="s">
        <v>213</v>
      </c>
      <c r="K1319" s="46" t="s">
        <v>4641</v>
      </c>
      <c r="L1319" s="49" t="s">
        <v>43455</v>
      </c>
      <c r="M1319" s="42" t="s">
        <v>43455</v>
      </c>
      <c r="N1319" s="41">
        <v>2</v>
      </c>
    </row>
    <row r="1320" spans="1:14" ht="16" x14ac:dyDescent="0.2">
      <c r="A1320" s="46" t="s">
        <v>4642</v>
      </c>
      <c r="B1320" s="47">
        <v>5</v>
      </c>
      <c r="C1320" s="48">
        <v>2</v>
      </c>
      <c r="D1320" s="46" t="s">
        <v>4643</v>
      </c>
      <c r="E1320" s="46" t="s">
        <v>118</v>
      </c>
      <c r="F1320" s="46" t="s">
        <v>119</v>
      </c>
      <c r="G1320" s="46" t="s">
        <v>14</v>
      </c>
      <c r="H1320" s="46"/>
      <c r="I1320" s="46" t="s">
        <v>4644</v>
      </c>
      <c r="J1320" s="46" t="s">
        <v>213</v>
      </c>
      <c r="K1320" s="46" t="s">
        <v>4645</v>
      </c>
      <c r="L1320" s="49" t="s">
        <v>43455</v>
      </c>
      <c r="M1320" s="42" t="s">
        <v>43455</v>
      </c>
      <c r="N1320" s="41">
        <v>2</v>
      </c>
    </row>
    <row r="1321" spans="1:14" ht="16" x14ac:dyDescent="0.2">
      <c r="A1321" s="46" t="s">
        <v>4646</v>
      </c>
      <c r="B1321" s="47">
        <v>5</v>
      </c>
      <c r="C1321" s="48">
        <v>2</v>
      </c>
      <c r="D1321" s="46" t="s">
        <v>4647</v>
      </c>
      <c r="E1321" s="46" t="s">
        <v>27</v>
      </c>
      <c r="F1321" s="46" t="s">
        <v>28</v>
      </c>
      <c r="G1321" s="46" t="s">
        <v>14</v>
      </c>
      <c r="H1321" s="46"/>
      <c r="I1321" s="46" t="s">
        <v>4648</v>
      </c>
      <c r="J1321" s="46" t="s">
        <v>88</v>
      </c>
      <c r="K1321" s="46" t="s">
        <v>4649</v>
      </c>
      <c r="L1321" s="49" t="s">
        <v>43455</v>
      </c>
      <c r="M1321" s="42" t="s">
        <v>43455</v>
      </c>
      <c r="N1321" s="41">
        <v>2</v>
      </c>
    </row>
    <row r="1322" spans="1:14" ht="16" x14ac:dyDescent="0.2">
      <c r="A1322" s="46" t="s">
        <v>4650</v>
      </c>
      <c r="B1322" s="50">
        <v>5</v>
      </c>
      <c r="C1322" s="48">
        <v>2</v>
      </c>
      <c r="D1322" s="46"/>
      <c r="E1322" s="46" t="s">
        <v>27</v>
      </c>
      <c r="F1322" s="46" t="s">
        <v>28</v>
      </c>
      <c r="G1322" s="46" t="s">
        <v>14</v>
      </c>
      <c r="H1322" s="46" t="s">
        <v>4651</v>
      </c>
      <c r="I1322" s="46"/>
      <c r="J1322" s="46" t="s">
        <v>88</v>
      </c>
      <c r="K1322" s="46" t="s">
        <v>4652</v>
      </c>
      <c r="L1322" s="46" t="s">
        <v>43454</v>
      </c>
      <c r="M1322" s="40" t="s">
        <v>43454</v>
      </c>
      <c r="N1322" s="41">
        <v>2</v>
      </c>
    </row>
    <row r="1323" spans="1:14" ht="16" x14ac:dyDescent="0.2">
      <c r="A1323" s="46" t="s">
        <v>4653</v>
      </c>
      <c r="B1323" s="47">
        <v>5</v>
      </c>
      <c r="C1323" s="48">
        <v>2</v>
      </c>
      <c r="D1323" s="46" t="s">
        <v>4654</v>
      </c>
      <c r="E1323" s="46" t="s">
        <v>38</v>
      </c>
      <c r="F1323" s="46" t="s">
        <v>39</v>
      </c>
      <c r="G1323" s="46" t="s">
        <v>14</v>
      </c>
      <c r="H1323" s="46"/>
      <c r="I1323" s="46"/>
      <c r="J1323" s="46" t="s">
        <v>15</v>
      </c>
      <c r="K1323" s="46" t="s">
        <v>4655</v>
      </c>
      <c r="L1323" s="49" t="s">
        <v>43455</v>
      </c>
      <c r="M1323" s="42" t="s">
        <v>43455</v>
      </c>
      <c r="N1323" s="41">
        <v>2</v>
      </c>
    </row>
    <row r="1324" spans="1:14" ht="16" x14ac:dyDescent="0.2">
      <c r="A1324" s="46" t="s">
        <v>4656</v>
      </c>
      <c r="B1324" s="47">
        <v>5</v>
      </c>
      <c r="C1324" s="48">
        <v>2</v>
      </c>
      <c r="D1324" s="46" t="s">
        <v>4657</v>
      </c>
      <c r="E1324" s="46" t="s">
        <v>33</v>
      </c>
      <c r="F1324" s="46" t="s">
        <v>34</v>
      </c>
      <c r="G1324" s="46" t="s">
        <v>14</v>
      </c>
      <c r="H1324" s="46"/>
      <c r="I1324" s="46"/>
      <c r="J1324" s="46" t="s">
        <v>148</v>
      </c>
      <c r="K1324" s="46" t="s">
        <v>4658</v>
      </c>
      <c r="L1324" s="49" t="s">
        <v>43455</v>
      </c>
      <c r="M1324" s="42" t="s">
        <v>43455</v>
      </c>
      <c r="N1324" s="41">
        <v>2</v>
      </c>
    </row>
    <row r="1325" spans="1:14" ht="16" x14ac:dyDescent="0.2">
      <c r="A1325" s="46" t="s">
        <v>2073</v>
      </c>
      <c r="B1325" s="47">
        <v>5</v>
      </c>
      <c r="C1325" s="48">
        <v>2</v>
      </c>
      <c r="D1325" s="46" t="s">
        <v>4659</v>
      </c>
      <c r="E1325" s="46" t="s">
        <v>702</v>
      </c>
      <c r="F1325" s="46" t="s">
        <v>20</v>
      </c>
      <c r="G1325" s="46" t="s">
        <v>14</v>
      </c>
      <c r="H1325" s="46"/>
      <c r="I1325" s="46"/>
      <c r="J1325" s="46" t="s">
        <v>74</v>
      </c>
      <c r="K1325" s="46" t="s">
        <v>4660</v>
      </c>
      <c r="L1325" s="49" t="s">
        <v>43455</v>
      </c>
      <c r="M1325" s="42" t="s">
        <v>43455</v>
      </c>
      <c r="N1325" s="41">
        <v>2</v>
      </c>
    </row>
    <row r="1326" spans="1:14" ht="16" x14ac:dyDescent="0.2">
      <c r="A1326" s="46" t="s">
        <v>4661</v>
      </c>
      <c r="B1326" s="47">
        <v>5</v>
      </c>
      <c r="C1326" s="48">
        <v>2</v>
      </c>
      <c r="D1326" s="46" t="s">
        <v>4662</v>
      </c>
      <c r="E1326" s="46" t="s">
        <v>1890</v>
      </c>
      <c r="F1326" s="46" t="s">
        <v>28</v>
      </c>
      <c r="G1326" s="46" t="s">
        <v>14</v>
      </c>
      <c r="H1326" s="46"/>
      <c r="I1326" s="46"/>
      <c r="J1326" s="46" t="s">
        <v>15</v>
      </c>
      <c r="K1326" s="46" t="s">
        <v>4663</v>
      </c>
      <c r="L1326" s="49" t="s">
        <v>43455</v>
      </c>
      <c r="M1326" s="42" t="s">
        <v>43455</v>
      </c>
      <c r="N1326" s="41">
        <v>2</v>
      </c>
    </row>
    <row r="1327" spans="1:14" ht="16" x14ac:dyDescent="0.2">
      <c r="A1327" s="46" t="s">
        <v>4664</v>
      </c>
      <c r="B1327" s="47">
        <v>5</v>
      </c>
      <c r="C1327" s="48">
        <v>2</v>
      </c>
      <c r="D1327" s="46" t="s">
        <v>4665</v>
      </c>
      <c r="E1327" s="46" t="s">
        <v>27</v>
      </c>
      <c r="F1327" s="46" t="s">
        <v>28</v>
      </c>
      <c r="G1327" s="46" t="s">
        <v>14</v>
      </c>
      <c r="H1327" s="46"/>
      <c r="I1327" s="46" t="s">
        <v>4666</v>
      </c>
      <c r="J1327" s="46" t="s">
        <v>15</v>
      </c>
      <c r="K1327" s="46" t="s">
        <v>4667</v>
      </c>
      <c r="L1327" s="49" t="s">
        <v>43455</v>
      </c>
      <c r="M1327" s="42" t="s">
        <v>43455</v>
      </c>
      <c r="N1327" s="41">
        <v>2</v>
      </c>
    </row>
    <row r="1328" spans="1:14" ht="16" x14ac:dyDescent="0.2">
      <c r="A1328" s="46" t="s">
        <v>4668</v>
      </c>
      <c r="B1328" s="47">
        <v>5</v>
      </c>
      <c r="C1328" s="48">
        <v>2</v>
      </c>
      <c r="D1328" s="46" t="s">
        <v>4669</v>
      </c>
      <c r="E1328" s="46" t="s">
        <v>1476</v>
      </c>
      <c r="F1328" s="46" t="s">
        <v>93</v>
      </c>
      <c r="G1328" s="46" t="s">
        <v>14</v>
      </c>
      <c r="H1328" s="46"/>
      <c r="I1328" s="46"/>
      <c r="J1328" s="46" t="s">
        <v>15</v>
      </c>
      <c r="K1328" s="46" t="s">
        <v>4670</v>
      </c>
      <c r="L1328" s="49" t="s">
        <v>43455</v>
      </c>
      <c r="M1328" s="42" t="s">
        <v>43455</v>
      </c>
      <c r="N1328" s="41">
        <v>2</v>
      </c>
    </row>
    <row r="1329" spans="1:14" ht="16" x14ac:dyDescent="0.2">
      <c r="A1329" s="46" t="s">
        <v>4671</v>
      </c>
      <c r="B1329" s="47">
        <v>5</v>
      </c>
      <c r="C1329" s="48">
        <v>2</v>
      </c>
      <c r="D1329" s="46" t="s">
        <v>4672</v>
      </c>
      <c r="E1329" s="46" t="s">
        <v>27</v>
      </c>
      <c r="F1329" s="46" t="s">
        <v>28</v>
      </c>
      <c r="G1329" s="46" t="s">
        <v>14</v>
      </c>
      <c r="H1329" s="46"/>
      <c r="I1329" s="46"/>
      <c r="J1329" s="46" t="s">
        <v>15</v>
      </c>
      <c r="K1329" s="46" t="s">
        <v>4673</v>
      </c>
      <c r="L1329" s="49" t="s">
        <v>43455</v>
      </c>
      <c r="M1329" s="42" t="s">
        <v>43455</v>
      </c>
      <c r="N1329" s="41">
        <v>2</v>
      </c>
    </row>
    <row r="1330" spans="1:14" ht="16" x14ac:dyDescent="0.2">
      <c r="A1330" s="46" t="s">
        <v>4674</v>
      </c>
      <c r="B1330" s="47">
        <v>5</v>
      </c>
      <c r="C1330" s="48">
        <v>2</v>
      </c>
      <c r="D1330" s="46" t="s">
        <v>4675</v>
      </c>
      <c r="E1330" s="46" t="s">
        <v>4676</v>
      </c>
      <c r="F1330" s="46" t="s">
        <v>119</v>
      </c>
      <c r="G1330" s="46" t="s">
        <v>14</v>
      </c>
      <c r="H1330" s="46"/>
      <c r="I1330" s="46" t="s">
        <v>4677</v>
      </c>
      <c r="J1330" s="46" t="s">
        <v>15</v>
      </c>
      <c r="K1330" s="46" t="s">
        <v>4678</v>
      </c>
      <c r="L1330" s="49" t="s">
        <v>43455</v>
      </c>
      <c r="M1330" s="42" t="s">
        <v>43455</v>
      </c>
      <c r="N1330" s="41">
        <v>2</v>
      </c>
    </row>
    <row r="1331" spans="1:14" ht="16" x14ac:dyDescent="0.2">
      <c r="A1331" s="46" t="s">
        <v>4679</v>
      </c>
      <c r="B1331" s="47">
        <v>5</v>
      </c>
      <c r="C1331" s="48">
        <v>2</v>
      </c>
      <c r="D1331" s="46" t="s">
        <v>4680</v>
      </c>
      <c r="E1331" s="46" t="s">
        <v>38</v>
      </c>
      <c r="F1331" s="46" t="s">
        <v>39</v>
      </c>
      <c r="G1331" s="46" t="s">
        <v>14</v>
      </c>
      <c r="H1331" s="46"/>
      <c r="I1331" s="46" t="s">
        <v>4681</v>
      </c>
      <c r="J1331" s="46" t="s">
        <v>65</v>
      </c>
      <c r="K1331" s="46" t="s">
        <v>4682</v>
      </c>
      <c r="L1331" s="49" t="s">
        <v>43455</v>
      </c>
      <c r="M1331" s="42" t="s">
        <v>43455</v>
      </c>
      <c r="N1331" s="41">
        <v>2</v>
      </c>
    </row>
    <row r="1332" spans="1:14" ht="16" x14ac:dyDescent="0.2">
      <c r="A1332" s="46" t="s">
        <v>4683</v>
      </c>
      <c r="B1332" s="47">
        <v>5</v>
      </c>
      <c r="C1332" s="48">
        <v>2</v>
      </c>
      <c r="D1332" s="46" t="s">
        <v>4684</v>
      </c>
      <c r="E1332" s="46" t="s">
        <v>4685</v>
      </c>
      <c r="F1332" s="46" t="s">
        <v>93</v>
      </c>
      <c r="G1332" s="46" t="s">
        <v>14</v>
      </c>
      <c r="H1332" s="46"/>
      <c r="I1332" s="46"/>
      <c r="J1332" s="46" t="s">
        <v>40</v>
      </c>
      <c r="K1332" s="46" t="s">
        <v>4686</v>
      </c>
      <c r="L1332" s="49" t="s">
        <v>43455</v>
      </c>
      <c r="M1332" s="42" t="s">
        <v>43455</v>
      </c>
      <c r="N1332" s="41">
        <v>2</v>
      </c>
    </row>
    <row r="1333" spans="1:14" ht="16" x14ac:dyDescent="0.2">
      <c r="A1333" s="46" t="s">
        <v>4687</v>
      </c>
      <c r="B1333" s="47">
        <v>5</v>
      </c>
      <c r="C1333" s="48">
        <v>2</v>
      </c>
      <c r="D1333" s="46" t="s">
        <v>4688</v>
      </c>
      <c r="E1333" s="46" t="s">
        <v>3326</v>
      </c>
      <c r="F1333" s="46" t="s">
        <v>93</v>
      </c>
      <c r="G1333" s="46" t="s">
        <v>14</v>
      </c>
      <c r="H1333" s="46"/>
      <c r="I1333" s="46"/>
      <c r="J1333" s="46" t="s">
        <v>15</v>
      </c>
      <c r="K1333" s="46" t="s">
        <v>4689</v>
      </c>
      <c r="L1333" s="49" t="s">
        <v>43455</v>
      </c>
      <c r="M1333" s="42" t="s">
        <v>43455</v>
      </c>
      <c r="N1333" s="41">
        <v>2</v>
      </c>
    </row>
    <row r="1334" spans="1:14" ht="16" x14ac:dyDescent="0.2">
      <c r="A1334" s="46" t="s">
        <v>4690</v>
      </c>
      <c r="B1334" s="47">
        <v>5</v>
      </c>
      <c r="C1334" s="48">
        <v>2</v>
      </c>
      <c r="D1334" s="46"/>
      <c r="E1334" s="46" t="s">
        <v>276</v>
      </c>
      <c r="F1334" s="46" t="s">
        <v>28</v>
      </c>
      <c r="G1334" s="46" t="s">
        <v>14</v>
      </c>
      <c r="H1334" s="46"/>
      <c r="I1334" s="46"/>
      <c r="J1334" s="46" t="s">
        <v>88</v>
      </c>
      <c r="K1334" s="46" t="s">
        <v>4691</v>
      </c>
      <c r="L1334" s="49" t="s">
        <v>43455</v>
      </c>
      <c r="M1334" s="42" t="s">
        <v>43455</v>
      </c>
      <c r="N1334" s="41">
        <v>2</v>
      </c>
    </row>
    <row r="1335" spans="1:14" ht="16" x14ac:dyDescent="0.2">
      <c r="A1335" s="46" t="s">
        <v>4692</v>
      </c>
      <c r="B1335" s="47">
        <v>5</v>
      </c>
      <c r="C1335" s="48">
        <v>2</v>
      </c>
      <c r="D1335" s="46"/>
      <c r="E1335" s="46" t="s">
        <v>4693</v>
      </c>
      <c r="F1335" s="46" t="s">
        <v>50</v>
      </c>
      <c r="G1335" s="46" t="s">
        <v>14</v>
      </c>
      <c r="H1335" s="46"/>
      <c r="I1335" s="46"/>
      <c r="J1335" s="46" t="s">
        <v>1894</v>
      </c>
      <c r="K1335" s="46" t="s">
        <v>4694</v>
      </c>
      <c r="L1335" s="49" t="s">
        <v>43455</v>
      </c>
      <c r="M1335" s="42" t="s">
        <v>43455</v>
      </c>
      <c r="N1335" s="41">
        <v>2</v>
      </c>
    </row>
    <row r="1336" spans="1:14" ht="16" x14ac:dyDescent="0.2">
      <c r="A1336" s="46" t="s">
        <v>4695</v>
      </c>
      <c r="B1336" s="47">
        <v>5</v>
      </c>
      <c r="C1336" s="48">
        <v>2</v>
      </c>
      <c r="D1336" s="46" t="s">
        <v>4696</v>
      </c>
      <c r="E1336" s="46" t="s">
        <v>33</v>
      </c>
      <c r="F1336" s="46" t="s">
        <v>34</v>
      </c>
      <c r="G1336" s="46" t="s">
        <v>14</v>
      </c>
      <c r="H1336" s="46"/>
      <c r="I1336" s="46"/>
      <c r="J1336" s="46" t="s">
        <v>4697</v>
      </c>
      <c r="K1336" s="46" t="s">
        <v>4698</v>
      </c>
      <c r="L1336" s="49" t="s">
        <v>43455</v>
      </c>
      <c r="M1336" s="42" t="s">
        <v>43455</v>
      </c>
      <c r="N1336" s="41">
        <v>2</v>
      </c>
    </row>
    <row r="1337" spans="1:14" ht="16" x14ac:dyDescent="0.2">
      <c r="A1337" s="46" t="s">
        <v>4699</v>
      </c>
      <c r="B1337" s="47">
        <v>5</v>
      </c>
      <c r="C1337" s="48">
        <v>2</v>
      </c>
      <c r="D1337" s="46" t="s">
        <v>4700</v>
      </c>
      <c r="E1337" s="46" t="s">
        <v>605</v>
      </c>
      <c r="F1337" s="46" t="s">
        <v>50</v>
      </c>
      <c r="G1337" s="46" t="s">
        <v>14</v>
      </c>
      <c r="H1337" s="46"/>
      <c r="I1337" s="46" t="s">
        <v>4701</v>
      </c>
      <c r="J1337" s="46" t="s">
        <v>88</v>
      </c>
      <c r="K1337" s="46" t="s">
        <v>4702</v>
      </c>
      <c r="L1337" s="49" t="s">
        <v>43455</v>
      </c>
      <c r="M1337" s="42" t="s">
        <v>43455</v>
      </c>
      <c r="N1337" s="41">
        <v>2</v>
      </c>
    </row>
    <row r="1338" spans="1:14" ht="16" x14ac:dyDescent="0.2">
      <c r="A1338" s="46" t="s">
        <v>4703</v>
      </c>
      <c r="B1338" s="47">
        <v>5</v>
      </c>
      <c r="C1338" s="48">
        <v>2</v>
      </c>
      <c r="D1338" s="46" t="s">
        <v>2099</v>
      </c>
      <c r="E1338" s="46" t="s">
        <v>4704</v>
      </c>
      <c r="F1338" s="46" t="s">
        <v>50</v>
      </c>
      <c r="G1338" s="46" t="s">
        <v>14</v>
      </c>
      <c r="H1338" s="46"/>
      <c r="I1338" s="46"/>
      <c r="J1338" s="46" t="s">
        <v>65</v>
      </c>
      <c r="K1338" s="46" t="s">
        <v>4705</v>
      </c>
      <c r="L1338" s="49" t="s">
        <v>43455</v>
      </c>
      <c r="M1338" s="42" t="s">
        <v>43455</v>
      </c>
      <c r="N1338" s="41">
        <v>2</v>
      </c>
    </row>
    <row r="1339" spans="1:14" ht="16" x14ac:dyDescent="0.2">
      <c r="A1339" s="46" t="s">
        <v>4706</v>
      </c>
      <c r="B1339" s="50">
        <v>5</v>
      </c>
      <c r="C1339" s="48">
        <v>2</v>
      </c>
      <c r="D1339" s="46" t="s">
        <v>4707</v>
      </c>
      <c r="E1339" s="46" t="s">
        <v>4708</v>
      </c>
      <c r="F1339" s="46" t="s">
        <v>50</v>
      </c>
      <c r="G1339" s="46" t="s">
        <v>14</v>
      </c>
      <c r="H1339" s="46" t="s">
        <v>4709</v>
      </c>
      <c r="I1339" s="46" t="s">
        <v>4710</v>
      </c>
      <c r="J1339" s="46" t="s">
        <v>213</v>
      </c>
      <c r="K1339" s="46" t="s">
        <v>4711</v>
      </c>
      <c r="L1339" s="46" t="s">
        <v>43454</v>
      </c>
      <c r="M1339" s="40" t="s">
        <v>43454</v>
      </c>
      <c r="N1339" s="41">
        <v>2</v>
      </c>
    </row>
    <row r="1340" spans="1:14" ht="16" x14ac:dyDescent="0.2">
      <c r="A1340" s="46" t="s">
        <v>4712</v>
      </c>
      <c r="B1340" s="47">
        <v>5</v>
      </c>
      <c r="C1340" s="48">
        <v>2</v>
      </c>
      <c r="D1340" s="46" t="s">
        <v>4713</v>
      </c>
      <c r="E1340" s="46" t="s">
        <v>4714</v>
      </c>
      <c r="F1340" s="46" t="s">
        <v>79</v>
      </c>
      <c r="G1340" s="46" t="s">
        <v>14</v>
      </c>
      <c r="H1340" s="46"/>
      <c r="I1340" s="46"/>
      <c r="J1340" s="46" t="s">
        <v>40</v>
      </c>
      <c r="K1340" s="46" t="s">
        <v>4715</v>
      </c>
      <c r="L1340" s="49" t="s">
        <v>43455</v>
      </c>
      <c r="M1340" s="42" t="s">
        <v>43455</v>
      </c>
      <c r="N1340" s="41">
        <v>2</v>
      </c>
    </row>
    <row r="1341" spans="1:14" ht="16" x14ac:dyDescent="0.2">
      <c r="A1341" s="46" t="s">
        <v>4716</v>
      </c>
      <c r="B1341" s="47">
        <v>5</v>
      </c>
      <c r="C1341" s="48">
        <v>2</v>
      </c>
      <c r="D1341" s="46" t="s">
        <v>4717</v>
      </c>
      <c r="E1341" s="46" t="s">
        <v>4718</v>
      </c>
      <c r="F1341" s="46" t="s">
        <v>50</v>
      </c>
      <c r="G1341" s="46" t="s">
        <v>14</v>
      </c>
      <c r="H1341" s="46"/>
      <c r="I1341" s="46"/>
      <c r="J1341" s="46" t="s">
        <v>694</v>
      </c>
      <c r="K1341" s="46" t="s">
        <v>4719</v>
      </c>
      <c r="L1341" s="49" t="s">
        <v>43455</v>
      </c>
      <c r="M1341" s="42" t="s">
        <v>43455</v>
      </c>
      <c r="N1341" s="41">
        <v>2</v>
      </c>
    </row>
    <row r="1342" spans="1:14" ht="16" x14ac:dyDescent="0.2">
      <c r="A1342" s="46" t="s">
        <v>4720</v>
      </c>
      <c r="B1342" s="50">
        <v>5</v>
      </c>
      <c r="C1342" s="48">
        <v>2</v>
      </c>
      <c r="D1342" s="46" t="s">
        <v>4721</v>
      </c>
      <c r="E1342" s="46" t="s">
        <v>4722</v>
      </c>
      <c r="F1342" s="46" t="s">
        <v>79</v>
      </c>
      <c r="G1342" s="46" t="s">
        <v>14</v>
      </c>
      <c r="H1342" s="46" t="s">
        <v>4723</v>
      </c>
      <c r="I1342" s="46" t="s">
        <v>4724</v>
      </c>
      <c r="J1342" s="46" t="s">
        <v>40</v>
      </c>
      <c r="K1342" s="46" t="s">
        <v>4725</v>
      </c>
      <c r="L1342" s="46" t="s">
        <v>43454</v>
      </c>
      <c r="M1342" s="40" t="s">
        <v>43454</v>
      </c>
      <c r="N1342" s="41">
        <v>2</v>
      </c>
    </row>
    <row r="1343" spans="1:14" ht="16" x14ac:dyDescent="0.2">
      <c r="A1343" s="46" t="s">
        <v>4726</v>
      </c>
      <c r="B1343" s="47">
        <v>5</v>
      </c>
      <c r="C1343" s="48">
        <v>2</v>
      </c>
      <c r="D1343" s="46" t="s">
        <v>4727</v>
      </c>
      <c r="E1343" s="46" t="s">
        <v>876</v>
      </c>
      <c r="F1343" s="46" t="s">
        <v>119</v>
      </c>
      <c r="G1343" s="46" t="s">
        <v>14</v>
      </c>
      <c r="H1343" s="46"/>
      <c r="I1343" s="46" t="s">
        <v>4728</v>
      </c>
      <c r="J1343" s="46" t="s">
        <v>15</v>
      </c>
      <c r="K1343" s="46" t="s">
        <v>4729</v>
      </c>
      <c r="L1343" s="49" t="s">
        <v>43455</v>
      </c>
      <c r="M1343" s="42" t="s">
        <v>43455</v>
      </c>
      <c r="N1343" s="41">
        <v>2</v>
      </c>
    </row>
    <row r="1344" spans="1:14" ht="16" x14ac:dyDescent="0.2">
      <c r="A1344" s="46" t="s">
        <v>4730</v>
      </c>
      <c r="B1344" s="47">
        <v>5</v>
      </c>
      <c r="C1344" s="48">
        <v>2</v>
      </c>
      <c r="D1344" s="46" t="s">
        <v>4731</v>
      </c>
      <c r="E1344" s="46" t="s">
        <v>1057</v>
      </c>
      <c r="F1344" s="46" t="s">
        <v>93</v>
      </c>
      <c r="G1344" s="46" t="s">
        <v>14</v>
      </c>
      <c r="H1344" s="46"/>
      <c r="I1344" s="46" t="s">
        <v>4732</v>
      </c>
      <c r="J1344" s="46" t="s">
        <v>15</v>
      </c>
      <c r="K1344" s="46" t="s">
        <v>4733</v>
      </c>
      <c r="L1344" s="49" t="s">
        <v>43455</v>
      </c>
      <c r="M1344" s="42" t="s">
        <v>43455</v>
      </c>
      <c r="N1344" s="41">
        <v>2</v>
      </c>
    </row>
    <row r="1345" spans="1:14" ht="16" x14ac:dyDescent="0.2">
      <c r="A1345" s="46" t="s">
        <v>4734</v>
      </c>
      <c r="B1345" s="50">
        <v>5</v>
      </c>
      <c r="C1345" s="48">
        <v>2</v>
      </c>
      <c r="D1345" s="46" t="s">
        <v>4735</v>
      </c>
      <c r="E1345" s="46" t="s">
        <v>27</v>
      </c>
      <c r="F1345" s="46" t="s">
        <v>28</v>
      </c>
      <c r="G1345" s="46" t="s">
        <v>14</v>
      </c>
      <c r="H1345" s="46" t="s">
        <v>4736</v>
      </c>
      <c r="I1345" s="46" t="s">
        <v>4737</v>
      </c>
      <c r="J1345" s="46" t="s">
        <v>148</v>
      </c>
      <c r="K1345" s="46" t="s">
        <v>4738</v>
      </c>
      <c r="L1345" s="46" t="s">
        <v>43454</v>
      </c>
      <c r="M1345" s="40" t="s">
        <v>43454</v>
      </c>
      <c r="N1345" s="41">
        <v>2</v>
      </c>
    </row>
    <row r="1346" spans="1:14" ht="16" x14ac:dyDescent="0.2">
      <c r="A1346" s="46" t="s">
        <v>4739</v>
      </c>
      <c r="B1346" s="47">
        <v>5</v>
      </c>
      <c r="C1346" s="48">
        <v>2</v>
      </c>
      <c r="D1346" s="46" t="s">
        <v>4740</v>
      </c>
      <c r="E1346" s="46" t="s">
        <v>44</v>
      </c>
      <c r="F1346" s="46" t="s">
        <v>45</v>
      </c>
      <c r="G1346" s="46" t="s">
        <v>14</v>
      </c>
      <c r="H1346" s="46"/>
      <c r="I1346" s="46"/>
      <c r="J1346" s="46" t="s">
        <v>15</v>
      </c>
      <c r="K1346" s="46" t="s">
        <v>4741</v>
      </c>
      <c r="L1346" s="49" t="s">
        <v>43455</v>
      </c>
      <c r="M1346" s="42" t="s">
        <v>43455</v>
      </c>
      <c r="N1346" s="41">
        <v>2</v>
      </c>
    </row>
    <row r="1347" spans="1:14" ht="16" x14ac:dyDescent="0.2">
      <c r="A1347" s="46" t="s">
        <v>4742</v>
      </c>
      <c r="B1347" s="47">
        <v>5</v>
      </c>
      <c r="C1347" s="48">
        <v>2</v>
      </c>
      <c r="D1347" s="46" t="s">
        <v>4743</v>
      </c>
      <c r="E1347" s="46" t="s">
        <v>33</v>
      </c>
      <c r="F1347" s="46" t="s">
        <v>34</v>
      </c>
      <c r="G1347" s="46" t="s">
        <v>14</v>
      </c>
      <c r="H1347" s="46"/>
      <c r="I1347" s="46"/>
      <c r="J1347" s="46" t="s">
        <v>74</v>
      </c>
      <c r="K1347" s="46" t="s">
        <v>4744</v>
      </c>
      <c r="L1347" s="49" t="s">
        <v>43455</v>
      </c>
      <c r="M1347" s="42" t="s">
        <v>43455</v>
      </c>
      <c r="N1347" s="41">
        <v>2</v>
      </c>
    </row>
    <row r="1348" spans="1:14" ht="16" x14ac:dyDescent="0.2">
      <c r="A1348" s="46" t="s">
        <v>4745</v>
      </c>
      <c r="B1348" s="47">
        <v>5</v>
      </c>
      <c r="C1348" s="48">
        <v>2</v>
      </c>
      <c r="D1348" s="46" t="s">
        <v>4746</v>
      </c>
      <c r="E1348" s="46" t="s">
        <v>4747</v>
      </c>
      <c r="F1348" s="46" t="s">
        <v>50</v>
      </c>
      <c r="G1348" s="46" t="s">
        <v>14</v>
      </c>
      <c r="H1348" s="46"/>
      <c r="I1348" s="46"/>
      <c r="J1348" s="46" t="s">
        <v>15</v>
      </c>
      <c r="K1348" s="46" t="s">
        <v>4748</v>
      </c>
      <c r="L1348" s="49" t="s">
        <v>43455</v>
      </c>
      <c r="M1348" s="42" t="s">
        <v>43455</v>
      </c>
      <c r="N1348" s="41">
        <v>2</v>
      </c>
    </row>
    <row r="1349" spans="1:14" ht="16" x14ac:dyDescent="0.2">
      <c r="A1349" s="46" t="s">
        <v>4749</v>
      </c>
      <c r="B1349" s="50">
        <v>5</v>
      </c>
      <c r="C1349" s="48">
        <v>2</v>
      </c>
      <c r="D1349" s="46" t="s">
        <v>4750</v>
      </c>
      <c r="E1349" s="46" t="s">
        <v>27</v>
      </c>
      <c r="F1349" s="46" t="s">
        <v>28</v>
      </c>
      <c r="G1349" s="46" t="s">
        <v>14</v>
      </c>
      <c r="H1349" s="46" t="s">
        <v>4751</v>
      </c>
      <c r="I1349" s="46"/>
      <c r="J1349" s="46" t="s">
        <v>15</v>
      </c>
      <c r="K1349" s="46" t="s">
        <v>4752</v>
      </c>
      <c r="L1349" s="46" t="s">
        <v>43454</v>
      </c>
      <c r="M1349" s="40" t="s">
        <v>43454</v>
      </c>
      <c r="N1349" s="41">
        <v>2</v>
      </c>
    </row>
    <row r="1350" spans="1:14" ht="16" x14ac:dyDescent="0.2">
      <c r="A1350" s="46" t="s">
        <v>4753</v>
      </c>
      <c r="B1350" s="47">
        <v>5</v>
      </c>
      <c r="C1350" s="48">
        <v>2</v>
      </c>
      <c r="D1350" s="46" t="s">
        <v>4754</v>
      </c>
      <c r="E1350" s="46" t="s">
        <v>33</v>
      </c>
      <c r="F1350" s="46" t="s">
        <v>34</v>
      </c>
      <c r="G1350" s="46" t="s">
        <v>14</v>
      </c>
      <c r="H1350" s="46"/>
      <c r="I1350" s="46"/>
      <c r="J1350" s="46" t="s">
        <v>15</v>
      </c>
      <c r="K1350" s="46" t="s">
        <v>4755</v>
      </c>
      <c r="L1350" s="49" t="s">
        <v>43455</v>
      </c>
      <c r="M1350" s="42" t="s">
        <v>43455</v>
      </c>
      <c r="N1350" s="41">
        <v>2</v>
      </c>
    </row>
    <row r="1351" spans="1:14" ht="16" x14ac:dyDescent="0.2">
      <c r="A1351" s="46" t="s">
        <v>4756</v>
      </c>
      <c r="B1351" s="47">
        <v>5</v>
      </c>
      <c r="C1351" s="48">
        <v>2</v>
      </c>
      <c r="D1351" s="46" t="s">
        <v>4757</v>
      </c>
      <c r="E1351" s="46" t="s">
        <v>2254</v>
      </c>
      <c r="F1351" s="46" t="s">
        <v>119</v>
      </c>
      <c r="G1351" s="46" t="s">
        <v>14</v>
      </c>
      <c r="H1351" s="46"/>
      <c r="I1351" s="46" t="s">
        <v>4758</v>
      </c>
      <c r="J1351" s="46" t="s">
        <v>148</v>
      </c>
      <c r="K1351" s="46" t="s">
        <v>4759</v>
      </c>
      <c r="L1351" s="49" t="s">
        <v>43455</v>
      </c>
      <c r="M1351" s="42" t="s">
        <v>43455</v>
      </c>
      <c r="N1351" s="41">
        <v>2</v>
      </c>
    </row>
    <row r="1352" spans="1:14" ht="16" x14ac:dyDescent="0.2">
      <c r="A1352" s="46" t="s">
        <v>4760</v>
      </c>
      <c r="B1352" s="50">
        <v>5</v>
      </c>
      <c r="C1352" s="48">
        <v>2</v>
      </c>
      <c r="D1352" s="46" t="s">
        <v>4761</v>
      </c>
      <c r="E1352" s="46" t="s">
        <v>1185</v>
      </c>
      <c r="F1352" s="46" t="s">
        <v>50</v>
      </c>
      <c r="G1352" s="46" t="s">
        <v>14</v>
      </c>
      <c r="H1352" s="46" t="s">
        <v>4762</v>
      </c>
      <c r="I1352" s="46" t="s">
        <v>4763</v>
      </c>
      <c r="J1352" s="46" t="s">
        <v>148</v>
      </c>
      <c r="K1352" s="46" t="s">
        <v>4764</v>
      </c>
      <c r="L1352" s="46" t="s">
        <v>43454</v>
      </c>
      <c r="M1352" s="40" t="s">
        <v>43454</v>
      </c>
      <c r="N1352" s="41">
        <v>2</v>
      </c>
    </row>
    <row r="1353" spans="1:14" ht="16" x14ac:dyDescent="0.2">
      <c r="A1353" s="46" t="s">
        <v>4765</v>
      </c>
      <c r="B1353" s="47">
        <v>5</v>
      </c>
      <c r="C1353" s="48">
        <v>2</v>
      </c>
      <c r="D1353" s="46"/>
      <c r="E1353" s="46" t="s">
        <v>4302</v>
      </c>
      <c r="F1353" s="46" t="s">
        <v>119</v>
      </c>
      <c r="G1353" s="46" t="s">
        <v>14</v>
      </c>
      <c r="H1353" s="46"/>
      <c r="I1353" s="46"/>
      <c r="J1353" s="46" t="s">
        <v>694</v>
      </c>
      <c r="K1353" s="46" t="s">
        <v>4766</v>
      </c>
      <c r="L1353" s="49" t="s">
        <v>43455</v>
      </c>
      <c r="M1353" s="42" t="s">
        <v>43455</v>
      </c>
      <c r="N1353" s="41">
        <v>2</v>
      </c>
    </row>
    <row r="1354" spans="1:14" ht="16" x14ac:dyDescent="0.2">
      <c r="A1354" s="46" t="s">
        <v>4767</v>
      </c>
      <c r="B1354" s="50">
        <v>5</v>
      </c>
      <c r="C1354" s="48">
        <v>2</v>
      </c>
      <c r="D1354" s="46" t="s">
        <v>4768</v>
      </c>
      <c r="E1354" s="46" t="s">
        <v>4769</v>
      </c>
      <c r="F1354" s="46" t="s">
        <v>589</v>
      </c>
      <c r="G1354" s="46" t="s">
        <v>14</v>
      </c>
      <c r="H1354" s="46" t="s">
        <v>4770</v>
      </c>
      <c r="I1354" s="46" t="s">
        <v>4771</v>
      </c>
      <c r="J1354" s="46" t="s">
        <v>40</v>
      </c>
      <c r="K1354" s="46" t="s">
        <v>4772</v>
      </c>
      <c r="L1354" s="46" t="s">
        <v>43454</v>
      </c>
      <c r="M1354" s="40" t="s">
        <v>43454</v>
      </c>
      <c r="N1354" s="41">
        <v>2</v>
      </c>
    </row>
    <row r="1355" spans="1:14" ht="16" x14ac:dyDescent="0.2">
      <c r="A1355" s="46" t="s">
        <v>4773</v>
      </c>
      <c r="B1355" s="47">
        <v>5</v>
      </c>
      <c r="C1355" s="48">
        <v>2</v>
      </c>
      <c r="D1355" s="46" t="s">
        <v>4774</v>
      </c>
      <c r="E1355" s="46" t="s">
        <v>27</v>
      </c>
      <c r="F1355" s="46" t="s">
        <v>28</v>
      </c>
      <c r="G1355" s="46" t="s">
        <v>14</v>
      </c>
      <c r="H1355" s="46"/>
      <c r="I1355" s="46" t="s">
        <v>4775</v>
      </c>
      <c r="J1355" s="46" t="s">
        <v>15</v>
      </c>
      <c r="K1355" s="46" t="s">
        <v>4776</v>
      </c>
      <c r="L1355" s="49" t="s">
        <v>43455</v>
      </c>
      <c r="M1355" s="42" t="s">
        <v>43455</v>
      </c>
      <c r="N1355" s="41">
        <v>2</v>
      </c>
    </row>
    <row r="1356" spans="1:14" ht="16" x14ac:dyDescent="0.2">
      <c r="A1356" s="46" t="s">
        <v>4777</v>
      </c>
      <c r="B1356" s="47">
        <v>5</v>
      </c>
      <c r="C1356" s="48">
        <v>2</v>
      </c>
      <c r="D1356" s="46" t="s">
        <v>4778</v>
      </c>
      <c r="E1356" s="46" t="s">
        <v>904</v>
      </c>
      <c r="F1356" s="46" t="s">
        <v>93</v>
      </c>
      <c r="G1356" s="46" t="s">
        <v>14</v>
      </c>
      <c r="H1356" s="46"/>
      <c r="I1356" s="46"/>
      <c r="J1356" s="46" t="s">
        <v>40</v>
      </c>
      <c r="K1356" s="46" t="s">
        <v>4779</v>
      </c>
      <c r="L1356" s="49" t="s">
        <v>43455</v>
      </c>
      <c r="M1356" s="42" t="s">
        <v>43455</v>
      </c>
      <c r="N1356" s="41">
        <v>2</v>
      </c>
    </row>
    <row r="1357" spans="1:14" ht="16" x14ac:dyDescent="0.2">
      <c r="A1357" s="46" t="s">
        <v>4780</v>
      </c>
      <c r="B1357" s="50">
        <v>5</v>
      </c>
      <c r="C1357" s="48">
        <v>2</v>
      </c>
      <c r="D1357" s="46" t="s">
        <v>4781</v>
      </c>
      <c r="E1357" s="46" t="s">
        <v>311</v>
      </c>
      <c r="F1357" s="46" t="s">
        <v>79</v>
      </c>
      <c r="G1357" s="46" t="s">
        <v>14</v>
      </c>
      <c r="H1357" s="46" t="s">
        <v>4782</v>
      </c>
      <c r="I1357" s="46" t="s">
        <v>4783</v>
      </c>
      <c r="J1357" s="46" t="s">
        <v>15</v>
      </c>
      <c r="K1357" s="46" t="s">
        <v>4784</v>
      </c>
      <c r="L1357" s="46" t="s">
        <v>43454</v>
      </c>
      <c r="M1357" s="40" t="s">
        <v>43454</v>
      </c>
      <c r="N1357" s="41">
        <v>2</v>
      </c>
    </row>
    <row r="1358" spans="1:14" ht="16" x14ac:dyDescent="0.2">
      <c r="A1358" s="46" t="s">
        <v>4785</v>
      </c>
      <c r="B1358" s="47">
        <v>5</v>
      </c>
      <c r="C1358" s="48">
        <v>2</v>
      </c>
      <c r="D1358" s="46"/>
      <c r="E1358" s="46" t="s">
        <v>360</v>
      </c>
      <c r="F1358" s="46" t="s">
        <v>20</v>
      </c>
      <c r="G1358" s="46" t="s">
        <v>14</v>
      </c>
      <c r="H1358" s="46"/>
      <c r="I1358" s="46"/>
      <c r="J1358" s="46" t="s">
        <v>15</v>
      </c>
      <c r="K1358" s="46" t="s">
        <v>4786</v>
      </c>
      <c r="L1358" s="49" t="s">
        <v>43455</v>
      </c>
      <c r="M1358" s="42" t="s">
        <v>43455</v>
      </c>
      <c r="N1358" s="41">
        <v>2</v>
      </c>
    </row>
    <row r="1359" spans="1:14" ht="16" x14ac:dyDescent="0.2">
      <c r="A1359" s="46" t="s">
        <v>4787</v>
      </c>
      <c r="B1359" s="47">
        <v>5</v>
      </c>
      <c r="C1359" s="48">
        <v>2</v>
      </c>
      <c r="D1359" s="46" t="s">
        <v>4788</v>
      </c>
      <c r="E1359" s="46" t="s">
        <v>33</v>
      </c>
      <c r="F1359" s="46" t="s">
        <v>34</v>
      </c>
      <c r="G1359" s="46" t="s">
        <v>14</v>
      </c>
      <c r="H1359" s="46"/>
      <c r="I1359" s="46"/>
      <c r="J1359" s="46" t="s">
        <v>74</v>
      </c>
      <c r="K1359" s="46" t="s">
        <v>4789</v>
      </c>
      <c r="L1359" s="49" t="s">
        <v>43455</v>
      </c>
      <c r="M1359" s="42" t="s">
        <v>43455</v>
      </c>
      <c r="N1359" s="41">
        <v>2</v>
      </c>
    </row>
    <row r="1360" spans="1:14" ht="16" x14ac:dyDescent="0.2">
      <c r="A1360" s="46" t="s">
        <v>4790</v>
      </c>
      <c r="B1360" s="47">
        <v>1.5</v>
      </c>
      <c r="C1360" s="48">
        <v>2</v>
      </c>
      <c r="D1360" s="46" t="s">
        <v>4791</v>
      </c>
      <c r="E1360" s="46" t="s">
        <v>33</v>
      </c>
      <c r="F1360" s="46" t="s">
        <v>34</v>
      </c>
      <c r="G1360" s="46" t="s">
        <v>14</v>
      </c>
      <c r="H1360" s="46"/>
      <c r="I1360" s="46"/>
      <c r="J1360" s="46" t="s">
        <v>213</v>
      </c>
      <c r="K1360" s="46" t="s">
        <v>4792</v>
      </c>
      <c r="L1360" s="49" t="s">
        <v>43455</v>
      </c>
      <c r="M1360" s="42" t="s">
        <v>43455</v>
      </c>
      <c r="N1360" s="41">
        <v>2</v>
      </c>
    </row>
    <row r="1361" spans="1:14" ht="16" x14ac:dyDescent="0.2">
      <c r="A1361" s="46" t="s">
        <v>4793</v>
      </c>
      <c r="B1361" s="47">
        <v>2.5</v>
      </c>
      <c r="C1361" s="48">
        <v>2</v>
      </c>
      <c r="D1361" s="46" t="s">
        <v>4794</v>
      </c>
      <c r="E1361" s="46" t="s">
        <v>702</v>
      </c>
      <c r="F1361" s="46" t="s">
        <v>20</v>
      </c>
      <c r="G1361" s="46" t="s">
        <v>14</v>
      </c>
      <c r="H1361" s="46"/>
      <c r="I1361" s="46" t="s">
        <v>4795</v>
      </c>
      <c r="J1361" s="46" t="s">
        <v>88</v>
      </c>
      <c r="K1361" s="46" t="s">
        <v>4796</v>
      </c>
      <c r="L1361" s="49" t="s">
        <v>43455</v>
      </c>
      <c r="M1361" s="42" t="s">
        <v>43455</v>
      </c>
      <c r="N1361" s="41">
        <v>2</v>
      </c>
    </row>
    <row r="1362" spans="1:14" ht="16" x14ac:dyDescent="0.2">
      <c r="A1362" s="46" t="s">
        <v>4797</v>
      </c>
      <c r="B1362" s="47">
        <v>2.5</v>
      </c>
      <c r="C1362" s="48">
        <v>2</v>
      </c>
      <c r="D1362" s="46" t="s">
        <v>4798</v>
      </c>
      <c r="E1362" s="46" t="s">
        <v>33</v>
      </c>
      <c r="F1362" s="46" t="s">
        <v>34</v>
      </c>
      <c r="G1362" s="46" t="s">
        <v>14</v>
      </c>
      <c r="H1362" s="46"/>
      <c r="I1362" s="46" t="s">
        <v>4799</v>
      </c>
      <c r="J1362" s="46" t="s">
        <v>88</v>
      </c>
      <c r="K1362" s="46" t="s">
        <v>4800</v>
      </c>
      <c r="L1362" s="49" t="s">
        <v>43455</v>
      </c>
      <c r="M1362" s="42" t="s">
        <v>43455</v>
      </c>
      <c r="N1362" s="41">
        <v>2</v>
      </c>
    </row>
    <row r="1363" spans="1:14" ht="16" x14ac:dyDescent="0.2">
      <c r="A1363" s="46" t="s">
        <v>4801</v>
      </c>
      <c r="B1363" s="47">
        <v>2.5</v>
      </c>
      <c r="C1363" s="48">
        <v>2</v>
      </c>
      <c r="D1363" s="46" t="s">
        <v>4802</v>
      </c>
      <c r="E1363" s="46" t="s">
        <v>1433</v>
      </c>
      <c r="F1363" s="46" t="s">
        <v>28</v>
      </c>
      <c r="G1363" s="46" t="s">
        <v>14</v>
      </c>
      <c r="H1363" s="46"/>
      <c r="I1363" s="46"/>
      <c r="J1363" s="46" t="s">
        <v>15</v>
      </c>
      <c r="K1363" s="46" t="s">
        <v>4803</v>
      </c>
      <c r="L1363" s="49" t="s">
        <v>43455</v>
      </c>
      <c r="M1363" s="42" t="s">
        <v>43455</v>
      </c>
      <c r="N1363" s="41">
        <v>2</v>
      </c>
    </row>
    <row r="1364" spans="1:14" ht="16" x14ac:dyDescent="0.2">
      <c r="A1364" s="46" t="s">
        <v>4804</v>
      </c>
      <c r="B1364" s="50">
        <v>2.5</v>
      </c>
      <c r="C1364" s="48">
        <v>2</v>
      </c>
      <c r="D1364" s="46" t="s">
        <v>4805</v>
      </c>
      <c r="E1364" s="46" t="s">
        <v>4806</v>
      </c>
      <c r="F1364" s="46" t="s">
        <v>28</v>
      </c>
      <c r="G1364" s="46" t="s">
        <v>14</v>
      </c>
      <c r="H1364" s="46" t="s">
        <v>4807</v>
      </c>
      <c r="I1364" s="46" t="s">
        <v>4808</v>
      </c>
      <c r="J1364" s="46" t="s">
        <v>40</v>
      </c>
      <c r="K1364" s="46" t="s">
        <v>4809</v>
      </c>
      <c r="L1364" s="46" t="s">
        <v>43454</v>
      </c>
      <c r="M1364" s="40" t="s">
        <v>43454</v>
      </c>
      <c r="N1364" s="41">
        <v>2</v>
      </c>
    </row>
    <row r="1365" spans="1:14" ht="16" x14ac:dyDescent="0.2">
      <c r="A1365" s="46" t="s">
        <v>4810</v>
      </c>
      <c r="B1365" s="47">
        <v>2.5</v>
      </c>
      <c r="C1365" s="48">
        <v>2</v>
      </c>
      <c r="D1365" s="46" t="s">
        <v>4811</v>
      </c>
      <c r="E1365" s="46" t="s">
        <v>702</v>
      </c>
      <c r="F1365" s="46" t="s">
        <v>20</v>
      </c>
      <c r="G1365" s="46" t="s">
        <v>14</v>
      </c>
      <c r="H1365" s="46"/>
      <c r="I1365" s="46"/>
      <c r="J1365" s="46" t="s">
        <v>213</v>
      </c>
      <c r="K1365" s="46" t="s">
        <v>4812</v>
      </c>
      <c r="L1365" s="49" t="s">
        <v>43455</v>
      </c>
      <c r="M1365" s="42" t="s">
        <v>43455</v>
      </c>
      <c r="N1365" s="41">
        <v>2</v>
      </c>
    </row>
    <row r="1366" spans="1:14" ht="16" x14ac:dyDescent="0.2">
      <c r="A1366" s="46" t="s">
        <v>4813</v>
      </c>
      <c r="B1366" s="47">
        <v>3.5</v>
      </c>
      <c r="C1366" s="48">
        <v>2</v>
      </c>
      <c r="D1366" s="46" t="s">
        <v>4814</v>
      </c>
      <c r="E1366" s="46" t="s">
        <v>4429</v>
      </c>
      <c r="F1366" s="46" t="s">
        <v>79</v>
      </c>
      <c r="G1366" s="46" t="s">
        <v>14</v>
      </c>
      <c r="H1366" s="46"/>
      <c r="I1366" s="46" t="s">
        <v>4815</v>
      </c>
      <c r="J1366" s="46" t="s">
        <v>15</v>
      </c>
      <c r="K1366" s="46" t="s">
        <v>4816</v>
      </c>
      <c r="L1366" s="49" t="s">
        <v>43455</v>
      </c>
      <c r="M1366" s="42" t="s">
        <v>43455</v>
      </c>
      <c r="N1366" s="41">
        <v>2</v>
      </c>
    </row>
    <row r="1367" spans="1:14" ht="16" x14ac:dyDescent="0.2">
      <c r="A1367" s="46" t="s">
        <v>4817</v>
      </c>
      <c r="B1367" s="47">
        <v>3.5</v>
      </c>
      <c r="C1367" s="48">
        <v>2</v>
      </c>
      <c r="D1367" s="46" t="s">
        <v>4818</v>
      </c>
      <c r="E1367" s="46" t="s">
        <v>33</v>
      </c>
      <c r="F1367" s="46" t="s">
        <v>34</v>
      </c>
      <c r="G1367" s="46" t="s">
        <v>14</v>
      </c>
      <c r="H1367" s="46"/>
      <c r="I1367" s="46"/>
      <c r="J1367" s="46" t="s">
        <v>15</v>
      </c>
      <c r="K1367" s="46" t="s">
        <v>4819</v>
      </c>
      <c r="L1367" s="49" t="s">
        <v>43455</v>
      </c>
      <c r="M1367" s="42" t="s">
        <v>43455</v>
      </c>
      <c r="N1367" s="41">
        <v>2</v>
      </c>
    </row>
    <row r="1368" spans="1:14" ht="16" x14ac:dyDescent="0.2">
      <c r="A1368" s="46" t="s">
        <v>4820</v>
      </c>
      <c r="B1368" s="47">
        <v>3.5</v>
      </c>
      <c r="C1368" s="48">
        <v>2</v>
      </c>
      <c r="D1368" s="46" t="s">
        <v>4821</v>
      </c>
      <c r="E1368" s="46" t="s">
        <v>4822</v>
      </c>
      <c r="F1368" s="46" t="s">
        <v>589</v>
      </c>
      <c r="G1368" s="46" t="s">
        <v>14</v>
      </c>
      <c r="H1368" s="46"/>
      <c r="I1368" s="46" t="s">
        <v>4823</v>
      </c>
      <c r="J1368" s="46" t="s">
        <v>148</v>
      </c>
      <c r="K1368" s="46" t="s">
        <v>4824</v>
      </c>
      <c r="L1368" s="49" t="s">
        <v>43455</v>
      </c>
      <c r="M1368" s="42" t="s">
        <v>43455</v>
      </c>
      <c r="N1368" s="41">
        <v>2</v>
      </c>
    </row>
    <row r="1369" spans="1:14" ht="16" x14ac:dyDescent="0.2">
      <c r="A1369" s="46" t="s">
        <v>4825</v>
      </c>
      <c r="B1369" s="47">
        <v>3.5</v>
      </c>
      <c r="C1369" s="48">
        <v>2</v>
      </c>
      <c r="D1369" s="46"/>
      <c r="E1369" s="46" t="s">
        <v>791</v>
      </c>
      <c r="F1369" s="46" t="s">
        <v>50</v>
      </c>
      <c r="G1369" s="46" t="s">
        <v>14</v>
      </c>
      <c r="H1369" s="46"/>
      <c r="I1369" s="46"/>
      <c r="J1369" s="46" t="s">
        <v>15</v>
      </c>
      <c r="K1369" s="46" t="s">
        <v>4826</v>
      </c>
      <c r="L1369" s="49" t="s">
        <v>43455</v>
      </c>
      <c r="M1369" s="42" t="s">
        <v>43455</v>
      </c>
      <c r="N1369" s="41">
        <v>2</v>
      </c>
    </row>
    <row r="1370" spans="1:14" ht="16" x14ac:dyDescent="0.2">
      <c r="A1370" s="46" t="s">
        <v>4827</v>
      </c>
      <c r="B1370" s="47">
        <v>3.5</v>
      </c>
      <c r="C1370" s="48">
        <v>2</v>
      </c>
      <c r="D1370" s="46" t="s">
        <v>4828</v>
      </c>
      <c r="E1370" s="46" t="s">
        <v>27</v>
      </c>
      <c r="F1370" s="46" t="s">
        <v>28</v>
      </c>
      <c r="G1370" s="46" t="s">
        <v>14</v>
      </c>
      <c r="H1370" s="46"/>
      <c r="I1370" s="46"/>
      <c r="J1370" s="46" t="s">
        <v>15</v>
      </c>
      <c r="K1370" s="46" t="s">
        <v>4829</v>
      </c>
      <c r="L1370" s="49" t="s">
        <v>43455</v>
      </c>
      <c r="M1370" s="42" t="s">
        <v>43455</v>
      </c>
      <c r="N1370" s="41">
        <v>2</v>
      </c>
    </row>
    <row r="1371" spans="1:14" ht="16" x14ac:dyDescent="0.2">
      <c r="A1371" s="46" t="s">
        <v>4830</v>
      </c>
      <c r="B1371" s="47">
        <v>3.5</v>
      </c>
      <c r="C1371" s="48">
        <v>2</v>
      </c>
      <c r="D1371" s="46" t="s">
        <v>4831</v>
      </c>
      <c r="E1371" s="46" t="s">
        <v>33</v>
      </c>
      <c r="F1371" s="46" t="s">
        <v>34</v>
      </c>
      <c r="G1371" s="46" t="s">
        <v>14</v>
      </c>
      <c r="H1371" s="46"/>
      <c r="I1371" s="46" t="s">
        <v>4832</v>
      </c>
      <c r="J1371" s="46" t="s">
        <v>15</v>
      </c>
      <c r="K1371" s="46" t="s">
        <v>4833</v>
      </c>
      <c r="L1371" s="49" t="s">
        <v>43455</v>
      </c>
      <c r="M1371" s="42" t="s">
        <v>43455</v>
      </c>
      <c r="N1371" s="41">
        <v>2</v>
      </c>
    </row>
    <row r="1372" spans="1:14" ht="16" x14ac:dyDescent="0.2">
      <c r="A1372" s="46" t="s">
        <v>4834</v>
      </c>
      <c r="B1372" s="47">
        <v>3.5</v>
      </c>
      <c r="C1372" s="48">
        <v>2</v>
      </c>
      <c r="D1372" s="46" t="s">
        <v>4835</v>
      </c>
      <c r="E1372" s="46" t="s">
        <v>760</v>
      </c>
      <c r="F1372" s="46" t="s">
        <v>50</v>
      </c>
      <c r="G1372" s="46" t="s">
        <v>14</v>
      </c>
      <c r="H1372" s="46"/>
      <c r="I1372" s="46" t="s">
        <v>4836</v>
      </c>
      <c r="J1372" s="46" t="s">
        <v>15</v>
      </c>
      <c r="K1372" s="46" t="s">
        <v>4837</v>
      </c>
      <c r="L1372" s="49" t="s">
        <v>43455</v>
      </c>
      <c r="M1372" s="42" t="s">
        <v>43455</v>
      </c>
      <c r="N1372" s="41">
        <v>2</v>
      </c>
    </row>
    <row r="1373" spans="1:14" ht="16" x14ac:dyDescent="0.2">
      <c r="A1373" s="46" t="s">
        <v>4838</v>
      </c>
      <c r="B1373" s="47">
        <v>4.5</v>
      </c>
      <c r="C1373" s="48">
        <v>2</v>
      </c>
      <c r="D1373" s="46" t="s">
        <v>4839</v>
      </c>
      <c r="E1373" s="46" t="s">
        <v>27</v>
      </c>
      <c r="F1373" s="46" t="s">
        <v>28</v>
      </c>
      <c r="G1373" s="46" t="s">
        <v>14</v>
      </c>
      <c r="H1373" s="46"/>
      <c r="I1373" s="46"/>
      <c r="J1373" s="46" t="s">
        <v>15</v>
      </c>
      <c r="K1373" s="46" t="s">
        <v>4840</v>
      </c>
      <c r="L1373" s="49" t="s">
        <v>43455</v>
      </c>
      <c r="M1373" s="42" t="s">
        <v>43455</v>
      </c>
      <c r="N1373" s="41">
        <v>2</v>
      </c>
    </row>
    <row r="1374" spans="1:14" ht="16" x14ac:dyDescent="0.2">
      <c r="A1374" s="46" t="s">
        <v>4841</v>
      </c>
      <c r="B1374" s="47">
        <v>4.5</v>
      </c>
      <c r="C1374" s="48">
        <v>2</v>
      </c>
      <c r="D1374" s="46" t="s">
        <v>4842</v>
      </c>
      <c r="E1374" s="46" t="s">
        <v>27</v>
      </c>
      <c r="F1374" s="46" t="s">
        <v>28</v>
      </c>
      <c r="G1374" s="46" t="s">
        <v>14</v>
      </c>
      <c r="H1374" s="46"/>
      <c r="I1374" s="46"/>
      <c r="J1374" s="46" t="s">
        <v>15</v>
      </c>
      <c r="K1374" s="46" t="s">
        <v>4843</v>
      </c>
      <c r="L1374" s="49" t="s">
        <v>43455</v>
      </c>
      <c r="M1374" s="42" t="s">
        <v>43455</v>
      </c>
      <c r="N1374" s="41">
        <v>2</v>
      </c>
    </row>
    <row r="1375" spans="1:14" ht="16" x14ac:dyDescent="0.2">
      <c r="A1375" s="46" t="s">
        <v>4844</v>
      </c>
      <c r="B1375" s="47">
        <v>4.5</v>
      </c>
      <c r="C1375" s="48">
        <v>2</v>
      </c>
      <c r="D1375" s="46" t="s">
        <v>4845</v>
      </c>
      <c r="E1375" s="46" t="s">
        <v>897</v>
      </c>
      <c r="F1375" s="46" t="s">
        <v>898</v>
      </c>
      <c r="G1375" s="46" t="s">
        <v>14</v>
      </c>
      <c r="H1375" s="46"/>
      <c r="I1375" s="46" t="s">
        <v>4846</v>
      </c>
      <c r="J1375" s="46" t="s">
        <v>148</v>
      </c>
      <c r="K1375" s="46" t="s">
        <v>4847</v>
      </c>
      <c r="L1375" s="49" t="s">
        <v>43455</v>
      </c>
      <c r="M1375" s="42" t="s">
        <v>43455</v>
      </c>
      <c r="N1375" s="41">
        <v>2</v>
      </c>
    </row>
    <row r="1376" spans="1:14" ht="16" x14ac:dyDescent="0.2">
      <c r="A1376" s="46" t="s">
        <v>4848</v>
      </c>
      <c r="B1376" s="47">
        <v>4.5</v>
      </c>
      <c r="C1376" s="48">
        <v>2</v>
      </c>
      <c r="D1376" s="46" t="s">
        <v>4849</v>
      </c>
      <c r="E1376" s="46" t="s">
        <v>2800</v>
      </c>
      <c r="F1376" s="46" t="s">
        <v>50</v>
      </c>
      <c r="G1376" s="46" t="s">
        <v>14</v>
      </c>
      <c r="H1376" s="46"/>
      <c r="I1376" s="46" t="s">
        <v>4850</v>
      </c>
      <c r="J1376" s="46" t="s">
        <v>333</v>
      </c>
      <c r="K1376" s="46" t="s">
        <v>4851</v>
      </c>
      <c r="L1376" s="49" t="s">
        <v>43455</v>
      </c>
      <c r="M1376" s="42" t="s">
        <v>43455</v>
      </c>
      <c r="N1376" s="41">
        <v>2</v>
      </c>
    </row>
    <row r="1377" spans="1:14" ht="16" x14ac:dyDescent="0.2">
      <c r="A1377" s="46" t="s">
        <v>4852</v>
      </c>
      <c r="B1377" s="47">
        <v>4.5</v>
      </c>
      <c r="C1377" s="48">
        <v>2</v>
      </c>
      <c r="D1377" s="46"/>
      <c r="E1377" s="46" t="s">
        <v>55</v>
      </c>
      <c r="F1377" s="46" t="s">
        <v>56</v>
      </c>
      <c r="G1377" s="46" t="s">
        <v>14</v>
      </c>
      <c r="H1377" s="46"/>
      <c r="I1377" s="46" t="s">
        <v>4853</v>
      </c>
      <c r="J1377" s="46" t="s">
        <v>15</v>
      </c>
      <c r="K1377" s="46" t="s">
        <v>4854</v>
      </c>
      <c r="L1377" s="49" t="s">
        <v>43455</v>
      </c>
      <c r="M1377" s="42" t="s">
        <v>43455</v>
      </c>
      <c r="N1377" s="41">
        <v>2</v>
      </c>
    </row>
    <row r="1378" spans="1:14" ht="16" x14ac:dyDescent="0.2">
      <c r="A1378" s="46" t="s">
        <v>4855</v>
      </c>
      <c r="B1378" s="47">
        <v>4.5</v>
      </c>
      <c r="C1378" s="48">
        <v>2</v>
      </c>
      <c r="D1378" s="46" t="s">
        <v>4856</v>
      </c>
      <c r="E1378" s="46" t="s">
        <v>33</v>
      </c>
      <c r="F1378" s="46" t="s">
        <v>34</v>
      </c>
      <c r="G1378" s="46" t="s">
        <v>14</v>
      </c>
      <c r="H1378" s="46"/>
      <c r="I1378" s="46"/>
      <c r="J1378" s="46" t="s">
        <v>672</v>
      </c>
      <c r="K1378" s="46" t="s">
        <v>4857</v>
      </c>
      <c r="L1378" s="49" t="s">
        <v>43455</v>
      </c>
      <c r="M1378" s="42" t="s">
        <v>43455</v>
      </c>
      <c r="N1378" s="41">
        <v>2</v>
      </c>
    </row>
    <row r="1379" spans="1:14" ht="16" x14ac:dyDescent="0.2">
      <c r="A1379" s="46" t="s">
        <v>4858</v>
      </c>
      <c r="B1379" s="47">
        <v>4.5</v>
      </c>
      <c r="C1379" s="48">
        <v>2</v>
      </c>
      <c r="D1379" s="46" t="s">
        <v>4859</v>
      </c>
      <c r="E1379" s="46" t="s">
        <v>3343</v>
      </c>
      <c r="F1379" s="46" t="s">
        <v>247</v>
      </c>
      <c r="G1379" s="46" t="s">
        <v>14</v>
      </c>
      <c r="H1379" s="46"/>
      <c r="I1379" s="46" t="s">
        <v>4860</v>
      </c>
      <c r="J1379" s="46" t="s">
        <v>15</v>
      </c>
      <c r="K1379" s="46" t="s">
        <v>4861</v>
      </c>
      <c r="L1379" s="49" t="s">
        <v>43455</v>
      </c>
      <c r="M1379" s="42" t="s">
        <v>43455</v>
      </c>
      <c r="N1379" s="41">
        <v>2</v>
      </c>
    </row>
    <row r="1380" spans="1:14" ht="16" x14ac:dyDescent="0.2">
      <c r="A1380" s="46" t="s">
        <v>4862</v>
      </c>
      <c r="B1380" s="47">
        <v>4.5</v>
      </c>
      <c r="C1380" s="48">
        <v>2</v>
      </c>
      <c r="D1380" s="46" t="s">
        <v>4863</v>
      </c>
      <c r="E1380" s="46" t="s">
        <v>118</v>
      </c>
      <c r="F1380" s="46" t="s">
        <v>119</v>
      </c>
      <c r="G1380" s="46" t="s">
        <v>14</v>
      </c>
      <c r="H1380" s="46"/>
      <c r="I1380" s="46" t="s">
        <v>4864</v>
      </c>
      <c r="J1380" s="46" t="s">
        <v>15</v>
      </c>
      <c r="K1380" s="46" t="s">
        <v>4865</v>
      </c>
      <c r="L1380" s="49" t="s">
        <v>43455</v>
      </c>
      <c r="M1380" s="42" t="s">
        <v>43455</v>
      </c>
      <c r="N1380" s="41">
        <v>2</v>
      </c>
    </row>
    <row r="1381" spans="1:14" ht="16" x14ac:dyDescent="0.2">
      <c r="A1381" s="46" t="s">
        <v>4866</v>
      </c>
      <c r="B1381" s="47">
        <v>4.5</v>
      </c>
      <c r="C1381" s="48">
        <v>2</v>
      </c>
      <c r="D1381" s="46" t="s">
        <v>4867</v>
      </c>
      <c r="E1381" s="46" t="s">
        <v>276</v>
      </c>
      <c r="F1381" s="46" t="s">
        <v>28</v>
      </c>
      <c r="G1381" s="46" t="s">
        <v>14</v>
      </c>
      <c r="H1381" s="46"/>
      <c r="I1381" s="46"/>
      <c r="J1381" s="46" t="s">
        <v>213</v>
      </c>
      <c r="K1381" s="46" t="s">
        <v>4868</v>
      </c>
      <c r="L1381" s="49" t="s">
        <v>43455</v>
      </c>
      <c r="M1381" s="42" t="s">
        <v>43455</v>
      </c>
      <c r="N1381" s="41">
        <v>2</v>
      </c>
    </row>
    <row r="1382" spans="1:14" ht="16" x14ac:dyDescent="0.2">
      <c r="A1382" s="46" t="s">
        <v>4869</v>
      </c>
      <c r="B1382" s="47">
        <v>4.5</v>
      </c>
      <c r="C1382" s="48">
        <v>2</v>
      </c>
      <c r="D1382" s="46" t="s">
        <v>4870</v>
      </c>
      <c r="E1382" s="46" t="s">
        <v>4871</v>
      </c>
      <c r="F1382" s="46" t="s">
        <v>20</v>
      </c>
      <c r="G1382" s="46" t="s">
        <v>14</v>
      </c>
      <c r="H1382" s="46"/>
      <c r="I1382" s="46"/>
      <c r="J1382" s="46" t="s">
        <v>40</v>
      </c>
      <c r="K1382" s="46" t="s">
        <v>4872</v>
      </c>
      <c r="L1382" s="49" t="s">
        <v>43455</v>
      </c>
      <c r="M1382" s="42" t="s">
        <v>43455</v>
      </c>
      <c r="N1382" s="41">
        <v>2</v>
      </c>
    </row>
    <row r="1383" spans="1:14" ht="16" x14ac:dyDescent="0.2">
      <c r="A1383" s="46" t="s">
        <v>4873</v>
      </c>
      <c r="B1383" s="47">
        <v>4.5</v>
      </c>
      <c r="C1383" s="48">
        <v>2</v>
      </c>
      <c r="D1383" s="46" t="s">
        <v>4874</v>
      </c>
      <c r="E1383" s="46" t="s">
        <v>27</v>
      </c>
      <c r="F1383" s="46" t="s">
        <v>28</v>
      </c>
      <c r="G1383" s="46" t="s">
        <v>14</v>
      </c>
      <c r="H1383" s="46"/>
      <c r="I1383" s="46" t="s">
        <v>4875</v>
      </c>
      <c r="J1383" s="46" t="s">
        <v>40</v>
      </c>
      <c r="K1383" s="46" t="s">
        <v>4876</v>
      </c>
      <c r="L1383" s="49" t="s">
        <v>43455</v>
      </c>
      <c r="M1383" s="42" t="s">
        <v>43455</v>
      </c>
      <c r="N1383" s="41">
        <v>2</v>
      </c>
    </row>
    <row r="1384" spans="1:14" ht="16" x14ac:dyDescent="0.2">
      <c r="A1384" s="46" t="s">
        <v>4877</v>
      </c>
      <c r="B1384" s="47">
        <v>4.5</v>
      </c>
      <c r="C1384" s="48">
        <v>2</v>
      </c>
      <c r="D1384" s="46" t="s">
        <v>4878</v>
      </c>
      <c r="E1384" s="46" t="s">
        <v>950</v>
      </c>
      <c r="F1384" s="46" t="s">
        <v>20</v>
      </c>
      <c r="G1384" s="46" t="s">
        <v>14</v>
      </c>
      <c r="H1384" s="46"/>
      <c r="I1384" s="46" t="s">
        <v>4879</v>
      </c>
      <c r="J1384" s="46" t="s">
        <v>15</v>
      </c>
      <c r="K1384" s="46" t="s">
        <v>4880</v>
      </c>
      <c r="L1384" s="49" t="s">
        <v>43455</v>
      </c>
      <c r="M1384" s="42" t="s">
        <v>43455</v>
      </c>
      <c r="N1384" s="41">
        <v>2</v>
      </c>
    </row>
    <row r="1385" spans="1:14" ht="16" x14ac:dyDescent="0.2">
      <c r="A1385" s="46" t="s">
        <v>4881</v>
      </c>
      <c r="B1385" s="50">
        <v>4.5</v>
      </c>
      <c r="C1385" s="48">
        <v>2</v>
      </c>
      <c r="D1385" s="46" t="s">
        <v>4882</v>
      </c>
      <c r="E1385" s="46" t="s">
        <v>4883</v>
      </c>
      <c r="F1385" s="46" t="s">
        <v>119</v>
      </c>
      <c r="G1385" s="46" t="s">
        <v>14</v>
      </c>
      <c r="H1385" s="46" t="s">
        <v>4884</v>
      </c>
      <c r="I1385" s="46" t="s">
        <v>4885</v>
      </c>
      <c r="J1385" s="46" t="s">
        <v>15</v>
      </c>
      <c r="K1385" s="46" t="s">
        <v>4886</v>
      </c>
      <c r="L1385" s="46" t="s">
        <v>43454</v>
      </c>
      <c r="M1385" s="40" t="s">
        <v>43454</v>
      </c>
      <c r="N1385" s="41">
        <v>2</v>
      </c>
    </row>
    <row r="1386" spans="1:14" ht="16" x14ac:dyDescent="0.2">
      <c r="A1386" s="46" t="s">
        <v>4887</v>
      </c>
      <c r="B1386" s="47">
        <v>4.5</v>
      </c>
      <c r="C1386" s="48">
        <v>2</v>
      </c>
      <c r="D1386" s="46" t="s">
        <v>4888</v>
      </c>
      <c r="E1386" s="46" t="s">
        <v>27</v>
      </c>
      <c r="F1386" s="46" t="s">
        <v>28</v>
      </c>
      <c r="G1386" s="46" t="s">
        <v>14</v>
      </c>
      <c r="H1386" s="46"/>
      <c r="I1386" s="46" t="s">
        <v>4889</v>
      </c>
      <c r="J1386" s="46" t="s">
        <v>15</v>
      </c>
      <c r="K1386" s="46" t="s">
        <v>4890</v>
      </c>
      <c r="L1386" s="49" t="s">
        <v>43455</v>
      </c>
      <c r="M1386" s="42" t="s">
        <v>43455</v>
      </c>
      <c r="N1386" s="41">
        <v>2</v>
      </c>
    </row>
    <row r="1387" spans="1:14" ht="16" x14ac:dyDescent="0.2">
      <c r="A1387" s="46" t="s">
        <v>4891</v>
      </c>
      <c r="B1387" s="47">
        <v>4.5</v>
      </c>
      <c r="C1387" s="48">
        <v>2</v>
      </c>
      <c r="D1387" s="46"/>
      <c r="E1387" s="46" t="s">
        <v>223</v>
      </c>
      <c r="F1387" s="46" t="s">
        <v>28</v>
      </c>
      <c r="G1387" s="46" t="s">
        <v>14</v>
      </c>
      <c r="H1387" s="46"/>
      <c r="I1387" s="46" t="s">
        <v>4892</v>
      </c>
      <c r="J1387" s="46" t="s">
        <v>15</v>
      </c>
      <c r="K1387" s="46" t="s">
        <v>4893</v>
      </c>
      <c r="L1387" s="49" t="s">
        <v>43455</v>
      </c>
      <c r="M1387" s="42" t="s">
        <v>43455</v>
      </c>
      <c r="N1387" s="41">
        <v>2</v>
      </c>
    </row>
    <row r="1388" spans="1:14" ht="16" x14ac:dyDescent="0.2">
      <c r="A1388" s="46" t="s">
        <v>4894</v>
      </c>
      <c r="B1388" s="47">
        <v>4.5</v>
      </c>
      <c r="C1388" s="48">
        <v>2</v>
      </c>
      <c r="D1388" s="46" t="s">
        <v>4895</v>
      </c>
      <c r="E1388" s="46" t="s">
        <v>876</v>
      </c>
      <c r="F1388" s="46" t="s">
        <v>119</v>
      </c>
      <c r="G1388" s="46" t="s">
        <v>14</v>
      </c>
      <c r="H1388" s="46"/>
      <c r="I1388" s="46"/>
      <c r="J1388" s="46" t="s">
        <v>15</v>
      </c>
      <c r="K1388" s="46" t="s">
        <v>4896</v>
      </c>
      <c r="L1388" s="49" t="s">
        <v>43455</v>
      </c>
      <c r="M1388" s="42" t="s">
        <v>43455</v>
      </c>
      <c r="N1388" s="41">
        <v>2</v>
      </c>
    </row>
    <row r="1389" spans="1:14" ht="16" x14ac:dyDescent="0.2">
      <c r="A1389" s="46" t="s">
        <v>4897</v>
      </c>
      <c r="B1389" s="47">
        <v>4.5</v>
      </c>
      <c r="C1389" s="48">
        <v>2</v>
      </c>
      <c r="D1389" s="46"/>
      <c r="E1389" s="46" t="s">
        <v>55</v>
      </c>
      <c r="F1389" s="46" t="s">
        <v>56</v>
      </c>
      <c r="G1389" s="46" t="s">
        <v>14</v>
      </c>
      <c r="H1389" s="46"/>
      <c r="I1389" s="46"/>
      <c r="J1389" s="46" t="s">
        <v>15</v>
      </c>
      <c r="K1389" s="46" t="s">
        <v>4898</v>
      </c>
      <c r="L1389" s="49" t="s">
        <v>43455</v>
      </c>
      <c r="M1389" s="42" t="s">
        <v>43455</v>
      </c>
      <c r="N1389" s="41">
        <v>2</v>
      </c>
    </row>
    <row r="1390" spans="1:14" ht="16" x14ac:dyDescent="0.2">
      <c r="A1390" s="46" t="s">
        <v>4899</v>
      </c>
      <c r="B1390" s="47">
        <v>4.5</v>
      </c>
      <c r="C1390" s="48">
        <v>2</v>
      </c>
      <c r="D1390" s="46" t="s">
        <v>4900</v>
      </c>
      <c r="E1390" s="46" t="s">
        <v>27</v>
      </c>
      <c r="F1390" s="46" t="s">
        <v>28</v>
      </c>
      <c r="G1390" s="46" t="s">
        <v>14</v>
      </c>
      <c r="H1390" s="46"/>
      <c r="I1390" s="46"/>
      <c r="J1390" s="46" t="s">
        <v>158</v>
      </c>
      <c r="K1390" s="46" t="s">
        <v>4901</v>
      </c>
      <c r="L1390" s="49" t="s">
        <v>43455</v>
      </c>
      <c r="M1390" s="42" t="s">
        <v>43455</v>
      </c>
      <c r="N1390" s="41">
        <v>2</v>
      </c>
    </row>
    <row r="1391" spans="1:14" ht="16" x14ac:dyDescent="0.2">
      <c r="A1391" s="46" t="s">
        <v>4902</v>
      </c>
      <c r="B1391" s="47">
        <v>4.5</v>
      </c>
      <c r="C1391" s="48">
        <v>2</v>
      </c>
      <c r="D1391" s="46" t="s">
        <v>4903</v>
      </c>
      <c r="E1391" s="46" t="s">
        <v>4904</v>
      </c>
      <c r="F1391" s="46" t="s">
        <v>79</v>
      </c>
      <c r="G1391" s="46" t="s">
        <v>14</v>
      </c>
      <c r="H1391" s="46"/>
      <c r="I1391" s="46" t="s">
        <v>4905</v>
      </c>
      <c r="J1391" s="46" t="s">
        <v>15</v>
      </c>
      <c r="K1391" s="46" t="s">
        <v>4906</v>
      </c>
      <c r="L1391" s="49" t="s">
        <v>43455</v>
      </c>
      <c r="M1391" s="42" t="s">
        <v>43455</v>
      </c>
      <c r="N1391" s="41">
        <v>2</v>
      </c>
    </row>
    <row r="1392" spans="1:14" ht="16" x14ac:dyDescent="0.2">
      <c r="A1392" s="46" t="s">
        <v>148</v>
      </c>
      <c r="B1392" s="47">
        <v>4.5</v>
      </c>
      <c r="C1392" s="48">
        <v>2</v>
      </c>
      <c r="D1392" s="46" t="s">
        <v>4907</v>
      </c>
      <c r="E1392" s="46" t="s">
        <v>27</v>
      </c>
      <c r="F1392" s="46" t="s">
        <v>28</v>
      </c>
      <c r="G1392" s="46" t="s">
        <v>14</v>
      </c>
      <c r="H1392" s="46"/>
      <c r="I1392" s="46"/>
      <c r="J1392" s="46" t="s">
        <v>15</v>
      </c>
      <c r="K1392" s="46" t="s">
        <v>4908</v>
      </c>
      <c r="L1392" s="49" t="s">
        <v>43455</v>
      </c>
      <c r="M1392" s="42" t="s">
        <v>43455</v>
      </c>
      <c r="N1392" s="41">
        <v>2</v>
      </c>
    </row>
    <row r="1393" spans="1:14" ht="16" x14ac:dyDescent="0.2">
      <c r="A1393" s="46" t="s">
        <v>4909</v>
      </c>
      <c r="B1393" s="47">
        <v>4.5</v>
      </c>
      <c r="C1393" s="48">
        <v>2</v>
      </c>
      <c r="D1393" s="46" t="s">
        <v>4910</v>
      </c>
      <c r="E1393" s="46" t="s">
        <v>897</v>
      </c>
      <c r="F1393" s="46" t="s">
        <v>898</v>
      </c>
      <c r="G1393" s="46" t="s">
        <v>14</v>
      </c>
      <c r="H1393" s="46"/>
      <c r="I1393" s="46"/>
      <c r="J1393" s="46" t="s">
        <v>213</v>
      </c>
      <c r="K1393" s="46" t="s">
        <v>4911</v>
      </c>
      <c r="L1393" s="49" t="s">
        <v>43455</v>
      </c>
      <c r="M1393" s="42" t="s">
        <v>43455</v>
      </c>
      <c r="N1393" s="41">
        <v>2</v>
      </c>
    </row>
    <row r="1394" spans="1:14" ht="16" x14ac:dyDescent="0.2">
      <c r="A1394" s="46" t="s">
        <v>4912</v>
      </c>
      <c r="B1394" s="47">
        <v>4.5</v>
      </c>
      <c r="C1394" s="48">
        <v>2</v>
      </c>
      <c r="D1394" s="46"/>
      <c r="E1394" s="46" t="s">
        <v>287</v>
      </c>
      <c r="F1394" s="46" t="s">
        <v>28</v>
      </c>
      <c r="G1394" s="46" t="s">
        <v>14</v>
      </c>
      <c r="H1394" s="46"/>
      <c r="I1394" s="46" t="s">
        <v>4913</v>
      </c>
      <c r="J1394" s="46" t="s">
        <v>15</v>
      </c>
      <c r="K1394" s="46" t="s">
        <v>4914</v>
      </c>
      <c r="L1394" s="49" t="s">
        <v>43455</v>
      </c>
      <c r="M1394" s="42" t="s">
        <v>43455</v>
      </c>
      <c r="N1394" s="41">
        <v>2</v>
      </c>
    </row>
    <row r="1395" spans="1:14" ht="16" x14ac:dyDescent="0.2">
      <c r="A1395" s="46" t="s">
        <v>4915</v>
      </c>
      <c r="B1395" s="47">
        <v>4.5</v>
      </c>
      <c r="C1395" s="48">
        <v>2</v>
      </c>
      <c r="D1395" s="46"/>
      <c r="E1395" s="46" t="s">
        <v>55</v>
      </c>
      <c r="F1395" s="46" t="s">
        <v>56</v>
      </c>
      <c r="G1395" s="46" t="s">
        <v>14</v>
      </c>
      <c r="H1395" s="46"/>
      <c r="I1395" s="46"/>
      <c r="J1395" s="46" t="s">
        <v>15</v>
      </c>
      <c r="K1395" s="46" t="s">
        <v>4916</v>
      </c>
      <c r="L1395" s="49" t="s">
        <v>43455</v>
      </c>
      <c r="M1395" s="42" t="s">
        <v>43455</v>
      </c>
      <c r="N1395" s="41">
        <v>2</v>
      </c>
    </row>
    <row r="1396" spans="1:14" ht="16" x14ac:dyDescent="0.2">
      <c r="A1396" s="46" t="s">
        <v>4917</v>
      </c>
      <c r="B1396" s="47">
        <v>4.5</v>
      </c>
      <c r="C1396" s="48">
        <v>2</v>
      </c>
      <c r="D1396" s="46" t="s">
        <v>4918</v>
      </c>
      <c r="E1396" s="46" t="s">
        <v>13</v>
      </c>
      <c r="F1396" s="46" t="s">
        <v>13</v>
      </c>
      <c r="G1396" s="46" t="s">
        <v>14</v>
      </c>
      <c r="H1396" s="46"/>
      <c r="I1396" s="46" t="s">
        <v>4919</v>
      </c>
      <c r="J1396" s="46" t="s">
        <v>15</v>
      </c>
      <c r="K1396" s="46" t="s">
        <v>4920</v>
      </c>
      <c r="L1396" s="49" t="s">
        <v>43455</v>
      </c>
      <c r="M1396" s="42" t="s">
        <v>43455</v>
      </c>
      <c r="N1396" s="41">
        <v>2</v>
      </c>
    </row>
    <row r="1397" spans="1:14" ht="16" x14ac:dyDescent="0.2">
      <c r="A1397" s="46" t="s">
        <v>4921</v>
      </c>
      <c r="B1397" s="47">
        <v>4.5</v>
      </c>
      <c r="C1397" s="48">
        <v>2</v>
      </c>
      <c r="D1397" s="46" t="s">
        <v>4922</v>
      </c>
      <c r="E1397" s="46" t="s">
        <v>44</v>
      </c>
      <c r="F1397" s="46" t="s">
        <v>45</v>
      </c>
      <c r="G1397" s="46" t="s">
        <v>14</v>
      </c>
      <c r="H1397" s="46"/>
      <c r="I1397" s="46" t="s">
        <v>4923</v>
      </c>
      <c r="J1397" s="46" t="s">
        <v>15</v>
      </c>
      <c r="K1397" s="46" t="s">
        <v>4924</v>
      </c>
      <c r="L1397" s="49" t="s">
        <v>43455</v>
      </c>
      <c r="M1397" s="42" t="s">
        <v>43455</v>
      </c>
      <c r="N1397" s="41">
        <v>2</v>
      </c>
    </row>
    <row r="1398" spans="1:14" ht="16" x14ac:dyDescent="0.2">
      <c r="A1398" s="46" t="s">
        <v>4925</v>
      </c>
      <c r="B1398" s="47">
        <v>4.5</v>
      </c>
      <c r="C1398" s="48">
        <v>2</v>
      </c>
      <c r="D1398" s="46" t="s">
        <v>4926</v>
      </c>
      <c r="E1398" s="46" t="s">
        <v>27</v>
      </c>
      <c r="F1398" s="46" t="s">
        <v>28</v>
      </c>
      <c r="G1398" s="46" t="s">
        <v>14</v>
      </c>
      <c r="H1398" s="46"/>
      <c r="I1398" s="46" t="s">
        <v>4927</v>
      </c>
      <c r="J1398" s="46" t="s">
        <v>15</v>
      </c>
      <c r="K1398" s="46" t="s">
        <v>4928</v>
      </c>
      <c r="L1398" s="49" t="s">
        <v>43455</v>
      </c>
      <c r="M1398" s="42" t="s">
        <v>43455</v>
      </c>
      <c r="N1398" s="41">
        <v>2</v>
      </c>
    </row>
    <row r="1399" spans="1:14" ht="16" x14ac:dyDescent="0.2">
      <c r="A1399" s="46" t="s">
        <v>4929</v>
      </c>
      <c r="B1399" s="47">
        <v>2</v>
      </c>
      <c r="C1399" s="48">
        <v>3</v>
      </c>
      <c r="D1399" s="46" t="s">
        <v>4930</v>
      </c>
      <c r="E1399" s="46" t="s">
        <v>246</v>
      </c>
      <c r="F1399" s="46" t="s">
        <v>247</v>
      </c>
      <c r="G1399" s="46" t="s">
        <v>14</v>
      </c>
      <c r="H1399" s="46"/>
      <c r="I1399" s="46"/>
      <c r="J1399" s="46" t="s">
        <v>15</v>
      </c>
      <c r="K1399" s="46" t="s">
        <v>4931</v>
      </c>
      <c r="L1399" s="49" t="s">
        <v>43455</v>
      </c>
      <c r="M1399" s="42" t="s">
        <v>43455</v>
      </c>
      <c r="N1399" s="41">
        <v>3</v>
      </c>
    </row>
    <row r="1400" spans="1:14" ht="16" x14ac:dyDescent="0.2">
      <c r="A1400" s="46" t="s">
        <v>4932</v>
      </c>
      <c r="B1400" s="47">
        <v>3</v>
      </c>
      <c r="C1400" s="48">
        <v>3</v>
      </c>
      <c r="D1400" s="46" t="s">
        <v>4933</v>
      </c>
      <c r="E1400" s="46" t="s">
        <v>702</v>
      </c>
      <c r="F1400" s="46" t="s">
        <v>20</v>
      </c>
      <c r="G1400" s="46" t="s">
        <v>14</v>
      </c>
      <c r="H1400" s="46"/>
      <c r="I1400" s="46"/>
      <c r="J1400" s="46" t="s">
        <v>40</v>
      </c>
      <c r="K1400" s="46" t="s">
        <v>4934</v>
      </c>
      <c r="L1400" s="49" t="s">
        <v>43455</v>
      </c>
      <c r="M1400" s="42" t="s">
        <v>43455</v>
      </c>
      <c r="N1400" s="41">
        <v>3</v>
      </c>
    </row>
    <row r="1401" spans="1:14" ht="16" x14ac:dyDescent="0.2">
      <c r="A1401" s="46" t="s">
        <v>4935</v>
      </c>
      <c r="B1401" s="47">
        <v>3</v>
      </c>
      <c r="C1401" s="48">
        <v>3</v>
      </c>
      <c r="D1401" s="46" t="s">
        <v>4936</v>
      </c>
      <c r="E1401" s="46" t="s">
        <v>33</v>
      </c>
      <c r="F1401" s="46" t="s">
        <v>34</v>
      </c>
      <c r="G1401" s="46" t="s">
        <v>14</v>
      </c>
      <c r="H1401" s="46"/>
      <c r="I1401" s="46" t="s">
        <v>4937</v>
      </c>
      <c r="J1401" s="46" t="s">
        <v>356</v>
      </c>
      <c r="K1401" s="46" t="s">
        <v>4938</v>
      </c>
      <c r="L1401" s="49" t="s">
        <v>43455</v>
      </c>
      <c r="M1401" s="42" t="s">
        <v>43455</v>
      </c>
      <c r="N1401" s="41">
        <v>3</v>
      </c>
    </row>
    <row r="1402" spans="1:14" ht="16" x14ac:dyDescent="0.2">
      <c r="A1402" s="46" t="s">
        <v>4939</v>
      </c>
      <c r="B1402" s="47">
        <v>3</v>
      </c>
      <c r="C1402" s="48">
        <v>3</v>
      </c>
      <c r="D1402" s="46" t="s">
        <v>4940</v>
      </c>
      <c r="E1402" s="46" t="s">
        <v>13</v>
      </c>
      <c r="F1402" s="46" t="s">
        <v>13</v>
      </c>
      <c r="G1402" s="46" t="s">
        <v>14</v>
      </c>
      <c r="H1402" s="46"/>
      <c r="I1402" s="46"/>
      <c r="J1402" s="46" t="s">
        <v>15</v>
      </c>
      <c r="K1402" s="46" t="s">
        <v>4941</v>
      </c>
      <c r="L1402" s="49" t="s">
        <v>43455</v>
      </c>
      <c r="M1402" s="42" t="s">
        <v>43455</v>
      </c>
      <c r="N1402" s="41">
        <v>3</v>
      </c>
    </row>
    <row r="1403" spans="1:14" ht="16" x14ac:dyDescent="0.2">
      <c r="A1403" s="46" t="s">
        <v>4942</v>
      </c>
      <c r="B1403" s="50">
        <v>3</v>
      </c>
      <c r="C1403" s="48">
        <v>3</v>
      </c>
      <c r="D1403" s="46" t="s">
        <v>4943</v>
      </c>
      <c r="E1403" s="46" t="s">
        <v>118</v>
      </c>
      <c r="F1403" s="46" t="s">
        <v>119</v>
      </c>
      <c r="G1403" s="46" t="s">
        <v>14</v>
      </c>
      <c r="H1403" s="46" t="s">
        <v>4944</v>
      </c>
      <c r="I1403" s="46" t="s">
        <v>4945</v>
      </c>
      <c r="J1403" s="46" t="s">
        <v>15</v>
      </c>
      <c r="K1403" s="46" t="s">
        <v>4946</v>
      </c>
      <c r="L1403" s="46" t="s">
        <v>43454</v>
      </c>
      <c r="M1403" s="40" t="s">
        <v>43454</v>
      </c>
      <c r="N1403" s="41">
        <v>3</v>
      </c>
    </row>
    <row r="1404" spans="1:14" ht="16" x14ac:dyDescent="0.2">
      <c r="A1404" s="46" t="s">
        <v>4947</v>
      </c>
      <c r="B1404" s="47">
        <v>3</v>
      </c>
      <c r="C1404" s="48">
        <v>3</v>
      </c>
      <c r="D1404" s="46" t="s">
        <v>4948</v>
      </c>
      <c r="E1404" s="46" t="s">
        <v>223</v>
      </c>
      <c r="F1404" s="46" t="s">
        <v>28</v>
      </c>
      <c r="G1404" s="46" t="s">
        <v>14</v>
      </c>
      <c r="H1404" s="46"/>
      <c r="I1404" s="46"/>
      <c r="J1404" s="46" t="s">
        <v>15</v>
      </c>
      <c r="K1404" s="46" t="s">
        <v>4949</v>
      </c>
      <c r="L1404" s="49" t="s">
        <v>43455</v>
      </c>
      <c r="M1404" s="42" t="s">
        <v>43455</v>
      </c>
      <c r="N1404" s="41">
        <v>3</v>
      </c>
    </row>
    <row r="1405" spans="1:14" ht="16" x14ac:dyDescent="0.2">
      <c r="A1405" s="46" t="s">
        <v>4950</v>
      </c>
      <c r="B1405" s="47">
        <v>3</v>
      </c>
      <c r="C1405" s="48">
        <v>3</v>
      </c>
      <c r="D1405" s="46" t="s">
        <v>4951</v>
      </c>
      <c r="E1405" s="46" t="s">
        <v>38</v>
      </c>
      <c r="F1405" s="46" t="s">
        <v>39</v>
      </c>
      <c r="G1405" s="46" t="s">
        <v>14</v>
      </c>
      <c r="H1405" s="46"/>
      <c r="I1405" s="46"/>
      <c r="J1405" s="46" t="s">
        <v>15</v>
      </c>
      <c r="K1405" s="46" t="s">
        <v>4952</v>
      </c>
      <c r="L1405" s="49" t="s">
        <v>43455</v>
      </c>
      <c r="M1405" s="42" t="s">
        <v>43455</v>
      </c>
      <c r="N1405" s="41">
        <v>3</v>
      </c>
    </row>
    <row r="1406" spans="1:14" ht="16" x14ac:dyDescent="0.2">
      <c r="A1406" s="46" t="s">
        <v>4953</v>
      </c>
      <c r="B1406" s="47">
        <v>3</v>
      </c>
      <c r="C1406" s="48">
        <v>3</v>
      </c>
      <c r="D1406" s="46" t="s">
        <v>4954</v>
      </c>
      <c r="E1406" s="46" t="s">
        <v>33</v>
      </c>
      <c r="F1406" s="46" t="s">
        <v>34</v>
      </c>
      <c r="G1406" s="46" t="s">
        <v>14</v>
      </c>
      <c r="H1406" s="46"/>
      <c r="I1406" s="46" t="s">
        <v>4955</v>
      </c>
      <c r="J1406" s="46" t="s">
        <v>15</v>
      </c>
      <c r="K1406" s="46" t="s">
        <v>4956</v>
      </c>
      <c r="L1406" s="49" t="s">
        <v>43455</v>
      </c>
      <c r="M1406" s="42" t="s">
        <v>43455</v>
      </c>
      <c r="N1406" s="41">
        <v>3</v>
      </c>
    </row>
    <row r="1407" spans="1:14" ht="16" x14ac:dyDescent="0.2">
      <c r="A1407" s="46" t="s">
        <v>1984</v>
      </c>
      <c r="B1407" s="47">
        <v>3</v>
      </c>
      <c r="C1407" s="48">
        <v>3</v>
      </c>
      <c r="D1407" s="46" t="s">
        <v>4957</v>
      </c>
      <c r="E1407" s="46" t="s">
        <v>897</v>
      </c>
      <c r="F1407" s="46" t="s">
        <v>898</v>
      </c>
      <c r="G1407" s="46" t="s">
        <v>14</v>
      </c>
      <c r="H1407" s="46"/>
      <c r="I1407" s="46" t="s">
        <v>4958</v>
      </c>
      <c r="J1407" s="46" t="s">
        <v>213</v>
      </c>
      <c r="K1407" s="46" t="s">
        <v>4959</v>
      </c>
      <c r="L1407" s="49" t="s">
        <v>43455</v>
      </c>
      <c r="M1407" s="42" t="s">
        <v>43455</v>
      </c>
      <c r="N1407" s="41">
        <v>3</v>
      </c>
    </row>
    <row r="1408" spans="1:14" ht="16" x14ac:dyDescent="0.2">
      <c r="A1408" s="46" t="s">
        <v>4960</v>
      </c>
      <c r="B1408" s="47">
        <v>4</v>
      </c>
      <c r="C1408" s="48">
        <v>3</v>
      </c>
      <c r="D1408" s="46"/>
      <c r="E1408" s="46" t="s">
        <v>33</v>
      </c>
      <c r="F1408" s="46" t="s">
        <v>34</v>
      </c>
      <c r="G1408" s="46" t="s">
        <v>14</v>
      </c>
      <c r="H1408" s="46"/>
      <c r="I1408" s="46"/>
      <c r="J1408" s="46" t="s">
        <v>213</v>
      </c>
      <c r="K1408" s="46" t="s">
        <v>4961</v>
      </c>
      <c r="L1408" s="49" t="s">
        <v>43455</v>
      </c>
      <c r="M1408" s="42" t="s">
        <v>43455</v>
      </c>
      <c r="N1408" s="41">
        <v>3</v>
      </c>
    </row>
    <row r="1409" spans="1:14" ht="16" x14ac:dyDescent="0.2">
      <c r="A1409" s="46" t="s">
        <v>4962</v>
      </c>
      <c r="B1409" s="47">
        <v>4</v>
      </c>
      <c r="C1409" s="48">
        <v>3</v>
      </c>
      <c r="D1409" s="46" t="s">
        <v>4963</v>
      </c>
      <c r="E1409" s="46" t="s">
        <v>33</v>
      </c>
      <c r="F1409" s="46" t="s">
        <v>34</v>
      </c>
      <c r="G1409" s="46" t="s">
        <v>14</v>
      </c>
      <c r="H1409" s="46"/>
      <c r="I1409" s="46" t="s">
        <v>4964</v>
      </c>
      <c r="J1409" s="46" t="s">
        <v>15</v>
      </c>
      <c r="K1409" s="46" t="s">
        <v>4965</v>
      </c>
      <c r="L1409" s="49" t="s">
        <v>43455</v>
      </c>
      <c r="M1409" s="42" t="s">
        <v>43455</v>
      </c>
      <c r="N1409" s="41">
        <v>3</v>
      </c>
    </row>
    <row r="1410" spans="1:14" ht="16" x14ac:dyDescent="0.2">
      <c r="A1410" s="46" t="s">
        <v>4966</v>
      </c>
      <c r="B1410" s="47">
        <v>4</v>
      </c>
      <c r="C1410" s="48">
        <v>3</v>
      </c>
      <c r="D1410" s="46" t="s">
        <v>4967</v>
      </c>
      <c r="E1410" s="46" t="s">
        <v>109</v>
      </c>
      <c r="F1410" s="46" t="s">
        <v>50</v>
      </c>
      <c r="G1410" s="46" t="s">
        <v>14</v>
      </c>
      <c r="H1410" s="46"/>
      <c r="I1410" s="46"/>
      <c r="J1410" s="46" t="s">
        <v>15</v>
      </c>
      <c r="K1410" s="46" t="s">
        <v>4968</v>
      </c>
      <c r="L1410" s="49" t="s">
        <v>43455</v>
      </c>
      <c r="M1410" s="42" t="s">
        <v>43455</v>
      </c>
      <c r="N1410" s="41">
        <v>3</v>
      </c>
    </row>
    <row r="1411" spans="1:14" ht="16" x14ac:dyDescent="0.2">
      <c r="A1411" s="46" t="s">
        <v>4969</v>
      </c>
      <c r="B1411" s="47">
        <v>4</v>
      </c>
      <c r="C1411" s="48">
        <v>3</v>
      </c>
      <c r="D1411" s="46" t="s">
        <v>4970</v>
      </c>
      <c r="E1411" s="46" t="s">
        <v>44</v>
      </c>
      <c r="F1411" s="46" t="s">
        <v>45</v>
      </c>
      <c r="G1411" s="46" t="s">
        <v>14</v>
      </c>
      <c r="H1411" s="46"/>
      <c r="I1411" s="46"/>
      <c r="J1411" s="46" t="s">
        <v>15</v>
      </c>
      <c r="K1411" s="46" t="s">
        <v>4971</v>
      </c>
      <c r="L1411" s="49" t="s">
        <v>43455</v>
      </c>
      <c r="M1411" s="42" t="s">
        <v>43455</v>
      </c>
      <c r="N1411" s="41">
        <v>3</v>
      </c>
    </row>
    <row r="1412" spans="1:14" ht="16" x14ac:dyDescent="0.2">
      <c r="A1412" s="46" t="s">
        <v>4972</v>
      </c>
      <c r="B1412" s="47">
        <v>4</v>
      </c>
      <c r="C1412" s="48">
        <v>3</v>
      </c>
      <c r="D1412" s="46" t="s">
        <v>4973</v>
      </c>
      <c r="E1412" s="46" t="s">
        <v>38</v>
      </c>
      <c r="F1412" s="46" t="s">
        <v>39</v>
      </c>
      <c r="G1412" s="46" t="s">
        <v>14</v>
      </c>
      <c r="H1412" s="46"/>
      <c r="I1412" s="46" t="s">
        <v>4974</v>
      </c>
      <c r="J1412" s="46" t="s">
        <v>15</v>
      </c>
      <c r="K1412" s="46" t="s">
        <v>4975</v>
      </c>
      <c r="L1412" s="49" t="s">
        <v>43455</v>
      </c>
      <c r="M1412" s="42" t="s">
        <v>43455</v>
      </c>
      <c r="N1412" s="41">
        <v>3</v>
      </c>
    </row>
    <row r="1413" spans="1:14" ht="16" x14ac:dyDescent="0.2">
      <c r="A1413" s="46" t="s">
        <v>4976</v>
      </c>
      <c r="B1413" s="47">
        <v>4</v>
      </c>
      <c r="C1413" s="48">
        <v>3</v>
      </c>
      <c r="D1413" s="46" t="s">
        <v>4977</v>
      </c>
      <c r="E1413" s="46" t="s">
        <v>1659</v>
      </c>
      <c r="F1413" s="46" t="s">
        <v>247</v>
      </c>
      <c r="G1413" s="46" t="s">
        <v>14</v>
      </c>
      <c r="H1413" s="46"/>
      <c r="I1413" s="46" t="s">
        <v>4978</v>
      </c>
      <c r="J1413" s="46" t="s">
        <v>15</v>
      </c>
      <c r="K1413" s="46" t="s">
        <v>4979</v>
      </c>
      <c r="L1413" s="49" t="s">
        <v>43455</v>
      </c>
      <c r="M1413" s="42" t="s">
        <v>43455</v>
      </c>
      <c r="N1413" s="41">
        <v>3</v>
      </c>
    </row>
    <row r="1414" spans="1:14" ht="16" x14ac:dyDescent="0.2">
      <c r="A1414" s="46" t="s">
        <v>4980</v>
      </c>
      <c r="B1414" s="47">
        <v>4</v>
      </c>
      <c r="C1414" s="48">
        <v>3</v>
      </c>
      <c r="D1414" s="46" t="s">
        <v>4981</v>
      </c>
      <c r="E1414" s="46" t="s">
        <v>44</v>
      </c>
      <c r="F1414" s="46" t="s">
        <v>45</v>
      </c>
      <c r="G1414" s="46" t="s">
        <v>14</v>
      </c>
      <c r="H1414" s="46"/>
      <c r="I1414" s="46"/>
      <c r="J1414" s="46" t="s">
        <v>15</v>
      </c>
      <c r="K1414" s="46" t="s">
        <v>4982</v>
      </c>
      <c r="L1414" s="49" t="s">
        <v>43455</v>
      </c>
      <c r="M1414" s="42" t="s">
        <v>43455</v>
      </c>
      <c r="N1414" s="41">
        <v>3</v>
      </c>
    </row>
    <row r="1415" spans="1:14" ht="16" x14ac:dyDescent="0.2">
      <c r="A1415" s="46" t="s">
        <v>4983</v>
      </c>
      <c r="B1415" s="47">
        <v>4</v>
      </c>
      <c r="C1415" s="48">
        <v>3</v>
      </c>
      <c r="D1415" s="46" t="s">
        <v>4984</v>
      </c>
      <c r="E1415" s="46" t="s">
        <v>276</v>
      </c>
      <c r="F1415" s="46" t="s">
        <v>28</v>
      </c>
      <c r="G1415" s="46" t="s">
        <v>14</v>
      </c>
      <c r="H1415" s="46"/>
      <c r="I1415" s="46" t="s">
        <v>4985</v>
      </c>
      <c r="J1415" s="46" t="s">
        <v>15</v>
      </c>
      <c r="K1415" s="46" t="s">
        <v>4986</v>
      </c>
      <c r="L1415" s="49" t="s">
        <v>43455</v>
      </c>
      <c r="M1415" s="42" t="s">
        <v>43455</v>
      </c>
      <c r="N1415" s="41">
        <v>3</v>
      </c>
    </row>
    <row r="1416" spans="1:14" ht="16" x14ac:dyDescent="0.2">
      <c r="A1416" s="46" t="s">
        <v>4987</v>
      </c>
      <c r="B1416" s="47">
        <v>4</v>
      </c>
      <c r="C1416" s="48">
        <v>3</v>
      </c>
      <c r="D1416" s="46" t="s">
        <v>4988</v>
      </c>
      <c r="E1416" s="46" t="s">
        <v>897</v>
      </c>
      <c r="F1416" s="46" t="s">
        <v>898</v>
      </c>
      <c r="G1416" s="46" t="s">
        <v>14</v>
      </c>
      <c r="H1416" s="46"/>
      <c r="I1416" s="46"/>
      <c r="J1416" s="46" t="s">
        <v>148</v>
      </c>
      <c r="K1416" s="46" t="s">
        <v>4989</v>
      </c>
      <c r="L1416" s="49" t="s">
        <v>43455</v>
      </c>
      <c r="M1416" s="42" t="s">
        <v>43455</v>
      </c>
      <c r="N1416" s="41">
        <v>3</v>
      </c>
    </row>
    <row r="1417" spans="1:14" ht="16" x14ac:dyDescent="0.2">
      <c r="A1417" s="46" t="s">
        <v>4990</v>
      </c>
      <c r="B1417" s="47">
        <v>4</v>
      </c>
      <c r="C1417" s="48">
        <v>3</v>
      </c>
      <c r="D1417" s="46" t="s">
        <v>4991</v>
      </c>
      <c r="E1417" s="46" t="s">
        <v>27</v>
      </c>
      <c r="F1417" s="46" t="s">
        <v>28</v>
      </c>
      <c r="G1417" s="46" t="s">
        <v>14</v>
      </c>
      <c r="H1417" s="46"/>
      <c r="I1417" s="46" t="s">
        <v>4992</v>
      </c>
      <c r="J1417" s="46" t="s">
        <v>23</v>
      </c>
      <c r="K1417" s="46" t="s">
        <v>4993</v>
      </c>
      <c r="L1417" s="49" t="s">
        <v>43455</v>
      </c>
      <c r="M1417" s="42" t="s">
        <v>43455</v>
      </c>
      <c r="N1417" s="41">
        <v>3</v>
      </c>
    </row>
    <row r="1418" spans="1:14" ht="16" x14ac:dyDescent="0.2">
      <c r="A1418" s="46" t="s">
        <v>4994</v>
      </c>
      <c r="B1418" s="47">
        <v>4</v>
      </c>
      <c r="C1418" s="48">
        <v>3</v>
      </c>
      <c r="D1418" s="46" t="s">
        <v>4995</v>
      </c>
      <c r="E1418" s="46" t="s">
        <v>33</v>
      </c>
      <c r="F1418" s="46" t="s">
        <v>34</v>
      </c>
      <c r="G1418" s="46" t="s">
        <v>14</v>
      </c>
      <c r="H1418" s="46"/>
      <c r="I1418" s="46"/>
      <c r="J1418" s="46" t="s">
        <v>15</v>
      </c>
      <c r="K1418" s="46" t="s">
        <v>4996</v>
      </c>
      <c r="L1418" s="49" t="s">
        <v>43455</v>
      </c>
      <c r="M1418" s="42" t="s">
        <v>43455</v>
      </c>
      <c r="N1418" s="41">
        <v>3</v>
      </c>
    </row>
    <row r="1419" spans="1:14" ht="16" x14ac:dyDescent="0.2">
      <c r="A1419" s="46" t="s">
        <v>4997</v>
      </c>
      <c r="B1419" s="47">
        <v>4</v>
      </c>
      <c r="C1419" s="48">
        <v>3</v>
      </c>
      <c r="D1419" s="46" t="s">
        <v>4998</v>
      </c>
      <c r="E1419" s="46" t="s">
        <v>3359</v>
      </c>
      <c r="F1419" s="46" t="s">
        <v>50</v>
      </c>
      <c r="G1419" s="46" t="s">
        <v>14</v>
      </c>
      <c r="H1419" s="46"/>
      <c r="I1419" s="46"/>
      <c r="J1419" s="46" t="s">
        <v>15</v>
      </c>
      <c r="K1419" s="46" t="s">
        <v>4999</v>
      </c>
      <c r="L1419" s="49" t="s">
        <v>43455</v>
      </c>
      <c r="M1419" s="42" t="s">
        <v>43455</v>
      </c>
      <c r="N1419" s="41">
        <v>3</v>
      </c>
    </row>
    <row r="1420" spans="1:14" ht="16" x14ac:dyDescent="0.2">
      <c r="A1420" s="46" t="s">
        <v>5000</v>
      </c>
      <c r="B1420" s="47">
        <v>5</v>
      </c>
      <c r="C1420" s="48">
        <v>3</v>
      </c>
      <c r="D1420" s="46" t="s">
        <v>5001</v>
      </c>
      <c r="E1420" s="46" t="s">
        <v>13</v>
      </c>
      <c r="F1420" s="46" t="s">
        <v>13</v>
      </c>
      <c r="G1420" s="46" t="s">
        <v>14</v>
      </c>
      <c r="H1420" s="46"/>
      <c r="I1420" s="46" t="s">
        <v>5002</v>
      </c>
      <c r="J1420" s="46" t="s">
        <v>213</v>
      </c>
      <c r="K1420" s="46" t="s">
        <v>5003</v>
      </c>
      <c r="L1420" s="49" t="s">
        <v>43455</v>
      </c>
      <c r="M1420" s="42" t="s">
        <v>43455</v>
      </c>
      <c r="N1420" s="41">
        <v>3</v>
      </c>
    </row>
    <row r="1421" spans="1:14" ht="16" x14ac:dyDescent="0.2">
      <c r="A1421" s="46" t="s">
        <v>5004</v>
      </c>
      <c r="B1421" s="50">
        <v>5</v>
      </c>
      <c r="C1421" s="48">
        <v>3</v>
      </c>
      <c r="D1421" s="46" t="s">
        <v>5005</v>
      </c>
      <c r="E1421" s="46" t="s">
        <v>4071</v>
      </c>
      <c r="F1421" s="46" t="s">
        <v>20</v>
      </c>
      <c r="G1421" s="46" t="s">
        <v>14</v>
      </c>
      <c r="H1421" s="46" t="s">
        <v>5006</v>
      </c>
      <c r="I1421" s="46" t="s">
        <v>5007</v>
      </c>
      <c r="J1421" s="46" t="s">
        <v>88</v>
      </c>
      <c r="K1421" s="46" t="s">
        <v>5008</v>
      </c>
      <c r="L1421" s="46" t="s">
        <v>43454</v>
      </c>
      <c r="M1421" s="40" t="s">
        <v>43454</v>
      </c>
      <c r="N1421" s="41">
        <v>3</v>
      </c>
    </row>
    <row r="1422" spans="1:14" ht="16" x14ac:dyDescent="0.2">
      <c r="A1422" s="46" t="s">
        <v>5009</v>
      </c>
      <c r="B1422" s="47">
        <v>5</v>
      </c>
      <c r="C1422" s="48">
        <v>3</v>
      </c>
      <c r="D1422" s="46" t="s">
        <v>5010</v>
      </c>
      <c r="E1422" s="46" t="s">
        <v>702</v>
      </c>
      <c r="F1422" s="46" t="s">
        <v>20</v>
      </c>
      <c r="G1422" s="46" t="s">
        <v>14</v>
      </c>
      <c r="H1422" s="46"/>
      <c r="I1422" s="46" t="s">
        <v>5011</v>
      </c>
      <c r="J1422" s="46" t="s">
        <v>40</v>
      </c>
      <c r="K1422" s="46" t="s">
        <v>5012</v>
      </c>
      <c r="L1422" s="49" t="s">
        <v>43455</v>
      </c>
      <c r="M1422" s="42" t="s">
        <v>43455</v>
      </c>
      <c r="N1422" s="41">
        <v>3</v>
      </c>
    </row>
    <row r="1423" spans="1:14" ht="16" x14ac:dyDescent="0.2">
      <c r="A1423" s="46" t="s">
        <v>5013</v>
      </c>
      <c r="B1423" s="47">
        <v>5</v>
      </c>
      <c r="C1423" s="48">
        <v>3</v>
      </c>
      <c r="D1423" s="46" t="s">
        <v>5014</v>
      </c>
      <c r="E1423" s="46" t="s">
        <v>501</v>
      </c>
      <c r="F1423" s="46" t="s">
        <v>20</v>
      </c>
      <c r="G1423" s="46" t="s">
        <v>14</v>
      </c>
      <c r="H1423" s="46"/>
      <c r="I1423" s="46"/>
      <c r="J1423" s="46" t="s">
        <v>15</v>
      </c>
      <c r="K1423" s="46" t="s">
        <v>5015</v>
      </c>
      <c r="L1423" s="49" t="s">
        <v>43455</v>
      </c>
      <c r="M1423" s="42" t="s">
        <v>43455</v>
      </c>
      <c r="N1423" s="41">
        <v>3</v>
      </c>
    </row>
    <row r="1424" spans="1:14" ht="16" x14ac:dyDescent="0.2">
      <c r="A1424" s="46" t="s">
        <v>5016</v>
      </c>
      <c r="B1424" s="47">
        <v>5</v>
      </c>
      <c r="C1424" s="48">
        <v>3</v>
      </c>
      <c r="D1424" s="46" t="s">
        <v>5017</v>
      </c>
      <c r="E1424" s="46" t="s">
        <v>5018</v>
      </c>
      <c r="F1424" s="46" t="s">
        <v>79</v>
      </c>
      <c r="G1424" s="46" t="s">
        <v>14</v>
      </c>
      <c r="H1424" s="46"/>
      <c r="I1424" s="46"/>
      <c r="J1424" s="46" t="s">
        <v>40</v>
      </c>
      <c r="K1424" s="46" t="s">
        <v>5019</v>
      </c>
      <c r="L1424" s="49" t="s">
        <v>43455</v>
      </c>
      <c r="M1424" s="42" t="s">
        <v>43455</v>
      </c>
      <c r="N1424" s="41">
        <v>3</v>
      </c>
    </row>
    <row r="1425" spans="1:14" ht="16" x14ac:dyDescent="0.2">
      <c r="A1425" s="46" t="s">
        <v>5020</v>
      </c>
      <c r="B1425" s="47">
        <v>5</v>
      </c>
      <c r="C1425" s="48">
        <v>3</v>
      </c>
      <c r="D1425" s="46" t="s">
        <v>5021</v>
      </c>
      <c r="E1425" s="46" t="s">
        <v>280</v>
      </c>
      <c r="F1425" s="46" t="s">
        <v>79</v>
      </c>
      <c r="G1425" s="46" t="s">
        <v>14</v>
      </c>
      <c r="H1425" s="46"/>
      <c r="I1425" s="46"/>
      <c r="J1425" s="46" t="s">
        <v>88</v>
      </c>
      <c r="K1425" s="46" t="s">
        <v>5022</v>
      </c>
      <c r="L1425" s="49" t="s">
        <v>43455</v>
      </c>
      <c r="M1425" s="42" t="s">
        <v>43455</v>
      </c>
      <c r="N1425" s="41">
        <v>3</v>
      </c>
    </row>
    <row r="1426" spans="1:14" ht="16" x14ac:dyDescent="0.2">
      <c r="A1426" s="46" t="s">
        <v>5023</v>
      </c>
      <c r="B1426" s="47">
        <v>5</v>
      </c>
      <c r="C1426" s="48">
        <v>3</v>
      </c>
      <c r="D1426" s="46" t="s">
        <v>5024</v>
      </c>
      <c r="E1426" s="46" t="s">
        <v>44</v>
      </c>
      <c r="F1426" s="46" t="s">
        <v>45</v>
      </c>
      <c r="G1426" s="46" t="s">
        <v>14</v>
      </c>
      <c r="H1426" s="46"/>
      <c r="I1426" s="46" t="s">
        <v>114</v>
      </c>
      <c r="J1426" s="46" t="s">
        <v>15</v>
      </c>
      <c r="K1426" s="46" t="s">
        <v>5025</v>
      </c>
      <c r="L1426" s="49" t="s">
        <v>43455</v>
      </c>
      <c r="M1426" s="42" t="s">
        <v>43455</v>
      </c>
      <c r="N1426" s="41">
        <v>3</v>
      </c>
    </row>
    <row r="1427" spans="1:14" ht="16" x14ac:dyDescent="0.2">
      <c r="A1427" s="46" t="s">
        <v>5026</v>
      </c>
      <c r="B1427" s="47">
        <v>5</v>
      </c>
      <c r="C1427" s="48">
        <v>3</v>
      </c>
      <c r="D1427" s="46" t="s">
        <v>5027</v>
      </c>
      <c r="E1427" s="46" t="s">
        <v>38</v>
      </c>
      <c r="F1427" s="46" t="s">
        <v>39</v>
      </c>
      <c r="G1427" s="46" t="s">
        <v>14</v>
      </c>
      <c r="H1427" s="46"/>
      <c r="I1427" s="46" t="s">
        <v>5028</v>
      </c>
      <c r="J1427" s="46" t="s">
        <v>40</v>
      </c>
      <c r="K1427" s="46" t="s">
        <v>5029</v>
      </c>
      <c r="L1427" s="49" t="s">
        <v>43455</v>
      </c>
      <c r="M1427" s="42" t="s">
        <v>43455</v>
      </c>
      <c r="N1427" s="41">
        <v>3</v>
      </c>
    </row>
    <row r="1428" spans="1:14" ht="16" x14ac:dyDescent="0.2">
      <c r="A1428" s="46" t="s">
        <v>5030</v>
      </c>
      <c r="B1428" s="50">
        <v>5</v>
      </c>
      <c r="C1428" s="48">
        <v>3</v>
      </c>
      <c r="D1428" s="46" t="s">
        <v>5031</v>
      </c>
      <c r="E1428" s="46" t="s">
        <v>13</v>
      </c>
      <c r="F1428" s="46" t="s">
        <v>13</v>
      </c>
      <c r="G1428" s="46" t="s">
        <v>14</v>
      </c>
      <c r="H1428" s="46" t="s">
        <v>5032</v>
      </c>
      <c r="I1428" s="46" t="s">
        <v>5033</v>
      </c>
      <c r="J1428" s="46" t="s">
        <v>15</v>
      </c>
      <c r="K1428" s="46" t="s">
        <v>5034</v>
      </c>
      <c r="L1428" s="46" t="s">
        <v>43454</v>
      </c>
      <c r="M1428" s="40" t="s">
        <v>43454</v>
      </c>
      <c r="N1428" s="41">
        <v>3</v>
      </c>
    </row>
    <row r="1429" spans="1:14" ht="16" x14ac:dyDescent="0.2">
      <c r="A1429" s="46" t="s">
        <v>5035</v>
      </c>
      <c r="B1429" s="47">
        <v>5</v>
      </c>
      <c r="C1429" s="48">
        <v>3</v>
      </c>
      <c r="D1429" s="46" t="s">
        <v>5036</v>
      </c>
      <c r="E1429" s="46" t="s">
        <v>760</v>
      </c>
      <c r="F1429" s="46" t="s">
        <v>50</v>
      </c>
      <c r="G1429" s="46" t="s">
        <v>14</v>
      </c>
      <c r="H1429" s="46"/>
      <c r="I1429" s="46" t="s">
        <v>5037</v>
      </c>
      <c r="J1429" s="46" t="s">
        <v>40</v>
      </c>
      <c r="K1429" s="46" t="s">
        <v>5038</v>
      </c>
      <c r="L1429" s="49" t="s">
        <v>43455</v>
      </c>
      <c r="M1429" s="42" t="s">
        <v>43455</v>
      </c>
      <c r="N1429" s="41">
        <v>3</v>
      </c>
    </row>
    <row r="1430" spans="1:14" ht="16" x14ac:dyDescent="0.2">
      <c r="A1430" s="46" t="s">
        <v>5039</v>
      </c>
      <c r="B1430" s="47">
        <v>5</v>
      </c>
      <c r="C1430" s="48">
        <v>3</v>
      </c>
      <c r="D1430" s="46" t="s">
        <v>5040</v>
      </c>
      <c r="E1430" s="46" t="s">
        <v>223</v>
      </c>
      <c r="F1430" s="46" t="s">
        <v>28</v>
      </c>
      <c r="G1430" s="46" t="s">
        <v>14</v>
      </c>
      <c r="H1430" s="46"/>
      <c r="I1430" s="46" t="s">
        <v>5041</v>
      </c>
      <c r="J1430" s="46" t="s">
        <v>74</v>
      </c>
      <c r="K1430" s="46" t="s">
        <v>5042</v>
      </c>
      <c r="L1430" s="49" t="s">
        <v>43455</v>
      </c>
      <c r="M1430" s="42" t="s">
        <v>43455</v>
      </c>
      <c r="N1430" s="41">
        <v>3</v>
      </c>
    </row>
    <row r="1431" spans="1:14" ht="16" x14ac:dyDescent="0.2">
      <c r="A1431" s="46" t="s">
        <v>5043</v>
      </c>
      <c r="B1431" s="50">
        <v>5</v>
      </c>
      <c r="C1431" s="48">
        <v>3</v>
      </c>
      <c r="D1431" s="46"/>
      <c r="E1431" s="46" t="s">
        <v>27</v>
      </c>
      <c r="F1431" s="46" t="s">
        <v>28</v>
      </c>
      <c r="G1431" s="46" t="s">
        <v>14</v>
      </c>
      <c r="H1431" s="46" t="s">
        <v>5044</v>
      </c>
      <c r="I1431" s="46" t="s">
        <v>5045</v>
      </c>
      <c r="J1431" s="46" t="s">
        <v>15</v>
      </c>
      <c r="K1431" s="46" t="s">
        <v>5046</v>
      </c>
      <c r="L1431" s="46" t="s">
        <v>43454</v>
      </c>
      <c r="M1431" s="40" t="s">
        <v>43454</v>
      </c>
      <c r="N1431" s="41">
        <v>3</v>
      </c>
    </row>
    <row r="1432" spans="1:14" ht="16" x14ac:dyDescent="0.2">
      <c r="A1432" s="46" t="s">
        <v>5047</v>
      </c>
      <c r="B1432" s="47">
        <v>5</v>
      </c>
      <c r="C1432" s="48">
        <v>3</v>
      </c>
      <c r="D1432" s="46" t="s">
        <v>3227</v>
      </c>
      <c r="E1432" s="46" t="s">
        <v>250</v>
      </c>
      <c r="F1432" s="46" t="s">
        <v>119</v>
      </c>
      <c r="G1432" s="46" t="s">
        <v>14</v>
      </c>
      <c r="H1432" s="46"/>
      <c r="I1432" s="46"/>
      <c r="J1432" s="46" t="s">
        <v>694</v>
      </c>
      <c r="K1432" s="46" t="s">
        <v>5048</v>
      </c>
      <c r="L1432" s="49" t="s">
        <v>43455</v>
      </c>
      <c r="M1432" s="42" t="s">
        <v>43455</v>
      </c>
      <c r="N1432" s="41">
        <v>3</v>
      </c>
    </row>
    <row r="1433" spans="1:14" ht="16" x14ac:dyDescent="0.2">
      <c r="A1433" s="46" t="s">
        <v>5049</v>
      </c>
      <c r="B1433" s="47">
        <v>5</v>
      </c>
      <c r="C1433" s="48">
        <v>3</v>
      </c>
      <c r="D1433" s="46" t="s">
        <v>5050</v>
      </c>
      <c r="E1433" s="46" t="s">
        <v>950</v>
      </c>
      <c r="F1433" s="46" t="s">
        <v>20</v>
      </c>
      <c r="G1433" s="46" t="s">
        <v>14</v>
      </c>
      <c r="H1433" s="46"/>
      <c r="I1433" s="46"/>
      <c r="J1433" s="46" t="s">
        <v>40</v>
      </c>
      <c r="K1433" s="46" t="s">
        <v>5051</v>
      </c>
      <c r="L1433" s="49" t="s">
        <v>43455</v>
      </c>
      <c r="M1433" s="42" t="s">
        <v>43455</v>
      </c>
      <c r="N1433" s="41">
        <v>3</v>
      </c>
    </row>
    <row r="1434" spans="1:14" ht="16" x14ac:dyDescent="0.2">
      <c r="A1434" s="46" t="s">
        <v>5052</v>
      </c>
      <c r="B1434" s="47">
        <v>5</v>
      </c>
      <c r="C1434" s="48">
        <v>3</v>
      </c>
      <c r="D1434" s="46" t="s">
        <v>5053</v>
      </c>
      <c r="E1434" s="46" t="s">
        <v>897</v>
      </c>
      <c r="F1434" s="46" t="s">
        <v>898</v>
      </c>
      <c r="G1434" s="46" t="s">
        <v>14</v>
      </c>
      <c r="H1434" s="46"/>
      <c r="I1434" s="46" t="s">
        <v>5054</v>
      </c>
      <c r="J1434" s="46" t="s">
        <v>148</v>
      </c>
      <c r="K1434" s="46" t="s">
        <v>5055</v>
      </c>
      <c r="L1434" s="49" t="s">
        <v>43455</v>
      </c>
      <c r="M1434" s="42" t="s">
        <v>43455</v>
      </c>
      <c r="N1434" s="41">
        <v>3</v>
      </c>
    </row>
    <row r="1435" spans="1:14" ht="16" x14ac:dyDescent="0.2">
      <c r="A1435" s="46" t="s">
        <v>3198</v>
      </c>
      <c r="B1435" s="47">
        <v>5</v>
      </c>
      <c r="C1435" s="48">
        <v>3</v>
      </c>
      <c r="D1435" s="46" t="s">
        <v>5056</v>
      </c>
      <c r="E1435" s="46" t="s">
        <v>201</v>
      </c>
      <c r="F1435" s="46" t="s">
        <v>50</v>
      </c>
      <c r="G1435" s="46" t="s">
        <v>14</v>
      </c>
      <c r="H1435" s="46"/>
      <c r="I1435" s="46" t="s">
        <v>3200</v>
      </c>
      <c r="J1435" s="46" t="s">
        <v>88</v>
      </c>
      <c r="K1435" s="46" t="s">
        <v>5057</v>
      </c>
      <c r="L1435" s="49" t="s">
        <v>43455</v>
      </c>
      <c r="M1435" s="42" t="s">
        <v>43455</v>
      </c>
      <c r="N1435" s="41">
        <v>3</v>
      </c>
    </row>
    <row r="1436" spans="1:14" ht="16" x14ac:dyDescent="0.2">
      <c r="A1436" s="46" t="s">
        <v>5058</v>
      </c>
      <c r="B1436" s="50">
        <v>5</v>
      </c>
      <c r="C1436" s="48">
        <v>3</v>
      </c>
      <c r="D1436" s="46" t="s">
        <v>5059</v>
      </c>
      <c r="E1436" s="46" t="s">
        <v>27</v>
      </c>
      <c r="F1436" s="46" t="s">
        <v>28</v>
      </c>
      <c r="G1436" s="46" t="s">
        <v>14</v>
      </c>
      <c r="H1436" s="46" t="s">
        <v>5060</v>
      </c>
      <c r="I1436" s="46" t="s">
        <v>5061</v>
      </c>
      <c r="J1436" s="46" t="s">
        <v>15</v>
      </c>
      <c r="K1436" s="46" t="s">
        <v>5062</v>
      </c>
      <c r="L1436" s="46" t="s">
        <v>43454</v>
      </c>
      <c r="M1436" s="40" t="s">
        <v>43454</v>
      </c>
      <c r="N1436" s="41">
        <v>3</v>
      </c>
    </row>
    <row r="1437" spans="1:14" ht="16" x14ac:dyDescent="0.2">
      <c r="A1437" s="46" t="s">
        <v>5063</v>
      </c>
      <c r="B1437" s="50">
        <v>5</v>
      </c>
      <c r="C1437" s="48">
        <v>3</v>
      </c>
      <c r="D1437" s="46" t="s">
        <v>5064</v>
      </c>
      <c r="E1437" s="46" t="s">
        <v>904</v>
      </c>
      <c r="F1437" s="46" t="s">
        <v>93</v>
      </c>
      <c r="G1437" s="46" t="s">
        <v>14</v>
      </c>
      <c r="H1437" s="46" t="s">
        <v>5065</v>
      </c>
      <c r="I1437" s="46" t="s">
        <v>5066</v>
      </c>
      <c r="J1437" s="46" t="s">
        <v>40</v>
      </c>
      <c r="K1437" s="46" t="s">
        <v>5067</v>
      </c>
      <c r="L1437" s="46" t="s">
        <v>43454</v>
      </c>
      <c r="M1437" s="40" t="s">
        <v>43454</v>
      </c>
      <c r="N1437" s="41">
        <v>3</v>
      </c>
    </row>
    <row r="1438" spans="1:14" ht="16" x14ac:dyDescent="0.2">
      <c r="A1438" s="46" t="s">
        <v>5068</v>
      </c>
      <c r="B1438" s="47">
        <v>5</v>
      </c>
      <c r="C1438" s="48">
        <v>3</v>
      </c>
      <c r="D1438" s="46" t="s">
        <v>5069</v>
      </c>
      <c r="E1438" s="46" t="s">
        <v>55</v>
      </c>
      <c r="F1438" s="46" t="s">
        <v>56</v>
      </c>
      <c r="G1438" s="46" t="s">
        <v>14</v>
      </c>
      <c r="H1438" s="46"/>
      <c r="I1438" s="46"/>
      <c r="J1438" s="46" t="s">
        <v>356</v>
      </c>
      <c r="K1438" s="46" t="s">
        <v>5070</v>
      </c>
      <c r="L1438" s="49" t="s">
        <v>43455</v>
      </c>
      <c r="M1438" s="42" t="s">
        <v>43455</v>
      </c>
      <c r="N1438" s="41">
        <v>3</v>
      </c>
    </row>
    <row r="1439" spans="1:14" ht="16" x14ac:dyDescent="0.2">
      <c r="A1439" s="46" t="s">
        <v>5071</v>
      </c>
      <c r="B1439" s="50">
        <v>5</v>
      </c>
      <c r="C1439" s="48">
        <v>3</v>
      </c>
      <c r="D1439" s="46" t="s">
        <v>5072</v>
      </c>
      <c r="E1439" s="46" t="s">
        <v>118</v>
      </c>
      <c r="F1439" s="46" t="s">
        <v>119</v>
      </c>
      <c r="G1439" s="46" t="s">
        <v>14</v>
      </c>
      <c r="H1439" s="46" t="s">
        <v>5073</v>
      </c>
      <c r="I1439" s="46" t="s">
        <v>5074</v>
      </c>
      <c r="J1439" s="46" t="s">
        <v>15</v>
      </c>
      <c r="K1439" s="46" t="s">
        <v>5075</v>
      </c>
      <c r="L1439" s="46" t="s">
        <v>43454</v>
      </c>
      <c r="M1439" s="40" t="s">
        <v>43454</v>
      </c>
      <c r="N1439" s="41">
        <v>3</v>
      </c>
    </row>
    <row r="1440" spans="1:14" ht="16" x14ac:dyDescent="0.2">
      <c r="A1440" s="46" t="s">
        <v>5076</v>
      </c>
      <c r="B1440" s="47">
        <v>5</v>
      </c>
      <c r="C1440" s="48">
        <v>3</v>
      </c>
      <c r="D1440" s="46" t="s">
        <v>5077</v>
      </c>
      <c r="E1440" s="46" t="s">
        <v>33</v>
      </c>
      <c r="F1440" s="46" t="s">
        <v>34</v>
      </c>
      <c r="G1440" s="46" t="s">
        <v>14</v>
      </c>
      <c r="H1440" s="46"/>
      <c r="I1440" s="46"/>
      <c r="J1440" s="46" t="s">
        <v>15</v>
      </c>
      <c r="K1440" s="46" t="s">
        <v>5078</v>
      </c>
      <c r="L1440" s="49" t="s">
        <v>43455</v>
      </c>
      <c r="M1440" s="42" t="s">
        <v>43455</v>
      </c>
      <c r="N1440" s="41">
        <v>3</v>
      </c>
    </row>
    <row r="1441" spans="1:14" ht="16" x14ac:dyDescent="0.2">
      <c r="A1441" s="46" t="s">
        <v>5079</v>
      </c>
      <c r="B1441" s="50">
        <v>5</v>
      </c>
      <c r="C1441" s="48">
        <v>3</v>
      </c>
      <c r="D1441" s="46" t="s">
        <v>5080</v>
      </c>
      <c r="E1441" s="46" t="s">
        <v>162</v>
      </c>
      <c r="F1441" s="46" t="s">
        <v>50</v>
      </c>
      <c r="G1441" s="46" t="s">
        <v>14</v>
      </c>
      <c r="H1441" s="46" t="s">
        <v>5081</v>
      </c>
      <c r="I1441" s="46" t="s">
        <v>5082</v>
      </c>
      <c r="J1441" s="46" t="s">
        <v>15</v>
      </c>
      <c r="K1441" s="46" t="s">
        <v>5083</v>
      </c>
      <c r="L1441" s="46" t="s">
        <v>43454</v>
      </c>
      <c r="M1441" s="40" t="s">
        <v>43454</v>
      </c>
      <c r="N1441" s="41">
        <v>3</v>
      </c>
    </row>
    <row r="1442" spans="1:14" ht="16" x14ac:dyDescent="0.2">
      <c r="A1442" s="46" t="s">
        <v>5084</v>
      </c>
      <c r="B1442" s="47">
        <v>5</v>
      </c>
      <c r="C1442" s="48">
        <v>3</v>
      </c>
      <c r="D1442" s="46"/>
      <c r="E1442" s="46" t="s">
        <v>5085</v>
      </c>
      <c r="F1442" s="46" t="s">
        <v>79</v>
      </c>
      <c r="G1442" s="46" t="s">
        <v>14</v>
      </c>
      <c r="H1442" s="46"/>
      <c r="I1442" s="46"/>
      <c r="J1442" s="46" t="s">
        <v>694</v>
      </c>
      <c r="K1442" s="46" t="s">
        <v>5086</v>
      </c>
      <c r="L1442" s="49" t="s">
        <v>43455</v>
      </c>
      <c r="M1442" s="42" t="s">
        <v>43455</v>
      </c>
      <c r="N1442" s="41">
        <v>3</v>
      </c>
    </row>
    <row r="1443" spans="1:14" ht="16" x14ac:dyDescent="0.2">
      <c r="A1443" s="46" t="s">
        <v>5087</v>
      </c>
      <c r="B1443" s="50">
        <v>5</v>
      </c>
      <c r="C1443" s="48">
        <v>3</v>
      </c>
      <c r="D1443" s="46" t="s">
        <v>5088</v>
      </c>
      <c r="E1443" s="46" t="s">
        <v>2187</v>
      </c>
      <c r="F1443" s="46" t="s">
        <v>50</v>
      </c>
      <c r="G1443" s="46" t="s">
        <v>14</v>
      </c>
      <c r="H1443" s="46" t="s">
        <v>5089</v>
      </c>
      <c r="I1443" s="46" t="s">
        <v>5090</v>
      </c>
      <c r="J1443" s="46" t="s">
        <v>15</v>
      </c>
      <c r="K1443" s="46" t="s">
        <v>5091</v>
      </c>
      <c r="L1443" s="46" t="s">
        <v>43454</v>
      </c>
      <c r="M1443" s="40" t="s">
        <v>43454</v>
      </c>
      <c r="N1443" s="41">
        <v>3</v>
      </c>
    </row>
    <row r="1444" spans="1:14" ht="16" x14ac:dyDescent="0.2">
      <c r="A1444" s="46" t="s">
        <v>5092</v>
      </c>
      <c r="B1444" s="47">
        <v>5</v>
      </c>
      <c r="C1444" s="48">
        <v>3</v>
      </c>
      <c r="D1444" s="46"/>
      <c r="E1444" s="46" t="s">
        <v>1290</v>
      </c>
      <c r="F1444" s="46" t="s">
        <v>28</v>
      </c>
      <c r="G1444" s="46" t="s">
        <v>14</v>
      </c>
      <c r="H1444" s="46"/>
      <c r="I1444" s="46" t="s">
        <v>5093</v>
      </c>
      <c r="J1444" s="46" t="s">
        <v>1894</v>
      </c>
      <c r="K1444" s="46" t="s">
        <v>5094</v>
      </c>
      <c r="L1444" s="49" t="s">
        <v>43455</v>
      </c>
      <c r="M1444" s="42" t="s">
        <v>43455</v>
      </c>
      <c r="N1444" s="41">
        <v>3</v>
      </c>
    </row>
    <row r="1445" spans="1:14" ht="16" x14ac:dyDescent="0.2">
      <c r="A1445" s="46" t="s">
        <v>5095</v>
      </c>
      <c r="B1445" s="47">
        <v>5</v>
      </c>
      <c r="C1445" s="48">
        <v>3</v>
      </c>
      <c r="D1445" s="46" t="s">
        <v>12</v>
      </c>
      <c r="E1445" s="46" t="s">
        <v>13</v>
      </c>
      <c r="F1445" s="46" t="s">
        <v>13</v>
      </c>
      <c r="G1445" s="46" t="s">
        <v>14</v>
      </c>
      <c r="H1445" s="46"/>
      <c r="I1445" s="46"/>
      <c r="J1445" s="46" t="s">
        <v>15</v>
      </c>
      <c r="K1445" s="46" t="s">
        <v>5096</v>
      </c>
      <c r="L1445" s="49" t="s">
        <v>43455</v>
      </c>
      <c r="M1445" s="42" t="s">
        <v>43455</v>
      </c>
      <c r="N1445" s="41">
        <v>3</v>
      </c>
    </row>
    <row r="1446" spans="1:14" ht="16" x14ac:dyDescent="0.2">
      <c r="A1446" s="46" t="s">
        <v>5097</v>
      </c>
      <c r="B1446" s="47">
        <v>5</v>
      </c>
      <c r="C1446" s="48">
        <v>3</v>
      </c>
      <c r="D1446" s="46"/>
      <c r="E1446" s="46" t="s">
        <v>422</v>
      </c>
      <c r="F1446" s="46" t="s">
        <v>20</v>
      </c>
      <c r="G1446" s="46" t="s">
        <v>14</v>
      </c>
      <c r="H1446" s="46"/>
      <c r="I1446" s="46" t="s">
        <v>5098</v>
      </c>
      <c r="J1446" s="46" t="s">
        <v>74</v>
      </c>
      <c r="K1446" s="46" t="s">
        <v>5099</v>
      </c>
      <c r="L1446" s="49" t="s">
        <v>43455</v>
      </c>
      <c r="M1446" s="42" t="s">
        <v>43455</v>
      </c>
      <c r="N1446" s="41">
        <v>3</v>
      </c>
    </row>
    <row r="1447" spans="1:14" ht="16" x14ac:dyDescent="0.2">
      <c r="A1447" s="46" t="s">
        <v>5100</v>
      </c>
      <c r="B1447" s="47">
        <v>5</v>
      </c>
      <c r="C1447" s="48">
        <v>3</v>
      </c>
      <c r="D1447" s="46" t="s">
        <v>5101</v>
      </c>
      <c r="E1447" s="46" t="s">
        <v>702</v>
      </c>
      <c r="F1447" s="46" t="s">
        <v>20</v>
      </c>
      <c r="G1447" s="46" t="s">
        <v>14</v>
      </c>
      <c r="H1447" s="46"/>
      <c r="I1447" s="46"/>
      <c r="J1447" s="46" t="s">
        <v>672</v>
      </c>
      <c r="K1447" s="46" t="s">
        <v>5102</v>
      </c>
      <c r="L1447" s="49" t="s">
        <v>43455</v>
      </c>
      <c r="M1447" s="42" t="s">
        <v>43455</v>
      </c>
      <c r="N1447" s="41">
        <v>3</v>
      </c>
    </row>
    <row r="1448" spans="1:14" ht="16" x14ac:dyDescent="0.2">
      <c r="A1448" s="46" t="s">
        <v>5103</v>
      </c>
      <c r="B1448" s="47">
        <v>5</v>
      </c>
      <c r="C1448" s="48">
        <v>3</v>
      </c>
      <c r="D1448" s="46" t="s">
        <v>5104</v>
      </c>
      <c r="E1448" s="46" t="s">
        <v>27</v>
      </c>
      <c r="F1448" s="46" t="s">
        <v>28</v>
      </c>
      <c r="G1448" s="46" t="s">
        <v>14</v>
      </c>
      <c r="H1448" s="46"/>
      <c r="I1448" s="46"/>
      <c r="J1448" s="46" t="s">
        <v>15</v>
      </c>
      <c r="K1448" s="46" t="s">
        <v>5105</v>
      </c>
      <c r="L1448" s="49" t="s">
        <v>43455</v>
      </c>
      <c r="M1448" s="42" t="s">
        <v>43455</v>
      </c>
      <c r="N1448" s="41">
        <v>3</v>
      </c>
    </row>
    <row r="1449" spans="1:14" ht="16" x14ac:dyDescent="0.2">
      <c r="A1449" s="46" t="s">
        <v>5106</v>
      </c>
      <c r="B1449" s="50">
        <v>5</v>
      </c>
      <c r="C1449" s="48">
        <v>3</v>
      </c>
      <c r="D1449" s="46" t="s">
        <v>5107</v>
      </c>
      <c r="E1449" s="46" t="s">
        <v>55</v>
      </c>
      <c r="F1449" s="46" t="s">
        <v>56</v>
      </c>
      <c r="G1449" s="46" t="s">
        <v>14</v>
      </c>
      <c r="H1449" s="46" t="s">
        <v>5108</v>
      </c>
      <c r="I1449" s="46" t="s">
        <v>5109</v>
      </c>
      <c r="J1449" s="46" t="s">
        <v>88</v>
      </c>
      <c r="K1449" s="46" t="s">
        <v>5110</v>
      </c>
      <c r="L1449" s="46" t="s">
        <v>43454</v>
      </c>
      <c r="M1449" s="40" t="s">
        <v>43454</v>
      </c>
      <c r="N1449" s="41">
        <v>3</v>
      </c>
    </row>
    <row r="1450" spans="1:14" ht="16" x14ac:dyDescent="0.2">
      <c r="A1450" s="46" t="s">
        <v>5111</v>
      </c>
      <c r="B1450" s="47">
        <v>5</v>
      </c>
      <c r="C1450" s="48">
        <v>3</v>
      </c>
      <c r="D1450" s="46" t="s">
        <v>5112</v>
      </c>
      <c r="E1450" s="46" t="s">
        <v>702</v>
      </c>
      <c r="F1450" s="46" t="s">
        <v>20</v>
      </c>
      <c r="G1450" s="46" t="s">
        <v>14</v>
      </c>
      <c r="H1450" s="46"/>
      <c r="I1450" s="46" t="s">
        <v>5113</v>
      </c>
      <c r="J1450" s="46" t="s">
        <v>65</v>
      </c>
      <c r="K1450" s="46" t="s">
        <v>5114</v>
      </c>
      <c r="L1450" s="49" t="s">
        <v>43455</v>
      </c>
      <c r="M1450" s="42" t="s">
        <v>43455</v>
      </c>
      <c r="N1450" s="41">
        <v>3</v>
      </c>
    </row>
    <row r="1451" spans="1:14" ht="16" x14ac:dyDescent="0.2">
      <c r="A1451" s="46" t="s">
        <v>5115</v>
      </c>
      <c r="B1451" s="47">
        <v>5</v>
      </c>
      <c r="C1451" s="48">
        <v>3</v>
      </c>
      <c r="D1451" s="46" t="s">
        <v>5116</v>
      </c>
      <c r="E1451" s="46" t="s">
        <v>38</v>
      </c>
      <c r="F1451" s="46" t="s">
        <v>39</v>
      </c>
      <c r="G1451" s="46" t="s">
        <v>14</v>
      </c>
      <c r="H1451" s="46"/>
      <c r="I1451" s="46" t="s">
        <v>5117</v>
      </c>
      <c r="J1451" s="46" t="s">
        <v>15</v>
      </c>
      <c r="K1451" s="46" t="s">
        <v>5118</v>
      </c>
      <c r="L1451" s="49" t="s">
        <v>43455</v>
      </c>
      <c r="M1451" s="42" t="s">
        <v>43455</v>
      </c>
      <c r="N1451" s="41">
        <v>3</v>
      </c>
    </row>
    <row r="1452" spans="1:14" ht="16" x14ac:dyDescent="0.2">
      <c r="A1452" s="46" t="s">
        <v>5119</v>
      </c>
      <c r="B1452" s="47">
        <v>5</v>
      </c>
      <c r="C1452" s="48">
        <v>3</v>
      </c>
      <c r="D1452" s="46" t="s">
        <v>5120</v>
      </c>
      <c r="E1452" s="46" t="s">
        <v>33</v>
      </c>
      <c r="F1452" s="46" t="s">
        <v>34</v>
      </c>
      <c r="G1452" s="46" t="s">
        <v>14</v>
      </c>
      <c r="H1452" s="46"/>
      <c r="I1452" s="46"/>
      <c r="J1452" s="46" t="s">
        <v>15</v>
      </c>
      <c r="K1452" s="46" t="s">
        <v>5121</v>
      </c>
      <c r="L1452" s="49" t="s">
        <v>43455</v>
      </c>
      <c r="M1452" s="42" t="s">
        <v>43455</v>
      </c>
      <c r="N1452" s="41">
        <v>3</v>
      </c>
    </row>
    <row r="1453" spans="1:14" ht="16" x14ac:dyDescent="0.2">
      <c r="A1453" s="46" t="s">
        <v>5122</v>
      </c>
      <c r="B1453" s="50">
        <v>5</v>
      </c>
      <c r="C1453" s="48">
        <v>3</v>
      </c>
      <c r="D1453" s="46" t="s">
        <v>5123</v>
      </c>
      <c r="E1453" s="46" t="s">
        <v>897</v>
      </c>
      <c r="F1453" s="46" t="s">
        <v>898</v>
      </c>
      <c r="G1453" s="46" t="s">
        <v>14</v>
      </c>
      <c r="H1453" s="46" t="s">
        <v>5124</v>
      </c>
      <c r="I1453" s="46" t="s">
        <v>5125</v>
      </c>
      <c r="J1453" s="46" t="s">
        <v>15</v>
      </c>
      <c r="K1453" s="46" t="s">
        <v>5126</v>
      </c>
      <c r="L1453" s="46" t="s">
        <v>43454</v>
      </c>
      <c r="M1453" s="40" t="s">
        <v>43454</v>
      </c>
      <c r="N1453" s="41">
        <v>3</v>
      </c>
    </row>
    <row r="1454" spans="1:14" ht="16" x14ac:dyDescent="0.2">
      <c r="A1454" s="46" t="s">
        <v>5127</v>
      </c>
      <c r="B1454" s="47">
        <v>5</v>
      </c>
      <c r="C1454" s="48">
        <v>3</v>
      </c>
      <c r="D1454" s="46" t="s">
        <v>5128</v>
      </c>
      <c r="E1454" s="46" t="s">
        <v>962</v>
      </c>
      <c r="F1454" s="46" t="s">
        <v>79</v>
      </c>
      <c r="G1454" s="46" t="s">
        <v>14</v>
      </c>
      <c r="H1454" s="46"/>
      <c r="I1454" s="46" t="s">
        <v>5129</v>
      </c>
      <c r="J1454" s="46" t="s">
        <v>74</v>
      </c>
      <c r="K1454" s="46" t="s">
        <v>5130</v>
      </c>
      <c r="L1454" s="49" t="s">
        <v>43455</v>
      </c>
      <c r="M1454" s="42" t="s">
        <v>43455</v>
      </c>
      <c r="N1454" s="41">
        <v>3</v>
      </c>
    </row>
    <row r="1455" spans="1:14" ht="16" x14ac:dyDescent="0.2">
      <c r="A1455" s="46" t="s">
        <v>5131</v>
      </c>
      <c r="B1455" s="47">
        <v>5</v>
      </c>
      <c r="C1455" s="48">
        <v>3</v>
      </c>
      <c r="D1455" s="46" t="s">
        <v>5132</v>
      </c>
      <c r="E1455" s="46" t="s">
        <v>904</v>
      </c>
      <c r="F1455" s="46" t="s">
        <v>93</v>
      </c>
      <c r="G1455" s="46" t="s">
        <v>14</v>
      </c>
      <c r="H1455" s="46"/>
      <c r="I1455" s="46" t="s">
        <v>5133</v>
      </c>
      <c r="J1455" s="46" t="s">
        <v>40</v>
      </c>
      <c r="K1455" s="46" t="s">
        <v>5134</v>
      </c>
      <c r="L1455" s="49" t="s">
        <v>43455</v>
      </c>
      <c r="M1455" s="42" t="s">
        <v>43455</v>
      </c>
      <c r="N1455" s="41">
        <v>3</v>
      </c>
    </row>
    <row r="1456" spans="1:14" ht="16" x14ac:dyDescent="0.2">
      <c r="A1456" s="46" t="s">
        <v>5135</v>
      </c>
      <c r="B1456" s="47">
        <v>5</v>
      </c>
      <c r="C1456" s="48">
        <v>3</v>
      </c>
      <c r="D1456" s="46" t="s">
        <v>5136</v>
      </c>
      <c r="E1456" s="46" t="s">
        <v>1527</v>
      </c>
      <c r="F1456" s="46" t="s">
        <v>20</v>
      </c>
      <c r="G1456" s="46" t="s">
        <v>14</v>
      </c>
      <c r="H1456" s="46"/>
      <c r="I1456" s="46"/>
      <c r="J1456" s="46" t="s">
        <v>15</v>
      </c>
      <c r="K1456" s="46" t="s">
        <v>5137</v>
      </c>
      <c r="L1456" s="49" t="s">
        <v>43455</v>
      </c>
      <c r="M1456" s="42" t="s">
        <v>43455</v>
      </c>
      <c r="N1456" s="41">
        <v>3</v>
      </c>
    </row>
    <row r="1457" spans="1:14" ht="16" x14ac:dyDescent="0.2">
      <c r="A1457" s="46" t="s">
        <v>5138</v>
      </c>
      <c r="B1457" s="47">
        <v>5</v>
      </c>
      <c r="C1457" s="48">
        <v>3</v>
      </c>
      <c r="D1457" s="46" t="s">
        <v>5139</v>
      </c>
      <c r="E1457" s="46" t="s">
        <v>1433</v>
      </c>
      <c r="F1457" s="46" t="s">
        <v>28</v>
      </c>
      <c r="G1457" s="46" t="s">
        <v>14</v>
      </c>
      <c r="H1457" s="46"/>
      <c r="I1457" s="46" t="s">
        <v>5140</v>
      </c>
      <c r="J1457" s="46" t="s">
        <v>15</v>
      </c>
      <c r="K1457" s="46" t="s">
        <v>5141</v>
      </c>
      <c r="L1457" s="49" t="s">
        <v>43455</v>
      </c>
      <c r="M1457" s="42" t="s">
        <v>43455</v>
      </c>
      <c r="N1457" s="41">
        <v>3</v>
      </c>
    </row>
    <row r="1458" spans="1:14" ht="16" x14ac:dyDescent="0.2">
      <c r="A1458" s="46" t="s">
        <v>5142</v>
      </c>
      <c r="B1458" s="47">
        <v>5</v>
      </c>
      <c r="C1458" s="48">
        <v>3</v>
      </c>
      <c r="D1458" s="46" t="s">
        <v>5143</v>
      </c>
      <c r="E1458" s="46" t="s">
        <v>5144</v>
      </c>
      <c r="F1458" s="46" t="s">
        <v>28</v>
      </c>
      <c r="G1458" s="46" t="s">
        <v>14</v>
      </c>
      <c r="H1458" s="46"/>
      <c r="I1458" s="46" t="s">
        <v>5145</v>
      </c>
      <c r="J1458" s="46" t="s">
        <v>88</v>
      </c>
      <c r="K1458" s="46" t="s">
        <v>5146</v>
      </c>
      <c r="L1458" s="49" t="s">
        <v>43455</v>
      </c>
      <c r="M1458" s="42" t="s">
        <v>43455</v>
      </c>
      <c r="N1458" s="41">
        <v>3</v>
      </c>
    </row>
    <row r="1459" spans="1:14" ht="16" x14ac:dyDescent="0.2">
      <c r="A1459" s="46" t="s">
        <v>5147</v>
      </c>
      <c r="B1459" s="47">
        <v>5</v>
      </c>
      <c r="C1459" s="48">
        <v>3</v>
      </c>
      <c r="D1459" s="46" t="s">
        <v>1300</v>
      </c>
      <c r="E1459" s="46" t="s">
        <v>223</v>
      </c>
      <c r="F1459" s="46" t="s">
        <v>28</v>
      </c>
      <c r="G1459" s="46" t="s">
        <v>14</v>
      </c>
      <c r="H1459" s="46"/>
      <c r="I1459" s="46" t="s">
        <v>5148</v>
      </c>
      <c r="J1459" s="46" t="s">
        <v>15</v>
      </c>
      <c r="K1459" s="46" t="s">
        <v>5149</v>
      </c>
      <c r="L1459" s="49" t="s">
        <v>43455</v>
      </c>
      <c r="M1459" s="42" t="s">
        <v>43455</v>
      </c>
      <c r="N1459" s="41">
        <v>3</v>
      </c>
    </row>
    <row r="1460" spans="1:14" ht="16" x14ac:dyDescent="0.2">
      <c r="A1460" s="46" t="s">
        <v>5150</v>
      </c>
      <c r="B1460" s="47">
        <v>5</v>
      </c>
      <c r="C1460" s="48">
        <v>3</v>
      </c>
      <c r="D1460" s="46" t="s">
        <v>5151</v>
      </c>
      <c r="E1460" s="46" t="s">
        <v>5152</v>
      </c>
      <c r="F1460" s="46" t="s">
        <v>79</v>
      </c>
      <c r="G1460" s="46" t="s">
        <v>14</v>
      </c>
      <c r="H1460" s="46"/>
      <c r="I1460" s="46" t="s">
        <v>5153</v>
      </c>
      <c r="J1460" s="46" t="s">
        <v>15</v>
      </c>
      <c r="K1460" s="46" t="s">
        <v>5154</v>
      </c>
      <c r="L1460" s="49" t="s">
        <v>43455</v>
      </c>
      <c r="M1460" s="42" t="s">
        <v>43455</v>
      </c>
      <c r="N1460" s="41">
        <v>3</v>
      </c>
    </row>
    <row r="1461" spans="1:14" ht="16" x14ac:dyDescent="0.2">
      <c r="A1461" s="46" t="s">
        <v>5155</v>
      </c>
      <c r="B1461" s="50">
        <v>5</v>
      </c>
      <c r="C1461" s="48">
        <v>3</v>
      </c>
      <c r="D1461" s="46" t="s">
        <v>5156</v>
      </c>
      <c r="E1461" s="46" t="s">
        <v>223</v>
      </c>
      <c r="F1461" s="46" t="s">
        <v>28</v>
      </c>
      <c r="G1461" s="46" t="s">
        <v>14</v>
      </c>
      <c r="H1461" s="46" t="s">
        <v>5157</v>
      </c>
      <c r="I1461" s="46" t="s">
        <v>5158</v>
      </c>
      <c r="J1461" s="46" t="s">
        <v>15</v>
      </c>
      <c r="K1461" s="46" t="s">
        <v>5159</v>
      </c>
      <c r="L1461" s="46" t="s">
        <v>43454</v>
      </c>
      <c r="M1461" s="40" t="s">
        <v>43454</v>
      </c>
      <c r="N1461" s="41">
        <v>3</v>
      </c>
    </row>
    <row r="1462" spans="1:14" ht="16" x14ac:dyDescent="0.2">
      <c r="A1462" s="46" t="s">
        <v>5160</v>
      </c>
      <c r="B1462" s="47">
        <v>5</v>
      </c>
      <c r="C1462" s="48">
        <v>3</v>
      </c>
      <c r="D1462" s="46" t="s">
        <v>5161</v>
      </c>
      <c r="E1462" s="46" t="s">
        <v>5162</v>
      </c>
      <c r="F1462" s="46" t="s">
        <v>79</v>
      </c>
      <c r="G1462" s="46" t="s">
        <v>14</v>
      </c>
      <c r="H1462" s="46"/>
      <c r="I1462" s="46" t="s">
        <v>5163</v>
      </c>
      <c r="J1462" s="46" t="s">
        <v>15</v>
      </c>
      <c r="K1462" s="46" t="s">
        <v>5164</v>
      </c>
      <c r="L1462" s="49" t="s">
        <v>43455</v>
      </c>
      <c r="M1462" s="42" t="s">
        <v>43455</v>
      </c>
      <c r="N1462" s="41">
        <v>3</v>
      </c>
    </row>
    <row r="1463" spans="1:14" ht="16" x14ac:dyDescent="0.2">
      <c r="A1463" s="46" t="s">
        <v>5165</v>
      </c>
      <c r="B1463" s="47">
        <v>5</v>
      </c>
      <c r="C1463" s="48">
        <v>3</v>
      </c>
      <c r="D1463" s="46"/>
      <c r="E1463" s="46" t="s">
        <v>549</v>
      </c>
      <c r="F1463" s="46" t="s">
        <v>119</v>
      </c>
      <c r="G1463" s="46" t="s">
        <v>14</v>
      </c>
      <c r="H1463" s="46"/>
      <c r="I1463" s="46" t="s">
        <v>5166</v>
      </c>
      <c r="J1463" s="46" t="s">
        <v>88</v>
      </c>
      <c r="K1463" s="46" t="s">
        <v>5167</v>
      </c>
      <c r="L1463" s="49" t="s">
        <v>43455</v>
      </c>
      <c r="M1463" s="42" t="s">
        <v>43455</v>
      </c>
      <c r="N1463" s="41">
        <v>3</v>
      </c>
    </row>
    <row r="1464" spans="1:14" ht="16" x14ac:dyDescent="0.2">
      <c r="A1464" s="46" t="s">
        <v>5168</v>
      </c>
      <c r="B1464" s="47">
        <v>5</v>
      </c>
      <c r="C1464" s="48">
        <v>3</v>
      </c>
      <c r="D1464" s="46" t="s">
        <v>5169</v>
      </c>
      <c r="E1464" s="46" t="s">
        <v>33</v>
      </c>
      <c r="F1464" s="46" t="s">
        <v>34</v>
      </c>
      <c r="G1464" s="46" t="s">
        <v>14</v>
      </c>
      <c r="H1464" s="46"/>
      <c r="I1464" s="46"/>
      <c r="J1464" s="46" t="s">
        <v>333</v>
      </c>
      <c r="K1464" s="46" t="s">
        <v>5170</v>
      </c>
      <c r="L1464" s="49" t="s">
        <v>43455</v>
      </c>
      <c r="M1464" s="42" t="s">
        <v>43455</v>
      </c>
      <c r="N1464" s="41">
        <v>3</v>
      </c>
    </row>
    <row r="1465" spans="1:14" ht="16" x14ac:dyDescent="0.2">
      <c r="A1465" s="46" t="s">
        <v>5171</v>
      </c>
      <c r="B1465" s="47">
        <v>5</v>
      </c>
      <c r="C1465" s="48">
        <v>3</v>
      </c>
      <c r="D1465" s="46" t="s">
        <v>5172</v>
      </c>
      <c r="E1465" s="46" t="s">
        <v>33</v>
      </c>
      <c r="F1465" s="46" t="s">
        <v>34</v>
      </c>
      <c r="G1465" s="46" t="s">
        <v>14</v>
      </c>
      <c r="H1465" s="46"/>
      <c r="I1465" s="46" t="s">
        <v>5173</v>
      </c>
      <c r="J1465" s="46" t="s">
        <v>88</v>
      </c>
      <c r="K1465" s="46" t="s">
        <v>5174</v>
      </c>
      <c r="L1465" s="49" t="s">
        <v>43455</v>
      </c>
      <c r="M1465" s="42" t="s">
        <v>43455</v>
      </c>
      <c r="N1465" s="41">
        <v>3</v>
      </c>
    </row>
    <row r="1466" spans="1:14" ht="16" x14ac:dyDescent="0.2">
      <c r="A1466" s="46" t="s">
        <v>5175</v>
      </c>
      <c r="B1466" s="47">
        <v>5</v>
      </c>
      <c r="C1466" s="48">
        <v>3</v>
      </c>
      <c r="D1466" s="46" t="s">
        <v>5176</v>
      </c>
      <c r="E1466" s="46" t="s">
        <v>118</v>
      </c>
      <c r="F1466" s="46" t="s">
        <v>119</v>
      </c>
      <c r="G1466" s="46" t="s">
        <v>14</v>
      </c>
      <c r="H1466" s="46"/>
      <c r="I1466" s="46" t="s">
        <v>5177</v>
      </c>
      <c r="J1466" s="46" t="s">
        <v>148</v>
      </c>
      <c r="K1466" s="46" t="s">
        <v>5178</v>
      </c>
      <c r="L1466" s="49" t="s">
        <v>43455</v>
      </c>
      <c r="M1466" s="42" t="s">
        <v>43455</v>
      </c>
      <c r="N1466" s="41">
        <v>3</v>
      </c>
    </row>
    <row r="1467" spans="1:14" ht="16" x14ac:dyDescent="0.2">
      <c r="A1467" s="46" t="s">
        <v>55</v>
      </c>
      <c r="B1467" s="47">
        <v>5</v>
      </c>
      <c r="C1467" s="48">
        <v>3</v>
      </c>
      <c r="D1467" s="46"/>
      <c r="E1467" s="46" t="s">
        <v>55</v>
      </c>
      <c r="F1467" s="46" t="s">
        <v>56</v>
      </c>
      <c r="G1467" s="46" t="s">
        <v>14</v>
      </c>
      <c r="H1467" s="46"/>
      <c r="I1467" s="46"/>
      <c r="J1467" s="46" t="s">
        <v>15</v>
      </c>
      <c r="K1467" s="46" t="s">
        <v>5179</v>
      </c>
      <c r="L1467" s="49" t="s">
        <v>43455</v>
      </c>
      <c r="M1467" s="42" t="s">
        <v>43455</v>
      </c>
      <c r="N1467" s="41">
        <v>3</v>
      </c>
    </row>
    <row r="1468" spans="1:14" ht="16" x14ac:dyDescent="0.2">
      <c r="A1468" s="46" t="s">
        <v>5180</v>
      </c>
      <c r="B1468" s="47">
        <v>5</v>
      </c>
      <c r="C1468" s="48">
        <v>3</v>
      </c>
      <c r="D1468" s="46"/>
      <c r="E1468" s="46" t="s">
        <v>27</v>
      </c>
      <c r="F1468" s="46" t="s">
        <v>28</v>
      </c>
      <c r="G1468" s="46" t="s">
        <v>14</v>
      </c>
      <c r="H1468" s="46"/>
      <c r="I1468" s="46"/>
      <c r="J1468" s="46" t="s">
        <v>4697</v>
      </c>
      <c r="K1468" s="46" t="s">
        <v>5181</v>
      </c>
      <c r="L1468" s="49" t="s">
        <v>43455</v>
      </c>
      <c r="M1468" s="42" t="s">
        <v>43455</v>
      </c>
      <c r="N1468" s="41">
        <v>3</v>
      </c>
    </row>
    <row r="1469" spans="1:14" ht="16" x14ac:dyDescent="0.2">
      <c r="A1469" s="46" t="s">
        <v>5182</v>
      </c>
      <c r="B1469" s="47">
        <v>5</v>
      </c>
      <c r="C1469" s="48">
        <v>3</v>
      </c>
      <c r="D1469" s="46" t="s">
        <v>5183</v>
      </c>
      <c r="E1469" s="46" t="s">
        <v>13</v>
      </c>
      <c r="F1469" s="46" t="s">
        <v>13</v>
      </c>
      <c r="G1469" s="46" t="s">
        <v>14</v>
      </c>
      <c r="H1469" s="46"/>
      <c r="I1469" s="46"/>
      <c r="J1469" s="46" t="s">
        <v>15</v>
      </c>
      <c r="K1469" s="46" t="s">
        <v>5184</v>
      </c>
      <c r="L1469" s="49" t="s">
        <v>43455</v>
      </c>
      <c r="M1469" s="42" t="s">
        <v>43455</v>
      </c>
      <c r="N1469" s="41">
        <v>3</v>
      </c>
    </row>
    <row r="1470" spans="1:14" ht="16" x14ac:dyDescent="0.2">
      <c r="A1470" s="46" t="s">
        <v>5185</v>
      </c>
      <c r="B1470" s="50">
        <v>5</v>
      </c>
      <c r="C1470" s="48">
        <v>3</v>
      </c>
      <c r="D1470" s="46" t="s">
        <v>5186</v>
      </c>
      <c r="E1470" s="46" t="s">
        <v>2080</v>
      </c>
      <c r="F1470" s="46" t="s">
        <v>247</v>
      </c>
      <c r="G1470" s="46" t="s">
        <v>14</v>
      </c>
      <c r="H1470" s="46" t="s">
        <v>5187</v>
      </c>
      <c r="I1470" s="46" t="s">
        <v>5188</v>
      </c>
      <c r="J1470" s="46" t="s">
        <v>148</v>
      </c>
      <c r="K1470" s="46" t="s">
        <v>5189</v>
      </c>
      <c r="L1470" s="46" t="s">
        <v>43454</v>
      </c>
      <c r="M1470" s="40" t="s">
        <v>43454</v>
      </c>
      <c r="N1470" s="41">
        <v>3</v>
      </c>
    </row>
    <row r="1471" spans="1:14" ht="16" x14ac:dyDescent="0.2">
      <c r="A1471" s="46" t="s">
        <v>5190</v>
      </c>
      <c r="B1471" s="50">
        <v>5</v>
      </c>
      <c r="C1471" s="48">
        <v>3</v>
      </c>
      <c r="D1471" s="46" t="s">
        <v>5191</v>
      </c>
      <c r="E1471" s="46" t="s">
        <v>27</v>
      </c>
      <c r="F1471" s="46" t="s">
        <v>28</v>
      </c>
      <c r="G1471" s="46" t="s">
        <v>14</v>
      </c>
      <c r="H1471" s="46" t="s">
        <v>5192</v>
      </c>
      <c r="I1471" s="46" t="s">
        <v>5193</v>
      </c>
      <c r="J1471" s="46" t="s">
        <v>15</v>
      </c>
      <c r="K1471" s="46" t="s">
        <v>5194</v>
      </c>
      <c r="L1471" s="46" t="s">
        <v>43454</v>
      </c>
      <c r="M1471" s="40" t="s">
        <v>43454</v>
      </c>
      <c r="N1471" s="41">
        <v>3</v>
      </c>
    </row>
    <row r="1472" spans="1:14" ht="16" x14ac:dyDescent="0.2">
      <c r="A1472" s="46" t="s">
        <v>5190</v>
      </c>
      <c r="B1472" s="50">
        <v>5</v>
      </c>
      <c r="C1472" s="48">
        <v>3</v>
      </c>
      <c r="D1472" s="46" t="s">
        <v>5191</v>
      </c>
      <c r="E1472" s="46" t="s">
        <v>27</v>
      </c>
      <c r="F1472" s="46" t="s">
        <v>28</v>
      </c>
      <c r="G1472" s="46" t="s">
        <v>14</v>
      </c>
      <c r="H1472" s="46" t="s">
        <v>5192</v>
      </c>
      <c r="I1472" s="46" t="s">
        <v>5193</v>
      </c>
      <c r="J1472" s="46" t="s">
        <v>15</v>
      </c>
      <c r="K1472" s="46" t="s">
        <v>5194</v>
      </c>
      <c r="L1472" s="46" t="s">
        <v>43454</v>
      </c>
      <c r="M1472" s="40" t="s">
        <v>43454</v>
      </c>
      <c r="N1472" s="41">
        <v>3</v>
      </c>
    </row>
    <row r="1473" spans="1:14" ht="16" x14ac:dyDescent="0.2">
      <c r="A1473" s="46" t="s">
        <v>5195</v>
      </c>
      <c r="B1473" s="47">
        <v>5</v>
      </c>
      <c r="C1473" s="48">
        <v>3</v>
      </c>
      <c r="D1473" s="46"/>
      <c r="E1473" s="46" t="s">
        <v>5196</v>
      </c>
      <c r="F1473" s="46" t="s">
        <v>20</v>
      </c>
      <c r="G1473" s="46" t="s">
        <v>14</v>
      </c>
      <c r="H1473" s="46"/>
      <c r="I1473" s="46"/>
      <c r="J1473" s="46" t="s">
        <v>40</v>
      </c>
      <c r="K1473" s="46" t="s">
        <v>5197</v>
      </c>
      <c r="L1473" s="49" t="s">
        <v>43455</v>
      </c>
      <c r="M1473" s="42" t="s">
        <v>43455</v>
      </c>
      <c r="N1473" s="41">
        <v>3</v>
      </c>
    </row>
    <row r="1474" spans="1:14" ht="16" x14ac:dyDescent="0.2">
      <c r="A1474" s="46" t="s">
        <v>5198</v>
      </c>
      <c r="B1474" s="47">
        <v>5</v>
      </c>
      <c r="C1474" s="48">
        <v>3</v>
      </c>
      <c r="D1474" s="46" t="s">
        <v>5199</v>
      </c>
      <c r="E1474" s="46" t="s">
        <v>44</v>
      </c>
      <c r="F1474" s="46" t="s">
        <v>45</v>
      </c>
      <c r="G1474" s="46" t="s">
        <v>14</v>
      </c>
      <c r="H1474" s="46"/>
      <c r="I1474" s="46" t="s">
        <v>5200</v>
      </c>
      <c r="J1474" s="46" t="s">
        <v>15</v>
      </c>
      <c r="K1474" s="46" t="s">
        <v>5201</v>
      </c>
      <c r="L1474" s="49" t="s">
        <v>43455</v>
      </c>
      <c r="M1474" s="42" t="s">
        <v>43455</v>
      </c>
      <c r="N1474" s="41">
        <v>3</v>
      </c>
    </row>
    <row r="1475" spans="1:14" ht="16" x14ac:dyDescent="0.2">
      <c r="A1475" s="46" t="s">
        <v>5202</v>
      </c>
      <c r="B1475" s="47">
        <v>5</v>
      </c>
      <c r="C1475" s="48">
        <v>3</v>
      </c>
      <c r="D1475" s="46" t="s">
        <v>5203</v>
      </c>
      <c r="E1475" s="46" t="s">
        <v>33</v>
      </c>
      <c r="F1475" s="46" t="s">
        <v>34</v>
      </c>
      <c r="G1475" s="46" t="s">
        <v>14</v>
      </c>
      <c r="H1475" s="46"/>
      <c r="I1475" s="46" t="s">
        <v>5204</v>
      </c>
      <c r="J1475" s="46" t="s">
        <v>148</v>
      </c>
      <c r="K1475" s="46" t="s">
        <v>5205</v>
      </c>
      <c r="L1475" s="49" t="s">
        <v>43455</v>
      </c>
      <c r="M1475" s="42" t="s">
        <v>43455</v>
      </c>
      <c r="N1475" s="41">
        <v>3</v>
      </c>
    </row>
    <row r="1476" spans="1:14" ht="16" x14ac:dyDescent="0.2">
      <c r="A1476" s="46" t="s">
        <v>5206</v>
      </c>
      <c r="B1476" s="47">
        <v>5</v>
      </c>
      <c r="C1476" s="48">
        <v>3</v>
      </c>
      <c r="D1476" s="46" t="s">
        <v>5207</v>
      </c>
      <c r="E1476" s="46" t="s">
        <v>33</v>
      </c>
      <c r="F1476" s="46" t="s">
        <v>34</v>
      </c>
      <c r="G1476" s="46" t="s">
        <v>14</v>
      </c>
      <c r="H1476" s="46"/>
      <c r="I1476" s="46" t="s">
        <v>5208</v>
      </c>
      <c r="J1476" s="46" t="s">
        <v>148</v>
      </c>
      <c r="K1476" s="46" t="s">
        <v>5209</v>
      </c>
      <c r="L1476" s="49" t="s">
        <v>43455</v>
      </c>
      <c r="M1476" s="42" t="s">
        <v>43455</v>
      </c>
      <c r="N1476" s="41">
        <v>3</v>
      </c>
    </row>
    <row r="1477" spans="1:14" ht="16" x14ac:dyDescent="0.2">
      <c r="A1477" s="46" t="s">
        <v>5210</v>
      </c>
      <c r="B1477" s="50">
        <v>5</v>
      </c>
      <c r="C1477" s="48">
        <v>3</v>
      </c>
      <c r="D1477" s="46" t="s">
        <v>5211</v>
      </c>
      <c r="E1477" s="46" t="s">
        <v>1870</v>
      </c>
      <c r="F1477" s="46" t="s">
        <v>79</v>
      </c>
      <c r="G1477" s="46" t="s">
        <v>14</v>
      </c>
      <c r="H1477" s="46" t="s">
        <v>5212</v>
      </c>
      <c r="I1477" s="46" t="s">
        <v>5213</v>
      </c>
      <c r="J1477" s="46" t="s">
        <v>65</v>
      </c>
      <c r="K1477" s="46" t="s">
        <v>5214</v>
      </c>
      <c r="L1477" s="46" t="s">
        <v>43454</v>
      </c>
      <c r="M1477" s="40" t="s">
        <v>43454</v>
      </c>
      <c r="N1477" s="41">
        <v>3</v>
      </c>
    </row>
    <row r="1478" spans="1:14" ht="16" x14ac:dyDescent="0.2">
      <c r="A1478" s="46" t="s">
        <v>5215</v>
      </c>
      <c r="B1478" s="47">
        <v>5</v>
      </c>
      <c r="C1478" s="48">
        <v>3</v>
      </c>
      <c r="D1478" s="46" t="s">
        <v>5216</v>
      </c>
      <c r="E1478" s="46" t="s">
        <v>189</v>
      </c>
      <c r="F1478" s="46" t="s">
        <v>20</v>
      </c>
      <c r="G1478" s="46" t="s">
        <v>14</v>
      </c>
      <c r="H1478" s="46"/>
      <c r="I1478" s="46" t="s">
        <v>5217</v>
      </c>
      <c r="J1478" s="46" t="s">
        <v>15</v>
      </c>
      <c r="K1478" s="46" t="s">
        <v>5218</v>
      </c>
      <c r="L1478" s="49" t="s">
        <v>43455</v>
      </c>
      <c r="M1478" s="42" t="s">
        <v>43455</v>
      </c>
      <c r="N1478" s="41">
        <v>3</v>
      </c>
    </row>
    <row r="1479" spans="1:14" ht="16" x14ac:dyDescent="0.2">
      <c r="A1479" s="46" t="s">
        <v>5219</v>
      </c>
      <c r="B1479" s="47">
        <v>5</v>
      </c>
      <c r="C1479" s="48">
        <v>3</v>
      </c>
      <c r="D1479" s="46" t="s">
        <v>5220</v>
      </c>
      <c r="E1479" s="46" t="s">
        <v>27</v>
      </c>
      <c r="F1479" s="46" t="s">
        <v>28</v>
      </c>
      <c r="G1479" s="46" t="s">
        <v>14</v>
      </c>
      <c r="H1479" s="46"/>
      <c r="I1479" s="46" t="s">
        <v>5221</v>
      </c>
      <c r="J1479" s="46" t="s">
        <v>15</v>
      </c>
      <c r="K1479" s="46" t="s">
        <v>5222</v>
      </c>
      <c r="L1479" s="49" t="s">
        <v>43455</v>
      </c>
      <c r="M1479" s="42" t="s">
        <v>43455</v>
      </c>
      <c r="N1479" s="41">
        <v>3</v>
      </c>
    </row>
    <row r="1480" spans="1:14" ht="16" x14ac:dyDescent="0.2">
      <c r="A1480" s="46" t="s">
        <v>5223</v>
      </c>
      <c r="B1480" s="47">
        <v>5</v>
      </c>
      <c r="C1480" s="48">
        <v>3</v>
      </c>
      <c r="D1480" s="46" t="s">
        <v>5224</v>
      </c>
      <c r="E1480" s="46" t="s">
        <v>189</v>
      </c>
      <c r="F1480" s="46" t="s">
        <v>20</v>
      </c>
      <c r="G1480" s="46" t="s">
        <v>14</v>
      </c>
      <c r="H1480" s="46"/>
      <c r="I1480" s="46" t="s">
        <v>5225</v>
      </c>
      <c r="J1480" s="46" t="s">
        <v>148</v>
      </c>
      <c r="K1480" s="46" t="s">
        <v>5226</v>
      </c>
      <c r="L1480" s="49" t="s">
        <v>43455</v>
      </c>
      <c r="M1480" s="42" t="s">
        <v>43455</v>
      </c>
      <c r="N1480" s="41">
        <v>3</v>
      </c>
    </row>
    <row r="1481" spans="1:14" ht="16" x14ac:dyDescent="0.2">
      <c r="A1481" s="46" t="s">
        <v>5227</v>
      </c>
      <c r="B1481" s="50">
        <v>5</v>
      </c>
      <c r="C1481" s="48">
        <v>3</v>
      </c>
      <c r="D1481" s="46" t="s">
        <v>5228</v>
      </c>
      <c r="E1481" s="46" t="s">
        <v>977</v>
      </c>
      <c r="F1481" s="46" t="s">
        <v>20</v>
      </c>
      <c r="G1481" s="46" t="s">
        <v>14</v>
      </c>
      <c r="H1481" s="46" t="s">
        <v>5229</v>
      </c>
      <c r="I1481" s="46" t="s">
        <v>5230</v>
      </c>
      <c r="J1481" s="46" t="s">
        <v>148</v>
      </c>
      <c r="K1481" s="46" t="s">
        <v>5231</v>
      </c>
      <c r="L1481" s="46" t="s">
        <v>43454</v>
      </c>
      <c r="M1481" s="40" t="s">
        <v>43454</v>
      </c>
      <c r="N1481" s="41">
        <v>3</v>
      </c>
    </row>
    <row r="1482" spans="1:14" ht="16" x14ac:dyDescent="0.2">
      <c r="A1482" s="46" t="s">
        <v>5232</v>
      </c>
      <c r="B1482" s="47">
        <v>5</v>
      </c>
      <c r="C1482" s="48">
        <v>3</v>
      </c>
      <c r="D1482" s="46" t="s">
        <v>5233</v>
      </c>
      <c r="E1482" s="46" t="s">
        <v>38</v>
      </c>
      <c r="F1482" s="46" t="s">
        <v>39</v>
      </c>
      <c r="G1482" s="46" t="s">
        <v>14</v>
      </c>
      <c r="H1482" s="46"/>
      <c r="I1482" s="46"/>
      <c r="J1482" s="46" t="s">
        <v>74</v>
      </c>
      <c r="K1482" s="46" t="s">
        <v>5234</v>
      </c>
      <c r="L1482" s="49" t="s">
        <v>43455</v>
      </c>
      <c r="M1482" s="42" t="s">
        <v>43455</v>
      </c>
      <c r="N1482" s="41">
        <v>3</v>
      </c>
    </row>
    <row r="1483" spans="1:14" ht="16" x14ac:dyDescent="0.2">
      <c r="A1483" s="46" t="s">
        <v>5235</v>
      </c>
      <c r="B1483" s="47">
        <v>5</v>
      </c>
      <c r="C1483" s="48">
        <v>3</v>
      </c>
      <c r="D1483" s="46" t="s">
        <v>5236</v>
      </c>
      <c r="E1483" s="46" t="s">
        <v>27</v>
      </c>
      <c r="F1483" s="46" t="s">
        <v>28</v>
      </c>
      <c r="G1483" s="46" t="s">
        <v>14</v>
      </c>
      <c r="H1483" s="46"/>
      <c r="I1483" s="46" t="s">
        <v>5237</v>
      </c>
      <c r="J1483" s="46" t="s">
        <v>148</v>
      </c>
      <c r="K1483" s="46" t="s">
        <v>5238</v>
      </c>
      <c r="L1483" s="49" t="s">
        <v>43455</v>
      </c>
      <c r="M1483" s="42" t="s">
        <v>43455</v>
      </c>
      <c r="N1483" s="41">
        <v>3</v>
      </c>
    </row>
    <row r="1484" spans="1:14" ht="16" x14ac:dyDescent="0.2">
      <c r="A1484" s="46" t="s">
        <v>5239</v>
      </c>
      <c r="B1484" s="47">
        <v>5</v>
      </c>
      <c r="C1484" s="48">
        <v>3</v>
      </c>
      <c r="D1484" s="46" t="s">
        <v>5240</v>
      </c>
      <c r="E1484" s="46" t="s">
        <v>287</v>
      </c>
      <c r="F1484" s="46" t="s">
        <v>28</v>
      </c>
      <c r="G1484" s="46" t="s">
        <v>14</v>
      </c>
      <c r="H1484" s="46"/>
      <c r="I1484" s="46"/>
      <c r="J1484" s="46" t="s">
        <v>15</v>
      </c>
      <c r="K1484" s="46" t="s">
        <v>5241</v>
      </c>
      <c r="L1484" s="49" t="s">
        <v>43455</v>
      </c>
      <c r="M1484" s="42" t="s">
        <v>43455</v>
      </c>
      <c r="N1484" s="41">
        <v>3</v>
      </c>
    </row>
    <row r="1485" spans="1:14" ht="16" x14ac:dyDescent="0.2">
      <c r="A1485" s="46" t="s">
        <v>5242</v>
      </c>
      <c r="B1485" s="47">
        <v>5</v>
      </c>
      <c r="C1485" s="48">
        <v>3</v>
      </c>
      <c r="D1485" s="46" t="s">
        <v>5243</v>
      </c>
      <c r="E1485" s="46" t="s">
        <v>2054</v>
      </c>
      <c r="F1485" s="46" t="s">
        <v>28</v>
      </c>
      <c r="G1485" s="46" t="s">
        <v>14</v>
      </c>
      <c r="H1485" s="46"/>
      <c r="I1485" s="46" t="s">
        <v>5244</v>
      </c>
      <c r="J1485" s="46" t="s">
        <v>148</v>
      </c>
      <c r="K1485" s="46" t="s">
        <v>5245</v>
      </c>
      <c r="L1485" s="49" t="s">
        <v>43455</v>
      </c>
      <c r="M1485" s="42" t="s">
        <v>43455</v>
      </c>
      <c r="N1485" s="41">
        <v>3</v>
      </c>
    </row>
    <row r="1486" spans="1:14" ht="16" x14ac:dyDescent="0.2">
      <c r="A1486" s="46" t="s">
        <v>5246</v>
      </c>
      <c r="B1486" s="47">
        <v>5</v>
      </c>
      <c r="C1486" s="48">
        <v>3</v>
      </c>
      <c r="D1486" s="46"/>
      <c r="E1486" s="46" t="s">
        <v>33</v>
      </c>
      <c r="F1486" s="46" t="s">
        <v>34</v>
      </c>
      <c r="G1486" s="46" t="s">
        <v>14</v>
      </c>
      <c r="H1486" s="46"/>
      <c r="I1486" s="46" t="s">
        <v>5247</v>
      </c>
      <c r="J1486" s="46" t="s">
        <v>15</v>
      </c>
      <c r="K1486" s="46" t="s">
        <v>5248</v>
      </c>
      <c r="L1486" s="49" t="s">
        <v>43455</v>
      </c>
      <c r="M1486" s="42" t="s">
        <v>43455</v>
      </c>
      <c r="N1486" s="41">
        <v>3</v>
      </c>
    </row>
    <row r="1487" spans="1:14" ht="16" x14ac:dyDescent="0.2">
      <c r="A1487" s="46" t="s">
        <v>5249</v>
      </c>
      <c r="B1487" s="50">
        <v>5</v>
      </c>
      <c r="C1487" s="48">
        <v>3</v>
      </c>
      <c r="D1487" s="46" t="s">
        <v>5250</v>
      </c>
      <c r="E1487" s="46" t="s">
        <v>549</v>
      </c>
      <c r="F1487" s="46" t="s">
        <v>119</v>
      </c>
      <c r="G1487" s="46" t="s">
        <v>14</v>
      </c>
      <c r="H1487" s="46" t="s">
        <v>5251</v>
      </c>
      <c r="I1487" s="46" t="s">
        <v>5252</v>
      </c>
      <c r="J1487" s="46" t="s">
        <v>148</v>
      </c>
      <c r="K1487" s="46" t="s">
        <v>5253</v>
      </c>
      <c r="L1487" s="46" t="s">
        <v>43454</v>
      </c>
      <c r="M1487" s="40" t="s">
        <v>43454</v>
      </c>
      <c r="N1487" s="41">
        <v>3</v>
      </c>
    </row>
    <row r="1488" spans="1:14" ht="16" x14ac:dyDescent="0.2">
      <c r="A1488" s="46" t="s">
        <v>5254</v>
      </c>
      <c r="B1488" s="47">
        <v>5</v>
      </c>
      <c r="C1488" s="48">
        <v>3</v>
      </c>
      <c r="D1488" s="46" t="s">
        <v>5255</v>
      </c>
      <c r="E1488" s="46" t="s">
        <v>55</v>
      </c>
      <c r="F1488" s="46" t="s">
        <v>56</v>
      </c>
      <c r="G1488" s="46" t="s">
        <v>14</v>
      </c>
      <c r="H1488" s="46"/>
      <c r="I1488" s="46"/>
      <c r="J1488" s="46" t="s">
        <v>15</v>
      </c>
      <c r="K1488" s="46" t="s">
        <v>5256</v>
      </c>
      <c r="L1488" s="49" t="s">
        <v>43455</v>
      </c>
      <c r="M1488" s="42" t="s">
        <v>43455</v>
      </c>
      <c r="N1488" s="41">
        <v>3</v>
      </c>
    </row>
    <row r="1489" spans="1:14" ht="16" x14ac:dyDescent="0.2">
      <c r="A1489" s="46" t="s">
        <v>5257</v>
      </c>
      <c r="B1489" s="47">
        <v>5</v>
      </c>
      <c r="C1489" s="48">
        <v>3</v>
      </c>
      <c r="D1489" s="46" t="s">
        <v>5258</v>
      </c>
      <c r="E1489" s="46" t="s">
        <v>98</v>
      </c>
      <c r="F1489" s="46" t="s">
        <v>56</v>
      </c>
      <c r="G1489" s="46" t="s">
        <v>14</v>
      </c>
      <c r="H1489" s="46"/>
      <c r="I1489" s="46" t="s">
        <v>5259</v>
      </c>
      <c r="J1489" s="46" t="s">
        <v>148</v>
      </c>
      <c r="K1489" s="46" t="s">
        <v>5260</v>
      </c>
      <c r="L1489" s="49" t="s">
        <v>43455</v>
      </c>
      <c r="M1489" s="42" t="s">
        <v>43455</v>
      </c>
      <c r="N1489" s="41">
        <v>3</v>
      </c>
    </row>
    <row r="1490" spans="1:14" ht="16" x14ac:dyDescent="0.2">
      <c r="A1490" s="46" t="s">
        <v>5261</v>
      </c>
      <c r="B1490" s="47">
        <v>5</v>
      </c>
      <c r="C1490" s="48">
        <v>3</v>
      </c>
      <c r="D1490" s="46" t="s">
        <v>5262</v>
      </c>
      <c r="E1490" s="46" t="s">
        <v>38</v>
      </c>
      <c r="F1490" s="46" t="s">
        <v>39</v>
      </c>
      <c r="G1490" s="46" t="s">
        <v>14</v>
      </c>
      <c r="H1490" s="46"/>
      <c r="I1490" s="46"/>
      <c r="J1490" s="46" t="s">
        <v>213</v>
      </c>
      <c r="K1490" s="46" t="s">
        <v>5263</v>
      </c>
      <c r="L1490" s="49" t="s">
        <v>43455</v>
      </c>
      <c r="M1490" s="42" t="s">
        <v>43455</v>
      </c>
      <c r="N1490" s="41">
        <v>3</v>
      </c>
    </row>
    <row r="1491" spans="1:14" ht="16" x14ac:dyDescent="0.2">
      <c r="A1491" s="46" t="s">
        <v>5264</v>
      </c>
      <c r="B1491" s="47">
        <v>5</v>
      </c>
      <c r="C1491" s="48">
        <v>3</v>
      </c>
      <c r="D1491" s="46" t="s">
        <v>5265</v>
      </c>
      <c r="E1491" s="46" t="s">
        <v>5266</v>
      </c>
      <c r="F1491" s="46" t="s">
        <v>20</v>
      </c>
      <c r="G1491" s="46" t="s">
        <v>14</v>
      </c>
      <c r="H1491" s="46"/>
      <c r="I1491" s="46" t="s">
        <v>5267</v>
      </c>
      <c r="J1491" s="46" t="s">
        <v>148</v>
      </c>
      <c r="K1491" s="46" t="s">
        <v>5268</v>
      </c>
      <c r="L1491" s="49" t="s">
        <v>43455</v>
      </c>
      <c r="M1491" s="42" t="s">
        <v>43455</v>
      </c>
      <c r="N1491" s="41">
        <v>3</v>
      </c>
    </row>
    <row r="1492" spans="1:14" ht="16" x14ac:dyDescent="0.2">
      <c r="A1492" s="46" t="s">
        <v>5269</v>
      </c>
      <c r="B1492" s="47">
        <v>5</v>
      </c>
      <c r="C1492" s="48">
        <v>3</v>
      </c>
      <c r="D1492" s="46" t="s">
        <v>5270</v>
      </c>
      <c r="E1492" s="46" t="s">
        <v>27</v>
      </c>
      <c r="F1492" s="46" t="s">
        <v>28</v>
      </c>
      <c r="G1492" s="46" t="s">
        <v>14</v>
      </c>
      <c r="H1492" s="46"/>
      <c r="I1492" s="46" t="s">
        <v>5271</v>
      </c>
      <c r="J1492" s="46" t="s">
        <v>15</v>
      </c>
      <c r="K1492" s="46" t="s">
        <v>5272</v>
      </c>
      <c r="L1492" s="49" t="s">
        <v>43455</v>
      </c>
      <c r="M1492" s="42" t="s">
        <v>43455</v>
      </c>
      <c r="N1492" s="41">
        <v>3</v>
      </c>
    </row>
    <row r="1493" spans="1:14" ht="16" x14ac:dyDescent="0.2">
      <c r="A1493" s="46" t="s">
        <v>5273</v>
      </c>
      <c r="B1493" s="47">
        <v>5</v>
      </c>
      <c r="C1493" s="48">
        <v>3</v>
      </c>
      <c r="D1493" s="46" t="s">
        <v>5274</v>
      </c>
      <c r="E1493" s="46" t="s">
        <v>889</v>
      </c>
      <c r="F1493" s="46" t="s">
        <v>20</v>
      </c>
      <c r="G1493" s="46" t="s">
        <v>14</v>
      </c>
      <c r="H1493" s="46"/>
      <c r="I1493" s="46"/>
      <c r="J1493" s="46" t="s">
        <v>15</v>
      </c>
      <c r="K1493" s="46" t="s">
        <v>5275</v>
      </c>
      <c r="L1493" s="49" t="s">
        <v>43455</v>
      </c>
      <c r="M1493" s="42" t="s">
        <v>43455</v>
      </c>
      <c r="N1493" s="41">
        <v>3</v>
      </c>
    </row>
    <row r="1494" spans="1:14" ht="16" x14ac:dyDescent="0.2">
      <c r="A1494" s="46" t="s">
        <v>5276</v>
      </c>
      <c r="B1494" s="47">
        <v>5</v>
      </c>
      <c r="C1494" s="48">
        <v>3</v>
      </c>
      <c r="D1494" s="46" t="s">
        <v>5277</v>
      </c>
      <c r="E1494" s="46" t="s">
        <v>44</v>
      </c>
      <c r="F1494" s="46" t="s">
        <v>45</v>
      </c>
      <c r="G1494" s="46" t="s">
        <v>14</v>
      </c>
      <c r="H1494" s="46"/>
      <c r="I1494" s="46"/>
      <c r="J1494" s="46" t="s">
        <v>148</v>
      </c>
      <c r="K1494" s="46" t="s">
        <v>5278</v>
      </c>
      <c r="L1494" s="49" t="s">
        <v>43455</v>
      </c>
      <c r="M1494" s="42" t="s">
        <v>43455</v>
      </c>
      <c r="N1494" s="41">
        <v>3</v>
      </c>
    </row>
    <row r="1495" spans="1:14" ht="16" x14ac:dyDescent="0.2">
      <c r="A1495" s="46" t="s">
        <v>5279</v>
      </c>
      <c r="B1495" s="47">
        <v>5</v>
      </c>
      <c r="C1495" s="48">
        <v>3</v>
      </c>
      <c r="D1495" s="46"/>
      <c r="E1495" s="46" t="s">
        <v>33</v>
      </c>
      <c r="F1495" s="46" t="s">
        <v>34</v>
      </c>
      <c r="G1495" s="46" t="s">
        <v>14</v>
      </c>
      <c r="H1495" s="46"/>
      <c r="I1495" s="46"/>
      <c r="J1495" s="46" t="s">
        <v>694</v>
      </c>
      <c r="K1495" s="46" t="s">
        <v>5280</v>
      </c>
      <c r="L1495" s="49" t="s">
        <v>43455</v>
      </c>
      <c r="M1495" s="42" t="s">
        <v>43455</v>
      </c>
      <c r="N1495" s="41">
        <v>3</v>
      </c>
    </row>
    <row r="1496" spans="1:14" ht="16" x14ac:dyDescent="0.2">
      <c r="A1496" s="46" t="s">
        <v>5281</v>
      </c>
      <c r="B1496" s="47">
        <v>5</v>
      </c>
      <c r="C1496" s="48">
        <v>3</v>
      </c>
      <c r="D1496" s="46" t="s">
        <v>5282</v>
      </c>
      <c r="E1496" s="46" t="s">
        <v>2117</v>
      </c>
      <c r="F1496" s="46" t="s">
        <v>119</v>
      </c>
      <c r="G1496" s="46" t="s">
        <v>14</v>
      </c>
      <c r="H1496" s="46"/>
      <c r="I1496" s="46" t="s">
        <v>5283</v>
      </c>
      <c r="J1496" s="46" t="s">
        <v>88</v>
      </c>
      <c r="K1496" s="46" t="s">
        <v>5284</v>
      </c>
      <c r="L1496" s="49" t="s">
        <v>43455</v>
      </c>
      <c r="M1496" s="42" t="s">
        <v>43455</v>
      </c>
      <c r="N1496" s="41">
        <v>3</v>
      </c>
    </row>
    <row r="1497" spans="1:14" ht="16" x14ac:dyDescent="0.2">
      <c r="A1497" s="46" t="s">
        <v>5285</v>
      </c>
      <c r="B1497" s="50">
        <v>5</v>
      </c>
      <c r="C1497" s="48">
        <v>3</v>
      </c>
      <c r="D1497" s="46" t="s">
        <v>5286</v>
      </c>
      <c r="E1497" s="46" t="s">
        <v>2247</v>
      </c>
      <c r="F1497" s="46" t="s">
        <v>79</v>
      </c>
      <c r="G1497" s="46" t="s">
        <v>14</v>
      </c>
      <c r="H1497" s="46" t="s">
        <v>5287</v>
      </c>
      <c r="I1497" s="46"/>
      <c r="J1497" s="46" t="s">
        <v>40</v>
      </c>
      <c r="K1497" s="46" t="s">
        <v>5288</v>
      </c>
      <c r="L1497" s="46" t="s">
        <v>43454</v>
      </c>
      <c r="M1497" s="40" t="s">
        <v>43454</v>
      </c>
      <c r="N1497" s="41">
        <v>3</v>
      </c>
    </row>
    <row r="1498" spans="1:14" ht="16" x14ac:dyDescent="0.2">
      <c r="A1498" s="46" t="s">
        <v>5289</v>
      </c>
      <c r="B1498" s="47">
        <v>5</v>
      </c>
      <c r="C1498" s="48">
        <v>3</v>
      </c>
      <c r="D1498" s="46" t="s">
        <v>5290</v>
      </c>
      <c r="E1498" s="46" t="s">
        <v>27</v>
      </c>
      <c r="F1498" s="46" t="s">
        <v>28</v>
      </c>
      <c r="G1498" s="46" t="s">
        <v>14</v>
      </c>
      <c r="H1498" s="46"/>
      <c r="I1498" s="46" t="s">
        <v>5291</v>
      </c>
      <c r="J1498" s="46" t="s">
        <v>15</v>
      </c>
      <c r="K1498" s="46" t="s">
        <v>5292</v>
      </c>
      <c r="L1498" s="49" t="s">
        <v>43455</v>
      </c>
      <c r="M1498" s="42" t="s">
        <v>43455</v>
      </c>
      <c r="N1498" s="41">
        <v>3</v>
      </c>
    </row>
    <row r="1499" spans="1:14" ht="16" x14ac:dyDescent="0.2">
      <c r="A1499" s="46" t="s">
        <v>5293</v>
      </c>
      <c r="B1499" s="50">
        <v>5</v>
      </c>
      <c r="C1499" s="48">
        <v>3</v>
      </c>
      <c r="D1499" s="46" t="s">
        <v>5294</v>
      </c>
      <c r="E1499" s="46" t="s">
        <v>13</v>
      </c>
      <c r="F1499" s="46" t="s">
        <v>13</v>
      </c>
      <c r="G1499" s="46" t="s">
        <v>14</v>
      </c>
      <c r="H1499" s="46" t="s">
        <v>2340</v>
      </c>
      <c r="I1499" s="46" t="s">
        <v>2341</v>
      </c>
      <c r="J1499" s="46" t="s">
        <v>15</v>
      </c>
      <c r="K1499" s="46" t="s">
        <v>5295</v>
      </c>
      <c r="L1499" s="46" t="s">
        <v>43454</v>
      </c>
      <c r="M1499" s="40" t="s">
        <v>43454</v>
      </c>
      <c r="N1499" s="41">
        <v>3</v>
      </c>
    </row>
    <row r="1500" spans="1:14" ht="16" x14ac:dyDescent="0.2">
      <c r="A1500" s="46" t="s">
        <v>5296</v>
      </c>
      <c r="B1500" s="50">
        <v>5</v>
      </c>
      <c r="C1500" s="48">
        <v>3</v>
      </c>
      <c r="D1500" s="46" t="s">
        <v>5297</v>
      </c>
      <c r="E1500" s="46" t="s">
        <v>38</v>
      </c>
      <c r="F1500" s="46" t="s">
        <v>39</v>
      </c>
      <c r="G1500" s="46" t="s">
        <v>14</v>
      </c>
      <c r="H1500" s="46" t="s">
        <v>5298</v>
      </c>
      <c r="I1500" s="46" t="s">
        <v>5299</v>
      </c>
      <c r="J1500" s="46" t="s">
        <v>15</v>
      </c>
      <c r="K1500" s="46" t="s">
        <v>5300</v>
      </c>
      <c r="L1500" s="46" t="s">
        <v>43454</v>
      </c>
      <c r="M1500" s="40" t="s">
        <v>43454</v>
      </c>
      <c r="N1500" s="41">
        <v>3</v>
      </c>
    </row>
    <row r="1501" spans="1:14" ht="16" x14ac:dyDescent="0.2">
      <c r="A1501" s="46" t="s">
        <v>5301</v>
      </c>
      <c r="B1501" s="47">
        <v>5</v>
      </c>
      <c r="C1501" s="48">
        <v>3</v>
      </c>
      <c r="D1501" s="46" t="s">
        <v>5302</v>
      </c>
      <c r="E1501" s="46" t="s">
        <v>3299</v>
      </c>
      <c r="F1501" s="46" t="s">
        <v>28</v>
      </c>
      <c r="G1501" s="46" t="s">
        <v>14</v>
      </c>
      <c r="H1501" s="46"/>
      <c r="I1501" s="46"/>
      <c r="J1501" s="46" t="s">
        <v>40</v>
      </c>
      <c r="K1501" s="46" t="s">
        <v>5303</v>
      </c>
      <c r="L1501" s="49" t="s">
        <v>43455</v>
      </c>
      <c r="M1501" s="42" t="s">
        <v>43455</v>
      </c>
      <c r="N1501" s="41">
        <v>3</v>
      </c>
    </row>
    <row r="1502" spans="1:14" ht="16" x14ac:dyDescent="0.2">
      <c r="A1502" s="46" t="s">
        <v>5304</v>
      </c>
      <c r="B1502" s="47">
        <v>5</v>
      </c>
      <c r="C1502" s="48">
        <v>3</v>
      </c>
      <c r="D1502" s="46" t="s">
        <v>5305</v>
      </c>
      <c r="E1502" s="46" t="s">
        <v>4071</v>
      </c>
      <c r="F1502" s="46" t="s">
        <v>20</v>
      </c>
      <c r="G1502" s="46" t="s">
        <v>14</v>
      </c>
      <c r="H1502" s="46"/>
      <c r="I1502" s="46"/>
      <c r="J1502" s="46" t="s">
        <v>40</v>
      </c>
      <c r="K1502" s="46" t="s">
        <v>5306</v>
      </c>
      <c r="L1502" s="49" t="s">
        <v>43455</v>
      </c>
      <c r="M1502" s="42" t="s">
        <v>43455</v>
      </c>
      <c r="N1502" s="41">
        <v>3</v>
      </c>
    </row>
    <row r="1503" spans="1:14" ht="16" x14ac:dyDescent="0.2">
      <c r="A1503" s="46" t="s">
        <v>5307</v>
      </c>
      <c r="B1503" s="47">
        <v>5</v>
      </c>
      <c r="C1503" s="48">
        <v>3</v>
      </c>
      <c r="D1503" s="46" t="s">
        <v>5308</v>
      </c>
      <c r="E1503" s="46" t="s">
        <v>33</v>
      </c>
      <c r="F1503" s="46" t="s">
        <v>34</v>
      </c>
      <c r="G1503" s="46" t="s">
        <v>14</v>
      </c>
      <c r="H1503" s="46"/>
      <c r="I1503" s="46"/>
      <c r="J1503" s="46" t="s">
        <v>40</v>
      </c>
      <c r="K1503" s="46" t="s">
        <v>5309</v>
      </c>
      <c r="L1503" s="49" t="s">
        <v>43455</v>
      </c>
      <c r="M1503" s="42" t="s">
        <v>43455</v>
      </c>
      <c r="N1503" s="41">
        <v>3</v>
      </c>
    </row>
    <row r="1504" spans="1:14" ht="16" x14ac:dyDescent="0.2">
      <c r="A1504" s="46" t="s">
        <v>5310</v>
      </c>
      <c r="B1504" s="47">
        <v>5</v>
      </c>
      <c r="C1504" s="48">
        <v>3</v>
      </c>
      <c r="D1504" s="46" t="s">
        <v>5311</v>
      </c>
      <c r="E1504" s="46" t="s">
        <v>4302</v>
      </c>
      <c r="F1504" s="46" t="s">
        <v>119</v>
      </c>
      <c r="G1504" s="46" t="s">
        <v>14</v>
      </c>
      <c r="H1504" s="46"/>
      <c r="I1504" s="46" t="s">
        <v>5312</v>
      </c>
      <c r="J1504" s="46" t="s">
        <v>88</v>
      </c>
      <c r="K1504" s="46" t="s">
        <v>5313</v>
      </c>
      <c r="L1504" s="49" t="s">
        <v>43455</v>
      </c>
      <c r="M1504" s="42" t="s">
        <v>43455</v>
      </c>
      <c r="N1504" s="41">
        <v>3</v>
      </c>
    </row>
    <row r="1505" spans="1:14" ht="16" x14ac:dyDescent="0.2">
      <c r="A1505" s="46" t="s">
        <v>5314</v>
      </c>
      <c r="B1505" s="47">
        <v>5</v>
      </c>
      <c r="C1505" s="48">
        <v>3</v>
      </c>
      <c r="D1505" s="46" t="s">
        <v>5315</v>
      </c>
      <c r="E1505" s="46" t="s">
        <v>33</v>
      </c>
      <c r="F1505" s="46" t="s">
        <v>34</v>
      </c>
      <c r="G1505" s="46" t="s">
        <v>14</v>
      </c>
      <c r="H1505" s="46"/>
      <c r="I1505" s="46"/>
      <c r="J1505" s="46" t="s">
        <v>15</v>
      </c>
      <c r="K1505" s="46" t="s">
        <v>5316</v>
      </c>
      <c r="L1505" s="49" t="s">
        <v>43455</v>
      </c>
      <c r="M1505" s="42" t="s">
        <v>43455</v>
      </c>
      <c r="N1505" s="41">
        <v>3</v>
      </c>
    </row>
    <row r="1506" spans="1:14" ht="16" x14ac:dyDescent="0.2">
      <c r="A1506" s="46" t="s">
        <v>5317</v>
      </c>
      <c r="B1506" s="47">
        <v>5</v>
      </c>
      <c r="C1506" s="48">
        <v>3</v>
      </c>
      <c r="D1506" s="46"/>
      <c r="E1506" s="46" t="s">
        <v>33</v>
      </c>
      <c r="F1506" s="46" t="s">
        <v>34</v>
      </c>
      <c r="G1506" s="46" t="s">
        <v>14</v>
      </c>
      <c r="H1506" s="46"/>
      <c r="I1506" s="46"/>
      <c r="J1506" s="46" t="s">
        <v>213</v>
      </c>
      <c r="K1506" s="46" t="s">
        <v>5318</v>
      </c>
      <c r="L1506" s="49" t="s">
        <v>43455</v>
      </c>
      <c r="M1506" s="42" t="s">
        <v>43455</v>
      </c>
      <c r="N1506" s="41">
        <v>3</v>
      </c>
    </row>
    <row r="1507" spans="1:14" ht="16" x14ac:dyDescent="0.2">
      <c r="A1507" s="46" t="s">
        <v>5319</v>
      </c>
      <c r="B1507" s="50">
        <v>5</v>
      </c>
      <c r="C1507" s="48">
        <v>3</v>
      </c>
      <c r="D1507" s="46" t="s">
        <v>5320</v>
      </c>
      <c r="E1507" s="46" t="s">
        <v>162</v>
      </c>
      <c r="F1507" s="46" t="s">
        <v>50</v>
      </c>
      <c r="G1507" s="46" t="s">
        <v>14</v>
      </c>
      <c r="H1507" s="46" t="s">
        <v>5321</v>
      </c>
      <c r="I1507" s="46"/>
      <c r="J1507" s="46" t="s">
        <v>40</v>
      </c>
      <c r="K1507" s="46" t="s">
        <v>5322</v>
      </c>
      <c r="L1507" s="46" t="s">
        <v>43454</v>
      </c>
      <c r="M1507" s="40" t="s">
        <v>43454</v>
      </c>
      <c r="N1507" s="41">
        <v>3</v>
      </c>
    </row>
    <row r="1508" spans="1:14" ht="16" x14ac:dyDescent="0.2">
      <c r="A1508" s="46" t="s">
        <v>5323</v>
      </c>
      <c r="B1508" s="50">
        <v>5</v>
      </c>
      <c r="C1508" s="48">
        <v>3</v>
      </c>
      <c r="D1508" s="46" t="s">
        <v>5324</v>
      </c>
      <c r="E1508" s="46" t="s">
        <v>3183</v>
      </c>
      <c r="F1508" s="46" t="s">
        <v>119</v>
      </c>
      <c r="G1508" s="46" t="s">
        <v>14</v>
      </c>
      <c r="H1508" s="46" t="s">
        <v>5325</v>
      </c>
      <c r="I1508" s="46" t="s">
        <v>5326</v>
      </c>
      <c r="J1508" s="46" t="s">
        <v>356</v>
      </c>
      <c r="K1508" s="46" t="s">
        <v>5327</v>
      </c>
      <c r="L1508" s="46" t="s">
        <v>43454</v>
      </c>
      <c r="M1508" s="40" t="s">
        <v>43454</v>
      </c>
      <c r="N1508" s="41">
        <v>3</v>
      </c>
    </row>
    <row r="1509" spans="1:14" ht="16" x14ac:dyDescent="0.2">
      <c r="A1509" s="46" t="s">
        <v>5328</v>
      </c>
      <c r="B1509" s="47">
        <v>5</v>
      </c>
      <c r="C1509" s="48">
        <v>3</v>
      </c>
      <c r="D1509" s="46" t="s">
        <v>5329</v>
      </c>
      <c r="E1509" s="46" t="s">
        <v>702</v>
      </c>
      <c r="F1509" s="46" t="s">
        <v>20</v>
      </c>
      <c r="G1509" s="46" t="s">
        <v>14</v>
      </c>
      <c r="H1509" s="46"/>
      <c r="I1509" s="46" t="s">
        <v>5330</v>
      </c>
      <c r="J1509" s="46" t="s">
        <v>40</v>
      </c>
      <c r="K1509" s="46" t="s">
        <v>5331</v>
      </c>
      <c r="L1509" s="49" t="s">
        <v>43455</v>
      </c>
      <c r="M1509" s="42" t="s">
        <v>43455</v>
      </c>
      <c r="N1509" s="41">
        <v>3</v>
      </c>
    </row>
    <row r="1510" spans="1:14" ht="16" x14ac:dyDescent="0.2">
      <c r="A1510" s="46" t="s">
        <v>5332</v>
      </c>
      <c r="B1510" s="47">
        <v>2.2999999999999998</v>
      </c>
      <c r="C1510" s="48">
        <v>3</v>
      </c>
      <c r="D1510" s="46" t="s">
        <v>5333</v>
      </c>
      <c r="E1510" s="46" t="s">
        <v>897</v>
      </c>
      <c r="F1510" s="46" t="s">
        <v>898</v>
      </c>
      <c r="G1510" s="46" t="s">
        <v>14</v>
      </c>
      <c r="H1510" s="46"/>
      <c r="I1510" s="46"/>
      <c r="J1510" s="46" t="s">
        <v>88</v>
      </c>
      <c r="K1510" s="46" t="s">
        <v>5334</v>
      </c>
      <c r="L1510" s="49" t="s">
        <v>43455</v>
      </c>
      <c r="M1510" s="42" t="s">
        <v>43455</v>
      </c>
      <c r="N1510" s="41">
        <v>3</v>
      </c>
    </row>
    <row r="1511" spans="1:14" ht="16" x14ac:dyDescent="0.2">
      <c r="A1511" s="46" t="s">
        <v>5335</v>
      </c>
      <c r="B1511" s="47">
        <v>2.2999999999999998</v>
      </c>
      <c r="C1511" s="48">
        <v>3</v>
      </c>
      <c r="D1511" s="46" t="s">
        <v>2099</v>
      </c>
      <c r="E1511" s="46" t="s">
        <v>1665</v>
      </c>
      <c r="F1511" s="46" t="s">
        <v>93</v>
      </c>
      <c r="G1511" s="46" t="s">
        <v>14</v>
      </c>
      <c r="H1511" s="46"/>
      <c r="I1511" s="46" t="s">
        <v>5336</v>
      </c>
      <c r="J1511" s="46" t="s">
        <v>74</v>
      </c>
      <c r="K1511" s="46" t="s">
        <v>5337</v>
      </c>
      <c r="L1511" s="49" t="s">
        <v>43455</v>
      </c>
      <c r="M1511" s="42" t="s">
        <v>43455</v>
      </c>
      <c r="N1511" s="41">
        <v>3</v>
      </c>
    </row>
    <row r="1512" spans="1:14" ht="16" x14ac:dyDescent="0.2">
      <c r="A1512" s="46" t="s">
        <v>5338</v>
      </c>
      <c r="B1512" s="50">
        <v>2.2999999999999998</v>
      </c>
      <c r="C1512" s="48">
        <v>3</v>
      </c>
      <c r="D1512" s="46" t="s">
        <v>5339</v>
      </c>
      <c r="E1512" s="46" t="s">
        <v>27</v>
      </c>
      <c r="F1512" s="46" t="s">
        <v>28</v>
      </c>
      <c r="G1512" s="46" t="s">
        <v>14</v>
      </c>
      <c r="H1512" s="46" t="s">
        <v>5340</v>
      </c>
      <c r="I1512" s="46" t="s">
        <v>5341</v>
      </c>
      <c r="J1512" s="46" t="s">
        <v>148</v>
      </c>
      <c r="K1512" s="46" t="s">
        <v>5342</v>
      </c>
      <c r="L1512" s="46" t="s">
        <v>43454</v>
      </c>
      <c r="M1512" s="40" t="s">
        <v>43454</v>
      </c>
      <c r="N1512" s="41">
        <v>3</v>
      </c>
    </row>
    <row r="1513" spans="1:14" ht="16" x14ac:dyDescent="0.2">
      <c r="A1513" s="46" t="s">
        <v>5343</v>
      </c>
      <c r="B1513" s="47">
        <v>2.2999999999999998</v>
      </c>
      <c r="C1513" s="48">
        <v>3</v>
      </c>
      <c r="D1513" s="46" t="s">
        <v>5344</v>
      </c>
      <c r="E1513" s="46" t="s">
        <v>702</v>
      </c>
      <c r="F1513" s="46" t="s">
        <v>20</v>
      </c>
      <c r="G1513" s="46" t="s">
        <v>14</v>
      </c>
      <c r="H1513" s="46"/>
      <c r="I1513" s="46" t="s">
        <v>5345</v>
      </c>
      <c r="J1513" s="46" t="s">
        <v>40</v>
      </c>
      <c r="K1513" s="46" t="s">
        <v>5346</v>
      </c>
      <c r="L1513" s="49" t="s">
        <v>43455</v>
      </c>
      <c r="M1513" s="42" t="s">
        <v>43455</v>
      </c>
      <c r="N1513" s="41">
        <v>3</v>
      </c>
    </row>
    <row r="1514" spans="1:14" ht="16" x14ac:dyDescent="0.2">
      <c r="A1514" s="46" t="s">
        <v>5347</v>
      </c>
      <c r="B1514" s="47">
        <v>2.2999999999999998</v>
      </c>
      <c r="C1514" s="48">
        <v>3</v>
      </c>
      <c r="D1514" s="46" t="s">
        <v>5348</v>
      </c>
      <c r="E1514" s="46" t="s">
        <v>27</v>
      </c>
      <c r="F1514" s="46" t="s">
        <v>28</v>
      </c>
      <c r="G1514" s="46" t="s">
        <v>14</v>
      </c>
      <c r="H1514" s="46"/>
      <c r="I1514" s="46" t="s">
        <v>5349</v>
      </c>
      <c r="J1514" s="46" t="s">
        <v>15</v>
      </c>
      <c r="K1514" s="46" t="s">
        <v>5350</v>
      </c>
      <c r="L1514" s="49" t="s">
        <v>43455</v>
      </c>
      <c r="M1514" s="42" t="s">
        <v>43455</v>
      </c>
      <c r="N1514" s="41">
        <v>3</v>
      </c>
    </row>
    <row r="1515" spans="1:14" ht="16" x14ac:dyDescent="0.2">
      <c r="A1515" s="46" t="s">
        <v>5351</v>
      </c>
      <c r="B1515" s="47">
        <v>2.2999999999999998</v>
      </c>
      <c r="C1515" s="48">
        <v>3</v>
      </c>
      <c r="D1515" s="46" t="s">
        <v>5352</v>
      </c>
      <c r="E1515" s="46" t="s">
        <v>276</v>
      </c>
      <c r="F1515" s="46" t="s">
        <v>28</v>
      </c>
      <c r="G1515" s="46" t="s">
        <v>14</v>
      </c>
      <c r="H1515" s="46"/>
      <c r="I1515" s="46"/>
      <c r="J1515" s="46" t="s">
        <v>15</v>
      </c>
      <c r="K1515" s="46" t="s">
        <v>5353</v>
      </c>
      <c r="L1515" s="49" t="s">
        <v>43455</v>
      </c>
      <c r="M1515" s="42" t="s">
        <v>43455</v>
      </c>
      <c r="N1515" s="41">
        <v>3</v>
      </c>
    </row>
    <row r="1516" spans="1:14" ht="16" x14ac:dyDescent="0.2">
      <c r="A1516" s="46" t="s">
        <v>5354</v>
      </c>
      <c r="B1516" s="50">
        <v>2.2999999999999998</v>
      </c>
      <c r="C1516" s="48">
        <v>3</v>
      </c>
      <c r="D1516" s="46" t="s">
        <v>5355</v>
      </c>
      <c r="E1516" s="46" t="s">
        <v>44</v>
      </c>
      <c r="F1516" s="46" t="s">
        <v>45</v>
      </c>
      <c r="G1516" s="46" t="s">
        <v>14</v>
      </c>
      <c r="H1516" s="46" t="s">
        <v>5356</v>
      </c>
      <c r="I1516" s="46" t="s">
        <v>2050</v>
      </c>
      <c r="J1516" s="46" t="s">
        <v>148</v>
      </c>
      <c r="K1516" s="46" t="s">
        <v>5357</v>
      </c>
      <c r="L1516" s="46" t="s">
        <v>43454</v>
      </c>
      <c r="M1516" s="40" t="s">
        <v>43454</v>
      </c>
      <c r="N1516" s="41">
        <v>3</v>
      </c>
    </row>
    <row r="1517" spans="1:14" ht="16" x14ac:dyDescent="0.2">
      <c r="A1517" s="46" t="s">
        <v>3921</v>
      </c>
      <c r="B1517" s="47">
        <v>2.2999999999999998</v>
      </c>
      <c r="C1517" s="48">
        <v>3</v>
      </c>
      <c r="D1517" s="46" t="s">
        <v>5358</v>
      </c>
      <c r="E1517" s="46" t="s">
        <v>33</v>
      </c>
      <c r="F1517" s="46" t="s">
        <v>34</v>
      </c>
      <c r="G1517" s="46" t="s">
        <v>14</v>
      </c>
      <c r="H1517" s="46"/>
      <c r="I1517" s="46"/>
      <c r="J1517" s="46" t="s">
        <v>15</v>
      </c>
      <c r="K1517" s="46" t="s">
        <v>5359</v>
      </c>
      <c r="L1517" s="49" t="s">
        <v>43455</v>
      </c>
      <c r="M1517" s="42" t="s">
        <v>43455</v>
      </c>
      <c r="N1517" s="41">
        <v>3</v>
      </c>
    </row>
    <row r="1518" spans="1:14" ht="16" x14ac:dyDescent="0.2">
      <c r="A1518" s="46" t="s">
        <v>5360</v>
      </c>
      <c r="B1518" s="47">
        <v>2.7</v>
      </c>
      <c r="C1518" s="48">
        <v>3</v>
      </c>
      <c r="D1518" s="46" t="s">
        <v>5361</v>
      </c>
      <c r="E1518" s="46" t="s">
        <v>27</v>
      </c>
      <c r="F1518" s="46" t="s">
        <v>28</v>
      </c>
      <c r="G1518" s="46" t="s">
        <v>14</v>
      </c>
      <c r="H1518" s="46"/>
      <c r="I1518" s="46" t="s">
        <v>5362</v>
      </c>
      <c r="J1518" s="46" t="s">
        <v>74</v>
      </c>
      <c r="K1518" s="46" t="s">
        <v>5363</v>
      </c>
      <c r="L1518" s="49" t="s">
        <v>43455</v>
      </c>
      <c r="M1518" s="42" t="s">
        <v>43455</v>
      </c>
      <c r="N1518" s="41">
        <v>3</v>
      </c>
    </row>
    <row r="1519" spans="1:14" ht="16" x14ac:dyDescent="0.2">
      <c r="A1519" s="46" t="s">
        <v>5364</v>
      </c>
      <c r="B1519" s="47">
        <v>2.7</v>
      </c>
      <c r="C1519" s="48">
        <v>3</v>
      </c>
      <c r="D1519" s="46" t="s">
        <v>5365</v>
      </c>
      <c r="E1519" s="46" t="s">
        <v>55</v>
      </c>
      <c r="F1519" s="46" t="s">
        <v>56</v>
      </c>
      <c r="G1519" s="46" t="s">
        <v>14</v>
      </c>
      <c r="H1519" s="46"/>
      <c r="I1519" s="46"/>
      <c r="J1519" s="46" t="s">
        <v>15</v>
      </c>
      <c r="K1519" s="46" t="s">
        <v>5366</v>
      </c>
      <c r="L1519" s="49" t="s">
        <v>43455</v>
      </c>
      <c r="M1519" s="42" t="s">
        <v>43455</v>
      </c>
      <c r="N1519" s="41">
        <v>3</v>
      </c>
    </row>
    <row r="1520" spans="1:14" ht="16" x14ac:dyDescent="0.2">
      <c r="A1520" s="46" t="s">
        <v>5367</v>
      </c>
      <c r="B1520" s="47">
        <v>2.7</v>
      </c>
      <c r="C1520" s="48">
        <v>3</v>
      </c>
      <c r="D1520" s="46" t="s">
        <v>5368</v>
      </c>
      <c r="E1520" s="46" t="s">
        <v>27</v>
      </c>
      <c r="F1520" s="46" t="s">
        <v>28</v>
      </c>
      <c r="G1520" s="46" t="s">
        <v>14</v>
      </c>
      <c r="H1520" s="46"/>
      <c r="I1520" s="46" t="s">
        <v>5369</v>
      </c>
      <c r="J1520" s="46" t="s">
        <v>15</v>
      </c>
      <c r="K1520" s="46" t="s">
        <v>5370</v>
      </c>
      <c r="L1520" s="49" t="s">
        <v>43455</v>
      </c>
      <c r="M1520" s="42" t="s">
        <v>43455</v>
      </c>
      <c r="N1520" s="41">
        <v>3</v>
      </c>
    </row>
    <row r="1521" spans="1:14" ht="16" x14ac:dyDescent="0.2">
      <c r="A1521" s="46" t="s">
        <v>5371</v>
      </c>
      <c r="B1521" s="47">
        <v>2.7</v>
      </c>
      <c r="C1521" s="48">
        <v>3</v>
      </c>
      <c r="D1521" s="46" t="s">
        <v>5372</v>
      </c>
      <c r="E1521" s="46" t="s">
        <v>2363</v>
      </c>
      <c r="F1521" s="46" t="s">
        <v>119</v>
      </c>
      <c r="G1521" s="46" t="s">
        <v>14</v>
      </c>
      <c r="H1521" s="46"/>
      <c r="I1521" s="46" t="s">
        <v>5373</v>
      </c>
      <c r="J1521" s="46" t="s">
        <v>23</v>
      </c>
      <c r="K1521" s="46" t="s">
        <v>5374</v>
      </c>
      <c r="L1521" s="49" t="s">
        <v>43455</v>
      </c>
      <c r="M1521" s="42" t="s">
        <v>43455</v>
      </c>
      <c r="N1521" s="41">
        <v>3</v>
      </c>
    </row>
    <row r="1522" spans="1:14" ht="16" x14ac:dyDescent="0.2">
      <c r="A1522" s="46" t="s">
        <v>5375</v>
      </c>
      <c r="B1522" s="50">
        <v>3.3</v>
      </c>
      <c r="C1522" s="48">
        <v>3</v>
      </c>
      <c r="D1522" s="46"/>
      <c r="E1522" s="46" t="s">
        <v>287</v>
      </c>
      <c r="F1522" s="46" t="s">
        <v>28</v>
      </c>
      <c r="G1522" s="46" t="s">
        <v>14</v>
      </c>
      <c r="H1522" s="46" t="s">
        <v>5376</v>
      </c>
      <c r="I1522" s="46" t="s">
        <v>4913</v>
      </c>
      <c r="J1522" s="46" t="s">
        <v>148</v>
      </c>
      <c r="K1522" s="46" t="s">
        <v>5377</v>
      </c>
      <c r="L1522" s="46" t="s">
        <v>43454</v>
      </c>
      <c r="M1522" s="40" t="s">
        <v>43454</v>
      </c>
      <c r="N1522" s="41">
        <v>3</v>
      </c>
    </row>
    <row r="1523" spans="1:14" ht="16" x14ac:dyDescent="0.2">
      <c r="A1523" s="46" t="s">
        <v>5378</v>
      </c>
      <c r="B1523" s="47">
        <v>3.3</v>
      </c>
      <c r="C1523" s="48">
        <v>3</v>
      </c>
      <c r="D1523" s="46" t="s">
        <v>5379</v>
      </c>
      <c r="E1523" s="46" t="s">
        <v>83</v>
      </c>
      <c r="F1523" s="46" t="s">
        <v>20</v>
      </c>
      <c r="G1523" s="46" t="s">
        <v>14</v>
      </c>
      <c r="H1523" s="46"/>
      <c r="I1523" s="46" t="s">
        <v>5380</v>
      </c>
      <c r="J1523" s="46" t="s">
        <v>40</v>
      </c>
      <c r="K1523" s="46" t="s">
        <v>5381</v>
      </c>
      <c r="L1523" s="49" t="s">
        <v>43455</v>
      </c>
      <c r="M1523" s="42" t="s">
        <v>43455</v>
      </c>
      <c r="N1523" s="41">
        <v>3</v>
      </c>
    </row>
    <row r="1524" spans="1:14" ht="16" x14ac:dyDescent="0.2">
      <c r="A1524" s="46" t="s">
        <v>5382</v>
      </c>
      <c r="B1524" s="47">
        <v>3.3</v>
      </c>
      <c r="C1524" s="48">
        <v>3</v>
      </c>
      <c r="D1524" s="46" t="s">
        <v>5383</v>
      </c>
      <c r="E1524" s="46" t="s">
        <v>5384</v>
      </c>
      <c r="F1524" s="46" t="s">
        <v>247</v>
      </c>
      <c r="G1524" s="46" t="s">
        <v>14</v>
      </c>
      <c r="H1524" s="46"/>
      <c r="I1524" s="46" t="s">
        <v>5385</v>
      </c>
      <c r="J1524" s="46" t="s">
        <v>88</v>
      </c>
      <c r="K1524" s="46" t="s">
        <v>5386</v>
      </c>
      <c r="L1524" s="49" t="s">
        <v>43455</v>
      </c>
      <c r="M1524" s="42" t="s">
        <v>43455</v>
      </c>
      <c r="N1524" s="41">
        <v>3</v>
      </c>
    </row>
    <row r="1525" spans="1:14" ht="16" x14ac:dyDescent="0.2">
      <c r="A1525" s="46" t="s">
        <v>5387</v>
      </c>
      <c r="B1525" s="47">
        <v>3.3</v>
      </c>
      <c r="C1525" s="48">
        <v>3</v>
      </c>
      <c r="D1525" s="46" t="s">
        <v>5388</v>
      </c>
      <c r="E1525" s="46" t="s">
        <v>5389</v>
      </c>
      <c r="F1525" s="46" t="s">
        <v>589</v>
      </c>
      <c r="G1525" s="46" t="s">
        <v>14</v>
      </c>
      <c r="H1525" s="46"/>
      <c r="I1525" s="46"/>
      <c r="J1525" s="46" t="s">
        <v>15</v>
      </c>
      <c r="K1525" s="46" t="s">
        <v>5390</v>
      </c>
      <c r="L1525" s="49" t="s">
        <v>43455</v>
      </c>
      <c r="M1525" s="42" t="s">
        <v>43455</v>
      </c>
      <c r="N1525" s="41">
        <v>3</v>
      </c>
    </row>
    <row r="1526" spans="1:14" ht="16" x14ac:dyDescent="0.2">
      <c r="A1526" s="46" t="s">
        <v>5391</v>
      </c>
      <c r="B1526" s="47">
        <v>3.3</v>
      </c>
      <c r="C1526" s="48">
        <v>3</v>
      </c>
      <c r="D1526" s="46" t="s">
        <v>5392</v>
      </c>
      <c r="E1526" s="46" t="s">
        <v>44</v>
      </c>
      <c r="F1526" s="46" t="s">
        <v>45</v>
      </c>
      <c r="G1526" s="46" t="s">
        <v>14</v>
      </c>
      <c r="H1526" s="46"/>
      <c r="I1526" s="46"/>
      <c r="J1526" s="46" t="s">
        <v>15</v>
      </c>
      <c r="K1526" s="46" t="s">
        <v>5393</v>
      </c>
      <c r="L1526" s="49" t="s">
        <v>43455</v>
      </c>
      <c r="M1526" s="42" t="s">
        <v>43455</v>
      </c>
      <c r="N1526" s="41">
        <v>3</v>
      </c>
    </row>
    <row r="1527" spans="1:14" ht="16" x14ac:dyDescent="0.2">
      <c r="A1527" s="46" t="s">
        <v>5394</v>
      </c>
      <c r="B1527" s="47">
        <v>3.3</v>
      </c>
      <c r="C1527" s="48">
        <v>3</v>
      </c>
      <c r="D1527" s="46" t="s">
        <v>5395</v>
      </c>
      <c r="E1527" s="46" t="s">
        <v>13</v>
      </c>
      <c r="F1527" s="46" t="s">
        <v>13</v>
      </c>
      <c r="G1527" s="46" t="s">
        <v>14</v>
      </c>
      <c r="H1527" s="46"/>
      <c r="I1527" s="46"/>
      <c r="J1527" s="46" t="s">
        <v>15</v>
      </c>
      <c r="K1527" s="46" t="s">
        <v>5396</v>
      </c>
      <c r="L1527" s="49" t="s">
        <v>43455</v>
      </c>
      <c r="M1527" s="42" t="s">
        <v>43455</v>
      </c>
      <c r="N1527" s="41">
        <v>3</v>
      </c>
    </row>
    <row r="1528" spans="1:14" ht="16" x14ac:dyDescent="0.2">
      <c r="A1528" s="46" t="s">
        <v>5397</v>
      </c>
      <c r="B1528" s="47">
        <v>3.3</v>
      </c>
      <c r="C1528" s="48">
        <v>3</v>
      </c>
      <c r="D1528" s="46" t="s">
        <v>5398</v>
      </c>
      <c r="E1528" s="46" t="s">
        <v>2080</v>
      </c>
      <c r="F1528" s="46" t="s">
        <v>247</v>
      </c>
      <c r="G1528" s="46" t="s">
        <v>14</v>
      </c>
      <c r="H1528" s="46"/>
      <c r="I1528" s="46" t="s">
        <v>5399</v>
      </c>
      <c r="J1528" s="46" t="s">
        <v>88</v>
      </c>
      <c r="K1528" s="46" t="s">
        <v>5400</v>
      </c>
      <c r="L1528" s="49" t="s">
        <v>43455</v>
      </c>
      <c r="M1528" s="42" t="s">
        <v>43455</v>
      </c>
      <c r="N1528" s="41">
        <v>3</v>
      </c>
    </row>
    <row r="1529" spans="1:14" ht="16" x14ac:dyDescent="0.2">
      <c r="A1529" s="46" t="s">
        <v>5401</v>
      </c>
      <c r="B1529" s="47">
        <v>3.3</v>
      </c>
      <c r="C1529" s="48">
        <v>3</v>
      </c>
      <c r="D1529" s="46" t="s">
        <v>5402</v>
      </c>
      <c r="E1529" s="46" t="s">
        <v>55</v>
      </c>
      <c r="F1529" s="46" t="s">
        <v>56</v>
      </c>
      <c r="G1529" s="46" t="s">
        <v>14</v>
      </c>
      <c r="H1529" s="46"/>
      <c r="I1529" s="46"/>
      <c r="J1529" s="46" t="s">
        <v>15</v>
      </c>
      <c r="K1529" s="46" t="s">
        <v>5403</v>
      </c>
      <c r="L1529" s="49" t="s">
        <v>43455</v>
      </c>
      <c r="M1529" s="42" t="s">
        <v>43455</v>
      </c>
      <c r="N1529" s="41">
        <v>3</v>
      </c>
    </row>
    <row r="1530" spans="1:14" ht="16" x14ac:dyDescent="0.2">
      <c r="A1530" s="46" t="s">
        <v>5404</v>
      </c>
      <c r="B1530" s="47">
        <v>3.7</v>
      </c>
      <c r="C1530" s="48">
        <v>3</v>
      </c>
      <c r="D1530" s="46" t="s">
        <v>5405</v>
      </c>
      <c r="E1530" s="46" t="s">
        <v>5406</v>
      </c>
      <c r="F1530" s="46" t="s">
        <v>93</v>
      </c>
      <c r="G1530" s="46" t="s">
        <v>14</v>
      </c>
      <c r="H1530" s="46"/>
      <c r="I1530" s="46" t="s">
        <v>5407</v>
      </c>
      <c r="J1530" s="46" t="s">
        <v>40</v>
      </c>
      <c r="K1530" s="46" t="s">
        <v>5408</v>
      </c>
      <c r="L1530" s="49" t="s">
        <v>43455</v>
      </c>
      <c r="M1530" s="42" t="s">
        <v>43455</v>
      </c>
      <c r="N1530" s="41">
        <v>3</v>
      </c>
    </row>
    <row r="1531" spans="1:14" ht="16" x14ac:dyDescent="0.2">
      <c r="A1531" s="46" t="s">
        <v>5409</v>
      </c>
      <c r="B1531" s="47">
        <v>3.7</v>
      </c>
      <c r="C1531" s="48">
        <v>3</v>
      </c>
      <c r="D1531" s="46"/>
      <c r="E1531" s="46" t="s">
        <v>1212</v>
      </c>
      <c r="F1531" s="46" t="s">
        <v>28</v>
      </c>
      <c r="G1531" s="46" t="s">
        <v>14</v>
      </c>
      <c r="H1531" s="46"/>
      <c r="I1531" s="46"/>
      <c r="J1531" s="46" t="s">
        <v>15</v>
      </c>
      <c r="K1531" s="46" t="s">
        <v>5410</v>
      </c>
      <c r="L1531" s="49" t="s">
        <v>43455</v>
      </c>
      <c r="M1531" s="42" t="s">
        <v>43455</v>
      </c>
      <c r="N1531" s="41">
        <v>3</v>
      </c>
    </row>
    <row r="1532" spans="1:14" ht="16" x14ac:dyDescent="0.2">
      <c r="A1532" s="46" t="s">
        <v>5411</v>
      </c>
      <c r="B1532" s="47">
        <v>3.7</v>
      </c>
      <c r="C1532" s="48">
        <v>3</v>
      </c>
      <c r="D1532" s="46"/>
      <c r="E1532" s="46" t="s">
        <v>33</v>
      </c>
      <c r="F1532" s="46" t="s">
        <v>34</v>
      </c>
      <c r="G1532" s="46" t="s">
        <v>14</v>
      </c>
      <c r="H1532" s="46"/>
      <c r="I1532" s="46" t="s">
        <v>5412</v>
      </c>
      <c r="J1532" s="46" t="s">
        <v>15</v>
      </c>
      <c r="K1532" s="46" t="s">
        <v>5413</v>
      </c>
      <c r="L1532" s="49" t="s">
        <v>43455</v>
      </c>
      <c r="M1532" s="42" t="s">
        <v>43455</v>
      </c>
      <c r="N1532" s="41">
        <v>3</v>
      </c>
    </row>
    <row r="1533" spans="1:14" ht="16" x14ac:dyDescent="0.2">
      <c r="A1533" s="46" t="s">
        <v>5414</v>
      </c>
      <c r="B1533" s="47">
        <v>3.7</v>
      </c>
      <c r="C1533" s="48">
        <v>3</v>
      </c>
      <c r="D1533" s="46" t="s">
        <v>5415</v>
      </c>
      <c r="E1533" s="46" t="s">
        <v>5416</v>
      </c>
      <c r="F1533" s="46" t="s">
        <v>589</v>
      </c>
      <c r="G1533" s="46" t="s">
        <v>14</v>
      </c>
      <c r="H1533" s="46"/>
      <c r="I1533" s="46"/>
      <c r="J1533" s="46" t="s">
        <v>40</v>
      </c>
      <c r="K1533" s="46" t="s">
        <v>5417</v>
      </c>
      <c r="L1533" s="49" t="s">
        <v>43455</v>
      </c>
      <c r="M1533" s="42" t="s">
        <v>43455</v>
      </c>
      <c r="N1533" s="41">
        <v>3</v>
      </c>
    </row>
    <row r="1534" spans="1:14" ht="16" x14ac:dyDescent="0.2">
      <c r="A1534" s="46" t="s">
        <v>5418</v>
      </c>
      <c r="B1534" s="50">
        <v>3.7</v>
      </c>
      <c r="C1534" s="48">
        <v>3</v>
      </c>
      <c r="D1534" s="46" t="s">
        <v>5419</v>
      </c>
      <c r="E1534" s="46" t="s">
        <v>2247</v>
      </c>
      <c r="F1534" s="46" t="s">
        <v>79</v>
      </c>
      <c r="G1534" s="46" t="s">
        <v>14</v>
      </c>
      <c r="H1534" s="46" t="s">
        <v>5420</v>
      </c>
      <c r="I1534" s="46" t="s">
        <v>5421</v>
      </c>
      <c r="J1534" s="46" t="s">
        <v>40</v>
      </c>
      <c r="K1534" s="46" t="s">
        <v>5422</v>
      </c>
      <c r="L1534" s="46" t="s">
        <v>43454</v>
      </c>
      <c r="M1534" s="40" t="s">
        <v>43454</v>
      </c>
      <c r="N1534" s="41">
        <v>3</v>
      </c>
    </row>
    <row r="1535" spans="1:14" ht="16" x14ac:dyDescent="0.2">
      <c r="A1535" s="46" t="s">
        <v>5423</v>
      </c>
      <c r="B1535" s="47">
        <v>3.7</v>
      </c>
      <c r="C1535" s="48">
        <v>3</v>
      </c>
      <c r="D1535" s="46" t="s">
        <v>5424</v>
      </c>
      <c r="E1535" s="46" t="s">
        <v>13</v>
      </c>
      <c r="F1535" s="46" t="s">
        <v>13</v>
      </c>
      <c r="G1535" s="46" t="s">
        <v>14</v>
      </c>
      <c r="H1535" s="46"/>
      <c r="I1535" s="46"/>
      <c r="J1535" s="46" t="s">
        <v>15</v>
      </c>
      <c r="K1535" s="46" t="s">
        <v>5425</v>
      </c>
      <c r="L1535" s="49" t="s">
        <v>43455</v>
      </c>
      <c r="M1535" s="42" t="s">
        <v>43455</v>
      </c>
      <c r="N1535" s="41">
        <v>3</v>
      </c>
    </row>
    <row r="1536" spans="1:14" ht="16" x14ac:dyDescent="0.2">
      <c r="A1536" s="46" t="s">
        <v>5426</v>
      </c>
      <c r="B1536" s="47">
        <v>3.7</v>
      </c>
      <c r="C1536" s="48">
        <v>3</v>
      </c>
      <c r="D1536" s="46" t="s">
        <v>5427</v>
      </c>
      <c r="E1536" s="46" t="s">
        <v>897</v>
      </c>
      <c r="F1536" s="46" t="s">
        <v>898</v>
      </c>
      <c r="G1536" s="46" t="s">
        <v>14</v>
      </c>
      <c r="H1536" s="46"/>
      <c r="I1536" s="46" t="s">
        <v>5428</v>
      </c>
      <c r="J1536" s="46" t="s">
        <v>88</v>
      </c>
      <c r="K1536" s="46" t="s">
        <v>5429</v>
      </c>
      <c r="L1536" s="49" t="s">
        <v>43455</v>
      </c>
      <c r="M1536" s="42" t="s">
        <v>43455</v>
      </c>
      <c r="N1536" s="41">
        <v>3</v>
      </c>
    </row>
    <row r="1537" spans="1:14" ht="16" x14ac:dyDescent="0.2">
      <c r="A1537" s="46" t="s">
        <v>5430</v>
      </c>
      <c r="B1537" s="47">
        <v>3.7</v>
      </c>
      <c r="C1537" s="48">
        <v>3</v>
      </c>
      <c r="D1537" s="46" t="s">
        <v>2099</v>
      </c>
      <c r="E1537" s="46" t="s">
        <v>5431</v>
      </c>
      <c r="F1537" s="46" t="s">
        <v>119</v>
      </c>
      <c r="G1537" s="46" t="s">
        <v>14</v>
      </c>
      <c r="H1537" s="46"/>
      <c r="I1537" s="46" t="s">
        <v>5432</v>
      </c>
      <c r="J1537" s="46" t="s">
        <v>15</v>
      </c>
      <c r="K1537" s="46" t="s">
        <v>5433</v>
      </c>
      <c r="L1537" s="49" t="s">
        <v>43455</v>
      </c>
      <c r="M1537" s="42" t="s">
        <v>43455</v>
      </c>
      <c r="N1537" s="41">
        <v>3</v>
      </c>
    </row>
    <row r="1538" spans="1:14" ht="16" x14ac:dyDescent="0.2">
      <c r="A1538" s="46" t="s">
        <v>5434</v>
      </c>
      <c r="B1538" s="47">
        <v>3.7</v>
      </c>
      <c r="C1538" s="48">
        <v>3</v>
      </c>
      <c r="D1538" s="46"/>
      <c r="E1538" s="46" t="s">
        <v>5435</v>
      </c>
      <c r="F1538" s="46" t="s">
        <v>28</v>
      </c>
      <c r="G1538" s="46" t="s">
        <v>14</v>
      </c>
      <c r="H1538" s="46"/>
      <c r="I1538" s="46"/>
      <c r="J1538" s="46" t="s">
        <v>5436</v>
      </c>
      <c r="K1538" s="46" t="s">
        <v>5437</v>
      </c>
      <c r="L1538" s="49" t="s">
        <v>43455</v>
      </c>
      <c r="M1538" s="42" t="s">
        <v>43455</v>
      </c>
      <c r="N1538" s="41">
        <v>3</v>
      </c>
    </row>
    <row r="1539" spans="1:14" ht="16" x14ac:dyDescent="0.2">
      <c r="A1539" s="46" t="s">
        <v>5438</v>
      </c>
      <c r="B1539" s="47">
        <v>3.7</v>
      </c>
      <c r="C1539" s="48">
        <v>3</v>
      </c>
      <c r="D1539" s="46" t="s">
        <v>5439</v>
      </c>
      <c r="E1539" s="46" t="s">
        <v>38</v>
      </c>
      <c r="F1539" s="46" t="s">
        <v>39</v>
      </c>
      <c r="G1539" s="46" t="s">
        <v>14</v>
      </c>
      <c r="H1539" s="46"/>
      <c r="I1539" s="46"/>
      <c r="J1539" s="46" t="s">
        <v>15</v>
      </c>
      <c r="K1539" s="46" t="s">
        <v>5440</v>
      </c>
      <c r="L1539" s="49" t="s">
        <v>43455</v>
      </c>
      <c r="M1539" s="42" t="s">
        <v>43455</v>
      </c>
      <c r="N1539" s="41">
        <v>3</v>
      </c>
    </row>
    <row r="1540" spans="1:14" ht="16" x14ac:dyDescent="0.2">
      <c r="A1540" s="46" t="s">
        <v>5441</v>
      </c>
      <c r="B1540" s="47">
        <v>3.7</v>
      </c>
      <c r="C1540" s="48">
        <v>3</v>
      </c>
      <c r="D1540" s="46" t="s">
        <v>5442</v>
      </c>
      <c r="E1540" s="46" t="s">
        <v>1736</v>
      </c>
      <c r="F1540" s="46" t="s">
        <v>119</v>
      </c>
      <c r="G1540" s="46" t="s">
        <v>14</v>
      </c>
      <c r="H1540" s="46"/>
      <c r="I1540" s="46" t="s">
        <v>5443</v>
      </c>
      <c r="J1540" s="46" t="s">
        <v>3493</v>
      </c>
      <c r="K1540" s="46" t="s">
        <v>5444</v>
      </c>
      <c r="L1540" s="49" t="s">
        <v>43455</v>
      </c>
      <c r="M1540" s="42" t="s">
        <v>43455</v>
      </c>
      <c r="N1540" s="41">
        <v>3</v>
      </c>
    </row>
    <row r="1541" spans="1:14" ht="16" x14ac:dyDescent="0.2">
      <c r="A1541" s="46" t="s">
        <v>5445</v>
      </c>
      <c r="B1541" s="47">
        <v>3.7</v>
      </c>
      <c r="C1541" s="48">
        <v>3</v>
      </c>
      <c r="D1541" s="46" t="s">
        <v>5446</v>
      </c>
      <c r="E1541" s="46" t="s">
        <v>44</v>
      </c>
      <c r="F1541" s="46" t="s">
        <v>45</v>
      </c>
      <c r="G1541" s="46" t="s">
        <v>14</v>
      </c>
      <c r="H1541" s="46"/>
      <c r="I1541" s="46" t="s">
        <v>5447</v>
      </c>
      <c r="J1541" s="46" t="s">
        <v>15</v>
      </c>
      <c r="K1541" s="46" t="s">
        <v>5448</v>
      </c>
      <c r="L1541" s="49" t="s">
        <v>43455</v>
      </c>
      <c r="M1541" s="42" t="s">
        <v>43455</v>
      </c>
      <c r="N1541" s="41">
        <v>3</v>
      </c>
    </row>
    <row r="1542" spans="1:14" ht="16" x14ac:dyDescent="0.2">
      <c r="A1542" s="46" t="s">
        <v>3690</v>
      </c>
      <c r="B1542" s="47">
        <v>3.7</v>
      </c>
      <c r="C1542" s="48">
        <v>3</v>
      </c>
      <c r="D1542" s="46" t="s">
        <v>5449</v>
      </c>
      <c r="E1542" s="46" t="s">
        <v>44</v>
      </c>
      <c r="F1542" s="46" t="s">
        <v>45</v>
      </c>
      <c r="G1542" s="46" t="s">
        <v>14</v>
      </c>
      <c r="H1542" s="46"/>
      <c r="I1542" s="46" t="s">
        <v>5450</v>
      </c>
      <c r="J1542" s="46" t="s">
        <v>15</v>
      </c>
      <c r="K1542" s="46" t="s">
        <v>5451</v>
      </c>
      <c r="L1542" s="49" t="s">
        <v>43455</v>
      </c>
      <c r="M1542" s="42" t="s">
        <v>43455</v>
      </c>
      <c r="N1542" s="41">
        <v>3</v>
      </c>
    </row>
    <row r="1543" spans="1:14" ht="16" x14ac:dyDescent="0.2">
      <c r="A1543" s="46" t="s">
        <v>5452</v>
      </c>
      <c r="B1543" s="47">
        <v>3.7</v>
      </c>
      <c r="C1543" s="48">
        <v>3</v>
      </c>
      <c r="D1543" s="46" t="s">
        <v>5453</v>
      </c>
      <c r="E1543" s="46" t="s">
        <v>27</v>
      </c>
      <c r="F1543" s="46" t="s">
        <v>28</v>
      </c>
      <c r="G1543" s="46" t="s">
        <v>14</v>
      </c>
      <c r="H1543" s="46"/>
      <c r="I1543" s="46"/>
      <c r="J1543" s="46" t="s">
        <v>148</v>
      </c>
      <c r="K1543" s="46" t="s">
        <v>5454</v>
      </c>
      <c r="L1543" s="49" t="s">
        <v>43455</v>
      </c>
      <c r="M1543" s="42" t="s">
        <v>43455</v>
      </c>
      <c r="N1543" s="41">
        <v>3</v>
      </c>
    </row>
    <row r="1544" spans="1:14" ht="16" x14ac:dyDescent="0.2">
      <c r="A1544" s="46" t="s">
        <v>5455</v>
      </c>
      <c r="B1544" s="47">
        <v>3.7</v>
      </c>
      <c r="C1544" s="48">
        <v>3</v>
      </c>
      <c r="D1544" s="46" t="s">
        <v>5456</v>
      </c>
      <c r="E1544" s="46" t="s">
        <v>1870</v>
      </c>
      <c r="F1544" s="46" t="s">
        <v>79</v>
      </c>
      <c r="G1544" s="46" t="s">
        <v>14</v>
      </c>
      <c r="H1544" s="46"/>
      <c r="I1544" s="46" t="s">
        <v>5457</v>
      </c>
      <c r="J1544" s="46" t="s">
        <v>65</v>
      </c>
      <c r="K1544" s="46" t="s">
        <v>5458</v>
      </c>
      <c r="L1544" s="49" t="s">
        <v>43455</v>
      </c>
      <c r="M1544" s="42" t="s">
        <v>43455</v>
      </c>
      <c r="N1544" s="41">
        <v>3</v>
      </c>
    </row>
    <row r="1545" spans="1:14" ht="16" x14ac:dyDescent="0.2">
      <c r="A1545" s="46" t="s">
        <v>5459</v>
      </c>
      <c r="B1545" s="50">
        <v>3.7</v>
      </c>
      <c r="C1545" s="48">
        <v>3</v>
      </c>
      <c r="D1545" s="46" t="s">
        <v>5460</v>
      </c>
      <c r="E1545" s="46" t="s">
        <v>33</v>
      </c>
      <c r="F1545" s="46" t="s">
        <v>34</v>
      </c>
      <c r="G1545" s="46" t="s">
        <v>14</v>
      </c>
      <c r="H1545" s="46" t="s">
        <v>5461</v>
      </c>
      <c r="I1545" s="46" t="s">
        <v>5462</v>
      </c>
      <c r="J1545" s="46" t="s">
        <v>88</v>
      </c>
      <c r="K1545" s="46" t="s">
        <v>5463</v>
      </c>
      <c r="L1545" s="46" t="s">
        <v>43454</v>
      </c>
      <c r="M1545" s="40" t="s">
        <v>43454</v>
      </c>
      <c r="N1545" s="41">
        <v>3</v>
      </c>
    </row>
    <row r="1546" spans="1:14" ht="16" x14ac:dyDescent="0.2">
      <c r="A1546" s="46" t="s">
        <v>5464</v>
      </c>
      <c r="B1546" s="47">
        <v>3.7</v>
      </c>
      <c r="C1546" s="48">
        <v>3</v>
      </c>
      <c r="D1546" s="46" t="s">
        <v>5465</v>
      </c>
      <c r="E1546" s="46" t="s">
        <v>55</v>
      </c>
      <c r="F1546" s="46" t="s">
        <v>56</v>
      </c>
      <c r="G1546" s="46" t="s">
        <v>14</v>
      </c>
      <c r="H1546" s="46"/>
      <c r="I1546" s="46"/>
      <c r="J1546" s="46" t="s">
        <v>15</v>
      </c>
      <c r="K1546" s="46" t="s">
        <v>5466</v>
      </c>
      <c r="L1546" s="49" t="s">
        <v>43455</v>
      </c>
      <c r="M1546" s="42" t="s">
        <v>43455</v>
      </c>
      <c r="N1546" s="41">
        <v>3</v>
      </c>
    </row>
    <row r="1547" spans="1:14" ht="16" x14ac:dyDescent="0.2">
      <c r="A1547" s="46" t="s">
        <v>5467</v>
      </c>
      <c r="B1547" s="50">
        <v>3.7</v>
      </c>
      <c r="C1547" s="48">
        <v>3</v>
      </c>
      <c r="D1547" s="46" t="s">
        <v>5468</v>
      </c>
      <c r="E1547" s="46" t="s">
        <v>3224</v>
      </c>
      <c r="F1547" s="46" t="s">
        <v>79</v>
      </c>
      <c r="G1547" s="46" t="s">
        <v>14</v>
      </c>
      <c r="H1547" s="46" t="s">
        <v>5469</v>
      </c>
      <c r="I1547" s="46" t="s">
        <v>5470</v>
      </c>
      <c r="J1547" s="46" t="s">
        <v>15</v>
      </c>
      <c r="K1547" s="46" t="s">
        <v>5471</v>
      </c>
      <c r="L1547" s="46" t="s">
        <v>43454</v>
      </c>
      <c r="M1547" s="40" t="s">
        <v>43454</v>
      </c>
      <c r="N1547" s="41">
        <v>3</v>
      </c>
    </row>
    <row r="1548" spans="1:14" ht="16" x14ac:dyDescent="0.2">
      <c r="A1548" s="46" t="s">
        <v>5472</v>
      </c>
      <c r="B1548" s="47">
        <v>3.7</v>
      </c>
      <c r="C1548" s="48">
        <v>3</v>
      </c>
      <c r="D1548" s="46" t="s">
        <v>5473</v>
      </c>
      <c r="E1548" s="46" t="s">
        <v>27</v>
      </c>
      <c r="F1548" s="46" t="s">
        <v>28</v>
      </c>
      <c r="G1548" s="46" t="s">
        <v>14</v>
      </c>
      <c r="H1548" s="46"/>
      <c r="I1548" s="46"/>
      <c r="J1548" s="46" t="s">
        <v>15</v>
      </c>
      <c r="K1548" s="46" t="s">
        <v>5474</v>
      </c>
      <c r="L1548" s="49" t="s">
        <v>43455</v>
      </c>
      <c r="M1548" s="42" t="s">
        <v>43455</v>
      </c>
      <c r="N1548" s="41">
        <v>3</v>
      </c>
    </row>
    <row r="1549" spans="1:14" ht="16" x14ac:dyDescent="0.2">
      <c r="A1549" s="46" t="s">
        <v>5475</v>
      </c>
      <c r="B1549" s="47">
        <v>4.3</v>
      </c>
      <c r="C1549" s="48">
        <v>3</v>
      </c>
      <c r="D1549" s="46" t="s">
        <v>5476</v>
      </c>
      <c r="E1549" s="46" t="s">
        <v>5477</v>
      </c>
      <c r="F1549" s="46" t="s">
        <v>79</v>
      </c>
      <c r="G1549" s="46" t="s">
        <v>14</v>
      </c>
      <c r="H1549" s="46"/>
      <c r="I1549" s="46"/>
      <c r="J1549" s="46" t="s">
        <v>158</v>
      </c>
      <c r="K1549" s="46" t="s">
        <v>5478</v>
      </c>
      <c r="L1549" s="49" t="s">
        <v>43455</v>
      </c>
      <c r="M1549" s="42" t="s">
        <v>43455</v>
      </c>
      <c r="N1549" s="41">
        <v>3</v>
      </c>
    </row>
    <row r="1550" spans="1:14" ht="16" x14ac:dyDescent="0.2">
      <c r="A1550" s="46" t="s">
        <v>5479</v>
      </c>
      <c r="B1550" s="47">
        <v>4.3</v>
      </c>
      <c r="C1550" s="48">
        <v>3</v>
      </c>
      <c r="D1550" s="46" t="s">
        <v>1306</v>
      </c>
      <c r="E1550" s="46" t="s">
        <v>223</v>
      </c>
      <c r="F1550" s="46" t="s">
        <v>28</v>
      </c>
      <c r="G1550" s="46" t="s">
        <v>14</v>
      </c>
      <c r="H1550" s="46"/>
      <c r="I1550" s="46"/>
      <c r="J1550" s="46" t="s">
        <v>1894</v>
      </c>
      <c r="K1550" s="46" t="s">
        <v>5480</v>
      </c>
      <c r="L1550" s="49" t="s">
        <v>43455</v>
      </c>
      <c r="M1550" s="42" t="s">
        <v>43455</v>
      </c>
      <c r="N1550" s="41">
        <v>3</v>
      </c>
    </row>
    <row r="1551" spans="1:14" ht="16" x14ac:dyDescent="0.2">
      <c r="A1551" s="46" t="s">
        <v>5481</v>
      </c>
      <c r="B1551" s="47">
        <v>4.3</v>
      </c>
      <c r="C1551" s="48">
        <v>3</v>
      </c>
      <c r="D1551" s="46" t="s">
        <v>5482</v>
      </c>
      <c r="E1551" s="46" t="s">
        <v>38</v>
      </c>
      <c r="F1551" s="46" t="s">
        <v>39</v>
      </c>
      <c r="G1551" s="46" t="s">
        <v>14</v>
      </c>
      <c r="H1551" s="46"/>
      <c r="I1551" s="46" t="s">
        <v>5483</v>
      </c>
      <c r="J1551" s="46" t="s">
        <v>15</v>
      </c>
      <c r="K1551" s="46" t="s">
        <v>5484</v>
      </c>
      <c r="L1551" s="49" t="s">
        <v>43455</v>
      </c>
      <c r="M1551" s="42" t="s">
        <v>43455</v>
      </c>
      <c r="N1551" s="41">
        <v>3</v>
      </c>
    </row>
    <row r="1552" spans="1:14" ht="16" x14ac:dyDescent="0.2">
      <c r="A1552" s="46" t="s">
        <v>5485</v>
      </c>
      <c r="B1552" s="47">
        <v>4.3</v>
      </c>
      <c r="C1552" s="48">
        <v>3</v>
      </c>
      <c r="D1552" s="46"/>
      <c r="E1552" s="46" t="s">
        <v>311</v>
      </c>
      <c r="F1552" s="46" t="s">
        <v>79</v>
      </c>
      <c r="G1552" s="46" t="s">
        <v>14</v>
      </c>
      <c r="H1552" s="46"/>
      <c r="I1552" s="46"/>
      <c r="J1552" s="46" t="s">
        <v>40</v>
      </c>
      <c r="K1552" s="46" t="s">
        <v>5486</v>
      </c>
      <c r="L1552" s="49" t="s">
        <v>43455</v>
      </c>
      <c r="M1552" s="42" t="s">
        <v>43455</v>
      </c>
      <c r="N1552" s="41">
        <v>3</v>
      </c>
    </row>
    <row r="1553" spans="1:14" ht="16" x14ac:dyDescent="0.2">
      <c r="A1553" s="46" t="s">
        <v>5487</v>
      </c>
      <c r="B1553" s="47">
        <v>4.3</v>
      </c>
      <c r="C1553" s="48">
        <v>3</v>
      </c>
      <c r="D1553" s="46" t="s">
        <v>5488</v>
      </c>
      <c r="E1553" s="46" t="s">
        <v>33</v>
      </c>
      <c r="F1553" s="46" t="s">
        <v>34</v>
      </c>
      <c r="G1553" s="46" t="s">
        <v>14</v>
      </c>
      <c r="H1553" s="46"/>
      <c r="I1553" s="46"/>
      <c r="J1553" s="46" t="s">
        <v>15</v>
      </c>
      <c r="K1553" s="46" t="s">
        <v>5489</v>
      </c>
      <c r="L1553" s="49" t="s">
        <v>43455</v>
      </c>
      <c r="M1553" s="42" t="s">
        <v>43455</v>
      </c>
      <c r="N1553" s="41">
        <v>3</v>
      </c>
    </row>
    <row r="1554" spans="1:14" ht="16" x14ac:dyDescent="0.2">
      <c r="A1554" s="46" t="s">
        <v>5490</v>
      </c>
      <c r="B1554" s="50">
        <v>4.3</v>
      </c>
      <c r="C1554" s="48">
        <v>3</v>
      </c>
      <c r="D1554" s="46" t="s">
        <v>5491</v>
      </c>
      <c r="E1554" s="46" t="s">
        <v>2117</v>
      </c>
      <c r="F1554" s="46" t="s">
        <v>119</v>
      </c>
      <c r="G1554" s="46" t="s">
        <v>14</v>
      </c>
      <c r="H1554" s="46" t="s">
        <v>5492</v>
      </c>
      <c r="I1554" s="46" t="s">
        <v>5493</v>
      </c>
      <c r="J1554" s="46" t="s">
        <v>40</v>
      </c>
      <c r="K1554" s="46" t="s">
        <v>5494</v>
      </c>
      <c r="L1554" s="46" t="s">
        <v>43454</v>
      </c>
      <c r="M1554" s="40" t="s">
        <v>43454</v>
      </c>
      <c r="N1554" s="41">
        <v>3</v>
      </c>
    </row>
    <row r="1555" spans="1:14" ht="16" x14ac:dyDescent="0.2">
      <c r="A1555" s="46" t="s">
        <v>5495</v>
      </c>
      <c r="B1555" s="47">
        <v>4.3</v>
      </c>
      <c r="C1555" s="48">
        <v>3</v>
      </c>
      <c r="D1555" s="46" t="s">
        <v>5496</v>
      </c>
      <c r="E1555" s="46" t="s">
        <v>33</v>
      </c>
      <c r="F1555" s="46" t="s">
        <v>34</v>
      </c>
      <c r="G1555" s="46" t="s">
        <v>14</v>
      </c>
      <c r="H1555" s="46"/>
      <c r="I1555" s="46" t="s">
        <v>5497</v>
      </c>
      <c r="J1555" s="46" t="s">
        <v>88</v>
      </c>
      <c r="K1555" s="46" t="s">
        <v>5498</v>
      </c>
      <c r="L1555" s="49" t="s">
        <v>43455</v>
      </c>
      <c r="M1555" s="42" t="s">
        <v>43455</v>
      </c>
      <c r="N1555" s="41">
        <v>3</v>
      </c>
    </row>
    <row r="1556" spans="1:14" ht="16" x14ac:dyDescent="0.2">
      <c r="A1556" s="46" t="s">
        <v>5499</v>
      </c>
      <c r="B1556" s="47">
        <v>4.3</v>
      </c>
      <c r="C1556" s="48">
        <v>3</v>
      </c>
      <c r="D1556" s="46" t="s">
        <v>5500</v>
      </c>
      <c r="E1556" s="46" t="s">
        <v>27</v>
      </c>
      <c r="F1556" s="46" t="s">
        <v>28</v>
      </c>
      <c r="G1556" s="46" t="s">
        <v>14</v>
      </c>
      <c r="H1556" s="46"/>
      <c r="I1556" s="46" t="s">
        <v>5501</v>
      </c>
      <c r="J1556" s="46" t="s">
        <v>15</v>
      </c>
      <c r="K1556" s="46" t="s">
        <v>5502</v>
      </c>
      <c r="L1556" s="49" t="s">
        <v>43455</v>
      </c>
      <c r="M1556" s="42" t="s">
        <v>43455</v>
      </c>
      <c r="N1556" s="41">
        <v>3</v>
      </c>
    </row>
    <row r="1557" spans="1:14" ht="16" x14ac:dyDescent="0.2">
      <c r="A1557" s="46" t="s">
        <v>5503</v>
      </c>
      <c r="B1557" s="47">
        <v>4.3</v>
      </c>
      <c r="C1557" s="48">
        <v>3</v>
      </c>
      <c r="D1557" s="46"/>
      <c r="E1557" s="46" t="s">
        <v>50</v>
      </c>
      <c r="F1557" s="46" t="s">
        <v>50</v>
      </c>
      <c r="G1557" s="46" t="s">
        <v>14</v>
      </c>
      <c r="H1557" s="46"/>
      <c r="I1557" s="46"/>
      <c r="J1557" s="46" t="s">
        <v>15</v>
      </c>
      <c r="K1557" s="46" t="s">
        <v>5504</v>
      </c>
      <c r="L1557" s="49" t="s">
        <v>43455</v>
      </c>
      <c r="M1557" s="42" t="s">
        <v>43455</v>
      </c>
      <c r="N1557" s="41">
        <v>3</v>
      </c>
    </row>
    <row r="1558" spans="1:14" ht="16" x14ac:dyDescent="0.2">
      <c r="A1558" s="46" t="s">
        <v>5505</v>
      </c>
      <c r="B1558" s="47">
        <v>4.3</v>
      </c>
      <c r="C1558" s="48">
        <v>3</v>
      </c>
      <c r="D1558" s="46"/>
      <c r="E1558" s="46" t="s">
        <v>5506</v>
      </c>
      <c r="F1558" s="46" t="s">
        <v>589</v>
      </c>
      <c r="G1558" s="46" t="s">
        <v>14</v>
      </c>
      <c r="H1558" s="46"/>
      <c r="I1558" s="46" t="s">
        <v>5507</v>
      </c>
      <c r="J1558" s="46" t="s">
        <v>15</v>
      </c>
      <c r="K1558" s="46" t="s">
        <v>5508</v>
      </c>
      <c r="L1558" s="49" t="s">
        <v>43455</v>
      </c>
      <c r="M1558" s="42" t="s">
        <v>43455</v>
      </c>
      <c r="N1558" s="41">
        <v>3</v>
      </c>
    </row>
    <row r="1559" spans="1:14" ht="16" x14ac:dyDescent="0.2">
      <c r="A1559" s="46" t="s">
        <v>5509</v>
      </c>
      <c r="B1559" s="47">
        <v>4.3</v>
      </c>
      <c r="C1559" s="48">
        <v>3</v>
      </c>
      <c r="D1559" s="46" t="s">
        <v>5510</v>
      </c>
      <c r="E1559" s="46" t="s">
        <v>5511</v>
      </c>
      <c r="F1559" s="46" t="s">
        <v>50</v>
      </c>
      <c r="G1559" s="46" t="s">
        <v>14</v>
      </c>
      <c r="H1559" s="46"/>
      <c r="I1559" s="46" t="s">
        <v>5512</v>
      </c>
      <c r="J1559" s="46" t="s">
        <v>15</v>
      </c>
      <c r="K1559" s="46" t="s">
        <v>5513</v>
      </c>
      <c r="L1559" s="49" t="s">
        <v>43455</v>
      </c>
      <c r="M1559" s="42" t="s">
        <v>43455</v>
      </c>
      <c r="N1559" s="41">
        <v>3</v>
      </c>
    </row>
    <row r="1560" spans="1:14" ht="16" x14ac:dyDescent="0.2">
      <c r="A1560" s="46" t="s">
        <v>5514</v>
      </c>
      <c r="B1560" s="47">
        <v>4.3</v>
      </c>
      <c r="C1560" s="48">
        <v>3</v>
      </c>
      <c r="D1560" s="46" t="s">
        <v>5515</v>
      </c>
      <c r="E1560" s="46" t="s">
        <v>280</v>
      </c>
      <c r="F1560" s="46" t="s">
        <v>79</v>
      </c>
      <c r="G1560" s="46" t="s">
        <v>14</v>
      </c>
      <c r="H1560" s="46"/>
      <c r="I1560" s="46"/>
      <c r="J1560" s="46" t="s">
        <v>15</v>
      </c>
      <c r="K1560" s="46" t="s">
        <v>5516</v>
      </c>
      <c r="L1560" s="49" t="s">
        <v>43455</v>
      </c>
      <c r="M1560" s="42" t="s">
        <v>43455</v>
      </c>
      <c r="N1560" s="41">
        <v>3</v>
      </c>
    </row>
    <row r="1561" spans="1:14" ht="16" x14ac:dyDescent="0.2">
      <c r="A1561" s="46" t="s">
        <v>5517</v>
      </c>
      <c r="B1561" s="47">
        <v>4.3</v>
      </c>
      <c r="C1561" s="48">
        <v>3</v>
      </c>
      <c r="D1561" s="46" t="s">
        <v>5518</v>
      </c>
      <c r="E1561" s="46" t="s">
        <v>1433</v>
      </c>
      <c r="F1561" s="46" t="s">
        <v>28</v>
      </c>
      <c r="G1561" s="46" t="s">
        <v>14</v>
      </c>
      <c r="H1561" s="46"/>
      <c r="I1561" s="46" t="s">
        <v>5519</v>
      </c>
      <c r="J1561" s="46" t="s">
        <v>15</v>
      </c>
      <c r="K1561" s="46" t="s">
        <v>5520</v>
      </c>
      <c r="L1561" s="49" t="s">
        <v>43455</v>
      </c>
      <c r="M1561" s="42" t="s">
        <v>43455</v>
      </c>
      <c r="N1561" s="41">
        <v>3</v>
      </c>
    </row>
    <row r="1562" spans="1:14" ht="16" x14ac:dyDescent="0.2">
      <c r="A1562" s="46" t="s">
        <v>5521</v>
      </c>
      <c r="B1562" s="47">
        <v>4.3</v>
      </c>
      <c r="C1562" s="48">
        <v>3</v>
      </c>
      <c r="D1562" s="46" t="s">
        <v>5522</v>
      </c>
      <c r="E1562" s="46" t="s">
        <v>162</v>
      </c>
      <c r="F1562" s="46" t="s">
        <v>50</v>
      </c>
      <c r="G1562" s="46" t="s">
        <v>14</v>
      </c>
      <c r="H1562" s="46"/>
      <c r="I1562" s="46" t="s">
        <v>5523</v>
      </c>
      <c r="J1562" s="46" t="s">
        <v>40</v>
      </c>
      <c r="K1562" s="46" t="s">
        <v>5524</v>
      </c>
      <c r="L1562" s="49" t="s">
        <v>43455</v>
      </c>
      <c r="M1562" s="42" t="s">
        <v>43455</v>
      </c>
      <c r="N1562" s="41">
        <v>3</v>
      </c>
    </row>
    <row r="1563" spans="1:14" ht="16" x14ac:dyDescent="0.2">
      <c r="A1563" s="46" t="s">
        <v>5525</v>
      </c>
      <c r="B1563" s="47">
        <v>4.3</v>
      </c>
      <c r="C1563" s="48">
        <v>3</v>
      </c>
      <c r="D1563" s="46" t="s">
        <v>1751</v>
      </c>
      <c r="E1563" s="46" t="s">
        <v>411</v>
      </c>
      <c r="F1563" s="46" t="s">
        <v>50</v>
      </c>
      <c r="G1563" s="46" t="s">
        <v>14</v>
      </c>
      <c r="H1563" s="46"/>
      <c r="I1563" s="46" t="s">
        <v>1752</v>
      </c>
      <c r="J1563" s="46" t="s">
        <v>15</v>
      </c>
      <c r="K1563" s="46" t="s">
        <v>5526</v>
      </c>
      <c r="L1563" s="49" t="s">
        <v>43455</v>
      </c>
      <c r="M1563" s="42" t="s">
        <v>43455</v>
      </c>
      <c r="N1563" s="41">
        <v>3</v>
      </c>
    </row>
    <row r="1564" spans="1:14" ht="16" x14ac:dyDescent="0.2">
      <c r="A1564" s="46" t="s">
        <v>5527</v>
      </c>
      <c r="B1564" s="47">
        <v>4.3</v>
      </c>
      <c r="C1564" s="48">
        <v>3</v>
      </c>
      <c r="D1564" s="46"/>
      <c r="E1564" s="46" t="s">
        <v>897</v>
      </c>
      <c r="F1564" s="46" t="s">
        <v>898</v>
      </c>
      <c r="G1564" s="46" t="s">
        <v>14</v>
      </c>
      <c r="H1564" s="46"/>
      <c r="I1564" s="46"/>
      <c r="J1564" s="46" t="s">
        <v>15</v>
      </c>
      <c r="K1564" s="46" t="s">
        <v>5528</v>
      </c>
      <c r="L1564" s="49" t="s">
        <v>43455</v>
      </c>
      <c r="M1564" s="42" t="s">
        <v>43455</v>
      </c>
      <c r="N1564" s="41">
        <v>3</v>
      </c>
    </row>
    <row r="1565" spans="1:14" ht="16" x14ac:dyDescent="0.2">
      <c r="A1565" s="46" t="s">
        <v>5529</v>
      </c>
      <c r="B1565" s="47">
        <v>4.3</v>
      </c>
      <c r="C1565" s="48">
        <v>3</v>
      </c>
      <c r="D1565" s="46" t="s">
        <v>5530</v>
      </c>
      <c r="E1565" s="46" t="s">
        <v>5431</v>
      </c>
      <c r="F1565" s="46" t="s">
        <v>119</v>
      </c>
      <c r="G1565" s="46" t="s">
        <v>14</v>
      </c>
      <c r="H1565" s="46"/>
      <c r="I1565" s="46" t="s">
        <v>5531</v>
      </c>
      <c r="J1565" s="46" t="s">
        <v>15</v>
      </c>
      <c r="K1565" s="46" t="s">
        <v>5532</v>
      </c>
      <c r="L1565" s="49" t="s">
        <v>43455</v>
      </c>
      <c r="M1565" s="42" t="s">
        <v>43455</v>
      </c>
      <c r="N1565" s="41">
        <v>3</v>
      </c>
    </row>
    <row r="1566" spans="1:14" ht="16" x14ac:dyDescent="0.2">
      <c r="A1566" s="46" t="s">
        <v>5533</v>
      </c>
      <c r="B1566" s="47">
        <v>4.3</v>
      </c>
      <c r="C1566" s="48">
        <v>3</v>
      </c>
      <c r="D1566" s="46" t="s">
        <v>5534</v>
      </c>
      <c r="E1566" s="46" t="s">
        <v>897</v>
      </c>
      <c r="F1566" s="46" t="s">
        <v>898</v>
      </c>
      <c r="G1566" s="46" t="s">
        <v>14</v>
      </c>
      <c r="H1566" s="46"/>
      <c r="I1566" s="46" t="s">
        <v>5535</v>
      </c>
      <c r="J1566" s="46" t="s">
        <v>148</v>
      </c>
      <c r="K1566" s="46" t="s">
        <v>5536</v>
      </c>
      <c r="L1566" s="49" t="s">
        <v>43455</v>
      </c>
      <c r="M1566" s="42" t="s">
        <v>43455</v>
      </c>
      <c r="N1566" s="41">
        <v>3</v>
      </c>
    </row>
    <row r="1567" spans="1:14" ht="16" x14ac:dyDescent="0.2">
      <c r="A1567" s="46" t="s">
        <v>5537</v>
      </c>
      <c r="B1567" s="47">
        <v>4.3</v>
      </c>
      <c r="C1567" s="48">
        <v>3</v>
      </c>
      <c r="D1567" s="46" t="s">
        <v>5538</v>
      </c>
      <c r="E1567" s="46" t="s">
        <v>897</v>
      </c>
      <c r="F1567" s="46" t="s">
        <v>898</v>
      </c>
      <c r="G1567" s="46" t="s">
        <v>14</v>
      </c>
      <c r="H1567" s="46"/>
      <c r="I1567" s="46"/>
      <c r="J1567" s="46" t="s">
        <v>213</v>
      </c>
      <c r="K1567" s="46" t="s">
        <v>5539</v>
      </c>
      <c r="L1567" s="49" t="s">
        <v>43455</v>
      </c>
      <c r="M1567" s="42" t="s">
        <v>43455</v>
      </c>
      <c r="N1567" s="41">
        <v>3</v>
      </c>
    </row>
    <row r="1568" spans="1:14" ht="16" x14ac:dyDescent="0.2">
      <c r="A1568" s="46" t="s">
        <v>5540</v>
      </c>
      <c r="B1568" s="47">
        <v>4.3</v>
      </c>
      <c r="C1568" s="48">
        <v>3</v>
      </c>
      <c r="D1568" s="46" t="s">
        <v>5541</v>
      </c>
      <c r="E1568" s="46" t="s">
        <v>897</v>
      </c>
      <c r="F1568" s="46" t="s">
        <v>898</v>
      </c>
      <c r="G1568" s="46" t="s">
        <v>14</v>
      </c>
      <c r="H1568" s="46"/>
      <c r="I1568" s="46"/>
      <c r="J1568" s="46" t="s">
        <v>88</v>
      </c>
      <c r="K1568" s="46" t="s">
        <v>5542</v>
      </c>
      <c r="L1568" s="49" t="s">
        <v>43455</v>
      </c>
      <c r="M1568" s="42" t="s">
        <v>43455</v>
      </c>
      <c r="N1568" s="41">
        <v>3</v>
      </c>
    </row>
    <row r="1569" spans="1:14" ht="16" x14ac:dyDescent="0.2">
      <c r="A1569" s="46" t="s">
        <v>5543</v>
      </c>
      <c r="B1569" s="50">
        <v>4.3</v>
      </c>
      <c r="C1569" s="48">
        <v>3</v>
      </c>
      <c r="D1569" s="46" t="s">
        <v>5544</v>
      </c>
      <c r="E1569" s="46" t="s">
        <v>27</v>
      </c>
      <c r="F1569" s="46" t="s">
        <v>28</v>
      </c>
      <c r="G1569" s="46" t="s">
        <v>14</v>
      </c>
      <c r="H1569" s="46" t="s">
        <v>5545</v>
      </c>
      <c r="I1569" s="46" t="s">
        <v>5546</v>
      </c>
      <c r="J1569" s="46" t="s">
        <v>148</v>
      </c>
      <c r="K1569" s="46" t="s">
        <v>5547</v>
      </c>
      <c r="L1569" s="46" t="s">
        <v>43454</v>
      </c>
      <c r="M1569" s="40" t="s">
        <v>43454</v>
      </c>
      <c r="N1569" s="41">
        <v>3</v>
      </c>
    </row>
    <row r="1570" spans="1:14" ht="16" x14ac:dyDescent="0.2">
      <c r="A1570" s="46" t="s">
        <v>5548</v>
      </c>
      <c r="B1570" s="47">
        <v>4.3</v>
      </c>
      <c r="C1570" s="48">
        <v>3</v>
      </c>
      <c r="D1570" s="46" t="s">
        <v>5549</v>
      </c>
      <c r="E1570" s="46" t="s">
        <v>229</v>
      </c>
      <c r="F1570" s="46" t="s">
        <v>28</v>
      </c>
      <c r="G1570" s="46" t="s">
        <v>14</v>
      </c>
      <c r="H1570" s="46"/>
      <c r="I1570" s="46" t="s">
        <v>5550</v>
      </c>
      <c r="J1570" s="46" t="s">
        <v>694</v>
      </c>
      <c r="K1570" s="46" t="s">
        <v>5551</v>
      </c>
      <c r="L1570" s="49" t="s">
        <v>43455</v>
      </c>
      <c r="M1570" s="42" t="s">
        <v>43455</v>
      </c>
      <c r="N1570" s="41">
        <v>3</v>
      </c>
    </row>
    <row r="1571" spans="1:14" ht="16" x14ac:dyDescent="0.2">
      <c r="A1571" s="46" t="s">
        <v>5552</v>
      </c>
      <c r="B1571" s="47">
        <v>4.3</v>
      </c>
      <c r="C1571" s="48">
        <v>3</v>
      </c>
      <c r="D1571" s="46"/>
      <c r="E1571" s="46" t="s">
        <v>33</v>
      </c>
      <c r="F1571" s="46" t="s">
        <v>34</v>
      </c>
      <c r="G1571" s="46" t="s">
        <v>14</v>
      </c>
      <c r="H1571" s="46"/>
      <c r="I1571" s="46"/>
      <c r="J1571" s="46" t="s">
        <v>40</v>
      </c>
      <c r="K1571" s="46" t="s">
        <v>5553</v>
      </c>
      <c r="L1571" s="49" t="s">
        <v>43455</v>
      </c>
      <c r="M1571" s="42" t="s">
        <v>43455</v>
      </c>
      <c r="N1571" s="41">
        <v>3</v>
      </c>
    </row>
    <row r="1572" spans="1:14" ht="16" x14ac:dyDescent="0.2">
      <c r="A1572" s="46" t="s">
        <v>5554</v>
      </c>
      <c r="B1572" s="47">
        <v>4.3</v>
      </c>
      <c r="C1572" s="48">
        <v>3</v>
      </c>
      <c r="D1572" s="46" t="s">
        <v>5555</v>
      </c>
      <c r="E1572" s="46" t="s">
        <v>44</v>
      </c>
      <c r="F1572" s="46" t="s">
        <v>45</v>
      </c>
      <c r="G1572" s="46" t="s">
        <v>14</v>
      </c>
      <c r="H1572" s="46"/>
      <c r="I1572" s="46"/>
      <c r="J1572" s="46" t="s">
        <v>15</v>
      </c>
      <c r="K1572" s="46" t="s">
        <v>5556</v>
      </c>
      <c r="L1572" s="49" t="s">
        <v>43455</v>
      </c>
      <c r="M1572" s="42" t="s">
        <v>43455</v>
      </c>
      <c r="N1572" s="41">
        <v>3</v>
      </c>
    </row>
    <row r="1573" spans="1:14" ht="16" x14ac:dyDescent="0.2">
      <c r="A1573" s="46" t="s">
        <v>5557</v>
      </c>
      <c r="B1573" s="47">
        <v>4.3</v>
      </c>
      <c r="C1573" s="48">
        <v>3</v>
      </c>
      <c r="D1573" s="46"/>
      <c r="E1573" s="46" t="s">
        <v>33</v>
      </c>
      <c r="F1573" s="46" t="s">
        <v>34</v>
      </c>
      <c r="G1573" s="46" t="s">
        <v>14</v>
      </c>
      <c r="H1573" s="46"/>
      <c r="I1573" s="46"/>
      <c r="J1573" s="46" t="s">
        <v>15</v>
      </c>
      <c r="K1573" s="46" t="s">
        <v>5558</v>
      </c>
      <c r="L1573" s="49" t="s">
        <v>43455</v>
      </c>
      <c r="M1573" s="42" t="s">
        <v>43455</v>
      </c>
      <c r="N1573" s="41">
        <v>3</v>
      </c>
    </row>
    <row r="1574" spans="1:14" ht="16" x14ac:dyDescent="0.2">
      <c r="A1574" s="46" t="s">
        <v>5559</v>
      </c>
      <c r="B1574" s="47">
        <v>4.3</v>
      </c>
      <c r="C1574" s="48">
        <v>3</v>
      </c>
      <c r="D1574" s="46" t="s">
        <v>5560</v>
      </c>
      <c r="E1574" s="46" t="s">
        <v>162</v>
      </c>
      <c r="F1574" s="46" t="s">
        <v>50</v>
      </c>
      <c r="G1574" s="46" t="s">
        <v>14</v>
      </c>
      <c r="H1574" s="46"/>
      <c r="I1574" s="46" t="s">
        <v>5561</v>
      </c>
      <c r="J1574" s="46" t="s">
        <v>40</v>
      </c>
      <c r="K1574" s="46" t="s">
        <v>5562</v>
      </c>
      <c r="L1574" s="49" t="s">
        <v>43455</v>
      </c>
      <c r="M1574" s="42" t="s">
        <v>43455</v>
      </c>
      <c r="N1574" s="41">
        <v>3</v>
      </c>
    </row>
    <row r="1575" spans="1:14" ht="16" x14ac:dyDescent="0.2">
      <c r="A1575" s="46" t="s">
        <v>5563</v>
      </c>
      <c r="B1575" s="50">
        <v>4.7</v>
      </c>
      <c r="C1575" s="48">
        <v>3</v>
      </c>
      <c r="D1575" s="46" t="s">
        <v>5564</v>
      </c>
      <c r="E1575" s="46" t="s">
        <v>708</v>
      </c>
      <c r="F1575" s="46" t="s">
        <v>50</v>
      </c>
      <c r="G1575" s="46" t="s">
        <v>14</v>
      </c>
      <c r="H1575" s="46" t="s">
        <v>5565</v>
      </c>
      <c r="I1575" s="46" t="s">
        <v>5566</v>
      </c>
      <c r="J1575" s="46" t="s">
        <v>15</v>
      </c>
      <c r="K1575" s="46" t="s">
        <v>5567</v>
      </c>
      <c r="L1575" s="46" t="s">
        <v>43454</v>
      </c>
      <c r="M1575" s="40" t="s">
        <v>43454</v>
      </c>
      <c r="N1575" s="41">
        <v>3</v>
      </c>
    </row>
    <row r="1576" spans="1:14" ht="16" x14ac:dyDescent="0.2">
      <c r="A1576" s="46" t="s">
        <v>5568</v>
      </c>
      <c r="B1576" s="47">
        <v>4.7</v>
      </c>
      <c r="C1576" s="48">
        <v>3</v>
      </c>
      <c r="D1576" s="46"/>
      <c r="E1576" s="46" t="s">
        <v>5085</v>
      </c>
      <c r="F1576" s="46" t="s">
        <v>79</v>
      </c>
      <c r="G1576" s="46" t="s">
        <v>14</v>
      </c>
      <c r="H1576" s="46"/>
      <c r="I1576" s="46"/>
      <c r="J1576" s="46" t="s">
        <v>40</v>
      </c>
      <c r="K1576" s="46" t="s">
        <v>5569</v>
      </c>
      <c r="L1576" s="49" t="s">
        <v>43455</v>
      </c>
      <c r="M1576" s="42" t="s">
        <v>43455</v>
      </c>
      <c r="N1576" s="41">
        <v>3</v>
      </c>
    </row>
    <row r="1577" spans="1:14" ht="16" x14ac:dyDescent="0.2">
      <c r="A1577" s="46" t="s">
        <v>5570</v>
      </c>
      <c r="B1577" s="47">
        <v>4.7</v>
      </c>
      <c r="C1577" s="48">
        <v>3</v>
      </c>
      <c r="D1577" s="46" t="s">
        <v>5571</v>
      </c>
      <c r="E1577" s="46" t="s">
        <v>5572</v>
      </c>
      <c r="F1577" s="46" t="s">
        <v>119</v>
      </c>
      <c r="G1577" s="46" t="s">
        <v>14</v>
      </c>
      <c r="H1577" s="46"/>
      <c r="I1577" s="46"/>
      <c r="J1577" s="46" t="s">
        <v>88</v>
      </c>
      <c r="K1577" s="46" t="s">
        <v>5573</v>
      </c>
      <c r="L1577" s="49" t="s">
        <v>43455</v>
      </c>
      <c r="M1577" s="42" t="s">
        <v>43455</v>
      </c>
      <c r="N1577" s="41">
        <v>3</v>
      </c>
    </row>
    <row r="1578" spans="1:14" ht="16" x14ac:dyDescent="0.2">
      <c r="A1578" s="46" t="s">
        <v>575</v>
      </c>
      <c r="B1578" s="47">
        <v>4.7</v>
      </c>
      <c r="C1578" s="48">
        <v>3</v>
      </c>
      <c r="D1578" s="46" t="s">
        <v>5574</v>
      </c>
      <c r="E1578" s="46" t="s">
        <v>13</v>
      </c>
      <c r="F1578" s="46" t="s">
        <v>13</v>
      </c>
      <c r="G1578" s="46" t="s">
        <v>14</v>
      </c>
      <c r="H1578" s="46"/>
      <c r="I1578" s="46"/>
      <c r="J1578" s="46" t="s">
        <v>15</v>
      </c>
      <c r="K1578" s="46" t="s">
        <v>5575</v>
      </c>
      <c r="L1578" s="49" t="s">
        <v>43455</v>
      </c>
      <c r="M1578" s="42" t="s">
        <v>43455</v>
      </c>
      <c r="N1578" s="41">
        <v>3</v>
      </c>
    </row>
    <row r="1579" spans="1:14" ht="16" x14ac:dyDescent="0.2">
      <c r="A1579" s="46" t="s">
        <v>5576</v>
      </c>
      <c r="B1579" s="47">
        <v>4.7</v>
      </c>
      <c r="C1579" s="48">
        <v>3</v>
      </c>
      <c r="D1579" s="46" t="s">
        <v>5577</v>
      </c>
      <c r="E1579" s="46" t="s">
        <v>33</v>
      </c>
      <c r="F1579" s="46" t="s">
        <v>34</v>
      </c>
      <c r="G1579" s="46" t="s">
        <v>14</v>
      </c>
      <c r="H1579" s="46"/>
      <c r="I1579" s="46"/>
      <c r="J1579" s="46" t="s">
        <v>1894</v>
      </c>
      <c r="K1579" s="46" t="s">
        <v>5578</v>
      </c>
      <c r="L1579" s="49" t="s">
        <v>43455</v>
      </c>
      <c r="M1579" s="42" t="s">
        <v>43455</v>
      </c>
      <c r="N1579" s="41">
        <v>3</v>
      </c>
    </row>
    <row r="1580" spans="1:14" ht="16" x14ac:dyDescent="0.2">
      <c r="A1580" s="46" t="s">
        <v>5579</v>
      </c>
      <c r="B1580" s="47">
        <v>4.7</v>
      </c>
      <c r="C1580" s="48">
        <v>3</v>
      </c>
      <c r="D1580" s="46" t="s">
        <v>5580</v>
      </c>
      <c r="E1580" s="46" t="s">
        <v>38</v>
      </c>
      <c r="F1580" s="46" t="s">
        <v>39</v>
      </c>
      <c r="G1580" s="46" t="s">
        <v>14</v>
      </c>
      <c r="H1580" s="46"/>
      <c r="I1580" s="46"/>
      <c r="J1580" s="46" t="s">
        <v>15</v>
      </c>
      <c r="K1580" s="46" t="s">
        <v>5581</v>
      </c>
      <c r="L1580" s="49" t="s">
        <v>43455</v>
      </c>
      <c r="M1580" s="42" t="s">
        <v>43455</v>
      </c>
      <c r="N1580" s="41">
        <v>3</v>
      </c>
    </row>
    <row r="1581" spans="1:14" ht="16" x14ac:dyDescent="0.2">
      <c r="A1581" s="46" t="s">
        <v>5582</v>
      </c>
      <c r="B1581" s="50">
        <v>4.7</v>
      </c>
      <c r="C1581" s="48">
        <v>3</v>
      </c>
      <c r="D1581" s="46" t="s">
        <v>5583</v>
      </c>
      <c r="E1581" s="46" t="s">
        <v>27</v>
      </c>
      <c r="F1581" s="46" t="s">
        <v>28</v>
      </c>
      <c r="G1581" s="46" t="s">
        <v>14</v>
      </c>
      <c r="H1581" s="46" t="s">
        <v>5584</v>
      </c>
      <c r="I1581" s="46" t="s">
        <v>5585</v>
      </c>
      <c r="J1581" s="46" t="s">
        <v>15</v>
      </c>
      <c r="K1581" s="46" t="s">
        <v>5586</v>
      </c>
      <c r="L1581" s="46" t="s">
        <v>43454</v>
      </c>
      <c r="M1581" s="40" t="s">
        <v>43454</v>
      </c>
      <c r="N1581" s="41">
        <v>3</v>
      </c>
    </row>
    <row r="1582" spans="1:14" ht="16" x14ac:dyDescent="0.2">
      <c r="A1582" s="46" t="s">
        <v>5587</v>
      </c>
      <c r="B1582" s="47">
        <v>4.7</v>
      </c>
      <c r="C1582" s="48">
        <v>3</v>
      </c>
      <c r="D1582" s="46" t="s">
        <v>5588</v>
      </c>
      <c r="E1582" s="46" t="s">
        <v>311</v>
      </c>
      <c r="F1582" s="46" t="s">
        <v>79</v>
      </c>
      <c r="G1582" s="46" t="s">
        <v>14</v>
      </c>
      <c r="H1582" s="46"/>
      <c r="I1582" s="46"/>
      <c r="J1582" s="46" t="s">
        <v>40</v>
      </c>
      <c r="K1582" s="46" t="s">
        <v>5589</v>
      </c>
      <c r="L1582" s="49" t="s">
        <v>43455</v>
      </c>
      <c r="M1582" s="42" t="s">
        <v>43455</v>
      </c>
      <c r="N1582" s="41">
        <v>3</v>
      </c>
    </row>
    <row r="1583" spans="1:14" ht="16" x14ac:dyDescent="0.2">
      <c r="A1583" s="46" t="s">
        <v>5590</v>
      </c>
      <c r="B1583" s="47">
        <v>4.7</v>
      </c>
      <c r="C1583" s="48">
        <v>3</v>
      </c>
      <c r="D1583" s="46" t="s">
        <v>5591</v>
      </c>
      <c r="E1583" s="46" t="s">
        <v>162</v>
      </c>
      <c r="F1583" s="46" t="s">
        <v>50</v>
      </c>
      <c r="G1583" s="46" t="s">
        <v>14</v>
      </c>
      <c r="H1583" s="46"/>
      <c r="I1583" s="46" t="s">
        <v>5592</v>
      </c>
      <c r="J1583" s="46" t="s">
        <v>15</v>
      </c>
      <c r="K1583" s="46" t="s">
        <v>5593</v>
      </c>
      <c r="L1583" s="49" t="s">
        <v>43455</v>
      </c>
      <c r="M1583" s="42" t="s">
        <v>43455</v>
      </c>
      <c r="N1583" s="41">
        <v>3</v>
      </c>
    </row>
    <row r="1584" spans="1:14" ht="16" x14ac:dyDescent="0.2">
      <c r="A1584" s="46" t="s">
        <v>5594</v>
      </c>
      <c r="B1584" s="47">
        <v>4.7</v>
      </c>
      <c r="C1584" s="48">
        <v>3</v>
      </c>
      <c r="D1584" s="46" t="s">
        <v>5595</v>
      </c>
      <c r="E1584" s="46" t="s">
        <v>1227</v>
      </c>
      <c r="F1584" s="46" t="s">
        <v>79</v>
      </c>
      <c r="G1584" s="46" t="s">
        <v>14</v>
      </c>
      <c r="H1584" s="46"/>
      <c r="I1584" s="46" t="s">
        <v>5596</v>
      </c>
      <c r="J1584" s="46" t="s">
        <v>15</v>
      </c>
      <c r="K1584" s="46" t="s">
        <v>5597</v>
      </c>
      <c r="L1584" s="49" t="s">
        <v>43455</v>
      </c>
      <c r="M1584" s="42" t="s">
        <v>43455</v>
      </c>
      <c r="N1584" s="41">
        <v>3</v>
      </c>
    </row>
    <row r="1585" spans="1:14" ht="16" x14ac:dyDescent="0.2">
      <c r="A1585" s="46" t="s">
        <v>5598</v>
      </c>
      <c r="B1585" s="47">
        <v>4.7</v>
      </c>
      <c r="C1585" s="48">
        <v>3</v>
      </c>
      <c r="D1585" s="46" t="s">
        <v>5599</v>
      </c>
      <c r="E1585" s="46" t="s">
        <v>5600</v>
      </c>
      <c r="F1585" s="46" t="s">
        <v>28</v>
      </c>
      <c r="G1585" s="46" t="s">
        <v>14</v>
      </c>
      <c r="H1585" s="46"/>
      <c r="I1585" s="46"/>
      <c r="J1585" s="46" t="s">
        <v>88</v>
      </c>
      <c r="K1585" s="46" t="s">
        <v>5601</v>
      </c>
      <c r="L1585" s="49" t="s">
        <v>43455</v>
      </c>
      <c r="M1585" s="42" t="s">
        <v>43455</v>
      </c>
      <c r="N1585" s="41">
        <v>3</v>
      </c>
    </row>
    <row r="1586" spans="1:14" ht="16" x14ac:dyDescent="0.2">
      <c r="A1586" s="46" t="s">
        <v>5602</v>
      </c>
      <c r="B1586" s="47">
        <v>4.7</v>
      </c>
      <c r="C1586" s="48">
        <v>3</v>
      </c>
      <c r="D1586" s="46"/>
      <c r="E1586" s="46" t="s">
        <v>559</v>
      </c>
      <c r="F1586" s="46" t="s">
        <v>20</v>
      </c>
      <c r="G1586" s="46" t="s">
        <v>14</v>
      </c>
      <c r="H1586" s="46"/>
      <c r="I1586" s="46"/>
      <c r="J1586" s="46" t="s">
        <v>88</v>
      </c>
      <c r="K1586" s="46" t="s">
        <v>5603</v>
      </c>
      <c r="L1586" s="49" t="s">
        <v>43455</v>
      </c>
      <c r="M1586" s="42" t="s">
        <v>43455</v>
      </c>
      <c r="N1586" s="41">
        <v>3</v>
      </c>
    </row>
    <row r="1587" spans="1:14" ht="16" x14ac:dyDescent="0.2">
      <c r="A1587" s="46" t="s">
        <v>5604</v>
      </c>
      <c r="B1587" s="47">
        <v>4.7</v>
      </c>
      <c r="C1587" s="48">
        <v>3</v>
      </c>
      <c r="D1587" s="46" t="s">
        <v>5605</v>
      </c>
      <c r="E1587" s="46" t="s">
        <v>4429</v>
      </c>
      <c r="F1587" s="46" t="s">
        <v>79</v>
      </c>
      <c r="G1587" s="46" t="s">
        <v>14</v>
      </c>
      <c r="H1587" s="46"/>
      <c r="I1587" s="46" t="s">
        <v>5606</v>
      </c>
      <c r="J1587" s="46" t="s">
        <v>40</v>
      </c>
      <c r="K1587" s="46" t="s">
        <v>5607</v>
      </c>
      <c r="L1587" s="49" t="s">
        <v>43455</v>
      </c>
      <c r="M1587" s="42" t="s">
        <v>43455</v>
      </c>
      <c r="N1587" s="41">
        <v>3</v>
      </c>
    </row>
    <row r="1588" spans="1:14" ht="16" x14ac:dyDescent="0.2">
      <c r="A1588" s="46" t="s">
        <v>5608</v>
      </c>
      <c r="B1588" s="47">
        <v>4.7</v>
      </c>
      <c r="C1588" s="48">
        <v>3</v>
      </c>
      <c r="D1588" s="46" t="s">
        <v>5609</v>
      </c>
      <c r="E1588" s="46" t="s">
        <v>311</v>
      </c>
      <c r="F1588" s="46" t="s">
        <v>79</v>
      </c>
      <c r="G1588" s="46" t="s">
        <v>14</v>
      </c>
      <c r="H1588" s="46"/>
      <c r="I1588" s="46" t="s">
        <v>5610</v>
      </c>
      <c r="J1588" s="46" t="s">
        <v>15</v>
      </c>
      <c r="K1588" s="46" t="s">
        <v>5611</v>
      </c>
      <c r="L1588" s="49" t="s">
        <v>43455</v>
      </c>
      <c r="M1588" s="42" t="s">
        <v>43455</v>
      </c>
      <c r="N1588" s="41">
        <v>3</v>
      </c>
    </row>
    <row r="1589" spans="1:14" ht="16" x14ac:dyDescent="0.2">
      <c r="A1589" s="46" t="s">
        <v>5612</v>
      </c>
      <c r="B1589" s="47">
        <v>4.7</v>
      </c>
      <c r="C1589" s="48">
        <v>3</v>
      </c>
      <c r="D1589" s="46" t="s">
        <v>2084</v>
      </c>
      <c r="E1589" s="46" t="s">
        <v>27</v>
      </c>
      <c r="F1589" s="46" t="s">
        <v>28</v>
      </c>
      <c r="G1589" s="46" t="s">
        <v>14</v>
      </c>
      <c r="H1589" s="46"/>
      <c r="I1589" s="46" t="s">
        <v>5613</v>
      </c>
      <c r="J1589" s="46" t="s">
        <v>15</v>
      </c>
      <c r="K1589" s="46" t="s">
        <v>5614</v>
      </c>
      <c r="L1589" s="49" t="s">
        <v>43455</v>
      </c>
      <c r="M1589" s="42" t="s">
        <v>43455</v>
      </c>
      <c r="N1589" s="41">
        <v>3</v>
      </c>
    </row>
    <row r="1590" spans="1:14" ht="16" x14ac:dyDescent="0.2">
      <c r="A1590" s="46" t="s">
        <v>5615</v>
      </c>
      <c r="B1590" s="47">
        <v>4.7</v>
      </c>
      <c r="C1590" s="48">
        <v>3</v>
      </c>
      <c r="D1590" s="46" t="s">
        <v>5616</v>
      </c>
      <c r="E1590" s="46" t="s">
        <v>33</v>
      </c>
      <c r="F1590" s="46" t="s">
        <v>34</v>
      </c>
      <c r="G1590" s="46" t="s">
        <v>14</v>
      </c>
      <c r="H1590" s="46"/>
      <c r="I1590" s="46" t="s">
        <v>5617</v>
      </c>
      <c r="J1590" s="46" t="s">
        <v>213</v>
      </c>
      <c r="K1590" s="46" t="s">
        <v>5618</v>
      </c>
      <c r="L1590" s="49" t="s">
        <v>43455</v>
      </c>
      <c r="M1590" s="42" t="s">
        <v>43455</v>
      </c>
      <c r="N1590" s="41">
        <v>3</v>
      </c>
    </row>
    <row r="1591" spans="1:14" ht="16" x14ac:dyDescent="0.2">
      <c r="A1591" s="46" t="s">
        <v>5619</v>
      </c>
      <c r="B1591" s="47">
        <v>4.7</v>
      </c>
      <c r="C1591" s="48">
        <v>3</v>
      </c>
      <c r="D1591" s="46" t="s">
        <v>5620</v>
      </c>
      <c r="E1591" s="46" t="s">
        <v>33</v>
      </c>
      <c r="F1591" s="46" t="s">
        <v>34</v>
      </c>
      <c r="G1591" s="46" t="s">
        <v>14</v>
      </c>
      <c r="H1591" s="46"/>
      <c r="I1591" s="46"/>
      <c r="J1591" s="46" t="s">
        <v>74</v>
      </c>
      <c r="K1591" s="46" t="s">
        <v>5621</v>
      </c>
      <c r="L1591" s="49" t="s">
        <v>43455</v>
      </c>
      <c r="M1591" s="42" t="s">
        <v>43455</v>
      </c>
      <c r="N1591" s="41">
        <v>3</v>
      </c>
    </row>
    <row r="1592" spans="1:14" ht="16" x14ac:dyDescent="0.2">
      <c r="A1592" s="46" t="s">
        <v>5622</v>
      </c>
      <c r="B1592" s="47">
        <v>4.7</v>
      </c>
      <c r="C1592" s="48">
        <v>3</v>
      </c>
      <c r="D1592" s="46" t="s">
        <v>1340</v>
      </c>
      <c r="E1592" s="46" t="s">
        <v>13</v>
      </c>
      <c r="F1592" s="46" t="s">
        <v>13</v>
      </c>
      <c r="G1592" s="46" t="s">
        <v>14</v>
      </c>
      <c r="H1592" s="46"/>
      <c r="I1592" s="46"/>
      <c r="J1592" s="46" t="s">
        <v>15</v>
      </c>
      <c r="K1592" s="46" t="s">
        <v>5623</v>
      </c>
      <c r="L1592" s="49" t="s">
        <v>43455</v>
      </c>
      <c r="M1592" s="42" t="s">
        <v>43455</v>
      </c>
      <c r="N1592" s="41">
        <v>3</v>
      </c>
    </row>
    <row r="1593" spans="1:14" ht="16" x14ac:dyDescent="0.2">
      <c r="A1593" s="46" t="s">
        <v>5624</v>
      </c>
      <c r="B1593" s="47">
        <v>3</v>
      </c>
      <c r="C1593" s="48">
        <v>4</v>
      </c>
      <c r="D1593" s="46" t="s">
        <v>5625</v>
      </c>
      <c r="E1593" s="46" t="s">
        <v>1952</v>
      </c>
      <c r="F1593" s="46" t="s">
        <v>79</v>
      </c>
      <c r="G1593" s="46" t="s">
        <v>14</v>
      </c>
      <c r="H1593" s="46"/>
      <c r="I1593" s="46" t="s">
        <v>5626</v>
      </c>
      <c r="J1593" s="46" t="s">
        <v>15</v>
      </c>
      <c r="K1593" s="46" t="s">
        <v>5627</v>
      </c>
      <c r="L1593" s="49" t="s">
        <v>43455</v>
      </c>
      <c r="M1593" s="42" t="s">
        <v>43455</v>
      </c>
      <c r="N1593" s="41">
        <v>4</v>
      </c>
    </row>
    <row r="1594" spans="1:14" ht="16" x14ac:dyDescent="0.2">
      <c r="A1594" s="46" t="s">
        <v>5628</v>
      </c>
      <c r="B1594" s="47">
        <v>3</v>
      </c>
      <c r="C1594" s="48">
        <v>4</v>
      </c>
      <c r="D1594" s="46" t="s">
        <v>5629</v>
      </c>
      <c r="E1594" s="46" t="s">
        <v>223</v>
      </c>
      <c r="F1594" s="46" t="s">
        <v>28</v>
      </c>
      <c r="G1594" s="46" t="s">
        <v>14</v>
      </c>
      <c r="H1594" s="46"/>
      <c r="I1594" s="46" t="s">
        <v>5630</v>
      </c>
      <c r="J1594" s="46" t="s">
        <v>15</v>
      </c>
      <c r="K1594" s="46" t="s">
        <v>5631</v>
      </c>
      <c r="L1594" s="49" t="s">
        <v>43455</v>
      </c>
      <c r="M1594" s="42" t="s">
        <v>43455</v>
      </c>
      <c r="N1594" s="41">
        <v>4</v>
      </c>
    </row>
    <row r="1595" spans="1:14" ht="16" x14ac:dyDescent="0.2">
      <c r="A1595" s="46" t="s">
        <v>5632</v>
      </c>
      <c r="B1595" s="47">
        <v>3</v>
      </c>
      <c r="C1595" s="48">
        <v>4</v>
      </c>
      <c r="D1595" s="46" t="s">
        <v>5633</v>
      </c>
      <c r="E1595" s="46" t="s">
        <v>311</v>
      </c>
      <c r="F1595" s="46" t="s">
        <v>79</v>
      </c>
      <c r="G1595" s="46" t="s">
        <v>14</v>
      </c>
      <c r="H1595" s="46"/>
      <c r="I1595" s="46" t="s">
        <v>5634</v>
      </c>
      <c r="J1595" s="46" t="s">
        <v>40</v>
      </c>
      <c r="K1595" s="46" t="s">
        <v>5635</v>
      </c>
      <c r="L1595" s="49" t="s">
        <v>43455</v>
      </c>
      <c r="M1595" s="42" t="s">
        <v>43455</v>
      </c>
      <c r="N1595" s="41">
        <v>4</v>
      </c>
    </row>
    <row r="1596" spans="1:14" ht="16" x14ac:dyDescent="0.2">
      <c r="A1596" s="46" t="s">
        <v>5636</v>
      </c>
      <c r="B1596" s="47">
        <v>3</v>
      </c>
      <c r="C1596" s="48">
        <v>4</v>
      </c>
      <c r="D1596" s="46" t="s">
        <v>5637</v>
      </c>
      <c r="E1596" s="46" t="s">
        <v>27</v>
      </c>
      <c r="F1596" s="46" t="s">
        <v>28</v>
      </c>
      <c r="G1596" s="46" t="s">
        <v>14</v>
      </c>
      <c r="H1596" s="46"/>
      <c r="I1596" s="46"/>
      <c r="J1596" s="46" t="s">
        <v>15</v>
      </c>
      <c r="K1596" s="46" t="s">
        <v>5638</v>
      </c>
      <c r="L1596" s="49" t="s">
        <v>43455</v>
      </c>
      <c r="M1596" s="42" t="s">
        <v>43455</v>
      </c>
      <c r="N1596" s="41">
        <v>4</v>
      </c>
    </row>
    <row r="1597" spans="1:14" ht="16" x14ac:dyDescent="0.2">
      <c r="A1597" s="46" t="s">
        <v>5639</v>
      </c>
      <c r="B1597" s="47">
        <v>4</v>
      </c>
      <c r="C1597" s="48">
        <v>4</v>
      </c>
      <c r="D1597" s="46" t="s">
        <v>5640</v>
      </c>
      <c r="E1597" s="46" t="s">
        <v>33</v>
      </c>
      <c r="F1597" s="46" t="s">
        <v>34</v>
      </c>
      <c r="G1597" s="46" t="s">
        <v>14</v>
      </c>
      <c r="H1597" s="46"/>
      <c r="I1597" s="46"/>
      <c r="J1597" s="46" t="s">
        <v>158</v>
      </c>
      <c r="K1597" s="46" t="s">
        <v>5641</v>
      </c>
      <c r="L1597" s="49" t="s">
        <v>43455</v>
      </c>
      <c r="M1597" s="42" t="s">
        <v>43455</v>
      </c>
      <c r="N1597" s="41">
        <v>4</v>
      </c>
    </row>
    <row r="1598" spans="1:14" ht="16" x14ac:dyDescent="0.2">
      <c r="A1598" s="46" t="s">
        <v>5642</v>
      </c>
      <c r="B1598" s="47">
        <v>4</v>
      </c>
      <c r="C1598" s="48">
        <v>4</v>
      </c>
      <c r="D1598" s="46" t="s">
        <v>5643</v>
      </c>
      <c r="E1598" s="46" t="s">
        <v>27</v>
      </c>
      <c r="F1598" s="46" t="s">
        <v>28</v>
      </c>
      <c r="G1598" s="46" t="s">
        <v>14</v>
      </c>
      <c r="H1598" s="46"/>
      <c r="I1598" s="46" t="s">
        <v>5644</v>
      </c>
      <c r="J1598" s="46" t="s">
        <v>672</v>
      </c>
      <c r="K1598" s="46" t="s">
        <v>5645</v>
      </c>
      <c r="L1598" s="49" t="s">
        <v>43455</v>
      </c>
      <c r="M1598" s="42" t="s">
        <v>43455</v>
      </c>
      <c r="N1598" s="41">
        <v>4</v>
      </c>
    </row>
    <row r="1599" spans="1:14" ht="16" x14ac:dyDescent="0.2">
      <c r="A1599" s="46" t="s">
        <v>5646</v>
      </c>
      <c r="B1599" s="47">
        <v>4</v>
      </c>
      <c r="C1599" s="48">
        <v>4</v>
      </c>
      <c r="D1599" s="46" t="s">
        <v>5647</v>
      </c>
      <c r="E1599" s="46" t="s">
        <v>13</v>
      </c>
      <c r="F1599" s="46" t="s">
        <v>13</v>
      </c>
      <c r="G1599" s="46" t="s">
        <v>14</v>
      </c>
      <c r="H1599" s="46"/>
      <c r="I1599" s="46" t="s">
        <v>5648</v>
      </c>
      <c r="J1599" s="46" t="s">
        <v>88</v>
      </c>
      <c r="K1599" s="46" t="s">
        <v>5649</v>
      </c>
      <c r="L1599" s="49" t="s">
        <v>43455</v>
      </c>
      <c r="M1599" s="42" t="s">
        <v>43455</v>
      </c>
      <c r="N1599" s="41">
        <v>4</v>
      </c>
    </row>
    <row r="1600" spans="1:14" ht="16" x14ac:dyDescent="0.2">
      <c r="A1600" s="46" t="s">
        <v>5650</v>
      </c>
      <c r="B1600" s="47">
        <v>4</v>
      </c>
      <c r="C1600" s="48">
        <v>4</v>
      </c>
      <c r="D1600" s="46" t="s">
        <v>5651</v>
      </c>
      <c r="E1600" s="46" t="s">
        <v>118</v>
      </c>
      <c r="F1600" s="46" t="s">
        <v>119</v>
      </c>
      <c r="G1600" s="46" t="s">
        <v>14</v>
      </c>
      <c r="H1600" s="46"/>
      <c r="I1600" s="46" t="s">
        <v>5652</v>
      </c>
      <c r="J1600" s="46" t="s">
        <v>40</v>
      </c>
      <c r="K1600" s="46" t="s">
        <v>5653</v>
      </c>
      <c r="L1600" s="49" t="s">
        <v>43455</v>
      </c>
      <c r="M1600" s="42" t="s">
        <v>43455</v>
      </c>
      <c r="N1600" s="41">
        <v>4</v>
      </c>
    </row>
    <row r="1601" spans="1:14" ht="16" x14ac:dyDescent="0.2">
      <c r="A1601" s="46" t="s">
        <v>5654</v>
      </c>
      <c r="B1601" s="47">
        <v>4</v>
      </c>
      <c r="C1601" s="48">
        <v>4</v>
      </c>
      <c r="D1601" s="46" t="s">
        <v>5655</v>
      </c>
      <c r="E1601" s="46" t="s">
        <v>44</v>
      </c>
      <c r="F1601" s="46" t="s">
        <v>45</v>
      </c>
      <c r="G1601" s="46" t="s">
        <v>14</v>
      </c>
      <c r="H1601" s="46"/>
      <c r="I1601" s="46"/>
      <c r="J1601" s="46" t="s">
        <v>40</v>
      </c>
      <c r="K1601" s="46" t="s">
        <v>5656</v>
      </c>
      <c r="L1601" s="49" t="s">
        <v>43455</v>
      </c>
      <c r="M1601" s="42" t="s">
        <v>43455</v>
      </c>
      <c r="N1601" s="41">
        <v>4</v>
      </c>
    </row>
    <row r="1602" spans="1:14" ht="16" x14ac:dyDescent="0.2">
      <c r="A1602" s="46" t="s">
        <v>5657</v>
      </c>
      <c r="B1602" s="47">
        <v>4</v>
      </c>
      <c r="C1602" s="48">
        <v>4</v>
      </c>
      <c r="D1602" s="46" t="s">
        <v>5658</v>
      </c>
      <c r="E1602" s="46" t="s">
        <v>44</v>
      </c>
      <c r="F1602" s="46" t="s">
        <v>45</v>
      </c>
      <c r="G1602" s="46" t="s">
        <v>14</v>
      </c>
      <c r="H1602" s="46"/>
      <c r="I1602" s="46"/>
      <c r="J1602" s="46" t="s">
        <v>15</v>
      </c>
      <c r="K1602" s="46" t="s">
        <v>5659</v>
      </c>
      <c r="L1602" s="49" t="s">
        <v>43455</v>
      </c>
      <c r="M1602" s="42" t="s">
        <v>43455</v>
      </c>
      <c r="N1602" s="41">
        <v>4</v>
      </c>
    </row>
    <row r="1603" spans="1:14" ht="16" x14ac:dyDescent="0.2">
      <c r="A1603" s="46" t="s">
        <v>5660</v>
      </c>
      <c r="B1603" s="47">
        <v>4</v>
      </c>
      <c r="C1603" s="48">
        <v>4</v>
      </c>
      <c r="D1603" s="46" t="s">
        <v>5661</v>
      </c>
      <c r="E1603" s="46" t="s">
        <v>1290</v>
      </c>
      <c r="F1603" s="46" t="s">
        <v>28</v>
      </c>
      <c r="G1603" s="46" t="s">
        <v>14</v>
      </c>
      <c r="H1603" s="46"/>
      <c r="I1603" s="46"/>
      <c r="J1603" s="46" t="s">
        <v>15</v>
      </c>
      <c r="K1603" s="46" t="s">
        <v>5662</v>
      </c>
      <c r="L1603" s="49" t="s">
        <v>43455</v>
      </c>
      <c r="M1603" s="42" t="s">
        <v>43455</v>
      </c>
      <c r="N1603" s="41">
        <v>4</v>
      </c>
    </row>
    <row r="1604" spans="1:14" ht="16" x14ac:dyDescent="0.2">
      <c r="A1604" s="46" t="s">
        <v>5663</v>
      </c>
      <c r="B1604" s="47">
        <v>4</v>
      </c>
      <c r="C1604" s="48">
        <v>4</v>
      </c>
      <c r="D1604" s="46" t="s">
        <v>5664</v>
      </c>
      <c r="E1604" s="46" t="s">
        <v>27</v>
      </c>
      <c r="F1604" s="46" t="s">
        <v>28</v>
      </c>
      <c r="G1604" s="46" t="s">
        <v>14</v>
      </c>
      <c r="H1604" s="46"/>
      <c r="I1604" s="46"/>
      <c r="J1604" s="46" t="s">
        <v>15</v>
      </c>
      <c r="K1604" s="46" t="s">
        <v>5665</v>
      </c>
      <c r="L1604" s="49" t="s">
        <v>43455</v>
      </c>
      <c r="M1604" s="42" t="s">
        <v>43455</v>
      </c>
      <c r="N1604" s="41">
        <v>4</v>
      </c>
    </row>
    <row r="1605" spans="1:14" ht="16" x14ac:dyDescent="0.2">
      <c r="A1605" s="46" t="s">
        <v>5666</v>
      </c>
      <c r="B1605" s="47">
        <v>4</v>
      </c>
      <c r="C1605" s="48">
        <v>4</v>
      </c>
      <c r="D1605" s="46" t="s">
        <v>5667</v>
      </c>
      <c r="E1605" s="46" t="s">
        <v>977</v>
      </c>
      <c r="F1605" s="46" t="s">
        <v>20</v>
      </c>
      <c r="G1605" s="46" t="s">
        <v>14</v>
      </c>
      <c r="H1605" s="46"/>
      <c r="I1605" s="46"/>
      <c r="J1605" s="46" t="s">
        <v>15</v>
      </c>
      <c r="K1605" s="46" t="s">
        <v>5668</v>
      </c>
      <c r="L1605" s="49" t="s">
        <v>43455</v>
      </c>
      <c r="M1605" s="42" t="s">
        <v>43455</v>
      </c>
      <c r="N1605" s="41">
        <v>4</v>
      </c>
    </row>
    <row r="1606" spans="1:14" ht="16" x14ac:dyDescent="0.2">
      <c r="A1606" s="46" t="s">
        <v>5669</v>
      </c>
      <c r="B1606" s="47">
        <v>4</v>
      </c>
      <c r="C1606" s="48">
        <v>4</v>
      </c>
      <c r="D1606" s="46" t="s">
        <v>5670</v>
      </c>
      <c r="E1606" s="46" t="s">
        <v>2363</v>
      </c>
      <c r="F1606" s="46" t="s">
        <v>119</v>
      </c>
      <c r="G1606" s="46" t="s">
        <v>14</v>
      </c>
      <c r="H1606" s="46"/>
      <c r="I1606" s="46"/>
      <c r="J1606" s="46" t="s">
        <v>15</v>
      </c>
      <c r="K1606" s="46" t="s">
        <v>5671</v>
      </c>
      <c r="L1606" s="49" t="s">
        <v>43455</v>
      </c>
      <c r="M1606" s="42" t="s">
        <v>43455</v>
      </c>
      <c r="N1606" s="41">
        <v>4</v>
      </c>
    </row>
    <row r="1607" spans="1:14" ht="16" x14ac:dyDescent="0.2">
      <c r="A1607" s="46" t="s">
        <v>5672</v>
      </c>
      <c r="B1607" s="47">
        <v>4</v>
      </c>
      <c r="C1607" s="48">
        <v>4</v>
      </c>
      <c r="D1607" s="46" t="s">
        <v>5220</v>
      </c>
      <c r="E1607" s="46" t="s">
        <v>27</v>
      </c>
      <c r="F1607" s="46" t="s">
        <v>28</v>
      </c>
      <c r="G1607" s="46" t="s">
        <v>14</v>
      </c>
      <c r="H1607" s="46"/>
      <c r="I1607" s="46"/>
      <c r="J1607" s="46" t="s">
        <v>148</v>
      </c>
      <c r="K1607" s="46" t="s">
        <v>5673</v>
      </c>
      <c r="L1607" s="49" t="s">
        <v>43455</v>
      </c>
      <c r="M1607" s="42" t="s">
        <v>43455</v>
      </c>
      <c r="N1607" s="41">
        <v>4</v>
      </c>
    </row>
    <row r="1608" spans="1:14" ht="16" x14ac:dyDescent="0.2">
      <c r="A1608" s="46" t="s">
        <v>5674</v>
      </c>
      <c r="B1608" s="47">
        <v>4</v>
      </c>
      <c r="C1608" s="48">
        <v>4</v>
      </c>
      <c r="D1608" s="46" t="s">
        <v>5675</v>
      </c>
      <c r="E1608" s="46" t="s">
        <v>897</v>
      </c>
      <c r="F1608" s="46" t="s">
        <v>898</v>
      </c>
      <c r="G1608" s="46" t="s">
        <v>14</v>
      </c>
      <c r="H1608" s="46"/>
      <c r="I1608" s="46"/>
      <c r="J1608" s="46" t="s">
        <v>88</v>
      </c>
      <c r="K1608" s="46" t="s">
        <v>5676</v>
      </c>
      <c r="L1608" s="49" t="s">
        <v>43455</v>
      </c>
      <c r="M1608" s="42" t="s">
        <v>43455</v>
      </c>
      <c r="N1608" s="41">
        <v>4</v>
      </c>
    </row>
    <row r="1609" spans="1:14" ht="16" x14ac:dyDescent="0.2">
      <c r="A1609" s="46" t="s">
        <v>5677</v>
      </c>
      <c r="B1609" s="50">
        <v>4</v>
      </c>
      <c r="C1609" s="48">
        <v>4</v>
      </c>
      <c r="D1609" s="46" t="s">
        <v>5678</v>
      </c>
      <c r="E1609" s="46" t="s">
        <v>27</v>
      </c>
      <c r="F1609" s="46" t="s">
        <v>28</v>
      </c>
      <c r="G1609" s="46" t="s">
        <v>14</v>
      </c>
      <c r="H1609" s="46" t="s">
        <v>5679</v>
      </c>
      <c r="I1609" s="46" t="s">
        <v>5680</v>
      </c>
      <c r="J1609" s="46" t="s">
        <v>15</v>
      </c>
      <c r="K1609" s="46" t="s">
        <v>5681</v>
      </c>
      <c r="L1609" s="46" t="s">
        <v>43454</v>
      </c>
      <c r="M1609" s="40" t="s">
        <v>43454</v>
      </c>
      <c r="N1609" s="41">
        <v>4</v>
      </c>
    </row>
    <row r="1610" spans="1:14" ht="16" x14ac:dyDescent="0.2">
      <c r="A1610" s="46" t="s">
        <v>5682</v>
      </c>
      <c r="B1610" s="47">
        <v>4</v>
      </c>
      <c r="C1610" s="48">
        <v>4</v>
      </c>
      <c r="D1610" s="46" t="s">
        <v>2099</v>
      </c>
      <c r="E1610" s="46" t="s">
        <v>2080</v>
      </c>
      <c r="F1610" s="46" t="s">
        <v>247</v>
      </c>
      <c r="G1610" s="46" t="s">
        <v>14</v>
      </c>
      <c r="H1610" s="46"/>
      <c r="I1610" s="46" t="s">
        <v>5683</v>
      </c>
      <c r="J1610" s="46" t="s">
        <v>213</v>
      </c>
      <c r="K1610" s="46" t="s">
        <v>5684</v>
      </c>
      <c r="L1610" s="49" t="s">
        <v>43455</v>
      </c>
      <c r="M1610" s="42" t="s">
        <v>43455</v>
      </c>
      <c r="N1610" s="41">
        <v>4</v>
      </c>
    </row>
    <row r="1611" spans="1:14" ht="16" x14ac:dyDescent="0.2">
      <c r="A1611" s="46" t="s">
        <v>5685</v>
      </c>
      <c r="B1611" s="47">
        <v>4</v>
      </c>
      <c r="C1611" s="48">
        <v>4</v>
      </c>
      <c r="D1611" s="46" t="s">
        <v>5686</v>
      </c>
      <c r="E1611" s="46" t="s">
        <v>27</v>
      </c>
      <c r="F1611" s="46" t="s">
        <v>28</v>
      </c>
      <c r="G1611" s="46" t="s">
        <v>14</v>
      </c>
      <c r="H1611" s="46"/>
      <c r="I1611" s="46" t="s">
        <v>5687</v>
      </c>
      <c r="J1611" s="46" t="s">
        <v>23</v>
      </c>
      <c r="K1611" s="46" t="s">
        <v>5688</v>
      </c>
      <c r="L1611" s="49" t="s">
        <v>43455</v>
      </c>
      <c r="M1611" s="42" t="s">
        <v>43455</v>
      </c>
      <c r="N1611" s="41">
        <v>4</v>
      </c>
    </row>
    <row r="1612" spans="1:14" ht="16" x14ac:dyDescent="0.2">
      <c r="A1612" s="46" t="s">
        <v>5685</v>
      </c>
      <c r="B1612" s="47">
        <v>4</v>
      </c>
      <c r="C1612" s="48">
        <v>4</v>
      </c>
      <c r="D1612" s="46" t="s">
        <v>5686</v>
      </c>
      <c r="E1612" s="46" t="s">
        <v>27</v>
      </c>
      <c r="F1612" s="46" t="s">
        <v>28</v>
      </c>
      <c r="G1612" s="46" t="s">
        <v>14</v>
      </c>
      <c r="H1612" s="46"/>
      <c r="I1612" s="46" t="s">
        <v>5687</v>
      </c>
      <c r="J1612" s="46" t="s">
        <v>23</v>
      </c>
      <c r="K1612" s="46" t="s">
        <v>5688</v>
      </c>
      <c r="L1612" s="49" t="s">
        <v>43455</v>
      </c>
      <c r="M1612" s="42" t="s">
        <v>43455</v>
      </c>
      <c r="N1612" s="41">
        <v>4</v>
      </c>
    </row>
    <row r="1613" spans="1:14" ht="16" x14ac:dyDescent="0.2">
      <c r="A1613" s="46" t="s">
        <v>5689</v>
      </c>
      <c r="B1613" s="47">
        <v>4</v>
      </c>
      <c r="C1613" s="48">
        <v>4</v>
      </c>
      <c r="D1613" s="46" t="s">
        <v>5690</v>
      </c>
      <c r="E1613" s="46" t="s">
        <v>1147</v>
      </c>
      <c r="F1613" s="46" t="s">
        <v>119</v>
      </c>
      <c r="G1613" s="46" t="s">
        <v>14</v>
      </c>
      <c r="H1613" s="46"/>
      <c r="I1613" s="46"/>
      <c r="J1613" s="46" t="s">
        <v>213</v>
      </c>
      <c r="K1613" s="46" t="s">
        <v>5691</v>
      </c>
      <c r="L1613" s="49" t="s">
        <v>43455</v>
      </c>
      <c r="M1613" s="42" t="s">
        <v>43455</v>
      </c>
      <c r="N1613" s="41">
        <v>4</v>
      </c>
    </row>
    <row r="1614" spans="1:14" ht="16" x14ac:dyDescent="0.2">
      <c r="A1614" s="46" t="s">
        <v>5692</v>
      </c>
      <c r="B1614" s="47">
        <v>4</v>
      </c>
      <c r="C1614" s="48">
        <v>4</v>
      </c>
      <c r="D1614" s="46"/>
      <c r="E1614" s="46" t="s">
        <v>229</v>
      </c>
      <c r="F1614" s="46" t="s">
        <v>28</v>
      </c>
      <c r="G1614" s="46" t="s">
        <v>14</v>
      </c>
      <c r="H1614" s="46"/>
      <c r="I1614" s="46" t="s">
        <v>5693</v>
      </c>
      <c r="J1614" s="46" t="s">
        <v>15</v>
      </c>
      <c r="K1614" s="46" t="s">
        <v>5694</v>
      </c>
      <c r="L1614" s="49" t="s">
        <v>43455</v>
      </c>
      <c r="M1614" s="42" t="s">
        <v>43455</v>
      </c>
      <c r="N1614" s="41">
        <v>4</v>
      </c>
    </row>
    <row r="1615" spans="1:14" ht="16" x14ac:dyDescent="0.2">
      <c r="A1615" s="46" t="s">
        <v>5695</v>
      </c>
      <c r="B1615" s="47">
        <v>4</v>
      </c>
      <c r="C1615" s="48">
        <v>4</v>
      </c>
      <c r="D1615" s="46" t="s">
        <v>5696</v>
      </c>
      <c r="E1615" s="46" t="s">
        <v>1290</v>
      </c>
      <c r="F1615" s="46" t="s">
        <v>28</v>
      </c>
      <c r="G1615" s="46" t="s">
        <v>14</v>
      </c>
      <c r="H1615" s="46"/>
      <c r="I1615" s="46"/>
      <c r="J1615" s="46" t="s">
        <v>615</v>
      </c>
      <c r="K1615" s="46" t="s">
        <v>5697</v>
      </c>
      <c r="L1615" s="49" t="s">
        <v>43455</v>
      </c>
      <c r="M1615" s="42" t="s">
        <v>43455</v>
      </c>
      <c r="N1615" s="41">
        <v>4</v>
      </c>
    </row>
    <row r="1616" spans="1:14" ht="16" x14ac:dyDescent="0.2">
      <c r="A1616" s="46" t="s">
        <v>5698</v>
      </c>
      <c r="B1616" s="47">
        <v>4</v>
      </c>
      <c r="C1616" s="48">
        <v>4</v>
      </c>
      <c r="D1616" s="46" t="s">
        <v>5699</v>
      </c>
      <c r="E1616" s="46" t="s">
        <v>897</v>
      </c>
      <c r="F1616" s="46" t="s">
        <v>898</v>
      </c>
      <c r="G1616" s="46" t="s">
        <v>14</v>
      </c>
      <c r="H1616" s="46"/>
      <c r="I1616" s="46" t="s">
        <v>5700</v>
      </c>
      <c r="J1616" s="46" t="s">
        <v>672</v>
      </c>
      <c r="K1616" s="46" t="s">
        <v>5701</v>
      </c>
      <c r="L1616" s="49" t="s">
        <v>43455</v>
      </c>
      <c r="M1616" s="42" t="s">
        <v>43455</v>
      </c>
      <c r="N1616" s="41">
        <v>4</v>
      </c>
    </row>
    <row r="1617" spans="1:14" ht="16" x14ac:dyDescent="0.2">
      <c r="A1617" s="46" t="s">
        <v>5702</v>
      </c>
      <c r="B1617" s="47">
        <v>4</v>
      </c>
      <c r="C1617" s="48">
        <v>4</v>
      </c>
      <c r="D1617" s="46" t="s">
        <v>2408</v>
      </c>
      <c r="E1617" s="46" t="s">
        <v>33</v>
      </c>
      <c r="F1617" s="46" t="s">
        <v>34</v>
      </c>
      <c r="G1617" s="46" t="s">
        <v>14</v>
      </c>
      <c r="H1617" s="46"/>
      <c r="I1617" s="46" t="s">
        <v>5703</v>
      </c>
      <c r="J1617" s="46" t="s">
        <v>15</v>
      </c>
      <c r="K1617" s="46" t="s">
        <v>5704</v>
      </c>
      <c r="L1617" s="49" t="s">
        <v>43455</v>
      </c>
      <c r="M1617" s="42" t="s">
        <v>43455</v>
      </c>
      <c r="N1617" s="41">
        <v>4</v>
      </c>
    </row>
    <row r="1618" spans="1:14" ht="16" x14ac:dyDescent="0.2">
      <c r="A1618" s="46" t="s">
        <v>5705</v>
      </c>
      <c r="B1618" s="47">
        <v>5</v>
      </c>
      <c r="C1618" s="48">
        <v>4</v>
      </c>
      <c r="D1618" s="46" t="s">
        <v>5706</v>
      </c>
      <c r="E1618" s="46" t="s">
        <v>27</v>
      </c>
      <c r="F1618" s="46" t="s">
        <v>28</v>
      </c>
      <c r="G1618" s="46" t="s">
        <v>14</v>
      </c>
      <c r="H1618" s="46"/>
      <c r="I1618" s="46"/>
      <c r="J1618" s="46" t="s">
        <v>4697</v>
      </c>
      <c r="K1618" s="46" t="s">
        <v>5707</v>
      </c>
      <c r="L1618" s="49" t="s">
        <v>43455</v>
      </c>
      <c r="M1618" s="42" t="s">
        <v>43455</v>
      </c>
      <c r="N1618" s="41">
        <v>4</v>
      </c>
    </row>
    <row r="1619" spans="1:14" ht="16" x14ac:dyDescent="0.2">
      <c r="A1619" s="46" t="s">
        <v>5708</v>
      </c>
      <c r="B1619" s="50">
        <v>5</v>
      </c>
      <c r="C1619" s="48">
        <v>4</v>
      </c>
      <c r="D1619" s="46" t="s">
        <v>5709</v>
      </c>
      <c r="E1619" s="46" t="s">
        <v>27</v>
      </c>
      <c r="F1619" s="46" t="s">
        <v>28</v>
      </c>
      <c r="G1619" s="46" t="s">
        <v>14</v>
      </c>
      <c r="H1619" s="46" t="s">
        <v>5710</v>
      </c>
      <c r="I1619" s="46"/>
      <c r="J1619" s="46" t="s">
        <v>15</v>
      </c>
      <c r="K1619" s="46" t="s">
        <v>5711</v>
      </c>
      <c r="L1619" s="46" t="s">
        <v>43454</v>
      </c>
      <c r="M1619" s="40" t="s">
        <v>43454</v>
      </c>
      <c r="N1619" s="41">
        <v>4</v>
      </c>
    </row>
    <row r="1620" spans="1:14" ht="16" x14ac:dyDescent="0.2">
      <c r="A1620" s="46" t="s">
        <v>5712</v>
      </c>
      <c r="B1620" s="47">
        <v>5</v>
      </c>
      <c r="C1620" s="48">
        <v>4</v>
      </c>
      <c r="D1620" s="46" t="s">
        <v>5713</v>
      </c>
      <c r="E1620" s="46" t="s">
        <v>702</v>
      </c>
      <c r="F1620" s="46" t="s">
        <v>20</v>
      </c>
      <c r="G1620" s="46" t="s">
        <v>14</v>
      </c>
      <c r="H1620" s="46"/>
      <c r="I1620" s="46" t="s">
        <v>5714</v>
      </c>
      <c r="J1620" s="46" t="s">
        <v>5715</v>
      </c>
      <c r="K1620" s="46" t="s">
        <v>5716</v>
      </c>
      <c r="L1620" s="49" t="s">
        <v>43455</v>
      </c>
      <c r="M1620" s="42" t="s">
        <v>43455</v>
      </c>
      <c r="N1620" s="41">
        <v>4</v>
      </c>
    </row>
    <row r="1621" spans="1:14" ht="16" x14ac:dyDescent="0.2">
      <c r="A1621" s="46" t="s">
        <v>5717</v>
      </c>
      <c r="B1621" s="50">
        <v>5</v>
      </c>
      <c r="C1621" s="48">
        <v>4</v>
      </c>
      <c r="D1621" s="46" t="s">
        <v>5718</v>
      </c>
      <c r="E1621" s="46" t="s">
        <v>5719</v>
      </c>
      <c r="F1621" s="46" t="s">
        <v>28</v>
      </c>
      <c r="G1621" s="46" t="s">
        <v>14</v>
      </c>
      <c r="H1621" s="46" t="s">
        <v>5720</v>
      </c>
      <c r="I1621" s="46"/>
      <c r="J1621" s="46" t="s">
        <v>15</v>
      </c>
      <c r="K1621" s="46" t="s">
        <v>5721</v>
      </c>
      <c r="L1621" s="46" t="s">
        <v>43454</v>
      </c>
      <c r="M1621" s="40" t="s">
        <v>43454</v>
      </c>
      <c r="N1621" s="41">
        <v>4</v>
      </c>
    </row>
    <row r="1622" spans="1:14" ht="16" x14ac:dyDescent="0.2">
      <c r="A1622" s="46" t="s">
        <v>5722</v>
      </c>
      <c r="B1622" s="47">
        <v>5</v>
      </c>
      <c r="C1622" s="48">
        <v>4</v>
      </c>
      <c r="D1622" s="46" t="s">
        <v>5723</v>
      </c>
      <c r="E1622" s="46" t="s">
        <v>44</v>
      </c>
      <c r="F1622" s="46" t="s">
        <v>45</v>
      </c>
      <c r="G1622" s="46" t="s">
        <v>14</v>
      </c>
      <c r="H1622" s="46"/>
      <c r="I1622" s="46"/>
      <c r="J1622" s="46" t="s">
        <v>15</v>
      </c>
      <c r="K1622" s="46" t="s">
        <v>5724</v>
      </c>
      <c r="L1622" s="49" t="s">
        <v>43455</v>
      </c>
      <c r="M1622" s="42" t="s">
        <v>43455</v>
      </c>
      <c r="N1622" s="41">
        <v>4</v>
      </c>
    </row>
    <row r="1623" spans="1:14" ht="16" x14ac:dyDescent="0.2">
      <c r="A1623" s="46" t="s">
        <v>5725</v>
      </c>
      <c r="B1623" s="47">
        <v>5</v>
      </c>
      <c r="C1623" s="48">
        <v>4</v>
      </c>
      <c r="D1623" s="46"/>
      <c r="E1623" s="46" t="s">
        <v>904</v>
      </c>
      <c r="F1623" s="46" t="s">
        <v>93</v>
      </c>
      <c r="G1623" s="46" t="s">
        <v>14</v>
      </c>
      <c r="H1623" s="46"/>
      <c r="I1623" s="46" t="s">
        <v>5726</v>
      </c>
      <c r="J1623" s="46" t="s">
        <v>40</v>
      </c>
      <c r="K1623" s="46" t="s">
        <v>5727</v>
      </c>
      <c r="L1623" s="49" t="s">
        <v>43455</v>
      </c>
      <c r="M1623" s="42" t="s">
        <v>43455</v>
      </c>
      <c r="N1623" s="41">
        <v>4</v>
      </c>
    </row>
    <row r="1624" spans="1:14" ht="16" x14ac:dyDescent="0.2">
      <c r="A1624" s="46" t="s">
        <v>5728</v>
      </c>
      <c r="B1624" s="50">
        <v>5</v>
      </c>
      <c r="C1624" s="48">
        <v>4</v>
      </c>
      <c r="D1624" s="46" t="s">
        <v>5729</v>
      </c>
      <c r="E1624" s="46" t="s">
        <v>549</v>
      </c>
      <c r="F1624" s="46" t="s">
        <v>119</v>
      </c>
      <c r="G1624" s="46" t="s">
        <v>14</v>
      </c>
      <c r="H1624" s="46" t="s">
        <v>5730</v>
      </c>
      <c r="I1624" s="46" t="s">
        <v>5731</v>
      </c>
      <c r="J1624" s="46" t="s">
        <v>333</v>
      </c>
      <c r="K1624" s="46" t="s">
        <v>5732</v>
      </c>
      <c r="L1624" s="46" t="s">
        <v>43454</v>
      </c>
      <c r="M1624" s="40" t="s">
        <v>43454</v>
      </c>
      <c r="N1624" s="41">
        <v>4</v>
      </c>
    </row>
    <row r="1625" spans="1:14" ht="16" x14ac:dyDescent="0.2">
      <c r="A1625" s="46" t="s">
        <v>5733</v>
      </c>
      <c r="B1625" s="47">
        <v>5</v>
      </c>
      <c r="C1625" s="48">
        <v>4</v>
      </c>
      <c r="D1625" s="46" t="s">
        <v>5734</v>
      </c>
      <c r="E1625" s="46" t="s">
        <v>189</v>
      </c>
      <c r="F1625" s="46" t="s">
        <v>20</v>
      </c>
      <c r="G1625" s="46" t="s">
        <v>14</v>
      </c>
      <c r="H1625" s="46"/>
      <c r="I1625" s="46" t="s">
        <v>5735</v>
      </c>
      <c r="J1625" s="46" t="s">
        <v>40</v>
      </c>
      <c r="K1625" s="46" t="s">
        <v>5736</v>
      </c>
      <c r="L1625" s="49" t="s">
        <v>43455</v>
      </c>
      <c r="M1625" s="42" t="s">
        <v>43455</v>
      </c>
      <c r="N1625" s="41">
        <v>4</v>
      </c>
    </row>
    <row r="1626" spans="1:14" ht="16" x14ac:dyDescent="0.2">
      <c r="A1626" s="46" t="s">
        <v>5737</v>
      </c>
      <c r="B1626" s="47">
        <v>5</v>
      </c>
      <c r="C1626" s="48">
        <v>4</v>
      </c>
      <c r="D1626" s="46" t="s">
        <v>5738</v>
      </c>
      <c r="E1626" s="46" t="s">
        <v>33</v>
      </c>
      <c r="F1626" s="46" t="s">
        <v>34</v>
      </c>
      <c r="G1626" s="46" t="s">
        <v>14</v>
      </c>
      <c r="H1626" s="46"/>
      <c r="I1626" s="46"/>
      <c r="J1626" s="46" t="s">
        <v>615</v>
      </c>
      <c r="K1626" s="46" t="s">
        <v>5739</v>
      </c>
      <c r="L1626" s="49" t="s">
        <v>43455</v>
      </c>
      <c r="M1626" s="42" t="s">
        <v>43455</v>
      </c>
      <c r="N1626" s="41">
        <v>4</v>
      </c>
    </row>
    <row r="1627" spans="1:14" ht="16" x14ac:dyDescent="0.2">
      <c r="A1627" s="46" t="s">
        <v>5740</v>
      </c>
      <c r="B1627" s="50">
        <v>5</v>
      </c>
      <c r="C1627" s="48">
        <v>4</v>
      </c>
      <c r="D1627" s="46" t="s">
        <v>5741</v>
      </c>
      <c r="E1627" s="46" t="s">
        <v>44</v>
      </c>
      <c r="F1627" s="46" t="s">
        <v>45</v>
      </c>
      <c r="G1627" s="46" t="s">
        <v>14</v>
      </c>
      <c r="H1627" s="46" t="s">
        <v>5742</v>
      </c>
      <c r="I1627" s="46" t="s">
        <v>5743</v>
      </c>
      <c r="J1627" s="46" t="s">
        <v>40</v>
      </c>
      <c r="K1627" s="46" t="s">
        <v>5744</v>
      </c>
      <c r="L1627" s="46" t="s">
        <v>43454</v>
      </c>
      <c r="M1627" s="40" t="s">
        <v>43454</v>
      </c>
      <c r="N1627" s="41">
        <v>4</v>
      </c>
    </row>
    <row r="1628" spans="1:14" ht="16" x14ac:dyDescent="0.2">
      <c r="A1628" s="46" t="s">
        <v>5745</v>
      </c>
      <c r="B1628" s="47">
        <v>5</v>
      </c>
      <c r="C1628" s="48">
        <v>4</v>
      </c>
      <c r="D1628" s="46" t="s">
        <v>5746</v>
      </c>
      <c r="E1628" s="46" t="s">
        <v>5747</v>
      </c>
      <c r="F1628" s="46" t="s">
        <v>119</v>
      </c>
      <c r="G1628" s="46" t="s">
        <v>14</v>
      </c>
      <c r="H1628" s="46"/>
      <c r="I1628" s="46"/>
      <c r="J1628" s="46" t="s">
        <v>88</v>
      </c>
      <c r="K1628" s="46" t="s">
        <v>5748</v>
      </c>
      <c r="L1628" s="49" t="s">
        <v>43455</v>
      </c>
      <c r="M1628" s="42" t="s">
        <v>43455</v>
      </c>
      <c r="N1628" s="41">
        <v>4</v>
      </c>
    </row>
    <row r="1629" spans="1:14" ht="16" x14ac:dyDescent="0.2">
      <c r="A1629" s="46" t="s">
        <v>5749</v>
      </c>
      <c r="B1629" s="47">
        <v>5</v>
      </c>
      <c r="C1629" s="48">
        <v>4</v>
      </c>
      <c r="D1629" s="46" t="s">
        <v>5750</v>
      </c>
      <c r="E1629" s="46" t="s">
        <v>27</v>
      </c>
      <c r="F1629" s="46" t="s">
        <v>28</v>
      </c>
      <c r="G1629" s="46" t="s">
        <v>14</v>
      </c>
      <c r="H1629" s="46"/>
      <c r="I1629" s="46"/>
      <c r="J1629" s="46" t="s">
        <v>148</v>
      </c>
      <c r="K1629" s="46" t="s">
        <v>5751</v>
      </c>
      <c r="L1629" s="49" t="s">
        <v>43455</v>
      </c>
      <c r="M1629" s="42" t="s">
        <v>43455</v>
      </c>
      <c r="N1629" s="41">
        <v>4</v>
      </c>
    </row>
    <row r="1630" spans="1:14" ht="16" x14ac:dyDescent="0.2">
      <c r="A1630" s="46" t="s">
        <v>5752</v>
      </c>
      <c r="B1630" s="50">
        <v>5</v>
      </c>
      <c r="C1630" s="48">
        <v>4</v>
      </c>
      <c r="D1630" s="46"/>
      <c r="E1630" s="46" t="s">
        <v>5431</v>
      </c>
      <c r="F1630" s="46" t="s">
        <v>119</v>
      </c>
      <c r="G1630" s="46" t="s">
        <v>14</v>
      </c>
      <c r="H1630" s="46" t="s">
        <v>5753</v>
      </c>
      <c r="I1630" s="46" t="s">
        <v>5754</v>
      </c>
      <c r="J1630" s="46" t="s">
        <v>356</v>
      </c>
      <c r="K1630" s="46" t="s">
        <v>5755</v>
      </c>
      <c r="L1630" s="46" t="s">
        <v>43454</v>
      </c>
      <c r="M1630" s="40" t="s">
        <v>43454</v>
      </c>
      <c r="N1630" s="41">
        <v>4</v>
      </c>
    </row>
    <row r="1631" spans="1:14" ht="16" x14ac:dyDescent="0.2">
      <c r="A1631" s="46" t="s">
        <v>5756</v>
      </c>
      <c r="B1631" s="50">
        <v>5</v>
      </c>
      <c r="C1631" s="48">
        <v>4</v>
      </c>
      <c r="D1631" s="46" t="s">
        <v>5757</v>
      </c>
      <c r="E1631" s="46" t="s">
        <v>189</v>
      </c>
      <c r="F1631" s="46" t="s">
        <v>20</v>
      </c>
      <c r="G1631" s="46" t="s">
        <v>14</v>
      </c>
      <c r="H1631" s="46" t="s">
        <v>5758</v>
      </c>
      <c r="I1631" s="46"/>
      <c r="J1631" s="46" t="s">
        <v>88</v>
      </c>
      <c r="K1631" s="46" t="s">
        <v>5759</v>
      </c>
      <c r="L1631" s="46" t="s">
        <v>43454</v>
      </c>
      <c r="M1631" s="40" t="s">
        <v>43454</v>
      </c>
      <c r="N1631" s="41">
        <v>4</v>
      </c>
    </row>
    <row r="1632" spans="1:14" ht="16" x14ac:dyDescent="0.2">
      <c r="A1632" s="46" t="s">
        <v>5760</v>
      </c>
      <c r="B1632" s="47">
        <v>5</v>
      </c>
      <c r="C1632" s="48">
        <v>4</v>
      </c>
      <c r="D1632" s="46"/>
      <c r="E1632" s="46" t="s">
        <v>27</v>
      </c>
      <c r="F1632" s="46" t="s">
        <v>28</v>
      </c>
      <c r="G1632" s="46" t="s">
        <v>14</v>
      </c>
      <c r="H1632" s="46"/>
      <c r="I1632" s="46" t="s">
        <v>5761</v>
      </c>
      <c r="J1632" s="46" t="s">
        <v>74</v>
      </c>
      <c r="K1632" s="46" t="s">
        <v>5762</v>
      </c>
      <c r="L1632" s="49" t="s">
        <v>43455</v>
      </c>
      <c r="M1632" s="42" t="s">
        <v>43455</v>
      </c>
      <c r="N1632" s="41">
        <v>4</v>
      </c>
    </row>
    <row r="1633" spans="1:14" ht="16" x14ac:dyDescent="0.2">
      <c r="A1633" s="46" t="s">
        <v>5763</v>
      </c>
      <c r="B1633" s="50">
        <v>5</v>
      </c>
      <c r="C1633" s="48">
        <v>4</v>
      </c>
      <c r="D1633" s="46" t="s">
        <v>5764</v>
      </c>
      <c r="E1633" s="46" t="s">
        <v>33</v>
      </c>
      <c r="F1633" s="46" t="s">
        <v>34</v>
      </c>
      <c r="G1633" s="46" t="s">
        <v>14</v>
      </c>
      <c r="H1633" s="46" t="s">
        <v>5765</v>
      </c>
      <c r="I1633" s="46"/>
      <c r="J1633" s="46" t="s">
        <v>15</v>
      </c>
      <c r="K1633" s="46" t="s">
        <v>5766</v>
      </c>
      <c r="L1633" s="46" t="s">
        <v>43454</v>
      </c>
      <c r="M1633" s="40" t="s">
        <v>43454</v>
      </c>
      <c r="N1633" s="41">
        <v>4</v>
      </c>
    </row>
    <row r="1634" spans="1:14" ht="16" x14ac:dyDescent="0.2">
      <c r="A1634" s="46" t="s">
        <v>5767</v>
      </c>
      <c r="B1634" s="47">
        <v>5</v>
      </c>
      <c r="C1634" s="48">
        <v>4</v>
      </c>
      <c r="D1634" s="46" t="s">
        <v>5768</v>
      </c>
      <c r="E1634" s="46" t="s">
        <v>340</v>
      </c>
      <c r="F1634" s="46" t="s">
        <v>79</v>
      </c>
      <c r="G1634" s="46" t="s">
        <v>14</v>
      </c>
      <c r="H1634" s="46"/>
      <c r="I1634" s="46" t="s">
        <v>5769</v>
      </c>
      <c r="J1634" s="46" t="s">
        <v>148</v>
      </c>
      <c r="K1634" s="46" t="s">
        <v>5770</v>
      </c>
      <c r="L1634" s="49" t="s">
        <v>43455</v>
      </c>
      <c r="M1634" s="42" t="s">
        <v>43455</v>
      </c>
      <c r="N1634" s="41">
        <v>4</v>
      </c>
    </row>
    <row r="1635" spans="1:14" ht="16" x14ac:dyDescent="0.2">
      <c r="A1635" s="46" t="s">
        <v>5771</v>
      </c>
      <c r="B1635" s="47">
        <v>5</v>
      </c>
      <c r="C1635" s="48">
        <v>4</v>
      </c>
      <c r="D1635" s="46" t="s">
        <v>5772</v>
      </c>
      <c r="E1635" s="46" t="s">
        <v>27</v>
      </c>
      <c r="F1635" s="46" t="s">
        <v>28</v>
      </c>
      <c r="G1635" s="46" t="s">
        <v>14</v>
      </c>
      <c r="H1635" s="46"/>
      <c r="I1635" s="46" t="s">
        <v>5773</v>
      </c>
      <c r="J1635" s="46" t="s">
        <v>40</v>
      </c>
      <c r="K1635" s="46" t="s">
        <v>5774</v>
      </c>
      <c r="L1635" s="49" t="s">
        <v>43455</v>
      </c>
      <c r="M1635" s="42" t="s">
        <v>43455</v>
      </c>
      <c r="N1635" s="41">
        <v>4</v>
      </c>
    </row>
    <row r="1636" spans="1:14" ht="16" x14ac:dyDescent="0.2">
      <c r="A1636" s="46" t="s">
        <v>5771</v>
      </c>
      <c r="B1636" s="47">
        <v>5</v>
      </c>
      <c r="C1636" s="48">
        <v>4</v>
      </c>
      <c r="D1636" s="46" t="s">
        <v>5772</v>
      </c>
      <c r="E1636" s="46" t="s">
        <v>27</v>
      </c>
      <c r="F1636" s="46" t="s">
        <v>28</v>
      </c>
      <c r="G1636" s="46" t="s">
        <v>14</v>
      </c>
      <c r="H1636" s="46"/>
      <c r="I1636" s="46" t="s">
        <v>5773</v>
      </c>
      <c r="J1636" s="46" t="s">
        <v>40</v>
      </c>
      <c r="K1636" s="46" t="s">
        <v>5774</v>
      </c>
      <c r="L1636" s="49" t="s">
        <v>43455</v>
      </c>
      <c r="M1636" s="42" t="s">
        <v>43455</v>
      </c>
      <c r="N1636" s="41">
        <v>4</v>
      </c>
    </row>
    <row r="1637" spans="1:14" ht="16" x14ac:dyDescent="0.2">
      <c r="A1637" s="46" t="s">
        <v>5775</v>
      </c>
      <c r="B1637" s="47">
        <v>5</v>
      </c>
      <c r="C1637" s="48">
        <v>4</v>
      </c>
      <c r="D1637" s="46" t="s">
        <v>5776</v>
      </c>
      <c r="E1637" s="46" t="s">
        <v>897</v>
      </c>
      <c r="F1637" s="46" t="s">
        <v>898</v>
      </c>
      <c r="G1637" s="46" t="s">
        <v>14</v>
      </c>
      <c r="H1637" s="46"/>
      <c r="I1637" s="46" t="s">
        <v>5777</v>
      </c>
      <c r="J1637" s="46" t="s">
        <v>15</v>
      </c>
      <c r="K1637" s="46" t="s">
        <v>5778</v>
      </c>
      <c r="L1637" s="49" t="s">
        <v>43455</v>
      </c>
      <c r="M1637" s="42" t="s">
        <v>43455</v>
      </c>
      <c r="N1637" s="41">
        <v>4</v>
      </c>
    </row>
    <row r="1638" spans="1:14" ht="16" x14ac:dyDescent="0.2">
      <c r="A1638" s="46" t="s">
        <v>5779</v>
      </c>
      <c r="B1638" s="47">
        <v>5</v>
      </c>
      <c r="C1638" s="48">
        <v>4</v>
      </c>
      <c r="D1638" s="46" t="s">
        <v>5780</v>
      </c>
      <c r="E1638" s="46" t="s">
        <v>5781</v>
      </c>
      <c r="F1638" s="46" t="s">
        <v>28</v>
      </c>
      <c r="G1638" s="46" t="s">
        <v>14</v>
      </c>
      <c r="H1638" s="46"/>
      <c r="I1638" s="46" t="s">
        <v>5782</v>
      </c>
      <c r="J1638" s="46" t="s">
        <v>65</v>
      </c>
      <c r="K1638" s="46" t="s">
        <v>5783</v>
      </c>
      <c r="L1638" s="49" t="s">
        <v>43455</v>
      </c>
      <c r="M1638" s="42" t="s">
        <v>43455</v>
      </c>
      <c r="N1638" s="41">
        <v>4</v>
      </c>
    </row>
    <row r="1639" spans="1:14" ht="16" x14ac:dyDescent="0.2">
      <c r="A1639" s="46" t="s">
        <v>5784</v>
      </c>
      <c r="B1639" s="47">
        <v>5</v>
      </c>
      <c r="C1639" s="48">
        <v>4</v>
      </c>
      <c r="D1639" s="46" t="s">
        <v>5785</v>
      </c>
      <c r="E1639" s="46" t="s">
        <v>38</v>
      </c>
      <c r="F1639" s="46" t="s">
        <v>39</v>
      </c>
      <c r="G1639" s="46" t="s">
        <v>14</v>
      </c>
      <c r="H1639" s="46"/>
      <c r="I1639" s="46" t="s">
        <v>5786</v>
      </c>
      <c r="J1639" s="46" t="s">
        <v>15</v>
      </c>
      <c r="K1639" s="46" t="s">
        <v>5787</v>
      </c>
      <c r="L1639" s="49" t="s">
        <v>43455</v>
      </c>
      <c r="M1639" s="42" t="s">
        <v>43455</v>
      </c>
      <c r="N1639" s="41">
        <v>4</v>
      </c>
    </row>
    <row r="1640" spans="1:14" ht="16" x14ac:dyDescent="0.2">
      <c r="A1640" s="46" t="s">
        <v>5788</v>
      </c>
      <c r="B1640" s="47">
        <v>5</v>
      </c>
      <c r="C1640" s="48">
        <v>4</v>
      </c>
      <c r="D1640" s="46" t="s">
        <v>5789</v>
      </c>
      <c r="E1640" s="46" t="s">
        <v>5790</v>
      </c>
      <c r="F1640" s="46" t="s">
        <v>79</v>
      </c>
      <c r="G1640" s="46" t="s">
        <v>14</v>
      </c>
      <c r="H1640" s="46"/>
      <c r="I1640" s="46" t="s">
        <v>5791</v>
      </c>
      <c r="J1640" s="46" t="s">
        <v>15</v>
      </c>
      <c r="K1640" s="46" t="s">
        <v>5792</v>
      </c>
      <c r="L1640" s="49" t="s">
        <v>43455</v>
      </c>
      <c r="M1640" s="42" t="s">
        <v>43455</v>
      </c>
      <c r="N1640" s="41">
        <v>4</v>
      </c>
    </row>
    <row r="1641" spans="1:14" ht="16" x14ac:dyDescent="0.2">
      <c r="A1641" s="46" t="s">
        <v>5793</v>
      </c>
      <c r="B1641" s="47">
        <v>5</v>
      </c>
      <c r="C1641" s="48">
        <v>4</v>
      </c>
      <c r="D1641" s="46" t="s">
        <v>5794</v>
      </c>
      <c r="E1641" s="46" t="s">
        <v>276</v>
      </c>
      <c r="F1641" s="46" t="s">
        <v>28</v>
      </c>
      <c r="G1641" s="46" t="s">
        <v>14</v>
      </c>
      <c r="H1641" s="46"/>
      <c r="I1641" s="46" t="s">
        <v>5795</v>
      </c>
      <c r="J1641" s="46" t="s">
        <v>15</v>
      </c>
      <c r="K1641" s="46" t="s">
        <v>5796</v>
      </c>
      <c r="L1641" s="49" t="s">
        <v>43455</v>
      </c>
      <c r="M1641" s="42" t="s">
        <v>43455</v>
      </c>
      <c r="N1641" s="41">
        <v>4</v>
      </c>
    </row>
    <row r="1642" spans="1:14" ht="16" x14ac:dyDescent="0.2">
      <c r="A1642" s="46" t="s">
        <v>5797</v>
      </c>
      <c r="B1642" s="47">
        <v>5</v>
      </c>
      <c r="C1642" s="48">
        <v>4</v>
      </c>
      <c r="D1642" s="46" t="s">
        <v>5798</v>
      </c>
      <c r="E1642" s="46" t="s">
        <v>5799</v>
      </c>
      <c r="F1642" s="46" t="s">
        <v>247</v>
      </c>
      <c r="G1642" s="46" t="s">
        <v>14</v>
      </c>
      <c r="H1642" s="46"/>
      <c r="I1642" s="46" t="s">
        <v>5800</v>
      </c>
      <c r="J1642" s="46" t="s">
        <v>15</v>
      </c>
      <c r="K1642" s="46" t="s">
        <v>5801</v>
      </c>
      <c r="L1642" s="49" t="s">
        <v>43455</v>
      </c>
      <c r="M1642" s="42" t="s">
        <v>43455</v>
      </c>
      <c r="N1642" s="41">
        <v>4</v>
      </c>
    </row>
    <row r="1643" spans="1:14" ht="16" x14ac:dyDescent="0.2">
      <c r="A1643" s="46" t="s">
        <v>5802</v>
      </c>
      <c r="B1643" s="47">
        <v>5</v>
      </c>
      <c r="C1643" s="48">
        <v>4</v>
      </c>
      <c r="D1643" s="46" t="s">
        <v>5803</v>
      </c>
      <c r="E1643" s="46" t="s">
        <v>134</v>
      </c>
      <c r="F1643" s="46" t="s">
        <v>20</v>
      </c>
      <c r="G1643" s="46" t="s">
        <v>14</v>
      </c>
      <c r="H1643" s="46"/>
      <c r="I1643" s="46" t="s">
        <v>5804</v>
      </c>
      <c r="J1643" s="46" t="s">
        <v>15</v>
      </c>
      <c r="K1643" s="46" t="s">
        <v>5805</v>
      </c>
      <c r="L1643" s="49" t="s">
        <v>43455</v>
      </c>
      <c r="M1643" s="42" t="s">
        <v>43455</v>
      </c>
      <c r="N1643" s="41">
        <v>4</v>
      </c>
    </row>
    <row r="1644" spans="1:14" ht="16" x14ac:dyDescent="0.2">
      <c r="A1644" s="46" t="s">
        <v>5806</v>
      </c>
      <c r="B1644" s="50">
        <v>5</v>
      </c>
      <c r="C1644" s="48">
        <v>4</v>
      </c>
      <c r="D1644" s="46" t="s">
        <v>5807</v>
      </c>
      <c r="E1644" s="46" t="s">
        <v>5808</v>
      </c>
      <c r="F1644" s="46" t="s">
        <v>20</v>
      </c>
      <c r="G1644" s="46" t="s">
        <v>14</v>
      </c>
      <c r="H1644" s="46" t="s">
        <v>5809</v>
      </c>
      <c r="I1644" s="46" t="s">
        <v>5810</v>
      </c>
      <c r="J1644" s="46" t="s">
        <v>158</v>
      </c>
      <c r="K1644" s="46" t="s">
        <v>5811</v>
      </c>
      <c r="L1644" s="46" t="s">
        <v>43454</v>
      </c>
      <c r="M1644" s="40" t="s">
        <v>43454</v>
      </c>
      <c r="N1644" s="41">
        <v>4</v>
      </c>
    </row>
    <row r="1645" spans="1:14" ht="16" x14ac:dyDescent="0.2">
      <c r="A1645" s="46" t="s">
        <v>5812</v>
      </c>
      <c r="B1645" s="47">
        <v>5</v>
      </c>
      <c r="C1645" s="48">
        <v>4</v>
      </c>
      <c r="D1645" s="46" t="s">
        <v>5813</v>
      </c>
      <c r="E1645" s="46" t="s">
        <v>2867</v>
      </c>
      <c r="F1645" s="46" t="s">
        <v>50</v>
      </c>
      <c r="G1645" s="46" t="s">
        <v>14</v>
      </c>
      <c r="H1645" s="46"/>
      <c r="I1645" s="46"/>
      <c r="J1645" s="46" t="s">
        <v>88</v>
      </c>
      <c r="K1645" s="46" t="s">
        <v>5814</v>
      </c>
      <c r="L1645" s="49" t="s">
        <v>43455</v>
      </c>
      <c r="M1645" s="42" t="s">
        <v>43455</v>
      </c>
      <c r="N1645" s="41">
        <v>4</v>
      </c>
    </row>
    <row r="1646" spans="1:14" ht="16" x14ac:dyDescent="0.2">
      <c r="A1646" s="46" t="s">
        <v>5815</v>
      </c>
      <c r="B1646" s="47">
        <v>5</v>
      </c>
      <c r="C1646" s="48">
        <v>4</v>
      </c>
      <c r="D1646" s="46" t="s">
        <v>5816</v>
      </c>
      <c r="E1646" s="46" t="s">
        <v>4806</v>
      </c>
      <c r="F1646" s="46" t="s">
        <v>28</v>
      </c>
      <c r="G1646" s="46" t="s">
        <v>14</v>
      </c>
      <c r="H1646" s="46"/>
      <c r="I1646" s="46"/>
      <c r="J1646" s="46" t="s">
        <v>15</v>
      </c>
      <c r="K1646" s="46" t="s">
        <v>5817</v>
      </c>
      <c r="L1646" s="49" t="s">
        <v>43455</v>
      </c>
      <c r="M1646" s="42" t="s">
        <v>43455</v>
      </c>
      <c r="N1646" s="41">
        <v>4</v>
      </c>
    </row>
    <row r="1647" spans="1:14" ht="16" x14ac:dyDescent="0.2">
      <c r="A1647" s="46" t="s">
        <v>5818</v>
      </c>
      <c r="B1647" s="50">
        <v>5</v>
      </c>
      <c r="C1647" s="48">
        <v>4</v>
      </c>
      <c r="D1647" s="46" t="s">
        <v>5819</v>
      </c>
      <c r="E1647" s="46" t="s">
        <v>283</v>
      </c>
      <c r="F1647" s="46" t="s">
        <v>119</v>
      </c>
      <c r="G1647" s="46" t="s">
        <v>14</v>
      </c>
      <c r="H1647" s="46" t="s">
        <v>5820</v>
      </c>
      <c r="I1647" s="46" t="s">
        <v>5821</v>
      </c>
      <c r="J1647" s="46" t="s">
        <v>23</v>
      </c>
      <c r="K1647" s="46" t="s">
        <v>5822</v>
      </c>
      <c r="L1647" s="46" t="s">
        <v>43454</v>
      </c>
      <c r="M1647" s="40" t="s">
        <v>43454</v>
      </c>
      <c r="N1647" s="41">
        <v>4</v>
      </c>
    </row>
    <row r="1648" spans="1:14" ht="16" x14ac:dyDescent="0.2">
      <c r="A1648" s="46" t="s">
        <v>5823</v>
      </c>
      <c r="B1648" s="47">
        <v>5</v>
      </c>
      <c r="C1648" s="48">
        <v>4</v>
      </c>
      <c r="D1648" s="46" t="s">
        <v>5824</v>
      </c>
      <c r="E1648" s="46" t="s">
        <v>27</v>
      </c>
      <c r="F1648" s="46" t="s">
        <v>28</v>
      </c>
      <c r="G1648" s="46" t="s">
        <v>14</v>
      </c>
      <c r="H1648" s="46"/>
      <c r="I1648" s="46" t="s">
        <v>5825</v>
      </c>
      <c r="J1648" s="46" t="s">
        <v>23</v>
      </c>
      <c r="K1648" s="46" t="s">
        <v>5826</v>
      </c>
      <c r="L1648" s="49" t="s">
        <v>43455</v>
      </c>
      <c r="M1648" s="42" t="s">
        <v>43455</v>
      </c>
      <c r="N1648" s="41">
        <v>4</v>
      </c>
    </row>
    <row r="1649" spans="1:14" ht="16" x14ac:dyDescent="0.2">
      <c r="A1649" s="46" t="s">
        <v>5827</v>
      </c>
      <c r="B1649" s="50">
        <v>5</v>
      </c>
      <c r="C1649" s="48">
        <v>4</v>
      </c>
      <c r="D1649" s="46" t="s">
        <v>5828</v>
      </c>
      <c r="E1649" s="46" t="s">
        <v>38</v>
      </c>
      <c r="F1649" s="46" t="s">
        <v>39</v>
      </c>
      <c r="G1649" s="46" t="s">
        <v>14</v>
      </c>
      <c r="H1649" s="46" t="s">
        <v>5829</v>
      </c>
      <c r="I1649" s="46" t="s">
        <v>5830</v>
      </c>
      <c r="J1649" s="46" t="s">
        <v>15</v>
      </c>
      <c r="K1649" s="46" t="s">
        <v>5831</v>
      </c>
      <c r="L1649" s="46" t="s">
        <v>43454</v>
      </c>
      <c r="M1649" s="40" t="s">
        <v>43454</v>
      </c>
      <c r="N1649" s="41">
        <v>4</v>
      </c>
    </row>
    <row r="1650" spans="1:14" ht="16" x14ac:dyDescent="0.2">
      <c r="A1650" s="46" t="s">
        <v>5832</v>
      </c>
      <c r="B1650" s="50">
        <v>5</v>
      </c>
      <c r="C1650" s="48">
        <v>4</v>
      </c>
      <c r="D1650" s="46" t="s">
        <v>5833</v>
      </c>
      <c r="E1650" s="46" t="s">
        <v>27</v>
      </c>
      <c r="F1650" s="46" t="s">
        <v>28</v>
      </c>
      <c r="G1650" s="46" t="s">
        <v>14</v>
      </c>
      <c r="H1650" s="46" t="s">
        <v>5834</v>
      </c>
      <c r="I1650" s="46" t="s">
        <v>5835</v>
      </c>
      <c r="J1650" s="46" t="s">
        <v>148</v>
      </c>
      <c r="K1650" s="46" t="s">
        <v>5836</v>
      </c>
      <c r="L1650" s="46" t="s">
        <v>43454</v>
      </c>
      <c r="M1650" s="40" t="s">
        <v>43454</v>
      </c>
      <c r="N1650" s="41">
        <v>4</v>
      </c>
    </row>
    <row r="1651" spans="1:14" ht="16" x14ac:dyDescent="0.2">
      <c r="A1651" s="46" t="s">
        <v>5837</v>
      </c>
      <c r="B1651" s="47">
        <v>5</v>
      </c>
      <c r="C1651" s="48">
        <v>4</v>
      </c>
      <c r="D1651" s="46" t="s">
        <v>5838</v>
      </c>
      <c r="E1651" s="46" t="s">
        <v>501</v>
      </c>
      <c r="F1651" s="46" t="s">
        <v>20</v>
      </c>
      <c r="G1651" s="46" t="s">
        <v>14</v>
      </c>
      <c r="H1651" s="46"/>
      <c r="I1651" s="46" t="s">
        <v>5839</v>
      </c>
      <c r="J1651" s="46" t="s">
        <v>15</v>
      </c>
      <c r="K1651" s="46" t="s">
        <v>5840</v>
      </c>
      <c r="L1651" s="49" t="s">
        <v>43455</v>
      </c>
      <c r="M1651" s="42" t="s">
        <v>43455</v>
      </c>
      <c r="N1651" s="41">
        <v>4</v>
      </c>
    </row>
    <row r="1652" spans="1:14" ht="16" x14ac:dyDescent="0.2">
      <c r="A1652" s="46" t="s">
        <v>5841</v>
      </c>
      <c r="B1652" s="47">
        <v>5</v>
      </c>
      <c r="C1652" s="48">
        <v>4</v>
      </c>
      <c r="D1652" s="46" t="s">
        <v>5842</v>
      </c>
      <c r="E1652" s="46" t="s">
        <v>44</v>
      </c>
      <c r="F1652" s="46" t="s">
        <v>45</v>
      </c>
      <c r="G1652" s="46" t="s">
        <v>14</v>
      </c>
      <c r="H1652" s="46"/>
      <c r="I1652" s="46" t="s">
        <v>5843</v>
      </c>
      <c r="J1652" s="46" t="s">
        <v>148</v>
      </c>
      <c r="K1652" s="46" t="s">
        <v>5844</v>
      </c>
      <c r="L1652" s="49" t="s">
        <v>43455</v>
      </c>
      <c r="M1652" s="42" t="s">
        <v>43455</v>
      </c>
      <c r="N1652" s="41">
        <v>4</v>
      </c>
    </row>
    <row r="1653" spans="1:14" ht="16" x14ac:dyDescent="0.2">
      <c r="A1653" s="46" t="s">
        <v>5845</v>
      </c>
      <c r="B1653" s="47">
        <v>5</v>
      </c>
      <c r="C1653" s="48">
        <v>4</v>
      </c>
      <c r="D1653" s="46" t="s">
        <v>5846</v>
      </c>
      <c r="E1653" s="46" t="s">
        <v>27</v>
      </c>
      <c r="F1653" s="46" t="s">
        <v>28</v>
      </c>
      <c r="G1653" s="46" t="s">
        <v>14</v>
      </c>
      <c r="H1653" s="46"/>
      <c r="I1653" s="46" t="s">
        <v>5847</v>
      </c>
      <c r="J1653" s="46" t="s">
        <v>213</v>
      </c>
      <c r="K1653" s="46" t="s">
        <v>5848</v>
      </c>
      <c r="L1653" s="49" t="s">
        <v>43455</v>
      </c>
      <c r="M1653" s="42" t="s">
        <v>43455</v>
      </c>
      <c r="N1653" s="41">
        <v>4</v>
      </c>
    </row>
    <row r="1654" spans="1:14" ht="16" x14ac:dyDescent="0.2">
      <c r="A1654" s="46" t="s">
        <v>5849</v>
      </c>
      <c r="B1654" s="47">
        <v>5</v>
      </c>
      <c r="C1654" s="48">
        <v>4</v>
      </c>
      <c r="D1654" s="46" t="s">
        <v>5850</v>
      </c>
      <c r="E1654" s="46" t="s">
        <v>27</v>
      </c>
      <c r="F1654" s="46" t="s">
        <v>28</v>
      </c>
      <c r="G1654" s="46" t="s">
        <v>14</v>
      </c>
      <c r="H1654" s="46"/>
      <c r="I1654" s="46" t="s">
        <v>5851</v>
      </c>
      <c r="J1654" s="46" t="s">
        <v>148</v>
      </c>
      <c r="K1654" s="46" t="s">
        <v>5852</v>
      </c>
      <c r="L1654" s="49" t="s">
        <v>43455</v>
      </c>
      <c r="M1654" s="42" t="s">
        <v>43455</v>
      </c>
      <c r="N1654" s="41">
        <v>4</v>
      </c>
    </row>
    <row r="1655" spans="1:14" ht="16" x14ac:dyDescent="0.2">
      <c r="A1655" s="46" t="s">
        <v>5853</v>
      </c>
      <c r="B1655" s="47">
        <v>5</v>
      </c>
      <c r="C1655" s="48">
        <v>4</v>
      </c>
      <c r="D1655" s="46" t="s">
        <v>5854</v>
      </c>
      <c r="E1655" s="46" t="s">
        <v>27</v>
      </c>
      <c r="F1655" s="46" t="s">
        <v>28</v>
      </c>
      <c r="G1655" s="46" t="s">
        <v>14</v>
      </c>
      <c r="H1655" s="46"/>
      <c r="I1655" s="46"/>
      <c r="J1655" s="46" t="s">
        <v>213</v>
      </c>
      <c r="K1655" s="46" t="s">
        <v>5855</v>
      </c>
      <c r="L1655" s="49" t="s">
        <v>43455</v>
      </c>
      <c r="M1655" s="42" t="s">
        <v>43455</v>
      </c>
      <c r="N1655" s="41">
        <v>4</v>
      </c>
    </row>
    <row r="1656" spans="1:14" ht="16" x14ac:dyDescent="0.2">
      <c r="A1656" s="46" t="s">
        <v>5856</v>
      </c>
      <c r="B1656" s="47">
        <v>5</v>
      </c>
      <c r="C1656" s="48">
        <v>4</v>
      </c>
      <c r="D1656" s="46" t="s">
        <v>5857</v>
      </c>
      <c r="E1656" s="46" t="s">
        <v>27</v>
      </c>
      <c r="F1656" s="46" t="s">
        <v>28</v>
      </c>
      <c r="G1656" s="46" t="s">
        <v>14</v>
      </c>
      <c r="H1656" s="46"/>
      <c r="I1656" s="46"/>
      <c r="J1656" s="46" t="s">
        <v>74</v>
      </c>
      <c r="K1656" s="46" t="s">
        <v>5858</v>
      </c>
      <c r="L1656" s="49" t="s">
        <v>43455</v>
      </c>
      <c r="M1656" s="42" t="s">
        <v>43455</v>
      </c>
      <c r="N1656" s="41">
        <v>4</v>
      </c>
    </row>
    <row r="1657" spans="1:14" ht="16" x14ac:dyDescent="0.2">
      <c r="A1657" s="46" t="s">
        <v>5859</v>
      </c>
      <c r="B1657" s="50">
        <v>5</v>
      </c>
      <c r="C1657" s="48">
        <v>4</v>
      </c>
      <c r="D1657" s="46" t="s">
        <v>5860</v>
      </c>
      <c r="E1657" s="46" t="s">
        <v>5861</v>
      </c>
      <c r="F1657" s="46" t="s">
        <v>119</v>
      </c>
      <c r="G1657" s="46" t="s">
        <v>14</v>
      </c>
      <c r="H1657" s="46" t="s">
        <v>5862</v>
      </c>
      <c r="I1657" s="46" t="s">
        <v>5863</v>
      </c>
      <c r="J1657" s="46" t="s">
        <v>148</v>
      </c>
      <c r="K1657" s="46" t="s">
        <v>5864</v>
      </c>
      <c r="L1657" s="46" t="s">
        <v>43454</v>
      </c>
      <c r="M1657" s="40" t="s">
        <v>43454</v>
      </c>
      <c r="N1657" s="41">
        <v>4</v>
      </c>
    </row>
    <row r="1658" spans="1:14" ht="16" x14ac:dyDescent="0.2">
      <c r="A1658" s="46" t="s">
        <v>5254</v>
      </c>
      <c r="B1658" s="47">
        <v>5</v>
      </c>
      <c r="C1658" s="48">
        <v>4</v>
      </c>
      <c r="D1658" s="46"/>
      <c r="E1658" s="46" t="s">
        <v>2728</v>
      </c>
      <c r="F1658" s="46" t="s">
        <v>50</v>
      </c>
      <c r="G1658" s="46" t="s">
        <v>14</v>
      </c>
      <c r="H1658" s="46"/>
      <c r="I1658" s="46"/>
      <c r="J1658" s="46" t="s">
        <v>15</v>
      </c>
      <c r="K1658" s="46" t="s">
        <v>5865</v>
      </c>
      <c r="L1658" s="49" t="s">
        <v>43455</v>
      </c>
      <c r="M1658" s="42" t="s">
        <v>43455</v>
      </c>
      <c r="N1658" s="41">
        <v>4</v>
      </c>
    </row>
    <row r="1659" spans="1:14" ht="16" x14ac:dyDescent="0.2">
      <c r="A1659" s="46" t="s">
        <v>5866</v>
      </c>
      <c r="B1659" s="50">
        <v>5</v>
      </c>
      <c r="C1659" s="48">
        <v>4</v>
      </c>
      <c r="D1659" s="46" t="s">
        <v>5867</v>
      </c>
      <c r="E1659" s="46" t="s">
        <v>2800</v>
      </c>
      <c r="F1659" s="46" t="s">
        <v>50</v>
      </c>
      <c r="G1659" s="46" t="s">
        <v>14</v>
      </c>
      <c r="H1659" s="46" t="s">
        <v>5868</v>
      </c>
      <c r="I1659" s="46" t="s">
        <v>5869</v>
      </c>
      <c r="J1659" s="46" t="s">
        <v>148</v>
      </c>
      <c r="K1659" s="46" t="s">
        <v>5870</v>
      </c>
      <c r="L1659" s="46" t="s">
        <v>43454</v>
      </c>
      <c r="M1659" s="40" t="s">
        <v>43454</v>
      </c>
      <c r="N1659" s="41">
        <v>4</v>
      </c>
    </row>
    <row r="1660" spans="1:14" ht="16" x14ac:dyDescent="0.2">
      <c r="A1660" s="46" t="s">
        <v>5871</v>
      </c>
      <c r="B1660" s="47">
        <v>5</v>
      </c>
      <c r="C1660" s="48">
        <v>4</v>
      </c>
      <c r="D1660" s="46" t="s">
        <v>5872</v>
      </c>
      <c r="E1660" s="46" t="s">
        <v>5873</v>
      </c>
      <c r="F1660" s="46" t="s">
        <v>50</v>
      </c>
      <c r="G1660" s="46" t="s">
        <v>14</v>
      </c>
      <c r="H1660" s="46"/>
      <c r="I1660" s="46" t="s">
        <v>5874</v>
      </c>
      <c r="J1660" s="46" t="s">
        <v>148</v>
      </c>
      <c r="K1660" s="46" t="s">
        <v>5875</v>
      </c>
      <c r="L1660" s="49" t="s">
        <v>43455</v>
      </c>
      <c r="M1660" s="42" t="s">
        <v>43455</v>
      </c>
      <c r="N1660" s="41">
        <v>4</v>
      </c>
    </row>
    <row r="1661" spans="1:14" ht="16" x14ac:dyDescent="0.2">
      <c r="A1661" s="46" t="s">
        <v>5876</v>
      </c>
      <c r="B1661" s="47">
        <v>5</v>
      </c>
      <c r="C1661" s="48">
        <v>4</v>
      </c>
      <c r="D1661" s="46" t="s">
        <v>5877</v>
      </c>
      <c r="E1661" s="46" t="s">
        <v>38</v>
      </c>
      <c r="F1661" s="46" t="s">
        <v>39</v>
      </c>
      <c r="G1661" s="46" t="s">
        <v>14</v>
      </c>
      <c r="H1661" s="46"/>
      <c r="I1661" s="46" t="s">
        <v>5878</v>
      </c>
      <c r="J1661" s="46" t="s">
        <v>88</v>
      </c>
      <c r="K1661" s="46" t="s">
        <v>5879</v>
      </c>
      <c r="L1661" s="49" t="s">
        <v>43455</v>
      </c>
      <c r="M1661" s="42" t="s">
        <v>43455</v>
      </c>
      <c r="N1661" s="41">
        <v>4</v>
      </c>
    </row>
    <row r="1662" spans="1:14" ht="16" x14ac:dyDescent="0.2">
      <c r="A1662" s="46" t="s">
        <v>5880</v>
      </c>
      <c r="B1662" s="47">
        <v>5</v>
      </c>
      <c r="C1662" s="48">
        <v>4</v>
      </c>
      <c r="D1662" s="46" t="s">
        <v>5881</v>
      </c>
      <c r="E1662" s="46" t="s">
        <v>38</v>
      </c>
      <c r="F1662" s="46" t="s">
        <v>39</v>
      </c>
      <c r="G1662" s="46" t="s">
        <v>14</v>
      </c>
      <c r="H1662" s="46"/>
      <c r="I1662" s="46"/>
      <c r="J1662" s="46" t="s">
        <v>74</v>
      </c>
      <c r="K1662" s="46" t="s">
        <v>5882</v>
      </c>
      <c r="L1662" s="49" t="s">
        <v>43455</v>
      </c>
      <c r="M1662" s="42" t="s">
        <v>43455</v>
      </c>
      <c r="N1662" s="41">
        <v>4</v>
      </c>
    </row>
    <row r="1663" spans="1:14" ht="16" x14ac:dyDescent="0.2">
      <c r="A1663" s="46" t="s">
        <v>5883</v>
      </c>
      <c r="B1663" s="47">
        <v>5</v>
      </c>
      <c r="C1663" s="48">
        <v>4</v>
      </c>
      <c r="D1663" s="46" t="s">
        <v>5884</v>
      </c>
      <c r="E1663" s="46" t="s">
        <v>702</v>
      </c>
      <c r="F1663" s="46" t="s">
        <v>20</v>
      </c>
      <c r="G1663" s="46" t="s">
        <v>14</v>
      </c>
      <c r="H1663" s="46"/>
      <c r="I1663" s="46" t="s">
        <v>5885</v>
      </c>
      <c r="J1663" s="46" t="s">
        <v>15</v>
      </c>
      <c r="K1663" s="46" t="s">
        <v>5886</v>
      </c>
      <c r="L1663" s="49" t="s">
        <v>43455</v>
      </c>
      <c r="M1663" s="42" t="s">
        <v>43455</v>
      </c>
      <c r="N1663" s="41">
        <v>4</v>
      </c>
    </row>
    <row r="1664" spans="1:14" ht="16" x14ac:dyDescent="0.2">
      <c r="A1664" s="46" t="s">
        <v>5887</v>
      </c>
      <c r="B1664" s="47">
        <v>5</v>
      </c>
      <c r="C1664" s="48">
        <v>4</v>
      </c>
      <c r="D1664" s="46" t="s">
        <v>2099</v>
      </c>
      <c r="E1664" s="46" t="s">
        <v>605</v>
      </c>
      <c r="F1664" s="46" t="s">
        <v>50</v>
      </c>
      <c r="G1664" s="46" t="s">
        <v>14</v>
      </c>
      <c r="H1664" s="46"/>
      <c r="I1664" s="46" t="s">
        <v>5888</v>
      </c>
      <c r="J1664" s="46" t="s">
        <v>88</v>
      </c>
      <c r="K1664" s="46" t="s">
        <v>5889</v>
      </c>
      <c r="L1664" s="49" t="s">
        <v>43455</v>
      </c>
      <c r="M1664" s="42" t="s">
        <v>43455</v>
      </c>
      <c r="N1664" s="41">
        <v>4</v>
      </c>
    </row>
    <row r="1665" spans="1:14" ht="16" x14ac:dyDescent="0.2">
      <c r="A1665" s="46" t="s">
        <v>5890</v>
      </c>
      <c r="B1665" s="47">
        <v>5</v>
      </c>
      <c r="C1665" s="48">
        <v>4</v>
      </c>
      <c r="D1665" s="46"/>
      <c r="E1665" s="46" t="s">
        <v>33</v>
      </c>
      <c r="F1665" s="46" t="s">
        <v>34</v>
      </c>
      <c r="G1665" s="46" t="s">
        <v>14</v>
      </c>
      <c r="H1665" s="46"/>
      <c r="I1665" s="46"/>
      <c r="J1665" s="46" t="s">
        <v>15</v>
      </c>
      <c r="K1665" s="46" t="s">
        <v>5891</v>
      </c>
      <c r="L1665" s="49" t="s">
        <v>43455</v>
      </c>
      <c r="M1665" s="42" t="s">
        <v>43455</v>
      </c>
      <c r="N1665" s="41">
        <v>4</v>
      </c>
    </row>
    <row r="1666" spans="1:14" ht="16" x14ac:dyDescent="0.2">
      <c r="A1666" s="46" t="s">
        <v>5892</v>
      </c>
      <c r="B1666" s="47">
        <v>5</v>
      </c>
      <c r="C1666" s="48">
        <v>4</v>
      </c>
      <c r="D1666" s="46" t="s">
        <v>1363</v>
      </c>
      <c r="E1666" s="46" t="s">
        <v>223</v>
      </c>
      <c r="F1666" s="46" t="s">
        <v>28</v>
      </c>
      <c r="G1666" s="46" t="s">
        <v>14</v>
      </c>
      <c r="H1666" s="46"/>
      <c r="I1666" s="46" t="s">
        <v>5893</v>
      </c>
      <c r="J1666" s="46" t="s">
        <v>15</v>
      </c>
      <c r="K1666" s="46" t="s">
        <v>5894</v>
      </c>
      <c r="L1666" s="49" t="s">
        <v>43455</v>
      </c>
      <c r="M1666" s="42" t="s">
        <v>43455</v>
      </c>
      <c r="N1666" s="41">
        <v>4</v>
      </c>
    </row>
    <row r="1667" spans="1:14" ht="16" x14ac:dyDescent="0.2">
      <c r="A1667" s="46" t="s">
        <v>5895</v>
      </c>
      <c r="B1667" s="50">
        <v>5</v>
      </c>
      <c r="C1667" s="48">
        <v>4</v>
      </c>
      <c r="D1667" s="46" t="s">
        <v>5896</v>
      </c>
      <c r="E1667" s="46" t="s">
        <v>118</v>
      </c>
      <c r="F1667" s="46" t="s">
        <v>119</v>
      </c>
      <c r="G1667" s="46" t="s">
        <v>14</v>
      </c>
      <c r="H1667" s="46" t="s">
        <v>5897</v>
      </c>
      <c r="I1667" s="46" t="s">
        <v>5898</v>
      </c>
      <c r="J1667" s="46" t="s">
        <v>148</v>
      </c>
      <c r="K1667" s="46" t="s">
        <v>5899</v>
      </c>
      <c r="L1667" s="46" t="s">
        <v>43454</v>
      </c>
      <c r="M1667" s="40" t="s">
        <v>43454</v>
      </c>
      <c r="N1667" s="41">
        <v>4</v>
      </c>
    </row>
    <row r="1668" spans="1:14" ht="16" x14ac:dyDescent="0.2">
      <c r="A1668" s="46" t="s">
        <v>5900</v>
      </c>
      <c r="B1668" s="47">
        <v>5</v>
      </c>
      <c r="C1668" s="48">
        <v>4</v>
      </c>
      <c r="D1668" s="46" t="s">
        <v>5901</v>
      </c>
      <c r="E1668" s="46" t="s">
        <v>33</v>
      </c>
      <c r="F1668" s="46" t="s">
        <v>34</v>
      </c>
      <c r="G1668" s="46" t="s">
        <v>14</v>
      </c>
      <c r="H1668" s="46"/>
      <c r="I1668" s="46"/>
      <c r="J1668" s="46" t="s">
        <v>1894</v>
      </c>
      <c r="K1668" s="46" t="s">
        <v>5902</v>
      </c>
      <c r="L1668" s="49" t="s">
        <v>43455</v>
      </c>
      <c r="M1668" s="42" t="s">
        <v>43455</v>
      </c>
      <c r="N1668" s="41">
        <v>4</v>
      </c>
    </row>
    <row r="1669" spans="1:14" ht="16" x14ac:dyDescent="0.2">
      <c r="A1669" s="46" t="s">
        <v>5903</v>
      </c>
      <c r="B1669" s="47">
        <v>5</v>
      </c>
      <c r="C1669" s="48">
        <v>4</v>
      </c>
      <c r="D1669" s="46" t="s">
        <v>5904</v>
      </c>
      <c r="E1669" s="46" t="s">
        <v>33</v>
      </c>
      <c r="F1669" s="46" t="s">
        <v>34</v>
      </c>
      <c r="G1669" s="46" t="s">
        <v>14</v>
      </c>
      <c r="H1669" s="46"/>
      <c r="I1669" s="46"/>
      <c r="J1669" s="46" t="s">
        <v>672</v>
      </c>
      <c r="K1669" s="46" t="s">
        <v>5905</v>
      </c>
      <c r="L1669" s="49" t="s">
        <v>43455</v>
      </c>
      <c r="M1669" s="42" t="s">
        <v>43455</v>
      </c>
      <c r="N1669" s="41">
        <v>4</v>
      </c>
    </row>
    <row r="1670" spans="1:14" ht="16" x14ac:dyDescent="0.2">
      <c r="A1670" s="46" t="s">
        <v>5906</v>
      </c>
      <c r="B1670" s="47">
        <v>5</v>
      </c>
      <c r="C1670" s="48">
        <v>4</v>
      </c>
      <c r="D1670" s="46" t="s">
        <v>5907</v>
      </c>
      <c r="E1670" s="46" t="s">
        <v>702</v>
      </c>
      <c r="F1670" s="46" t="s">
        <v>20</v>
      </c>
      <c r="G1670" s="46" t="s">
        <v>14</v>
      </c>
      <c r="H1670" s="46"/>
      <c r="I1670" s="46"/>
      <c r="J1670" s="46" t="s">
        <v>148</v>
      </c>
      <c r="K1670" s="46" t="s">
        <v>5908</v>
      </c>
      <c r="L1670" s="49" t="s">
        <v>43455</v>
      </c>
      <c r="M1670" s="42" t="s">
        <v>43455</v>
      </c>
      <c r="N1670" s="41">
        <v>4</v>
      </c>
    </row>
    <row r="1671" spans="1:14" ht="16" x14ac:dyDescent="0.2">
      <c r="A1671" s="46" t="s">
        <v>5909</v>
      </c>
      <c r="B1671" s="50">
        <v>5</v>
      </c>
      <c r="C1671" s="48">
        <v>4</v>
      </c>
      <c r="D1671" s="46"/>
      <c r="E1671" s="46" t="s">
        <v>501</v>
      </c>
      <c r="F1671" s="46" t="s">
        <v>20</v>
      </c>
      <c r="G1671" s="46" t="s">
        <v>14</v>
      </c>
      <c r="H1671" s="46" t="s">
        <v>5910</v>
      </c>
      <c r="I1671" s="46" t="s">
        <v>5911</v>
      </c>
      <c r="J1671" s="46" t="s">
        <v>15</v>
      </c>
      <c r="K1671" s="46" t="s">
        <v>5912</v>
      </c>
      <c r="L1671" s="46" t="s">
        <v>43454</v>
      </c>
      <c r="M1671" s="40" t="s">
        <v>43454</v>
      </c>
      <c r="N1671" s="41">
        <v>4</v>
      </c>
    </row>
    <row r="1672" spans="1:14" ht="16" x14ac:dyDescent="0.2">
      <c r="A1672" s="46" t="s">
        <v>5913</v>
      </c>
      <c r="B1672" s="50">
        <v>5</v>
      </c>
      <c r="C1672" s="48">
        <v>4</v>
      </c>
      <c r="D1672" s="46" t="s">
        <v>5914</v>
      </c>
      <c r="E1672" s="46" t="s">
        <v>55</v>
      </c>
      <c r="F1672" s="46" t="s">
        <v>56</v>
      </c>
      <c r="G1672" s="46" t="s">
        <v>14</v>
      </c>
      <c r="H1672" s="46" t="s">
        <v>5915</v>
      </c>
      <c r="I1672" s="46" t="s">
        <v>5916</v>
      </c>
      <c r="J1672" s="46" t="s">
        <v>3019</v>
      </c>
      <c r="K1672" s="46" t="s">
        <v>5917</v>
      </c>
      <c r="L1672" s="46" t="s">
        <v>43454</v>
      </c>
      <c r="M1672" s="40" t="s">
        <v>43454</v>
      </c>
      <c r="N1672" s="41">
        <v>4</v>
      </c>
    </row>
    <row r="1673" spans="1:14" ht="16" x14ac:dyDescent="0.2">
      <c r="A1673" s="46" t="s">
        <v>5918</v>
      </c>
      <c r="B1673" s="47">
        <v>5</v>
      </c>
      <c r="C1673" s="48">
        <v>4</v>
      </c>
      <c r="D1673" s="46" t="s">
        <v>5919</v>
      </c>
      <c r="E1673" s="46" t="s">
        <v>2254</v>
      </c>
      <c r="F1673" s="46" t="s">
        <v>119</v>
      </c>
      <c r="G1673" s="46" t="s">
        <v>14</v>
      </c>
      <c r="H1673" s="46"/>
      <c r="I1673" s="46"/>
      <c r="J1673" s="46" t="s">
        <v>88</v>
      </c>
      <c r="K1673" s="46" t="s">
        <v>5920</v>
      </c>
      <c r="L1673" s="49" t="s">
        <v>43455</v>
      </c>
      <c r="M1673" s="42" t="s">
        <v>43455</v>
      </c>
      <c r="N1673" s="41">
        <v>4</v>
      </c>
    </row>
    <row r="1674" spans="1:14" ht="16" x14ac:dyDescent="0.2">
      <c r="A1674" s="46" t="s">
        <v>5921</v>
      </c>
      <c r="B1674" s="50">
        <v>5</v>
      </c>
      <c r="C1674" s="48">
        <v>4</v>
      </c>
      <c r="D1674" s="46" t="s">
        <v>5922</v>
      </c>
      <c r="E1674" s="46" t="s">
        <v>162</v>
      </c>
      <c r="F1674" s="46" t="s">
        <v>50</v>
      </c>
      <c r="G1674" s="46" t="s">
        <v>14</v>
      </c>
      <c r="H1674" s="46" t="s">
        <v>5923</v>
      </c>
      <c r="I1674" s="46"/>
      <c r="J1674" s="46" t="s">
        <v>40</v>
      </c>
      <c r="K1674" s="46" t="s">
        <v>5924</v>
      </c>
      <c r="L1674" s="46" t="s">
        <v>43454</v>
      </c>
      <c r="M1674" s="40" t="s">
        <v>43454</v>
      </c>
      <c r="N1674" s="41">
        <v>4</v>
      </c>
    </row>
    <row r="1675" spans="1:14" ht="16" x14ac:dyDescent="0.2">
      <c r="A1675" s="46" t="s">
        <v>5925</v>
      </c>
      <c r="B1675" s="47">
        <v>1.8</v>
      </c>
      <c r="C1675" s="48">
        <v>4</v>
      </c>
      <c r="D1675" s="46" t="s">
        <v>5926</v>
      </c>
      <c r="E1675" s="46" t="s">
        <v>13</v>
      </c>
      <c r="F1675" s="46" t="s">
        <v>13</v>
      </c>
      <c r="G1675" s="46" t="s">
        <v>14</v>
      </c>
      <c r="H1675" s="46"/>
      <c r="I1675" s="46" t="s">
        <v>5927</v>
      </c>
      <c r="J1675" s="46" t="s">
        <v>15</v>
      </c>
      <c r="K1675" s="46" t="s">
        <v>5928</v>
      </c>
      <c r="L1675" s="49" t="s">
        <v>43455</v>
      </c>
      <c r="M1675" s="42" t="s">
        <v>43455</v>
      </c>
      <c r="N1675" s="41">
        <v>4</v>
      </c>
    </row>
    <row r="1676" spans="1:14" ht="16" x14ac:dyDescent="0.2">
      <c r="A1676" s="46" t="s">
        <v>5929</v>
      </c>
      <c r="B1676" s="47">
        <v>2.5</v>
      </c>
      <c r="C1676" s="48">
        <v>4</v>
      </c>
      <c r="D1676" s="46" t="s">
        <v>5930</v>
      </c>
      <c r="E1676" s="46" t="s">
        <v>44</v>
      </c>
      <c r="F1676" s="46" t="s">
        <v>45</v>
      </c>
      <c r="G1676" s="46" t="s">
        <v>14</v>
      </c>
      <c r="H1676" s="46"/>
      <c r="I1676" s="46" t="s">
        <v>5931</v>
      </c>
      <c r="J1676" s="46" t="s">
        <v>40</v>
      </c>
      <c r="K1676" s="46" t="s">
        <v>5932</v>
      </c>
      <c r="L1676" s="49" t="s">
        <v>43455</v>
      </c>
      <c r="M1676" s="42" t="s">
        <v>43455</v>
      </c>
      <c r="N1676" s="41">
        <v>4</v>
      </c>
    </row>
    <row r="1677" spans="1:14" ht="16" x14ac:dyDescent="0.2">
      <c r="A1677" s="46" t="s">
        <v>5933</v>
      </c>
      <c r="B1677" s="47">
        <v>2.5</v>
      </c>
      <c r="C1677" s="48">
        <v>4</v>
      </c>
      <c r="D1677" s="46" t="s">
        <v>5934</v>
      </c>
      <c r="E1677" s="46" t="s">
        <v>897</v>
      </c>
      <c r="F1677" s="46" t="s">
        <v>898</v>
      </c>
      <c r="G1677" s="46" t="s">
        <v>14</v>
      </c>
      <c r="H1677" s="46"/>
      <c r="I1677" s="46" t="s">
        <v>5935</v>
      </c>
      <c r="J1677" s="46" t="s">
        <v>15</v>
      </c>
      <c r="K1677" s="46" t="s">
        <v>5936</v>
      </c>
      <c r="L1677" s="49" t="s">
        <v>43455</v>
      </c>
      <c r="M1677" s="42" t="s">
        <v>43455</v>
      </c>
      <c r="N1677" s="41">
        <v>4</v>
      </c>
    </row>
    <row r="1678" spans="1:14" ht="16" x14ac:dyDescent="0.2">
      <c r="A1678" s="46" t="s">
        <v>5937</v>
      </c>
      <c r="B1678" s="47">
        <v>2.5</v>
      </c>
      <c r="C1678" s="48">
        <v>4</v>
      </c>
      <c r="D1678" s="46" t="s">
        <v>5938</v>
      </c>
      <c r="E1678" s="46" t="s">
        <v>44</v>
      </c>
      <c r="F1678" s="46" t="s">
        <v>45</v>
      </c>
      <c r="G1678" s="46" t="s">
        <v>14</v>
      </c>
      <c r="H1678" s="46"/>
      <c r="I1678" s="46"/>
      <c r="J1678" s="46" t="s">
        <v>15</v>
      </c>
      <c r="K1678" s="46" t="s">
        <v>5939</v>
      </c>
      <c r="L1678" s="49" t="s">
        <v>43455</v>
      </c>
      <c r="M1678" s="42" t="s">
        <v>43455</v>
      </c>
      <c r="N1678" s="41">
        <v>4</v>
      </c>
    </row>
    <row r="1679" spans="1:14" ht="16" x14ac:dyDescent="0.2">
      <c r="A1679" s="46" t="s">
        <v>5940</v>
      </c>
      <c r="B1679" s="47">
        <v>2.5</v>
      </c>
      <c r="C1679" s="48">
        <v>4</v>
      </c>
      <c r="D1679" s="46" t="s">
        <v>5941</v>
      </c>
      <c r="E1679" s="46" t="s">
        <v>1212</v>
      </c>
      <c r="F1679" s="46" t="s">
        <v>28</v>
      </c>
      <c r="G1679" s="46" t="s">
        <v>14</v>
      </c>
      <c r="H1679" s="46"/>
      <c r="I1679" s="46" t="s">
        <v>5942</v>
      </c>
      <c r="J1679" s="46" t="s">
        <v>15</v>
      </c>
      <c r="K1679" s="46" t="s">
        <v>5943</v>
      </c>
      <c r="L1679" s="49" t="s">
        <v>43455</v>
      </c>
      <c r="M1679" s="42" t="s">
        <v>43455</v>
      </c>
      <c r="N1679" s="41">
        <v>4</v>
      </c>
    </row>
    <row r="1680" spans="1:14" ht="16" x14ac:dyDescent="0.2">
      <c r="A1680" s="46" t="s">
        <v>5944</v>
      </c>
      <c r="B1680" s="47">
        <v>2.8</v>
      </c>
      <c r="C1680" s="48">
        <v>4</v>
      </c>
      <c r="D1680" s="46" t="s">
        <v>5945</v>
      </c>
      <c r="E1680" s="46" t="s">
        <v>569</v>
      </c>
      <c r="F1680" s="46" t="s">
        <v>93</v>
      </c>
      <c r="G1680" s="46" t="s">
        <v>14</v>
      </c>
      <c r="H1680" s="46"/>
      <c r="I1680" s="46"/>
      <c r="J1680" s="46" t="s">
        <v>15</v>
      </c>
      <c r="K1680" s="46" t="s">
        <v>5946</v>
      </c>
      <c r="L1680" s="49" t="s">
        <v>43455</v>
      </c>
      <c r="M1680" s="42" t="s">
        <v>43455</v>
      </c>
      <c r="N1680" s="41">
        <v>4</v>
      </c>
    </row>
    <row r="1681" spans="1:14" ht="16" x14ac:dyDescent="0.2">
      <c r="A1681" s="46" t="s">
        <v>5947</v>
      </c>
      <c r="B1681" s="47">
        <v>2.8</v>
      </c>
      <c r="C1681" s="48">
        <v>4</v>
      </c>
      <c r="D1681" s="46" t="s">
        <v>5948</v>
      </c>
      <c r="E1681" s="46" t="s">
        <v>1952</v>
      </c>
      <c r="F1681" s="46" t="s">
        <v>79</v>
      </c>
      <c r="G1681" s="46" t="s">
        <v>14</v>
      </c>
      <c r="H1681" s="46"/>
      <c r="I1681" s="46" t="s">
        <v>5949</v>
      </c>
      <c r="J1681" s="46" t="s">
        <v>158</v>
      </c>
      <c r="K1681" s="46" t="s">
        <v>5950</v>
      </c>
      <c r="L1681" s="49" t="s">
        <v>43455</v>
      </c>
      <c r="M1681" s="42" t="s">
        <v>43455</v>
      </c>
      <c r="N1681" s="41">
        <v>4</v>
      </c>
    </row>
    <row r="1682" spans="1:14" ht="16" x14ac:dyDescent="0.2">
      <c r="A1682" s="46" t="s">
        <v>5951</v>
      </c>
      <c r="B1682" s="47">
        <v>3.3</v>
      </c>
      <c r="C1682" s="48">
        <v>4</v>
      </c>
      <c r="D1682" s="46" t="s">
        <v>5952</v>
      </c>
      <c r="E1682" s="46" t="s">
        <v>27</v>
      </c>
      <c r="F1682" s="46" t="s">
        <v>28</v>
      </c>
      <c r="G1682" s="46" t="s">
        <v>14</v>
      </c>
      <c r="H1682" s="46"/>
      <c r="I1682" s="46"/>
      <c r="J1682" s="46" t="s">
        <v>74</v>
      </c>
      <c r="K1682" s="46" t="s">
        <v>5953</v>
      </c>
      <c r="L1682" s="49" t="s">
        <v>43455</v>
      </c>
      <c r="M1682" s="42" t="s">
        <v>43455</v>
      </c>
      <c r="N1682" s="41">
        <v>4</v>
      </c>
    </row>
    <row r="1683" spans="1:14" ht="16" x14ac:dyDescent="0.2">
      <c r="A1683" s="46" t="s">
        <v>5954</v>
      </c>
      <c r="B1683" s="47">
        <v>3.3</v>
      </c>
      <c r="C1683" s="48">
        <v>4</v>
      </c>
      <c r="D1683" s="46" t="s">
        <v>5955</v>
      </c>
      <c r="E1683" s="46" t="s">
        <v>3017</v>
      </c>
      <c r="F1683" s="46" t="s">
        <v>93</v>
      </c>
      <c r="G1683" s="46" t="s">
        <v>14</v>
      </c>
      <c r="H1683" s="46"/>
      <c r="I1683" s="46" t="s">
        <v>5956</v>
      </c>
      <c r="J1683" s="46" t="s">
        <v>15</v>
      </c>
      <c r="K1683" s="46" t="s">
        <v>5957</v>
      </c>
      <c r="L1683" s="49" t="s">
        <v>43455</v>
      </c>
      <c r="M1683" s="42" t="s">
        <v>43455</v>
      </c>
      <c r="N1683" s="41">
        <v>4</v>
      </c>
    </row>
    <row r="1684" spans="1:14" ht="16" x14ac:dyDescent="0.2">
      <c r="A1684" s="46" t="s">
        <v>5958</v>
      </c>
      <c r="B1684" s="47">
        <v>3.3</v>
      </c>
      <c r="C1684" s="48">
        <v>4</v>
      </c>
      <c r="D1684" s="46" t="s">
        <v>5959</v>
      </c>
      <c r="E1684" s="46" t="s">
        <v>55</v>
      </c>
      <c r="F1684" s="46" t="s">
        <v>56</v>
      </c>
      <c r="G1684" s="46" t="s">
        <v>14</v>
      </c>
      <c r="H1684" s="46"/>
      <c r="I1684" s="46" t="s">
        <v>5960</v>
      </c>
      <c r="J1684" s="46" t="s">
        <v>15</v>
      </c>
      <c r="K1684" s="46" t="s">
        <v>5961</v>
      </c>
      <c r="L1684" s="49" t="s">
        <v>43455</v>
      </c>
      <c r="M1684" s="42" t="s">
        <v>43455</v>
      </c>
      <c r="N1684" s="41">
        <v>4</v>
      </c>
    </row>
    <row r="1685" spans="1:14" ht="16" x14ac:dyDescent="0.2">
      <c r="A1685" s="46" t="s">
        <v>5962</v>
      </c>
      <c r="B1685" s="47">
        <v>3.3</v>
      </c>
      <c r="C1685" s="48">
        <v>4</v>
      </c>
      <c r="D1685" s="46" t="s">
        <v>5963</v>
      </c>
      <c r="E1685" s="46" t="s">
        <v>5964</v>
      </c>
      <c r="F1685" s="46" t="s">
        <v>56</v>
      </c>
      <c r="G1685" s="46" t="s">
        <v>14</v>
      </c>
      <c r="H1685" s="46"/>
      <c r="I1685" s="46"/>
      <c r="J1685" s="46" t="s">
        <v>15</v>
      </c>
      <c r="K1685" s="46" t="s">
        <v>5965</v>
      </c>
      <c r="L1685" s="49" t="s">
        <v>43455</v>
      </c>
      <c r="M1685" s="42" t="s">
        <v>43455</v>
      </c>
      <c r="N1685" s="41">
        <v>4</v>
      </c>
    </row>
    <row r="1686" spans="1:14" ht="16" x14ac:dyDescent="0.2">
      <c r="A1686" s="46" t="s">
        <v>5966</v>
      </c>
      <c r="B1686" s="47">
        <v>3.3</v>
      </c>
      <c r="C1686" s="48">
        <v>4</v>
      </c>
      <c r="D1686" s="46" t="s">
        <v>5967</v>
      </c>
      <c r="E1686" s="46" t="s">
        <v>33</v>
      </c>
      <c r="F1686" s="46" t="s">
        <v>34</v>
      </c>
      <c r="G1686" s="46" t="s">
        <v>14</v>
      </c>
      <c r="H1686" s="46"/>
      <c r="I1686" s="46" t="s">
        <v>5968</v>
      </c>
      <c r="J1686" s="46" t="s">
        <v>23</v>
      </c>
      <c r="K1686" s="46" t="s">
        <v>5969</v>
      </c>
      <c r="L1686" s="49" t="s">
        <v>43455</v>
      </c>
      <c r="M1686" s="42" t="s">
        <v>43455</v>
      </c>
      <c r="N1686" s="41">
        <v>4</v>
      </c>
    </row>
    <row r="1687" spans="1:14" ht="16" x14ac:dyDescent="0.2">
      <c r="A1687" s="46" t="s">
        <v>5970</v>
      </c>
      <c r="B1687" s="47">
        <v>3.5</v>
      </c>
      <c r="C1687" s="48">
        <v>4</v>
      </c>
      <c r="D1687" s="46" t="s">
        <v>5971</v>
      </c>
      <c r="E1687" s="46" t="s">
        <v>223</v>
      </c>
      <c r="F1687" s="46" t="s">
        <v>28</v>
      </c>
      <c r="G1687" s="46" t="s">
        <v>14</v>
      </c>
      <c r="H1687" s="46"/>
      <c r="I1687" s="46" t="s">
        <v>5972</v>
      </c>
      <c r="J1687" s="46" t="s">
        <v>15</v>
      </c>
      <c r="K1687" s="46" t="s">
        <v>5973</v>
      </c>
      <c r="L1687" s="49" t="s">
        <v>43455</v>
      </c>
      <c r="M1687" s="42" t="s">
        <v>43455</v>
      </c>
      <c r="N1687" s="41">
        <v>4</v>
      </c>
    </row>
    <row r="1688" spans="1:14" ht="16" x14ac:dyDescent="0.2">
      <c r="A1688" s="46" t="s">
        <v>5974</v>
      </c>
      <c r="B1688" s="47">
        <v>3.5</v>
      </c>
      <c r="C1688" s="48">
        <v>4</v>
      </c>
      <c r="D1688" s="46" t="s">
        <v>5975</v>
      </c>
      <c r="E1688" s="46" t="s">
        <v>33</v>
      </c>
      <c r="F1688" s="46" t="s">
        <v>34</v>
      </c>
      <c r="G1688" s="46" t="s">
        <v>14</v>
      </c>
      <c r="H1688" s="46"/>
      <c r="I1688" s="46"/>
      <c r="J1688" s="46" t="s">
        <v>88</v>
      </c>
      <c r="K1688" s="46" t="s">
        <v>5976</v>
      </c>
      <c r="L1688" s="49" t="s">
        <v>43455</v>
      </c>
      <c r="M1688" s="42" t="s">
        <v>43455</v>
      </c>
      <c r="N1688" s="41">
        <v>4</v>
      </c>
    </row>
    <row r="1689" spans="1:14" ht="16" x14ac:dyDescent="0.2">
      <c r="A1689" s="46" t="s">
        <v>23</v>
      </c>
      <c r="B1689" s="47">
        <v>3.5</v>
      </c>
      <c r="C1689" s="48">
        <v>4</v>
      </c>
      <c r="D1689" s="46" t="s">
        <v>5977</v>
      </c>
      <c r="E1689" s="46" t="s">
        <v>977</v>
      </c>
      <c r="F1689" s="46" t="s">
        <v>20</v>
      </c>
      <c r="G1689" s="46" t="s">
        <v>14</v>
      </c>
      <c r="H1689" s="46"/>
      <c r="I1689" s="46" t="s">
        <v>5978</v>
      </c>
      <c r="J1689" s="46" t="s">
        <v>15</v>
      </c>
      <c r="K1689" s="46" t="s">
        <v>5979</v>
      </c>
      <c r="L1689" s="49" t="s">
        <v>43455</v>
      </c>
      <c r="M1689" s="42" t="s">
        <v>43455</v>
      </c>
      <c r="N1689" s="41">
        <v>4</v>
      </c>
    </row>
    <row r="1690" spans="1:14" ht="16" x14ac:dyDescent="0.2">
      <c r="A1690" s="46" t="s">
        <v>5980</v>
      </c>
      <c r="B1690" s="47">
        <v>3.5</v>
      </c>
      <c r="C1690" s="48">
        <v>4</v>
      </c>
      <c r="D1690" s="46"/>
      <c r="E1690" s="46" t="s">
        <v>33</v>
      </c>
      <c r="F1690" s="46" t="s">
        <v>34</v>
      </c>
      <c r="G1690" s="46" t="s">
        <v>14</v>
      </c>
      <c r="H1690" s="46"/>
      <c r="I1690" s="46"/>
      <c r="J1690" s="46" t="s">
        <v>15</v>
      </c>
      <c r="K1690" s="46" t="s">
        <v>5981</v>
      </c>
      <c r="L1690" s="49" t="s">
        <v>43455</v>
      </c>
      <c r="M1690" s="42" t="s">
        <v>43455</v>
      </c>
      <c r="N1690" s="41">
        <v>4</v>
      </c>
    </row>
    <row r="1691" spans="1:14" ht="16" x14ac:dyDescent="0.2">
      <c r="A1691" s="46" t="s">
        <v>5982</v>
      </c>
      <c r="B1691" s="47">
        <v>3.8</v>
      </c>
      <c r="C1691" s="48">
        <v>4</v>
      </c>
      <c r="D1691" s="46" t="s">
        <v>5983</v>
      </c>
      <c r="E1691" s="46" t="s">
        <v>501</v>
      </c>
      <c r="F1691" s="46" t="s">
        <v>20</v>
      </c>
      <c r="G1691" s="46" t="s">
        <v>14</v>
      </c>
      <c r="H1691" s="46"/>
      <c r="I1691" s="46" t="s">
        <v>5984</v>
      </c>
      <c r="J1691" s="46" t="s">
        <v>15</v>
      </c>
      <c r="K1691" s="46" t="s">
        <v>5985</v>
      </c>
      <c r="L1691" s="49" t="s">
        <v>43455</v>
      </c>
      <c r="M1691" s="42" t="s">
        <v>43455</v>
      </c>
      <c r="N1691" s="41">
        <v>4</v>
      </c>
    </row>
    <row r="1692" spans="1:14" ht="16" x14ac:dyDescent="0.2">
      <c r="A1692" s="46" t="s">
        <v>5986</v>
      </c>
      <c r="B1692" s="47">
        <v>3.8</v>
      </c>
      <c r="C1692" s="48">
        <v>4</v>
      </c>
      <c r="D1692" s="46" t="s">
        <v>5987</v>
      </c>
      <c r="E1692" s="46" t="s">
        <v>276</v>
      </c>
      <c r="F1692" s="46" t="s">
        <v>28</v>
      </c>
      <c r="G1692" s="46" t="s">
        <v>14</v>
      </c>
      <c r="H1692" s="46"/>
      <c r="I1692" s="46"/>
      <c r="J1692" s="46" t="s">
        <v>15</v>
      </c>
      <c r="K1692" s="46" t="s">
        <v>5988</v>
      </c>
      <c r="L1692" s="49" t="s">
        <v>43455</v>
      </c>
      <c r="M1692" s="42" t="s">
        <v>43455</v>
      </c>
      <c r="N1692" s="41">
        <v>4</v>
      </c>
    </row>
    <row r="1693" spans="1:14" ht="16" x14ac:dyDescent="0.2">
      <c r="A1693" s="46" t="s">
        <v>5989</v>
      </c>
      <c r="B1693" s="47">
        <v>3.8</v>
      </c>
      <c r="C1693" s="48">
        <v>4</v>
      </c>
      <c r="D1693" s="46" t="s">
        <v>5990</v>
      </c>
      <c r="E1693" s="46" t="s">
        <v>5991</v>
      </c>
      <c r="F1693" s="46" t="s">
        <v>50</v>
      </c>
      <c r="G1693" s="46" t="s">
        <v>14</v>
      </c>
      <c r="H1693" s="46"/>
      <c r="I1693" s="46"/>
      <c r="J1693" s="46" t="s">
        <v>15</v>
      </c>
      <c r="K1693" s="46" t="s">
        <v>5992</v>
      </c>
      <c r="L1693" s="49" t="s">
        <v>43455</v>
      </c>
      <c r="M1693" s="42" t="s">
        <v>43455</v>
      </c>
      <c r="N1693" s="41">
        <v>4</v>
      </c>
    </row>
    <row r="1694" spans="1:14" ht="16" x14ac:dyDescent="0.2">
      <c r="A1694" s="46" t="s">
        <v>5993</v>
      </c>
      <c r="B1694" s="47">
        <v>3.8</v>
      </c>
      <c r="C1694" s="48">
        <v>4</v>
      </c>
      <c r="D1694" s="46" t="s">
        <v>5994</v>
      </c>
      <c r="E1694" s="46" t="s">
        <v>876</v>
      </c>
      <c r="F1694" s="46" t="s">
        <v>119</v>
      </c>
      <c r="G1694" s="46" t="s">
        <v>14</v>
      </c>
      <c r="H1694" s="46"/>
      <c r="I1694" s="46"/>
      <c r="J1694" s="46" t="s">
        <v>15</v>
      </c>
      <c r="K1694" s="46" t="s">
        <v>5995</v>
      </c>
      <c r="L1694" s="49" t="s">
        <v>43455</v>
      </c>
      <c r="M1694" s="42" t="s">
        <v>43455</v>
      </c>
      <c r="N1694" s="41">
        <v>4</v>
      </c>
    </row>
    <row r="1695" spans="1:14" ht="16" x14ac:dyDescent="0.2">
      <c r="A1695" s="46" t="s">
        <v>5996</v>
      </c>
      <c r="B1695" s="47">
        <v>3.8</v>
      </c>
      <c r="C1695" s="48">
        <v>4</v>
      </c>
      <c r="D1695" s="46" t="s">
        <v>5997</v>
      </c>
      <c r="E1695" s="46" t="s">
        <v>33</v>
      </c>
      <c r="F1695" s="46" t="s">
        <v>34</v>
      </c>
      <c r="G1695" s="46" t="s">
        <v>14</v>
      </c>
      <c r="H1695" s="46"/>
      <c r="I1695" s="46"/>
      <c r="J1695" s="46" t="s">
        <v>15</v>
      </c>
      <c r="K1695" s="46" t="s">
        <v>5998</v>
      </c>
      <c r="L1695" s="49" t="s">
        <v>43455</v>
      </c>
      <c r="M1695" s="42" t="s">
        <v>43455</v>
      </c>
      <c r="N1695" s="41">
        <v>4</v>
      </c>
    </row>
    <row r="1696" spans="1:14" ht="16" x14ac:dyDescent="0.2">
      <c r="A1696" s="46" t="s">
        <v>5999</v>
      </c>
      <c r="B1696" s="47">
        <v>3.8</v>
      </c>
      <c r="C1696" s="48">
        <v>4</v>
      </c>
      <c r="D1696" s="46"/>
      <c r="E1696" s="46" t="s">
        <v>27</v>
      </c>
      <c r="F1696" s="46" t="s">
        <v>28</v>
      </c>
      <c r="G1696" s="46" t="s">
        <v>14</v>
      </c>
      <c r="H1696" s="46"/>
      <c r="I1696" s="46"/>
      <c r="J1696" s="46" t="s">
        <v>88</v>
      </c>
      <c r="K1696" s="46" t="s">
        <v>6000</v>
      </c>
      <c r="L1696" s="49" t="s">
        <v>43455</v>
      </c>
      <c r="M1696" s="42" t="s">
        <v>43455</v>
      </c>
      <c r="N1696" s="41">
        <v>4</v>
      </c>
    </row>
    <row r="1697" spans="1:14" ht="16" x14ac:dyDescent="0.2">
      <c r="A1697" s="46" t="s">
        <v>6001</v>
      </c>
      <c r="B1697" s="47">
        <v>3.8</v>
      </c>
      <c r="C1697" s="48">
        <v>4</v>
      </c>
      <c r="D1697" s="46" t="s">
        <v>2208</v>
      </c>
      <c r="E1697" s="46" t="s">
        <v>605</v>
      </c>
      <c r="F1697" s="46" t="s">
        <v>50</v>
      </c>
      <c r="G1697" s="46" t="s">
        <v>14</v>
      </c>
      <c r="H1697" s="46"/>
      <c r="I1697" s="46"/>
      <c r="J1697" s="46" t="s">
        <v>88</v>
      </c>
      <c r="K1697" s="46" t="s">
        <v>6002</v>
      </c>
      <c r="L1697" s="49" t="s">
        <v>43455</v>
      </c>
      <c r="M1697" s="42" t="s">
        <v>43455</v>
      </c>
      <c r="N1697" s="41">
        <v>4</v>
      </c>
    </row>
    <row r="1698" spans="1:14" ht="16" x14ac:dyDescent="0.2">
      <c r="A1698" s="46" t="s">
        <v>6003</v>
      </c>
      <c r="B1698" s="50">
        <v>4.3</v>
      </c>
      <c r="C1698" s="48">
        <v>4</v>
      </c>
      <c r="D1698" s="46" t="s">
        <v>6004</v>
      </c>
      <c r="E1698" s="46" t="s">
        <v>44</v>
      </c>
      <c r="F1698" s="46" t="s">
        <v>45</v>
      </c>
      <c r="G1698" s="46" t="s">
        <v>14</v>
      </c>
      <c r="H1698" s="46" t="s">
        <v>6005</v>
      </c>
      <c r="I1698" s="46" t="s">
        <v>6006</v>
      </c>
      <c r="J1698" s="46" t="s">
        <v>88</v>
      </c>
      <c r="K1698" s="46" t="s">
        <v>6007</v>
      </c>
      <c r="L1698" s="46" t="s">
        <v>43454</v>
      </c>
      <c r="M1698" s="40" t="s">
        <v>43454</v>
      </c>
      <c r="N1698" s="41">
        <v>4</v>
      </c>
    </row>
    <row r="1699" spans="1:14" ht="16" x14ac:dyDescent="0.2">
      <c r="A1699" s="46" t="s">
        <v>6008</v>
      </c>
      <c r="B1699" s="47">
        <v>4.3</v>
      </c>
      <c r="C1699" s="48">
        <v>4</v>
      </c>
      <c r="D1699" s="46" t="s">
        <v>6009</v>
      </c>
      <c r="E1699" s="46" t="s">
        <v>962</v>
      </c>
      <c r="F1699" s="46" t="s">
        <v>79</v>
      </c>
      <c r="G1699" s="46" t="s">
        <v>14</v>
      </c>
      <c r="H1699" s="46"/>
      <c r="I1699" s="46"/>
      <c r="J1699" s="46" t="s">
        <v>40</v>
      </c>
      <c r="K1699" s="46" t="s">
        <v>6010</v>
      </c>
      <c r="L1699" s="49" t="s">
        <v>43455</v>
      </c>
      <c r="M1699" s="42" t="s">
        <v>43455</v>
      </c>
      <c r="N1699" s="41">
        <v>4</v>
      </c>
    </row>
    <row r="1700" spans="1:14" ht="16" x14ac:dyDescent="0.2">
      <c r="A1700" s="46" t="s">
        <v>6011</v>
      </c>
      <c r="B1700" s="47">
        <v>4.3</v>
      </c>
      <c r="C1700" s="48">
        <v>4</v>
      </c>
      <c r="D1700" s="46" t="s">
        <v>6012</v>
      </c>
      <c r="E1700" s="46" t="s">
        <v>897</v>
      </c>
      <c r="F1700" s="46" t="s">
        <v>898</v>
      </c>
      <c r="G1700" s="46" t="s">
        <v>14</v>
      </c>
      <c r="H1700" s="46"/>
      <c r="I1700" s="46"/>
      <c r="J1700" s="46" t="s">
        <v>15</v>
      </c>
      <c r="K1700" s="46" t="s">
        <v>6013</v>
      </c>
      <c r="L1700" s="49" t="s">
        <v>43455</v>
      </c>
      <c r="M1700" s="42" t="s">
        <v>43455</v>
      </c>
      <c r="N1700" s="41">
        <v>4</v>
      </c>
    </row>
    <row r="1701" spans="1:14" ht="16" x14ac:dyDescent="0.2">
      <c r="A1701" s="46" t="s">
        <v>6014</v>
      </c>
      <c r="B1701" s="47">
        <v>4.3</v>
      </c>
      <c r="C1701" s="48">
        <v>4</v>
      </c>
      <c r="D1701" s="46" t="s">
        <v>1655</v>
      </c>
      <c r="E1701" s="46" t="s">
        <v>44</v>
      </c>
      <c r="F1701" s="46" t="s">
        <v>45</v>
      </c>
      <c r="G1701" s="46" t="s">
        <v>14</v>
      </c>
      <c r="H1701" s="46"/>
      <c r="I1701" s="46"/>
      <c r="J1701" s="46" t="s">
        <v>15</v>
      </c>
      <c r="K1701" s="46" t="s">
        <v>6015</v>
      </c>
      <c r="L1701" s="49" t="s">
        <v>43455</v>
      </c>
      <c r="M1701" s="42" t="s">
        <v>43455</v>
      </c>
      <c r="N1701" s="41">
        <v>4</v>
      </c>
    </row>
    <row r="1702" spans="1:14" ht="16" x14ac:dyDescent="0.2">
      <c r="A1702" s="46" t="s">
        <v>6016</v>
      </c>
      <c r="B1702" s="47">
        <v>4.3</v>
      </c>
      <c r="C1702" s="48">
        <v>4</v>
      </c>
      <c r="D1702" s="46"/>
      <c r="E1702" s="46" t="s">
        <v>3707</v>
      </c>
      <c r="F1702" s="46" t="s">
        <v>119</v>
      </c>
      <c r="G1702" s="46" t="s">
        <v>14</v>
      </c>
      <c r="H1702" s="46"/>
      <c r="I1702" s="46" t="s">
        <v>6017</v>
      </c>
      <c r="J1702" s="46" t="s">
        <v>88</v>
      </c>
      <c r="K1702" s="46" t="s">
        <v>6018</v>
      </c>
      <c r="L1702" s="49" t="s">
        <v>43455</v>
      </c>
      <c r="M1702" s="42" t="s">
        <v>43455</v>
      </c>
      <c r="N1702" s="41">
        <v>4</v>
      </c>
    </row>
    <row r="1703" spans="1:14" ht="16" x14ac:dyDescent="0.2">
      <c r="A1703" s="46" t="s">
        <v>6019</v>
      </c>
      <c r="B1703" s="47">
        <v>4.3</v>
      </c>
      <c r="C1703" s="48">
        <v>4</v>
      </c>
      <c r="D1703" s="46" t="s">
        <v>6020</v>
      </c>
      <c r="E1703" s="46" t="s">
        <v>702</v>
      </c>
      <c r="F1703" s="46" t="s">
        <v>20</v>
      </c>
      <c r="G1703" s="46" t="s">
        <v>14</v>
      </c>
      <c r="H1703" s="46"/>
      <c r="I1703" s="46" t="s">
        <v>6021</v>
      </c>
      <c r="J1703" s="46" t="s">
        <v>213</v>
      </c>
      <c r="K1703" s="46" t="s">
        <v>6022</v>
      </c>
      <c r="L1703" s="49" t="s">
        <v>43455</v>
      </c>
      <c r="M1703" s="42" t="s">
        <v>43455</v>
      </c>
      <c r="N1703" s="41">
        <v>4</v>
      </c>
    </row>
    <row r="1704" spans="1:14" ht="16" x14ac:dyDescent="0.2">
      <c r="A1704" s="46" t="s">
        <v>6023</v>
      </c>
      <c r="B1704" s="47">
        <v>4.3</v>
      </c>
      <c r="C1704" s="48">
        <v>4</v>
      </c>
      <c r="D1704" s="46" t="s">
        <v>6024</v>
      </c>
      <c r="E1704" s="46" t="s">
        <v>38</v>
      </c>
      <c r="F1704" s="46" t="s">
        <v>39</v>
      </c>
      <c r="G1704" s="46" t="s">
        <v>14</v>
      </c>
      <c r="H1704" s="46"/>
      <c r="I1704" s="46" t="s">
        <v>6025</v>
      </c>
      <c r="J1704" s="46" t="s">
        <v>148</v>
      </c>
      <c r="K1704" s="46" t="s">
        <v>6026</v>
      </c>
      <c r="L1704" s="49" t="s">
        <v>43455</v>
      </c>
      <c r="M1704" s="42" t="s">
        <v>43455</v>
      </c>
      <c r="N1704" s="41">
        <v>4</v>
      </c>
    </row>
    <row r="1705" spans="1:14" ht="16" x14ac:dyDescent="0.2">
      <c r="A1705" s="46" t="s">
        <v>6027</v>
      </c>
      <c r="B1705" s="47">
        <v>4.5</v>
      </c>
      <c r="C1705" s="48">
        <v>4</v>
      </c>
      <c r="D1705" s="46" t="s">
        <v>6028</v>
      </c>
      <c r="E1705" s="46" t="s">
        <v>44</v>
      </c>
      <c r="F1705" s="46" t="s">
        <v>45</v>
      </c>
      <c r="G1705" s="46" t="s">
        <v>14</v>
      </c>
      <c r="H1705" s="46"/>
      <c r="I1705" s="46" t="s">
        <v>6029</v>
      </c>
      <c r="J1705" s="46" t="s">
        <v>15</v>
      </c>
      <c r="K1705" s="46" t="s">
        <v>6030</v>
      </c>
      <c r="L1705" s="49" t="s">
        <v>43455</v>
      </c>
      <c r="M1705" s="42" t="s">
        <v>43455</v>
      </c>
      <c r="N1705" s="41">
        <v>4</v>
      </c>
    </row>
    <row r="1706" spans="1:14" ht="16" x14ac:dyDescent="0.2">
      <c r="A1706" s="46" t="s">
        <v>6031</v>
      </c>
      <c r="B1706" s="47">
        <v>4.5</v>
      </c>
      <c r="C1706" s="48">
        <v>4</v>
      </c>
      <c r="D1706" s="46" t="s">
        <v>6032</v>
      </c>
      <c r="E1706" s="46" t="s">
        <v>27</v>
      </c>
      <c r="F1706" s="46" t="s">
        <v>28</v>
      </c>
      <c r="G1706" s="46" t="s">
        <v>14</v>
      </c>
      <c r="H1706" s="46"/>
      <c r="I1706" s="46"/>
      <c r="J1706" s="46" t="s">
        <v>23</v>
      </c>
      <c r="K1706" s="46" t="s">
        <v>6033</v>
      </c>
      <c r="L1706" s="49" t="s">
        <v>43455</v>
      </c>
      <c r="M1706" s="42" t="s">
        <v>43455</v>
      </c>
      <c r="N1706" s="41">
        <v>4</v>
      </c>
    </row>
    <row r="1707" spans="1:14" ht="16" x14ac:dyDescent="0.2">
      <c r="A1707" s="46" t="s">
        <v>497</v>
      </c>
      <c r="B1707" s="47">
        <v>4.5</v>
      </c>
      <c r="C1707" s="48">
        <v>4</v>
      </c>
      <c r="D1707" s="46" t="s">
        <v>6034</v>
      </c>
      <c r="E1707" s="46" t="s">
        <v>33</v>
      </c>
      <c r="F1707" s="46" t="s">
        <v>34</v>
      </c>
      <c r="G1707" s="46" t="s">
        <v>14</v>
      </c>
      <c r="H1707" s="46"/>
      <c r="I1707" s="46"/>
      <c r="J1707" s="46" t="s">
        <v>615</v>
      </c>
      <c r="K1707" s="46" t="s">
        <v>6035</v>
      </c>
      <c r="L1707" s="49" t="s">
        <v>43455</v>
      </c>
      <c r="M1707" s="42" t="s">
        <v>43455</v>
      </c>
      <c r="N1707" s="41">
        <v>4</v>
      </c>
    </row>
    <row r="1708" spans="1:14" ht="16" x14ac:dyDescent="0.2">
      <c r="A1708" s="46" t="s">
        <v>6036</v>
      </c>
      <c r="B1708" s="47">
        <v>4.5</v>
      </c>
      <c r="C1708" s="48">
        <v>4</v>
      </c>
      <c r="D1708" s="46" t="s">
        <v>6037</v>
      </c>
      <c r="E1708" s="46" t="s">
        <v>27</v>
      </c>
      <c r="F1708" s="46" t="s">
        <v>28</v>
      </c>
      <c r="G1708" s="46" t="s">
        <v>14</v>
      </c>
      <c r="H1708" s="46"/>
      <c r="I1708" s="46"/>
      <c r="J1708" s="46" t="s">
        <v>40</v>
      </c>
      <c r="K1708" s="46" t="s">
        <v>6038</v>
      </c>
      <c r="L1708" s="49" t="s">
        <v>43455</v>
      </c>
      <c r="M1708" s="42" t="s">
        <v>43455</v>
      </c>
      <c r="N1708" s="41">
        <v>4</v>
      </c>
    </row>
    <row r="1709" spans="1:14" ht="16" x14ac:dyDescent="0.2">
      <c r="A1709" s="46" t="s">
        <v>6039</v>
      </c>
      <c r="B1709" s="47">
        <v>4.5</v>
      </c>
      <c r="C1709" s="48">
        <v>4</v>
      </c>
      <c r="D1709" s="46" t="s">
        <v>671</v>
      </c>
      <c r="E1709" s="46" t="s">
        <v>950</v>
      </c>
      <c r="F1709" s="46" t="s">
        <v>20</v>
      </c>
      <c r="G1709" s="46" t="s">
        <v>14</v>
      </c>
      <c r="H1709" s="46"/>
      <c r="I1709" s="46" t="s">
        <v>6040</v>
      </c>
      <c r="J1709" s="46" t="s">
        <v>40</v>
      </c>
      <c r="K1709" s="46" t="s">
        <v>6041</v>
      </c>
      <c r="L1709" s="49" t="s">
        <v>43455</v>
      </c>
      <c r="M1709" s="42" t="s">
        <v>43455</v>
      </c>
      <c r="N1709" s="41">
        <v>4</v>
      </c>
    </row>
    <row r="1710" spans="1:14" ht="16" x14ac:dyDescent="0.2">
      <c r="A1710" s="46" t="s">
        <v>6042</v>
      </c>
      <c r="B1710" s="47">
        <v>4.5</v>
      </c>
      <c r="C1710" s="48">
        <v>4</v>
      </c>
      <c r="D1710" s="46" t="s">
        <v>6043</v>
      </c>
      <c r="E1710" s="46" t="s">
        <v>311</v>
      </c>
      <c r="F1710" s="46" t="s">
        <v>79</v>
      </c>
      <c r="G1710" s="46" t="s">
        <v>14</v>
      </c>
      <c r="H1710" s="46"/>
      <c r="I1710" s="46" t="s">
        <v>6044</v>
      </c>
      <c r="J1710" s="46" t="s">
        <v>40</v>
      </c>
      <c r="K1710" s="46" t="s">
        <v>6045</v>
      </c>
      <c r="L1710" s="49" t="s">
        <v>43455</v>
      </c>
      <c r="M1710" s="42" t="s">
        <v>43455</v>
      </c>
      <c r="N1710" s="41">
        <v>4</v>
      </c>
    </row>
    <row r="1711" spans="1:14" ht="16" x14ac:dyDescent="0.2">
      <c r="A1711" s="46" t="s">
        <v>6046</v>
      </c>
      <c r="B1711" s="47">
        <v>4.5</v>
      </c>
      <c r="C1711" s="48">
        <v>4</v>
      </c>
      <c r="D1711" s="46" t="s">
        <v>6047</v>
      </c>
      <c r="E1711" s="46" t="s">
        <v>1311</v>
      </c>
      <c r="F1711" s="46" t="s">
        <v>50</v>
      </c>
      <c r="G1711" s="46" t="s">
        <v>14</v>
      </c>
      <c r="H1711" s="46"/>
      <c r="I1711" s="46" t="s">
        <v>6048</v>
      </c>
      <c r="J1711" s="46" t="s">
        <v>88</v>
      </c>
      <c r="K1711" s="46" t="s">
        <v>6049</v>
      </c>
      <c r="L1711" s="49" t="s">
        <v>43455</v>
      </c>
      <c r="M1711" s="42" t="s">
        <v>43455</v>
      </c>
      <c r="N1711" s="41">
        <v>4</v>
      </c>
    </row>
    <row r="1712" spans="1:14" ht="16" x14ac:dyDescent="0.2">
      <c r="A1712" s="46" t="s">
        <v>6050</v>
      </c>
      <c r="B1712" s="47">
        <v>4.5</v>
      </c>
      <c r="C1712" s="48">
        <v>4</v>
      </c>
      <c r="D1712" s="46" t="s">
        <v>6051</v>
      </c>
      <c r="E1712" s="46" t="s">
        <v>83</v>
      </c>
      <c r="F1712" s="46" t="s">
        <v>20</v>
      </c>
      <c r="G1712" s="46" t="s">
        <v>14</v>
      </c>
      <c r="H1712" s="46"/>
      <c r="I1712" s="46" t="s">
        <v>6052</v>
      </c>
      <c r="J1712" s="46" t="s">
        <v>15</v>
      </c>
      <c r="K1712" s="46" t="s">
        <v>6053</v>
      </c>
      <c r="L1712" s="49" t="s">
        <v>43455</v>
      </c>
      <c r="M1712" s="42" t="s">
        <v>43455</v>
      </c>
      <c r="N1712" s="41">
        <v>4</v>
      </c>
    </row>
    <row r="1713" spans="1:14" ht="16" x14ac:dyDescent="0.2">
      <c r="A1713" s="46" t="s">
        <v>6054</v>
      </c>
      <c r="B1713" s="47">
        <v>4.5</v>
      </c>
      <c r="C1713" s="48">
        <v>4</v>
      </c>
      <c r="D1713" s="46" t="s">
        <v>6055</v>
      </c>
      <c r="E1713" s="46" t="s">
        <v>201</v>
      </c>
      <c r="F1713" s="46" t="s">
        <v>50</v>
      </c>
      <c r="G1713" s="46" t="s">
        <v>14</v>
      </c>
      <c r="H1713" s="46"/>
      <c r="I1713" s="46" t="s">
        <v>6056</v>
      </c>
      <c r="J1713" s="46" t="s">
        <v>88</v>
      </c>
      <c r="K1713" s="46" t="s">
        <v>6057</v>
      </c>
      <c r="L1713" s="49" t="s">
        <v>43455</v>
      </c>
      <c r="M1713" s="42" t="s">
        <v>43455</v>
      </c>
      <c r="N1713" s="41">
        <v>4</v>
      </c>
    </row>
    <row r="1714" spans="1:14" ht="16" x14ac:dyDescent="0.2">
      <c r="A1714" s="46" t="s">
        <v>6058</v>
      </c>
      <c r="B1714" s="47">
        <v>4.5</v>
      </c>
      <c r="C1714" s="48">
        <v>4</v>
      </c>
      <c r="D1714" s="46" t="s">
        <v>6059</v>
      </c>
      <c r="E1714" s="46" t="s">
        <v>908</v>
      </c>
      <c r="F1714" s="46" t="s">
        <v>79</v>
      </c>
      <c r="G1714" s="46" t="s">
        <v>14</v>
      </c>
      <c r="H1714" s="46"/>
      <c r="I1714" s="46" t="s">
        <v>6060</v>
      </c>
      <c r="J1714" s="46" t="s">
        <v>40</v>
      </c>
      <c r="K1714" s="46" t="s">
        <v>6061</v>
      </c>
      <c r="L1714" s="49" t="s">
        <v>43455</v>
      </c>
      <c r="M1714" s="42" t="s">
        <v>43455</v>
      </c>
      <c r="N1714" s="41">
        <v>4</v>
      </c>
    </row>
    <row r="1715" spans="1:14" ht="16" x14ac:dyDescent="0.2">
      <c r="A1715" s="46" t="s">
        <v>6062</v>
      </c>
      <c r="B1715" s="47">
        <v>4.5</v>
      </c>
      <c r="C1715" s="48">
        <v>4</v>
      </c>
      <c r="D1715" s="46" t="s">
        <v>6063</v>
      </c>
      <c r="E1715" s="46" t="s">
        <v>33</v>
      </c>
      <c r="F1715" s="46" t="s">
        <v>34</v>
      </c>
      <c r="G1715" s="46" t="s">
        <v>14</v>
      </c>
      <c r="H1715" s="46"/>
      <c r="I1715" s="46"/>
      <c r="J1715" s="46" t="s">
        <v>15</v>
      </c>
      <c r="K1715" s="46" t="s">
        <v>6064</v>
      </c>
      <c r="L1715" s="49" t="s">
        <v>43455</v>
      </c>
      <c r="M1715" s="42" t="s">
        <v>43455</v>
      </c>
      <c r="N1715" s="41">
        <v>4</v>
      </c>
    </row>
    <row r="1716" spans="1:14" ht="16" x14ac:dyDescent="0.2">
      <c r="A1716" s="46" t="s">
        <v>6065</v>
      </c>
      <c r="B1716" s="47">
        <v>4.5</v>
      </c>
      <c r="C1716" s="48">
        <v>4</v>
      </c>
      <c r="D1716" s="46" t="s">
        <v>6066</v>
      </c>
      <c r="E1716" s="46" t="s">
        <v>549</v>
      </c>
      <c r="F1716" s="46" t="s">
        <v>119</v>
      </c>
      <c r="G1716" s="46" t="s">
        <v>14</v>
      </c>
      <c r="H1716" s="46"/>
      <c r="I1716" s="46" t="s">
        <v>6067</v>
      </c>
      <c r="J1716" s="46" t="s">
        <v>148</v>
      </c>
      <c r="K1716" s="46" t="s">
        <v>6068</v>
      </c>
      <c r="L1716" s="49" t="s">
        <v>43455</v>
      </c>
      <c r="M1716" s="42" t="s">
        <v>43455</v>
      </c>
      <c r="N1716" s="41">
        <v>4</v>
      </c>
    </row>
    <row r="1717" spans="1:14" ht="16" x14ac:dyDescent="0.2">
      <c r="A1717" s="46" t="s">
        <v>6069</v>
      </c>
      <c r="B1717" s="47">
        <v>4.5</v>
      </c>
      <c r="C1717" s="48">
        <v>4</v>
      </c>
      <c r="D1717" s="46" t="s">
        <v>6070</v>
      </c>
      <c r="E1717" s="46" t="s">
        <v>4576</v>
      </c>
      <c r="F1717" s="46" t="s">
        <v>79</v>
      </c>
      <c r="G1717" s="46" t="s">
        <v>14</v>
      </c>
      <c r="H1717" s="46"/>
      <c r="I1717" s="46" t="s">
        <v>6071</v>
      </c>
      <c r="J1717" s="46" t="s">
        <v>15</v>
      </c>
      <c r="K1717" s="46" t="s">
        <v>6072</v>
      </c>
      <c r="L1717" s="49" t="s">
        <v>43455</v>
      </c>
      <c r="M1717" s="42" t="s">
        <v>43455</v>
      </c>
      <c r="N1717" s="41">
        <v>4</v>
      </c>
    </row>
    <row r="1718" spans="1:14" ht="16" x14ac:dyDescent="0.2">
      <c r="A1718" s="46" t="s">
        <v>6073</v>
      </c>
      <c r="B1718" s="47">
        <v>4.5</v>
      </c>
      <c r="C1718" s="48">
        <v>4</v>
      </c>
      <c r="D1718" s="46"/>
      <c r="E1718" s="46" t="s">
        <v>605</v>
      </c>
      <c r="F1718" s="46" t="s">
        <v>50</v>
      </c>
      <c r="G1718" s="46" t="s">
        <v>14</v>
      </c>
      <c r="H1718" s="46"/>
      <c r="I1718" s="46" t="s">
        <v>6074</v>
      </c>
      <c r="J1718" s="46" t="s">
        <v>694</v>
      </c>
      <c r="K1718" s="46" t="s">
        <v>6075</v>
      </c>
      <c r="L1718" s="49" t="s">
        <v>43455</v>
      </c>
      <c r="M1718" s="42" t="s">
        <v>43455</v>
      </c>
      <c r="N1718" s="41">
        <v>4</v>
      </c>
    </row>
    <row r="1719" spans="1:14" ht="16" x14ac:dyDescent="0.2">
      <c r="A1719" s="46" t="s">
        <v>6076</v>
      </c>
      <c r="B1719" s="47">
        <v>4.5</v>
      </c>
      <c r="C1719" s="48">
        <v>4</v>
      </c>
      <c r="D1719" s="46" t="s">
        <v>6077</v>
      </c>
      <c r="E1719" s="46" t="s">
        <v>33</v>
      </c>
      <c r="F1719" s="46" t="s">
        <v>34</v>
      </c>
      <c r="G1719" s="46" t="s">
        <v>14</v>
      </c>
      <c r="H1719" s="46"/>
      <c r="I1719" s="46" t="s">
        <v>6078</v>
      </c>
      <c r="J1719" s="46" t="s">
        <v>88</v>
      </c>
      <c r="K1719" s="46" t="s">
        <v>6079</v>
      </c>
      <c r="L1719" s="49" t="s">
        <v>43455</v>
      </c>
      <c r="M1719" s="42" t="s">
        <v>43455</v>
      </c>
      <c r="N1719" s="41">
        <v>4</v>
      </c>
    </row>
    <row r="1720" spans="1:14" ht="16" x14ac:dyDescent="0.2">
      <c r="A1720" s="46" t="s">
        <v>6080</v>
      </c>
      <c r="B1720" s="47">
        <v>4.8</v>
      </c>
      <c r="C1720" s="48">
        <v>4</v>
      </c>
      <c r="D1720" s="46" t="s">
        <v>2607</v>
      </c>
      <c r="E1720" s="46" t="s">
        <v>33</v>
      </c>
      <c r="F1720" s="46" t="s">
        <v>34</v>
      </c>
      <c r="G1720" s="46" t="s">
        <v>14</v>
      </c>
      <c r="H1720" s="46"/>
      <c r="I1720" s="46"/>
      <c r="J1720" s="46" t="s">
        <v>15</v>
      </c>
      <c r="K1720" s="46" t="s">
        <v>6081</v>
      </c>
      <c r="L1720" s="49" t="s">
        <v>43455</v>
      </c>
      <c r="M1720" s="42" t="s">
        <v>43455</v>
      </c>
      <c r="N1720" s="41">
        <v>4</v>
      </c>
    </row>
    <row r="1721" spans="1:14" ht="16" x14ac:dyDescent="0.2">
      <c r="A1721" s="46" t="s">
        <v>6082</v>
      </c>
      <c r="B1721" s="47">
        <v>4.8</v>
      </c>
      <c r="C1721" s="48">
        <v>4</v>
      </c>
      <c r="D1721" s="46" t="s">
        <v>6083</v>
      </c>
      <c r="E1721" s="46" t="s">
        <v>6084</v>
      </c>
      <c r="F1721" s="46" t="s">
        <v>119</v>
      </c>
      <c r="G1721" s="46" t="s">
        <v>14</v>
      </c>
      <c r="H1721" s="46"/>
      <c r="I1721" s="46" t="s">
        <v>6085</v>
      </c>
      <c r="J1721" s="46" t="s">
        <v>40</v>
      </c>
      <c r="K1721" s="46" t="s">
        <v>6086</v>
      </c>
      <c r="L1721" s="49" t="s">
        <v>43455</v>
      </c>
      <c r="M1721" s="42" t="s">
        <v>43455</v>
      </c>
      <c r="N1721" s="41">
        <v>4</v>
      </c>
    </row>
    <row r="1722" spans="1:14" ht="16" x14ac:dyDescent="0.2">
      <c r="A1722" s="46" t="s">
        <v>6087</v>
      </c>
      <c r="B1722" s="47">
        <v>4.8</v>
      </c>
      <c r="C1722" s="48">
        <v>4</v>
      </c>
      <c r="D1722" s="46" t="s">
        <v>6088</v>
      </c>
      <c r="E1722" s="46" t="s">
        <v>27</v>
      </c>
      <c r="F1722" s="46" t="s">
        <v>28</v>
      </c>
      <c r="G1722" s="46" t="s">
        <v>14</v>
      </c>
      <c r="H1722" s="46"/>
      <c r="I1722" s="46"/>
      <c r="J1722" s="46" t="s">
        <v>15</v>
      </c>
      <c r="K1722" s="46" t="s">
        <v>6089</v>
      </c>
      <c r="L1722" s="49" t="s">
        <v>43455</v>
      </c>
      <c r="M1722" s="42" t="s">
        <v>43455</v>
      </c>
      <c r="N1722" s="41">
        <v>4</v>
      </c>
    </row>
    <row r="1723" spans="1:14" ht="16" x14ac:dyDescent="0.2">
      <c r="A1723" s="46" t="s">
        <v>2054</v>
      </c>
      <c r="B1723" s="47">
        <v>4.8</v>
      </c>
      <c r="C1723" s="48">
        <v>4</v>
      </c>
      <c r="D1723" s="46" t="s">
        <v>4183</v>
      </c>
      <c r="E1723" s="46" t="s">
        <v>2054</v>
      </c>
      <c r="F1723" s="46" t="s">
        <v>28</v>
      </c>
      <c r="G1723" s="46" t="s">
        <v>14</v>
      </c>
      <c r="H1723" s="46"/>
      <c r="I1723" s="46"/>
      <c r="J1723" s="46" t="s">
        <v>15</v>
      </c>
      <c r="K1723" s="46" t="s">
        <v>6090</v>
      </c>
      <c r="L1723" s="49" t="s">
        <v>43455</v>
      </c>
      <c r="M1723" s="42" t="s">
        <v>43455</v>
      </c>
      <c r="N1723" s="41">
        <v>4</v>
      </c>
    </row>
    <row r="1724" spans="1:14" ht="16" x14ac:dyDescent="0.2">
      <c r="A1724" s="46" t="s">
        <v>6091</v>
      </c>
      <c r="B1724" s="47">
        <v>4.8</v>
      </c>
      <c r="C1724" s="48">
        <v>4</v>
      </c>
      <c r="D1724" s="46" t="s">
        <v>6092</v>
      </c>
      <c r="E1724" s="46" t="s">
        <v>702</v>
      </c>
      <c r="F1724" s="46" t="s">
        <v>20</v>
      </c>
      <c r="G1724" s="46" t="s">
        <v>14</v>
      </c>
      <c r="H1724" s="46"/>
      <c r="I1724" s="46" t="s">
        <v>6093</v>
      </c>
      <c r="J1724" s="46" t="s">
        <v>148</v>
      </c>
      <c r="K1724" s="46" t="s">
        <v>6094</v>
      </c>
      <c r="L1724" s="49" t="s">
        <v>43455</v>
      </c>
      <c r="M1724" s="42" t="s">
        <v>43455</v>
      </c>
      <c r="N1724" s="41">
        <v>4</v>
      </c>
    </row>
    <row r="1725" spans="1:14" ht="16" x14ac:dyDescent="0.2">
      <c r="A1725" s="46" t="s">
        <v>6095</v>
      </c>
      <c r="B1725" s="47">
        <v>4.8</v>
      </c>
      <c r="C1725" s="48">
        <v>4</v>
      </c>
      <c r="D1725" s="46" t="s">
        <v>6096</v>
      </c>
      <c r="E1725" s="46" t="s">
        <v>5416</v>
      </c>
      <c r="F1725" s="46" t="s">
        <v>589</v>
      </c>
      <c r="G1725" s="46" t="s">
        <v>14</v>
      </c>
      <c r="H1725" s="46"/>
      <c r="I1725" s="46"/>
      <c r="J1725" s="46" t="s">
        <v>15</v>
      </c>
      <c r="K1725" s="46" t="s">
        <v>6097</v>
      </c>
      <c r="L1725" s="49" t="s">
        <v>43455</v>
      </c>
      <c r="M1725" s="42" t="s">
        <v>43455</v>
      </c>
      <c r="N1725" s="41">
        <v>4</v>
      </c>
    </row>
    <row r="1726" spans="1:14" ht="16" x14ac:dyDescent="0.2">
      <c r="A1726" s="46" t="s">
        <v>6098</v>
      </c>
      <c r="B1726" s="47">
        <v>4.8</v>
      </c>
      <c r="C1726" s="48">
        <v>4</v>
      </c>
      <c r="D1726" s="46" t="s">
        <v>6099</v>
      </c>
      <c r="E1726" s="46" t="s">
        <v>38</v>
      </c>
      <c r="F1726" s="46" t="s">
        <v>39</v>
      </c>
      <c r="G1726" s="46" t="s">
        <v>14</v>
      </c>
      <c r="H1726" s="46"/>
      <c r="I1726" s="46"/>
      <c r="J1726" s="46" t="s">
        <v>15</v>
      </c>
      <c r="K1726" s="46" t="s">
        <v>6100</v>
      </c>
      <c r="L1726" s="49" t="s">
        <v>43455</v>
      </c>
      <c r="M1726" s="42" t="s">
        <v>43455</v>
      </c>
      <c r="N1726" s="41">
        <v>4</v>
      </c>
    </row>
    <row r="1727" spans="1:14" ht="16" x14ac:dyDescent="0.2">
      <c r="A1727" s="46" t="s">
        <v>6101</v>
      </c>
      <c r="B1727" s="47">
        <v>4.8</v>
      </c>
      <c r="C1727" s="48">
        <v>4</v>
      </c>
      <c r="D1727" s="46" t="s">
        <v>6102</v>
      </c>
      <c r="E1727" s="46" t="s">
        <v>162</v>
      </c>
      <c r="F1727" s="46" t="s">
        <v>50</v>
      </c>
      <c r="G1727" s="46" t="s">
        <v>14</v>
      </c>
      <c r="H1727" s="46"/>
      <c r="I1727" s="46" t="s">
        <v>6103</v>
      </c>
      <c r="J1727" s="46" t="s">
        <v>15</v>
      </c>
      <c r="K1727" s="46" t="s">
        <v>6104</v>
      </c>
      <c r="L1727" s="49" t="s">
        <v>43455</v>
      </c>
      <c r="M1727" s="42" t="s">
        <v>43455</v>
      </c>
      <c r="N1727" s="41">
        <v>4</v>
      </c>
    </row>
    <row r="1728" spans="1:14" ht="16" x14ac:dyDescent="0.2">
      <c r="A1728" s="46" t="s">
        <v>15</v>
      </c>
      <c r="B1728" s="47">
        <v>4.8</v>
      </c>
      <c r="C1728" s="48">
        <v>4</v>
      </c>
      <c r="D1728" s="46" t="s">
        <v>6105</v>
      </c>
      <c r="E1728" s="46" t="s">
        <v>1250</v>
      </c>
      <c r="F1728" s="46" t="s">
        <v>28</v>
      </c>
      <c r="G1728" s="46" t="s">
        <v>14</v>
      </c>
      <c r="H1728" s="46"/>
      <c r="I1728" s="46"/>
      <c r="J1728" s="46" t="s">
        <v>15</v>
      </c>
      <c r="K1728" s="46" t="s">
        <v>6106</v>
      </c>
      <c r="L1728" s="49" t="s">
        <v>43455</v>
      </c>
      <c r="M1728" s="42" t="s">
        <v>43455</v>
      </c>
      <c r="N1728" s="41">
        <v>4</v>
      </c>
    </row>
    <row r="1729" spans="1:14" ht="16" x14ac:dyDescent="0.2">
      <c r="A1729" s="46" t="s">
        <v>6107</v>
      </c>
      <c r="B1729" s="47">
        <v>4.8</v>
      </c>
      <c r="C1729" s="48">
        <v>4</v>
      </c>
      <c r="D1729" s="46" t="s">
        <v>6108</v>
      </c>
      <c r="E1729" s="46" t="s">
        <v>6109</v>
      </c>
      <c r="F1729" s="46" t="s">
        <v>50</v>
      </c>
      <c r="G1729" s="46" t="s">
        <v>14</v>
      </c>
      <c r="H1729" s="46"/>
      <c r="I1729" s="46" t="s">
        <v>6110</v>
      </c>
      <c r="J1729" s="46" t="s">
        <v>15</v>
      </c>
      <c r="K1729" s="46" t="s">
        <v>6111</v>
      </c>
      <c r="L1729" s="49" t="s">
        <v>43455</v>
      </c>
      <c r="M1729" s="42" t="s">
        <v>43455</v>
      </c>
      <c r="N1729" s="41">
        <v>4</v>
      </c>
    </row>
    <row r="1730" spans="1:14" ht="16" x14ac:dyDescent="0.2">
      <c r="A1730" s="46" t="s">
        <v>6112</v>
      </c>
      <c r="B1730" s="47">
        <v>4.8</v>
      </c>
      <c r="C1730" s="48">
        <v>4</v>
      </c>
      <c r="D1730" s="46"/>
      <c r="E1730" s="46" t="s">
        <v>6113</v>
      </c>
      <c r="F1730" s="46" t="s">
        <v>28</v>
      </c>
      <c r="G1730" s="46" t="s">
        <v>14</v>
      </c>
      <c r="H1730" s="46"/>
      <c r="I1730" s="46" t="s">
        <v>6114</v>
      </c>
      <c r="J1730" s="46" t="s">
        <v>15</v>
      </c>
      <c r="K1730" s="46" t="s">
        <v>6115</v>
      </c>
      <c r="L1730" s="49" t="s">
        <v>43455</v>
      </c>
      <c r="M1730" s="42" t="s">
        <v>43455</v>
      </c>
      <c r="N1730" s="41">
        <v>4</v>
      </c>
    </row>
    <row r="1731" spans="1:14" ht="16" x14ac:dyDescent="0.2">
      <c r="A1731" s="46" t="s">
        <v>6116</v>
      </c>
      <c r="B1731" s="47">
        <v>4.8</v>
      </c>
      <c r="C1731" s="48">
        <v>4</v>
      </c>
      <c r="D1731" s="46" t="s">
        <v>6117</v>
      </c>
      <c r="E1731" s="46" t="s">
        <v>2143</v>
      </c>
      <c r="F1731" s="46" t="s">
        <v>20</v>
      </c>
      <c r="G1731" s="46" t="s">
        <v>14</v>
      </c>
      <c r="H1731" s="46"/>
      <c r="I1731" s="46"/>
      <c r="J1731" s="46" t="s">
        <v>15</v>
      </c>
      <c r="K1731" s="46" t="s">
        <v>6118</v>
      </c>
      <c r="L1731" s="49" t="s">
        <v>43455</v>
      </c>
      <c r="M1731" s="42" t="s">
        <v>43455</v>
      </c>
      <c r="N1731" s="41">
        <v>4</v>
      </c>
    </row>
    <row r="1732" spans="1:14" ht="16" x14ac:dyDescent="0.2">
      <c r="A1732" s="46" t="s">
        <v>6119</v>
      </c>
      <c r="B1732" s="47">
        <v>4.8</v>
      </c>
      <c r="C1732" s="48">
        <v>4</v>
      </c>
      <c r="D1732" s="46" t="s">
        <v>6120</v>
      </c>
      <c r="E1732" s="46" t="s">
        <v>38</v>
      </c>
      <c r="F1732" s="46" t="s">
        <v>39</v>
      </c>
      <c r="G1732" s="46" t="s">
        <v>14</v>
      </c>
      <c r="H1732" s="46"/>
      <c r="I1732" s="46" t="s">
        <v>6121</v>
      </c>
      <c r="J1732" s="46" t="s">
        <v>148</v>
      </c>
      <c r="K1732" s="46" t="s">
        <v>6122</v>
      </c>
      <c r="L1732" s="49" t="s">
        <v>43455</v>
      </c>
      <c r="M1732" s="42" t="s">
        <v>43455</v>
      </c>
      <c r="N1732" s="41">
        <v>4</v>
      </c>
    </row>
    <row r="1733" spans="1:14" ht="16" x14ac:dyDescent="0.2">
      <c r="A1733" s="46" t="s">
        <v>6123</v>
      </c>
      <c r="B1733" s="47">
        <v>4.8</v>
      </c>
      <c r="C1733" s="48">
        <v>4</v>
      </c>
      <c r="D1733" s="46" t="s">
        <v>6124</v>
      </c>
      <c r="E1733" s="46" t="s">
        <v>269</v>
      </c>
      <c r="F1733" s="46" t="s">
        <v>20</v>
      </c>
      <c r="G1733" s="46" t="s">
        <v>14</v>
      </c>
      <c r="H1733" s="46"/>
      <c r="I1733" s="46" t="s">
        <v>6125</v>
      </c>
      <c r="J1733" s="46" t="s">
        <v>15</v>
      </c>
      <c r="K1733" s="46" t="s">
        <v>6126</v>
      </c>
      <c r="L1733" s="49" t="s">
        <v>43455</v>
      </c>
      <c r="M1733" s="42" t="s">
        <v>43455</v>
      </c>
      <c r="N1733" s="41">
        <v>4</v>
      </c>
    </row>
    <row r="1734" spans="1:14" ht="16" x14ac:dyDescent="0.2">
      <c r="A1734" s="46" t="s">
        <v>6127</v>
      </c>
      <c r="B1734" s="47">
        <v>4.8</v>
      </c>
      <c r="C1734" s="48">
        <v>4</v>
      </c>
      <c r="D1734" s="46" t="s">
        <v>6128</v>
      </c>
      <c r="E1734" s="46" t="s">
        <v>588</v>
      </c>
      <c r="F1734" s="46" t="s">
        <v>589</v>
      </c>
      <c r="G1734" s="46" t="s">
        <v>14</v>
      </c>
      <c r="H1734" s="46"/>
      <c r="I1734" s="46"/>
      <c r="J1734" s="46" t="s">
        <v>15</v>
      </c>
      <c r="K1734" s="46" t="s">
        <v>6129</v>
      </c>
      <c r="L1734" s="49" t="s">
        <v>43455</v>
      </c>
      <c r="M1734" s="42" t="s">
        <v>43455</v>
      </c>
      <c r="N1734" s="41">
        <v>4</v>
      </c>
    </row>
    <row r="1735" spans="1:14" ht="16" x14ac:dyDescent="0.2">
      <c r="A1735" s="46" t="s">
        <v>6130</v>
      </c>
      <c r="B1735" s="47">
        <v>4.8</v>
      </c>
      <c r="C1735" s="48">
        <v>4</v>
      </c>
      <c r="D1735" s="46"/>
      <c r="E1735" s="46" t="s">
        <v>276</v>
      </c>
      <c r="F1735" s="46" t="s">
        <v>28</v>
      </c>
      <c r="G1735" s="46" t="s">
        <v>14</v>
      </c>
      <c r="H1735" s="46"/>
      <c r="I1735" s="46" t="s">
        <v>6131</v>
      </c>
      <c r="J1735" s="46" t="s">
        <v>15</v>
      </c>
      <c r="K1735" s="46" t="s">
        <v>6132</v>
      </c>
      <c r="L1735" s="49" t="s">
        <v>43455</v>
      </c>
      <c r="M1735" s="42" t="s">
        <v>43455</v>
      </c>
      <c r="N1735" s="41">
        <v>4</v>
      </c>
    </row>
    <row r="1736" spans="1:14" ht="16" x14ac:dyDescent="0.2">
      <c r="A1736" s="46" t="s">
        <v>6133</v>
      </c>
      <c r="B1736" s="47">
        <v>2</v>
      </c>
      <c r="C1736" s="48">
        <v>5</v>
      </c>
      <c r="D1736" s="46" t="s">
        <v>6134</v>
      </c>
      <c r="E1736" s="46" t="s">
        <v>897</v>
      </c>
      <c r="F1736" s="46" t="s">
        <v>898</v>
      </c>
      <c r="G1736" s="46" t="s">
        <v>14</v>
      </c>
      <c r="H1736" s="46"/>
      <c r="I1736" s="46" t="s">
        <v>6135</v>
      </c>
      <c r="J1736" s="46" t="s">
        <v>15</v>
      </c>
      <c r="K1736" s="46" t="s">
        <v>6136</v>
      </c>
      <c r="L1736" s="49" t="s">
        <v>43455</v>
      </c>
      <c r="M1736" s="42" t="s">
        <v>43455</v>
      </c>
      <c r="N1736" s="41">
        <v>5</v>
      </c>
    </row>
    <row r="1737" spans="1:14" ht="16" x14ac:dyDescent="0.2">
      <c r="A1737" s="46" t="s">
        <v>6137</v>
      </c>
      <c r="B1737" s="47">
        <v>3</v>
      </c>
      <c r="C1737" s="48">
        <v>5</v>
      </c>
      <c r="D1737" s="46" t="s">
        <v>6138</v>
      </c>
      <c r="E1737" s="46" t="s">
        <v>1952</v>
      </c>
      <c r="F1737" s="46" t="s">
        <v>79</v>
      </c>
      <c r="G1737" s="46" t="s">
        <v>14</v>
      </c>
      <c r="H1737" s="46"/>
      <c r="I1737" s="46"/>
      <c r="J1737" s="46" t="s">
        <v>40</v>
      </c>
      <c r="K1737" s="46" t="s">
        <v>6139</v>
      </c>
      <c r="L1737" s="49" t="s">
        <v>43455</v>
      </c>
      <c r="M1737" s="42" t="s">
        <v>43455</v>
      </c>
      <c r="N1737" s="41">
        <v>5</v>
      </c>
    </row>
    <row r="1738" spans="1:14" ht="16" x14ac:dyDescent="0.2">
      <c r="A1738" s="46" t="s">
        <v>6140</v>
      </c>
      <c r="B1738" s="47">
        <v>3</v>
      </c>
      <c r="C1738" s="48">
        <v>5</v>
      </c>
      <c r="D1738" s="46" t="s">
        <v>6141</v>
      </c>
      <c r="E1738" s="46" t="s">
        <v>311</v>
      </c>
      <c r="F1738" s="46" t="s">
        <v>79</v>
      </c>
      <c r="G1738" s="46" t="s">
        <v>14</v>
      </c>
      <c r="H1738" s="46"/>
      <c r="I1738" s="46" t="s">
        <v>6142</v>
      </c>
      <c r="J1738" s="46" t="s">
        <v>40</v>
      </c>
      <c r="K1738" s="46" t="s">
        <v>6143</v>
      </c>
      <c r="L1738" s="49" t="s">
        <v>43455</v>
      </c>
      <c r="M1738" s="42" t="s">
        <v>43455</v>
      </c>
      <c r="N1738" s="41">
        <v>5</v>
      </c>
    </row>
    <row r="1739" spans="1:14" ht="16" x14ac:dyDescent="0.2">
      <c r="A1739" s="46" t="s">
        <v>6144</v>
      </c>
      <c r="B1739" s="47">
        <v>3</v>
      </c>
      <c r="C1739" s="48">
        <v>5</v>
      </c>
      <c r="D1739" s="46" t="s">
        <v>6145</v>
      </c>
      <c r="E1739" s="46" t="s">
        <v>27</v>
      </c>
      <c r="F1739" s="46" t="s">
        <v>28</v>
      </c>
      <c r="G1739" s="46" t="s">
        <v>14</v>
      </c>
      <c r="H1739" s="46"/>
      <c r="I1739" s="46"/>
      <c r="J1739" s="46" t="s">
        <v>213</v>
      </c>
      <c r="K1739" s="46" t="s">
        <v>6146</v>
      </c>
      <c r="L1739" s="49" t="s">
        <v>43455</v>
      </c>
      <c r="M1739" s="42" t="s">
        <v>43455</v>
      </c>
      <c r="N1739" s="41">
        <v>5</v>
      </c>
    </row>
    <row r="1740" spans="1:14" ht="16" x14ac:dyDescent="0.2">
      <c r="A1740" s="46" t="s">
        <v>6147</v>
      </c>
      <c r="B1740" s="47">
        <v>4</v>
      </c>
      <c r="C1740" s="48">
        <v>5</v>
      </c>
      <c r="D1740" s="46" t="s">
        <v>6148</v>
      </c>
      <c r="E1740" s="46" t="s">
        <v>38</v>
      </c>
      <c r="F1740" s="46" t="s">
        <v>39</v>
      </c>
      <c r="G1740" s="46" t="s">
        <v>14</v>
      </c>
      <c r="H1740" s="46"/>
      <c r="I1740" s="46"/>
      <c r="J1740" s="46" t="s">
        <v>15</v>
      </c>
      <c r="K1740" s="46" t="s">
        <v>6149</v>
      </c>
      <c r="L1740" s="49" t="s">
        <v>43455</v>
      </c>
      <c r="M1740" s="42" t="s">
        <v>43455</v>
      </c>
      <c r="N1740" s="41">
        <v>5</v>
      </c>
    </row>
    <row r="1741" spans="1:14" ht="16" x14ac:dyDescent="0.2">
      <c r="A1741" s="46" t="s">
        <v>6150</v>
      </c>
      <c r="B1741" s="47">
        <v>4</v>
      </c>
      <c r="C1741" s="48">
        <v>5</v>
      </c>
      <c r="D1741" s="46" t="s">
        <v>6151</v>
      </c>
      <c r="E1741" s="46" t="s">
        <v>162</v>
      </c>
      <c r="F1741" s="46" t="s">
        <v>50</v>
      </c>
      <c r="G1741" s="46" t="s">
        <v>14</v>
      </c>
      <c r="H1741" s="46"/>
      <c r="I1741" s="46" t="s">
        <v>6152</v>
      </c>
      <c r="J1741" s="46" t="s">
        <v>15</v>
      </c>
      <c r="K1741" s="46" t="s">
        <v>6153</v>
      </c>
      <c r="L1741" s="49" t="s">
        <v>43455</v>
      </c>
      <c r="M1741" s="42" t="s">
        <v>43455</v>
      </c>
      <c r="N1741" s="41">
        <v>5</v>
      </c>
    </row>
    <row r="1742" spans="1:14" ht="16" x14ac:dyDescent="0.2">
      <c r="A1742" s="46" t="s">
        <v>6154</v>
      </c>
      <c r="B1742" s="47">
        <v>4</v>
      </c>
      <c r="C1742" s="48">
        <v>5</v>
      </c>
      <c r="D1742" s="46"/>
      <c r="E1742" s="46" t="s">
        <v>6155</v>
      </c>
      <c r="F1742" s="46" t="s">
        <v>119</v>
      </c>
      <c r="G1742" s="46" t="s">
        <v>14</v>
      </c>
      <c r="H1742" s="46"/>
      <c r="I1742" s="46" t="s">
        <v>6156</v>
      </c>
      <c r="J1742" s="46" t="s">
        <v>15</v>
      </c>
      <c r="K1742" s="46" t="s">
        <v>6157</v>
      </c>
      <c r="L1742" s="49" t="s">
        <v>43455</v>
      </c>
      <c r="M1742" s="42" t="s">
        <v>43455</v>
      </c>
      <c r="N1742" s="41">
        <v>5</v>
      </c>
    </row>
    <row r="1743" spans="1:14" ht="16" x14ac:dyDescent="0.2">
      <c r="A1743" s="46" t="s">
        <v>6158</v>
      </c>
      <c r="B1743" s="47">
        <v>4</v>
      </c>
      <c r="C1743" s="48">
        <v>5</v>
      </c>
      <c r="D1743" s="46" t="s">
        <v>6159</v>
      </c>
      <c r="E1743" s="46" t="s">
        <v>897</v>
      </c>
      <c r="F1743" s="46" t="s">
        <v>898</v>
      </c>
      <c r="G1743" s="46" t="s">
        <v>14</v>
      </c>
      <c r="H1743" s="46"/>
      <c r="I1743" s="46"/>
      <c r="J1743" s="46" t="s">
        <v>40</v>
      </c>
      <c r="K1743" s="46" t="s">
        <v>6160</v>
      </c>
      <c r="L1743" s="49" t="s">
        <v>43455</v>
      </c>
      <c r="M1743" s="42" t="s">
        <v>43455</v>
      </c>
      <c r="N1743" s="41">
        <v>5</v>
      </c>
    </row>
    <row r="1744" spans="1:14" ht="16" x14ac:dyDescent="0.2">
      <c r="A1744" s="46" t="s">
        <v>6161</v>
      </c>
      <c r="B1744" s="47">
        <v>4</v>
      </c>
      <c r="C1744" s="48">
        <v>5</v>
      </c>
      <c r="D1744" s="46" t="s">
        <v>6162</v>
      </c>
      <c r="E1744" s="46" t="s">
        <v>6163</v>
      </c>
      <c r="F1744" s="46" t="s">
        <v>79</v>
      </c>
      <c r="G1744" s="46" t="s">
        <v>14</v>
      </c>
      <c r="H1744" s="46"/>
      <c r="I1744" s="46" t="s">
        <v>6164</v>
      </c>
      <c r="J1744" s="46" t="s">
        <v>15</v>
      </c>
      <c r="K1744" s="46" t="s">
        <v>6165</v>
      </c>
      <c r="L1744" s="49" t="s">
        <v>43455</v>
      </c>
      <c r="M1744" s="42" t="s">
        <v>43455</v>
      </c>
      <c r="N1744" s="41">
        <v>5</v>
      </c>
    </row>
    <row r="1745" spans="1:14" ht="16" x14ac:dyDescent="0.2">
      <c r="A1745" s="46" t="s">
        <v>6166</v>
      </c>
      <c r="B1745" s="47">
        <v>4</v>
      </c>
      <c r="C1745" s="48">
        <v>5</v>
      </c>
      <c r="D1745" s="46" t="s">
        <v>6167</v>
      </c>
      <c r="E1745" s="46" t="s">
        <v>2984</v>
      </c>
      <c r="F1745" s="46" t="s">
        <v>50</v>
      </c>
      <c r="G1745" s="46" t="s">
        <v>14</v>
      </c>
      <c r="H1745" s="46"/>
      <c r="I1745" s="46" t="s">
        <v>6168</v>
      </c>
      <c r="J1745" s="46" t="s">
        <v>15</v>
      </c>
      <c r="K1745" s="46" t="s">
        <v>6169</v>
      </c>
      <c r="L1745" s="49" t="s">
        <v>43455</v>
      </c>
      <c r="M1745" s="42" t="s">
        <v>43455</v>
      </c>
      <c r="N1745" s="41">
        <v>5</v>
      </c>
    </row>
    <row r="1746" spans="1:14" ht="16" x14ac:dyDescent="0.2">
      <c r="A1746" s="46" t="s">
        <v>6170</v>
      </c>
      <c r="B1746" s="47">
        <v>4</v>
      </c>
      <c r="C1746" s="48">
        <v>5</v>
      </c>
      <c r="D1746" s="46" t="s">
        <v>6171</v>
      </c>
      <c r="E1746" s="46" t="s">
        <v>559</v>
      </c>
      <c r="F1746" s="46" t="s">
        <v>20</v>
      </c>
      <c r="G1746" s="46" t="s">
        <v>14</v>
      </c>
      <c r="H1746" s="46"/>
      <c r="I1746" s="46" t="s">
        <v>6172</v>
      </c>
      <c r="J1746" s="46" t="s">
        <v>148</v>
      </c>
      <c r="K1746" s="46" t="s">
        <v>6173</v>
      </c>
      <c r="L1746" s="49" t="s">
        <v>43455</v>
      </c>
      <c r="M1746" s="42" t="s">
        <v>43455</v>
      </c>
      <c r="N1746" s="41">
        <v>5</v>
      </c>
    </row>
    <row r="1747" spans="1:14" ht="16" x14ac:dyDescent="0.2">
      <c r="A1747" s="46" t="s">
        <v>6174</v>
      </c>
      <c r="B1747" s="47">
        <v>4</v>
      </c>
      <c r="C1747" s="48">
        <v>5</v>
      </c>
      <c r="D1747" s="46" t="s">
        <v>6175</v>
      </c>
      <c r="E1747" s="46" t="s">
        <v>3333</v>
      </c>
      <c r="F1747" s="46" t="s">
        <v>93</v>
      </c>
      <c r="G1747" s="46" t="s">
        <v>14</v>
      </c>
      <c r="H1747" s="46"/>
      <c r="I1747" s="46" t="s">
        <v>6176</v>
      </c>
      <c r="J1747" s="46" t="s">
        <v>15</v>
      </c>
      <c r="K1747" s="46" t="s">
        <v>6177</v>
      </c>
      <c r="L1747" s="49" t="s">
        <v>43455</v>
      </c>
      <c r="M1747" s="42" t="s">
        <v>43455</v>
      </c>
      <c r="N1747" s="41">
        <v>5</v>
      </c>
    </row>
    <row r="1748" spans="1:14" ht="16" x14ac:dyDescent="0.2">
      <c r="A1748" s="46" t="s">
        <v>6178</v>
      </c>
      <c r="B1748" s="50">
        <v>5</v>
      </c>
      <c r="C1748" s="48">
        <v>5</v>
      </c>
      <c r="D1748" s="46" t="s">
        <v>6179</v>
      </c>
      <c r="E1748" s="46" t="s">
        <v>44</v>
      </c>
      <c r="F1748" s="46" t="s">
        <v>45</v>
      </c>
      <c r="G1748" s="46" t="s">
        <v>14</v>
      </c>
      <c r="H1748" s="46" t="s">
        <v>6180</v>
      </c>
      <c r="I1748" s="46" t="s">
        <v>6181</v>
      </c>
      <c r="J1748" s="46" t="s">
        <v>40</v>
      </c>
      <c r="K1748" s="46" t="s">
        <v>6182</v>
      </c>
      <c r="L1748" s="46" t="s">
        <v>43454</v>
      </c>
      <c r="M1748" s="40" t="s">
        <v>43454</v>
      </c>
      <c r="N1748" s="41">
        <v>5</v>
      </c>
    </row>
    <row r="1749" spans="1:14" ht="16" x14ac:dyDescent="0.2">
      <c r="A1749" s="46" t="s">
        <v>6183</v>
      </c>
      <c r="B1749" s="47">
        <v>5</v>
      </c>
      <c r="C1749" s="48">
        <v>5</v>
      </c>
      <c r="D1749" s="46" t="s">
        <v>6184</v>
      </c>
      <c r="E1749" s="46" t="s">
        <v>2814</v>
      </c>
      <c r="F1749" s="46" t="s">
        <v>119</v>
      </c>
      <c r="G1749" s="46" t="s">
        <v>14</v>
      </c>
      <c r="H1749" s="46"/>
      <c r="I1749" s="46"/>
      <c r="J1749" s="46" t="s">
        <v>15</v>
      </c>
      <c r="K1749" s="46" t="s">
        <v>6185</v>
      </c>
      <c r="L1749" s="49" t="s">
        <v>43455</v>
      </c>
      <c r="M1749" s="42" t="s">
        <v>43455</v>
      </c>
      <c r="N1749" s="41">
        <v>5</v>
      </c>
    </row>
    <row r="1750" spans="1:14" ht="16" x14ac:dyDescent="0.2">
      <c r="A1750" s="46" t="s">
        <v>6186</v>
      </c>
      <c r="B1750" s="50">
        <v>5</v>
      </c>
      <c r="C1750" s="48">
        <v>5</v>
      </c>
      <c r="D1750" s="46" t="s">
        <v>6187</v>
      </c>
      <c r="E1750" s="46" t="s">
        <v>118</v>
      </c>
      <c r="F1750" s="46" t="s">
        <v>119</v>
      </c>
      <c r="G1750" s="46" t="s">
        <v>14</v>
      </c>
      <c r="H1750" s="46" t="s">
        <v>6188</v>
      </c>
      <c r="I1750" s="46"/>
      <c r="J1750" s="46" t="s">
        <v>15</v>
      </c>
      <c r="K1750" s="46" t="s">
        <v>6189</v>
      </c>
      <c r="L1750" s="46" t="s">
        <v>43454</v>
      </c>
      <c r="M1750" s="40" t="s">
        <v>43454</v>
      </c>
      <c r="N1750" s="41">
        <v>5</v>
      </c>
    </row>
    <row r="1751" spans="1:14" ht="16" x14ac:dyDescent="0.2">
      <c r="A1751" s="46" t="s">
        <v>6190</v>
      </c>
      <c r="B1751" s="47">
        <v>5</v>
      </c>
      <c r="C1751" s="48">
        <v>5</v>
      </c>
      <c r="D1751" s="46" t="s">
        <v>6191</v>
      </c>
      <c r="E1751" s="46" t="s">
        <v>118</v>
      </c>
      <c r="F1751" s="46" t="s">
        <v>119</v>
      </c>
      <c r="G1751" s="46" t="s">
        <v>14</v>
      </c>
      <c r="H1751" s="46"/>
      <c r="I1751" s="46" t="s">
        <v>6192</v>
      </c>
      <c r="J1751" s="46" t="s">
        <v>333</v>
      </c>
      <c r="K1751" s="46" t="s">
        <v>6193</v>
      </c>
      <c r="L1751" s="49" t="s">
        <v>43455</v>
      </c>
      <c r="M1751" s="42" t="s">
        <v>43455</v>
      </c>
      <c r="N1751" s="41">
        <v>5</v>
      </c>
    </row>
    <row r="1752" spans="1:14" ht="16" x14ac:dyDescent="0.2">
      <c r="A1752" s="46" t="s">
        <v>6194</v>
      </c>
      <c r="B1752" s="47">
        <v>5</v>
      </c>
      <c r="C1752" s="48">
        <v>5</v>
      </c>
      <c r="D1752" s="46" t="s">
        <v>6195</v>
      </c>
      <c r="E1752" s="46" t="s">
        <v>311</v>
      </c>
      <c r="F1752" s="46" t="s">
        <v>79</v>
      </c>
      <c r="G1752" s="46" t="s">
        <v>14</v>
      </c>
      <c r="H1752" s="46"/>
      <c r="I1752" s="46" t="s">
        <v>6196</v>
      </c>
      <c r="J1752" s="46" t="s">
        <v>40</v>
      </c>
      <c r="K1752" s="46" t="s">
        <v>6197</v>
      </c>
      <c r="L1752" s="49" t="s">
        <v>43455</v>
      </c>
      <c r="M1752" s="42" t="s">
        <v>43455</v>
      </c>
      <c r="N1752" s="41">
        <v>5</v>
      </c>
    </row>
    <row r="1753" spans="1:14" ht="16" x14ac:dyDescent="0.2">
      <c r="A1753" s="46" t="s">
        <v>6198</v>
      </c>
      <c r="B1753" s="47">
        <v>5</v>
      </c>
      <c r="C1753" s="48">
        <v>5</v>
      </c>
      <c r="D1753" s="46" t="s">
        <v>6199</v>
      </c>
      <c r="E1753" s="46" t="s">
        <v>999</v>
      </c>
      <c r="F1753" s="46" t="s">
        <v>20</v>
      </c>
      <c r="G1753" s="46" t="s">
        <v>14</v>
      </c>
      <c r="H1753" s="46"/>
      <c r="I1753" s="46"/>
      <c r="J1753" s="46" t="s">
        <v>15</v>
      </c>
      <c r="K1753" s="46" t="s">
        <v>6200</v>
      </c>
      <c r="L1753" s="49" t="s">
        <v>43455</v>
      </c>
      <c r="M1753" s="42" t="s">
        <v>43455</v>
      </c>
      <c r="N1753" s="41">
        <v>5</v>
      </c>
    </row>
    <row r="1754" spans="1:14" ht="16" x14ac:dyDescent="0.2">
      <c r="A1754" s="46" t="s">
        <v>6201</v>
      </c>
      <c r="B1754" s="47">
        <v>5</v>
      </c>
      <c r="C1754" s="48">
        <v>5</v>
      </c>
      <c r="D1754" s="46" t="s">
        <v>6202</v>
      </c>
      <c r="E1754" s="46" t="s">
        <v>27</v>
      </c>
      <c r="F1754" s="46" t="s">
        <v>28</v>
      </c>
      <c r="G1754" s="46" t="s">
        <v>14</v>
      </c>
      <c r="H1754" s="46"/>
      <c r="I1754" s="46" t="s">
        <v>6203</v>
      </c>
      <c r="J1754" s="46" t="s">
        <v>88</v>
      </c>
      <c r="K1754" s="46" t="s">
        <v>6204</v>
      </c>
      <c r="L1754" s="49" t="s">
        <v>43455</v>
      </c>
      <c r="M1754" s="42" t="s">
        <v>43455</v>
      </c>
      <c r="N1754" s="41">
        <v>5</v>
      </c>
    </row>
    <row r="1755" spans="1:14" ht="16" x14ac:dyDescent="0.2">
      <c r="A1755" s="46" t="s">
        <v>6205</v>
      </c>
      <c r="B1755" s="47">
        <v>5</v>
      </c>
      <c r="C1755" s="48">
        <v>5</v>
      </c>
      <c r="D1755" s="46" t="s">
        <v>6206</v>
      </c>
      <c r="E1755" s="46" t="s">
        <v>1057</v>
      </c>
      <c r="F1755" s="46" t="s">
        <v>93</v>
      </c>
      <c r="G1755" s="46" t="s">
        <v>14</v>
      </c>
      <c r="H1755" s="46"/>
      <c r="I1755" s="46" t="s">
        <v>6207</v>
      </c>
      <c r="J1755" s="46" t="s">
        <v>40</v>
      </c>
      <c r="K1755" s="46" t="s">
        <v>6208</v>
      </c>
      <c r="L1755" s="49" t="s">
        <v>43455</v>
      </c>
      <c r="M1755" s="42" t="s">
        <v>43455</v>
      </c>
      <c r="N1755" s="41">
        <v>5</v>
      </c>
    </row>
    <row r="1756" spans="1:14" ht="16" x14ac:dyDescent="0.2">
      <c r="A1756" s="46" t="s">
        <v>6209</v>
      </c>
      <c r="B1756" s="50">
        <v>5</v>
      </c>
      <c r="C1756" s="48">
        <v>5</v>
      </c>
      <c r="D1756" s="46" t="s">
        <v>6210</v>
      </c>
      <c r="E1756" s="46" t="s">
        <v>3905</v>
      </c>
      <c r="F1756" s="46" t="s">
        <v>247</v>
      </c>
      <c r="G1756" s="46" t="s">
        <v>14</v>
      </c>
      <c r="H1756" s="46" t="s">
        <v>6211</v>
      </c>
      <c r="I1756" s="46" t="s">
        <v>6212</v>
      </c>
      <c r="J1756" s="46" t="s">
        <v>15</v>
      </c>
      <c r="K1756" s="46" t="s">
        <v>6213</v>
      </c>
      <c r="L1756" s="46" t="s">
        <v>43454</v>
      </c>
      <c r="M1756" s="40" t="s">
        <v>43454</v>
      </c>
      <c r="N1756" s="41">
        <v>5</v>
      </c>
    </row>
    <row r="1757" spans="1:14" ht="16" x14ac:dyDescent="0.2">
      <c r="A1757" s="46" t="s">
        <v>6214</v>
      </c>
      <c r="B1757" s="50">
        <v>5</v>
      </c>
      <c r="C1757" s="48">
        <v>5</v>
      </c>
      <c r="D1757" s="46" t="s">
        <v>6215</v>
      </c>
      <c r="E1757" s="46" t="s">
        <v>27</v>
      </c>
      <c r="F1757" s="46" t="s">
        <v>28</v>
      </c>
      <c r="G1757" s="46" t="s">
        <v>14</v>
      </c>
      <c r="H1757" s="46" t="s">
        <v>6216</v>
      </c>
      <c r="I1757" s="46"/>
      <c r="J1757" s="46" t="s">
        <v>15</v>
      </c>
      <c r="K1757" s="46" t="s">
        <v>6217</v>
      </c>
      <c r="L1757" s="46" t="s">
        <v>43454</v>
      </c>
      <c r="M1757" s="40" t="s">
        <v>43454</v>
      </c>
      <c r="N1757" s="41">
        <v>5</v>
      </c>
    </row>
    <row r="1758" spans="1:14" ht="16" x14ac:dyDescent="0.2">
      <c r="A1758" s="46" t="s">
        <v>6218</v>
      </c>
      <c r="B1758" s="47">
        <v>5</v>
      </c>
      <c r="C1758" s="48">
        <v>5</v>
      </c>
      <c r="D1758" s="46" t="s">
        <v>6219</v>
      </c>
      <c r="E1758" s="46" t="s">
        <v>6220</v>
      </c>
      <c r="F1758" s="46" t="s">
        <v>28</v>
      </c>
      <c r="G1758" s="46" t="s">
        <v>14</v>
      </c>
      <c r="H1758" s="46"/>
      <c r="I1758" s="46" t="s">
        <v>6221</v>
      </c>
      <c r="J1758" s="46" t="s">
        <v>15</v>
      </c>
      <c r="K1758" s="46" t="s">
        <v>6222</v>
      </c>
      <c r="L1758" s="49" t="s">
        <v>43455</v>
      </c>
      <c r="M1758" s="42" t="s">
        <v>43455</v>
      </c>
      <c r="N1758" s="41">
        <v>5</v>
      </c>
    </row>
    <row r="1759" spans="1:14" ht="16" x14ac:dyDescent="0.2">
      <c r="A1759" s="46" t="s">
        <v>6223</v>
      </c>
      <c r="B1759" s="47">
        <v>5</v>
      </c>
      <c r="C1759" s="48">
        <v>5</v>
      </c>
      <c r="D1759" s="46" t="s">
        <v>6224</v>
      </c>
      <c r="E1759" s="46" t="s">
        <v>33</v>
      </c>
      <c r="F1759" s="46" t="s">
        <v>34</v>
      </c>
      <c r="G1759" s="46" t="s">
        <v>14</v>
      </c>
      <c r="H1759" s="46"/>
      <c r="I1759" s="46" t="s">
        <v>6225</v>
      </c>
      <c r="J1759" s="46" t="s">
        <v>694</v>
      </c>
      <c r="K1759" s="46" t="s">
        <v>6226</v>
      </c>
      <c r="L1759" s="49" t="s">
        <v>43455</v>
      </c>
      <c r="M1759" s="42" t="s">
        <v>43455</v>
      </c>
      <c r="N1759" s="41">
        <v>5</v>
      </c>
    </row>
    <row r="1760" spans="1:14" ht="16" x14ac:dyDescent="0.2">
      <c r="A1760" s="46" t="s">
        <v>6227</v>
      </c>
      <c r="B1760" s="47">
        <v>5</v>
      </c>
      <c r="C1760" s="48">
        <v>5</v>
      </c>
      <c r="D1760" s="46"/>
      <c r="E1760" s="46" t="s">
        <v>4302</v>
      </c>
      <c r="F1760" s="46" t="s">
        <v>119</v>
      </c>
      <c r="G1760" s="46" t="s">
        <v>14</v>
      </c>
      <c r="H1760" s="46"/>
      <c r="I1760" s="46"/>
      <c r="J1760" s="46" t="s">
        <v>88</v>
      </c>
      <c r="K1760" s="46" t="s">
        <v>6228</v>
      </c>
      <c r="L1760" s="49" t="s">
        <v>43455</v>
      </c>
      <c r="M1760" s="42" t="s">
        <v>43455</v>
      </c>
      <c r="N1760" s="41">
        <v>5</v>
      </c>
    </row>
    <row r="1761" spans="1:14" ht="16" x14ac:dyDescent="0.2">
      <c r="A1761" s="46" t="s">
        <v>6229</v>
      </c>
      <c r="B1761" s="47">
        <v>5</v>
      </c>
      <c r="C1761" s="48">
        <v>5</v>
      </c>
      <c r="D1761" s="46" t="s">
        <v>6230</v>
      </c>
      <c r="E1761" s="46" t="s">
        <v>950</v>
      </c>
      <c r="F1761" s="46" t="s">
        <v>20</v>
      </c>
      <c r="G1761" s="46" t="s">
        <v>14</v>
      </c>
      <c r="H1761" s="46"/>
      <c r="I1761" s="46" t="s">
        <v>6231</v>
      </c>
      <c r="J1761" s="46" t="s">
        <v>15</v>
      </c>
      <c r="K1761" s="46" t="s">
        <v>6232</v>
      </c>
      <c r="L1761" s="49" t="s">
        <v>43455</v>
      </c>
      <c r="M1761" s="42" t="s">
        <v>43455</v>
      </c>
      <c r="N1761" s="41">
        <v>5</v>
      </c>
    </row>
    <row r="1762" spans="1:14" ht="16" x14ac:dyDescent="0.2">
      <c r="A1762" s="46" t="s">
        <v>6233</v>
      </c>
      <c r="B1762" s="50">
        <v>5</v>
      </c>
      <c r="C1762" s="48">
        <v>5</v>
      </c>
      <c r="D1762" s="46" t="s">
        <v>6234</v>
      </c>
      <c r="E1762" s="46" t="s">
        <v>33</v>
      </c>
      <c r="F1762" s="46" t="s">
        <v>34</v>
      </c>
      <c r="G1762" s="46" t="s">
        <v>14</v>
      </c>
      <c r="H1762" s="46" t="s">
        <v>6235</v>
      </c>
      <c r="I1762" s="46" t="s">
        <v>6236</v>
      </c>
      <c r="J1762" s="46" t="s">
        <v>88</v>
      </c>
      <c r="K1762" s="46" t="s">
        <v>6237</v>
      </c>
      <c r="L1762" s="46" t="s">
        <v>43454</v>
      </c>
      <c r="M1762" s="40" t="s">
        <v>43454</v>
      </c>
      <c r="N1762" s="41">
        <v>5</v>
      </c>
    </row>
    <row r="1763" spans="1:14" ht="16" x14ac:dyDescent="0.2">
      <c r="A1763" s="46" t="s">
        <v>6238</v>
      </c>
      <c r="B1763" s="47">
        <v>5</v>
      </c>
      <c r="C1763" s="48">
        <v>5</v>
      </c>
      <c r="D1763" s="46" t="s">
        <v>6239</v>
      </c>
      <c r="E1763" s="46" t="s">
        <v>5799</v>
      </c>
      <c r="F1763" s="46" t="s">
        <v>247</v>
      </c>
      <c r="G1763" s="46" t="s">
        <v>14</v>
      </c>
      <c r="H1763" s="46"/>
      <c r="I1763" s="46" t="s">
        <v>6240</v>
      </c>
      <c r="J1763" s="46" t="s">
        <v>15</v>
      </c>
      <c r="K1763" s="46" t="s">
        <v>6241</v>
      </c>
      <c r="L1763" s="49" t="s">
        <v>43455</v>
      </c>
      <c r="M1763" s="42" t="s">
        <v>43455</v>
      </c>
      <c r="N1763" s="41">
        <v>5</v>
      </c>
    </row>
    <row r="1764" spans="1:14" ht="16" x14ac:dyDescent="0.2">
      <c r="A1764" s="46" t="s">
        <v>6242</v>
      </c>
      <c r="B1764" s="47">
        <v>5</v>
      </c>
      <c r="C1764" s="48">
        <v>5</v>
      </c>
      <c r="D1764" s="46" t="s">
        <v>6243</v>
      </c>
      <c r="E1764" s="46" t="s">
        <v>2363</v>
      </c>
      <c r="F1764" s="46" t="s">
        <v>119</v>
      </c>
      <c r="G1764" s="46" t="s">
        <v>14</v>
      </c>
      <c r="H1764" s="46"/>
      <c r="I1764" s="46" t="s">
        <v>6244</v>
      </c>
      <c r="J1764" s="46" t="s">
        <v>15</v>
      </c>
      <c r="K1764" s="46" t="s">
        <v>6245</v>
      </c>
      <c r="L1764" s="49" t="s">
        <v>43455</v>
      </c>
      <c r="M1764" s="42" t="s">
        <v>43455</v>
      </c>
      <c r="N1764" s="41">
        <v>5</v>
      </c>
    </row>
    <row r="1765" spans="1:14" ht="16" x14ac:dyDescent="0.2">
      <c r="A1765" s="46" t="s">
        <v>6246</v>
      </c>
      <c r="B1765" s="47">
        <v>5</v>
      </c>
      <c r="C1765" s="48">
        <v>5</v>
      </c>
      <c r="D1765" s="46" t="s">
        <v>6247</v>
      </c>
      <c r="E1765" s="46" t="s">
        <v>876</v>
      </c>
      <c r="F1765" s="46" t="s">
        <v>119</v>
      </c>
      <c r="G1765" s="46" t="s">
        <v>14</v>
      </c>
      <c r="H1765" s="46"/>
      <c r="I1765" s="46" t="s">
        <v>6248</v>
      </c>
      <c r="J1765" s="46" t="s">
        <v>213</v>
      </c>
      <c r="K1765" s="46" t="s">
        <v>6249</v>
      </c>
      <c r="L1765" s="49" t="s">
        <v>43455</v>
      </c>
      <c r="M1765" s="42" t="s">
        <v>43455</v>
      </c>
      <c r="N1765" s="41">
        <v>5</v>
      </c>
    </row>
    <row r="1766" spans="1:14" ht="16" x14ac:dyDescent="0.2">
      <c r="A1766" s="46" t="s">
        <v>6250</v>
      </c>
      <c r="B1766" s="50">
        <v>5</v>
      </c>
      <c r="C1766" s="48">
        <v>5</v>
      </c>
      <c r="D1766" s="46" t="s">
        <v>6251</v>
      </c>
      <c r="E1766" s="46" t="s">
        <v>876</v>
      </c>
      <c r="F1766" s="46" t="s">
        <v>119</v>
      </c>
      <c r="G1766" s="46" t="s">
        <v>14</v>
      </c>
      <c r="H1766" s="46" t="s">
        <v>6252</v>
      </c>
      <c r="I1766" s="46" t="s">
        <v>6253</v>
      </c>
      <c r="J1766" s="46" t="s">
        <v>88</v>
      </c>
      <c r="K1766" s="46" t="s">
        <v>6254</v>
      </c>
      <c r="L1766" s="46" t="s">
        <v>43454</v>
      </c>
      <c r="M1766" s="40" t="s">
        <v>43454</v>
      </c>
      <c r="N1766" s="41">
        <v>5</v>
      </c>
    </row>
    <row r="1767" spans="1:14" ht="16" x14ac:dyDescent="0.2">
      <c r="A1767" s="46" t="s">
        <v>6255</v>
      </c>
      <c r="B1767" s="50">
        <v>5</v>
      </c>
      <c r="C1767" s="48">
        <v>5</v>
      </c>
      <c r="D1767" s="46" t="s">
        <v>6256</v>
      </c>
      <c r="E1767" s="46" t="s">
        <v>27</v>
      </c>
      <c r="F1767" s="46" t="s">
        <v>28</v>
      </c>
      <c r="G1767" s="46" t="s">
        <v>14</v>
      </c>
      <c r="H1767" s="46" t="s">
        <v>6257</v>
      </c>
      <c r="I1767" s="46" t="s">
        <v>6258</v>
      </c>
      <c r="J1767" s="46" t="s">
        <v>74</v>
      </c>
      <c r="K1767" s="46" t="s">
        <v>6259</v>
      </c>
      <c r="L1767" s="46" t="s">
        <v>43454</v>
      </c>
      <c r="M1767" s="40" t="s">
        <v>43454</v>
      </c>
      <c r="N1767" s="41">
        <v>5</v>
      </c>
    </row>
    <row r="1768" spans="1:14" ht="16" x14ac:dyDescent="0.2">
      <c r="A1768" s="46" t="s">
        <v>6260</v>
      </c>
      <c r="B1768" s="50">
        <v>5</v>
      </c>
      <c r="C1768" s="48">
        <v>5</v>
      </c>
      <c r="D1768" s="46" t="s">
        <v>6261</v>
      </c>
      <c r="E1768" s="46" t="s">
        <v>6262</v>
      </c>
      <c r="F1768" s="46" t="s">
        <v>589</v>
      </c>
      <c r="G1768" s="46" t="s">
        <v>14</v>
      </c>
      <c r="H1768" s="46" t="s">
        <v>6263</v>
      </c>
      <c r="I1768" s="46" t="s">
        <v>6264</v>
      </c>
      <c r="J1768" s="46" t="s">
        <v>148</v>
      </c>
      <c r="K1768" s="46" t="s">
        <v>6265</v>
      </c>
      <c r="L1768" s="46" t="s">
        <v>43454</v>
      </c>
      <c r="M1768" s="40" t="s">
        <v>43454</v>
      </c>
      <c r="N1768" s="41">
        <v>5</v>
      </c>
    </row>
    <row r="1769" spans="1:14" ht="16" x14ac:dyDescent="0.2">
      <c r="A1769" s="46" t="s">
        <v>6266</v>
      </c>
      <c r="B1769" s="47">
        <v>5</v>
      </c>
      <c r="C1769" s="48">
        <v>5</v>
      </c>
      <c r="D1769" s="46" t="s">
        <v>5021</v>
      </c>
      <c r="E1769" s="46" t="s">
        <v>280</v>
      </c>
      <c r="F1769" s="46" t="s">
        <v>79</v>
      </c>
      <c r="G1769" s="46" t="s">
        <v>14</v>
      </c>
      <c r="H1769" s="46"/>
      <c r="I1769" s="46" t="s">
        <v>6267</v>
      </c>
      <c r="J1769" s="46" t="s">
        <v>40</v>
      </c>
      <c r="K1769" s="46" t="s">
        <v>6268</v>
      </c>
      <c r="L1769" s="49" t="s">
        <v>43455</v>
      </c>
      <c r="M1769" s="42" t="s">
        <v>43455</v>
      </c>
      <c r="N1769" s="41">
        <v>5</v>
      </c>
    </row>
    <row r="1770" spans="1:14" ht="16" x14ac:dyDescent="0.2">
      <c r="A1770" s="46" t="s">
        <v>6269</v>
      </c>
      <c r="B1770" s="47">
        <v>5</v>
      </c>
      <c r="C1770" s="48">
        <v>5</v>
      </c>
      <c r="D1770" s="46" t="s">
        <v>6270</v>
      </c>
      <c r="E1770" s="46" t="s">
        <v>44</v>
      </c>
      <c r="F1770" s="46" t="s">
        <v>45</v>
      </c>
      <c r="G1770" s="46" t="s">
        <v>14</v>
      </c>
      <c r="H1770" s="46"/>
      <c r="I1770" s="46"/>
      <c r="J1770" s="46" t="s">
        <v>40</v>
      </c>
      <c r="K1770" s="46" t="s">
        <v>6271</v>
      </c>
      <c r="L1770" s="49" t="s">
        <v>43455</v>
      </c>
      <c r="M1770" s="42" t="s">
        <v>43455</v>
      </c>
      <c r="N1770" s="41">
        <v>5</v>
      </c>
    </row>
    <row r="1771" spans="1:14" ht="16" x14ac:dyDescent="0.2">
      <c r="A1771" s="46" t="s">
        <v>6272</v>
      </c>
      <c r="B1771" s="47">
        <v>5</v>
      </c>
      <c r="C1771" s="48">
        <v>5</v>
      </c>
      <c r="D1771" s="46" t="s">
        <v>867</v>
      </c>
      <c r="E1771" s="46" t="s">
        <v>6273</v>
      </c>
      <c r="F1771" s="46" t="s">
        <v>79</v>
      </c>
      <c r="G1771" s="46" t="s">
        <v>14</v>
      </c>
      <c r="H1771" s="46"/>
      <c r="I1771" s="46" t="s">
        <v>6274</v>
      </c>
      <c r="J1771" s="46" t="s">
        <v>15</v>
      </c>
      <c r="K1771" s="46" t="s">
        <v>6275</v>
      </c>
      <c r="L1771" s="49" t="s">
        <v>43455</v>
      </c>
      <c r="M1771" s="42" t="s">
        <v>43455</v>
      </c>
      <c r="N1771" s="41">
        <v>5</v>
      </c>
    </row>
    <row r="1772" spans="1:14" ht="16" x14ac:dyDescent="0.2">
      <c r="A1772" s="46" t="s">
        <v>6276</v>
      </c>
      <c r="B1772" s="47">
        <v>5</v>
      </c>
      <c r="C1772" s="48">
        <v>5</v>
      </c>
      <c r="D1772" s="46" t="s">
        <v>1947</v>
      </c>
      <c r="E1772" s="46" t="s">
        <v>605</v>
      </c>
      <c r="F1772" s="46" t="s">
        <v>50</v>
      </c>
      <c r="G1772" s="46" t="s">
        <v>14</v>
      </c>
      <c r="H1772" s="46"/>
      <c r="I1772" s="46"/>
      <c r="J1772" s="46" t="s">
        <v>333</v>
      </c>
      <c r="K1772" s="46" t="s">
        <v>6277</v>
      </c>
      <c r="L1772" s="49" t="s">
        <v>43455</v>
      </c>
      <c r="M1772" s="42" t="s">
        <v>43455</v>
      </c>
      <c r="N1772" s="41">
        <v>5</v>
      </c>
    </row>
    <row r="1773" spans="1:14" ht="16" x14ac:dyDescent="0.2">
      <c r="A1773" s="46" t="s">
        <v>6278</v>
      </c>
      <c r="B1773" s="47">
        <v>5</v>
      </c>
      <c r="C1773" s="48">
        <v>5</v>
      </c>
      <c r="D1773" s="46" t="s">
        <v>6279</v>
      </c>
      <c r="E1773" s="46" t="s">
        <v>605</v>
      </c>
      <c r="F1773" s="46" t="s">
        <v>50</v>
      </c>
      <c r="G1773" s="46" t="s">
        <v>14</v>
      </c>
      <c r="H1773" s="46"/>
      <c r="I1773" s="46"/>
      <c r="J1773" s="46" t="s">
        <v>1894</v>
      </c>
      <c r="K1773" s="46" t="s">
        <v>6280</v>
      </c>
      <c r="L1773" s="49" t="s">
        <v>43455</v>
      </c>
      <c r="M1773" s="42" t="s">
        <v>43455</v>
      </c>
      <c r="N1773" s="41">
        <v>5</v>
      </c>
    </row>
    <row r="1774" spans="1:14" ht="16" x14ac:dyDescent="0.2">
      <c r="A1774" s="46" t="s">
        <v>6281</v>
      </c>
      <c r="B1774" s="47">
        <v>5</v>
      </c>
      <c r="C1774" s="48">
        <v>5</v>
      </c>
      <c r="D1774" s="46" t="s">
        <v>6282</v>
      </c>
      <c r="E1774" s="46" t="s">
        <v>6283</v>
      </c>
      <c r="F1774" s="46" t="s">
        <v>119</v>
      </c>
      <c r="G1774" s="46" t="s">
        <v>14</v>
      </c>
      <c r="H1774" s="46"/>
      <c r="I1774" s="46"/>
      <c r="J1774" s="46" t="s">
        <v>213</v>
      </c>
      <c r="K1774" s="46" t="s">
        <v>6284</v>
      </c>
      <c r="L1774" s="49" t="s">
        <v>43455</v>
      </c>
      <c r="M1774" s="42" t="s">
        <v>43455</v>
      </c>
      <c r="N1774" s="41">
        <v>5</v>
      </c>
    </row>
    <row r="1775" spans="1:14" ht="16" x14ac:dyDescent="0.2">
      <c r="A1775" s="46" t="s">
        <v>6285</v>
      </c>
      <c r="B1775" s="47">
        <v>5</v>
      </c>
      <c r="C1775" s="48">
        <v>5</v>
      </c>
      <c r="D1775" s="46" t="s">
        <v>6286</v>
      </c>
      <c r="E1775" s="46" t="s">
        <v>1311</v>
      </c>
      <c r="F1775" s="46" t="s">
        <v>50</v>
      </c>
      <c r="G1775" s="46" t="s">
        <v>14</v>
      </c>
      <c r="H1775" s="46"/>
      <c r="I1775" s="46"/>
      <c r="J1775" s="46" t="s">
        <v>148</v>
      </c>
      <c r="K1775" s="46" t="s">
        <v>6287</v>
      </c>
      <c r="L1775" s="49" t="s">
        <v>43455</v>
      </c>
      <c r="M1775" s="42" t="s">
        <v>43455</v>
      </c>
      <c r="N1775" s="41">
        <v>5</v>
      </c>
    </row>
    <row r="1776" spans="1:14" ht="16" x14ac:dyDescent="0.2">
      <c r="A1776" s="46" t="s">
        <v>6288</v>
      </c>
      <c r="B1776" s="50">
        <v>5</v>
      </c>
      <c r="C1776" s="48">
        <v>5</v>
      </c>
      <c r="D1776" s="46" t="s">
        <v>6289</v>
      </c>
      <c r="E1776" s="46" t="s">
        <v>950</v>
      </c>
      <c r="F1776" s="46" t="s">
        <v>20</v>
      </c>
      <c r="G1776" s="46" t="s">
        <v>14</v>
      </c>
      <c r="H1776" s="46" t="s">
        <v>6290</v>
      </c>
      <c r="I1776" s="46" t="s">
        <v>6291</v>
      </c>
      <c r="J1776" s="46" t="s">
        <v>148</v>
      </c>
      <c r="K1776" s="46" t="s">
        <v>6292</v>
      </c>
      <c r="L1776" s="46" t="s">
        <v>43454</v>
      </c>
      <c r="M1776" s="40" t="s">
        <v>43454</v>
      </c>
      <c r="N1776" s="41">
        <v>5</v>
      </c>
    </row>
    <row r="1777" spans="1:14" ht="16" x14ac:dyDescent="0.2">
      <c r="A1777" s="46" t="s">
        <v>6293</v>
      </c>
      <c r="B1777" s="47">
        <v>5</v>
      </c>
      <c r="C1777" s="48">
        <v>5</v>
      </c>
      <c r="D1777" s="46"/>
      <c r="E1777" s="46" t="s">
        <v>4883</v>
      </c>
      <c r="F1777" s="46" t="s">
        <v>119</v>
      </c>
      <c r="G1777" s="46" t="s">
        <v>14</v>
      </c>
      <c r="H1777" s="46"/>
      <c r="I1777" s="46"/>
      <c r="J1777" s="46" t="s">
        <v>213</v>
      </c>
      <c r="K1777" s="46" t="s">
        <v>6294</v>
      </c>
      <c r="L1777" s="49" t="s">
        <v>43455</v>
      </c>
      <c r="M1777" s="42" t="s">
        <v>43455</v>
      </c>
      <c r="N1777" s="41">
        <v>5</v>
      </c>
    </row>
    <row r="1778" spans="1:14" ht="16" x14ac:dyDescent="0.2">
      <c r="A1778" s="46" t="s">
        <v>6295</v>
      </c>
      <c r="B1778" s="47">
        <v>5</v>
      </c>
      <c r="C1778" s="48">
        <v>5</v>
      </c>
      <c r="D1778" s="46" t="s">
        <v>6296</v>
      </c>
      <c r="E1778" s="46" t="s">
        <v>897</v>
      </c>
      <c r="F1778" s="46" t="s">
        <v>898</v>
      </c>
      <c r="G1778" s="46" t="s">
        <v>14</v>
      </c>
      <c r="H1778" s="46"/>
      <c r="I1778" s="46" t="s">
        <v>6297</v>
      </c>
      <c r="J1778" s="46" t="s">
        <v>6298</v>
      </c>
      <c r="K1778" s="46" t="s">
        <v>6299</v>
      </c>
      <c r="L1778" s="49" t="s">
        <v>43455</v>
      </c>
      <c r="M1778" s="42" t="s">
        <v>43455</v>
      </c>
      <c r="N1778" s="41">
        <v>5</v>
      </c>
    </row>
    <row r="1779" spans="1:14" ht="16" x14ac:dyDescent="0.2">
      <c r="A1779" s="46" t="s">
        <v>6300</v>
      </c>
      <c r="B1779" s="47">
        <v>5</v>
      </c>
      <c r="C1779" s="48">
        <v>5</v>
      </c>
      <c r="D1779" s="46"/>
      <c r="E1779" s="46" t="s">
        <v>55</v>
      </c>
      <c r="F1779" s="46" t="s">
        <v>56</v>
      </c>
      <c r="G1779" s="46" t="s">
        <v>14</v>
      </c>
      <c r="H1779" s="46"/>
      <c r="I1779" s="46" t="s">
        <v>6301</v>
      </c>
      <c r="J1779" s="46" t="s">
        <v>88</v>
      </c>
      <c r="K1779" s="46" t="s">
        <v>6302</v>
      </c>
      <c r="L1779" s="49" t="s">
        <v>43455</v>
      </c>
      <c r="M1779" s="42" t="s">
        <v>43455</v>
      </c>
      <c r="N1779" s="41">
        <v>5</v>
      </c>
    </row>
    <row r="1780" spans="1:14" ht="16" x14ac:dyDescent="0.2">
      <c r="A1780" s="46" t="s">
        <v>6303</v>
      </c>
      <c r="B1780" s="47">
        <v>5</v>
      </c>
      <c r="C1780" s="48">
        <v>5</v>
      </c>
      <c r="D1780" s="46" t="s">
        <v>6304</v>
      </c>
      <c r="E1780" s="46" t="s">
        <v>33</v>
      </c>
      <c r="F1780" s="46" t="s">
        <v>34</v>
      </c>
      <c r="G1780" s="46" t="s">
        <v>14</v>
      </c>
      <c r="H1780" s="46"/>
      <c r="I1780" s="46"/>
      <c r="J1780" s="46" t="s">
        <v>23</v>
      </c>
      <c r="K1780" s="46" t="s">
        <v>6305</v>
      </c>
      <c r="L1780" s="49" t="s">
        <v>43455</v>
      </c>
      <c r="M1780" s="42" t="s">
        <v>43455</v>
      </c>
      <c r="N1780" s="41">
        <v>5</v>
      </c>
    </row>
    <row r="1781" spans="1:14" ht="16" x14ac:dyDescent="0.2">
      <c r="A1781" s="46" t="s">
        <v>6306</v>
      </c>
      <c r="B1781" s="47">
        <v>2.4</v>
      </c>
      <c r="C1781" s="48">
        <v>5</v>
      </c>
      <c r="D1781" s="46" t="s">
        <v>6307</v>
      </c>
      <c r="E1781" s="46" t="s">
        <v>33</v>
      </c>
      <c r="F1781" s="46" t="s">
        <v>34</v>
      </c>
      <c r="G1781" s="46" t="s">
        <v>14</v>
      </c>
      <c r="H1781" s="46"/>
      <c r="I1781" s="46" t="s">
        <v>6308</v>
      </c>
      <c r="J1781" s="46" t="s">
        <v>213</v>
      </c>
      <c r="K1781" s="46" t="s">
        <v>6309</v>
      </c>
      <c r="L1781" s="49" t="s">
        <v>43455</v>
      </c>
      <c r="M1781" s="42" t="s">
        <v>43455</v>
      </c>
      <c r="N1781" s="41">
        <v>5</v>
      </c>
    </row>
    <row r="1782" spans="1:14" ht="16" x14ac:dyDescent="0.2">
      <c r="A1782" s="46" t="s">
        <v>6310</v>
      </c>
      <c r="B1782" s="47">
        <v>2.6</v>
      </c>
      <c r="C1782" s="48">
        <v>5</v>
      </c>
      <c r="D1782" s="46" t="s">
        <v>6311</v>
      </c>
      <c r="E1782" s="46" t="s">
        <v>897</v>
      </c>
      <c r="F1782" s="46" t="s">
        <v>898</v>
      </c>
      <c r="G1782" s="46" t="s">
        <v>14</v>
      </c>
      <c r="H1782" s="46"/>
      <c r="I1782" s="46" t="s">
        <v>6312</v>
      </c>
      <c r="J1782" s="46" t="s">
        <v>40</v>
      </c>
      <c r="K1782" s="46" t="s">
        <v>6313</v>
      </c>
      <c r="L1782" s="49" t="s">
        <v>43455</v>
      </c>
      <c r="M1782" s="42" t="s">
        <v>43455</v>
      </c>
      <c r="N1782" s="41">
        <v>5</v>
      </c>
    </row>
    <row r="1783" spans="1:14" ht="16" x14ac:dyDescent="0.2">
      <c r="A1783" s="46" t="s">
        <v>6314</v>
      </c>
      <c r="B1783" s="47">
        <v>2.8</v>
      </c>
      <c r="C1783" s="48">
        <v>5</v>
      </c>
      <c r="D1783" s="46" t="s">
        <v>6315</v>
      </c>
      <c r="E1783" s="46" t="s">
        <v>5964</v>
      </c>
      <c r="F1783" s="46" t="s">
        <v>56</v>
      </c>
      <c r="G1783" s="46" t="s">
        <v>14</v>
      </c>
      <c r="H1783" s="46"/>
      <c r="I1783" s="46"/>
      <c r="J1783" s="46" t="s">
        <v>15</v>
      </c>
      <c r="K1783" s="46" t="s">
        <v>6316</v>
      </c>
      <c r="L1783" s="49" t="s">
        <v>43455</v>
      </c>
      <c r="M1783" s="42" t="s">
        <v>43455</v>
      </c>
      <c r="N1783" s="41">
        <v>5</v>
      </c>
    </row>
    <row r="1784" spans="1:14" ht="16" x14ac:dyDescent="0.2">
      <c r="A1784" s="46" t="s">
        <v>6317</v>
      </c>
      <c r="B1784" s="47">
        <v>3.2</v>
      </c>
      <c r="C1784" s="48">
        <v>5</v>
      </c>
      <c r="D1784" s="46" t="s">
        <v>6318</v>
      </c>
      <c r="E1784" s="46" t="s">
        <v>44</v>
      </c>
      <c r="F1784" s="46" t="s">
        <v>45</v>
      </c>
      <c r="G1784" s="46" t="s">
        <v>14</v>
      </c>
      <c r="H1784" s="46"/>
      <c r="I1784" s="46"/>
      <c r="J1784" s="46" t="s">
        <v>15</v>
      </c>
      <c r="K1784" s="46" t="s">
        <v>6319</v>
      </c>
      <c r="L1784" s="49" t="s">
        <v>43455</v>
      </c>
      <c r="M1784" s="42" t="s">
        <v>43455</v>
      </c>
      <c r="N1784" s="41">
        <v>5</v>
      </c>
    </row>
    <row r="1785" spans="1:14" ht="16" x14ac:dyDescent="0.2">
      <c r="A1785" s="46" t="s">
        <v>6320</v>
      </c>
      <c r="B1785" s="47">
        <v>3.2</v>
      </c>
      <c r="C1785" s="48">
        <v>5</v>
      </c>
      <c r="D1785" s="46" t="s">
        <v>6321</v>
      </c>
      <c r="E1785" s="46" t="s">
        <v>3455</v>
      </c>
      <c r="F1785" s="46" t="s">
        <v>50</v>
      </c>
      <c r="G1785" s="46" t="s">
        <v>14</v>
      </c>
      <c r="H1785" s="46"/>
      <c r="I1785" s="46" t="s">
        <v>6322</v>
      </c>
      <c r="J1785" s="46" t="s">
        <v>23</v>
      </c>
      <c r="K1785" s="46" t="s">
        <v>6323</v>
      </c>
      <c r="L1785" s="49" t="s">
        <v>43455</v>
      </c>
      <c r="M1785" s="42" t="s">
        <v>43455</v>
      </c>
      <c r="N1785" s="41">
        <v>5</v>
      </c>
    </row>
    <row r="1786" spans="1:14" ht="16" x14ac:dyDescent="0.2">
      <c r="A1786" s="46" t="s">
        <v>6324</v>
      </c>
      <c r="B1786" s="47">
        <v>3.2</v>
      </c>
      <c r="C1786" s="48">
        <v>5</v>
      </c>
      <c r="D1786" s="46" t="s">
        <v>6325</v>
      </c>
      <c r="E1786" s="46" t="s">
        <v>897</v>
      </c>
      <c r="F1786" s="46" t="s">
        <v>898</v>
      </c>
      <c r="G1786" s="46" t="s">
        <v>14</v>
      </c>
      <c r="H1786" s="46"/>
      <c r="I1786" s="46"/>
      <c r="J1786" s="46" t="s">
        <v>148</v>
      </c>
      <c r="K1786" s="46" t="s">
        <v>6326</v>
      </c>
      <c r="L1786" s="49" t="s">
        <v>43455</v>
      </c>
      <c r="M1786" s="42" t="s">
        <v>43455</v>
      </c>
      <c r="N1786" s="41">
        <v>5</v>
      </c>
    </row>
    <row r="1787" spans="1:14" ht="16" x14ac:dyDescent="0.2">
      <c r="A1787" s="46" t="s">
        <v>6327</v>
      </c>
      <c r="B1787" s="47">
        <v>3.4</v>
      </c>
      <c r="C1787" s="48">
        <v>5</v>
      </c>
      <c r="D1787" s="46" t="s">
        <v>6328</v>
      </c>
      <c r="E1787" s="46" t="s">
        <v>280</v>
      </c>
      <c r="F1787" s="46" t="s">
        <v>79</v>
      </c>
      <c r="G1787" s="46" t="s">
        <v>14</v>
      </c>
      <c r="H1787" s="46"/>
      <c r="I1787" s="46" t="s">
        <v>6329</v>
      </c>
      <c r="J1787" s="46" t="s">
        <v>40</v>
      </c>
      <c r="K1787" s="46" t="s">
        <v>6330</v>
      </c>
      <c r="L1787" s="49" t="s">
        <v>43455</v>
      </c>
      <c r="M1787" s="42" t="s">
        <v>43455</v>
      </c>
      <c r="N1787" s="41">
        <v>5</v>
      </c>
    </row>
    <row r="1788" spans="1:14" ht="16" x14ac:dyDescent="0.2">
      <c r="A1788" s="46" t="s">
        <v>6331</v>
      </c>
      <c r="B1788" s="47">
        <v>3.4</v>
      </c>
      <c r="C1788" s="48">
        <v>5</v>
      </c>
      <c r="D1788" s="46" t="s">
        <v>6332</v>
      </c>
      <c r="E1788" s="46" t="s">
        <v>6333</v>
      </c>
      <c r="F1788" s="46" t="s">
        <v>589</v>
      </c>
      <c r="G1788" s="46" t="s">
        <v>14</v>
      </c>
      <c r="H1788" s="46"/>
      <c r="I1788" s="46" t="s">
        <v>6334</v>
      </c>
      <c r="J1788" s="46" t="s">
        <v>148</v>
      </c>
      <c r="K1788" s="46" t="s">
        <v>6335</v>
      </c>
      <c r="L1788" s="49" t="s">
        <v>43455</v>
      </c>
      <c r="M1788" s="42" t="s">
        <v>43455</v>
      </c>
      <c r="N1788" s="41">
        <v>5</v>
      </c>
    </row>
    <row r="1789" spans="1:14" ht="16" x14ac:dyDescent="0.2">
      <c r="A1789" s="46" t="s">
        <v>6336</v>
      </c>
      <c r="B1789" s="47">
        <v>3.4</v>
      </c>
      <c r="C1789" s="48">
        <v>5</v>
      </c>
      <c r="D1789" s="46" t="s">
        <v>6337</v>
      </c>
      <c r="E1789" s="46" t="s">
        <v>280</v>
      </c>
      <c r="F1789" s="46" t="s">
        <v>79</v>
      </c>
      <c r="G1789" s="46" t="s">
        <v>14</v>
      </c>
      <c r="H1789" s="46"/>
      <c r="I1789" s="46"/>
      <c r="J1789" s="46" t="s">
        <v>15</v>
      </c>
      <c r="K1789" s="46" t="s">
        <v>6338</v>
      </c>
      <c r="L1789" s="49" t="s">
        <v>43455</v>
      </c>
      <c r="M1789" s="42" t="s">
        <v>43455</v>
      </c>
      <c r="N1789" s="41">
        <v>5</v>
      </c>
    </row>
    <row r="1790" spans="1:14" ht="16" x14ac:dyDescent="0.2">
      <c r="A1790" s="46" t="s">
        <v>6339</v>
      </c>
      <c r="B1790" s="47">
        <v>3.4</v>
      </c>
      <c r="C1790" s="48">
        <v>5</v>
      </c>
      <c r="D1790" s="46" t="s">
        <v>6340</v>
      </c>
      <c r="E1790" s="46" t="s">
        <v>33</v>
      </c>
      <c r="F1790" s="46" t="s">
        <v>34</v>
      </c>
      <c r="G1790" s="46" t="s">
        <v>14</v>
      </c>
      <c r="H1790" s="46"/>
      <c r="I1790" s="46" t="s">
        <v>6341</v>
      </c>
      <c r="J1790" s="46" t="s">
        <v>15</v>
      </c>
      <c r="K1790" s="46" t="s">
        <v>6342</v>
      </c>
      <c r="L1790" s="49" t="s">
        <v>43455</v>
      </c>
      <c r="M1790" s="42" t="s">
        <v>43455</v>
      </c>
      <c r="N1790" s="41">
        <v>5</v>
      </c>
    </row>
    <row r="1791" spans="1:14" ht="16" x14ac:dyDescent="0.2">
      <c r="A1791" s="46" t="s">
        <v>6343</v>
      </c>
      <c r="B1791" s="47">
        <v>3.4</v>
      </c>
      <c r="C1791" s="48">
        <v>5</v>
      </c>
      <c r="D1791" s="46" t="s">
        <v>6344</v>
      </c>
      <c r="E1791" s="46" t="s">
        <v>1870</v>
      </c>
      <c r="F1791" s="46" t="s">
        <v>79</v>
      </c>
      <c r="G1791" s="46" t="s">
        <v>14</v>
      </c>
      <c r="H1791" s="46"/>
      <c r="I1791" s="46"/>
      <c r="J1791" s="46" t="s">
        <v>15</v>
      </c>
      <c r="K1791" s="46" t="s">
        <v>6345</v>
      </c>
      <c r="L1791" s="49" t="s">
        <v>43455</v>
      </c>
      <c r="M1791" s="42" t="s">
        <v>43455</v>
      </c>
      <c r="N1791" s="41">
        <v>5</v>
      </c>
    </row>
    <row r="1792" spans="1:14" ht="16" x14ac:dyDescent="0.2">
      <c r="A1792" s="46" t="s">
        <v>6346</v>
      </c>
      <c r="B1792" s="47">
        <v>3.4</v>
      </c>
      <c r="C1792" s="48">
        <v>5</v>
      </c>
      <c r="D1792" s="46" t="s">
        <v>6347</v>
      </c>
      <c r="E1792" s="46" t="s">
        <v>55</v>
      </c>
      <c r="F1792" s="46" t="s">
        <v>56</v>
      </c>
      <c r="G1792" s="46" t="s">
        <v>14</v>
      </c>
      <c r="H1792" s="46"/>
      <c r="I1792" s="46"/>
      <c r="J1792" s="46" t="s">
        <v>15</v>
      </c>
      <c r="K1792" s="46" t="s">
        <v>6348</v>
      </c>
      <c r="L1792" s="49" t="s">
        <v>43455</v>
      </c>
      <c r="M1792" s="42" t="s">
        <v>43455</v>
      </c>
      <c r="N1792" s="41">
        <v>5</v>
      </c>
    </row>
    <row r="1793" spans="1:14" ht="16" x14ac:dyDescent="0.2">
      <c r="A1793" s="46" t="s">
        <v>6349</v>
      </c>
      <c r="B1793" s="47">
        <v>3.4</v>
      </c>
      <c r="C1793" s="48">
        <v>5</v>
      </c>
      <c r="D1793" s="46" t="s">
        <v>6350</v>
      </c>
      <c r="E1793" s="46" t="s">
        <v>1004</v>
      </c>
      <c r="F1793" s="46" t="s">
        <v>589</v>
      </c>
      <c r="G1793" s="46" t="s">
        <v>14</v>
      </c>
      <c r="H1793" s="46"/>
      <c r="I1793" s="46"/>
      <c r="J1793" s="46" t="s">
        <v>40</v>
      </c>
      <c r="K1793" s="46" t="s">
        <v>6351</v>
      </c>
      <c r="L1793" s="49" t="s">
        <v>43455</v>
      </c>
      <c r="M1793" s="42" t="s">
        <v>43455</v>
      </c>
      <c r="N1793" s="41">
        <v>5</v>
      </c>
    </row>
    <row r="1794" spans="1:14" ht="16" x14ac:dyDescent="0.2">
      <c r="A1794" s="46" t="s">
        <v>6352</v>
      </c>
      <c r="B1794" s="47">
        <v>3.6</v>
      </c>
      <c r="C1794" s="48">
        <v>5</v>
      </c>
      <c r="D1794" s="46" t="s">
        <v>6353</v>
      </c>
      <c r="E1794" s="46" t="s">
        <v>276</v>
      </c>
      <c r="F1794" s="46" t="s">
        <v>28</v>
      </c>
      <c r="G1794" s="46" t="s">
        <v>14</v>
      </c>
      <c r="H1794" s="46"/>
      <c r="I1794" s="46"/>
      <c r="J1794" s="46" t="s">
        <v>15</v>
      </c>
      <c r="K1794" s="46" t="s">
        <v>6354</v>
      </c>
      <c r="L1794" s="49" t="s">
        <v>43455</v>
      </c>
      <c r="M1794" s="42" t="s">
        <v>43455</v>
      </c>
      <c r="N1794" s="41">
        <v>5</v>
      </c>
    </row>
    <row r="1795" spans="1:14" ht="16" x14ac:dyDescent="0.2">
      <c r="A1795" s="46" t="s">
        <v>6355</v>
      </c>
      <c r="B1795" s="47">
        <v>3.6</v>
      </c>
      <c r="C1795" s="48">
        <v>5</v>
      </c>
      <c r="D1795" s="46" t="s">
        <v>6356</v>
      </c>
      <c r="E1795" s="46" t="s">
        <v>1185</v>
      </c>
      <c r="F1795" s="46" t="s">
        <v>50</v>
      </c>
      <c r="G1795" s="46" t="s">
        <v>14</v>
      </c>
      <c r="H1795" s="46"/>
      <c r="I1795" s="46" t="s">
        <v>6357</v>
      </c>
      <c r="J1795" s="46" t="s">
        <v>23</v>
      </c>
      <c r="K1795" s="46" t="s">
        <v>6358</v>
      </c>
      <c r="L1795" s="49" t="s">
        <v>43455</v>
      </c>
      <c r="M1795" s="42" t="s">
        <v>43455</v>
      </c>
      <c r="N1795" s="41">
        <v>5</v>
      </c>
    </row>
    <row r="1796" spans="1:14" ht="16" x14ac:dyDescent="0.2">
      <c r="A1796" s="46" t="s">
        <v>6359</v>
      </c>
      <c r="B1796" s="47">
        <v>3.6</v>
      </c>
      <c r="C1796" s="48">
        <v>5</v>
      </c>
      <c r="D1796" s="46" t="s">
        <v>6360</v>
      </c>
      <c r="E1796" s="46" t="s">
        <v>33</v>
      </c>
      <c r="F1796" s="46" t="s">
        <v>34</v>
      </c>
      <c r="G1796" s="46" t="s">
        <v>14</v>
      </c>
      <c r="H1796" s="46"/>
      <c r="I1796" s="46" t="s">
        <v>6361</v>
      </c>
      <c r="J1796" s="46" t="s">
        <v>694</v>
      </c>
      <c r="K1796" s="46" t="s">
        <v>6362</v>
      </c>
      <c r="L1796" s="49" t="s">
        <v>43455</v>
      </c>
      <c r="M1796" s="42" t="s">
        <v>43455</v>
      </c>
      <c r="N1796" s="41">
        <v>5</v>
      </c>
    </row>
    <row r="1797" spans="1:14" ht="16" x14ac:dyDescent="0.2">
      <c r="A1797" s="46" t="s">
        <v>6363</v>
      </c>
      <c r="B1797" s="50">
        <v>3.6</v>
      </c>
      <c r="C1797" s="48">
        <v>5</v>
      </c>
      <c r="D1797" s="46" t="s">
        <v>6364</v>
      </c>
      <c r="E1797" s="46" t="s">
        <v>6365</v>
      </c>
      <c r="F1797" s="46" t="s">
        <v>28</v>
      </c>
      <c r="G1797" s="46" t="s">
        <v>14</v>
      </c>
      <c r="H1797" s="46" t="s">
        <v>6366</v>
      </c>
      <c r="I1797" s="46" t="s">
        <v>6367</v>
      </c>
      <c r="J1797" s="46" t="s">
        <v>15</v>
      </c>
      <c r="K1797" s="46" t="s">
        <v>6368</v>
      </c>
      <c r="L1797" s="46" t="s">
        <v>43454</v>
      </c>
      <c r="M1797" s="40" t="s">
        <v>43454</v>
      </c>
      <c r="N1797" s="41">
        <v>5</v>
      </c>
    </row>
    <row r="1798" spans="1:14" ht="16" x14ac:dyDescent="0.2">
      <c r="A1798" s="46" t="s">
        <v>6369</v>
      </c>
      <c r="B1798" s="47">
        <v>3.6</v>
      </c>
      <c r="C1798" s="48">
        <v>5</v>
      </c>
      <c r="D1798" s="46" t="s">
        <v>6370</v>
      </c>
      <c r="E1798" s="46" t="s">
        <v>791</v>
      </c>
      <c r="F1798" s="46" t="s">
        <v>50</v>
      </c>
      <c r="G1798" s="46" t="s">
        <v>14</v>
      </c>
      <c r="H1798" s="46"/>
      <c r="I1798" s="46" t="s">
        <v>6371</v>
      </c>
      <c r="J1798" s="46" t="s">
        <v>15</v>
      </c>
      <c r="K1798" s="46" t="s">
        <v>6372</v>
      </c>
      <c r="L1798" s="49" t="s">
        <v>43455</v>
      </c>
      <c r="M1798" s="42" t="s">
        <v>43455</v>
      </c>
      <c r="N1798" s="41">
        <v>5</v>
      </c>
    </row>
    <row r="1799" spans="1:14" ht="16" x14ac:dyDescent="0.2">
      <c r="A1799" s="46" t="s">
        <v>6373</v>
      </c>
      <c r="B1799" s="47">
        <v>3.6</v>
      </c>
      <c r="C1799" s="48">
        <v>5</v>
      </c>
      <c r="D1799" s="46" t="s">
        <v>6374</v>
      </c>
      <c r="E1799" s="46" t="s">
        <v>702</v>
      </c>
      <c r="F1799" s="46" t="s">
        <v>20</v>
      </c>
      <c r="G1799" s="46" t="s">
        <v>14</v>
      </c>
      <c r="H1799" s="46"/>
      <c r="I1799" s="46"/>
      <c r="J1799" s="46" t="s">
        <v>148</v>
      </c>
      <c r="K1799" s="46" t="s">
        <v>6375</v>
      </c>
      <c r="L1799" s="49" t="s">
        <v>43455</v>
      </c>
      <c r="M1799" s="42" t="s">
        <v>43455</v>
      </c>
      <c r="N1799" s="41">
        <v>5</v>
      </c>
    </row>
    <row r="1800" spans="1:14" ht="16" x14ac:dyDescent="0.2">
      <c r="A1800" s="46" t="s">
        <v>6376</v>
      </c>
      <c r="B1800" s="47">
        <v>3.6</v>
      </c>
      <c r="C1800" s="48">
        <v>5</v>
      </c>
      <c r="D1800" s="46" t="s">
        <v>6377</v>
      </c>
      <c r="E1800" s="46" t="s">
        <v>33</v>
      </c>
      <c r="F1800" s="46" t="s">
        <v>34</v>
      </c>
      <c r="G1800" s="46" t="s">
        <v>14</v>
      </c>
      <c r="H1800" s="46"/>
      <c r="I1800" s="46"/>
      <c r="J1800" s="46" t="s">
        <v>15</v>
      </c>
      <c r="K1800" s="46" t="s">
        <v>6378</v>
      </c>
      <c r="L1800" s="49" t="s">
        <v>43455</v>
      </c>
      <c r="M1800" s="42" t="s">
        <v>43455</v>
      </c>
      <c r="N1800" s="41">
        <v>5</v>
      </c>
    </row>
    <row r="1801" spans="1:14" ht="16" x14ac:dyDescent="0.2">
      <c r="A1801" s="46" t="s">
        <v>6379</v>
      </c>
      <c r="B1801" s="47">
        <v>3.8</v>
      </c>
      <c r="C1801" s="48">
        <v>5</v>
      </c>
      <c r="D1801" s="46" t="s">
        <v>6380</v>
      </c>
      <c r="E1801" s="46" t="s">
        <v>55</v>
      </c>
      <c r="F1801" s="46" t="s">
        <v>56</v>
      </c>
      <c r="G1801" s="46" t="s">
        <v>14</v>
      </c>
      <c r="H1801" s="46"/>
      <c r="I1801" s="46"/>
      <c r="J1801" s="46" t="s">
        <v>15</v>
      </c>
      <c r="K1801" s="46" t="s">
        <v>6381</v>
      </c>
      <c r="L1801" s="49" t="s">
        <v>43455</v>
      </c>
      <c r="M1801" s="42" t="s">
        <v>43455</v>
      </c>
      <c r="N1801" s="41">
        <v>5</v>
      </c>
    </row>
    <row r="1802" spans="1:14" ht="16" x14ac:dyDescent="0.2">
      <c r="A1802" s="46" t="s">
        <v>6382</v>
      </c>
      <c r="B1802" s="47">
        <v>3.8</v>
      </c>
      <c r="C1802" s="48">
        <v>5</v>
      </c>
      <c r="D1802" s="46" t="s">
        <v>6383</v>
      </c>
      <c r="E1802" s="46" t="s">
        <v>904</v>
      </c>
      <c r="F1802" s="46" t="s">
        <v>93</v>
      </c>
      <c r="G1802" s="46" t="s">
        <v>14</v>
      </c>
      <c r="H1802" s="46"/>
      <c r="I1802" s="46" t="s">
        <v>6384</v>
      </c>
      <c r="J1802" s="46" t="s">
        <v>15</v>
      </c>
      <c r="K1802" s="46" t="s">
        <v>6385</v>
      </c>
      <c r="L1802" s="49" t="s">
        <v>43455</v>
      </c>
      <c r="M1802" s="42" t="s">
        <v>43455</v>
      </c>
      <c r="N1802" s="41">
        <v>5</v>
      </c>
    </row>
    <row r="1803" spans="1:14" ht="16" x14ac:dyDescent="0.2">
      <c r="A1803" s="46" t="s">
        <v>6386</v>
      </c>
      <c r="B1803" s="47">
        <v>3.8</v>
      </c>
      <c r="C1803" s="48">
        <v>5</v>
      </c>
      <c r="D1803" s="46" t="s">
        <v>6387</v>
      </c>
      <c r="E1803" s="46" t="s">
        <v>1870</v>
      </c>
      <c r="F1803" s="46" t="s">
        <v>79</v>
      </c>
      <c r="G1803" s="46" t="s">
        <v>14</v>
      </c>
      <c r="H1803" s="46"/>
      <c r="I1803" s="46" t="s">
        <v>6388</v>
      </c>
      <c r="J1803" s="46" t="s">
        <v>15</v>
      </c>
      <c r="K1803" s="46" t="s">
        <v>6389</v>
      </c>
      <c r="L1803" s="49" t="s">
        <v>43455</v>
      </c>
      <c r="M1803" s="42" t="s">
        <v>43455</v>
      </c>
      <c r="N1803" s="41">
        <v>5</v>
      </c>
    </row>
    <row r="1804" spans="1:14" ht="16" x14ac:dyDescent="0.2">
      <c r="A1804" s="46" t="s">
        <v>6390</v>
      </c>
      <c r="B1804" s="47">
        <v>3.8</v>
      </c>
      <c r="C1804" s="48">
        <v>5</v>
      </c>
      <c r="D1804" s="46" t="s">
        <v>6391</v>
      </c>
      <c r="E1804" s="46" t="s">
        <v>1890</v>
      </c>
      <c r="F1804" s="46" t="s">
        <v>28</v>
      </c>
      <c r="G1804" s="46" t="s">
        <v>14</v>
      </c>
      <c r="H1804" s="46"/>
      <c r="I1804" s="46" t="s">
        <v>6392</v>
      </c>
      <c r="J1804" s="46" t="s">
        <v>15</v>
      </c>
      <c r="K1804" s="46" t="s">
        <v>6393</v>
      </c>
      <c r="L1804" s="49" t="s">
        <v>43455</v>
      </c>
      <c r="M1804" s="42" t="s">
        <v>43455</v>
      </c>
      <c r="N1804" s="41">
        <v>5</v>
      </c>
    </row>
    <row r="1805" spans="1:14" ht="16" x14ac:dyDescent="0.2">
      <c r="A1805" s="46" t="s">
        <v>6394</v>
      </c>
      <c r="B1805" s="47">
        <v>3.8</v>
      </c>
      <c r="C1805" s="48">
        <v>5</v>
      </c>
      <c r="D1805" s="46" t="s">
        <v>6395</v>
      </c>
      <c r="E1805" s="46" t="s">
        <v>33</v>
      </c>
      <c r="F1805" s="46" t="s">
        <v>34</v>
      </c>
      <c r="G1805" s="46" t="s">
        <v>14</v>
      </c>
      <c r="H1805" s="46"/>
      <c r="I1805" s="46" t="s">
        <v>6396</v>
      </c>
      <c r="J1805" s="46" t="s">
        <v>23</v>
      </c>
      <c r="K1805" s="46" t="s">
        <v>6397</v>
      </c>
      <c r="L1805" s="49" t="s">
        <v>43455</v>
      </c>
      <c r="M1805" s="42" t="s">
        <v>43455</v>
      </c>
      <c r="N1805" s="41">
        <v>5</v>
      </c>
    </row>
    <row r="1806" spans="1:14" ht="16" x14ac:dyDescent="0.2">
      <c r="A1806" s="46" t="s">
        <v>6398</v>
      </c>
      <c r="B1806" s="47">
        <v>3.8</v>
      </c>
      <c r="C1806" s="48">
        <v>5</v>
      </c>
      <c r="D1806" s="46" t="s">
        <v>6399</v>
      </c>
      <c r="E1806" s="46" t="s">
        <v>33</v>
      </c>
      <c r="F1806" s="46" t="s">
        <v>34</v>
      </c>
      <c r="G1806" s="46" t="s">
        <v>14</v>
      </c>
      <c r="H1806" s="46"/>
      <c r="I1806" s="46" t="s">
        <v>6400</v>
      </c>
      <c r="J1806" s="46" t="s">
        <v>15</v>
      </c>
      <c r="K1806" s="46" t="s">
        <v>6401</v>
      </c>
      <c r="L1806" s="49" t="s">
        <v>43455</v>
      </c>
      <c r="M1806" s="42" t="s">
        <v>43455</v>
      </c>
      <c r="N1806" s="41">
        <v>5</v>
      </c>
    </row>
    <row r="1807" spans="1:14" ht="16" x14ac:dyDescent="0.2">
      <c r="A1807" s="46" t="s">
        <v>6402</v>
      </c>
      <c r="B1807" s="47">
        <v>3.8</v>
      </c>
      <c r="C1807" s="48">
        <v>5</v>
      </c>
      <c r="D1807" s="46" t="s">
        <v>6403</v>
      </c>
      <c r="E1807" s="46" t="s">
        <v>55</v>
      </c>
      <c r="F1807" s="46" t="s">
        <v>56</v>
      </c>
      <c r="G1807" s="46" t="s">
        <v>14</v>
      </c>
      <c r="H1807" s="46"/>
      <c r="I1807" s="46"/>
      <c r="J1807" s="46" t="s">
        <v>15</v>
      </c>
      <c r="K1807" s="46" t="s">
        <v>6404</v>
      </c>
      <c r="L1807" s="49" t="s">
        <v>43455</v>
      </c>
      <c r="M1807" s="42" t="s">
        <v>43455</v>
      </c>
      <c r="N1807" s="41">
        <v>5</v>
      </c>
    </row>
    <row r="1808" spans="1:14" ht="16" x14ac:dyDescent="0.2">
      <c r="A1808" s="46" t="s">
        <v>6405</v>
      </c>
      <c r="B1808" s="47">
        <v>4.2</v>
      </c>
      <c r="C1808" s="48">
        <v>5</v>
      </c>
      <c r="D1808" s="46"/>
      <c r="E1808" s="46" t="s">
        <v>287</v>
      </c>
      <c r="F1808" s="46" t="s">
        <v>28</v>
      </c>
      <c r="G1808" s="46" t="s">
        <v>14</v>
      </c>
      <c r="H1808" s="46"/>
      <c r="I1808" s="46"/>
      <c r="J1808" s="46" t="s">
        <v>15</v>
      </c>
      <c r="K1808" s="46" t="s">
        <v>6406</v>
      </c>
      <c r="L1808" s="49" t="s">
        <v>43455</v>
      </c>
      <c r="M1808" s="42" t="s">
        <v>43455</v>
      </c>
      <c r="N1808" s="41">
        <v>5</v>
      </c>
    </row>
    <row r="1809" spans="1:14" ht="16" x14ac:dyDescent="0.2">
      <c r="A1809" s="46" t="s">
        <v>6407</v>
      </c>
      <c r="B1809" s="47">
        <v>4.2</v>
      </c>
      <c r="C1809" s="48">
        <v>5</v>
      </c>
      <c r="D1809" s="46" t="s">
        <v>6408</v>
      </c>
      <c r="E1809" s="46" t="s">
        <v>33</v>
      </c>
      <c r="F1809" s="46" t="s">
        <v>34</v>
      </c>
      <c r="G1809" s="46" t="s">
        <v>14</v>
      </c>
      <c r="H1809" s="46"/>
      <c r="I1809" s="46" t="s">
        <v>6409</v>
      </c>
      <c r="J1809" s="46" t="s">
        <v>23</v>
      </c>
      <c r="K1809" s="46" t="s">
        <v>6410</v>
      </c>
      <c r="L1809" s="49" t="s">
        <v>43455</v>
      </c>
      <c r="M1809" s="42" t="s">
        <v>43455</v>
      </c>
      <c r="N1809" s="41">
        <v>5</v>
      </c>
    </row>
    <row r="1810" spans="1:14" ht="16" x14ac:dyDescent="0.2">
      <c r="A1810" s="46" t="s">
        <v>6411</v>
      </c>
      <c r="B1810" s="47">
        <v>4.2</v>
      </c>
      <c r="C1810" s="48">
        <v>5</v>
      </c>
      <c r="D1810" s="46"/>
      <c r="E1810" s="46" t="s">
        <v>27</v>
      </c>
      <c r="F1810" s="46" t="s">
        <v>28</v>
      </c>
      <c r="G1810" s="46" t="s">
        <v>14</v>
      </c>
      <c r="H1810" s="46"/>
      <c r="I1810" s="46"/>
      <c r="J1810" s="46" t="s">
        <v>15</v>
      </c>
      <c r="K1810" s="46" t="s">
        <v>6412</v>
      </c>
      <c r="L1810" s="49" t="s">
        <v>43455</v>
      </c>
      <c r="M1810" s="42" t="s">
        <v>43455</v>
      </c>
      <c r="N1810" s="41">
        <v>5</v>
      </c>
    </row>
    <row r="1811" spans="1:14" ht="16" x14ac:dyDescent="0.2">
      <c r="A1811" s="46" t="s">
        <v>6413</v>
      </c>
      <c r="B1811" s="50">
        <v>4.2</v>
      </c>
      <c r="C1811" s="48">
        <v>5</v>
      </c>
      <c r="D1811" s="46" t="s">
        <v>6414</v>
      </c>
      <c r="E1811" s="46" t="s">
        <v>38</v>
      </c>
      <c r="F1811" s="46" t="s">
        <v>39</v>
      </c>
      <c r="G1811" s="46" t="s">
        <v>14</v>
      </c>
      <c r="H1811" s="46" t="s">
        <v>6415</v>
      </c>
      <c r="I1811" s="46" t="s">
        <v>6416</v>
      </c>
      <c r="J1811" s="46" t="s">
        <v>15</v>
      </c>
      <c r="K1811" s="46" t="s">
        <v>6417</v>
      </c>
      <c r="L1811" s="46" t="s">
        <v>43454</v>
      </c>
      <c r="M1811" s="40" t="s">
        <v>43454</v>
      </c>
      <c r="N1811" s="41">
        <v>5</v>
      </c>
    </row>
    <row r="1812" spans="1:14" ht="16" x14ac:dyDescent="0.2">
      <c r="A1812" s="46" t="s">
        <v>6418</v>
      </c>
      <c r="B1812" s="47">
        <v>4.2</v>
      </c>
      <c r="C1812" s="48">
        <v>5</v>
      </c>
      <c r="D1812" s="46"/>
      <c r="E1812" s="46" t="s">
        <v>33</v>
      </c>
      <c r="F1812" s="46" t="s">
        <v>34</v>
      </c>
      <c r="G1812" s="46" t="s">
        <v>14</v>
      </c>
      <c r="H1812" s="46"/>
      <c r="I1812" s="46" t="s">
        <v>6419</v>
      </c>
      <c r="J1812" s="46" t="s">
        <v>88</v>
      </c>
      <c r="K1812" s="46" t="s">
        <v>6420</v>
      </c>
      <c r="L1812" s="49" t="s">
        <v>43455</v>
      </c>
      <c r="M1812" s="42" t="s">
        <v>43455</v>
      </c>
      <c r="N1812" s="41">
        <v>5</v>
      </c>
    </row>
    <row r="1813" spans="1:14" ht="16" x14ac:dyDescent="0.2">
      <c r="A1813" s="46" t="s">
        <v>6421</v>
      </c>
      <c r="B1813" s="47">
        <v>4.2</v>
      </c>
      <c r="C1813" s="48">
        <v>5</v>
      </c>
      <c r="D1813" s="46" t="s">
        <v>2099</v>
      </c>
      <c r="E1813" s="46" t="s">
        <v>92</v>
      </c>
      <c r="F1813" s="46" t="s">
        <v>93</v>
      </c>
      <c r="G1813" s="46" t="s">
        <v>14</v>
      </c>
      <c r="H1813" s="46"/>
      <c r="I1813" s="46" t="s">
        <v>6422</v>
      </c>
      <c r="J1813" s="46" t="s">
        <v>40</v>
      </c>
      <c r="K1813" s="46" t="s">
        <v>6423</v>
      </c>
      <c r="L1813" s="49" t="s">
        <v>43455</v>
      </c>
      <c r="M1813" s="42" t="s">
        <v>43455</v>
      </c>
      <c r="N1813" s="41">
        <v>5</v>
      </c>
    </row>
    <row r="1814" spans="1:14" ht="16" x14ac:dyDescent="0.2">
      <c r="A1814" s="46" t="s">
        <v>6424</v>
      </c>
      <c r="B1814" s="47">
        <v>4.2</v>
      </c>
      <c r="C1814" s="48">
        <v>5</v>
      </c>
      <c r="D1814" s="46" t="s">
        <v>6425</v>
      </c>
      <c r="E1814" s="46" t="s">
        <v>27</v>
      </c>
      <c r="F1814" s="46" t="s">
        <v>28</v>
      </c>
      <c r="G1814" s="46" t="s">
        <v>14</v>
      </c>
      <c r="H1814" s="46"/>
      <c r="I1814" s="46" t="s">
        <v>6426</v>
      </c>
      <c r="J1814" s="46" t="s">
        <v>15</v>
      </c>
      <c r="K1814" s="46" t="s">
        <v>6427</v>
      </c>
      <c r="L1814" s="49" t="s">
        <v>43455</v>
      </c>
      <c r="M1814" s="42" t="s">
        <v>43455</v>
      </c>
      <c r="N1814" s="41">
        <v>5</v>
      </c>
    </row>
    <row r="1815" spans="1:14" ht="16" x14ac:dyDescent="0.2">
      <c r="A1815" s="46" t="s">
        <v>6428</v>
      </c>
      <c r="B1815" s="47">
        <v>4.2</v>
      </c>
      <c r="C1815" s="48">
        <v>5</v>
      </c>
      <c r="D1815" s="46" t="s">
        <v>6429</v>
      </c>
      <c r="E1815" s="46" t="s">
        <v>3455</v>
      </c>
      <c r="F1815" s="46" t="s">
        <v>50</v>
      </c>
      <c r="G1815" s="46" t="s">
        <v>14</v>
      </c>
      <c r="H1815" s="46"/>
      <c r="I1815" s="46" t="s">
        <v>6430</v>
      </c>
      <c r="J1815" s="46" t="s">
        <v>15</v>
      </c>
      <c r="K1815" s="46" t="s">
        <v>6431</v>
      </c>
      <c r="L1815" s="49" t="s">
        <v>43455</v>
      </c>
      <c r="M1815" s="42" t="s">
        <v>43455</v>
      </c>
      <c r="N1815" s="41">
        <v>5</v>
      </c>
    </row>
    <row r="1816" spans="1:14" ht="16" x14ac:dyDescent="0.2">
      <c r="A1816" s="46" t="s">
        <v>6432</v>
      </c>
      <c r="B1816" s="47">
        <v>4.2</v>
      </c>
      <c r="C1816" s="48">
        <v>5</v>
      </c>
      <c r="D1816" s="46" t="s">
        <v>6433</v>
      </c>
      <c r="E1816" s="46" t="s">
        <v>250</v>
      </c>
      <c r="F1816" s="46" t="s">
        <v>119</v>
      </c>
      <c r="G1816" s="46" t="s">
        <v>14</v>
      </c>
      <c r="H1816" s="46"/>
      <c r="I1816" s="46" t="s">
        <v>6434</v>
      </c>
      <c r="J1816" s="46" t="s">
        <v>15</v>
      </c>
      <c r="K1816" s="46" t="s">
        <v>6435</v>
      </c>
      <c r="L1816" s="49" t="s">
        <v>43455</v>
      </c>
      <c r="M1816" s="42" t="s">
        <v>43455</v>
      </c>
      <c r="N1816" s="41">
        <v>5</v>
      </c>
    </row>
    <row r="1817" spans="1:14" ht="16" x14ac:dyDescent="0.2">
      <c r="A1817" s="46" t="s">
        <v>6436</v>
      </c>
      <c r="B1817" s="47">
        <v>4.2</v>
      </c>
      <c r="C1817" s="48">
        <v>5</v>
      </c>
      <c r="D1817" s="46" t="s">
        <v>6437</v>
      </c>
      <c r="E1817" s="46" t="s">
        <v>806</v>
      </c>
      <c r="F1817" s="46" t="s">
        <v>20</v>
      </c>
      <c r="G1817" s="46" t="s">
        <v>14</v>
      </c>
      <c r="H1817" s="46"/>
      <c r="I1817" s="46" t="s">
        <v>6438</v>
      </c>
      <c r="J1817" s="46" t="s">
        <v>40</v>
      </c>
      <c r="K1817" s="46" t="s">
        <v>6439</v>
      </c>
      <c r="L1817" s="49" t="s">
        <v>43455</v>
      </c>
      <c r="M1817" s="42" t="s">
        <v>43455</v>
      </c>
      <c r="N1817" s="41">
        <v>5</v>
      </c>
    </row>
    <row r="1818" spans="1:14" ht="16" x14ac:dyDescent="0.2">
      <c r="A1818" s="46" t="s">
        <v>6440</v>
      </c>
      <c r="B1818" s="47">
        <v>4.2</v>
      </c>
      <c r="C1818" s="48">
        <v>5</v>
      </c>
      <c r="D1818" s="46" t="s">
        <v>6441</v>
      </c>
      <c r="E1818" s="46" t="s">
        <v>962</v>
      </c>
      <c r="F1818" s="46" t="s">
        <v>79</v>
      </c>
      <c r="G1818" s="46" t="s">
        <v>14</v>
      </c>
      <c r="H1818" s="46"/>
      <c r="I1818" s="46"/>
      <c r="J1818" s="46" t="s">
        <v>15</v>
      </c>
      <c r="K1818" s="46" t="s">
        <v>6442</v>
      </c>
      <c r="L1818" s="49" t="s">
        <v>43455</v>
      </c>
      <c r="M1818" s="42" t="s">
        <v>43455</v>
      </c>
      <c r="N1818" s="41">
        <v>5</v>
      </c>
    </row>
    <row r="1819" spans="1:14" ht="16" x14ac:dyDescent="0.2">
      <c r="A1819" s="46" t="s">
        <v>6443</v>
      </c>
      <c r="B1819" s="50">
        <v>4.2</v>
      </c>
      <c r="C1819" s="48">
        <v>5</v>
      </c>
      <c r="D1819" s="46" t="s">
        <v>6444</v>
      </c>
      <c r="E1819" s="46" t="s">
        <v>27</v>
      </c>
      <c r="F1819" s="46" t="s">
        <v>28</v>
      </c>
      <c r="G1819" s="46" t="s">
        <v>14</v>
      </c>
      <c r="H1819" s="46" t="s">
        <v>6445</v>
      </c>
      <c r="I1819" s="46"/>
      <c r="J1819" s="46" t="s">
        <v>15</v>
      </c>
      <c r="K1819" s="46" t="s">
        <v>6446</v>
      </c>
      <c r="L1819" s="46" t="s">
        <v>43454</v>
      </c>
      <c r="M1819" s="40" t="s">
        <v>43454</v>
      </c>
      <c r="N1819" s="41">
        <v>5</v>
      </c>
    </row>
    <row r="1820" spans="1:14" ht="16" x14ac:dyDescent="0.2">
      <c r="A1820" s="46" t="s">
        <v>6447</v>
      </c>
      <c r="B1820" s="47">
        <v>4.2</v>
      </c>
      <c r="C1820" s="48">
        <v>5</v>
      </c>
      <c r="D1820" s="46" t="s">
        <v>6448</v>
      </c>
      <c r="E1820" s="46" t="s">
        <v>258</v>
      </c>
      <c r="F1820" s="46" t="s">
        <v>119</v>
      </c>
      <c r="G1820" s="46" t="s">
        <v>14</v>
      </c>
      <c r="H1820" s="46"/>
      <c r="I1820" s="46"/>
      <c r="J1820" s="46" t="s">
        <v>15</v>
      </c>
      <c r="K1820" s="46" t="s">
        <v>6449</v>
      </c>
      <c r="L1820" s="49" t="s">
        <v>43455</v>
      </c>
      <c r="M1820" s="42" t="s">
        <v>43455</v>
      </c>
      <c r="N1820" s="41">
        <v>5</v>
      </c>
    </row>
    <row r="1821" spans="1:14" ht="16" x14ac:dyDescent="0.2">
      <c r="A1821" s="46" t="s">
        <v>6450</v>
      </c>
      <c r="B1821" s="50">
        <v>4.2</v>
      </c>
      <c r="C1821" s="48">
        <v>5</v>
      </c>
      <c r="D1821" s="46" t="s">
        <v>6451</v>
      </c>
      <c r="E1821" s="46" t="s">
        <v>6452</v>
      </c>
      <c r="F1821" s="46" t="s">
        <v>93</v>
      </c>
      <c r="G1821" s="46" t="s">
        <v>14</v>
      </c>
      <c r="H1821" s="46" t="s">
        <v>6453</v>
      </c>
      <c r="I1821" s="46" t="s">
        <v>6454</v>
      </c>
      <c r="J1821" s="46" t="s">
        <v>23</v>
      </c>
      <c r="K1821" s="46" t="s">
        <v>6455</v>
      </c>
      <c r="L1821" s="46" t="s">
        <v>43454</v>
      </c>
      <c r="M1821" s="40" t="s">
        <v>43454</v>
      </c>
      <c r="N1821" s="41">
        <v>5</v>
      </c>
    </row>
    <row r="1822" spans="1:14" ht="16" x14ac:dyDescent="0.2">
      <c r="A1822" s="46" t="s">
        <v>6456</v>
      </c>
      <c r="B1822" s="47">
        <v>4.2</v>
      </c>
      <c r="C1822" s="48">
        <v>5</v>
      </c>
      <c r="D1822" s="46" t="s">
        <v>6457</v>
      </c>
      <c r="E1822" s="46" t="s">
        <v>897</v>
      </c>
      <c r="F1822" s="46" t="s">
        <v>898</v>
      </c>
      <c r="G1822" s="46" t="s">
        <v>14</v>
      </c>
      <c r="H1822" s="46"/>
      <c r="I1822" s="46"/>
      <c r="J1822" s="46" t="s">
        <v>88</v>
      </c>
      <c r="K1822" s="46" t="s">
        <v>6458</v>
      </c>
      <c r="L1822" s="49" t="s">
        <v>43455</v>
      </c>
      <c r="M1822" s="42" t="s">
        <v>43455</v>
      </c>
      <c r="N1822" s="41">
        <v>5</v>
      </c>
    </row>
    <row r="1823" spans="1:14" ht="16" x14ac:dyDescent="0.2">
      <c r="A1823" s="46" t="s">
        <v>6459</v>
      </c>
      <c r="B1823" s="47">
        <v>4.2</v>
      </c>
      <c r="C1823" s="48">
        <v>5</v>
      </c>
      <c r="D1823" s="46" t="s">
        <v>6460</v>
      </c>
      <c r="E1823" s="46" t="s">
        <v>44</v>
      </c>
      <c r="F1823" s="46" t="s">
        <v>45</v>
      </c>
      <c r="G1823" s="46" t="s">
        <v>14</v>
      </c>
      <c r="H1823" s="46"/>
      <c r="I1823" s="46" t="s">
        <v>6461</v>
      </c>
      <c r="J1823" s="46" t="s">
        <v>213</v>
      </c>
      <c r="K1823" s="46" t="s">
        <v>6462</v>
      </c>
      <c r="L1823" s="49" t="s">
        <v>43455</v>
      </c>
      <c r="M1823" s="42" t="s">
        <v>43455</v>
      </c>
      <c r="N1823" s="41">
        <v>5</v>
      </c>
    </row>
    <row r="1824" spans="1:14" ht="16" x14ac:dyDescent="0.2">
      <c r="A1824" s="46" t="s">
        <v>6463</v>
      </c>
      <c r="B1824" s="47">
        <v>4.2</v>
      </c>
      <c r="C1824" s="48">
        <v>5</v>
      </c>
      <c r="D1824" s="46" t="s">
        <v>6464</v>
      </c>
      <c r="E1824" s="46" t="s">
        <v>223</v>
      </c>
      <c r="F1824" s="46" t="s">
        <v>28</v>
      </c>
      <c r="G1824" s="46" t="s">
        <v>14</v>
      </c>
      <c r="H1824" s="46"/>
      <c r="I1824" s="46" t="s">
        <v>6465</v>
      </c>
      <c r="J1824" s="46" t="s">
        <v>15</v>
      </c>
      <c r="K1824" s="46" t="s">
        <v>6466</v>
      </c>
      <c r="L1824" s="49" t="s">
        <v>43455</v>
      </c>
      <c r="M1824" s="42" t="s">
        <v>43455</v>
      </c>
      <c r="N1824" s="41">
        <v>5</v>
      </c>
    </row>
    <row r="1825" spans="1:14" ht="16" x14ac:dyDescent="0.2">
      <c r="A1825" s="46" t="s">
        <v>6467</v>
      </c>
      <c r="B1825" s="47">
        <v>4.2</v>
      </c>
      <c r="C1825" s="48">
        <v>5</v>
      </c>
      <c r="D1825" s="46" t="s">
        <v>6468</v>
      </c>
      <c r="E1825" s="46" t="s">
        <v>847</v>
      </c>
      <c r="F1825" s="46" t="s">
        <v>79</v>
      </c>
      <c r="G1825" s="46" t="s">
        <v>14</v>
      </c>
      <c r="H1825" s="46"/>
      <c r="I1825" s="46" t="s">
        <v>6469</v>
      </c>
      <c r="J1825" s="46" t="s">
        <v>40</v>
      </c>
      <c r="K1825" s="46" t="s">
        <v>6470</v>
      </c>
      <c r="L1825" s="49" t="s">
        <v>43455</v>
      </c>
      <c r="M1825" s="42" t="s">
        <v>43455</v>
      </c>
      <c r="N1825" s="41">
        <v>5</v>
      </c>
    </row>
    <row r="1826" spans="1:14" ht="16" x14ac:dyDescent="0.2">
      <c r="A1826" s="46" t="s">
        <v>6471</v>
      </c>
      <c r="B1826" s="47">
        <v>4.2</v>
      </c>
      <c r="C1826" s="48">
        <v>5</v>
      </c>
      <c r="D1826" s="46" t="s">
        <v>6472</v>
      </c>
      <c r="E1826" s="46" t="s">
        <v>702</v>
      </c>
      <c r="F1826" s="46" t="s">
        <v>20</v>
      </c>
      <c r="G1826" s="46" t="s">
        <v>14</v>
      </c>
      <c r="H1826" s="46"/>
      <c r="I1826" s="46" t="s">
        <v>6473</v>
      </c>
      <c r="J1826" s="46" t="s">
        <v>88</v>
      </c>
      <c r="K1826" s="46" t="s">
        <v>6474</v>
      </c>
      <c r="L1826" s="49" t="s">
        <v>43455</v>
      </c>
      <c r="M1826" s="42" t="s">
        <v>43455</v>
      </c>
      <c r="N1826" s="41">
        <v>5</v>
      </c>
    </row>
    <row r="1827" spans="1:14" ht="16" x14ac:dyDescent="0.2">
      <c r="A1827" s="46" t="s">
        <v>6475</v>
      </c>
      <c r="B1827" s="47">
        <v>4.2</v>
      </c>
      <c r="C1827" s="48">
        <v>5</v>
      </c>
      <c r="D1827" s="46" t="s">
        <v>6476</v>
      </c>
      <c r="E1827" s="46" t="s">
        <v>897</v>
      </c>
      <c r="F1827" s="46" t="s">
        <v>898</v>
      </c>
      <c r="G1827" s="46" t="s">
        <v>14</v>
      </c>
      <c r="H1827" s="46"/>
      <c r="I1827" s="46"/>
      <c r="J1827" s="46" t="s">
        <v>15</v>
      </c>
      <c r="K1827" s="46" t="s">
        <v>6477</v>
      </c>
      <c r="L1827" s="49" t="s">
        <v>43455</v>
      </c>
      <c r="M1827" s="42" t="s">
        <v>43455</v>
      </c>
      <c r="N1827" s="41">
        <v>5</v>
      </c>
    </row>
    <row r="1828" spans="1:14" ht="16" x14ac:dyDescent="0.2">
      <c r="A1828" s="46" t="s">
        <v>6478</v>
      </c>
      <c r="B1828" s="47">
        <v>4.2</v>
      </c>
      <c r="C1828" s="48">
        <v>5</v>
      </c>
      <c r="D1828" s="46" t="s">
        <v>6479</v>
      </c>
      <c r="E1828" s="46" t="s">
        <v>2728</v>
      </c>
      <c r="F1828" s="46" t="s">
        <v>50</v>
      </c>
      <c r="G1828" s="46" t="s">
        <v>14</v>
      </c>
      <c r="H1828" s="46"/>
      <c r="I1828" s="46" t="s">
        <v>6480</v>
      </c>
      <c r="J1828" s="46" t="s">
        <v>15</v>
      </c>
      <c r="K1828" s="46" t="s">
        <v>6481</v>
      </c>
      <c r="L1828" s="49" t="s">
        <v>43455</v>
      </c>
      <c r="M1828" s="42" t="s">
        <v>43455</v>
      </c>
      <c r="N1828" s="41">
        <v>5</v>
      </c>
    </row>
    <row r="1829" spans="1:14" ht="16" x14ac:dyDescent="0.2">
      <c r="A1829" s="46" t="s">
        <v>6482</v>
      </c>
      <c r="B1829" s="47">
        <v>4.4000000000000004</v>
      </c>
      <c r="C1829" s="48">
        <v>5</v>
      </c>
      <c r="D1829" s="46" t="s">
        <v>6483</v>
      </c>
      <c r="E1829" s="46" t="s">
        <v>162</v>
      </c>
      <c r="F1829" s="46" t="s">
        <v>50</v>
      </c>
      <c r="G1829" s="46" t="s">
        <v>14</v>
      </c>
      <c r="H1829" s="46"/>
      <c r="I1829" s="46" t="s">
        <v>6484</v>
      </c>
      <c r="J1829" s="46" t="s">
        <v>15</v>
      </c>
      <c r="K1829" s="46" t="s">
        <v>6485</v>
      </c>
      <c r="L1829" s="49" t="s">
        <v>43455</v>
      </c>
      <c r="M1829" s="42" t="s">
        <v>43455</v>
      </c>
      <c r="N1829" s="41">
        <v>5</v>
      </c>
    </row>
    <row r="1830" spans="1:14" ht="16" x14ac:dyDescent="0.2">
      <c r="A1830" s="46" t="s">
        <v>6486</v>
      </c>
      <c r="B1830" s="47">
        <v>4.4000000000000004</v>
      </c>
      <c r="C1830" s="48">
        <v>5</v>
      </c>
      <c r="D1830" s="46" t="s">
        <v>6487</v>
      </c>
      <c r="E1830" s="46" t="s">
        <v>698</v>
      </c>
      <c r="F1830" s="46" t="s">
        <v>93</v>
      </c>
      <c r="G1830" s="46" t="s">
        <v>14</v>
      </c>
      <c r="H1830" s="46"/>
      <c r="I1830" s="46" t="s">
        <v>6488</v>
      </c>
      <c r="J1830" s="46" t="s">
        <v>40</v>
      </c>
      <c r="K1830" s="46" t="s">
        <v>6489</v>
      </c>
      <c r="L1830" s="49" t="s">
        <v>43455</v>
      </c>
      <c r="M1830" s="42" t="s">
        <v>43455</v>
      </c>
      <c r="N1830" s="41">
        <v>5</v>
      </c>
    </row>
    <row r="1831" spans="1:14" ht="16" x14ac:dyDescent="0.2">
      <c r="A1831" s="46" t="s">
        <v>6490</v>
      </c>
      <c r="B1831" s="47">
        <v>4.4000000000000004</v>
      </c>
      <c r="C1831" s="48">
        <v>5</v>
      </c>
      <c r="D1831" s="46"/>
      <c r="E1831" s="46" t="s">
        <v>904</v>
      </c>
      <c r="F1831" s="46" t="s">
        <v>93</v>
      </c>
      <c r="G1831" s="46" t="s">
        <v>14</v>
      </c>
      <c r="H1831" s="46"/>
      <c r="I1831" s="46"/>
      <c r="J1831" s="46" t="s">
        <v>15</v>
      </c>
      <c r="K1831" s="46" t="s">
        <v>6491</v>
      </c>
      <c r="L1831" s="49" t="s">
        <v>43455</v>
      </c>
      <c r="M1831" s="42" t="s">
        <v>43455</v>
      </c>
      <c r="N1831" s="41">
        <v>5</v>
      </c>
    </row>
    <row r="1832" spans="1:14" ht="16" x14ac:dyDescent="0.2">
      <c r="A1832" s="46" t="s">
        <v>6492</v>
      </c>
      <c r="B1832" s="50">
        <v>4.4000000000000004</v>
      </c>
      <c r="C1832" s="48">
        <v>5</v>
      </c>
      <c r="D1832" s="46" t="s">
        <v>6493</v>
      </c>
      <c r="E1832" s="46" t="s">
        <v>702</v>
      </c>
      <c r="F1832" s="46" t="s">
        <v>20</v>
      </c>
      <c r="G1832" s="46" t="s">
        <v>14</v>
      </c>
      <c r="H1832" s="46" t="s">
        <v>6494</v>
      </c>
      <c r="I1832" s="46" t="s">
        <v>6495</v>
      </c>
      <c r="J1832" s="46" t="s">
        <v>148</v>
      </c>
      <c r="K1832" s="46" t="s">
        <v>6496</v>
      </c>
      <c r="L1832" s="46" t="s">
        <v>43454</v>
      </c>
      <c r="M1832" s="40" t="s">
        <v>43454</v>
      </c>
      <c r="N1832" s="41">
        <v>5</v>
      </c>
    </row>
    <row r="1833" spans="1:14" ht="16" x14ac:dyDescent="0.2">
      <c r="A1833" s="46" t="s">
        <v>6497</v>
      </c>
      <c r="B1833" s="47">
        <v>4.4000000000000004</v>
      </c>
      <c r="C1833" s="48">
        <v>5</v>
      </c>
      <c r="D1833" s="46" t="s">
        <v>6498</v>
      </c>
      <c r="E1833" s="46" t="s">
        <v>27</v>
      </c>
      <c r="F1833" s="46" t="s">
        <v>28</v>
      </c>
      <c r="G1833" s="46" t="s">
        <v>14</v>
      </c>
      <c r="H1833" s="46"/>
      <c r="I1833" s="46" t="s">
        <v>6499</v>
      </c>
      <c r="J1833" s="46" t="s">
        <v>15</v>
      </c>
      <c r="K1833" s="46" t="s">
        <v>6500</v>
      </c>
      <c r="L1833" s="49" t="s">
        <v>43455</v>
      </c>
      <c r="M1833" s="42" t="s">
        <v>43455</v>
      </c>
      <c r="N1833" s="41">
        <v>5</v>
      </c>
    </row>
    <row r="1834" spans="1:14" ht="16" x14ac:dyDescent="0.2">
      <c r="A1834" s="46" t="s">
        <v>6501</v>
      </c>
      <c r="B1834" s="50">
        <v>4.4000000000000004</v>
      </c>
      <c r="C1834" s="48">
        <v>5</v>
      </c>
      <c r="D1834" s="46" t="s">
        <v>6502</v>
      </c>
      <c r="E1834" s="46" t="s">
        <v>189</v>
      </c>
      <c r="F1834" s="46" t="s">
        <v>20</v>
      </c>
      <c r="G1834" s="46" t="s">
        <v>14</v>
      </c>
      <c r="H1834" s="46" t="s">
        <v>6503</v>
      </c>
      <c r="I1834" s="46" t="s">
        <v>6504</v>
      </c>
      <c r="J1834" s="46" t="s">
        <v>15</v>
      </c>
      <c r="K1834" s="46" t="s">
        <v>6505</v>
      </c>
      <c r="L1834" s="46" t="s">
        <v>43454</v>
      </c>
      <c r="M1834" s="40" t="s">
        <v>43454</v>
      </c>
      <c r="N1834" s="41">
        <v>5</v>
      </c>
    </row>
    <row r="1835" spans="1:14" ht="16" x14ac:dyDescent="0.2">
      <c r="A1835" s="46" t="s">
        <v>6506</v>
      </c>
      <c r="B1835" s="47">
        <v>4.4000000000000004</v>
      </c>
      <c r="C1835" s="48">
        <v>5</v>
      </c>
      <c r="D1835" s="46" t="s">
        <v>6507</v>
      </c>
      <c r="E1835" s="46" t="s">
        <v>962</v>
      </c>
      <c r="F1835" s="46" t="s">
        <v>79</v>
      </c>
      <c r="G1835" s="46" t="s">
        <v>14</v>
      </c>
      <c r="H1835" s="46"/>
      <c r="I1835" s="46" t="s">
        <v>6508</v>
      </c>
      <c r="J1835" s="46" t="s">
        <v>15</v>
      </c>
      <c r="K1835" s="46" t="s">
        <v>6509</v>
      </c>
      <c r="L1835" s="49" t="s">
        <v>43455</v>
      </c>
      <c r="M1835" s="42" t="s">
        <v>43455</v>
      </c>
      <c r="N1835" s="41">
        <v>5</v>
      </c>
    </row>
    <row r="1836" spans="1:14" ht="16" x14ac:dyDescent="0.2">
      <c r="A1836" s="46" t="s">
        <v>6510</v>
      </c>
      <c r="B1836" s="47">
        <v>4.4000000000000004</v>
      </c>
      <c r="C1836" s="48">
        <v>5</v>
      </c>
      <c r="D1836" s="46"/>
      <c r="E1836" s="46" t="s">
        <v>287</v>
      </c>
      <c r="F1836" s="46" t="s">
        <v>28</v>
      </c>
      <c r="G1836" s="46" t="s">
        <v>14</v>
      </c>
      <c r="H1836" s="46"/>
      <c r="I1836" s="46" t="s">
        <v>6511</v>
      </c>
      <c r="J1836" s="46" t="s">
        <v>213</v>
      </c>
      <c r="K1836" s="46" t="s">
        <v>6512</v>
      </c>
      <c r="L1836" s="49" t="s">
        <v>43455</v>
      </c>
      <c r="M1836" s="42" t="s">
        <v>43455</v>
      </c>
      <c r="N1836" s="41">
        <v>5</v>
      </c>
    </row>
    <row r="1837" spans="1:14" ht="16" x14ac:dyDescent="0.2">
      <c r="A1837" s="46" t="s">
        <v>6513</v>
      </c>
      <c r="B1837" s="47">
        <v>4.4000000000000004</v>
      </c>
      <c r="C1837" s="48">
        <v>5</v>
      </c>
      <c r="D1837" s="46" t="s">
        <v>6514</v>
      </c>
      <c r="E1837" s="46" t="s">
        <v>702</v>
      </c>
      <c r="F1837" s="46" t="s">
        <v>20</v>
      </c>
      <c r="G1837" s="46" t="s">
        <v>14</v>
      </c>
      <c r="H1837" s="46"/>
      <c r="I1837" s="46"/>
      <c r="J1837" s="46" t="s">
        <v>148</v>
      </c>
      <c r="K1837" s="46" t="s">
        <v>6515</v>
      </c>
      <c r="L1837" s="49" t="s">
        <v>43455</v>
      </c>
      <c r="M1837" s="42" t="s">
        <v>43455</v>
      </c>
      <c r="N1837" s="41">
        <v>5</v>
      </c>
    </row>
    <row r="1838" spans="1:14" ht="16" x14ac:dyDescent="0.2">
      <c r="A1838" s="46" t="s">
        <v>6516</v>
      </c>
      <c r="B1838" s="47">
        <v>4.4000000000000004</v>
      </c>
      <c r="C1838" s="48">
        <v>5</v>
      </c>
      <c r="D1838" s="46" t="s">
        <v>6517</v>
      </c>
      <c r="E1838" s="46" t="s">
        <v>33</v>
      </c>
      <c r="F1838" s="46" t="s">
        <v>34</v>
      </c>
      <c r="G1838" s="46" t="s">
        <v>14</v>
      </c>
      <c r="H1838" s="46"/>
      <c r="I1838" s="46" t="s">
        <v>6518</v>
      </c>
      <c r="J1838" s="46" t="s">
        <v>672</v>
      </c>
      <c r="K1838" s="46" t="s">
        <v>6519</v>
      </c>
      <c r="L1838" s="49" t="s">
        <v>43455</v>
      </c>
      <c r="M1838" s="42" t="s">
        <v>43455</v>
      </c>
      <c r="N1838" s="41">
        <v>5</v>
      </c>
    </row>
    <row r="1839" spans="1:14" ht="16" x14ac:dyDescent="0.2">
      <c r="A1839" s="46" t="s">
        <v>6520</v>
      </c>
      <c r="B1839" s="50">
        <v>4.4000000000000004</v>
      </c>
      <c r="C1839" s="48">
        <v>5</v>
      </c>
      <c r="D1839" s="46" t="s">
        <v>6521</v>
      </c>
      <c r="E1839" s="46" t="s">
        <v>2814</v>
      </c>
      <c r="F1839" s="46" t="s">
        <v>119</v>
      </c>
      <c r="G1839" s="46" t="s">
        <v>14</v>
      </c>
      <c r="H1839" s="46" t="s">
        <v>6522</v>
      </c>
      <c r="I1839" s="46" t="s">
        <v>6523</v>
      </c>
      <c r="J1839" s="46" t="s">
        <v>88</v>
      </c>
      <c r="K1839" s="46" t="s">
        <v>6524</v>
      </c>
      <c r="L1839" s="46" t="s">
        <v>43454</v>
      </c>
      <c r="M1839" s="40" t="s">
        <v>43454</v>
      </c>
      <c r="N1839" s="41">
        <v>5</v>
      </c>
    </row>
    <row r="1840" spans="1:14" ht="16" x14ac:dyDescent="0.2">
      <c r="A1840" s="46" t="s">
        <v>6525</v>
      </c>
      <c r="B1840" s="47">
        <v>4.5999999999999996</v>
      </c>
      <c r="C1840" s="48">
        <v>5</v>
      </c>
      <c r="D1840" s="46" t="s">
        <v>6526</v>
      </c>
      <c r="E1840" s="46" t="s">
        <v>118</v>
      </c>
      <c r="F1840" s="46" t="s">
        <v>119</v>
      </c>
      <c r="G1840" s="46" t="s">
        <v>14</v>
      </c>
      <c r="H1840" s="46"/>
      <c r="I1840" s="46" t="s">
        <v>6527</v>
      </c>
      <c r="J1840" s="46" t="s">
        <v>40</v>
      </c>
      <c r="K1840" s="46" t="s">
        <v>6528</v>
      </c>
      <c r="L1840" s="49" t="s">
        <v>43455</v>
      </c>
      <c r="M1840" s="42" t="s">
        <v>43455</v>
      </c>
      <c r="N1840" s="41">
        <v>5</v>
      </c>
    </row>
    <row r="1841" spans="1:14" ht="16" x14ac:dyDescent="0.2">
      <c r="A1841" s="46" t="s">
        <v>6529</v>
      </c>
      <c r="B1841" s="47">
        <v>4.5999999999999996</v>
      </c>
      <c r="C1841" s="48">
        <v>5</v>
      </c>
      <c r="D1841" s="46" t="s">
        <v>6530</v>
      </c>
      <c r="E1841" s="46" t="s">
        <v>44</v>
      </c>
      <c r="F1841" s="46" t="s">
        <v>45</v>
      </c>
      <c r="G1841" s="46" t="s">
        <v>14</v>
      </c>
      <c r="H1841" s="46"/>
      <c r="I1841" s="46" t="s">
        <v>6531</v>
      </c>
      <c r="J1841" s="46" t="s">
        <v>65</v>
      </c>
      <c r="K1841" s="46" t="s">
        <v>6532</v>
      </c>
      <c r="L1841" s="49" t="s">
        <v>43455</v>
      </c>
      <c r="M1841" s="42" t="s">
        <v>43455</v>
      </c>
      <c r="N1841" s="41">
        <v>5</v>
      </c>
    </row>
    <row r="1842" spans="1:14" ht="16" x14ac:dyDescent="0.2">
      <c r="A1842" s="46" t="s">
        <v>6533</v>
      </c>
      <c r="B1842" s="47">
        <v>4.5999999999999996</v>
      </c>
      <c r="C1842" s="48">
        <v>5</v>
      </c>
      <c r="D1842" s="46" t="s">
        <v>6534</v>
      </c>
      <c r="E1842" s="46" t="s">
        <v>1250</v>
      </c>
      <c r="F1842" s="46" t="s">
        <v>28</v>
      </c>
      <c r="G1842" s="46" t="s">
        <v>14</v>
      </c>
      <c r="H1842" s="46"/>
      <c r="I1842" s="46"/>
      <c r="J1842" s="46" t="s">
        <v>15</v>
      </c>
      <c r="K1842" s="46" t="s">
        <v>6535</v>
      </c>
      <c r="L1842" s="49" t="s">
        <v>43455</v>
      </c>
      <c r="M1842" s="42" t="s">
        <v>43455</v>
      </c>
      <c r="N1842" s="41">
        <v>5</v>
      </c>
    </row>
    <row r="1843" spans="1:14" ht="16" x14ac:dyDescent="0.2">
      <c r="A1843" s="46" t="s">
        <v>6536</v>
      </c>
      <c r="B1843" s="47">
        <v>4.5999999999999996</v>
      </c>
      <c r="C1843" s="48">
        <v>5</v>
      </c>
      <c r="D1843" s="46" t="s">
        <v>6537</v>
      </c>
      <c r="E1843" s="46" t="s">
        <v>27</v>
      </c>
      <c r="F1843" s="46" t="s">
        <v>28</v>
      </c>
      <c r="G1843" s="46" t="s">
        <v>14</v>
      </c>
      <c r="H1843" s="46"/>
      <c r="I1843" s="46"/>
      <c r="J1843" s="46" t="s">
        <v>15</v>
      </c>
      <c r="K1843" s="46" t="s">
        <v>6538</v>
      </c>
      <c r="L1843" s="49" t="s">
        <v>43455</v>
      </c>
      <c r="M1843" s="42" t="s">
        <v>43455</v>
      </c>
      <c r="N1843" s="41">
        <v>5</v>
      </c>
    </row>
    <row r="1844" spans="1:14" ht="16" x14ac:dyDescent="0.2">
      <c r="A1844" s="46" t="s">
        <v>6539</v>
      </c>
      <c r="B1844" s="47">
        <v>4.5999999999999996</v>
      </c>
      <c r="C1844" s="48">
        <v>5</v>
      </c>
      <c r="D1844" s="46" t="s">
        <v>6540</v>
      </c>
      <c r="E1844" s="46" t="s">
        <v>897</v>
      </c>
      <c r="F1844" s="46" t="s">
        <v>898</v>
      </c>
      <c r="G1844" s="46" t="s">
        <v>14</v>
      </c>
      <c r="H1844" s="46"/>
      <c r="I1844" s="46"/>
      <c r="J1844" s="46" t="s">
        <v>88</v>
      </c>
      <c r="K1844" s="46" t="s">
        <v>6541</v>
      </c>
      <c r="L1844" s="49" t="s">
        <v>43455</v>
      </c>
      <c r="M1844" s="42" t="s">
        <v>43455</v>
      </c>
      <c r="N1844" s="41">
        <v>5</v>
      </c>
    </row>
    <row r="1845" spans="1:14" ht="16" x14ac:dyDescent="0.2">
      <c r="A1845" s="46" t="s">
        <v>6542</v>
      </c>
      <c r="B1845" s="50">
        <v>4.5999999999999996</v>
      </c>
      <c r="C1845" s="48">
        <v>5</v>
      </c>
      <c r="D1845" s="46" t="s">
        <v>6543</v>
      </c>
      <c r="E1845" s="46" t="s">
        <v>44</v>
      </c>
      <c r="F1845" s="46" t="s">
        <v>45</v>
      </c>
      <c r="G1845" s="46" t="s">
        <v>14</v>
      </c>
      <c r="H1845" s="46" t="s">
        <v>6544</v>
      </c>
      <c r="I1845" s="46" t="s">
        <v>6545</v>
      </c>
      <c r="J1845" s="46" t="s">
        <v>15</v>
      </c>
      <c r="K1845" s="46" t="s">
        <v>6546</v>
      </c>
      <c r="L1845" s="46" t="s">
        <v>43454</v>
      </c>
      <c r="M1845" s="40" t="s">
        <v>43454</v>
      </c>
      <c r="N1845" s="41">
        <v>5</v>
      </c>
    </row>
    <row r="1846" spans="1:14" ht="16" x14ac:dyDescent="0.2">
      <c r="A1846" s="46" t="s">
        <v>6547</v>
      </c>
      <c r="B1846" s="47">
        <v>4.5999999999999996</v>
      </c>
      <c r="C1846" s="48">
        <v>5</v>
      </c>
      <c r="D1846" s="46" t="s">
        <v>6548</v>
      </c>
      <c r="E1846" s="46" t="s">
        <v>27</v>
      </c>
      <c r="F1846" s="46" t="s">
        <v>28</v>
      </c>
      <c r="G1846" s="46" t="s">
        <v>14</v>
      </c>
      <c r="H1846" s="46"/>
      <c r="I1846" s="46"/>
      <c r="J1846" s="46" t="s">
        <v>15</v>
      </c>
      <c r="K1846" s="46" t="s">
        <v>6549</v>
      </c>
      <c r="L1846" s="49" t="s">
        <v>43455</v>
      </c>
      <c r="M1846" s="42" t="s">
        <v>43455</v>
      </c>
      <c r="N1846" s="41">
        <v>5</v>
      </c>
    </row>
    <row r="1847" spans="1:14" ht="16" x14ac:dyDescent="0.2">
      <c r="A1847" s="46" t="s">
        <v>6550</v>
      </c>
      <c r="B1847" s="47">
        <v>4.5999999999999996</v>
      </c>
      <c r="C1847" s="48">
        <v>5</v>
      </c>
      <c r="D1847" s="46" t="s">
        <v>6551</v>
      </c>
      <c r="E1847" s="46" t="s">
        <v>276</v>
      </c>
      <c r="F1847" s="46" t="s">
        <v>28</v>
      </c>
      <c r="G1847" s="46" t="s">
        <v>14</v>
      </c>
      <c r="H1847" s="46"/>
      <c r="I1847" s="46" t="s">
        <v>6552</v>
      </c>
      <c r="J1847" s="46" t="s">
        <v>15</v>
      </c>
      <c r="K1847" s="46" t="s">
        <v>6553</v>
      </c>
      <c r="L1847" s="49" t="s">
        <v>43455</v>
      </c>
      <c r="M1847" s="42" t="s">
        <v>43455</v>
      </c>
      <c r="N1847" s="41">
        <v>5</v>
      </c>
    </row>
    <row r="1848" spans="1:14" ht="16" x14ac:dyDescent="0.2">
      <c r="A1848" s="46" t="s">
        <v>6554</v>
      </c>
      <c r="B1848" s="47">
        <v>4.5999999999999996</v>
      </c>
      <c r="C1848" s="48">
        <v>5</v>
      </c>
      <c r="D1848" s="46" t="s">
        <v>6555</v>
      </c>
      <c r="E1848" s="46" t="s">
        <v>6556</v>
      </c>
      <c r="F1848" s="46" t="s">
        <v>119</v>
      </c>
      <c r="G1848" s="46" t="s">
        <v>14</v>
      </c>
      <c r="H1848" s="46"/>
      <c r="I1848" s="46" t="s">
        <v>6557</v>
      </c>
      <c r="J1848" s="46" t="s">
        <v>15</v>
      </c>
      <c r="K1848" s="46" t="s">
        <v>6558</v>
      </c>
      <c r="L1848" s="49" t="s">
        <v>43455</v>
      </c>
      <c r="M1848" s="42" t="s">
        <v>43455</v>
      </c>
      <c r="N1848" s="41">
        <v>5</v>
      </c>
    </row>
    <row r="1849" spans="1:14" ht="16" x14ac:dyDescent="0.2">
      <c r="A1849" s="46" t="s">
        <v>6559</v>
      </c>
      <c r="B1849" s="47">
        <v>4.5999999999999996</v>
      </c>
      <c r="C1849" s="48">
        <v>5</v>
      </c>
      <c r="D1849" s="46" t="s">
        <v>6560</v>
      </c>
      <c r="E1849" s="46" t="s">
        <v>55</v>
      </c>
      <c r="F1849" s="46" t="s">
        <v>56</v>
      </c>
      <c r="G1849" s="46" t="s">
        <v>14</v>
      </c>
      <c r="H1849" s="46"/>
      <c r="I1849" s="46" t="s">
        <v>6561</v>
      </c>
      <c r="J1849" s="46" t="s">
        <v>15</v>
      </c>
      <c r="K1849" s="46" t="s">
        <v>6562</v>
      </c>
      <c r="L1849" s="49" t="s">
        <v>43455</v>
      </c>
      <c r="M1849" s="42" t="s">
        <v>43455</v>
      </c>
      <c r="N1849" s="41">
        <v>5</v>
      </c>
    </row>
    <row r="1850" spans="1:14" ht="16" x14ac:dyDescent="0.2">
      <c r="A1850" s="46" t="s">
        <v>6563</v>
      </c>
      <c r="B1850" s="47">
        <v>4.5999999999999996</v>
      </c>
      <c r="C1850" s="48">
        <v>5</v>
      </c>
      <c r="D1850" s="46" t="s">
        <v>6564</v>
      </c>
      <c r="E1850" s="46" t="s">
        <v>6565</v>
      </c>
      <c r="F1850" s="46" t="s">
        <v>50</v>
      </c>
      <c r="G1850" s="46" t="s">
        <v>14</v>
      </c>
      <c r="H1850" s="46"/>
      <c r="I1850" s="46"/>
      <c r="J1850" s="46" t="s">
        <v>88</v>
      </c>
      <c r="K1850" s="46" t="s">
        <v>6566</v>
      </c>
      <c r="L1850" s="49" t="s">
        <v>43455</v>
      </c>
      <c r="M1850" s="42" t="s">
        <v>43455</v>
      </c>
      <c r="N1850" s="41">
        <v>5</v>
      </c>
    </row>
    <row r="1851" spans="1:14" ht="16" x14ac:dyDescent="0.2">
      <c r="A1851" s="46" t="s">
        <v>6567</v>
      </c>
      <c r="B1851" s="47">
        <v>4.5999999999999996</v>
      </c>
      <c r="C1851" s="48">
        <v>5</v>
      </c>
      <c r="D1851" s="46" t="s">
        <v>6568</v>
      </c>
      <c r="E1851" s="46" t="s">
        <v>876</v>
      </c>
      <c r="F1851" s="46" t="s">
        <v>119</v>
      </c>
      <c r="G1851" s="46" t="s">
        <v>14</v>
      </c>
      <c r="H1851" s="46"/>
      <c r="I1851" s="46"/>
      <c r="J1851" s="46" t="s">
        <v>15</v>
      </c>
      <c r="K1851" s="46" t="s">
        <v>6569</v>
      </c>
      <c r="L1851" s="49" t="s">
        <v>43455</v>
      </c>
      <c r="M1851" s="42" t="s">
        <v>43455</v>
      </c>
      <c r="N1851" s="41">
        <v>5</v>
      </c>
    </row>
    <row r="1852" spans="1:14" ht="16" x14ac:dyDescent="0.2">
      <c r="A1852" s="46" t="s">
        <v>6570</v>
      </c>
      <c r="B1852" s="47">
        <v>4.8</v>
      </c>
      <c r="C1852" s="48">
        <v>5</v>
      </c>
      <c r="D1852" s="46" t="s">
        <v>6571</v>
      </c>
      <c r="E1852" s="46" t="s">
        <v>6572</v>
      </c>
      <c r="F1852" s="46" t="s">
        <v>79</v>
      </c>
      <c r="G1852" s="46" t="s">
        <v>14</v>
      </c>
      <c r="H1852" s="46"/>
      <c r="I1852" s="46" t="s">
        <v>6573</v>
      </c>
      <c r="J1852" s="46" t="s">
        <v>6574</v>
      </c>
      <c r="K1852" s="46" t="s">
        <v>6575</v>
      </c>
      <c r="L1852" s="49" t="s">
        <v>43455</v>
      </c>
      <c r="M1852" s="42" t="s">
        <v>43455</v>
      </c>
      <c r="N1852" s="41">
        <v>5</v>
      </c>
    </row>
    <row r="1853" spans="1:14" ht="16" x14ac:dyDescent="0.2">
      <c r="A1853" s="46" t="s">
        <v>6576</v>
      </c>
      <c r="B1853" s="47">
        <v>4.8</v>
      </c>
      <c r="C1853" s="48">
        <v>5</v>
      </c>
      <c r="D1853" s="46" t="s">
        <v>6577</v>
      </c>
      <c r="E1853" s="46" t="s">
        <v>162</v>
      </c>
      <c r="F1853" s="46" t="s">
        <v>50</v>
      </c>
      <c r="G1853" s="46" t="s">
        <v>14</v>
      </c>
      <c r="H1853" s="46"/>
      <c r="I1853" s="46" t="s">
        <v>6578</v>
      </c>
      <c r="J1853" s="46" t="s">
        <v>15</v>
      </c>
      <c r="K1853" s="46" t="s">
        <v>6579</v>
      </c>
      <c r="L1853" s="49" t="s">
        <v>43455</v>
      </c>
      <c r="M1853" s="42" t="s">
        <v>43455</v>
      </c>
      <c r="N1853" s="41">
        <v>5</v>
      </c>
    </row>
    <row r="1854" spans="1:14" ht="16" x14ac:dyDescent="0.2">
      <c r="A1854" s="46" t="s">
        <v>6580</v>
      </c>
      <c r="B1854" s="47">
        <v>4.8</v>
      </c>
      <c r="C1854" s="48">
        <v>5</v>
      </c>
      <c r="D1854" s="46" t="s">
        <v>6581</v>
      </c>
      <c r="E1854" s="46" t="s">
        <v>27</v>
      </c>
      <c r="F1854" s="46" t="s">
        <v>28</v>
      </c>
      <c r="G1854" s="46" t="s">
        <v>14</v>
      </c>
      <c r="H1854" s="46"/>
      <c r="I1854" s="46" t="s">
        <v>6582</v>
      </c>
      <c r="J1854" s="46" t="s">
        <v>4697</v>
      </c>
      <c r="K1854" s="46" t="s">
        <v>6583</v>
      </c>
      <c r="L1854" s="49" t="s">
        <v>43455</v>
      </c>
      <c r="M1854" s="42" t="s">
        <v>43455</v>
      </c>
      <c r="N1854" s="41">
        <v>5</v>
      </c>
    </row>
    <row r="1855" spans="1:14" ht="16" x14ac:dyDescent="0.2">
      <c r="A1855" s="46" t="s">
        <v>6584</v>
      </c>
      <c r="B1855" s="47">
        <v>4.8</v>
      </c>
      <c r="C1855" s="48">
        <v>5</v>
      </c>
      <c r="D1855" s="46" t="s">
        <v>6585</v>
      </c>
      <c r="E1855" s="46" t="s">
        <v>6586</v>
      </c>
      <c r="F1855" s="46" t="s">
        <v>79</v>
      </c>
      <c r="G1855" s="46" t="s">
        <v>14</v>
      </c>
      <c r="H1855" s="46"/>
      <c r="I1855" s="46"/>
      <c r="J1855" s="46" t="s">
        <v>40</v>
      </c>
      <c r="K1855" s="46" t="s">
        <v>6587</v>
      </c>
      <c r="L1855" s="49" t="s">
        <v>43455</v>
      </c>
      <c r="M1855" s="42" t="s">
        <v>43455</v>
      </c>
      <c r="N1855" s="41">
        <v>5</v>
      </c>
    </row>
    <row r="1856" spans="1:14" ht="16" x14ac:dyDescent="0.2">
      <c r="A1856" s="46" t="s">
        <v>6588</v>
      </c>
      <c r="B1856" s="47">
        <v>4.8</v>
      </c>
      <c r="C1856" s="48">
        <v>5</v>
      </c>
      <c r="D1856" s="46" t="s">
        <v>6589</v>
      </c>
      <c r="E1856" s="46" t="s">
        <v>6590</v>
      </c>
      <c r="F1856" s="46" t="s">
        <v>6591</v>
      </c>
      <c r="G1856" s="46" t="s">
        <v>14</v>
      </c>
      <c r="H1856" s="46"/>
      <c r="I1856" s="46" t="s">
        <v>6592</v>
      </c>
      <c r="J1856" s="46" t="s">
        <v>15</v>
      </c>
      <c r="K1856" s="46" t="s">
        <v>6593</v>
      </c>
      <c r="L1856" s="49" t="s">
        <v>43455</v>
      </c>
      <c r="M1856" s="42" t="s">
        <v>43455</v>
      </c>
      <c r="N1856" s="41">
        <v>5</v>
      </c>
    </row>
    <row r="1857" spans="1:14" ht="16" x14ac:dyDescent="0.2">
      <c r="A1857" s="46" t="s">
        <v>6594</v>
      </c>
      <c r="B1857" s="50">
        <v>4.8</v>
      </c>
      <c r="C1857" s="48">
        <v>5</v>
      </c>
      <c r="D1857" s="46"/>
      <c r="E1857" s="46" t="s">
        <v>6595</v>
      </c>
      <c r="F1857" s="46" t="s">
        <v>50</v>
      </c>
      <c r="G1857" s="46" t="s">
        <v>14</v>
      </c>
      <c r="H1857" s="46" t="s">
        <v>6596</v>
      </c>
      <c r="I1857" s="46" t="s">
        <v>6597</v>
      </c>
      <c r="J1857" s="46" t="s">
        <v>88</v>
      </c>
      <c r="K1857" s="46" t="s">
        <v>6598</v>
      </c>
      <c r="L1857" s="46" t="s">
        <v>43454</v>
      </c>
      <c r="M1857" s="40" t="s">
        <v>43454</v>
      </c>
      <c r="N1857" s="41">
        <v>5</v>
      </c>
    </row>
    <row r="1858" spans="1:14" ht="16" x14ac:dyDescent="0.2">
      <c r="A1858" s="46" t="s">
        <v>6599</v>
      </c>
      <c r="B1858" s="47">
        <v>4.8</v>
      </c>
      <c r="C1858" s="48">
        <v>5</v>
      </c>
      <c r="D1858" s="46" t="s">
        <v>6600</v>
      </c>
      <c r="E1858" s="46" t="s">
        <v>118</v>
      </c>
      <c r="F1858" s="46" t="s">
        <v>119</v>
      </c>
      <c r="G1858" s="46" t="s">
        <v>14</v>
      </c>
      <c r="H1858" s="46"/>
      <c r="I1858" s="46" t="s">
        <v>6601</v>
      </c>
      <c r="J1858" s="46" t="s">
        <v>213</v>
      </c>
      <c r="K1858" s="46" t="s">
        <v>6602</v>
      </c>
      <c r="L1858" s="49" t="s">
        <v>43455</v>
      </c>
      <c r="M1858" s="42" t="s">
        <v>43455</v>
      </c>
      <c r="N1858" s="41">
        <v>5</v>
      </c>
    </row>
    <row r="1859" spans="1:14" ht="16" x14ac:dyDescent="0.2">
      <c r="A1859" s="46" t="s">
        <v>6603</v>
      </c>
      <c r="B1859" s="47">
        <v>4.8</v>
      </c>
      <c r="C1859" s="48">
        <v>5</v>
      </c>
      <c r="D1859" s="46" t="s">
        <v>2099</v>
      </c>
      <c r="E1859" s="46" t="s">
        <v>223</v>
      </c>
      <c r="F1859" s="46" t="s">
        <v>28</v>
      </c>
      <c r="G1859" s="46" t="s">
        <v>14</v>
      </c>
      <c r="H1859" s="46"/>
      <c r="I1859" s="46"/>
      <c r="J1859" s="46" t="s">
        <v>15</v>
      </c>
      <c r="K1859" s="46" t="s">
        <v>6604</v>
      </c>
      <c r="L1859" s="49" t="s">
        <v>43455</v>
      </c>
      <c r="M1859" s="42" t="s">
        <v>43455</v>
      </c>
      <c r="N1859" s="41">
        <v>5</v>
      </c>
    </row>
    <row r="1860" spans="1:14" ht="16" x14ac:dyDescent="0.2">
      <c r="A1860" s="46" t="s">
        <v>6605</v>
      </c>
      <c r="B1860" s="47">
        <v>4.8</v>
      </c>
      <c r="C1860" s="48">
        <v>5</v>
      </c>
      <c r="D1860" s="46" t="s">
        <v>2099</v>
      </c>
      <c r="E1860" s="46" t="s">
        <v>276</v>
      </c>
      <c r="F1860" s="46" t="s">
        <v>28</v>
      </c>
      <c r="G1860" s="46" t="s">
        <v>14</v>
      </c>
      <c r="H1860" s="46"/>
      <c r="I1860" s="46"/>
      <c r="J1860" s="46" t="s">
        <v>1894</v>
      </c>
      <c r="K1860" s="46" t="s">
        <v>6606</v>
      </c>
      <c r="L1860" s="49" t="s">
        <v>43455</v>
      </c>
      <c r="M1860" s="42" t="s">
        <v>43455</v>
      </c>
      <c r="N1860" s="41">
        <v>5</v>
      </c>
    </row>
    <row r="1861" spans="1:14" ht="16" x14ac:dyDescent="0.2">
      <c r="A1861" s="46" t="s">
        <v>6607</v>
      </c>
      <c r="B1861" s="50">
        <v>4.8</v>
      </c>
      <c r="C1861" s="48">
        <v>5</v>
      </c>
      <c r="D1861" s="46"/>
      <c r="E1861" s="46" t="s">
        <v>38</v>
      </c>
      <c r="F1861" s="46" t="s">
        <v>39</v>
      </c>
      <c r="G1861" s="46" t="s">
        <v>14</v>
      </c>
      <c r="H1861" s="46" t="s">
        <v>6608</v>
      </c>
      <c r="I1861" s="46" t="s">
        <v>6609</v>
      </c>
      <c r="J1861" s="46" t="s">
        <v>88</v>
      </c>
      <c r="K1861" s="46" t="s">
        <v>6610</v>
      </c>
      <c r="L1861" s="46" t="s">
        <v>43454</v>
      </c>
      <c r="M1861" s="40" t="s">
        <v>43454</v>
      </c>
      <c r="N1861" s="41">
        <v>5</v>
      </c>
    </row>
    <row r="1862" spans="1:14" ht="16" x14ac:dyDescent="0.2">
      <c r="A1862" s="46" t="s">
        <v>6611</v>
      </c>
      <c r="B1862" s="47">
        <v>4.8</v>
      </c>
      <c r="C1862" s="48">
        <v>5</v>
      </c>
      <c r="D1862" s="46" t="s">
        <v>6612</v>
      </c>
      <c r="E1862" s="46" t="s">
        <v>2187</v>
      </c>
      <c r="F1862" s="46" t="s">
        <v>50</v>
      </c>
      <c r="G1862" s="46" t="s">
        <v>14</v>
      </c>
      <c r="H1862" s="46"/>
      <c r="I1862" s="46" t="s">
        <v>6613</v>
      </c>
      <c r="J1862" s="46" t="s">
        <v>15</v>
      </c>
      <c r="K1862" s="46" t="s">
        <v>6614</v>
      </c>
      <c r="L1862" s="49" t="s">
        <v>43455</v>
      </c>
      <c r="M1862" s="42" t="s">
        <v>43455</v>
      </c>
      <c r="N1862" s="41">
        <v>5</v>
      </c>
    </row>
    <row r="1863" spans="1:14" ht="16" x14ac:dyDescent="0.2">
      <c r="A1863" s="46" t="s">
        <v>6615</v>
      </c>
      <c r="B1863" s="47">
        <v>4.8</v>
      </c>
      <c r="C1863" s="48">
        <v>5</v>
      </c>
      <c r="D1863" s="46" t="s">
        <v>6616</v>
      </c>
      <c r="E1863" s="46" t="s">
        <v>3183</v>
      </c>
      <c r="F1863" s="46" t="s">
        <v>119</v>
      </c>
      <c r="G1863" s="46" t="s">
        <v>14</v>
      </c>
      <c r="H1863" s="46"/>
      <c r="I1863" s="46" t="s">
        <v>6617</v>
      </c>
      <c r="J1863" s="46" t="s">
        <v>356</v>
      </c>
      <c r="K1863" s="46" t="s">
        <v>6618</v>
      </c>
      <c r="L1863" s="49" t="s">
        <v>43455</v>
      </c>
      <c r="M1863" s="42" t="s">
        <v>43455</v>
      </c>
      <c r="N1863" s="41">
        <v>5</v>
      </c>
    </row>
    <row r="1864" spans="1:14" ht="16" x14ac:dyDescent="0.2">
      <c r="A1864" s="46" t="s">
        <v>6619</v>
      </c>
      <c r="B1864" s="47">
        <v>4.8</v>
      </c>
      <c r="C1864" s="48">
        <v>5</v>
      </c>
      <c r="D1864" s="46" t="s">
        <v>6620</v>
      </c>
      <c r="E1864" s="46" t="s">
        <v>847</v>
      </c>
      <c r="F1864" s="46" t="s">
        <v>79</v>
      </c>
      <c r="G1864" s="46" t="s">
        <v>14</v>
      </c>
      <c r="H1864" s="46"/>
      <c r="I1864" s="46"/>
      <c r="J1864" s="46" t="s">
        <v>40</v>
      </c>
      <c r="K1864" s="46" t="s">
        <v>6621</v>
      </c>
      <c r="L1864" s="49" t="s">
        <v>43455</v>
      </c>
      <c r="M1864" s="42" t="s">
        <v>43455</v>
      </c>
      <c r="N1864" s="41">
        <v>5</v>
      </c>
    </row>
    <row r="1865" spans="1:14" ht="16" x14ac:dyDescent="0.2">
      <c r="A1865" s="46" t="s">
        <v>6622</v>
      </c>
      <c r="B1865" s="47">
        <v>4.8</v>
      </c>
      <c r="C1865" s="48">
        <v>5</v>
      </c>
      <c r="D1865" s="46" t="s">
        <v>6623</v>
      </c>
      <c r="E1865" s="46" t="s">
        <v>13</v>
      </c>
      <c r="F1865" s="46" t="s">
        <v>13</v>
      </c>
      <c r="G1865" s="46" t="s">
        <v>14</v>
      </c>
      <c r="H1865" s="46"/>
      <c r="I1865" s="46" t="s">
        <v>6624</v>
      </c>
      <c r="J1865" s="46" t="s">
        <v>15</v>
      </c>
      <c r="K1865" s="46" t="s">
        <v>6625</v>
      </c>
      <c r="L1865" s="49" t="s">
        <v>43455</v>
      </c>
      <c r="M1865" s="42" t="s">
        <v>43455</v>
      </c>
      <c r="N1865" s="41">
        <v>5</v>
      </c>
    </row>
    <row r="1866" spans="1:14" ht="16" x14ac:dyDescent="0.2">
      <c r="A1866" s="46" t="s">
        <v>6626</v>
      </c>
      <c r="B1866" s="50">
        <v>4.8</v>
      </c>
      <c r="C1866" s="48">
        <v>5</v>
      </c>
      <c r="D1866" s="46" t="s">
        <v>6627</v>
      </c>
      <c r="E1866" s="46" t="s">
        <v>1665</v>
      </c>
      <c r="F1866" s="46" t="s">
        <v>93</v>
      </c>
      <c r="G1866" s="46" t="s">
        <v>14</v>
      </c>
      <c r="H1866" s="46" t="s">
        <v>6628</v>
      </c>
      <c r="I1866" s="46" t="s">
        <v>6629</v>
      </c>
      <c r="J1866" s="46" t="s">
        <v>23</v>
      </c>
      <c r="K1866" s="46" t="s">
        <v>6630</v>
      </c>
      <c r="L1866" s="46" t="s">
        <v>43454</v>
      </c>
      <c r="M1866" s="40" t="s">
        <v>43454</v>
      </c>
      <c r="N1866" s="41">
        <v>5</v>
      </c>
    </row>
    <row r="1867" spans="1:14" ht="16" x14ac:dyDescent="0.2">
      <c r="A1867" s="46" t="s">
        <v>6631</v>
      </c>
      <c r="B1867" s="47">
        <v>4.8</v>
      </c>
      <c r="C1867" s="48">
        <v>5</v>
      </c>
      <c r="D1867" s="46" t="s">
        <v>6632</v>
      </c>
      <c r="E1867" s="46" t="s">
        <v>962</v>
      </c>
      <c r="F1867" s="46" t="s">
        <v>79</v>
      </c>
      <c r="G1867" s="46" t="s">
        <v>14</v>
      </c>
      <c r="H1867" s="46"/>
      <c r="I1867" s="46" t="s">
        <v>6633</v>
      </c>
      <c r="J1867" s="46" t="s">
        <v>356</v>
      </c>
      <c r="K1867" s="46" t="s">
        <v>6634</v>
      </c>
      <c r="L1867" s="49" t="s">
        <v>43455</v>
      </c>
      <c r="M1867" s="42" t="s">
        <v>43455</v>
      </c>
      <c r="N1867" s="41">
        <v>5</v>
      </c>
    </row>
    <row r="1868" spans="1:14" ht="16" x14ac:dyDescent="0.2">
      <c r="A1868" s="46" t="s">
        <v>6635</v>
      </c>
      <c r="B1868" s="47">
        <v>4.8</v>
      </c>
      <c r="C1868" s="48">
        <v>5</v>
      </c>
      <c r="D1868" s="46" t="s">
        <v>6636</v>
      </c>
      <c r="E1868" s="46" t="s">
        <v>3703</v>
      </c>
      <c r="F1868" s="46" t="s">
        <v>28</v>
      </c>
      <c r="G1868" s="46" t="s">
        <v>14</v>
      </c>
      <c r="H1868" s="46"/>
      <c r="I1868" s="46" t="s">
        <v>6637</v>
      </c>
      <c r="J1868" s="46" t="s">
        <v>15</v>
      </c>
      <c r="K1868" s="46" t="s">
        <v>6638</v>
      </c>
      <c r="L1868" s="49" t="s">
        <v>43455</v>
      </c>
      <c r="M1868" s="42" t="s">
        <v>43455</v>
      </c>
      <c r="N1868" s="41">
        <v>5</v>
      </c>
    </row>
    <row r="1869" spans="1:14" ht="16" x14ac:dyDescent="0.2">
      <c r="A1869" s="46" t="s">
        <v>6639</v>
      </c>
      <c r="B1869" s="47">
        <v>4.8</v>
      </c>
      <c r="C1869" s="48">
        <v>5</v>
      </c>
      <c r="D1869" s="46" t="s">
        <v>6640</v>
      </c>
      <c r="E1869" s="46" t="s">
        <v>6641</v>
      </c>
      <c r="F1869" s="46" t="s">
        <v>119</v>
      </c>
      <c r="G1869" s="46" t="s">
        <v>14</v>
      </c>
      <c r="H1869" s="46"/>
      <c r="I1869" s="46" t="s">
        <v>6642</v>
      </c>
      <c r="J1869" s="46" t="s">
        <v>148</v>
      </c>
      <c r="K1869" s="46" t="s">
        <v>6643</v>
      </c>
      <c r="L1869" s="49" t="s">
        <v>43455</v>
      </c>
      <c r="M1869" s="42" t="s">
        <v>43455</v>
      </c>
      <c r="N1869" s="41">
        <v>5</v>
      </c>
    </row>
    <row r="1870" spans="1:14" ht="16" x14ac:dyDescent="0.2">
      <c r="A1870" s="46" t="s">
        <v>6644</v>
      </c>
      <c r="B1870" s="47">
        <v>4.8</v>
      </c>
      <c r="C1870" s="48">
        <v>5</v>
      </c>
      <c r="D1870" s="46"/>
      <c r="E1870" s="46" t="s">
        <v>27</v>
      </c>
      <c r="F1870" s="46" t="s">
        <v>28</v>
      </c>
      <c r="G1870" s="46" t="s">
        <v>14</v>
      </c>
      <c r="H1870" s="46"/>
      <c r="I1870" s="46" t="s">
        <v>6645</v>
      </c>
      <c r="J1870" s="46" t="s">
        <v>15</v>
      </c>
      <c r="K1870" s="46" t="s">
        <v>6646</v>
      </c>
      <c r="L1870" s="49" t="s">
        <v>43455</v>
      </c>
      <c r="M1870" s="42" t="s">
        <v>43455</v>
      </c>
      <c r="N1870" s="41">
        <v>5</v>
      </c>
    </row>
    <row r="1871" spans="1:14" ht="16" x14ac:dyDescent="0.2">
      <c r="A1871" s="46" t="s">
        <v>6647</v>
      </c>
      <c r="B1871" s="47">
        <v>4.8</v>
      </c>
      <c r="C1871" s="48">
        <v>5</v>
      </c>
      <c r="D1871" s="46" t="s">
        <v>6648</v>
      </c>
      <c r="E1871" s="46" t="s">
        <v>118</v>
      </c>
      <c r="F1871" s="46" t="s">
        <v>119</v>
      </c>
      <c r="G1871" s="46" t="s">
        <v>14</v>
      </c>
      <c r="H1871" s="46"/>
      <c r="I1871" s="46"/>
      <c r="J1871" s="46" t="s">
        <v>15</v>
      </c>
      <c r="K1871" s="46" t="s">
        <v>6649</v>
      </c>
      <c r="L1871" s="49" t="s">
        <v>43455</v>
      </c>
      <c r="M1871" s="42" t="s">
        <v>43455</v>
      </c>
      <c r="N1871" s="41">
        <v>5</v>
      </c>
    </row>
    <row r="1872" spans="1:14" ht="16" x14ac:dyDescent="0.2">
      <c r="A1872" s="46" t="s">
        <v>6650</v>
      </c>
      <c r="B1872" s="47">
        <v>4.8</v>
      </c>
      <c r="C1872" s="48">
        <v>5</v>
      </c>
      <c r="D1872" s="46" t="s">
        <v>6651</v>
      </c>
      <c r="E1872" s="46" t="s">
        <v>6652</v>
      </c>
      <c r="F1872" s="46" t="s">
        <v>20</v>
      </c>
      <c r="G1872" s="46" t="s">
        <v>14</v>
      </c>
      <c r="H1872" s="46"/>
      <c r="I1872" s="46"/>
      <c r="J1872" s="46" t="s">
        <v>40</v>
      </c>
      <c r="K1872" s="46" t="s">
        <v>6653</v>
      </c>
      <c r="L1872" s="49" t="s">
        <v>43455</v>
      </c>
      <c r="M1872" s="42" t="s">
        <v>43455</v>
      </c>
      <c r="N1872" s="41">
        <v>5</v>
      </c>
    </row>
    <row r="1873" spans="1:14" ht="16" x14ac:dyDescent="0.2">
      <c r="A1873" s="46" t="s">
        <v>6654</v>
      </c>
      <c r="B1873" s="47">
        <v>4.8</v>
      </c>
      <c r="C1873" s="48">
        <v>5</v>
      </c>
      <c r="D1873" s="46" t="s">
        <v>6655</v>
      </c>
      <c r="E1873" s="46" t="s">
        <v>33</v>
      </c>
      <c r="F1873" s="46" t="s">
        <v>34</v>
      </c>
      <c r="G1873" s="46" t="s">
        <v>14</v>
      </c>
      <c r="H1873" s="46"/>
      <c r="I1873" s="46" t="s">
        <v>6656</v>
      </c>
      <c r="J1873" s="46" t="s">
        <v>148</v>
      </c>
      <c r="K1873" s="46" t="s">
        <v>6657</v>
      </c>
      <c r="L1873" s="49" t="s">
        <v>43455</v>
      </c>
      <c r="M1873" s="42" t="s">
        <v>43455</v>
      </c>
      <c r="N1873" s="41">
        <v>5</v>
      </c>
    </row>
    <row r="1874" spans="1:14" ht="16" x14ac:dyDescent="0.2">
      <c r="A1874" s="46" t="s">
        <v>6658</v>
      </c>
      <c r="B1874" s="47">
        <v>4.8</v>
      </c>
      <c r="C1874" s="48">
        <v>5</v>
      </c>
      <c r="D1874" s="46" t="s">
        <v>6659</v>
      </c>
      <c r="E1874" s="46" t="s">
        <v>33</v>
      </c>
      <c r="F1874" s="46" t="s">
        <v>34</v>
      </c>
      <c r="G1874" s="46" t="s">
        <v>14</v>
      </c>
      <c r="H1874" s="46"/>
      <c r="I1874" s="46"/>
      <c r="J1874" s="46" t="s">
        <v>74</v>
      </c>
      <c r="K1874" s="46" t="s">
        <v>6660</v>
      </c>
      <c r="L1874" s="49" t="s">
        <v>43455</v>
      </c>
      <c r="M1874" s="42" t="s">
        <v>43455</v>
      </c>
      <c r="N1874" s="41">
        <v>5</v>
      </c>
    </row>
    <row r="1875" spans="1:14" ht="16" x14ac:dyDescent="0.2">
      <c r="A1875" s="46" t="s">
        <v>6661</v>
      </c>
      <c r="B1875" s="47">
        <v>4.8</v>
      </c>
      <c r="C1875" s="48">
        <v>5</v>
      </c>
      <c r="D1875" s="46" t="s">
        <v>6662</v>
      </c>
      <c r="E1875" s="46" t="s">
        <v>33</v>
      </c>
      <c r="F1875" s="46" t="s">
        <v>34</v>
      </c>
      <c r="G1875" s="46" t="s">
        <v>14</v>
      </c>
      <c r="H1875" s="46"/>
      <c r="I1875" s="46"/>
      <c r="J1875" s="46" t="s">
        <v>356</v>
      </c>
      <c r="K1875" s="46" t="s">
        <v>6663</v>
      </c>
      <c r="L1875" s="49" t="s">
        <v>43455</v>
      </c>
      <c r="M1875" s="42" t="s">
        <v>43455</v>
      </c>
      <c r="N1875" s="41">
        <v>5</v>
      </c>
    </row>
    <row r="1876" spans="1:14" ht="16" x14ac:dyDescent="0.2">
      <c r="A1876" s="46" t="s">
        <v>6664</v>
      </c>
      <c r="B1876" s="50">
        <v>4.8</v>
      </c>
      <c r="C1876" s="48">
        <v>5</v>
      </c>
      <c r="D1876" s="46" t="s">
        <v>6665</v>
      </c>
      <c r="E1876" s="46" t="s">
        <v>950</v>
      </c>
      <c r="F1876" s="46" t="s">
        <v>20</v>
      </c>
      <c r="G1876" s="46" t="s">
        <v>14</v>
      </c>
      <c r="H1876" s="46" t="s">
        <v>6666</v>
      </c>
      <c r="I1876" s="46" t="s">
        <v>6667</v>
      </c>
      <c r="J1876" s="46" t="s">
        <v>15</v>
      </c>
      <c r="K1876" s="46" t="s">
        <v>6668</v>
      </c>
      <c r="L1876" s="46" t="s">
        <v>43454</v>
      </c>
      <c r="M1876" s="40" t="s">
        <v>43454</v>
      </c>
      <c r="N1876" s="41">
        <v>5</v>
      </c>
    </row>
    <row r="1877" spans="1:14" ht="16" x14ac:dyDescent="0.2">
      <c r="A1877" s="46" t="s">
        <v>6669</v>
      </c>
      <c r="B1877" s="47">
        <v>4.8</v>
      </c>
      <c r="C1877" s="48">
        <v>5</v>
      </c>
      <c r="D1877" s="46" t="s">
        <v>6670</v>
      </c>
      <c r="E1877" s="46" t="s">
        <v>904</v>
      </c>
      <c r="F1877" s="46" t="s">
        <v>93</v>
      </c>
      <c r="G1877" s="46" t="s">
        <v>14</v>
      </c>
      <c r="H1877" s="46"/>
      <c r="I1877" s="46" t="s">
        <v>6671</v>
      </c>
      <c r="J1877" s="46" t="s">
        <v>40</v>
      </c>
      <c r="K1877" s="46" t="s">
        <v>6672</v>
      </c>
      <c r="L1877" s="49" t="s">
        <v>43455</v>
      </c>
      <c r="M1877" s="42" t="s">
        <v>43455</v>
      </c>
      <c r="N1877" s="41">
        <v>5</v>
      </c>
    </row>
    <row r="1878" spans="1:14" ht="16" x14ac:dyDescent="0.2">
      <c r="A1878" s="46" t="s">
        <v>6673</v>
      </c>
      <c r="B1878" s="47">
        <v>3</v>
      </c>
      <c r="C1878" s="48">
        <v>6</v>
      </c>
      <c r="D1878" s="46" t="s">
        <v>6674</v>
      </c>
      <c r="E1878" s="46" t="s">
        <v>950</v>
      </c>
      <c r="F1878" s="46" t="s">
        <v>20</v>
      </c>
      <c r="G1878" s="46" t="s">
        <v>14</v>
      </c>
      <c r="H1878" s="46"/>
      <c r="I1878" s="46" t="s">
        <v>6675</v>
      </c>
      <c r="J1878" s="46" t="s">
        <v>40</v>
      </c>
      <c r="K1878" s="46" t="s">
        <v>6676</v>
      </c>
      <c r="L1878" s="49" t="s">
        <v>43455</v>
      </c>
      <c r="M1878" s="42" t="s">
        <v>43455</v>
      </c>
      <c r="N1878" s="41">
        <v>6</v>
      </c>
    </row>
    <row r="1879" spans="1:14" ht="16" x14ac:dyDescent="0.2">
      <c r="A1879" s="46" t="s">
        <v>231</v>
      </c>
      <c r="B1879" s="47">
        <v>4</v>
      </c>
      <c r="C1879" s="48">
        <v>6</v>
      </c>
      <c r="D1879" s="46" t="s">
        <v>6677</v>
      </c>
      <c r="E1879" s="46" t="s">
        <v>1681</v>
      </c>
      <c r="F1879" s="46" t="s">
        <v>28</v>
      </c>
      <c r="G1879" s="46" t="s">
        <v>14</v>
      </c>
      <c r="H1879" s="46"/>
      <c r="I1879" s="46" t="s">
        <v>6678</v>
      </c>
      <c r="J1879" s="46" t="s">
        <v>40</v>
      </c>
      <c r="K1879" s="46" t="s">
        <v>6679</v>
      </c>
      <c r="L1879" s="49" t="s">
        <v>43455</v>
      </c>
      <c r="M1879" s="42" t="s">
        <v>43455</v>
      </c>
      <c r="N1879" s="41">
        <v>6</v>
      </c>
    </row>
    <row r="1880" spans="1:14" ht="16" x14ac:dyDescent="0.2">
      <c r="A1880" s="46" t="s">
        <v>6680</v>
      </c>
      <c r="B1880" s="47">
        <v>4</v>
      </c>
      <c r="C1880" s="48">
        <v>6</v>
      </c>
      <c r="D1880" s="46" t="s">
        <v>6681</v>
      </c>
      <c r="E1880" s="46" t="s">
        <v>33</v>
      </c>
      <c r="F1880" s="46" t="s">
        <v>34</v>
      </c>
      <c r="G1880" s="46" t="s">
        <v>14</v>
      </c>
      <c r="H1880" s="46"/>
      <c r="I1880" s="46"/>
      <c r="J1880" s="46" t="s">
        <v>15</v>
      </c>
      <c r="K1880" s="46" t="s">
        <v>6682</v>
      </c>
      <c r="L1880" s="49" t="s">
        <v>43455</v>
      </c>
      <c r="M1880" s="42" t="s">
        <v>43455</v>
      </c>
      <c r="N1880" s="41">
        <v>6</v>
      </c>
    </row>
    <row r="1881" spans="1:14" ht="16" x14ac:dyDescent="0.2">
      <c r="A1881" s="46" t="s">
        <v>6683</v>
      </c>
      <c r="B1881" s="47">
        <v>4</v>
      </c>
      <c r="C1881" s="48">
        <v>6</v>
      </c>
      <c r="D1881" s="46" t="s">
        <v>6684</v>
      </c>
      <c r="E1881" s="46" t="s">
        <v>13</v>
      </c>
      <c r="F1881" s="46" t="s">
        <v>13</v>
      </c>
      <c r="G1881" s="46" t="s">
        <v>14</v>
      </c>
      <c r="H1881" s="46"/>
      <c r="I1881" s="46" t="s">
        <v>6685</v>
      </c>
      <c r="J1881" s="46" t="s">
        <v>40</v>
      </c>
      <c r="K1881" s="46" t="s">
        <v>6686</v>
      </c>
      <c r="L1881" s="49" t="s">
        <v>43455</v>
      </c>
      <c r="M1881" s="42" t="s">
        <v>43455</v>
      </c>
      <c r="N1881" s="41">
        <v>6</v>
      </c>
    </row>
    <row r="1882" spans="1:14" ht="16" x14ac:dyDescent="0.2">
      <c r="A1882" s="46" t="s">
        <v>6687</v>
      </c>
      <c r="B1882" s="47">
        <v>4</v>
      </c>
      <c r="C1882" s="48">
        <v>6</v>
      </c>
      <c r="D1882" s="46" t="s">
        <v>6688</v>
      </c>
      <c r="E1882" s="46" t="s">
        <v>549</v>
      </c>
      <c r="F1882" s="46" t="s">
        <v>119</v>
      </c>
      <c r="G1882" s="46" t="s">
        <v>14</v>
      </c>
      <c r="H1882" s="46"/>
      <c r="I1882" s="46" t="s">
        <v>6689</v>
      </c>
      <c r="J1882" s="46" t="s">
        <v>148</v>
      </c>
      <c r="K1882" s="46" t="s">
        <v>6690</v>
      </c>
      <c r="L1882" s="49" t="s">
        <v>43455</v>
      </c>
      <c r="M1882" s="42" t="s">
        <v>43455</v>
      </c>
      <c r="N1882" s="41">
        <v>6</v>
      </c>
    </row>
    <row r="1883" spans="1:14" ht="16" x14ac:dyDescent="0.2">
      <c r="A1883" s="46" t="s">
        <v>6691</v>
      </c>
      <c r="B1883" s="47">
        <v>4</v>
      </c>
      <c r="C1883" s="48">
        <v>6</v>
      </c>
      <c r="D1883" s="46" t="s">
        <v>6692</v>
      </c>
      <c r="E1883" s="46" t="s">
        <v>1294</v>
      </c>
      <c r="F1883" s="46" t="s">
        <v>50</v>
      </c>
      <c r="G1883" s="46" t="s">
        <v>14</v>
      </c>
      <c r="H1883" s="46"/>
      <c r="I1883" s="46" t="s">
        <v>6693</v>
      </c>
      <c r="J1883" s="46" t="s">
        <v>88</v>
      </c>
      <c r="K1883" s="46" t="s">
        <v>6694</v>
      </c>
      <c r="L1883" s="49" t="s">
        <v>43455</v>
      </c>
      <c r="M1883" s="42" t="s">
        <v>43455</v>
      </c>
      <c r="N1883" s="41">
        <v>6</v>
      </c>
    </row>
    <row r="1884" spans="1:14" ht="16" x14ac:dyDescent="0.2">
      <c r="A1884" s="46" t="s">
        <v>6695</v>
      </c>
      <c r="B1884" s="47">
        <v>4</v>
      </c>
      <c r="C1884" s="48">
        <v>6</v>
      </c>
      <c r="D1884" s="46" t="s">
        <v>6696</v>
      </c>
      <c r="E1884" s="46" t="s">
        <v>223</v>
      </c>
      <c r="F1884" s="46" t="s">
        <v>28</v>
      </c>
      <c r="G1884" s="46" t="s">
        <v>14</v>
      </c>
      <c r="H1884" s="46"/>
      <c r="I1884" s="46"/>
      <c r="J1884" s="46" t="s">
        <v>15</v>
      </c>
      <c r="K1884" s="46" t="s">
        <v>6697</v>
      </c>
      <c r="L1884" s="49" t="s">
        <v>43455</v>
      </c>
      <c r="M1884" s="42" t="s">
        <v>43455</v>
      </c>
      <c r="N1884" s="41">
        <v>6</v>
      </c>
    </row>
    <row r="1885" spans="1:14" ht="16" x14ac:dyDescent="0.2">
      <c r="A1885" s="46" t="s">
        <v>6698</v>
      </c>
      <c r="B1885" s="47">
        <v>4</v>
      </c>
      <c r="C1885" s="48">
        <v>6</v>
      </c>
      <c r="D1885" s="46" t="s">
        <v>6699</v>
      </c>
      <c r="E1885" s="46" t="s">
        <v>3224</v>
      </c>
      <c r="F1885" s="46" t="s">
        <v>79</v>
      </c>
      <c r="G1885" s="46" t="s">
        <v>14</v>
      </c>
      <c r="H1885" s="46"/>
      <c r="I1885" s="46" t="s">
        <v>6700</v>
      </c>
      <c r="J1885" s="46" t="s">
        <v>40</v>
      </c>
      <c r="K1885" s="46" t="s">
        <v>6701</v>
      </c>
      <c r="L1885" s="49" t="s">
        <v>43455</v>
      </c>
      <c r="M1885" s="42" t="s">
        <v>43455</v>
      </c>
      <c r="N1885" s="41">
        <v>6</v>
      </c>
    </row>
    <row r="1886" spans="1:14" ht="16" x14ac:dyDescent="0.2">
      <c r="A1886" s="46" t="s">
        <v>6702</v>
      </c>
      <c r="B1886" s="47">
        <v>4</v>
      </c>
      <c r="C1886" s="48">
        <v>6</v>
      </c>
      <c r="D1886" s="46" t="s">
        <v>2944</v>
      </c>
      <c r="E1886" s="46" t="s">
        <v>55</v>
      </c>
      <c r="F1886" s="46" t="s">
        <v>56</v>
      </c>
      <c r="G1886" s="46" t="s">
        <v>14</v>
      </c>
      <c r="H1886" s="46"/>
      <c r="I1886" s="46" t="s">
        <v>6703</v>
      </c>
      <c r="J1886" s="46" t="s">
        <v>15</v>
      </c>
      <c r="K1886" s="46" t="s">
        <v>6704</v>
      </c>
      <c r="L1886" s="49" t="s">
        <v>43455</v>
      </c>
      <c r="M1886" s="42" t="s">
        <v>43455</v>
      </c>
      <c r="N1886" s="41">
        <v>6</v>
      </c>
    </row>
    <row r="1887" spans="1:14" ht="16" x14ac:dyDescent="0.2">
      <c r="A1887" s="46" t="s">
        <v>6705</v>
      </c>
      <c r="B1887" s="47">
        <v>4</v>
      </c>
      <c r="C1887" s="48">
        <v>6</v>
      </c>
      <c r="D1887" s="46" t="s">
        <v>6706</v>
      </c>
      <c r="E1887" s="46" t="s">
        <v>1290</v>
      </c>
      <c r="F1887" s="46" t="s">
        <v>28</v>
      </c>
      <c r="G1887" s="46" t="s">
        <v>14</v>
      </c>
      <c r="H1887" s="46"/>
      <c r="I1887" s="46" t="s">
        <v>6707</v>
      </c>
      <c r="J1887" s="46" t="s">
        <v>15</v>
      </c>
      <c r="K1887" s="46" t="s">
        <v>6708</v>
      </c>
      <c r="L1887" s="49" t="s">
        <v>43455</v>
      </c>
      <c r="M1887" s="42" t="s">
        <v>43455</v>
      </c>
      <c r="N1887" s="41">
        <v>6</v>
      </c>
    </row>
    <row r="1888" spans="1:14" ht="16" x14ac:dyDescent="0.2">
      <c r="A1888" s="46" t="s">
        <v>6709</v>
      </c>
      <c r="B1888" s="47">
        <v>4</v>
      </c>
      <c r="C1888" s="48">
        <v>6</v>
      </c>
      <c r="D1888" s="46" t="s">
        <v>6710</v>
      </c>
      <c r="E1888" s="46" t="s">
        <v>33</v>
      </c>
      <c r="F1888" s="46" t="s">
        <v>34</v>
      </c>
      <c r="G1888" s="46" t="s">
        <v>14</v>
      </c>
      <c r="H1888" s="46"/>
      <c r="I1888" s="46" t="s">
        <v>6711</v>
      </c>
      <c r="J1888" s="46" t="s">
        <v>213</v>
      </c>
      <c r="K1888" s="46" t="s">
        <v>6712</v>
      </c>
      <c r="L1888" s="49" t="s">
        <v>43455</v>
      </c>
      <c r="M1888" s="42" t="s">
        <v>43455</v>
      </c>
      <c r="N1888" s="41">
        <v>6</v>
      </c>
    </row>
    <row r="1889" spans="1:14" ht="16" x14ac:dyDescent="0.2">
      <c r="A1889" s="46" t="s">
        <v>6713</v>
      </c>
      <c r="B1889" s="47">
        <v>4</v>
      </c>
      <c r="C1889" s="48">
        <v>6</v>
      </c>
      <c r="D1889" s="46"/>
      <c r="E1889" s="46" t="s">
        <v>4366</v>
      </c>
      <c r="F1889" s="46" t="s">
        <v>50</v>
      </c>
      <c r="G1889" s="46" t="s">
        <v>14</v>
      </c>
      <c r="H1889" s="46"/>
      <c r="I1889" s="46"/>
      <c r="J1889" s="46" t="s">
        <v>88</v>
      </c>
      <c r="K1889" s="46" t="s">
        <v>6714</v>
      </c>
      <c r="L1889" s="49" t="s">
        <v>43455</v>
      </c>
      <c r="M1889" s="42" t="s">
        <v>43455</v>
      </c>
      <c r="N1889" s="41">
        <v>6</v>
      </c>
    </row>
    <row r="1890" spans="1:14" ht="16" x14ac:dyDescent="0.2">
      <c r="A1890" s="46" t="s">
        <v>6715</v>
      </c>
      <c r="B1890" s="47">
        <v>4</v>
      </c>
      <c r="C1890" s="48">
        <v>6</v>
      </c>
      <c r="D1890" s="46" t="s">
        <v>6716</v>
      </c>
      <c r="E1890" s="46" t="s">
        <v>38</v>
      </c>
      <c r="F1890" s="46" t="s">
        <v>39</v>
      </c>
      <c r="G1890" s="46" t="s">
        <v>14</v>
      </c>
      <c r="H1890" s="46"/>
      <c r="I1890" s="46"/>
      <c r="J1890" s="46" t="s">
        <v>15</v>
      </c>
      <c r="K1890" s="46" t="s">
        <v>6717</v>
      </c>
      <c r="L1890" s="49" t="s">
        <v>43455</v>
      </c>
      <c r="M1890" s="42" t="s">
        <v>43455</v>
      </c>
      <c r="N1890" s="41">
        <v>6</v>
      </c>
    </row>
    <row r="1891" spans="1:14" ht="16" x14ac:dyDescent="0.2">
      <c r="A1891" s="46" t="s">
        <v>6718</v>
      </c>
      <c r="B1891" s="50">
        <v>5</v>
      </c>
      <c r="C1891" s="48">
        <v>6</v>
      </c>
      <c r="D1891" s="46" t="s">
        <v>6719</v>
      </c>
      <c r="E1891" s="46" t="s">
        <v>2814</v>
      </c>
      <c r="F1891" s="46" t="s">
        <v>119</v>
      </c>
      <c r="G1891" s="46" t="s">
        <v>14</v>
      </c>
      <c r="H1891" s="46" t="s">
        <v>6720</v>
      </c>
      <c r="I1891" s="46" t="s">
        <v>6721</v>
      </c>
      <c r="J1891" s="46" t="s">
        <v>40</v>
      </c>
      <c r="K1891" s="46" t="s">
        <v>6722</v>
      </c>
      <c r="L1891" s="46" t="s">
        <v>43454</v>
      </c>
      <c r="M1891" s="40" t="s">
        <v>43454</v>
      </c>
      <c r="N1891" s="41">
        <v>6</v>
      </c>
    </row>
    <row r="1892" spans="1:14" ht="16" x14ac:dyDescent="0.2">
      <c r="A1892" s="46" t="s">
        <v>6723</v>
      </c>
      <c r="B1892" s="47">
        <v>5</v>
      </c>
      <c r="C1892" s="48">
        <v>6</v>
      </c>
      <c r="D1892" s="46" t="s">
        <v>6724</v>
      </c>
      <c r="E1892" s="46" t="s">
        <v>269</v>
      </c>
      <c r="F1892" s="46" t="s">
        <v>20</v>
      </c>
      <c r="G1892" s="46" t="s">
        <v>14</v>
      </c>
      <c r="H1892" s="46"/>
      <c r="I1892" s="46" t="s">
        <v>6725</v>
      </c>
      <c r="J1892" s="46" t="s">
        <v>15</v>
      </c>
      <c r="K1892" s="46" t="s">
        <v>6726</v>
      </c>
      <c r="L1892" s="49" t="s">
        <v>43455</v>
      </c>
      <c r="M1892" s="42" t="s">
        <v>43455</v>
      </c>
      <c r="N1892" s="41">
        <v>6</v>
      </c>
    </row>
    <row r="1893" spans="1:14" ht="16" x14ac:dyDescent="0.2">
      <c r="A1893" s="46" t="s">
        <v>6727</v>
      </c>
      <c r="B1893" s="47">
        <v>5</v>
      </c>
      <c r="C1893" s="48">
        <v>6</v>
      </c>
      <c r="D1893" s="46" t="s">
        <v>6728</v>
      </c>
      <c r="E1893" s="46" t="s">
        <v>2117</v>
      </c>
      <c r="F1893" s="46" t="s">
        <v>119</v>
      </c>
      <c r="G1893" s="46" t="s">
        <v>14</v>
      </c>
      <c r="H1893" s="46"/>
      <c r="I1893" s="46"/>
      <c r="J1893" s="46" t="s">
        <v>74</v>
      </c>
      <c r="K1893" s="46" t="s">
        <v>6729</v>
      </c>
      <c r="L1893" s="49" t="s">
        <v>43455</v>
      </c>
      <c r="M1893" s="42" t="s">
        <v>43455</v>
      </c>
      <c r="N1893" s="41">
        <v>6</v>
      </c>
    </row>
    <row r="1894" spans="1:14" ht="16" x14ac:dyDescent="0.2">
      <c r="A1894" s="46" t="s">
        <v>6730</v>
      </c>
      <c r="B1894" s="47">
        <v>5</v>
      </c>
      <c r="C1894" s="48">
        <v>6</v>
      </c>
      <c r="D1894" s="46"/>
      <c r="E1894" s="46" t="s">
        <v>1167</v>
      </c>
      <c r="F1894" s="46" t="s">
        <v>119</v>
      </c>
      <c r="G1894" s="46" t="s">
        <v>14</v>
      </c>
      <c r="H1894" s="46"/>
      <c r="I1894" s="46" t="s">
        <v>6731</v>
      </c>
      <c r="J1894" s="46" t="s">
        <v>74</v>
      </c>
      <c r="K1894" s="46" t="s">
        <v>6732</v>
      </c>
      <c r="L1894" s="49" t="s">
        <v>43455</v>
      </c>
      <c r="M1894" s="42" t="s">
        <v>43455</v>
      </c>
      <c r="N1894" s="41">
        <v>6</v>
      </c>
    </row>
    <row r="1895" spans="1:14" ht="16" x14ac:dyDescent="0.2">
      <c r="A1895" s="46" t="s">
        <v>6733</v>
      </c>
      <c r="B1895" s="47">
        <v>5</v>
      </c>
      <c r="C1895" s="48">
        <v>6</v>
      </c>
      <c r="D1895" s="46"/>
      <c r="E1895" s="46" t="s">
        <v>340</v>
      </c>
      <c r="F1895" s="46" t="s">
        <v>79</v>
      </c>
      <c r="G1895" s="46" t="s">
        <v>14</v>
      </c>
      <c r="H1895" s="46"/>
      <c r="I1895" s="46"/>
      <c r="J1895" s="46" t="s">
        <v>40</v>
      </c>
      <c r="K1895" s="46" t="s">
        <v>6734</v>
      </c>
      <c r="L1895" s="49" t="s">
        <v>43455</v>
      </c>
      <c r="M1895" s="42" t="s">
        <v>43455</v>
      </c>
      <c r="N1895" s="41">
        <v>6</v>
      </c>
    </row>
    <row r="1896" spans="1:14" ht="16" x14ac:dyDescent="0.2">
      <c r="A1896" s="46" t="s">
        <v>6735</v>
      </c>
      <c r="B1896" s="47">
        <v>5</v>
      </c>
      <c r="C1896" s="48">
        <v>6</v>
      </c>
      <c r="D1896" s="46" t="s">
        <v>6736</v>
      </c>
      <c r="E1896" s="46" t="s">
        <v>27</v>
      </c>
      <c r="F1896" s="46" t="s">
        <v>28</v>
      </c>
      <c r="G1896" s="46" t="s">
        <v>14</v>
      </c>
      <c r="H1896" s="46"/>
      <c r="I1896" s="46" t="s">
        <v>6737</v>
      </c>
      <c r="J1896" s="46" t="s">
        <v>3019</v>
      </c>
      <c r="K1896" s="46" t="s">
        <v>6738</v>
      </c>
      <c r="L1896" s="49" t="s">
        <v>43455</v>
      </c>
      <c r="M1896" s="42" t="s">
        <v>43455</v>
      </c>
      <c r="N1896" s="41">
        <v>6</v>
      </c>
    </row>
    <row r="1897" spans="1:14" ht="16" x14ac:dyDescent="0.2">
      <c r="A1897" s="46" t="s">
        <v>6739</v>
      </c>
      <c r="B1897" s="47">
        <v>5</v>
      </c>
      <c r="C1897" s="48">
        <v>6</v>
      </c>
      <c r="D1897" s="46" t="s">
        <v>6740</v>
      </c>
      <c r="E1897" s="46" t="s">
        <v>605</v>
      </c>
      <c r="F1897" s="46" t="s">
        <v>50</v>
      </c>
      <c r="G1897" s="46" t="s">
        <v>14</v>
      </c>
      <c r="H1897" s="46"/>
      <c r="I1897" s="46"/>
      <c r="J1897" s="46" t="s">
        <v>88</v>
      </c>
      <c r="K1897" s="46" t="s">
        <v>6741</v>
      </c>
      <c r="L1897" s="49" t="s">
        <v>43455</v>
      </c>
      <c r="M1897" s="42" t="s">
        <v>43455</v>
      </c>
      <c r="N1897" s="41">
        <v>6</v>
      </c>
    </row>
    <row r="1898" spans="1:14" ht="16" x14ac:dyDescent="0.2">
      <c r="A1898" s="46" t="s">
        <v>6742</v>
      </c>
      <c r="B1898" s="50">
        <v>5</v>
      </c>
      <c r="C1898" s="48">
        <v>6</v>
      </c>
      <c r="D1898" s="46" t="s">
        <v>6743</v>
      </c>
      <c r="E1898" s="46" t="s">
        <v>4407</v>
      </c>
      <c r="F1898" s="46" t="s">
        <v>589</v>
      </c>
      <c r="G1898" s="46" t="s">
        <v>14</v>
      </c>
      <c r="H1898" s="46" t="s">
        <v>6744</v>
      </c>
      <c r="I1898" s="46" t="s">
        <v>6745</v>
      </c>
      <c r="J1898" s="46" t="s">
        <v>40</v>
      </c>
      <c r="K1898" s="46" t="s">
        <v>6746</v>
      </c>
      <c r="L1898" s="46" t="s">
        <v>43454</v>
      </c>
      <c r="M1898" s="40" t="s">
        <v>43454</v>
      </c>
      <c r="N1898" s="41">
        <v>6</v>
      </c>
    </row>
    <row r="1899" spans="1:14" ht="16" x14ac:dyDescent="0.2">
      <c r="A1899" s="46" t="s">
        <v>6747</v>
      </c>
      <c r="B1899" s="47">
        <v>5</v>
      </c>
      <c r="C1899" s="48">
        <v>6</v>
      </c>
      <c r="D1899" s="46" t="s">
        <v>6748</v>
      </c>
      <c r="E1899" s="46" t="s">
        <v>118</v>
      </c>
      <c r="F1899" s="46" t="s">
        <v>119</v>
      </c>
      <c r="G1899" s="46" t="s">
        <v>14</v>
      </c>
      <c r="H1899" s="46"/>
      <c r="I1899" s="46"/>
      <c r="J1899" s="46" t="s">
        <v>15</v>
      </c>
      <c r="K1899" s="46" t="s">
        <v>6749</v>
      </c>
      <c r="L1899" s="49" t="s">
        <v>43455</v>
      </c>
      <c r="M1899" s="42" t="s">
        <v>43455</v>
      </c>
      <c r="N1899" s="41">
        <v>6</v>
      </c>
    </row>
    <row r="1900" spans="1:14" ht="16" x14ac:dyDescent="0.2">
      <c r="A1900" s="46" t="s">
        <v>6750</v>
      </c>
      <c r="B1900" s="47">
        <v>5</v>
      </c>
      <c r="C1900" s="48">
        <v>6</v>
      </c>
      <c r="D1900" s="46" t="s">
        <v>6751</v>
      </c>
      <c r="E1900" s="46" t="s">
        <v>38</v>
      </c>
      <c r="F1900" s="46" t="s">
        <v>39</v>
      </c>
      <c r="G1900" s="46" t="s">
        <v>14</v>
      </c>
      <c r="H1900" s="46"/>
      <c r="I1900" s="46"/>
      <c r="J1900" s="46" t="s">
        <v>148</v>
      </c>
      <c r="K1900" s="46" t="s">
        <v>6752</v>
      </c>
      <c r="L1900" s="49" t="s">
        <v>43455</v>
      </c>
      <c r="M1900" s="42" t="s">
        <v>43455</v>
      </c>
      <c r="N1900" s="41">
        <v>6</v>
      </c>
    </row>
    <row r="1901" spans="1:14" ht="16" x14ac:dyDescent="0.2">
      <c r="A1901" s="46" t="s">
        <v>6753</v>
      </c>
      <c r="B1901" s="47">
        <v>5</v>
      </c>
      <c r="C1901" s="48">
        <v>6</v>
      </c>
      <c r="D1901" s="46"/>
      <c r="E1901" s="46" t="s">
        <v>6754</v>
      </c>
      <c r="F1901" s="46" t="s">
        <v>50</v>
      </c>
      <c r="G1901" s="46" t="s">
        <v>14</v>
      </c>
      <c r="H1901" s="46"/>
      <c r="I1901" s="46" t="s">
        <v>6755</v>
      </c>
      <c r="J1901" s="46" t="s">
        <v>15</v>
      </c>
      <c r="K1901" s="46" t="s">
        <v>6756</v>
      </c>
      <c r="L1901" s="49" t="s">
        <v>43455</v>
      </c>
      <c r="M1901" s="42" t="s">
        <v>43455</v>
      </c>
      <c r="N1901" s="41">
        <v>6</v>
      </c>
    </row>
    <row r="1902" spans="1:14" ht="16" x14ac:dyDescent="0.2">
      <c r="A1902" s="46" t="s">
        <v>6757</v>
      </c>
      <c r="B1902" s="50">
        <v>5</v>
      </c>
      <c r="C1902" s="48">
        <v>6</v>
      </c>
      <c r="D1902" s="46" t="s">
        <v>6758</v>
      </c>
      <c r="E1902" s="46" t="s">
        <v>55</v>
      </c>
      <c r="F1902" s="46" t="s">
        <v>56</v>
      </c>
      <c r="G1902" s="46" t="s">
        <v>14</v>
      </c>
      <c r="H1902" s="46" t="s">
        <v>6759</v>
      </c>
      <c r="I1902" s="46" t="s">
        <v>6760</v>
      </c>
      <c r="J1902" s="46" t="s">
        <v>15</v>
      </c>
      <c r="K1902" s="46" t="s">
        <v>6761</v>
      </c>
      <c r="L1902" s="46" t="s">
        <v>43454</v>
      </c>
      <c r="M1902" s="40" t="s">
        <v>43454</v>
      </c>
      <c r="N1902" s="41">
        <v>6</v>
      </c>
    </row>
    <row r="1903" spans="1:14" ht="16" x14ac:dyDescent="0.2">
      <c r="A1903" s="46" t="s">
        <v>6762</v>
      </c>
      <c r="B1903" s="47">
        <v>5</v>
      </c>
      <c r="C1903" s="48">
        <v>6</v>
      </c>
      <c r="D1903" s="46" t="s">
        <v>6763</v>
      </c>
      <c r="E1903" s="46" t="s">
        <v>162</v>
      </c>
      <c r="F1903" s="46" t="s">
        <v>50</v>
      </c>
      <c r="G1903" s="46" t="s">
        <v>14</v>
      </c>
      <c r="H1903" s="46"/>
      <c r="I1903" s="46" t="s">
        <v>6764</v>
      </c>
      <c r="J1903" s="46" t="s">
        <v>15</v>
      </c>
      <c r="K1903" s="46" t="s">
        <v>6765</v>
      </c>
      <c r="L1903" s="49" t="s">
        <v>43455</v>
      </c>
      <c r="M1903" s="42" t="s">
        <v>43455</v>
      </c>
      <c r="N1903" s="41">
        <v>6</v>
      </c>
    </row>
    <row r="1904" spans="1:14" ht="16" x14ac:dyDescent="0.2">
      <c r="A1904" s="46" t="s">
        <v>6766</v>
      </c>
      <c r="B1904" s="47">
        <v>5</v>
      </c>
      <c r="C1904" s="48">
        <v>6</v>
      </c>
      <c r="D1904" s="46" t="s">
        <v>6767</v>
      </c>
      <c r="E1904" s="46" t="s">
        <v>38</v>
      </c>
      <c r="F1904" s="46" t="s">
        <v>39</v>
      </c>
      <c r="G1904" s="46" t="s">
        <v>14</v>
      </c>
      <c r="H1904" s="46"/>
      <c r="I1904" s="46" t="s">
        <v>6768</v>
      </c>
      <c r="J1904" s="46" t="s">
        <v>15</v>
      </c>
      <c r="K1904" s="46" t="s">
        <v>6769</v>
      </c>
      <c r="L1904" s="49" t="s">
        <v>43455</v>
      </c>
      <c r="M1904" s="42" t="s">
        <v>43455</v>
      </c>
      <c r="N1904" s="41">
        <v>6</v>
      </c>
    </row>
    <row r="1905" spans="1:14" ht="16" x14ac:dyDescent="0.2">
      <c r="A1905" s="46" t="s">
        <v>6770</v>
      </c>
      <c r="B1905" s="47">
        <v>5</v>
      </c>
      <c r="C1905" s="48">
        <v>6</v>
      </c>
      <c r="D1905" s="46" t="s">
        <v>6771</v>
      </c>
      <c r="E1905" s="46" t="s">
        <v>3017</v>
      </c>
      <c r="F1905" s="46" t="s">
        <v>93</v>
      </c>
      <c r="G1905" s="46" t="s">
        <v>14</v>
      </c>
      <c r="H1905" s="46"/>
      <c r="I1905" s="46" t="s">
        <v>6772</v>
      </c>
      <c r="J1905" s="46" t="s">
        <v>15</v>
      </c>
      <c r="K1905" s="46" t="s">
        <v>6773</v>
      </c>
      <c r="L1905" s="49" t="s">
        <v>43455</v>
      </c>
      <c r="M1905" s="42" t="s">
        <v>43455</v>
      </c>
      <c r="N1905" s="41">
        <v>6</v>
      </c>
    </row>
    <row r="1906" spans="1:14" ht="16" x14ac:dyDescent="0.2">
      <c r="A1906" s="46" t="s">
        <v>6774</v>
      </c>
      <c r="B1906" s="47">
        <v>5</v>
      </c>
      <c r="C1906" s="48">
        <v>6</v>
      </c>
      <c r="D1906" s="46" t="s">
        <v>6775</v>
      </c>
      <c r="E1906" s="46" t="s">
        <v>162</v>
      </c>
      <c r="F1906" s="46" t="s">
        <v>50</v>
      </c>
      <c r="G1906" s="46" t="s">
        <v>14</v>
      </c>
      <c r="H1906" s="46"/>
      <c r="I1906" s="46" t="s">
        <v>6776</v>
      </c>
      <c r="J1906" s="46" t="s">
        <v>148</v>
      </c>
      <c r="K1906" s="46" t="s">
        <v>6777</v>
      </c>
      <c r="L1906" s="49" t="s">
        <v>43455</v>
      </c>
      <c r="M1906" s="42" t="s">
        <v>43455</v>
      </c>
      <c r="N1906" s="41">
        <v>6</v>
      </c>
    </row>
    <row r="1907" spans="1:14" ht="16" x14ac:dyDescent="0.2">
      <c r="A1907" s="46" t="s">
        <v>6778</v>
      </c>
      <c r="B1907" s="47">
        <v>5</v>
      </c>
      <c r="C1907" s="48">
        <v>6</v>
      </c>
      <c r="D1907" s="46" t="s">
        <v>6779</v>
      </c>
      <c r="E1907" s="46" t="s">
        <v>33</v>
      </c>
      <c r="F1907" s="46" t="s">
        <v>34</v>
      </c>
      <c r="G1907" s="46" t="s">
        <v>14</v>
      </c>
      <c r="H1907" s="46"/>
      <c r="I1907" s="46" t="s">
        <v>6780</v>
      </c>
      <c r="J1907" s="46" t="s">
        <v>88</v>
      </c>
      <c r="K1907" s="46" t="s">
        <v>6781</v>
      </c>
      <c r="L1907" s="49" t="s">
        <v>43455</v>
      </c>
      <c r="M1907" s="42" t="s">
        <v>43455</v>
      </c>
      <c r="N1907" s="41">
        <v>6</v>
      </c>
    </row>
    <row r="1908" spans="1:14" ht="16" x14ac:dyDescent="0.2">
      <c r="A1908" s="46" t="s">
        <v>6782</v>
      </c>
      <c r="B1908" s="50">
        <v>5</v>
      </c>
      <c r="C1908" s="48">
        <v>6</v>
      </c>
      <c r="D1908" s="46" t="s">
        <v>6783</v>
      </c>
      <c r="E1908" s="46" t="s">
        <v>2282</v>
      </c>
      <c r="F1908" s="46" t="s">
        <v>589</v>
      </c>
      <c r="G1908" s="46" t="s">
        <v>14</v>
      </c>
      <c r="H1908" s="46" t="s">
        <v>6784</v>
      </c>
      <c r="I1908" s="46" t="s">
        <v>6785</v>
      </c>
      <c r="J1908" s="46" t="s">
        <v>40</v>
      </c>
      <c r="K1908" s="46" t="s">
        <v>6786</v>
      </c>
      <c r="L1908" s="46" t="s">
        <v>43454</v>
      </c>
      <c r="M1908" s="40" t="s">
        <v>43454</v>
      </c>
      <c r="N1908" s="41">
        <v>6</v>
      </c>
    </row>
    <row r="1909" spans="1:14" ht="16" x14ac:dyDescent="0.2">
      <c r="A1909" s="46" t="s">
        <v>189</v>
      </c>
      <c r="B1909" s="47">
        <v>5</v>
      </c>
      <c r="C1909" s="48">
        <v>6</v>
      </c>
      <c r="D1909" s="46"/>
      <c r="E1909" s="46" t="s">
        <v>189</v>
      </c>
      <c r="F1909" s="46" t="s">
        <v>20</v>
      </c>
      <c r="G1909" s="46" t="s">
        <v>14</v>
      </c>
      <c r="H1909" s="46"/>
      <c r="I1909" s="46"/>
      <c r="J1909" s="46" t="s">
        <v>15</v>
      </c>
      <c r="K1909" s="46" t="s">
        <v>6787</v>
      </c>
      <c r="L1909" s="49" t="s">
        <v>43455</v>
      </c>
      <c r="M1909" s="42" t="s">
        <v>43455</v>
      </c>
      <c r="N1909" s="41">
        <v>6</v>
      </c>
    </row>
    <row r="1910" spans="1:14" ht="16" x14ac:dyDescent="0.2">
      <c r="A1910" s="46" t="s">
        <v>6788</v>
      </c>
      <c r="B1910" s="47">
        <v>5</v>
      </c>
      <c r="C1910" s="48">
        <v>6</v>
      </c>
      <c r="D1910" s="46" t="s">
        <v>6789</v>
      </c>
      <c r="E1910" s="46" t="s">
        <v>2282</v>
      </c>
      <c r="F1910" s="46" t="s">
        <v>589</v>
      </c>
      <c r="G1910" s="46" t="s">
        <v>14</v>
      </c>
      <c r="H1910" s="46"/>
      <c r="I1910" s="46" t="s">
        <v>6790</v>
      </c>
      <c r="J1910" s="46" t="s">
        <v>40</v>
      </c>
      <c r="K1910" s="46" t="s">
        <v>6791</v>
      </c>
      <c r="L1910" s="49" t="s">
        <v>43455</v>
      </c>
      <c r="M1910" s="42" t="s">
        <v>43455</v>
      </c>
      <c r="N1910" s="41">
        <v>6</v>
      </c>
    </row>
    <row r="1911" spans="1:14" ht="16" x14ac:dyDescent="0.2">
      <c r="A1911" s="46" t="s">
        <v>6792</v>
      </c>
      <c r="B1911" s="50">
        <v>5</v>
      </c>
      <c r="C1911" s="48">
        <v>6</v>
      </c>
      <c r="D1911" s="46" t="s">
        <v>6793</v>
      </c>
      <c r="E1911" s="46" t="s">
        <v>962</v>
      </c>
      <c r="F1911" s="46" t="s">
        <v>93</v>
      </c>
      <c r="G1911" s="46" t="s">
        <v>14</v>
      </c>
      <c r="H1911" s="46" t="s">
        <v>6794</v>
      </c>
      <c r="I1911" s="46"/>
      <c r="J1911" s="46" t="s">
        <v>148</v>
      </c>
      <c r="K1911" s="46" t="s">
        <v>6795</v>
      </c>
      <c r="L1911" s="46" t="s">
        <v>43454</v>
      </c>
      <c r="M1911" s="40" t="s">
        <v>43454</v>
      </c>
      <c r="N1911" s="41">
        <v>6</v>
      </c>
    </row>
    <row r="1912" spans="1:14" ht="16" x14ac:dyDescent="0.2">
      <c r="A1912" s="46" t="s">
        <v>6796</v>
      </c>
      <c r="B1912" s="50">
        <v>5</v>
      </c>
      <c r="C1912" s="48">
        <v>6</v>
      </c>
      <c r="D1912" s="46" t="s">
        <v>6797</v>
      </c>
      <c r="E1912" s="46" t="s">
        <v>876</v>
      </c>
      <c r="F1912" s="46" t="s">
        <v>119</v>
      </c>
      <c r="G1912" s="46" t="s">
        <v>14</v>
      </c>
      <c r="H1912" s="46" t="s">
        <v>6798</v>
      </c>
      <c r="I1912" s="46" t="s">
        <v>6799</v>
      </c>
      <c r="J1912" s="46" t="s">
        <v>15</v>
      </c>
      <c r="K1912" s="46" t="s">
        <v>6800</v>
      </c>
      <c r="L1912" s="46" t="s">
        <v>43454</v>
      </c>
      <c r="M1912" s="40" t="s">
        <v>43454</v>
      </c>
      <c r="N1912" s="41">
        <v>6</v>
      </c>
    </row>
    <row r="1913" spans="1:14" ht="16" x14ac:dyDescent="0.2">
      <c r="A1913" s="46" t="s">
        <v>6801</v>
      </c>
      <c r="B1913" s="50">
        <v>5</v>
      </c>
      <c r="C1913" s="48">
        <v>6</v>
      </c>
      <c r="D1913" s="46" t="s">
        <v>6802</v>
      </c>
      <c r="E1913" s="46" t="s">
        <v>1075</v>
      </c>
      <c r="F1913" s="46" t="s">
        <v>79</v>
      </c>
      <c r="G1913" s="46" t="s">
        <v>14</v>
      </c>
      <c r="H1913" s="46" t="s">
        <v>6803</v>
      </c>
      <c r="I1913" s="46" t="s">
        <v>6804</v>
      </c>
      <c r="J1913" s="46" t="s">
        <v>148</v>
      </c>
      <c r="K1913" s="46" t="s">
        <v>6805</v>
      </c>
      <c r="L1913" s="46" t="s">
        <v>43454</v>
      </c>
      <c r="M1913" s="40" t="s">
        <v>43454</v>
      </c>
      <c r="N1913" s="41">
        <v>6</v>
      </c>
    </row>
    <row r="1914" spans="1:14" ht="16" x14ac:dyDescent="0.2">
      <c r="A1914" s="46" t="s">
        <v>6806</v>
      </c>
      <c r="B1914" s="47">
        <v>5</v>
      </c>
      <c r="C1914" s="48">
        <v>6</v>
      </c>
      <c r="D1914" s="46" t="s">
        <v>6807</v>
      </c>
      <c r="E1914" s="46" t="s">
        <v>3359</v>
      </c>
      <c r="F1914" s="46" t="s">
        <v>50</v>
      </c>
      <c r="G1914" s="46" t="s">
        <v>14</v>
      </c>
      <c r="H1914" s="46"/>
      <c r="I1914" s="46" t="s">
        <v>6808</v>
      </c>
      <c r="J1914" s="46" t="s">
        <v>15</v>
      </c>
      <c r="K1914" s="46" t="s">
        <v>6809</v>
      </c>
      <c r="L1914" s="49" t="s">
        <v>43455</v>
      </c>
      <c r="M1914" s="42" t="s">
        <v>43455</v>
      </c>
      <c r="N1914" s="41">
        <v>6</v>
      </c>
    </row>
    <row r="1915" spans="1:14" ht="16" x14ac:dyDescent="0.2">
      <c r="A1915" s="46" t="s">
        <v>6810</v>
      </c>
      <c r="B1915" s="50">
        <v>5</v>
      </c>
      <c r="C1915" s="48">
        <v>6</v>
      </c>
      <c r="D1915" s="46"/>
      <c r="E1915" s="46" t="s">
        <v>3322</v>
      </c>
      <c r="F1915" s="46" t="s">
        <v>119</v>
      </c>
      <c r="G1915" s="46" t="s">
        <v>14</v>
      </c>
      <c r="H1915" s="46" t="s">
        <v>6811</v>
      </c>
      <c r="I1915" s="46" t="s">
        <v>6812</v>
      </c>
      <c r="J1915" s="46" t="s">
        <v>148</v>
      </c>
      <c r="K1915" s="46" t="s">
        <v>6813</v>
      </c>
      <c r="L1915" s="46" t="s">
        <v>43454</v>
      </c>
      <c r="M1915" s="40" t="s">
        <v>43454</v>
      </c>
      <c r="N1915" s="41">
        <v>6</v>
      </c>
    </row>
    <row r="1916" spans="1:14" ht="16" x14ac:dyDescent="0.2">
      <c r="A1916" s="46" t="s">
        <v>6814</v>
      </c>
      <c r="B1916" s="47">
        <v>5</v>
      </c>
      <c r="C1916" s="48">
        <v>6</v>
      </c>
      <c r="D1916" s="46" t="s">
        <v>6815</v>
      </c>
      <c r="E1916" s="46" t="s">
        <v>38</v>
      </c>
      <c r="F1916" s="46" t="s">
        <v>39</v>
      </c>
      <c r="G1916" s="46" t="s">
        <v>14</v>
      </c>
      <c r="H1916" s="46"/>
      <c r="I1916" s="46" t="s">
        <v>6816</v>
      </c>
      <c r="J1916" s="46" t="s">
        <v>15</v>
      </c>
      <c r="K1916" s="46" t="s">
        <v>6817</v>
      </c>
      <c r="L1916" s="49" t="s">
        <v>43455</v>
      </c>
      <c r="M1916" s="42" t="s">
        <v>43455</v>
      </c>
      <c r="N1916" s="41">
        <v>6</v>
      </c>
    </row>
    <row r="1917" spans="1:14" ht="16" x14ac:dyDescent="0.2">
      <c r="A1917" s="46" t="s">
        <v>6818</v>
      </c>
      <c r="B1917" s="47">
        <v>1.8</v>
      </c>
      <c r="C1917" s="48">
        <v>6</v>
      </c>
      <c r="D1917" s="46" t="s">
        <v>715</v>
      </c>
      <c r="E1917" s="46" t="s">
        <v>33</v>
      </c>
      <c r="F1917" s="46" t="s">
        <v>34</v>
      </c>
      <c r="G1917" s="46" t="s">
        <v>14</v>
      </c>
      <c r="H1917" s="46"/>
      <c r="I1917" s="46" t="s">
        <v>6819</v>
      </c>
      <c r="J1917" s="46" t="s">
        <v>15</v>
      </c>
      <c r="K1917" s="46" t="s">
        <v>6820</v>
      </c>
      <c r="L1917" s="49" t="s">
        <v>43455</v>
      </c>
      <c r="M1917" s="42" t="s">
        <v>43455</v>
      </c>
      <c r="N1917" s="41">
        <v>6</v>
      </c>
    </row>
    <row r="1918" spans="1:14" ht="16" x14ac:dyDescent="0.2">
      <c r="A1918" s="46" t="s">
        <v>6821</v>
      </c>
      <c r="B1918" s="47">
        <v>2.2000000000000002</v>
      </c>
      <c r="C1918" s="48">
        <v>6</v>
      </c>
      <c r="D1918" s="46" t="s">
        <v>6822</v>
      </c>
      <c r="E1918" s="46" t="s">
        <v>55</v>
      </c>
      <c r="F1918" s="46" t="s">
        <v>56</v>
      </c>
      <c r="G1918" s="46" t="s">
        <v>14</v>
      </c>
      <c r="H1918" s="46"/>
      <c r="I1918" s="46" t="s">
        <v>6823</v>
      </c>
      <c r="J1918" s="46" t="s">
        <v>23</v>
      </c>
      <c r="K1918" s="46" t="s">
        <v>6824</v>
      </c>
      <c r="L1918" s="49" t="s">
        <v>43455</v>
      </c>
      <c r="M1918" s="42" t="s">
        <v>43455</v>
      </c>
      <c r="N1918" s="41">
        <v>6</v>
      </c>
    </row>
    <row r="1919" spans="1:14" ht="16" x14ac:dyDescent="0.2">
      <c r="A1919" s="46" t="s">
        <v>6825</v>
      </c>
      <c r="B1919" s="50">
        <v>2.2999999999999998</v>
      </c>
      <c r="C1919" s="48">
        <v>6</v>
      </c>
      <c r="D1919" s="46" t="s">
        <v>6826</v>
      </c>
      <c r="E1919" s="46" t="s">
        <v>27</v>
      </c>
      <c r="F1919" s="46" t="s">
        <v>28</v>
      </c>
      <c r="G1919" s="46" t="s">
        <v>14</v>
      </c>
      <c r="H1919" s="46" t="s">
        <v>3351</v>
      </c>
      <c r="I1919" s="46" t="s">
        <v>3352</v>
      </c>
      <c r="J1919" s="46" t="s">
        <v>15</v>
      </c>
      <c r="K1919" s="46" t="s">
        <v>6827</v>
      </c>
      <c r="L1919" s="46" t="s">
        <v>43454</v>
      </c>
      <c r="M1919" s="40" t="s">
        <v>43454</v>
      </c>
      <c r="N1919" s="41">
        <v>6</v>
      </c>
    </row>
    <row r="1920" spans="1:14" ht="16" x14ac:dyDescent="0.2">
      <c r="A1920" s="46" t="s">
        <v>6828</v>
      </c>
      <c r="B1920" s="47">
        <v>2.7</v>
      </c>
      <c r="C1920" s="48">
        <v>6</v>
      </c>
      <c r="D1920" s="46"/>
      <c r="E1920" s="46" t="s">
        <v>33</v>
      </c>
      <c r="F1920" s="46" t="s">
        <v>34</v>
      </c>
      <c r="G1920" s="46" t="s">
        <v>14</v>
      </c>
      <c r="H1920" s="46"/>
      <c r="I1920" s="46" t="s">
        <v>6829</v>
      </c>
      <c r="J1920" s="46" t="s">
        <v>15</v>
      </c>
      <c r="K1920" s="46" t="s">
        <v>6830</v>
      </c>
      <c r="L1920" s="49" t="s">
        <v>43455</v>
      </c>
      <c r="M1920" s="42" t="s">
        <v>43455</v>
      </c>
      <c r="N1920" s="41">
        <v>6</v>
      </c>
    </row>
    <row r="1921" spans="1:14" ht="16" x14ac:dyDescent="0.2">
      <c r="A1921" s="46" t="s">
        <v>1229</v>
      </c>
      <c r="B1921" s="47">
        <v>3.2</v>
      </c>
      <c r="C1921" s="48">
        <v>6</v>
      </c>
      <c r="D1921" s="46" t="s">
        <v>6831</v>
      </c>
      <c r="E1921" s="46" t="s">
        <v>6832</v>
      </c>
      <c r="F1921" s="46" t="s">
        <v>28</v>
      </c>
      <c r="G1921" s="46" t="s">
        <v>14</v>
      </c>
      <c r="H1921" s="46"/>
      <c r="I1921" s="46" t="s">
        <v>6833</v>
      </c>
      <c r="J1921" s="46" t="s">
        <v>15</v>
      </c>
      <c r="K1921" s="46" t="s">
        <v>6834</v>
      </c>
      <c r="L1921" s="49" t="s">
        <v>43455</v>
      </c>
      <c r="M1921" s="42" t="s">
        <v>43455</v>
      </c>
      <c r="N1921" s="41">
        <v>6</v>
      </c>
    </row>
    <row r="1922" spans="1:14" ht="16" x14ac:dyDescent="0.2">
      <c r="A1922" s="46" t="s">
        <v>6835</v>
      </c>
      <c r="B1922" s="47">
        <v>3.2</v>
      </c>
      <c r="C1922" s="48">
        <v>6</v>
      </c>
      <c r="D1922" s="46" t="s">
        <v>6836</v>
      </c>
      <c r="E1922" s="46" t="s">
        <v>2658</v>
      </c>
      <c r="F1922" s="46" t="s">
        <v>56</v>
      </c>
      <c r="G1922" s="46" t="s">
        <v>14</v>
      </c>
      <c r="H1922" s="46"/>
      <c r="I1922" s="46"/>
      <c r="J1922" s="46" t="s">
        <v>15</v>
      </c>
      <c r="K1922" s="46" t="s">
        <v>6837</v>
      </c>
      <c r="L1922" s="49" t="s">
        <v>43455</v>
      </c>
      <c r="M1922" s="42" t="s">
        <v>43455</v>
      </c>
      <c r="N1922" s="41">
        <v>6</v>
      </c>
    </row>
    <row r="1923" spans="1:14" ht="16" x14ac:dyDescent="0.2">
      <c r="A1923" s="46" t="s">
        <v>6838</v>
      </c>
      <c r="B1923" s="47">
        <v>3.2</v>
      </c>
      <c r="C1923" s="48">
        <v>6</v>
      </c>
      <c r="D1923" s="46" t="s">
        <v>6839</v>
      </c>
      <c r="E1923" s="46" t="s">
        <v>6840</v>
      </c>
      <c r="F1923" s="46" t="s">
        <v>93</v>
      </c>
      <c r="G1923" s="46" t="s">
        <v>14</v>
      </c>
      <c r="H1923" s="46"/>
      <c r="I1923" s="46" t="s">
        <v>6841</v>
      </c>
      <c r="J1923" s="46" t="s">
        <v>15</v>
      </c>
      <c r="K1923" s="46" t="s">
        <v>6842</v>
      </c>
      <c r="L1923" s="49" t="s">
        <v>43455</v>
      </c>
      <c r="M1923" s="42" t="s">
        <v>43455</v>
      </c>
      <c r="N1923" s="41">
        <v>6</v>
      </c>
    </row>
    <row r="1924" spans="1:14" ht="16" x14ac:dyDescent="0.2">
      <c r="A1924" s="46" t="s">
        <v>6843</v>
      </c>
      <c r="B1924" s="47">
        <v>3.3</v>
      </c>
      <c r="C1924" s="48">
        <v>6</v>
      </c>
      <c r="D1924" s="46" t="s">
        <v>6844</v>
      </c>
      <c r="E1924" s="46" t="s">
        <v>889</v>
      </c>
      <c r="F1924" s="46" t="s">
        <v>20</v>
      </c>
      <c r="G1924" s="46" t="s">
        <v>14</v>
      </c>
      <c r="H1924" s="46"/>
      <c r="I1924" s="46" t="s">
        <v>6845</v>
      </c>
      <c r="J1924" s="46" t="s">
        <v>213</v>
      </c>
      <c r="K1924" s="46" t="s">
        <v>6846</v>
      </c>
      <c r="L1924" s="49" t="s">
        <v>43455</v>
      </c>
      <c r="M1924" s="42" t="s">
        <v>43455</v>
      </c>
      <c r="N1924" s="41">
        <v>6</v>
      </c>
    </row>
    <row r="1925" spans="1:14" ht="16" x14ac:dyDescent="0.2">
      <c r="A1925" s="46" t="s">
        <v>6847</v>
      </c>
      <c r="B1925" s="47">
        <v>3.3</v>
      </c>
      <c r="C1925" s="48">
        <v>6</v>
      </c>
      <c r="D1925" s="46" t="s">
        <v>6848</v>
      </c>
      <c r="E1925" s="46" t="s">
        <v>897</v>
      </c>
      <c r="F1925" s="46" t="s">
        <v>898</v>
      </c>
      <c r="G1925" s="46" t="s">
        <v>14</v>
      </c>
      <c r="H1925" s="46"/>
      <c r="I1925" s="46" t="s">
        <v>6849</v>
      </c>
      <c r="J1925" s="46" t="s">
        <v>40</v>
      </c>
      <c r="K1925" s="46" t="s">
        <v>6850</v>
      </c>
      <c r="L1925" s="49" t="s">
        <v>43455</v>
      </c>
      <c r="M1925" s="42" t="s">
        <v>43455</v>
      </c>
      <c r="N1925" s="41">
        <v>6</v>
      </c>
    </row>
    <row r="1926" spans="1:14" ht="16" x14ac:dyDescent="0.2">
      <c r="A1926" s="46" t="s">
        <v>6851</v>
      </c>
      <c r="B1926" s="47">
        <v>3.3</v>
      </c>
      <c r="C1926" s="48">
        <v>6</v>
      </c>
      <c r="D1926" s="46" t="s">
        <v>6852</v>
      </c>
      <c r="E1926" s="46" t="s">
        <v>6853</v>
      </c>
      <c r="F1926" s="46" t="s">
        <v>50</v>
      </c>
      <c r="G1926" s="46" t="s">
        <v>14</v>
      </c>
      <c r="H1926" s="46"/>
      <c r="I1926" s="46" t="s">
        <v>6854</v>
      </c>
      <c r="J1926" s="46" t="s">
        <v>65</v>
      </c>
      <c r="K1926" s="46" t="s">
        <v>6855</v>
      </c>
      <c r="L1926" s="49" t="s">
        <v>43455</v>
      </c>
      <c r="M1926" s="42" t="s">
        <v>43455</v>
      </c>
      <c r="N1926" s="41">
        <v>6</v>
      </c>
    </row>
    <row r="1927" spans="1:14" ht="16" x14ac:dyDescent="0.2">
      <c r="A1927" s="46" t="s">
        <v>6856</v>
      </c>
      <c r="B1927" s="47">
        <v>3.3</v>
      </c>
      <c r="C1927" s="48">
        <v>6</v>
      </c>
      <c r="D1927" s="46" t="s">
        <v>6857</v>
      </c>
      <c r="E1927" s="46" t="s">
        <v>33</v>
      </c>
      <c r="F1927" s="46" t="s">
        <v>34</v>
      </c>
      <c r="G1927" s="46" t="s">
        <v>14</v>
      </c>
      <c r="H1927" s="46"/>
      <c r="I1927" s="46" t="s">
        <v>6858</v>
      </c>
      <c r="J1927" s="46" t="s">
        <v>213</v>
      </c>
      <c r="K1927" s="46" t="s">
        <v>6859</v>
      </c>
      <c r="L1927" s="49" t="s">
        <v>43455</v>
      </c>
      <c r="M1927" s="42" t="s">
        <v>43455</v>
      </c>
      <c r="N1927" s="41">
        <v>6</v>
      </c>
    </row>
    <row r="1928" spans="1:14" ht="16" x14ac:dyDescent="0.2">
      <c r="A1928" s="46" t="s">
        <v>6860</v>
      </c>
      <c r="B1928" s="47">
        <v>3.3</v>
      </c>
      <c r="C1928" s="48">
        <v>6</v>
      </c>
      <c r="D1928" s="46" t="s">
        <v>6861</v>
      </c>
      <c r="E1928" s="46" t="s">
        <v>6862</v>
      </c>
      <c r="F1928" s="46" t="s">
        <v>56</v>
      </c>
      <c r="G1928" s="46" t="s">
        <v>14</v>
      </c>
      <c r="H1928" s="46"/>
      <c r="I1928" s="46" t="s">
        <v>6863</v>
      </c>
      <c r="J1928" s="46" t="s">
        <v>15</v>
      </c>
      <c r="K1928" s="46" t="s">
        <v>6864</v>
      </c>
      <c r="L1928" s="49" t="s">
        <v>43455</v>
      </c>
      <c r="M1928" s="42" t="s">
        <v>43455</v>
      </c>
      <c r="N1928" s="41">
        <v>6</v>
      </c>
    </row>
    <row r="1929" spans="1:14" ht="16" x14ac:dyDescent="0.2">
      <c r="A1929" s="46" t="s">
        <v>6865</v>
      </c>
      <c r="B1929" s="47">
        <v>3.5</v>
      </c>
      <c r="C1929" s="48">
        <v>6</v>
      </c>
      <c r="D1929" s="46" t="s">
        <v>6866</v>
      </c>
      <c r="E1929" s="46" t="s">
        <v>1294</v>
      </c>
      <c r="F1929" s="46" t="s">
        <v>50</v>
      </c>
      <c r="G1929" s="46" t="s">
        <v>14</v>
      </c>
      <c r="H1929" s="46"/>
      <c r="I1929" s="46" t="s">
        <v>6867</v>
      </c>
      <c r="J1929" s="46" t="s">
        <v>15</v>
      </c>
      <c r="K1929" s="46" t="s">
        <v>6868</v>
      </c>
      <c r="L1929" s="49" t="s">
        <v>43455</v>
      </c>
      <c r="M1929" s="42" t="s">
        <v>43455</v>
      </c>
      <c r="N1929" s="41">
        <v>6</v>
      </c>
    </row>
    <row r="1930" spans="1:14" ht="16" x14ac:dyDescent="0.2">
      <c r="A1930" s="46" t="s">
        <v>6869</v>
      </c>
      <c r="B1930" s="47">
        <v>3.5</v>
      </c>
      <c r="C1930" s="48">
        <v>6</v>
      </c>
      <c r="D1930" s="46" t="s">
        <v>6870</v>
      </c>
      <c r="E1930" s="46" t="s">
        <v>223</v>
      </c>
      <c r="F1930" s="46" t="s">
        <v>28</v>
      </c>
      <c r="G1930" s="46" t="s">
        <v>14</v>
      </c>
      <c r="H1930" s="46"/>
      <c r="I1930" s="46"/>
      <c r="J1930" s="46" t="s">
        <v>15</v>
      </c>
      <c r="K1930" s="46" t="s">
        <v>6871</v>
      </c>
      <c r="L1930" s="49" t="s">
        <v>43455</v>
      </c>
      <c r="M1930" s="42" t="s">
        <v>43455</v>
      </c>
      <c r="N1930" s="41">
        <v>6</v>
      </c>
    </row>
    <row r="1931" spans="1:14" ht="16" x14ac:dyDescent="0.2">
      <c r="A1931" s="46" t="s">
        <v>6872</v>
      </c>
      <c r="B1931" s="47">
        <v>3.5</v>
      </c>
      <c r="C1931" s="48">
        <v>6</v>
      </c>
      <c r="D1931" s="46" t="s">
        <v>6873</v>
      </c>
      <c r="E1931" s="46" t="s">
        <v>201</v>
      </c>
      <c r="F1931" s="46" t="s">
        <v>50</v>
      </c>
      <c r="G1931" s="46" t="s">
        <v>14</v>
      </c>
      <c r="H1931" s="46"/>
      <c r="I1931" s="46"/>
      <c r="J1931" s="46" t="s">
        <v>15</v>
      </c>
      <c r="K1931" s="46" t="s">
        <v>6874</v>
      </c>
      <c r="L1931" s="49" t="s">
        <v>43455</v>
      </c>
      <c r="M1931" s="42" t="s">
        <v>43455</v>
      </c>
      <c r="N1931" s="41">
        <v>6</v>
      </c>
    </row>
    <row r="1932" spans="1:14" ht="16" x14ac:dyDescent="0.2">
      <c r="A1932" s="46" t="s">
        <v>6875</v>
      </c>
      <c r="B1932" s="47">
        <v>3.5</v>
      </c>
      <c r="C1932" s="48">
        <v>6</v>
      </c>
      <c r="D1932" s="46" t="s">
        <v>6876</v>
      </c>
      <c r="E1932" s="46" t="s">
        <v>6877</v>
      </c>
      <c r="F1932" s="46" t="s">
        <v>20</v>
      </c>
      <c r="G1932" s="46" t="s">
        <v>14</v>
      </c>
      <c r="H1932" s="46"/>
      <c r="I1932" s="46" t="s">
        <v>6878</v>
      </c>
      <c r="J1932" s="46" t="s">
        <v>40</v>
      </c>
      <c r="K1932" s="46" t="s">
        <v>6879</v>
      </c>
      <c r="L1932" s="49" t="s">
        <v>43455</v>
      </c>
      <c r="M1932" s="42" t="s">
        <v>43455</v>
      </c>
      <c r="N1932" s="41">
        <v>6</v>
      </c>
    </row>
    <row r="1933" spans="1:14" ht="16" x14ac:dyDescent="0.2">
      <c r="A1933" s="46" t="s">
        <v>148</v>
      </c>
      <c r="B1933" s="47">
        <v>3.5</v>
      </c>
      <c r="C1933" s="48">
        <v>6</v>
      </c>
      <c r="D1933" s="46" t="s">
        <v>6880</v>
      </c>
      <c r="E1933" s="46" t="s">
        <v>2721</v>
      </c>
      <c r="F1933" s="46" t="s">
        <v>93</v>
      </c>
      <c r="G1933" s="46" t="s">
        <v>14</v>
      </c>
      <c r="H1933" s="46"/>
      <c r="I1933" s="46"/>
      <c r="J1933" s="46" t="s">
        <v>15</v>
      </c>
      <c r="K1933" s="46" t="s">
        <v>6881</v>
      </c>
      <c r="L1933" s="49" t="s">
        <v>43455</v>
      </c>
      <c r="M1933" s="42" t="s">
        <v>43455</v>
      </c>
      <c r="N1933" s="41">
        <v>6</v>
      </c>
    </row>
    <row r="1934" spans="1:14" ht="16" x14ac:dyDescent="0.2">
      <c r="A1934" s="46" t="s">
        <v>6882</v>
      </c>
      <c r="B1934" s="47">
        <v>3.7</v>
      </c>
      <c r="C1934" s="48">
        <v>6</v>
      </c>
      <c r="D1934" s="46" t="s">
        <v>2099</v>
      </c>
      <c r="E1934" s="46" t="s">
        <v>229</v>
      </c>
      <c r="F1934" s="46" t="s">
        <v>28</v>
      </c>
      <c r="G1934" s="46" t="s">
        <v>14</v>
      </c>
      <c r="H1934" s="46"/>
      <c r="I1934" s="46"/>
      <c r="J1934" s="46" t="s">
        <v>148</v>
      </c>
      <c r="K1934" s="46" t="s">
        <v>6883</v>
      </c>
      <c r="L1934" s="49" t="s">
        <v>43455</v>
      </c>
      <c r="M1934" s="42" t="s">
        <v>43455</v>
      </c>
      <c r="N1934" s="41">
        <v>6</v>
      </c>
    </row>
    <row r="1935" spans="1:14" ht="16" x14ac:dyDescent="0.2">
      <c r="A1935" s="46" t="s">
        <v>6884</v>
      </c>
      <c r="B1935" s="47">
        <v>3.7</v>
      </c>
      <c r="C1935" s="48">
        <v>6</v>
      </c>
      <c r="D1935" s="46" t="s">
        <v>6885</v>
      </c>
      <c r="E1935" s="46" t="s">
        <v>33</v>
      </c>
      <c r="F1935" s="46" t="s">
        <v>34</v>
      </c>
      <c r="G1935" s="46" t="s">
        <v>14</v>
      </c>
      <c r="H1935" s="46"/>
      <c r="I1935" s="46"/>
      <c r="J1935" s="46" t="s">
        <v>88</v>
      </c>
      <c r="K1935" s="46" t="s">
        <v>6886</v>
      </c>
      <c r="L1935" s="49" t="s">
        <v>43455</v>
      </c>
      <c r="M1935" s="42" t="s">
        <v>43455</v>
      </c>
      <c r="N1935" s="41">
        <v>6</v>
      </c>
    </row>
    <row r="1936" spans="1:14" ht="16" x14ac:dyDescent="0.2">
      <c r="A1936" s="46" t="s">
        <v>6887</v>
      </c>
      <c r="B1936" s="47">
        <v>3.7</v>
      </c>
      <c r="C1936" s="48">
        <v>6</v>
      </c>
      <c r="D1936" s="46" t="s">
        <v>6888</v>
      </c>
      <c r="E1936" s="46" t="s">
        <v>847</v>
      </c>
      <c r="F1936" s="46" t="s">
        <v>79</v>
      </c>
      <c r="G1936" s="46" t="s">
        <v>14</v>
      </c>
      <c r="H1936" s="46"/>
      <c r="I1936" s="46" t="s">
        <v>6889</v>
      </c>
      <c r="J1936" s="46" t="s">
        <v>40</v>
      </c>
      <c r="K1936" s="46" t="s">
        <v>6890</v>
      </c>
      <c r="L1936" s="49" t="s">
        <v>43455</v>
      </c>
      <c r="M1936" s="42" t="s">
        <v>43455</v>
      </c>
      <c r="N1936" s="41">
        <v>6</v>
      </c>
    </row>
    <row r="1937" spans="1:14" ht="16" x14ac:dyDescent="0.2">
      <c r="A1937" s="46" t="s">
        <v>6891</v>
      </c>
      <c r="B1937" s="47">
        <v>3.7</v>
      </c>
      <c r="C1937" s="48">
        <v>6</v>
      </c>
      <c r="D1937" s="46"/>
      <c r="E1937" s="46" t="s">
        <v>6892</v>
      </c>
      <c r="F1937" s="46" t="s">
        <v>56</v>
      </c>
      <c r="G1937" s="46" t="s">
        <v>14</v>
      </c>
      <c r="H1937" s="46"/>
      <c r="I1937" s="46"/>
      <c r="J1937" s="46" t="s">
        <v>148</v>
      </c>
      <c r="K1937" s="46" t="s">
        <v>6893</v>
      </c>
      <c r="L1937" s="49" t="s">
        <v>43455</v>
      </c>
      <c r="M1937" s="42" t="s">
        <v>43455</v>
      </c>
      <c r="N1937" s="41">
        <v>6</v>
      </c>
    </row>
    <row r="1938" spans="1:14" ht="16" x14ac:dyDescent="0.2">
      <c r="A1938" s="46" t="s">
        <v>6894</v>
      </c>
      <c r="B1938" s="47">
        <v>3.8</v>
      </c>
      <c r="C1938" s="48">
        <v>6</v>
      </c>
      <c r="D1938" s="46" t="s">
        <v>6895</v>
      </c>
      <c r="E1938" s="46" t="s">
        <v>6892</v>
      </c>
      <c r="F1938" s="46" t="s">
        <v>56</v>
      </c>
      <c r="G1938" s="46" t="s">
        <v>14</v>
      </c>
      <c r="H1938" s="46"/>
      <c r="I1938" s="46" t="s">
        <v>6896</v>
      </c>
      <c r="J1938" s="46" t="s">
        <v>15</v>
      </c>
      <c r="K1938" s="46" t="s">
        <v>6897</v>
      </c>
      <c r="L1938" s="49" t="s">
        <v>43455</v>
      </c>
      <c r="M1938" s="42" t="s">
        <v>43455</v>
      </c>
      <c r="N1938" s="41">
        <v>6</v>
      </c>
    </row>
    <row r="1939" spans="1:14" ht="16" x14ac:dyDescent="0.2">
      <c r="A1939" s="46" t="s">
        <v>6898</v>
      </c>
      <c r="B1939" s="47">
        <v>3.8</v>
      </c>
      <c r="C1939" s="48">
        <v>6</v>
      </c>
      <c r="D1939" s="46" t="s">
        <v>6899</v>
      </c>
      <c r="E1939" s="46" t="s">
        <v>4806</v>
      </c>
      <c r="F1939" s="46" t="s">
        <v>28</v>
      </c>
      <c r="G1939" s="46" t="s">
        <v>14</v>
      </c>
      <c r="H1939" s="46"/>
      <c r="I1939" s="46" t="s">
        <v>6900</v>
      </c>
      <c r="J1939" s="46" t="s">
        <v>15</v>
      </c>
      <c r="K1939" s="46" t="s">
        <v>6901</v>
      </c>
      <c r="L1939" s="49" t="s">
        <v>43455</v>
      </c>
      <c r="M1939" s="42" t="s">
        <v>43455</v>
      </c>
      <c r="N1939" s="41">
        <v>6</v>
      </c>
    </row>
    <row r="1940" spans="1:14" ht="16" x14ac:dyDescent="0.2">
      <c r="A1940" s="46" t="s">
        <v>5514</v>
      </c>
      <c r="B1940" s="47">
        <v>3.8</v>
      </c>
      <c r="C1940" s="48">
        <v>6</v>
      </c>
      <c r="D1940" s="46" t="s">
        <v>2843</v>
      </c>
      <c r="E1940" s="46" t="s">
        <v>897</v>
      </c>
      <c r="F1940" s="46" t="s">
        <v>898</v>
      </c>
      <c r="G1940" s="46" t="s">
        <v>14</v>
      </c>
      <c r="H1940" s="46"/>
      <c r="I1940" s="46" t="s">
        <v>6902</v>
      </c>
      <c r="J1940" s="46" t="s">
        <v>15</v>
      </c>
      <c r="K1940" s="46" t="s">
        <v>6903</v>
      </c>
      <c r="L1940" s="49" t="s">
        <v>43455</v>
      </c>
      <c r="M1940" s="42" t="s">
        <v>43455</v>
      </c>
      <c r="N1940" s="41">
        <v>6</v>
      </c>
    </row>
    <row r="1941" spans="1:14" ht="16" x14ac:dyDescent="0.2">
      <c r="A1941" s="46" t="s">
        <v>6904</v>
      </c>
      <c r="B1941" s="50">
        <v>4.2</v>
      </c>
      <c r="C1941" s="48">
        <v>6</v>
      </c>
      <c r="D1941" s="46" t="s">
        <v>6905</v>
      </c>
      <c r="E1941" s="46" t="s">
        <v>904</v>
      </c>
      <c r="F1941" s="46" t="s">
        <v>93</v>
      </c>
      <c r="G1941" s="46" t="s">
        <v>14</v>
      </c>
      <c r="H1941" s="46" t="s">
        <v>6906</v>
      </c>
      <c r="I1941" s="46" t="s">
        <v>6907</v>
      </c>
      <c r="J1941" s="46" t="s">
        <v>40</v>
      </c>
      <c r="K1941" s="46" t="s">
        <v>6908</v>
      </c>
      <c r="L1941" s="46" t="s">
        <v>43454</v>
      </c>
      <c r="M1941" s="40" t="s">
        <v>43454</v>
      </c>
      <c r="N1941" s="41">
        <v>6</v>
      </c>
    </row>
    <row r="1942" spans="1:14" ht="16" x14ac:dyDescent="0.2">
      <c r="A1942" s="46" t="s">
        <v>6909</v>
      </c>
      <c r="B1942" s="47">
        <v>4.2</v>
      </c>
      <c r="C1942" s="48">
        <v>6</v>
      </c>
      <c r="D1942" s="46" t="s">
        <v>6910</v>
      </c>
      <c r="E1942" s="46" t="s">
        <v>38</v>
      </c>
      <c r="F1942" s="46" t="s">
        <v>39</v>
      </c>
      <c r="G1942" s="46" t="s">
        <v>14</v>
      </c>
      <c r="H1942" s="46"/>
      <c r="I1942" s="46" t="s">
        <v>6911</v>
      </c>
      <c r="J1942" s="46" t="s">
        <v>88</v>
      </c>
      <c r="K1942" s="46" t="s">
        <v>6912</v>
      </c>
      <c r="L1942" s="49" t="s">
        <v>43455</v>
      </c>
      <c r="M1942" s="42" t="s">
        <v>43455</v>
      </c>
      <c r="N1942" s="41">
        <v>6</v>
      </c>
    </row>
    <row r="1943" spans="1:14" ht="16" x14ac:dyDescent="0.2">
      <c r="A1943" s="46" t="s">
        <v>6913</v>
      </c>
      <c r="B1943" s="47">
        <v>4.2</v>
      </c>
      <c r="C1943" s="48">
        <v>6</v>
      </c>
      <c r="D1943" s="46" t="s">
        <v>6914</v>
      </c>
      <c r="E1943" s="46" t="s">
        <v>254</v>
      </c>
      <c r="F1943" s="46" t="s">
        <v>119</v>
      </c>
      <c r="G1943" s="46" t="s">
        <v>14</v>
      </c>
      <c r="H1943" s="46"/>
      <c r="I1943" s="46" t="s">
        <v>6915</v>
      </c>
      <c r="J1943" s="46" t="s">
        <v>15</v>
      </c>
      <c r="K1943" s="46" t="s">
        <v>6916</v>
      </c>
      <c r="L1943" s="49" t="s">
        <v>43455</v>
      </c>
      <c r="M1943" s="42" t="s">
        <v>43455</v>
      </c>
      <c r="N1943" s="41">
        <v>6</v>
      </c>
    </row>
    <row r="1944" spans="1:14" ht="16" x14ac:dyDescent="0.2">
      <c r="A1944" s="46" t="s">
        <v>6917</v>
      </c>
      <c r="B1944" s="47">
        <v>4.2</v>
      </c>
      <c r="C1944" s="48">
        <v>6</v>
      </c>
      <c r="D1944" s="46" t="s">
        <v>6918</v>
      </c>
      <c r="E1944" s="46" t="s">
        <v>702</v>
      </c>
      <c r="F1944" s="46" t="s">
        <v>20</v>
      </c>
      <c r="G1944" s="46" t="s">
        <v>14</v>
      </c>
      <c r="H1944" s="46"/>
      <c r="I1944" s="46"/>
      <c r="J1944" s="46" t="s">
        <v>15</v>
      </c>
      <c r="K1944" s="46" t="s">
        <v>6919</v>
      </c>
      <c r="L1944" s="49" t="s">
        <v>43455</v>
      </c>
      <c r="M1944" s="42" t="s">
        <v>43455</v>
      </c>
      <c r="N1944" s="41">
        <v>6</v>
      </c>
    </row>
    <row r="1945" spans="1:14" ht="16" x14ac:dyDescent="0.2">
      <c r="A1945" s="46" t="s">
        <v>6920</v>
      </c>
      <c r="B1945" s="47">
        <v>4.2</v>
      </c>
      <c r="C1945" s="48">
        <v>6</v>
      </c>
      <c r="D1945" s="46" t="s">
        <v>6921</v>
      </c>
      <c r="E1945" s="46" t="s">
        <v>27</v>
      </c>
      <c r="F1945" s="46" t="s">
        <v>28</v>
      </c>
      <c r="G1945" s="46" t="s">
        <v>14</v>
      </c>
      <c r="H1945" s="46"/>
      <c r="I1945" s="46"/>
      <c r="J1945" s="46" t="s">
        <v>15</v>
      </c>
      <c r="K1945" s="46" t="s">
        <v>6922</v>
      </c>
      <c r="L1945" s="49" t="s">
        <v>43455</v>
      </c>
      <c r="M1945" s="42" t="s">
        <v>43455</v>
      </c>
      <c r="N1945" s="41">
        <v>6</v>
      </c>
    </row>
    <row r="1946" spans="1:14" ht="16" x14ac:dyDescent="0.2">
      <c r="A1946" s="46" t="s">
        <v>6923</v>
      </c>
      <c r="B1946" s="47">
        <v>4.3</v>
      </c>
      <c r="C1946" s="48">
        <v>6</v>
      </c>
      <c r="D1946" s="46"/>
      <c r="E1946" s="46" t="s">
        <v>6924</v>
      </c>
      <c r="F1946" s="46" t="s">
        <v>50</v>
      </c>
      <c r="G1946" s="46" t="s">
        <v>14</v>
      </c>
      <c r="H1946" s="46"/>
      <c r="I1946" s="46" t="s">
        <v>6925</v>
      </c>
      <c r="J1946" s="46" t="s">
        <v>694</v>
      </c>
      <c r="K1946" s="46" t="s">
        <v>6926</v>
      </c>
      <c r="L1946" s="49" t="s">
        <v>43455</v>
      </c>
      <c r="M1946" s="42" t="s">
        <v>43455</v>
      </c>
      <c r="N1946" s="41">
        <v>6</v>
      </c>
    </row>
    <row r="1947" spans="1:14" ht="16" x14ac:dyDescent="0.2">
      <c r="A1947" s="46" t="s">
        <v>6927</v>
      </c>
      <c r="B1947" s="47">
        <v>4.3</v>
      </c>
      <c r="C1947" s="48">
        <v>6</v>
      </c>
      <c r="D1947" s="46" t="s">
        <v>6928</v>
      </c>
      <c r="E1947" s="46" t="s">
        <v>2921</v>
      </c>
      <c r="F1947" s="46" t="s">
        <v>50</v>
      </c>
      <c r="G1947" s="46" t="s">
        <v>14</v>
      </c>
      <c r="H1947" s="46"/>
      <c r="I1947" s="46"/>
      <c r="J1947" s="46" t="s">
        <v>40</v>
      </c>
      <c r="K1947" s="46" t="s">
        <v>6929</v>
      </c>
      <c r="L1947" s="49" t="s">
        <v>43455</v>
      </c>
      <c r="M1947" s="42" t="s">
        <v>43455</v>
      </c>
      <c r="N1947" s="41">
        <v>6</v>
      </c>
    </row>
    <row r="1948" spans="1:14" ht="16" x14ac:dyDescent="0.2">
      <c r="A1948" s="46" t="s">
        <v>6930</v>
      </c>
      <c r="B1948" s="47">
        <v>4.3</v>
      </c>
      <c r="C1948" s="48">
        <v>6</v>
      </c>
      <c r="D1948" s="46" t="s">
        <v>6931</v>
      </c>
      <c r="E1948" s="46" t="s">
        <v>6932</v>
      </c>
      <c r="F1948" s="46" t="s">
        <v>119</v>
      </c>
      <c r="G1948" s="46" t="s">
        <v>14</v>
      </c>
      <c r="H1948" s="46"/>
      <c r="I1948" s="46" t="s">
        <v>6933</v>
      </c>
      <c r="J1948" s="46" t="s">
        <v>148</v>
      </c>
      <c r="K1948" s="46" t="s">
        <v>6934</v>
      </c>
      <c r="L1948" s="49" t="s">
        <v>43455</v>
      </c>
      <c r="M1948" s="42" t="s">
        <v>43455</v>
      </c>
      <c r="N1948" s="41">
        <v>6</v>
      </c>
    </row>
    <row r="1949" spans="1:14" ht="16" x14ac:dyDescent="0.2">
      <c r="A1949" s="46" t="s">
        <v>6935</v>
      </c>
      <c r="B1949" s="47">
        <v>4.3</v>
      </c>
      <c r="C1949" s="48">
        <v>6</v>
      </c>
      <c r="D1949" s="46" t="s">
        <v>6936</v>
      </c>
      <c r="E1949" s="46" t="s">
        <v>702</v>
      </c>
      <c r="F1949" s="46" t="s">
        <v>20</v>
      </c>
      <c r="G1949" s="46" t="s">
        <v>14</v>
      </c>
      <c r="H1949" s="46"/>
      <c r="I1949" s="46" t="s">
        <v>6937</v>
      </c>
      <c r="J1949" s="46" t="s">
        <v>40</v>
      </c>
      <c r="K1949" s="46" t="s">
        <v>6938</v>
      </c>
      <c r="L1949" s="49" t="s">
        <v>43455</v>
      </c>
      <c r="M1949" s="42" t="s">
        <v>43455</v>
      </c>
      <c r="N1949" s="41">
        <v>6</v>
      </c>
    </row>
    <row r="1950" spans="1:14" ht="16" x14ac:dyDescent="0.2">
      <c r="A1950" s="46" t="s">
        <v>6939</v>
      </c>
      <c r="B1950" s="47">
        <v>4.3</v>
      </c>
      <c r="C1950" s="48">
        <v>6</v>
      </c>
      <c r="D1950" s="46" t="s">
        <v>6940</v>
      </c>
      <c r="E1950" s="46" t="s">
        <v>27</v>
      </c>
      <c r="F1950" s="46" t="s">
        <v>28</v>
      </c>
      <c r="G1950" s="46" t="s">
        <v>14</v>
      </c>
      <c r="H1950" s="46"/>
      <c r="I1950" s="46" t="s">
        <v>6941</v>
      </c>
      <c r="J1950" s="46" t="s">
        <v>88</v>
      </c>
      <c r="K1950" s="46" t="s">
        <v>6942</v>
      </c>
      <c r="L1950" s="49" t="s">
        <v>43455</v>
      </c>
      <c r="M1950" s="42" t="s">
        <v>43455</v>
      </c>
      <c r="N1950" s="41">
        <v>6</v>
      </c>
    </row>
    <row r="1951" spans="1:14" ht="16" x14ac:dyDescent="0.2">
      <c r="A1951" s="46" t="s">
        <v>6943</v>
      </c>
      <c r="B1951" s="47">
        <v>4.3</v>
      </c>
      <c r="C1951" s="48">
        <v>6</v>
      </c>
      <c r="D1951" s="46" t="s">
        <v>6944</v>
      </c>
      <c r="E1951" s="46" t="s">
        <v>1057</v>
      </c>
      <c r="F1951" s="46" t="s">
        <v>93</v>
      </c>
      <c r="G1951" s="46" t="s">
        <v>14</v>
      </c>
      <c r="H1951" s="46"/>
      <c r="I1951" s="46"/>
      <c r="J1951" s="46" t="s">
        <v>40</v>
      </c>
      <c r="K1951" s="46" t="s">
        <v>6945</v>
      </c>
      <c r="L1951" s="49" t="s">
        <v>43455</v>
      </c>
      <c r="M1951" s="42" t="s">
        <v>43455</v>
      </c>
      <c r="N1951" s="41">
        <v>6</v>
      </c>
    </row>
    <row r="1952" spans="1:14" ht="16" x14ac:dyDescent="0.2">
      <c r="A1952" s="46" t="s">
        <v>6946</v>
      </c>
      <c r="B1952" s="47">
        <v>4.3</v>
      </c>
      <c r="C1952" s="48">
        <v>6</v>
      </c>
      <c r="D1952" s="46" t="s">
        <v>6947</v>
      </c>
      <c r="E1952" s="46" t="s">
        <v>55</v>
      </c>
      <c r="F1952" s="46" t="s">
        <v>56</v>
      </c>
      <c r="G1952" s="46" t="s">
        <v>14</v>
      </c>
      <c r="H1952" s="46"/>
      <c r="I1952" s="46"/>
      <c r="J1952" s="46" t="s">
        <v>15</v>
      </c>
      <c r="K1952" s="46" t="s">
        <v>6948</v>
      </c>
      <c r="L1952" s="49" t="s">
        <v>43455</v>
      </c>
      <c r="M1952" s="42" t="s">
        <v>43455</v>
      </c>
      <c r="N1952" s="41">
        <v>6</v>
      </c>
    </row>
    <row r="1953" spans="1:14" ht="16" x14ac:dyDescent="0.2">
      <c r="A1953" s="46" t="s">
        <v>6949</v>
      </c>
      <c r="B1953" s="47">
        <v>4.3</v>
      </c>
      <c r="C1953" s="48">
        <v>6</v>
      </c>
      <c r="D1953" s="46" t="s">
        <v>6950</v>
      </c>
      <c r="E1953" s="46" t="s">
        <v>13</v>
      </c>
      <c r="F1953" s="46" t="s">
        <v>13</v>
      </c>
      <c r="G1953" s="46" t="s">
        <v>14</v>
      </c>
      <c r="H1953" s="46"/>
      <c r="I1953" s="46" t="s">
        <v>6951</v>
      </c>
      <c r="J1953" s="46" t="s">
        <v>15</v>
      </c>
      <c r="K1953" s="46" t="s">
        <v>6952</v>
      </c>
      <c r="L1953" s="49" t="s">
        <v>43455</v>
      </c>
      <c r="M1953" s="42" t="s">
        <v>43455</v>
      </c>
      <c r="N1953" s="41">
        <v>6</v>
      </c>
    </row>
    <row r="1954" spans="1:14" ht="16" x14ac:dyDescent="0.2">
      <c r="A1954" s="46" t="s">
        <v>6953</v>
      </c>
      <c r="B1954" s="47">
        <v>4.3</v>
      </c>
      <c r="C1954" s="48">
        <v>6</v>
      </c>
      <c r="D1954" s="46"/>
      <c r="E1954" s="46" t="s">
        <v>33</v>
      </c>
      <c r="F1954" s="46" t="s">
        <v>34</v>
      </c>
      <c r="G1954" s="46" t="s">
        <v>14</v>
      </c>
      <c r="H1954" s="46"/>
      <c r="I1954" s="46"/>
      <c r="J1954" s="46" t="s">
        <v>15</v>
      </c>
      <c r="K1954" s="46" t="s">
        <v>6954</v>
      </c>
      <c r="L1954" s="49" t="s">
        <v>43455</v>
      </c>
      <c r="M1954" s="42" t="s">
        <v>43455</v>
      </c>
      <c r="N1954" s="41">
        <v>6</v>
      </c>
    </row>
    <row r="1955" spans="1:14" ht="16" x14ac:dyDescent="0.2">
      <c r="A1955" s="46" t="s">
        <v>6955</v>
      </c>
      <c r="B1955" s="50">
        <v>4.3</v>
      </c>
      <c r="C1955" s="48">
        <v>6</v>
      </c>
      <c r="D1955" s="46" t="s">
        <v>6956</v>
      </c>
      <c r="E1955" s="46" t="s">
        <v>162</v>
      </c>
      <c r="F1955" s="46" t="s">
        <v>50</v>
      </c>
      <c r="G1955" s="46" t="s">
        <v>14</v>
      </c>
      <c r="H1955" s="46" t="s">
        <v>6957</v>
      </c>
      <c r="I1955" s="46" t="s">
        <v>6958</v>
      </c>
      <c r="J1955" s="46" t="s">
        <v>148</v>
      </c>
      <c r="K1955" s="46" t="s">
        <v>6959</v>
      </c>
      <c r="L1955" s="46" t="s">
        <v>43454</v>
      </c>
      <c r="M1955" s="40" t="s">
        <v>43454</v>
      </c>
      <c r="N1955" s="41">
        <v>6</v>
      </c>
    </row>
    <row r="1956" spans="1:14" ht="16" x14ac:dyDescent="0.2">
      <c r="A1956" s="46" t="s">
        <v>6960</v>
      </c>
      <c r="B1956" s="50">
        <v>4.5</v>
      </c>
      <c r="C1956" s="48">
        <v>6</v>
      </c>
      <c r="D1956" s="46" t="s">
        <v>6961</v>
      </c>
      <c r="E1956" s="46" t="s">
        <v>13</v>
      </c>
      <c r="F1956" s="46" t="s">
        <v>13</v>
      </c>
      <c r="G1956" s="46" t="s">
        <v>14</v>
      </c>
      <c r="H1956" s="46" t="s">
        <v>6962</v>
      </c>
      <c r="I1956" s="46" t="s">
        <v>6963</v>
      </c>
      <c r="J1956" s="46" t="s">
        <v>74</v>
      </c>
      <c r="K1956" s="46" t="s">
        <v>6964</v>
      </c>
      <c r="L1956" s="46" t="s">
        <v>43454</v>
      </c>
      <c r="M1956" s="40" t="s">
        <v>43454</v>
      </c>
      <c r="N1956" s="41">
        <v>6</v>
      </c>
    </row>
    <row r="1957" spans="1:14" ht="16" x14ac:dyDescent="0.2">
      <c r="A1957" s="46" t="s">
        <v>6965</v>
      </c>
      <c r="B1957" s="47">
        <v>4.5</v>
      </c>
      <c r="C1957" s="48">
        <v>6</v>
      </c>
      <c r="D1957" s="46" t="s">
        <v>6966</v>
      </c>
      <c r="E1957" s="46" t="s">
        <v>2658</v>
      </c>
      <c r="F1957" s="46" t="s">
        <v>56</v>
      </c>
      <c r="G1957" s="46" t="s">
        <v>14</v>
      </c>
      <c r="H1957" s="46"/>
      <c r="I1957" s="46"/>
      <c r="J1957" s="46" t="s">
        <v>15</v>
      </c>
      <c r="K1957" s="46" t="s">
        <v>6967</v>
      </c>
      <c r="L1957" s="49" t="s">
        <v>43455</v>
      </c>
      <c r="M1957" s="42" t="s">
        <v>43455</v>
      </c>
      <c r="N1957" s="41">
        <v>6</v>
      </c>
    </row>
    <row r="1958" spans="1:14" ht="16" x14ac:dyDescent="0.2">
      <c r="A1958" s="46" t="s">
        <v>6968</v>
      </c>
      <c r="B1958" s="47">
        <v>4.5</v>
      </c>
      <c r="C1958" s="48">
        <v>6</v>
      </c>
      <c r="D1958" s="46"/>
      <c r="E1958" s="46" t="s">
        <v>33</v>
      </c>
      <c r="F1958" s="46" t="s">
        <v>34</v>
      </c>
      <c r="G1958" s="46" t="s">
        <v>14</v>
      </c>
      <c r="H1958" s="46"/>
      <c r="I1958" s="46"/>
      <c r="J1958" s="46" t="s">
        <v>356</v>
      </c>
      <c r="K1958" s="46" t="s">
        <v>6969</v>
      </c>
      <c r="L1958" s="49" t="s">
        <v>43455</v>
      </c>
      <c r="M1958" s="42" t="s">
        <v>43455</v>
      </c>
      <c r="N1958" s="41">
        <v>6</v>
      </c>
    </row>
    <row r="1959" spans="1:14" ht="16" x14ac:dyDescent="0.2">
      <c r="A1959" s="46" t="s">
        <v>6970</v>
      </c>
      <c r="B1959" s="47">
        <v>4.5</v>
      </c>
      <c r="C1959" s="48">
        <v>6</v>
      </c>
      <c r="D1959" s="46" t="s">
        <v>6971</v>
      </c>
      <c r="E1959" s="46" t="s">
        <v>38</v>
      </c>
      <c r="F1959" s="46" t="s">
        <v>39</v>
      </c>
      <c r="G1959" s="46" t="s">
        <v>14</v>
      </c>
      <c r="H1959" s="46"/>
      <c r="I1959" s="46"/>
      <c r="J1959" s="46" t="s">
        <v>40</v>
      </c>
      <c r="K1959" s="46" t="s">
        <v>6972</v>
      </c>
      <c r="L1959" s="49" t="s">
        <v>43455</v>
      </c>
      <c r="M1959" s="42" t="s">
        <v>43455</v>
      </c>
      <c r="N1959" s="41">
        <v>6</v>
      </c>
    </row>
    <row r="1960" spans="1:14" ht="16" x14ac:dyDescent="0.2">
      <c r="A1960" s="46" t="s">
        <v>6973</v>
      </c>
      <c r="B1960" s="47">
        <v>4.5</v>
      </c>
      <c r="C1960" s="48">
        <v>6</v>
      </c>
      <c r="D1960" s="46" t="s">
        <v>6974</v>
      </c>
      <c r="E1960" s="46" t="s">
        <v>38</v>
      </c>
      <c r="F1960" s="46" t="s">
        <v>39</v>
      </c>
      <c r="G1960" s="46" t="s">
        <v>14</v>
      </c>
      <c r="H1960" s="46"/>
      <c r="I1960" s="46" t="s">
        <v>6975</v>
      </c>
      <c r="J1960" s="46" t="s">
        <v>40</v>
      </c>
      <c r="K1960" s="46" t="s">
        <v>6976</v>
      </c>
      <c r="L1960" s="49" t="s">
        <v>43455</v>
      </c>
      <c r="M1960" s="42" t="s">
        <v>43455</v>
      </c>
      <c r="N1960" s="41">
        <v>6</v>
      </c>
    </row>
    <row r="1961" spans="1:14" ht="16" x14ac:dyDescent="0.2">
      <c r="A1961" s="46" t="s">
        <v>6977</v>
      </c>
      <c r="B1961" s="50">
        <v>4.5</v>
      </c>
      <c r="C1961" s="48">
        <v>6</v>
      </c>
      <c r="D1961" s="46" t="s">
        <v>6978</v>
      </c>
      <c r="E1961" s="46" t="s">
        <v>702</v>
      </c>
      <c r="F1961" s="46" t="s">
        <v>20</v>
      </c>
      <c r="G1961" s="46" t="s">
        <v>14</v>
      </c>
      <c r="H1961" s="46" t="s">
        <v>6979</v>
      </c>
      <c r="I1961" s="46" t="s">
        <v>6980</v>
      </c>
      <c r="J1961" s="46" t="s">
        <v>148</v>
      </c>
      <c r="K1961" s="46" t="s">
        <v>6981</v>
      </c>
      <c r="L1961" s="46" t="s">
        <v>43454</v>
      </c>
      <c r="M1961" s="40" t="s">
        <v>43454</v>
      </c>
      <c r="N1961" s="41">
        <v>6</v>
      </c>
    </row>
    <row r="1962" spans="1:14" ht="16" x14ac:dyDescent="0.2">
      <c r="A1962" s="46" t="s">
        <v>6982</v>
      </c>
      <c r="B1962" s="50">
        <v>4.7</v>
      </c>
      <c r="C1962" s="48">
        <v>6</v>
      </c>
      <c r="D1962" s="46" t="s">
        <v>6983</v>
      </c>
      <c r="E1962" s="46" t="s">
        <v>162</v>
      </c>
      <c r="F1962" s="46" t="s">
        <v>50</v>
      </c>
      <c r="G1962" s="46" t="s">
        <v>14</v>
      </c>
      <c r="H1962" s="46" t="s">
        <v>6984</v>
      </c>
      <c r="I1962" s="46" t="s">
        <v>6985</v>
      </c>
      <c r="J1962" s="46" t="s">
        <v>74</v>
      </c>
      <c r="K1962" s="46" t="s">
        <v>6986</v>
      </c>
      <c r="L1962" s="46" t="s">
        <v>43454</v>
      </c>
      <c r="M1962" s="40" t="s">
        <v>43454</v>
      </c>
      <c r="N1962" s="41">
        <v>6</v>
      </c>
    </row>
    <row r="1963" spans="1:14" ht="16" x14ac:dyDescent="0.2">
      <c r="A1963" s="46" t="s">
        <v>6987</v>
      </c>
      <c r="B1963" s="47">
        <v>4.7</v>
      </c>
      <c r="C1963" s="48">
        <v>6</v>
      </c>
      <c r="D1963" s="46" t="s">
        <v>6988</v>
      </c>
      <c r="E1963" s="46" t="s">
        <v>162</v>
      </c>
      <c r="F1963" s="46" t="s">
        <v>50</v>
      </c>
      <c r="G1963" s="46" t="s">
        <v>14</v>
      </c>
      <c r="H1963" s="46"/>
      <c r="I1963" s="46" t="s">
        <v>6989</v>
      </c>
      <c r="J1963" s="46" t="s">
        <v>40</v>
      </c>
      <c r="K1963" s="46" t="s">
        <v>6990</v>
      </c>
      <c r="L1963" s="49" t="s">
        <v>43455</v>
      </c>
      <c r="M1963" s="42" t="s">
        <v>43455</v>
      </c>
      <c r="N1963" s="41">
        <v>6</v>
      </c>
    </row>
    <row r="1964" spans="1:14" ht="16" x14ac:dyDescent="0.2">
      <c r="A1964" s="46" t="s">
        <v>6991</v>
      </c>
      <c r="B1964" s="47">
        <v>4.7</v>
      </c>
      <c r="C1964" s="48">
        <v>6</v>
      </c>
      <c r="D1964" s="46" t="s">
        <v>6992</v>
      </c>
      <c r="E1964" s="46" t="s">
        <v>27</v>
      </c>
      <c r="F1964" s="46" t="s">
        <v>28</v>
      </c>
      <c r="G1964" s="46" t="s">
        <v>14</v>
      </c>
      <c r="H1964" s="46"/>
      <c r="I1964" s="46"/>
      <c r="J1964" s="46" t="s">
        <v>88</v>
      </c>
      <c r="K1964" s="46" t="s">
        <v>6993</v>
      </c>
      <c r="L1964" s="49" t="s">
        <v>43455</v>
      </c>
      <c r="M1964" s="42" t="s">
        <v>43455</v>
      </c>
      <c r="N1964" s="41">
        <v>6</v>
      </c>
    </row>
    <row r="1965" spans="1:14" ht="16" x14ac:dyDescent="0.2">
      <c r="A1965" s="46" t="s">
        <v>6994</v>
      </c>
      <c r="B1965" s="47">
        <v>4.7</v>
      </c>
      <c r="C1965" s="48">
        <v>6</v>
      </c>
      <c r="D1965" s="46" t="s">
        <v>6995</v>
      </c>
      <c r="E1965" s="46" t="s">
        <v>897</v>
      </c>
      <c r="F1965" s="46" t="s">
        <v>898</v>
      </c>
      <c r="G1965" s="46" t="s">
        <v>14</v>
      </c>
      <c r="H1965" s="46"/>
      <c r="I1965" s="46"/>
      <c r="J1965" s="46" t="s">
        <v>148</v>
      </c>
      <c r="K1965" s="46" t="s">
        <v>6996</v>
      </c>
      <c r="L1965" s="49" t="s">
        <v>43455</v>
      </c>
      <c r="M1965" s="42" t="s">
        <v>43455</v>
      </c>
      <c r="N1965" s="41">
        <v>6</v>
      </c>
    </row>
    <row r="1966" spans="1:14" ht="16" x14ac:dyDescent="0.2">
      <c r="A1966" s="46" t="s">
        <v>6997</v>
      </c>
      <c r="B1966" s="50">
        <v>4.7</v>
      </c>
      <c r="C1966" s="48">
        <v>6</v>
      </c>
      <c r="D1966" s="46" t="s">
        <v>6998</v>
      </c>
      <c r="E1966" s="46" t="s">
        <v>559</v>
      </c>
      <c r="F1966" s="46" t="s">
        <v>20</v>
      </c>
      <c r="G1966" s="46" t="s">
        <v>14</v>
      </c>
      <c r="H1966" s="46" t="s">
        <v>6999</v>
      </c>
      <c r="I1966" s="46" t="s">
        <v>7000</v>
      </c>
      <c r="J1966" s="46" t="s">
        <v>40</v>
      </c>
      <c r="K1966" s="46" t="s">
        <v>7001</v>
      </c>
      <c r="L1966" s="46" t="s">
        <v>43454</v>
      </c>
      <c r="M1966" s="40" t="s">
        <v>43454</v>
      </c>
      <c r="N1966" s="41">
        <v>6</v>
      </c>
    </row>
    <row r="1967" spans="1:14" ht="16" x14ac:dyDescent="0.2">
      <c r="A1967" s="46" t="s">
        <v>7002</v>
      </c>
      <c r="B1967" s="50">
        <v>4.7</v>
      </c>
      <c r="C1967" s="48">
        <v>6</v>
      </c>
      <c r="D1967" s="46" t="s">
        <v>7003</v>
      </c>
      <c r="E1967" s="46" t="s">
        <v>1527</v>
      </c>
      <c r="F1967" s="46" t="s">
        <v>20</v>
      </c>
      <c r="G1967" s="46" t="s">
        <v>14</v>
      </c>
      <c r="H1967" s="46" t="s">
        <v>7004</v>
      </c>
      <c r="I1967" s="46" t="s">
        <v>7005</v>
      </c>
      <c r="J1967" s="46" t="s">
        <v>15</v>
      </c>
      <c r="K1967" s="46" t="s">
        <v>7006</v>
      </c>
      <c r="L1967" s="46" t="s">
        <v>43454</v>
      </c>
      <c r="M1967" s="40" t="s">
        <v>43454</v>
      </c>
      <c r="N1967" s="41">
        <v>6</v>
      </c>
    </row>
    <row r="1968" spans="1:14" ht="16" x14ac:dyDescent="0.2">
      <c r="A1968" s="46" t="s">
        <v>7007</v>
      </c>
      <c r="B1968" s="47">
        <v>4.7</v>
      </c>
      <c r="C1968" s="48">
        <v>6</v>
      </c>
      <c r="D1968" s="46" t="s">
        <v>7008</v>
      </c>
      <c r="E1968" s="46" t="s">
        <v>1311</v>
      </c>
      <c r="F1968" s="46" t="s">
        <v>50</v>
      </c>
      <c r="G1968" s="46" t="s">
        <v>14</v>
      </c>
      <c r="H1968" s="46"/>
      <c r="I1968" s="46"/>
      <c r="J1968" s="46" t="s">
        <v>15</v>
      </c>
      <c r="K1968" s="46" t="s">
        <v>7009</v>
      </c>
      <c r="L1968" s="49" t="s">
        <v>43455</v>
      </c>
      <c r="M1968" s="42" t="s">
        <v>43455</v>
      </c>
      <c r="N1968" s="41">
        <v>6</v>
      </c>
    </row>
    <row r="1969" spans="1:14" ht="16" x14ac:dyDescent="0.2">
      <c r="A1969" s="46" t="s">
        <v>7010</v>
      </c>
      <c r="B1969" s="50">
        <v>4.7</v>
      </c>
      <c r="C1969" s="48">
        <v>6</v>
      </c>
      <c r="D1969" s="46" t="s">
        <v>7011</v>
      </c>
      <c r="E1969" s="46" t="s">
        <v>13</v>
      </c>
      <c r="F1969" s="46" t="s">
        <v>13</v>
      </c>
      <c r="G1969" s="46" t="s">
        <v>14</v>
      </c>
      <c r="H1969" s="46" t="s">
        <v>7012</v>
      </c>
      <c r="I1969" s="46"/>
      <c r="J1969" s="46" t="s">
        <v>15</v>
      </c>
      <c r="K1969" s="46" t="s">
        <v>7013</v>
      </c>
      <c r="L1969" s="46" t="s">
        <v>43454</v>
      </c>
      <c r="M1969" s="40" t="s">
        <v>43454</v>
      </c>
      <c r="N1969" s="41">
        <v>6</v>
      </c>
    </row>
    <row r="1970" spans="1:14" ht="16" x14ac:dyDescent="0.2">
      <c r="A1970" s="46" t="s">
        <v>7014</v>
      </c>
      <c r="B1970" s="50">
        <v>4.7</v>
      </c>
      <c r="C1970" s="48">
        <v>6</v>
      </c>
      <c r="D1970" s="46" t="s">
        <v>7015</v>
      </c>
      <c r="E1970" s="46" t="s">
        <v>876</v>
      </c>
      <c r="F1970" s="46" t="s">
        <v>119</v>
      </c>
      <c r="G1970" s="46" t="s">
        <v>14</v>
      </c>
      <c r="H1970" s="46" t="s">
        <v>7016</v>
      </c>
      <c r="I1970" s="46" t="s">
        <v>7017</v>
      </c>
      <c r="J1970" s="46" t="s">
        <v>15</v>
      </c>
      <c r="K1970" s="46" t="s">
        <v>7018</v>
      </c>
      <c r="L1970" s="46" t="s">
        <v>43454</v>
      </c>
      <c r="M1970" s="40" t="s">
        <v>43454</v>
      </c>
      <c r="N1970" s="41">
        <v>6</v>
      </c>
    </row>
    <row r="1971" spans="1:14" ht="16" x14ac:dyDescent="0.2">
      <c r="A1971" s="46" t="s">
        <v>7019</v>
      </c>
      <c r="B1971" s="47">
        <v>4.7</v>
      </c>
      <c r="C1971" s="48">
        <v>6</v>
      </c>
      <c r="D1971" s="46" t="s">
        <v>7020</v>
      </c>
      <c r="E1971" s="46" t="s">
        <v>162</v>
      </c>
      <c r="F1971" s="46" t="s">
        <v>50</v>
      </c>
      <c r="G1971" s="46" t="s">
        <v>14</v>
      </c>
      <c r="H1971" s="46"/>
      <c r="I1971" s="46" t="s">
        <v>7021</v>
      </c>
      <c r="J1971" s="46" t="s">
        <v>40</v>
      </c>
      <c r="K1971" s="46" t="s">
        <v>7022</v>
      </c>
      <c r="L1971" s="49" t="s">
        <v>43455</v>
      </c>
      <c r="M1971" s="42" t="s">
        <v>43455</v>
      </c>
      <c r="N1971" s="41">
        <v>6</v>
      </c>
    </row>
    <row r="1972" spans="1:14" ht="16" x14ac:dyDescent="0.2">
      <c r="A1972" s="46" t="s">
        <v>7023</v>
      </c>
      <c r="B1972" s="47">
        <v>4.7</v>
      </c>
      <c r="C1972" s="48">
        <v>6</v>
      </c>
      <c r="D1972" s="46" t="s">
        <v>2099</v>
      </c>
      <c r="E1972" s="46" t="s">
        <v>2363</v>
      </c>
      <c r="F1972" s="46" t="s">
        <v>119</v>
      </c>
      <c r="G1972" s="46" t="s">
        <v>14</v>
      </c>
      <c r="H1972" s="46"/>
      <c r="I1972" s="46"/>
      <c r="J1972" s="46" t="s">
        <v>15</v>
      </c>
      <c r="K1972" s="46" t="s">
        <v>7024</v>
      </c>
      <c r="L1972" s="49" t="s">
        <v>43455</v>
      </c>
      <c r="M1972" s="42" t="s">
        <v>43455</v>
      </c>
      <c r="N1972" s="41">
        <v>6</v>
      </c>
    </row>
    <row r="1973" spans="1:14" ht="16" x14ac:dyDescent="0.2">
      <c r="A1973" s="46" t="s">
        <v>7025</v>
      </c>
      <c r="B1973" s="47">
        <v>4.7</v>
      </c>
      <c r="C1973" s="48">
        <v>6</v>
      </c>
      <c r="D1973" s="46" t="s">
        <v>7026</v>
      </c>
      <c r="E1973" s="46" t="s">
        <v>33</v>
      </c>
      <c r="F1973" s="46" t="s">
        <v>34</v>
      </c>
      <c r="G1973" s="46" t="s">
        <v>14</v>
      </c>
      <c r="H1973" s="46"/>
      <c r="I1973" s="46" t="s">
        <v>7027</v>
      </c>
      <c r="J1973" s="46" t="s">
        <v>23</v>
      </c>
      <c r="K1973" s="46" t="s">
        <v>7028</v>
      </c>
      <c r="L1973" s="49" t="s">
        <v>43455</v>
      </c>
      <c r="M1973" s="42" t="s">
        <v>43455</v>
      </c>
      <c r="N1973" s="41">
        <v>6</v>
      </c>
    </row>
    <row r="1974" spans="1:14" ht="16" x14ac:dyDescent="0.2">
      <c r="A1974" s="46" t="s">
        <v>7029</v>
      </c>
      <c r="B1974" s="47">
        <v>4.8</v>
      </c>
      <c r="C1974" s="48">
        <v>6</v>
      </c>
      <c r="D1974" s="46"/>
      <c r="E1974" s="46" t="s">
        <v>50</v>
      </c>
      <c r="F1974" s="46" t="s">
        <v>50</v>
      </c>
      <c r="G1974" s="46" t="s">
        <v>14</v>
      </c>
      <c r="H1974" s="46"/>
      <c r="I1974" s="46"/>
      <c r="J1974" s="46" t="s">
        <v>40</v>
      </c>
      <c r="K1974" s="46" t="s">
        <v>7030</v>
      </c>
      <c r="L1974" s="49" t="s">
        <v>43455</v>
      </c>
      <c r="M1974" s="42" t="s">
        <v>43455</v>
      </c>
      <c r="N1974" s="41">
        <v>6</v>
      </c>
    </row>
    <row r="1975" spans="1:14" ht="16" x14ac:dyDescent="0.2">
      <c r="A1975" s="46" t="s">
        <v>7031</v>
      </c>
      <c r="B1975" s="50">
        <v>4.8</v>
      </c>
      <c r="C1975" s="48">
        <v>6</v>
      </c>
      <c r="D1975" s="46" t="s">
        <v>7032</v>
      </c>
      <c r="E1975" s="46" t="s">
        <v>2254</v>
      </c>
      <c r="F1975" s="46" t="s">
        <v>119</v>
      </c>
      <c r="G1975" s="46" t="s">
        <v>14</v>
      </c>
      <c r="H1975" s="46" t="s">
        <v>7033</v>
      </c>
      <c r="I1975" s="46" t="s">
        <v>7034</v>
      </c>
      <c r="J1975" s="46" t="s">
        <v>148</v>
      </c>
      <c r="K1975" s="46" t="s">
        <v>7035</v>
      </c>
      <c r="L1975" s="46" t="s">
        <v>43454</v>
      </c>
      <c r="M1975" s="40" t="s">
        <v>43454</v>
      </c>
      <c r="N1975" s="41">
        <v>6</v>
      </c>
    </row>
    <row r="1976" spans="1:14" ht="16" x14ac:dyDescent="0.2">
      <c r="A1976" s="46" t="s">
        <v>7036</v>
      </c>
      <c r="B1976" s="50">
        <v>4.8</v>
      </c>
      <c r="C1976" s="48">
        <v>6</v>
      </c>
      <c r="D1976" s="46" t="s">
        <v>7037</v>
      </c>
      <c r="E1976" s="46" t="s">
        <v>897</v>
      </c>
      <c r="F1976" s="46" t="s">
        <v>898</v>
      </c>
      <c r="G1976" s="46" t="s">
        <v>14</v>
      </c>
      <c r="H1976" s="46" t="s">
        <v>7038</v>
      </c>
      <c r="I1976" s="46" t="s">
        <v>7039</v>
      </c>
      <c r="J1976" s="46" t="s">
        <v>213</v>
      </c>
      <c r="K1976" s="46" t="s">
        <v>7040</v>
      </c>
      <c r="L1976" s="46" t="s">
        <v>43454</v>
      </c>
      <c r="M1976" s="40" t="s">
        <v>43454</v>
      </c>
      <c r="N1976" s="41">
        <v>6</v>
      </c>
    </row>
    <row r="1977" spans="1:14" ht="16" x14ac:dyDescent="0.2">
      <c r="A1977" s="46" t="s">
        <v>7041</v>
      </c>
      <c r="B1977" s="47">
        <v>4.8</v>
      </c>
      <c r="C1977" s="48">
        <v>6</v>
      </c>
      <c r="D1977" s="46" t="s">
        <v>7042</v>
      </c>
      <c r="E1977" s="46" t="s">
        <v>33</v>
      </c>
      <c r="F1977" s="46" t="s">
        <v>34</v>
      </c>
      <c r="G1977" s="46" t="s">
        <v>14</v>
      </c>
      <c r="H1977" s="46"/>
      <c r="I1977" s="46"/>
      <c r="J1977" s="46" t="s">
        <v>23</v>
      </c>
      <c r="K1977" s="46" t="s">
        <v>7043</v>
      </c>
      <c r="L1977" s="49" t="s">
        <v>43455</v>
      </c>
      <c r="M1977" s="42" t="s">
        <v>43455</v>
      </c>
      <c r="N1977" s="41">
        <v>6</v>
      </c>
    </row>
    <row r="1978" spans="1:14" ht="16" x14ac:dyDescent="0.2">
      <c r="A1978" s="46" t="s">
        <v>7044</v>
      </c>
      <c r="B1978" s="47">
        <v>4.8</v>
      </c>
      <c r="C1978" s="48">
        <v>6</v>
      </c>
      <c r="D1978" s="46" t="s">
        <v>7045</v>
      </c>
      <c r="E1978" s="46" t="s">
        <v>760</v>
      </c>
      <c r="F1978" s="46" t="s">
        <v>50</v>
      </c>
      <c r="G1978" s="46" t="s">
        <v>14</v>
      </c>
      <c r="H1978" s="46"/>
      <c r="I1978" s="46"/>
      <c r="J1978" s="46" t="s">
        <v>40</v>
      </c>
      <c r="K1978" s="46" t="s">
        <v>7046</v>
      </c>
      <c r="L1978" s="49" t="s">
        <v>43455</v>
      </c>
      <c r="M1978" s="42" t="s">
        <v>43455</v>
      </c>
      <c r="N1978" s="41">
        <v>6</v>
      </c>
    </row>
    <row r="1979" spans="1:14" ht="16" x14ac:dyDescent="0.2">
      <c r="A1979" s="46" t="s">
        <v>7047</v>
      </c>
      <c r="B1979" s="47">
        <v>4.8</v>
      </c>
      <c r="C1979" s="48">
        <v>6</v>
      </c>
      <c r="D1979" s="46"/>
      <c r="E1979" s="46" t="s">
        <v>2187</v>
      </c>
      <c r="F1979" s="46" t="s">
        <v>50</v>
      </c>
      <c r="G1979" s="46" t="s">
        <v>14</v>
      </c>
      <c r="H1979" s="46"/>
      <c r="I1979" s="46"/>
      <c r="J1979" s="46" t="s">
        <v>15</v>
      </c>
      <c r="K1979" s="46" t="s">
        <v>7048</v>
      </c>
      <c r="L1979" s="49" t="s">
        <v>43455</v>
      </c>
      <c r="M1979" s="42" t="s">
        <v>43455</v>
      </c>
      <c r="N1979" s="41">
        <v>6</v>
      </c>
    </row>
    <row r="1980" spans="1:14" ht="16" x14ac:dyDescent="0.2">
      <c r="A1980" s="46" t="s">
        <v>7049</v>
      </c>
      <c r="B1980" s="47">
        <v>4.8</v>
      </c>
      <c r="C1980" s="48">
        <v>6</v>
      </c>
      <c r="D1980" s="46" t="s">
        <v>7050</v>
      </c>
      <c r="E1980" s="46" t="s">
        <v>5416</v>
      </c>
      <c r="F1980" s="46" t="s">
        <v>589</v>
      </c>
      <c r="G1980" s="46" t="s">
        <v>14</v>
      </c>
      <c r="H1980" s="46"/>
      <c r="I1980" s="46" t="s">
        <v>7051</v>
      </c>
      <c r="J1980" s="46" t="s">
        <v>148</v>
      </c>
      <c r="K1980" s="46" t="s">
        <v>7052</v>
      </c>
      <c r="L1980" s="49" t="s">
        <v>43455</v>
      </c>
      <c r="M1980" s="42" t="s">
        <v>43455</v>
      </c>
      <c r="N1980" s="41">
        <v>6</v>
      </c>
    </row>
    <row r="1981" spans="1:14" ht="16" x14ac:dyDescent="0.2">
      <c r="A1981" s="46" t="s">
        <v>7053</v>
      </c>
      <c r="B1981" s="47">
        <v>4.8</v>
      </c>
      <c r="C1981" s="48">
        <v>6</v>
      </c>
      <c r="D1981" s="46" t="s">
        <v>7054</v>
      </c>
      <c r="E1981" s="46" t="s">
        <v>223</v>
      </c>
      <c r="F1981" s="46" t="s">
        <v>28</v>
      </c>
      <c r="G1981" s="46" t="s">
        <v>14</v>
      </c>
      <c r="H1981" s="46"/>
      <c r="I1981" s="46"/>
      <c r="J1981" s="46" t="s">
        <v>15</v>
      </c>
      <c r="K1981" s="46" t="s">
        <v>7055</v>
      </c>
      <c r="L1981" s="49" t="s">
        <v>43455</v>
      </c>
      <c r="M1981" s="42" t="s">
        <v>43455</v>
      </c>
      <c r="N1981" s="41">
        <v>6</v>
      </c>
    </row>
    <row r="1982" spans="1:14" ht="16" x14ac:dyDescent="0.2">
      <c r="A1982" s="46" t="s">
        <v>7056</v>
      </c>
      <c r="B1982" s="47">
        <v>4.8</v>
      </c>
      <c r="C1982" s="48">
        <v>6</v>
      </c>
      <c r="D1982" s="46" t="s">
        <v>7057</v>
      </c>
      <c r="E1982" s="46" t="s">
        <v>559</v>
      </c>
      <c r="F1982" s="46" t="s">
        <v>20</v>
      </c>
      <c r="G1982" s="46" t="s">
        <v>14</v>
      </c>
      <c r="H1982" s="46"/>
      <c r="I1982" s="46" t="s">
        <v>7058</v>
      </c>
      <c r="J1982" s="46" t="s">
        <v>148</v>
      </c>
      <c r="K1982" s="46" t="s">
        <v>7059</v>
      </c>
      <c r="L1982" s="49" t="s">
        <v>43455</v>
      </c>
      <c r="M1982" s="42" t="s">
        <v>43455</v>
      </c>
      <c r="N1982" s="41">
        <v>6</v>
      </c>
    </row>
    <row r="1983" spans="1:14" ht="16" x14ac:dyDescent="0.2">
      <c r="A1983" s="46" t="s">
        <v>7060</v>
      </c>
      <c r="B1983" s="47">
        <v>4.8</v>
      </c>
      <c r="C1983" s="48">
        <v>6</v>
      </c>
      <c r="D1983" s="46" t="s">
        <v>7061</v>
      </c>
      <c r="E1983" s="46" t="s">
        <v>897</v>
      </c>
      <c r="F1983" s="46" t="s">
        <v>898</v>
      </c>
      <c r="G1983" s="46" t="s">
        <v>14</v>
      </c>
      <c r="H1983" s="46"/>
      <c r="I1983" s="46" t="s">
        <v>7062</v>
      </c>
      <c r="J1983" s="46" t="s">
        <v>148</v>
      </c>
      <c r="K1983" s="46" t="s">
        <v>7063</v>
      </c>
      <c r="L1983" s="49" t="s">
        <v>43455</v>
      </c>
      <c r="M1983" s="42" t="s">
        <v>43455</v>
      </c>
      <c r="N1983" s="41">
        <v>6</v>
      </c>
    </row>
    <row r="1984" spans="1:14" ht="16" x14ac:dyDescent="0.2">
      <c r="A1984" s="46" t="s">
        <v>7064</v>
      </c>
      <c r="B1984" s="47">
        <v>4.8</v>
      </c>
      <c r="C1984" s="48">
        <v>6</v>
      </c>
      <c r="D1984" s="46" t="s">
        <v>7065</v>
      </c>
      <c r="E1984" s="46" t="s">
        <v>27</v>
      </c>
      <c r="F1984" s="46" t="s">
        <v>28</v>
      </c>
      <c r="G1984" s="46" t="s">
        <v>14</v>
      </c>
      <c r="H1984" s="46"/>
      <c r="I1984" s="46" t="s">
        <v>7066</v>
      </c>
      <c r="J1984" s="46" t="s">
        <v>88</v>
      </c>
      <c r="K1984" s="46" t="s">
        <v>7067</v>
      </c>
      <c r="L1984" s="49" t="s">
        <v>43455</v>
      </c>
      <c r="M1984" s="42" t="s">
        <v>43455</v>
      </c>
      <c r="N1984" s="41">
        <v>6</v>
      </c>
    </row>
    <row r="1985" spans="1:14" ht="16" x14ac:dyDescent="0.2">
      <c r="A1985" s="46" t="s">
        <v>7068</v>
      </c>
      <c r="B1985" s="47">
        <v>4.8</v>
      </c>
      <c r="C1985" s="48">
        <v>6</v>
      </c>
      <c r="D1985" s="46" t="s">
        <v>7069</v>
      </c>
      <c r="E1985" s="46" t="s">
        <v>1324</v>
      </c>
      <c r="F1985" s="46" t="s">
        <v>50</v>
      </c>
      <c r="G1985" s="46" t="s">
        <v>14</v>
      </c>
      <c r="H1985" s="46"/>
      <c r="I1985" s="46" t="s">
        <v>7070</v>
      </c>
      <c r="J1985" s="46" t="s">
        <v>15</v>
      </c>
      <c r="K1985" s="46" t="s">
        <v>7071</v>
      </c>
      <c r="L1985" s="49" t="s">
        <v>43455</v>
      </c>
      <c r="M1985" s="42" t="s">
        <v>43455</v>
      </c>
      <c r="N1985" s="41">
        <v>6</v>
      </c>
    </row>
    <row r="1986" spans="1:14" ht="16" x14ac:dyDescent="0.2">
      <c r="A1986" s="46" t="s">
        <v>7072</v>
      </c>
      <c r="B1986" s="47">
        <v>3</v>
      </c>
      <c r="C1986" s="48">
        <v>7</v>
      </c>
      <c r="D1986" s="46" t="s">
        <v>7073</v>
      </c>
      <c r="E1986" s="46" t="s">
        <v>38</v>
      </c>
      <c r="F1986" s="46" t="s">
        <v>39</v>
      </c>
      <c r="G1986" s="46" t="s">
        <v>14</v>
      </c>
      <c r="H1986" s="46"/>
      <c r="I1986" s="46" t="s">
        <v>7074</v>
      </c>
      <c r="J1986" s="46" t="s">
        <v>40</v>
      </c>
      <c r="K1986" s="46" t="s">
        <v>7075</v>
      </c>
      <c r="L1986" s="49" t="s">
        <v>43455</v>
      </c>
      <c r="M1986" s="42" t="s">
        <v>43455</v>
      </c>
      <c r="N1986" s="41">
        <v>7</v>
      </c>
    </row>
    <row r="1987" spans="1:14" ht="16" x14ac:dyDescent="0.2">
      <c r="A1987" s="46" t="s">
        <v>7076</v>
      </c>
      <c r="B1987" s="47">
        <v>3</v>
      </c>
      <c r="C1987" s="48">
        <v>7</v>
      </c>
      <c r="D1987" s="46" t="s">
        <v>7077</v>
      </c>
      <c r="E1987" s="46" t="s">
        <v>27</v>
      </c>
      <c r="F1987" s="46" t="s">
        <v>28</v>
      </c>
      <c r="G1987" s="46" t="s">
        <v>14</v>
      </c>
      <c r="H1987" s="46"/>
      <c r="I1987" s="46"/>
      <c r="J1987" s="46" t="s">
        <v>213</v>
      </c>
      <c r="K1987" s="46" t="s">
        <v>7078</v>
      </c>
      <c r="L1987" s="49" t="s">
        <v>43455</v>
      </c>
      <c r="M1987" s="42" t="s">
        <v>43455</v>
      </c>
      <c r="N1987" s="41">
        <v>7</v>
      </c>
    </row>
    <row r="1988" spans="1:14" ht="16" x14ac:dyDescent="0.2">
      <c r="A1988" s="46" t="s">
        <v>7079</v>
      </c>
      <c r="B1988" s="47">
        <v>5</v>
      </c>
      <c r="C1988" s="48">
        <v>7</v>
      </c>
      <c r="D1988" s="46" t="s">
        <v>7080</v>
      </c>
      <c r="E1988" s="46" t="s">
        <v>7081</v>
      </c>
      <c r="F1988" s="46" t="s">
        <v>50</v>
      </c>
      <c r="G1988" s="46" t="s">
        <v>14</v>
      </c>
      <c r="H1988" s="46"/>
      <c r="I1988" s="46" t="s">
        <v>7082</v>
      </c>
      <c r="J1988" s="46" t="s">
        <v>15</v>
      </c>
      <c r="K1988" s="46" t="s">
        <v>7083</v>
      </c>
      <c r="L1988" s="49" t="s">
        <v>43455</v>
      </c>
      <c r="M1988" s="42" t="s">
        <v>43455</v>
      </c>
      <c r="N1988" s="41">
        <v>7</v>
      </c>
    </row>
    <row r="1989" spans="1:14" ht="16" x14ac:dyDescent="0.2">
      <c r="A1989" s="46" t="s">
        <v>7084</v>
      </c>
      <c r="B1989" s="47">
        <v>5</v>
      </c>
      <c r="C1989" s="48">
        <v>7</v>
      </c>
      <c r="D1989" s="46" t="s">
        <v>7085</v>
      </c>
      <c r="E1989" s="46" t="s">
        <v>33</v>
      </c>
      <c r="F1989" s="46" t="s">
        <v>34</v>
      </c>
      <c r="G1989" s="46" t="s">
        <v>14</v>
      </c>
      <c r="H1989" s="46"/>
      <c r="I1989" s="46" t="s">
        <v>7086</v>
      </c>
      <c r="J1989" s="46" t="s">
        <v>74</v>
      </c>
      <c r="K1989" s="46" t="s">
        <v>7087</v>
      </c>
      <c r="L1989" s="49" t="s">
        <v>43455</v>
      </c>
      <c r="M1989" s="42" t="s">
        <v>43455</v>
      </c>
      <c r="N1989" s="41">
        <v>7</v>
      </c>
    </row>
    <row r="1990" spans="1:14" ht="16" x14ac:dyDescent="0.2">
      <c r="A1990" s="46" t="s">
        <v>7088</v>
      </c>
      <c r="B1990" s="50">
        <v>5</v>
      </c>
      <c r="C1990" s="48">
        <v>7</v>
      </c>
      <c r="D1990" s="46" t="s">
        <v>7089</v>
      </c>
      <c r="E1990" s="46" t="s">
        <v>4510</v>
      </c>
      <c r="F1990" s="46" t="s">
        <v>589</v>
      </c>
      <c r="G1990" s="46" t="s">
        <v>14</v>
      </c>
      <c r="H1990" s="46" t="s">
        <v>7090</v>
      </c>
      <c r="I1990" s="46" t="s">
        <v>7091</v>
      </c>
      <c r="J1990" s="46" t="s">
        <v>15</v>
      </c>
      <c r="K1990" s="46" t="s">
        <v>7092</v>
      </c>
      <c r="L1990" s="46" t="s">
        <v>43454</v>
      </c>
      <c r="M1990" s="40" t="s">
        <v>43454</v>
      </c>
      <c r="N1990" s="41">
        <v>7</v>
      </c>
    </row>
    <row r="1991" spans="1:14" ht="16" x14ac:dyDescent="0.2">
      <c r="A1991" s="46" t="s">
        <v>7093</v>
      </c>
      <c r="B1991" s="47">
        <v>5</v>
      </c>
      <c r="C1991" s="48">
        <v>7</v>
      </c>
      <c r="D1991" s="46" t="s">
        <v>7094</v>
      </c>
      <c r="E1991" s="46" t="s">
        <v>501</v>
      </c>
      <c r="F1991" s="46" t="s">
        <v>20</v>
      </c>
      <c r="G1991" s="46" t="s">
        <v>14</v>
      </c>
      <c r="H1991" s="46"/>
      <c r="I1991" s="46"/>
      <c r="J1991" s="46" t="s">
        <v>40</v>
      </c>
      <c r="K1991" s="46" t="s">
        <v>7095</v>
      </c>
      <c r="L1991" s="49" t="s">
        <v>43455</v>
      </c>
      <c r="M1991" s="42" t="s">
        <v>43455</v>
      </c>
      <c r="N1991" s="41">
        <v>7</v>
      </c>
    </row>
    <row r="1992" spans="1:14" ht="16" x14ac:dyDescent="0.2">
      <c r="A1992" s="46" t="s">
        <v>7096</v>
      </c>
      <c r="B1992" s="50">
        <v>5</v>
      </c>
      <c r="C1992" s="48">
        <v>7</v>
      </c>
      <c r="D1992" s="46" t="s">
        <v>7097</v>
      </c>
      <c r="E1992" s="46" t="s">
        <v>7098</v>
      </c>
      <c r="F1992" s="46" t="s">
        <v>589</v>
      </c>
      <c r="G1992" s="46" t="s">
        <v>14</v>
      </c>
      <c r="H1992" s="46" t="s">
        <v>7099</v>
      </c>
      <c r="I1992" s="46" t="s">
        <v>7100</v>
      </c>
      <c r="J1992" s="46" t="s">
        <v>40</v>
      </c>
      <c r="K1992" s="46" t="s">
        <v>7101</v>
      </c>
      <c r="L1992" s="46" t="s">
        <v>43454</v>
      </c>
      <c r="M1992" s="40" t="s">
        <v>43454</v>
      </c>
      <c r="N1992" s="41">
        <v>7</v>
      </c>
    </row>
    <row r="1993" spans="1:14" ht="16" x14ac:dyDescent="0.2">
      <c r="A1993" s="46" t="s">
        <v>7102</v>
      </c>
      <c r="B1993" s="47">
        <v>5</v>
      </c>
      <c r="C1993" s="48">
        <v>7</v>
      </c>
      <c r="D1993" s="46" t="s">
        <v>7103</v>
      </c>
      <c r="E1993" s="46" t="s">
        <v>27</v>
      </c>
      <c r="F1993" s="46" t="s">
        <v>28</v>
      </c>
      <c r="G1993" s="46" t="s">
        <v>14</v>
      </c>
      <c r="H1993" s="46"/>
      <c r="I1993" s="46" t="s">
        <v>7104</v>
      </c>
      <c r="J1993" s="46" t="s">
        <v>88</v>
      </c>
      <c r="K1993" s="46" t="s">
        <v>7105</v>
      </c>
      <c r="L1993" s="49" t="s">
        <v>43455</v>
      </c>
      <c r="M1993" s="42" t="s">
        <v>43455</v>
      </c>
      <c r="N1993" s="41">
        <v>7</v>
      </c>
    </row>
    <row r="1994" spans="1:14" ht="16" x14ac:dyDescent="0.2">
      <c r="A1994" s="46" t="s">
        <v>7106</v>
      </c>
      <c r="B1994" s="50">
        <v>5</v>
      </c>
      <c r="C1994" s="48">
        <v>7</v>
      </c>
      <c r="D1994" s="46" t="s">
        <v>7107</v>
      </c>
      <c r="E1994" s="46" t="s">
        <v>2405</v>
      </c>
      <c r="F1994" s="46" t="s">
        <v>119</v>
      </c>
      <c r="G1994" s="46" t="s">
        <v>14</v>
      </c>
      <c r="H1994" s="46" t="s">
        <v>7108</v>
      </c>
      <c r="I1994" s="46"/>
      <c r="J1994" s="46" t="s">
        <v>148</v>
      </c>
      <c r="K1994" s="46" t="s">
        <v>7109</v>
      </c>
      <c r="L1994" s="46" t="s">
        <v>43454</v>
      </c>
      <c r="M1994" s="40" t="s">
        <v>43454</v>
      </c>
      <c r="N1994" s="41">
        <v>7</v>
      </c>
    </row>
    <row r="1995" spans="1:14" ht="16" x14ac:dyDescent="0.2">
      <c r="A1995" s="46" t="s">
        <v>7110</v>
      </c>
      <c r="B1995" s="50">
        <v>5</v>
      </c>
      <c r="C1995" s="48">
        <v>7</v>
      </c>
      <c r="D1995" s="46" t="s">
        <v>7111</v>
      </c>
      <c r="E1995" s="46" t="s">
        <v>118</v>
      </c>
      <c r="F1995" s="46" t="s">
        <v>119</v>
      </c>
      <c r="G1995" s="46" t="s">
        <v>14</v>
      </c>
      <c r="H1995" s="46" t="s">
        <v>7112</v>
      </c>
      <c r="I1995" s="46" t="s">
        <v>7113</v>
      </c>
      <c r="J1995" s="46" t="s">
        <v>148</v>
      </c>
      <c r="K1995" s="46" t="s">
        <v>7114</v>
      </c>
      <c r="L1995" s="46" t="s">
        <v>43454</v>
      </c>
      <c r="M1995" s="40" t="s">
        <v>43454</v>
      </c>
      <c r="N1995" s="41">
        <v>7</v>
      </c>
    </row>
    <row r="1996" spans="1:14" ht="16" x14ac:dyDescent="0.2">
      <c r="A1996" s="46" t="s">
        <v>7115</v>
      </c>
      <c r="B1996" s="47">
        <v>5</v>
      </c>
      <c r="C1996" s="48">
        <v>7</v>
      </c>
      <c r="D1996" s="46" t="s">
        <v>7116</v>
      </c>
      <c r="E1996" s="46" t="s">
        <v>7117</v>
      </c>
      <c r="F1996" s="46" t="s">
        <v>119</v>
      </c>
      <c r="G1996" s="46" t="s">
        <v>14</v>
      </c>
      <c r="H1996" s="46"/>
      <c r="I1996" s="46" t="s">
        <v>7118</v>
      </c>
      <c r="J1996" s="46" t="s">
        <v>148</v>
      </c>
      <c r="K1996" s="46" t="s">
        <v>7119</v>
      </c>
      <c r="L1996" s="49" t="s">
        <v>43455</v>
      </c>
      <c r="M1996" s="42" t="s">
        <v>43455</v>
      </c>
      <c r="N1996" s="41">
        <v>7</v>
      </c>
    </row>
    <row r="1997" spans="1:14" ht="16" x14ac:dyDescent="0.2">
      <c r="A1997" s="46" t="s">
        <v>7120</v>
      </c>
      <c r="B1997" s="50">
        <v>5</v>
      </c>
      <c r="C1997" s="48">
        <v>7</v>
      </c>
      <c r="D1997" s="46" t="s">
        <v>7121</v>
      </c>
      <c r="E1997" s="46" t="s">
        <v>2254</v>
      </c>
      <c r="F1997" s="46" t="s">
        <v>119</v>
      </c>
      <c r="G1997" s="46" t="s">
        <v>14</v>
      </c>
      <c r="H1997" s="46" t="s">
        <v>7122</v>
      </c>
      <c r="I1997" s="46" t="s">
        <v>7123</v>
      </c>
      <c r="J1997" s="46" t="s">
        <v>148</v>
      </c>
      <c r="K1997" s="46" t="s">
        <v>7124</v>
      </c>
      <c r="L1997" s="46" t="s">
        <v>43454</v>
      </c>
      <c r="M1997" s="40" t="s">
        <v>43454</v>
      </c>
      <c r="N1997" s="41">
        <v>7</v>
      </c>
    </row>
    <row r="1998" spans="1:14" ht="16" x14ac:dyDescent="0.2">
      <c r="A1998" s="46" t="s">
        <v>7125</v>
      </c>
      <c r="B1998" s="50">
        <v>5</v>
      </c>
      <c r="C1998" s="48">
        <v>7</v>
      </c>
      <c r="D1998" s="46" t="s">
        <v>7126</v>
      </c>
      <c r="E1998" s="46" t="s">
        <v>702</v>
      </c>
      <c r="F1998" s="46" t="s">
        <v>20</v>
      </c>
      <c r="G1998" s="46" t="s">
        <v>14</v>
      </c>
      <c r="H1998" s="46" t="s">
        <v>7127</v>
      </c>
      <c r="I1998" s="46" t="s">
        <v>7128</v>
      </c>
      <c r="J1998" s="46" t="s">
        <v>3019</v>
      </c>
      <c r="K1998" s="46" t="s">
        <v>7129</v>
      </c>
      <c r="L1998" s="46" t="s">
        <v>43454</v>
      </c>
      <c r="M1998" s="40" t="s">
        <v>43454</v>
      </c>
      <c r="N1998" s="41">
        <v>7</v>
      </c>
    </row>
    <row r="1999" spans="1:14" ht="16" x14ac:dyDescent="0.2">
      <c r="A1999" s="46" t="s">
        <v>7130</v>
      </c>
      <c r="B1999" s="47">
        <v>5</v>
      </c>
      <c r="C1999" s="48">
        <v>7</v>
      </c>
      <c r="D1999" s="46" t="s">
        <v>7131</v>
      </c>
      <c r="E1999" s="46" t="s">
        <v>1238</v>
      </c>
      <c r="F1999" s="46" t="s">
        <v>50</v>
      </c>
      <c r="G1999" s="46" t="s">
        <v>14</v>
      </c>
      <c r="H1999" s="46"/>
      <c r="I1999" s="46" t="s">
        <v>7132</v>
      </c>
      <c r="J1999" s="46" t="s">
        <v>74</v>
      </c>
      <c r="K1999" s="46" t="s">
        <v>7133</v>
      </c>
      <c r="L1999" s="49" t="s">
        <v>43455</v>
      </c>
      <c r="M1999" s="42" t="s">
        <v>43455</v>
      </c>
      <c r="N1999" s="41">
        <v>7</v>
      </c>
    </row>
    <row r="2000" spans="1:14" ht="16" x14ac:dyDescent="0.2">
      <c r="A2000" s="46" t="s">
        <v>7134</v>
      </c>
      <c r="B2000" s="50">
        <v>5</v>
      </c>
      <c r="C2000" s="48">
        <v>7</v>
      </c>
      <c r="D2000" s="46" t="s">
        <v>7135</v>
      </c>
      <c r="E2000" s="46" t="s">
        <v>950</v>
      </c>
      <c r="F2000" s="46" t="s">
        <v>20</v>
      </c>
      <c r="G2000" s="46" t="s">
        <v>14</v>
      </c>
      <c r="H2000" s="46" t="s">
        <v>7136</v>
      </c>
      <c r="I2000" s="46" t="s">
        <v>7137</v>
      </c>
      <c r="J2000" s="46" t="s">
        <v>40</v>
      </c>
      <c r="K2000" s="46" t="s">
        <v>7138</v>
      </c>
      <c r="L2000" s="46" t="s">
        <v>43454</v>
      </c>
      <c r="M2000" s="40" t="s">
        <v>43454</v>
      </c>
      <c r="N2000" s="41">
        <v>7</v>
      </c>
    </row>
    <row r="2001" spans="1:14" ht="16" x14ac:dyDescent="0.2">
      <c r="A2001" s="46" t="s">
        <v>7139</v>
      </c>
      <c r="B2001" s="47">
        <v>5</v>
      </c>
      <c r="C2001" s="48">
        <v>7</v>
      </c>
      <c r="D2001" s="46" t="s">
        <v>7140</v>
      </c>
      <c r="E2001" s="46" t="s">
        <v>7141</v>
      </c>
      <c r="F2001" s="46" t="s">
        <v>247</v>
      </c>
      <c r="G2001" s="46" t="s">
        <v>14</v>
      </c>
      <c r="H2001" s="46"/>
      <c r="I2001" s="46" t="s">
        <v>7142</v>
      </c>
      <c r="J2001" s="46" t="s">
        <v>15</v>
      </c>
      <c r="K2001" s="46" t="s">
        <v>7143</v>
      </c>
      <c r="L2001" s="49" t="s">
        <v>43455</v>
      </c>
      <c r="M2001" s="42" t="s">
        <v>43455</v>
      </c>
      <c r="N2001" s="41">
        <v>7</v>
      </c>
    </row>
    <row r="2002" spans="1:14" ht="16" x14ac:dyDescent="0.2">
      <c r="A2002" s="46" t="s">
        <v>7144</v>
      </c>
      <c r="B2002" s="50">
        <v>5</v>
      </c>
      <c r="C2002" s="48">
        <v>7</v>
      </c>
      <c r="D2002" s="46" t="s">
        <v>7145</v>
      </c>
      <c r="E2002" s="46" t="s">
        <v>7146</v>
      </c>
      <c r="F2002" s="46" t="s">
        <v>589</v>
      </c>
      <c r="G2002" s="46" t="s">
        <v>14</v>
      </c>
      <c r="H2002" s="46" t="s">
        <v>7147</v>
      </c>
      <c r="I2002" s="46" t="s">
        <v>7148</v>
      </c>
      <c r="J2002" s="46" t="s">
        <v>15</v>
      </c>
      <c r="K2002" s="46" t="s">
        <v>7149</v>
      </c>
      <c r="L2002" s="46" t="s">
        <v>43454</v>
      </c>
      <c r="M2002" s="40" t="s">
        <v>43454</v>
      </c>
      <c r="N2002" s="41">
        <v>7</v>
      </c>
    </row>
    <row r="2003" spans="1:14" ht="16" x14ac:dyDescent="0.2">
      <c r="A2003" s="46" t="s">
        <v>7150</v>
      </c>
      <c r="B2003" s="47">
        <v>5</v>
      </c>
      <c r="C2003" s="48">
        <v>7</v>
      </c>
      <c r="D2003" s="46" t="s">
        <v>7151</v>
      </c>
      <c r="E2003" s="46" t="s">
        <v>4302</v>
      </c>
      <c r="F2003" s="46" t="s">
        <v>119</v>
      </c>
      <c r="G2003" s="46" t="s">
        <v>14</v>
      </c>
      <c r="H2003" s="46"/>
      <c r="I2003" s="46" t="s">
        <v>7152</v>
      </c>
      <c r="J2003" s="46" t="s">
        <v>15</v>
      </c>
      <c r="K2003" s="46" t="s">
        <v>7153</v>
      </c>
      <c r="L2003" s="49" t="s">
        <v>43455</v>
      </c>
      <c r="M2003" s="42" t="s">
        <v>43455</v>
      </c>
      <c r="N2003" s="41">
        <v>7</v>
      </c>
    </row>
    <row r="2004" spans="1:14" ht="16" x14ac:dyDescent="0.2">
      <c r="A2004" s="46" t="s">
        <v>7154</v>
      </c>
      <c r="B2004" s="47">
        <v>5</v>
      </c>
      <c r="C2004" s="48">
        <v>7</v>
      </c>
      <c r="D2004" s="46" t="s">
        <v>7155</v>
      </c>
      <c r="E2004" s="46" t="s">
        <v>229</v>
      </c>
      <c r="F2004" s="46" t="s">
        <v>28</v>
      </c>
      <c r="G2004" s="46" t="s">
        <v>14</v>
      </c>
      <c r="H2004" s="46"/>
      <c r="I2004" s="46"/>
      <c r="J2004" s="46" t="s">
        <v>15</v>
      </c>
      <c r="K2004" s="46" t="s">
        <v>7156</v>
      </c>
      <c r="L2004" s="49" t="s">
        <v>43455</v>
      </c>
      <c r="M2004" s="42" t="s">
        <v>43455</v>
      </c>
      <c r="N2004" s="41">
        <v>7</v>
      </c>
    </row>
    <row r="2005" spans="1:14" ht="16" x14ac:dyDescent="0.2">
      <c r="A2005" s="46" t="s">
        <v>7157</v>
      </c>
      <c r="B2005" s="50">
        <v>5</v>
      </c>
      <c r="C2005" s="48">
        <v>7</v>
      </c>
      <c r="D2005" s="46" t="s">
        <v>7158</v>
      </c>
      <c r="E2005" s="46" t="s">
        <v>27</v>
      </c>
      <c r="F2005" s="46" t="s">
        <v>28</v>
      </c>
      <c r="G2005" s="46" t="s">
        <v>14</v>
      </c>
      <c r="H2005" s="46" t="s">
        <v>7159</v>
      </c>
      <c r="I2005" s="46"/>
      <c r="J2005" s="46" t="s">
        <v>15</v>
      </c>
      <c r="K2005" s="46" t="s">
        <v>7160</v>
      </c>
      <c r="L2005" s="46" t="s">
        <v>43454</v>
      </c>
      <c r="M2005" s="40" t="s">
        <v>43454</v>
      </c>
      <c r="N2005" s="41">
        <v>7</v>
      </c>
    </row>
    <row r="2006" spans="1:14" ht="16" x14ac:dyDescent="0.2">
      <c r="A2006" s="46" t="s">
        <v>7161</v>
      </c>
      <c r="B2006" s="47">
        <v>5</v>
      </c>
      <c r="C2006" s="48">
        <v>7</v>
      </c>
      <c r="D2006" s="46" t="s">
        <v>7162</v>
      </c>
      <c r="E2006" s="46" t="s">
        <v>1057</v>
      </c>
      <c r="F2006" s="46" t="s">
        <v>93</v>
      </c>
      <c r="G2006" s="46" t="s">
        <v>14</v>
      </c>
      <c r="H2006" s="46"/>
      <c r="I2006" s="46" t="s">
        <v>7163</v>
      </c>
      <c r="J2006" s="46" t="s">
        <v>40</v>
      </c>
      <c r="K2006" s="46" t="s">
        <v>7164</v>
      </c>
      <c r="L2006" s="49" t="s">
        <v>43455</v>
      </c>
      <c r="M2006" s="42" t="s">
        <v>43455</v>
      </c>
      <c r="N2006" s="41">
        <v>7</v>
      </c>
    </row>
    <row r="2007" spans="1:14" ht="16" x14ac:dyDescent="0.2">
      <c r="A2007" s="46" t="s">
        <v>7165</v>
      </c>
      <c r="B2007" s="50">
        <v>5</v>
      </c>
      <c r="C2007" s="48">
        <v>7</v>
      </c>
      <c r="D2007" s="46" t="s">
        <v>4594</v>
      </c>
      <c r="E2007" s="46" t="s">
        <v>27</v>
      </c>
      <c r="F2007" s="46" t="s">
        <v>28</v>
      </c>
      <c r="G2007" s="46" t="s">
        <v>14</v>
      </c>
      <c r="H2007" s="46" t="s">
        <v>7166</v>
      </c>
      <c r="I2007" s="46" t="s">
        <v>7167</v>
      </c>
      <c r="J2007" s="46" t="s">
        <v>15</v>
      </c>
      <c r="K2007" s="46" t="s">
        <v>7168</v>
      </c>
      <c r="L2007" s="46" t="s">
        <v>43454</v>
      </c>
      <c r="M2007" s="40" t="s">
        <v>43454</v>
      </c>
      <c r="N2007" s="41">
        <v>7</v>
      </c>
    </row>
    <row r="2008" spans="1:14" ht="16" x14ac:dyDescent="0.2">
      <c r="A2008" s="46" t="s">
        <v>7169</v>
      </c>
      <c r="B2008" s="47">
        <v>5</v>
      </c>
      <c r="C2008" s="48">
        <v>7</v>
      </c>
      <c r="D2008" s="46"/>
      <c r="E2008" s="46" t="s">
        <v>876</v>
      </c>
      <c r="F2008" s="46" t="s">
        <v>119</v>
      </c>
      <c r="G2008" s="46" t="s">
        <v>14</v>
      </c>
      <c r="H2008" s="46"/>
      <c r="I2008" s="46"/>
      <c r="J2008" s="46" t="s">
        <v>40</v>
      </c>
      <c r="K2008" s="46" t="s">
        <v>7170</v>
      </c>
      <c r="L2008" s="49" t="s">
        <v>43455</v>
      </c>
      <c r="M2008" s="42" t="s">
        <v>43455</v>
      </c>
      <c r="N2008" s="41">
        <v>7</v>
      </c>
    </row>
    <row r="2009" spans="1:14" ht="16" x14ac:dyDescent="0.2">
      <c r="A2009" s="46" t="s">
        <v>7171</v>
      </c>
      <c r="B2009" s="47">
        <v>5</v>
      </c>
      <c r="C2009" s="48">
        <v>7</v>
      </c>
      <c r="D2009" s="46" t="s">
        <v>7172</v>
      </c>
      <c r="E2009" s="46" t="s">
        <v>7173</v>
      </c>
      <c r="F2009" s="46" t="s">
        <v>79</v>
      </c>
      <c r="G2009" s="46" t="s">
        <v>14</v>
      </c>
      <c r="H2009" s="46"/>
      <c r="I2009" s="46" t="s">
        <v>7174</v>
      </c>
      <c r="J2009" s="46" t="s">
        <v>148</v>
      </c>
      <c r="K2009" s="46" t="s">
        <v>7175</v>
      </c>
      <c r="L2009" s="49" t="s">
        <v>43455</v>
      </c>
      <c r="M2009" s="42" t="s">
        <v>43455</v>
      </c>
      <c r="N2009" s="41">
        <v>7</v>
      </c>
    </row>
    <row r="2010" spans="1:14" ht="16" x14ac:dyDescent="0.2">
      <c r="A2010" s="46" t="s">
        <v>7176</v>
      </c>
      <c r="B2010" s="50">
        <v>5</v>
      </c>
      <c r="C2010" s="48">
        <v>7</v>
      </c>
      <c r="D2010" s="46" t="s">
        <v>7177</v>
      </c>
      <c r="E2010" s="46" t="s">
        <v>950</v>
      </c>
      <c r="F2010" s="46" t="s">
        <v>20</v>
      </c>
      <c r="G2010" s="46" t="s">
        <v>14</v>
      </c>
      <c r="H2010" s="46" t="s">
        <v>7178</v>
      </c>
      <c r="I2010" s="46" t="s">
        <v>7179</v>
      </c>
      <c r="J2010" s="46" t="s">
        <v>15</v>
      </c>
      <c r="K2010" s="46" t="s">
        <v>7180</v>
      </c>
      <c r="L2010" s="46" t="s">
        <v>43454</v>
      </c>
      <c r="M2010" s="40" t="s">
        <v>43454</v>
      </c>
      <c r="N2010" s="41">
        <v>7</v>
      </c>
    </row>
    <row r="2011" spans="1:14" ht="16" x14ac:dyDescent="0.2">
      <c r="A2011" s="46" t="s">
        <v>7181</v>
      </c>
      <c r="B2011" s="47">
        <v>1.9</v>
      </c>
      <c r="C2011" s="48">
        <v>7</v>
      </c>
      <c r="D2011" s="46" t="s">
        <v>7182</v>
      </c>
      <c r="E2011" s="46" t="s">
        <v>162</v>
      </c>
      <c r="F2011" s="46" t="s">
        <v>50</v>
      </c>
      <c r="G2011" s="46" t="s">
        <v>14</v>
      </c>
      <c r="H2011" s="46"/>
      <c r="I2011" s="46"/>
      <c r="J2011" s="46" t="s">
        <v>40</v>
      </c>
      <c r="K2011" s="46" t="s">
        <v>7183</v>
      </c>
      <c r="L2011" s="49" t="s">
        <v>43455</v>
      </c>
      <c r="M2011" s="42" t="s">
        <v>43455</v>
      </c>
      <c r="N2011" s="41">
        <v>7</v>
      </c>
    </row>
    <row r="2012" spans="1:14" ht="16" x14ac:dyDescent="0.2">
      <c r="A2012" s="46" t="s">
        <v>7184</v>
      </c>
      <c r="B2012" s="47">
        <v>1.9</v>
      </c>
      <c r="C2012" s="48">
        <v>7</v>
      </c>
      <c r="D2012" s="46" t="s">
        <v>7185</v>
      </c>
      <c r="E2012" s="46" t="s">
        <v>27</v>
      </c>
      <c r="F2012" s="46" t="s">
        <v>28</v>
      </c>
      <c r="G2012" s="46" t="s">
        <v>14</v>
      </c>
      <c r="H2012" s="46"/>
      <c r="I2012" s="46" t="s">
        <v>7186</v>
      </c>
      <c r="J2012" s="46" t="s">
        <v>15</v>
      </c>
      <c r="K2012" s="46" t="s">
        <v>7187</v>
      </c>
      <c r="L2012" s="49" t="s">
        <v>43455</v>
      </c>
      <c r="M2012" s="42" t="s">
        <v>43455</v>
      </c>
      <c r="N2012" s="41">
        <v>7</v>
      </c>
    </row>
    <row r="2013" spans="1:14" ht="16" x14ac:dyDescent="0.2">
      <c r="A2013" s="46" t="s">
        <v>7188</v>
      </c>
      <c r="B2013" s="47">
        <v>2.9</v>
      </c>
      <c r="C2013" s="48">
        <v>7</v>
      </c>
      <c r="D2013" s="46" t="s">
        <v>7189</v>
      </c>
      <c r="E2013" s="46" t="s">
        <v>44</v>
      </c>
      <c r="F2013" s="46" t="s">
        <v>45</v>
      </c>
      <c r="G2013" s="46" t="s">
        <v>14</v>
      </c>
      <c r="H2013" s="46"/>
      <c r="I2013" s="46" t="s">
        <v>7190</v>
      </c>
      <c r="J2013" s="46" t="s">
        <v>15</v>
      </c>
      <c r="K2013" s="46" t="s">
        <v>7191</v>
      </c>
      <c r="L2013" s="49" t="s">
        <v>43455</v>
      </c>
      <c r="M2013" s="42" t="s">
        <v>43455</v>
      </c>
      <c r="N2013" s="41">
        <v>7</v>
      </c>
    </row>
    <row r="2014" spans="1:14" ht="16" x14ac:dyDescent="0.2">
      <c r="A2014" s="46" t="s">
        <v>7192</v>
      </c>
      <c r="B2014" s="47">
        <v>3.1</v>
      </c>
      <c r="C2014" s="48">
        <v>7</v>
      </c>
      <c r="D2014" s="46" t="s">
        <v>7193</v>
      </c>
      <c r="E2014" s="46" t="s">
        <v>246</v>
      </c>
      <c r="F2014" s="46" t="s">
        <v>247</v>
      </c>
      <c r="G2014" s="46" t="s">
        <v>14</v>
      </c>
      <c r="H2014" s="46"/>
      <c r="I2014" s="46" t="s">
        <v>7194</v>
      </c>
      <c r="J2014" s="46" t="s">
        <v>15</v>
      </c>
      <c r="K2014" s="46" t="s">
        <v>7195</v>
      </c>
      <c r="L2014" s="49" t="s">
        <v>43455</v>
      </c>
      <c r="M2014" s="42" t="s">
        <v>43455</v>
      </c>
      <c r="N2014" s="41">
        <v>7</v>
      </c>
    </row>
    <row r="2015" spans="1:14" ht="16" x14ac:dyDescent="0.2">
      <c r="A2015" s="46" t="s">
        <v>7196</v>
      </c>
      <c r="B2015" s="47">
        <v>3.1</v>
      </c>
      <c r="C2015" s="48">
        <v>7</v>
      </c>
      <c r="D2015" s="46" t="s">
        <v>73</v>
      </c>
      <c r="E2015" s="46" t="s">
        <v>33</v>
      </c>
      <c r="F2015" s="46" t="s">
        <v>34</v>
      </c>
      <c r="G2015" s="46" t="s">
        <v>14</v>
      </c>
      <c r="H2015" s="46"/>
      <c r="I2015" s="46" t="s">
        <v>7197</v>
      </c>
      <c r="J2015" s="46" t="s">
        <v>65</v>
      </c>
      <c r="K2015" s="46" t="s">
        <v>7198</v>
      </c>
      <c r="L2015" s="49" t="s">
        <v>43455</v>
      </c>
      <c r="M2015" s="42" t="s">
        <v>43455</v>
      </c>
      <c r="N2015" s="41">
        <v>7</v>
      </c>
    </row>
    <row r="2016" spans="1:14" ht="16" x14ac:dyDescent="0.2">
      <c r="A2016" s="46" t="s">
        <v>7199</v>
      </c>
      <c r="B2016" s="50">
        <v>3.3</v>
      </c>
      <c r="C2016" s="48">
        <v>7</v>
      </c>
      <c r="D2016" s="46" t="s">
        <v>7200</v>
      </c>
      <c r="E2016" s="46" t="s">
        <v>950</v>
      </c>
      <c r="F2016" s="46" t="s">
        <v>20</v>
      </c>
      <c r="G2016" s="46" t="s">
        <v>14</v>
      </c>
      <c r="H2016" s="46" t="s">
        <v>7201</v>
      </c>
      <c r="I2016" s="46" t="s">
        <v>7202</v>
      </c>
      <c r="J2016" s="46" t="s">
        <v>88</v>
      </c>
      <c r="K2016" s="46" t="s">
        <v>7203</v>
      </c>
      <c r="L2016" s="46" t="s">
        <v>43454</v>
      </c>
      <c r="M2016" s="40" t="s">
        <v>43454</v>
      </c>
      <c r="N2016" s="41">
        <v>7</v>
      </c>
    </row>
    <row r="2017" spans="1:14" ht="16" x14ac:dyDescent="0.2">
      <c r="A2017" s="46" t="s">
        <v>7204</v>
      </c>
      <c r="B2017" s="47">
        <v>3.3</v>
      </c>
      <c r="C2017" s="48">
        <v>7</v>
      </c>
      <c r="D2017" s="46" t="s">
        <v>7205</v>
      </c>
      <c r="E2017" s="46" t="s">
        <v>33</v>
      </c>
      <c r="F2017" s="46" t="s">
        <v>34</v>
      </c>
      <c r="G2017" s="46" t="s">
        <v>14</v>
      </c>
      <c r="H2017" s="46"/>
      <c r="I2017" s="46" t="s">
        <v>7206</v>
      </c>
      <c r="J2017" s="46" t="s">
        <v>15</v>
      </c>
      <c r="K2017" s="46" t="s">
        <v>7207</v>
      </c>
      <c r="L2017" s="49" t="s">
        <v>43455</v>
      </c>
      <c r="M2017" s="42" t="s">
        <v>43455</v>
      </c>
      <c r="N2017" s="41">
        <v>7</v>
      </c>
    </row>
    <row r="2018" spans="1:14" ht="16" x14ac:dyDescent="0.2">
      <c r="A2018" s="46" t="s">
        <v>5628</v>
      </c>
      <c r="B2018" s="47">
        <v>3.3</v>
      </c>
      <c r="C2018" s="48">
        <v>7</v>
      </c>
      <c r="D2018" s="46" t="s">
        <v>7208</v>
      </c>
      <c r="E2018" s="46" t="s">
        <v>1075</v>
      </c>
      <c r="F2018" s="46" t="s">
        <v>79</v>
      </c>
      <c r="G2018" s="46" t="s">
        <v>14</v>
      </c>
      <c r="H2018" s="46"/>
      <c r="I2018" s="46" t="s">
        <v>7209</v>
      </c>
      <c r="J2018" s="46" t="s">
        <v>15</v>
      </c>
      <c r="K2018" s="46" t="s">
        <v>7210</v>
      </c>
      <c r="L2018" s="49" t="s">
        <v>43455</v>
      </c>
      <c r="M2018" s="42" t="s">
        <v>43455</v>
      </c>
      <c r="N2018" s="41">
        <v>7</v>
      </c>
    </row>
    <row r="2019" spans="1:14" ht="16" x14ac:dyDescent="0.2">
      <c r="A2019" s="46" t="s">
        <v>7211</v>
      </c>
      <c r="B2019" s="47">
        <v>3.4</v>
      </c>
      <c r="C2019" s="48">
        <v>7</v>
      </c>
      <c r="D2019" s="46" t="s">
        <v>7212</v>
      </c>
      <c r="E2019" s="46" t="s">
        <v>280</v>
      </c>
      <c r="F2019" s="46" t="s">
        <v>79</v>
      </c>
      <c r="G2019" s="46" t="s">
        <v>14</v>
      </c>
      <c r="H2019" s="46"/>
      <c r="I2019" s="46"/>
      <c r="J2019" s="46" t="s">
        <v>40</v>
      </c>
      <c r="K2019" s="46" t="s">
        <v>7213</v>
      </c>
      <c r="L2019" s="49" t="s">
        <v>43455</v>
      </c>
      <c r="M2019" s="42" t="s">
        <v>43455</v>
      </c>
      <c r="N2019" s="41">
        <v>7</v>
      </c>
    </row>
    <row r="2020" spans="1:14" ht="16" x14ac:dyDescent="0.2">
      <c r="A2020" s="46" t="s">
        <v>7214</v>
      </c>
      <c r="B2020" s="47">
        <v>3.4</v>
      </c>
      <c r="C2020" s="48">
        <v>7</v>
      </c>
      <c r="D2020" s="46" t="s">
        <v>7215</v>
      </c>
      <c r="E2020" s="46" t="s">
        <v>3359</v>
      </c>
      <c r="F2020" s="46" t="s">
        <v>50</v>
      </c>
      <c r="G2020" s="46" t="s">
        <v>14</v>
      </c>
      <c r="H2020" s="46"/>
      <c r="I2020" s="46" t="s">
        <v>7216</v>
      </c>
      <c r="J2020" s="46" t="s">
        <v>148</v>
      </c>
      <c r="K2020" s="46" t="s">
        <v>7217</v>
      </c>
      <c r="L2020" s="49" t="s">
        <v>43455</v>
      </c>
      <c r="M2020" s="42" t="s">
        <v>43455</v>
      </c>
      <c r="N2020" s="41">
        <v>7</v>
      </c>
    </row>
    <row r="2021" spans="1:14" ht="16" x14ac:dyDescent="0.2">
      <c r="A2021" s="46" t="s">
        <v>7218</v>
      </c>
      <c r="B2021" s="47">
        <v>3.4</v>
      </c>
      <c r="C2021" s="48">
        <v>7</v>
      </c>
      <c r="D2021" s="46" t="s">
        <v>7219</v>
      </c>
      <c r="E2021" s="46" t="s">
        <v>27</v>
      </c>
      <c r="F2021" s="46" t="s">
        <v>28</v>
      </c>
      <c r="G2021" s="46" t="s">
        <v>14</v>
      </c>
      <c r="H2021" s="46"/>
      <c r="I2021" s="46" t="s">
        <v>7220</v>
      </c>
      <c r="J2021" s="46" t="s">
        <v>88</v>
      </c>
      <c r="K2021" s="46" t="s">
        <v>7221</v>
      </c>
      <c r="L2021" s="49" t="s">
        <v>43455</v>
      </c>
      <c r="M2021" s="42" t="s">
        <v>43455</v>
      </c>
      <c r="N2021" s="41">
        <v>7</v>
      </c>
    </row>
    <row r="2022" spans="1:14" ht="16" x14ac:dyDescent="0.2">
      <c r="A2022" s="46" t="s">
        <v>7222</v>
      </c>
      <c r="B2022" s="50">
        <v>3.6</v>
      </c>
      <c r="C2022" s="48">
        <v>7</v>
      </c>
      <c r="D2022" s="46" t="s">
        <v>7223</v>
      </c>
      <c r="E2022" s="46" t="s">
        <v>44</v>
      </c>
      <c r="F2022" s="46" t="s">
        <v>45</v>
      </c>
      <c r="G2022" s="46" t="s">
        <v>14</v>
      </c>
      <c r="H2022" s="46" t="s">
        <v>7224</v>
      </c>
      <c r="I2022" s="46" t="s">
        <v>7225</v>
      </c>
      <c r="J2022" s="46" t="s">
        <v>15</v>
      </c>
      <c r="K2022" s="46" t="s">
        <v>7226</v>
      </c>
      <c r="L2022" s="46" t="s">
        <v>43454</v>
      </c>
      <c r="M2022" s="40" t="s">
        <v>43454</v>
      </c>
      <c r="N2022" s="41">
        <v>7</v>
      </c>
    </row>
    <row r="2023" spans="1:14" ht="16" x14ac:dyDescent="0.2">
      <c r="A2023" s="46" t="s">
        <v>7227</v>
      </c>
      <c r="B2023" s="47">
        <v>3.6</v>
      </c>
      <c r="C2023" s="48">
        <v>7</v>
      </c>
      <c r="D2023" s="46" t="s">
        <v>7228</v>
      </c>
      <c r="E2023" s="46" t="s">
        <v>411</v>
      </c>
      <c r="F2023" s="46" t="s">
        <v>50</v>
      </c>
      <c r="G2023" s="46" t="s">
        <v>14</v>
      </c>
      <c r="H2023" s="46"/>
      <c r="I2023" s="46" t="s">
        <v>7229</v>
      </c>
      <c r="J2023" s="46" t="s">
        <v>15</v>
      </c>
      <c r="K2023" s="46" t="s">
        <v>7230</v>
      </c>
      <c r="L2023" s="49" t="s">
        <v>43455</v>
      </c>
      <c r="M2023" s="42" t="s">
        <v>43455</v>
      </c>
      <c r="N2023" s="41">
        <v>7</v>
      </c>
    </row>
    <row r="2024" spans="1:14" ht="16" x14ac:dyDescent="0.2">
      <c r="A2024" s="46" t="s">
        <v>7231</v>
      </c>
      <c r="B2024" s="47">
        <v>3.6</v>
      </c>
      <c r="C2024" s="48">
        <v>7</v>
      </c>
      <c r="D2024" s="46" t="s">
        <v>7232</v>
      </c>
      <c r="E2024" s="46" t="s">
        <v>13</v>
      </c>
      <c r="F2024" s="46" t="s">
        <v>13</v>
      </c>
      <c r="G2024" s="46" t="s">
        <v>14</v>
      </c>
      <c r="H2024" s="46"/>
      <c r="I2024" s="46" t="s">
        <v>7233</v>
      </c>
      <c r="J2024" s="46" t="s">
        <v>15</v>
      </c>
      <c r="K2024" s="46" t="s">
        <v>7234</v>
      </c>
      <c r="L2024" s="49" t="s">
        <v>43455</v>
      </c>
      <c r="M2024" s="42" t="s">
        <v>43455</v>
      </c>
      <c r="N2024" s="41">
        <v>7</v>
      </c>
    </row>
    <row r="2025" spans="1:14" ht="16" x14ac:dyDescent="0.2">
      <c r="A2025" s="46" t="s">
        <v>7235</v>
      </c>
      <c r="B2025" s="47">
        <v>3.6</v>
      </c>
      <c r="C2025" s="48">
        <v>7</v>
      </c>
      <c r="D2025" s="46" t="s">
        <v>7236</v>
      </c>
      <c r="E2025" s="46" t="s">
        <v>38</v>
      </c>
      <c r="F2025" s="46" t="s">
        <v>39</v>
      </c>
      <c r="G2025" s="46" t="s">
        <v>14</v>
      </c>
      <c r="H2025" s="46"/>
      <c r="I2025" s="46" t="s">
        <v>7237</v>
      </c>
      <c r="J2025" s="46" t="s">
        <v>15</v>
      </c>
      <c r="K2025" s="46" t="s">
        <v>7238</v>
      </c>
      <c r="L2025" s="49" t="s">
        <v>43455</v>
      </c>
      <c r="M2025" s="42" t="s">
        <v>43455</v>
      </c>
      <c r="N2025" s="41">
        <v>7</v>
      </c>
    </row>
    <row r="2026" spans="1:14" ht="16" x14ac:dyDescent="0.2">
      <c r="A2026" s="46" t="s">
        <v>7239</v>
      </c>
      <c r="B2026" s="47">
        <v>3.7</v>
      </c>
      <c r="C2026" s="48">
        <v>7</v>
      </c>
      <c r="D2026" s="46" t="s">
        <v>5655</v>
      </c>
      <c r="E2026" s="46" t="s">
        <v>44</v>
      </c>
      <c r="F2026" s="46" t="s">
        <v>45</v>
      </c>
      <c r="G2026" s="46" t="s">
        <v>14</v>
      </c>
      <c r="H2026" s="46"/>
      <c r="I2026" s="46" t="s">
        <v>5843</v>
      </c>
      <c r="J2026" s="46" t="s">
        <v>15</v>
      </c>
      <c r="K2026" s="46" t="s">
        <v>7240</v>
      </c>
      <c r="L2026" s="49" t="s">
        <v>43455</v>
      </c>
      <c r="M2026" s="42" t="s">
        <v>43455</v>
      </c>
      <c r="N2026" s="41">
        <v>7</v>
      </c>
    </row>
    <row r="2027" spans="1:14" ht="16" x14ac:dyDescent="0.2">
      <c r="A2027" s="46" t="s">
        <v>7241</v>
      </c>
      <c r="B2027" s="47">
        <v>3.7</v>
      </c>
      <c r="C2027" s="48">
        <v>7</v>
      </c>
      <c r="D2027" s="46" t="s">
        <v>7242</v>
      </c>
      <c r="E2027" s="46" t="s">
        <v>38</v>
      </c>
      <c r="F2027" s="46" t="s">
        <v>39</v>
      </c>
      <c r="G2027" s="46" t="s">
        <v>14</v>
      </c>
      <c r="H2027" s="46"/>
      <c r="I2027" s="46" t="s">
        <v>7243</v>
      </c>
      <c r="J2027" s="46" t="s">
        <v>15</v>
      </c>
      <c r="K2027" s="46" t="s">
        <v>7244</v>
      </c>
      <c r="L2027" s="49" t="s">
        <v>43455</v>
      </c>
      <c r="M2027" s="42" t="s">
        <v>43455</v>
      </c>
      <c r="N2027" s="41">
        <v>7</v>
      </c>
    </row>
    <row r="2028" spans="1:14" ht="16" x14ac:dyDescent="0.2">
      <c r="A2028" s="46" t="s">
        <v>7245</v>
      </c>
      <c r="B2028" s="47">
        <v>3.7</v>
      </c>
      <c r="C2028" s="48">
        <v>7</v>
      </c>
      <c r="D2028" s="46" t="s">
        <v>7246</v>
      </c>
      <c r="E2028" s="46" t="s">
        <v>609</v>
      </c>
      <c r="F2028" s="46" t="s">
        <v>50</v>
      </c>
      <c r="G2028" s="46" t="s">
        <v>14</v>
      </c>
      <c r="H2028" s="46"/>
      <c r="I2028" s="46" t="s">
        <v>7247</v>
      </c>
      <c r="J2028" s="46" t="s">
        <v>15</v>
      </c>
      <c r="K2028" s="46" t="s">
        <v>7248</v>
      </c>
      <c r="L2028" s="49" t="s">
        <v>43455</v>
      </c>
      <c r="M2028" s="42" t="s">
        <v>43455</v>
      </c>
      <c r="N2028" s="41">
        <v>7</v>
      </c>
    </row>
    <row r="2029" spans="1:14" ht="16" x14ac:dyDescent="0.2">
      <c r="A2029" s="46" t="s">
        <v>7249</v>
      </c>
      <c r="B2029" s="47">
        <v>3.7</v>
      </c>
      <c r="C2029" s="48">
        <v>7</v>
      </c>
      <c r="D2029" s="46" t="s">
        <v>7250</v>
      </c>
      <c r="E2029" s="46" t="s">
        <v>44</v>
      </c>
      <c r="F2029" s="46" t="s">
        <v>45</v>
      </c>
      <c r="G2029" s="46" t="s">
        <v>14</v>
      </c>
      <c r="H2029" s="46"/>
      <c r="I2029" s="46"/>
      <c r="J2029" s="46" t="s">
        <v>15</v>
      </c>
      <c r="K2029" s="46" t="s">
        <v>7251</v>
      </c>
      <c r="L2029" s="49" t="s">
        <v>43455</v>
      </c>
      <c r="M2029" s="42" t="s">
        <v>43455</v>
      </c>
      <c r="N2029" s="41">
        <v>7</v>
      </c>
    </row>
    <row r="2030" spans="1:14" ht="16" x14ac:dyDescent="0.2">
      <c r="A2030" s="46" t="s">
        <v>7252</v>
      </c>
      <c r="B2030" s="47">
        <v>3.7</v>
      </c>
      <c r="C2030" s="48">
        <v>7</v>
      </c>
      <c r="D2030" s="46" t="s">
        <v>7253</v>
      </c>
      <c r="E2030" s="46" t="s">
        <v>33</v>
      </c>
      <c r="F2030" s="46" t="s">
        <v>34</v>
      </c>
      <c r="G2030" s="46" t="s">
        <v>14</v>
      </c>
      <c r="H2030" s="46"/>
      <c r="I2030" s="46"/>
      <c r="J2030" s="46" t="s">
        <v>15</v>
      </c>
      <c r="K2030" s="46" t="s">
        <v>7254</v>
      </c>
      <c r="L2030" s="49" t="s">
        <v>43455</v>
      </c>
      <c r="M2030" s="42" t="s">
        <v>43455</v>
      </c>
      <c r="N2030" s="41">
        <v>7</v>
      </c>
    </row>
    <row r="2031" spans="1:14" ht="16" x14ac:dyDescent="0.2">
      <c r="A2031" s="46" t="s">
        <v>7255</v>
      </c>
      <c r="B2031" s="47">
        <v>3.7</v>
      </c>
      <c r="C2031" s="48">
        <v>7</v>
      </c>
      <c r="D2031" s="46" t="s">
        <v>7256</v>
      </c>
      <c r="E2031" s="46" t="s">
        <v>7257</v>
      </c>
      <c r="F2031" s="46" t="s">
        <v>79</v>
      </c>
      <c r="G2031" s="46" t="s">
        <v>14</v>
      </c>
      <c r="H2031" s="46"/>
      <c r="I2031" s="46" t="s">
        <v>7258</v>
      </c>
      <c r="J2031" s="46" t="s">
        <v>88</v>
      </c>
      <c r="K2031" s="46" t="s">
        <v>7259</v>
      </c>
      <c r="L2031" s="49" t="s">
        <v>43455</v>
      </c>
      <c r="M2031" s="42" t="s">
        <v>43455</v>
      </c>
      <c r="N2031" s="41">
        <v>7</v>
      </c>
    </row>
    <row r="2032" spans="1:14" ht="16" x14ac:dyDescent="0.2">
      <c r="A2032" s="46" t="s">
        <v>7260</v>
      </c>
      <c r="B2032" s="47">
        <v>3.9</v>
      </c>
      <c r="C2032" s="48">
        <v>7</v>
      </c>
      <c r="D2032" s="46" t="s">
        <v>7261</v>
      </c>
      <c r="E2032" s="46" t="s">
        <v>2363</v>
      </c>
      <c r="F2032" s="46" t="s">
        <v>119</v>
      </c>
      <c r="G2032" s="46" t="s">
        <v>14</v>
      </c>
      <c r="H2032" s="46"/>
      <c r="I2032" s="46" t="s">
        <v>7262</v>
      </c>
      <c r="J2032" s="46" t="s">
        <v>15</v>
      </c>
      <c r="K2032" s="46" t="s">
        <v>7263</v>
      </c>
      <c r="L2032" s="49" t="s">
        <v>43455</v>
      </c>
      <c r="M2032" s="42" t="s">
        <v>43455</v>
      </c>
      <c r="N2032" s="41">
        <v>7</v>
      </c>
    </row>
    <row r="2033" spans="1:14" ht="16" x14ac:dyDescent="0.2">
      <c r="A2033" s="46" t="s">
        <v>7264</v>
      </c>
      <c r="B2033" s="47">
        <v>3.9</v>
      </c>
      <c r="C2033" s="48">
        <v>7</v>
      </c>
      <c r="D2033" s="46" t="s">
        <v>7265</v>
      </c>
      <c r="E2033" s="46" t="s">
        <v>950</v>
      </c>
      <c r="F2033" s="46" t="s">
        <v>20</v>
      </c>
      <c r="G2033" s="46" t="s">
        <v>14</v>
      </c>
      <c r="H2033" s="46"/>
      <c r="I2033" s="46" t="s">
        <v>7266</v>
      </c>
      <c r="J2033" s="46" t="s">
        <v>40</v>
      </c>
      <c r="K2033" s="46" t="s">
        <v>7267</v>
      </c>
      <c r="L2033" s="49" t="s">
        <v>43455</v>
      </c>
      <c r="M2033" s="42" t="s">
        <v>43455</v>
      </c>
      <c r="N2033" s="41">
        <v>7</v>
      </c>
    </row>
    <row r="2034" spans="1:14" ht="16" x14ac:dyDescent="0.2">
      <c r="A2034" s="46" t="s">
        <v>7268</v>
      </c>
      <c r="B2034" s="47">
        <v>3.9</v>
      </c>
      <c r="C2034" s="48">
        <v>7</v>
      </c>
      <c r="D2034" s="46" t="s">
        <v>7269</v>
      </c>
      <c r="E2034" s="46" t="s">
        <v>897</v>
      </c>
      <c r="F2034" s="46" t="s">
        <v>898</v>
      </c>
      <c r="G2034" s="46" t="s">
        <v>14</v>
      </c>
      <c r="H2034" s="46"/>
      <c r="I2034" s="46" t="s">
        <v>7270</v>
      </c>
      <c r="J2034" s="46" t="s">
        <v>213</v>
      </c>
      <c r="K2034" s="46" t="s">
        <v>7271</v>
      </c>
      <c r="L2034" s="49" t="s">
        <v>43455</v>
      </c>
      <c r="M2034" s="42" t="s">
        <v>43455</v>
      </c>
      <c r="N2034" s="41">
        <v>7</v>
      </c>
    </row>
    <row r="2035" spans="1:14" ht="16" x14ac:dyDescent="0.2">
      <c r="A2035" s="46" t="s">
        <v>7272</v>
      </c>
      <c r="B2035" s="47">
        <v>3.9</v>
      </c>
      <c r="C2035" s="48">
        <v>7</v>
      </c>
      <c r="D2035" s="46" t="s">
        <v>7273</v>
      </c>
      <c r="E2035" s="46" t="s">
        <v>904</v>
      </c>
      <c r="F2035" s="46" t="s">
        <v>93</v>
      </c>
      <c r="G2035" s="46" t="s">
        <v>14</v>
      </c>
      <c r="H2035" s="46"/>
      <c r="I2035" s="46" t="s">
        <v>7274</v>
      </c>
      <c r="J2035" s="46" t="s">
        <v>15</v>
      </c>
      <c r="K2035" s="46" t="s">
        <v>7275</v>
      </c>
      <c r="L2035" s="49" t="s">
        <v>43455</v>
      </c>
      <c r="M2035" s="42" t="s">
        <v>43455</v>
      </c>
      <c r="N2035" s="41">
        <v>7</v>
      </c>
    </row>
    <row r="2036" spans="1:14" ht="16" x14ac:dyDescent="0.2">
      <c r="A2036" s="46" t="s">
        <v>7276</v>
      </c>
      <c r="B2036" s="47">
        <v>3.9</v>
      </c>
      <c r="C2036" s="48">
        <v>7</v>
      </c>
      <c r="D2036" s="46" t="s">
        <v>7277</v>
      </c>
      <c r="E2036" s="46" t="s">
        <v>38</v>
      </c>
      <c r="F2036" s="46" t="s">
        <v>39</v>
      </c>
      <c r="G2036" s="46" t="s">
        <v>14</v>
      </c>
      <c r="H2036" s="46"/>
      <c r="I2036" s="46"/>
      <c r="J2036" s="46" t="s">
        <v>15</v>
      </c>
      <c r="K2036" s="46" t="s">
        <v>7278</v>
      </c>
      <c r="L2036" s="49" t="s">
        <v>43455</v>
      </c>
      <c r="M2036" s="42" t="s">
        <v>43455</v>
      </c>
      <c r="N2036" s="41">
        <v>7</v>
      </c>
    </row>
    <row r="2037" spans="1:14" ht="16" x14ac:dyDescent="0.2">
      <c r="A2037" s="46" t="s">
        <v>7279</v>
      </c>
      <c r="B2037" s="47">
        <v>3.9</v>
      </c>
      <c r="C2037" s="48">
        <v>7</v>
      </c>
      <c r="D2037" s="46" t="s">
        <v>7280</v>
      </c>
      <c r="E2037" s="46" t="s">
        <v>702</v>
      </c>
      <c r="F2037" s="46" t="s">
        <v>20</v>
      </c>
      <c r="G2037" s="46" t="s">
        <v>14</v>
      </c>
      <c r="H2037" s="46"/>
      <c r="I2037" s="46"/>
      <c r="J2037" s="46" t="s">
        <v>15</v>
      </c>
      <c r="K2037" s="46" t="s">
        <v>7281</v>
      </c>
      <c r="L2037" s="49" t="s">
        <v>43455</v>
      </c>
      <c r="M2037" s="42" t="s">
        <v>43455</v>
      </c>
      <c r="N2037" s="41">
        <v>7</v>
      </c>
    </row>
    <row r="2038" spans="1:14" ht="16" x14ac:dyDescent="0.2">
      <c r="A2038" s="46" t="s">
        <v>7282</v>
      </c>
      <c r="B2038" s="47">
        <v>3.9</v>
      </c>
      <c r="C2038" s="48">
        <v>7</v>
      </c>
      <c r="D2038" s="46" t="s">
        <v>7283</v>
      </c>
      <c r="E2038" s="46" t="s">
        <v>33</v>
      </c>
      <c r="F2038" s="46" t="s">
        <v>34</v>
      </c>
      <c r="G2038" s="46" t="s">
        <v>14</v>
      </c>
      <c r="H2038" s="46"/>
      <c r="I2038" s="46"/>
      <c r="J2038" s="46" t="s">
        <v>88</v>
      </c>
      <c r="K2038" s="46" t="s">
        <v>7284</v>
      </c>
      <c r="L2038" s="49" t="s">
        <v>43455</v>
      </c>
      <c r="M2038" s="42" t="s">
        <v>43455</v>
      </c>
      <c r="N2038" s="41">
        <v>7</v>
      </c>
    </row>
    <row r="2039" spans="1:14" ht="16" x14ac:dyDescent="0.2">
      <c r="A2039" s="46" t="s">
        <v>7285</v>
      </c>
      <c r="B2039" s="47">
        <v>4.0999999999999996</v>
      </c>
      <c r="C2039" s="48">
        <v>7</v>
      </c>
      <c r="D2039" s="46" t="s">
        <v>7286</v>
      </c>
      <c r="E2039" s="46" t="s">
        <v>33</v>
      </c>
      <c r="F2039" s="46" t="s">
        <v>34</v>
      </c>
      <c r="G2039" s="46" t="s">
        <v>14</v>
      </c>
      <c r="H2039" s="46"/>
      <c r="I2039" s="46" t="s">
        <v>7287</v>
      </c>
      <c r="J2039" s="46" t="s">
        <v>15</v>
      </c>
      <c r="K2039" s="46" t="s">
        <v>7288</v>
      </c>
      <c r="L2039" s="49" t="s">
        <v>43455</v>
      </c>
      <c r="M2039" s="42" t="s">
        <v>43455</v>
      </c>
      <c r="N2039" s="41">
        <v>7</v>
      </c>
    </row>
    <row r="2040" spans="1:14" ht="16" x14ac:dyDescent="0.2">
      <c r="A2040" s="46" t="s">
        <v>7289</v>
      </c>
      <c r="B2040" s="50">
        <v>4.0999999999999996</v>
      </c>
      <c r="C2040" s="48">
        <v>7</v>
      </c>
      <c r="D2040" s="46" t="s">
        <v>7290</v>
      </c>
      <c r="E2040" s="46" t="s">
        <v>1467</v>
      </c>
      <c r="F2040" s="46" t="s">
        <v>50</v>
      </c>
      <c r="G2040" s="46" t="s">
        <v>14</v>
      </c>
      <c r="H2040" s="46" t="s">
        <v>7291</v>
      </c>
      <c r="I2040" s="46" t="s">
        <v>7292</v>
      </c>
      <c r="J2040" s="46" t="s">
        <v>15</v>
      </c>
      <c r="K2040" s="46" t="s">
        <v>7293</v>
      </c>
      <c r="L2040" s="46" t="s">
        <v>43454</v>
      </c>
      <c r="M2040" s="40" t="s">
        <v>43454</v>
      </c>
      <c r="N2040" s="41">
        <v>7</v>
      </c>
    </row>
    <row r="2041" spans="1:14" ht="16" x14ac:dyDescent="0.2">
      <c r="A2041" s="46" t="s">
        <v>7294</v>
      </c>
      <c r="B2041" s="47">
        <v>4.0999999999999996</v>
      </c>
      <c r="C2041" s="48">
        <v>7</v>
      </c>
      <c r="D2041" s="46" t="s">
        <v>7295</v>
      </c>
      <c r="E2041" s="46" t="s">
        <v>4302</v>
      </c>
      <c r="F2041" s="46" t="s">
        <v>119</v>
      </c>
      <c r="G2041" s="46" t="s">
        <v>14</v>
      </c>
      <c r="H2041" s="46"/>
      <c r="I2041" s="46" t="s">
        <v>7296</v>
      </c>
      <c r="J2041" s="46" t="s">
        <v>615</v>
      </c>
      <c r="K2041" s="46" t="s">
        <v>7297</v>
      </c>
      <c r="L2041" s="49" t="s">
        <v>43455</v>
      </c>
      <c r="M2041" s="42" t="s">
        <v>43455</v>
      </c>
      <c r="N2041" s="41">
        <v>7</v>
      </c>
    </row>
    <row r="2042" spans="1:14" ht="16" x14ac:dyDescent="0.2">
      <c r="A2042" s="46" t="s">
        <v>1736</v>
      </c>
      <c r="B2042" s="47">
        <v>4.3</v>
      </c>
      <c r="C2042" s="48">
        <v>7</v>
      </c>
      <c r="D2042" s="46" t="s">
        <v>7298</v>
      </c>
      <c r="E2042" s="46" t="s">
        <v>1736</v>
      </c>
      <c r="F2042" s="46" t="s">
        <v>119</v>
      </c>
      <c r="G2042" s="46" t="s">
        <v>14</v>
      </c>
      <c r="H2042" s="46"/>
      <c r="I2042" s="46"/>
      <c r="J2042" s="46" t="s">
        <v>15</v>
      </c>
      <c r="K2042" s="46" t="s">
        <v>7299</v>
      </c>
      <c r="L2042" s="49" t="s">
        <v>43455</v>
      </c>
      <c r="M2042" s="42" t="s">
        <v>43455</v>
      </c>
      <c r="N2042" s="41">
        <v>7</v>
      </c>
    </row>
    <row r="2043" spans="1:14" ht="16" x14ac:dyDescent="0.2">
      <c r="A2043" s="46" t="s">
        <v>7300</v>
      </c>
      <c r="B2043" s="47">
        <v>4.3</v>
      </c>
      <c r="C2043" s="48">
        <v>7</v>
      </c>
      <c r="D2043" s="46" t="s">
        <v>7301</v>
      </c>
      <c r="E2043" s="46" t="s">
        <v>897</v>
      </c>
      <c r="F2043" s="46" t="s">
        <v>898</v>
      </c>
      <c r="G2043" s="46" t="s">
        <v>14</v>
      </c>
      <c r="H2043" s="46"/>
      <c r="I2043" s="46"/>
      <c r="J2043" s="46" t="s">
        <v>15</v>
      </c>
      <c r="K2043" s="46" t="s">
        <v>7302</v>
      </c>
      <c r="L2043" s="49" t="s">
        <v>43455</v>
      </c>
      <c r="M2043" s="42" t="s">
        <v>43455</v>
      </c>
      <c r="N2043" s="41">
        <v>7</v>
      </c>
    </row>
    <row r="2044" spans="1:14" ht="16" x14ac:dyDescent="0.2">
      <c r="A2044" s="46" t="s">
        <v>7303</v>
      </c>
      <c r="B2044" s="50">
        <v>4.3</v>
      </c>
      <c r="C2044" s="48">
        <v>7</v>
      </c>
      <c r="D2044" s="46" t="s">
        <v>7304</v>
      </c>
      <c r="E2044" s="46" t="s">
        <v>950</v>
      </c>
      <c r="F2044" s="46" t="s">
        <v>20</v>
      </c>
      <c r="G2044" s="46" t="s">
        <v>14</v>
      </c>
      <c r="H2044" s="46" t="s">
        <v>7305</v>
      </c>
      <c r="I2044" s="46" t="s">
        <v>7306</v>
      </c>
      <c r="J2044" s="46" t="s">
        <v>40</v>
      </c>
      <c r="K2044" s="46" t="s">
        <v>7307</v>
      </c>
      <c r="L2044" s="46" t="s">
        <v>43454</v>
      </c>
      <c r="M2044" s="40" t="s">
        <v>43454</v>
      </c>
      <c r="N2044" s="41">
        <v>7</v>
      </c>
    </row>
    <row r="2045" spans="1:14" ht="16" x14ac:dyDescent="0.2">
      <c r="A2045" s="46" t="s">
        <v>7308</v>
      </c>
      <c r="B2045" s="47">
        <v>4.3</v>
      </c>
      <c r="C2045" s="48">
        <v>7</v>
      </c>
      <c r="D2045" s="46" t="s">
        <v>2099</v>
      </c>
      <c r="E2045" s="46" t="s">
        <v>223</v>
      </c>
      <c r="F2045" s="46" t="s">
        <v>28</v>
      </c>
      <c r="G2045" s="46" t="s">
        <v>14</v>
      </c>
      <c r="H2045" s="46"/>
      <c r="I2045" s="46"/>
      <c r="J2045" s="46" t="s">
        <v>15</v>
      </c>
      <c r="K2045" s="46" t="s">
        <v>7309</v>
      </c>
      <c r="L2045" s="49" t="s">
        <v>43455</v>
      </c>
      <c r="M2045" s="42" t="s">
        <v>43455</v>
      </c>
      <c r="N2045" s="41">
        <v>7</v>
      </c>
    </row>
    <row r="2046" spans="1:14" ht="16" x14ac:dyDescent="0.2">
      <c r="A2046" s="46" t="s">
        <v>7310</v>
      </c>
      <c r="B2046" s="47">
        <v>4.3</v>
      </c>
      <c r="C2046" s="48">
        <v>7</v>
      </c>
      <c r="D2046" s="46" t="s">
        <v>7311</v>
      </c>
      <c r="E2046" s="46" t="s">
        <v>38</v>
      </c>
      <c r="F2046" s="46" t="s">
        <v>39</v>
      </c>
      <c r="G2046" s="46" t="s">
        <v>14</v>
      </c>
      <c r="H2046" s="46"/>
      <c r="I2046" s="46" t="s">
        <v>7312</v>
      </c>
      <c r="J2046" s="46" t="s">
        <v>15</v>
      </c>
      <c r="K2046" s="46" t="s">
        <v>7313</v>
      </c>
      <c r="L2046" s="49" t="s">
        <v>43455</v>
      </c>
      <c r="M2046" s="42" t="s">
        <v>43455</v>
      </c>
      <c r="N2046" s="41">
        <v>7</v>
      </c>
    </row>
    <row r="2047" spans="1:14" ht="16" x14ac:dyDescent="0.2">
      <c r="A2047" s="46" t="s">
        <v>7314</v>
      </c>
      <c r="B2047" s="47">
        <v>4.3</v>
      </c>
      <c r="C2047" s="48">
        <v>7</v>
      </c>
      <c r="D2047" s="46" t="s">
        <v>7315</v>
      </c>
      <c r="E2047" s="46" t="s">
        <v>33</v>
      </c>
      <c r="F2047" s="46" t="s">
        <v>34</v>
      </c>
      <c r="G2047" s="46" t="s">
        <v>14</v>
      </c>
      <c r="H2047" s="46"/>
      <c r="I2047" s="46" t="s">
        <v>7316</v>
      </c>
      <c r="J2047" s="46" t="s">
        <v>15</v>
      </c>
      <c r="K2047" s="46" t="s">
        <v>7317</v>
      </c>
      <c r="L2047" s="49" t="s">
        <v>43455</v>
      </c>
      <c r="M2047" s="42" t="s">
        <v>43455</v>
      </c>
      <c r="N2047" s="41">
        <v>7</v>
      </c>
    </row>
    <row r="2048" spans="1:14" ht="16" x14ac:dyDescent="0.2">
      <c r="A2048" s="46" t="s">
        <v>7318</v>
      </c>
      <c r="B2048" s="47">
        <v>4.3</v>
      </c>
      <c r="C2048" s="48">
        <v>7</v>
      </c>
      <c r="D2048" s="46" t="s">
        <v>7319</v>
      </c>
      <c r="E2048" s="46" t="s">
        <v>897</v>
      </c>
      <c r="F2048" s="46" t="s">
        <v>898</v>
      </c>
      <c r="G2048" s="46" t="s">
        <v>14</v>
      </c>
      <c r="H2048" s="46"/>
      <c r="I2048" s="46" t="s">
        <v>7320</v>
      </c>
      <c r="J2048" s="46" t="s">
        <v>40</v>
      </c>
      <c r="K2048" s="46" t="s">
        <v>7321</v>
      </c>
      <c r="L2048" s="49" t="s">
        <v>43455</v>
      </c>
      <c r="M2048" s="42" t="s">
        <v>43455</v>
      </c>
      <c r="N2048" s="41">
        <v>7</v>
      </c>
    </row>
    <row r="2049" spans="1:14" ht="16" x14ac:dyDescent="0.2">
      <c r="A2049" s="46" t="s">
        <v>7322</v>
      </c>
      <c r="B2049" s="47">
        <v>4.3</v>
      </c>
      <c r="C2049" s="48">
        <v>7</v>
      </c>
      <c r="D2049" s="46" t="s">
        <v>7323</v>
      </c>
      <c r="E2049" s="46" t="s">
        <v>27</v>
      </c>
      <c r="F2049" s="46" t="s">
        <v>28</v>
      </c>
      <c r="G2049" s="46" t="s">
        <v>14</v>
      </c>
      <c r="H2049" s="46"/>
      <c r="I2049" s="46"/>
      <c r="J2049" s="46" t="s">
        <v>15</v>
      </c>
      <c r="K2049" s="46" t="s">
        <v>7324</v>
      </c>
      <c r="L2049" s="49" t="s">
        <v>43455</v>
      </c>
      <c r="M2049" s="42" t="s">
        <v>43455</v>
      </c>
      <c r="N2049" s="41">
        <v>7</v>
      </c>
    </row>
    <row r="2050" spans="1:14" ht="16" x14ac:dyDescent="0.2">
      <c r="A2050" s="46" t="s">
        <v>7325</v>
      </c>
      <c r="B2050" s="47">
        <v>4.3</v>
      </c>
      <c r="C2050" s="48">
        <v>7</v>
      </c>
      <c r="D2050" s="46" t="s">
        <v>7326</v>
      </c>
      <c r="E2050" s="46" t="s">
        <v>33</v>
      </c>
      <c r="F2050" s="46" t="s">
        <v>34</v>
      </c>
      <c r="G2050" s="46" t="s">
        <v>14</v>
      </c>
      <c r="H2050" s="46"/>
      <c r="I2050" s="46"/>
      <c r="J2050" s="46" t="s">
        <v>148</v>
      </c>
      <c r="K2050" s="46" t="s">
        <v>7327</v>
      </c>
      <c r="L2050" s="49" t="s">
        <v>43455</v>
      </c>
      <c r="M2050" s="42" t="s">
        <v>43455</v>
      </c>
      <c r="N2050" s="41">
        <v>7</v>
      </c>
    </row>
    <row r="2051" spans="1:14" ht="16" x14ac:dyDescent="0.2">
      <c r="A2051" s="46" t="s">
        <v>7328</v>
      </c>
      <c r="B2051" s="47">
        <v>4.3</v>
      </c>
      <c r="C2051" s="48">
        <v>7</v>
      </c>
      <c r="D2051" s="46"/>
      <c r="E2051" s="46" t="s">
        <v>3703</v>
      </c>
      <c r="F2051" s="46" t="s">
        <v>28</v>
      </c>
      <c r="G2051" s="46" t="s">
        <v>14</v>
      </c>
      <c r="H2051" s="46"/>
      <c r="I2051" s="46" t="s">
        <v>7329</v>
      </c>
      <c r="J2051" s="46" t="s">
        <v>148</v>
      </c>
      <c r="K2051" s="46" t="s">
        <v>7330</v>
      </c>
      <c r="L2051" s="49" t="s">
        <v>43455</v>
      </c>
      <c r="M2051" s="42" t="s">
        <v>43455</v>
      </c>
      <c r="N2051" s="41">
        <v>7</v>
      </c>
    </row>
    <row r="2052" spans="1:14" ht="16" x14ac:dyDescent="0.2">
      <c r="A2052" s="46" t="s">
        <v>7331</v>
      </c>
      <c r="B2052" s="47">
        <v>4.3</v>
      </c>
      <c r="C2052" s="48">
        <v>7</v>
      </c>
      <c r="D2052" s="46" t="s">
        <v>7332</v>
      </c>
      <c r="E2052" s="46" t="s">
        <v>702</v>
      </c>
      <c r="F2052" s="46" t="s">
        <v>20</v>
      </c>
      <c r="G2052" s="46" t="s">
        <v>14</v>
      </c>
      <c r="H2052" s="46"/>
      <c r="I2052" s="46" t="s">
        <v>7333</v>
      </c>
      <c r="J2052" s="46" t="s">
        <v>213</v>
      </c>
      <c r="K2052" s="46" t="s">
        <v>7334</v>
      </c>
      <c r="L2052" s="49" t="s">
        <v>43455</v>
      </c>
      <c r="M2052" s="42" t="s">
        <v>43455</v>
      </c>
      <c r="N2052" s="41">
        <v>7</v>
      </c>
    </row>
    <row r="2053" spans="1:14" ht="16" x14ac:dyDescent="0.2">
      <c r="A2053" s="46" t="s">
        <v>7335</v>
      </c>
      <c r="B2053" s="47">
        <v>4.3</v>
      </c>
      <c r="C2053" s="48">
        <v>7</v>
      </c>
      <c r="D2053" s="46" t="s">
        <v>7336</v>
      </c>
      <c r="E2053" s="46" t="s">
        <v>7337</v>
      </c>
      <c r="F2053" s="46" t="s">
        <v>50</v>
      </c>
      <c r="G2053" s="46" t="s">
        <v>14</v>
      </c>
      <c r="H2053" s="46"/>
      <c r="I2053" s="46"/>
      <c r="J2053" s="46" t="s">
        <v>213</v>
      </c>
      <c r="K2053" s="46" t="s">
        <v>7338</v>
      </c>
      <c r="L2053" s="49" t="s">
        <v>43455</v>
      </c>
      <c r="M2053" s="42" t="s">
        <v>43455</v>
      </c>
      <c r="N2053" s="41">
        <v>7</v>
      </c>
    </row>
    <row r="2054" spans="1:14" ht="16" x14ac:dyDescent="0.2">
      <c r="A2054" s="46" t="s">
        <v>7339</v>
      </c>
      <c r="B2054" s="47">
        <v>4.4000000000000004</v>
      </c>
      <c r="C2054" s="48">
        <v>7</v>
      </c>
      <c r="D2054" s="46" t="s">
        <v>7340</v>
      </c>
      <c r="E2054" s="46" t="s">
        <v>33</v>
      </c>
      <c r="F2054" s="46" t="s">
        <v>34</v>
      </c>
      <c r="G2054" s="46" t="s">
        <v>14</v>
      </c>
      <c r="H2054" s="46"/>
      <c r="I2054" s="46"/>
      <c r="J2054" s="46" t="s">
        <v>15</v>
      </c>
      <c r="K2054" s="46" t="s">
        <v>7341</v>
      </c>
      <c r="L2054" s="49" t="s">
        <v>43455</v>
      </c>
      <c r="M2054" s="42" t="s">
        <v>43455</v>
      </c>
      <c r="N2054" s="41">
        <v>7</v>
      </c>
    </row>
    <row r="2055" spans="1:14" ht="16" x14ac:dyDescent="0.2">
      <c r="A2055" s="46" t="s">
        <v>7342</v>
      </c>
      <c r="B2055" s="47">
        <v>4.4000000000000004</v>
      </c>
      <c r="C2055" s="48">
        <v>7</v>
      </c>
      <c r="D2055" s="46" t="s">
        <v>2099</v>
      </c>
      <c r="E2055" s="46" t="s">
        <v>7343</v>
      </c>
      <c r="F2055" s="46" t="s">
        <v>50</v>
      </c>
      <c r="G2055" s="46" t="s">
        <v>14</v>
      </c>
      <c r="H2055" s="46"/>
      <c r="I2055" s="46"/>
      <c r="J2055" s="46" t="s">
        <v>15</v>
      </c>
      <c r="K2055" s="46" t="s">
        <v>7344</v>
      </c>
      <c r="L2055" s="49" t="s">
        <v>43455</v>
      </c>
      <c r="M2055" s="42" t="s">
        <v>43455</v>
      </c>
      <c r="N2055" s="41">
        <v>7</v>
      </c>
    </row>
    <row r="2056" spans="1:14" ht="16" x14ac:dyDescent="0.2">
      <c r="A2056" s="46" t="s">
        <v>7345</v>
      </c>
      <c r="B2056" s="47">
        <v>4.4000000000000004</v>
      </c>
      <c r="C2056" s="48">
        <v>7</v>
      </c>
      <c r="D2056" s="46" t="s">
        <v>7346</v>
      </c>
      <c r="E2056" s="46" t="s">
        <v>44</v>
      </c>
      <c r="F2056" s="46" t="s">
        <v>45</v>
      </c>
      <c r="G2056" s="46" t="s">
        <v>14</v>
      </c>
      <c r="H2056" s="46"/>
      <c r="I2056" s="46" t="s">
        <v>7347</v>
      </c>
      <c r="J2056" s="46" t="s">
        <v>15</v>
      </c>
      <c r="K2056" s="46" t="s">
        <v>7348</v>
      </c>
      <c r="L2056" s="49" t="s">
        <v>43455</v>
      </c>
      <c r="M2056" s="42" t="s">
        <v>43455</v>
      </c>
      <c r="N2056" s="41">
        <v>7</v>
      </c>
    </row>
    <row r="2057" spans="1:14" ht="16" x14ac:dyDescent="0.2">
      <c r="A2057" s="46" t="s">
        <v>7349</v>
      </c>
      <c r="B2057" s="47">
        <v>4.4000000000000004</v>
      </c>
      <c r="C2057" s="48">
        <v>7</v>
      </c>
      <c r="D2057" s="46" t="s">
        <v>7350</v>
      </c>
      <c r="E2057" s="46" t="s">
        <v>904</v>
      </c>
      <c r="F2057" s="46" t="s">
        <v>93</v>
      </c>
      <c r="G2057" s="46" t="s">
        <v>14</v>
      </c>
      <c r="H2057" s="46"/>
      <c r="I2057" s="46" t="s">
        <v>7351</v>
      </c>
      <c r="J2057" s="46" t="s">
        <v>40</v>
      </c>
      <c r="K2057" s="46" t="s">
        <v>7352</v>
      </c>
      <c r="L2057" s="49" t="s">
        <v>43455</v>
      </c>
      <c r="M2057" s="42" t="s">
        <v>43455</v>
      </c>
      <c r="N2057" s="41">
        <v>7</v>
      </c>
    </row>
    <row r="2058" spans="1:14" ht="16" x14ac:dyDescent="0.2">
      <c r="A2058" s="46" t="s">
        <v>7353</v>
      </c>
      <c r="B2058" s="47">
        <v>4.4000000000000004</v>
      </c>
      <c r="C2058" s="48">
        <v>7</v>
      </c>
      <c r="D2058" s="46" t="s">
        <v>7354</v>
      </c>
      <c r="E2058" s="46" t="s">
        <v>1223</v>
      </c>
      <c r="F2058" s="46" t="s">
        <v>28</v>
      </c>
      <c r="G2058" s="46" t="s">
        <v>14</v>
      </c>
      <c r="H2058" s="46"/>
      <c r="I2058" s="46"/>
      <c r="J2058" s="46" t="s">
        <v>15</v>
      </c>
      <c r="K2058" s="46" t="s">
        <v>7355</v>
      </c>
      <c r="L2058" s="49" t="s">
        <v>43455</v>
      </c>
      <c r="M2058" s="42" t="s">
        <v>43455</v>
      </c>
      <c r="N2058" s="41">
        <v>7</v>
      </c>
    </row>
    <row r="2059" spans="1:14" ht="16" x14ac:dyDescent="0.2">
      <c r="A2059" s="46" t="s">
        <v>7356</v>
      </c>
      <c r="B2059" s="47">
        <v>4.4000000000000004</v>
      </c>
      <c r="C2059" s="48">
        <v>7</v>
      </c>
      <c r="D2059" s="46"/>
      <c r="E2059" s="46" t="s">
        <v>223</v>
      </c>
      <c r="F2059" s="46" t="s">
        <v>28</v>
      </c>
      <c r="G2059" s="46" t="s">
        <v>14</v>
      </c>
      <c r="H2059" s="46"/>
      <c r="I2059" s="46"/>
      <c r="J2059" s="46" t="s">
        <v>213</v>
      </c>
      <c r="K2059" s="46" t="s">
        <v>7357</v>
      </c>
      <c r="L2059" s="49" t="s">
        <v>43455</v>
      </c>
      <c r="M2059" s="42" t="s">
        <v>43455</v>
      </c>
      <c r="N2059" s="41">
        <v>7</v>
      </c>
    </row>
    <row r="2060" spans="1:14" ht="16" x14ac:dyDescent="0.2">
      <c r="A2060" s="46" t="s">
        <v>7358</v>
      </c>
      <c r="B2060" s="47">
        <v>4.4000000000000004</v>
      </c>
      <c r="C2060" s="48">
        <v>7</v>
      </c>
      <c r="D2060" s="46" t="s">
        <v>7359</v>
      </c>
      <c r="E2060" s="46" t="s">
        <v>7360</v>
      </c>
      <c r="F2060" s="46" t="s">
        <v>79</v>
      </c>
      <c r="G2060" s="46" t="s">
        <v>14</v>
      </c>
      <c r="H2060" s="46"/>
      <c r="I2060" s="46" t="s">
        <v>7361</v>
      </c>
      <c r="J2060" s="46" t="s">
        <v>15</v>
      </c>
      <c r="K2060" s="46" t="s">
        <v>7362</v>
      </c>
      <c r="L2060" s="49" t="s">
        <v>43455</v>
      </c>
      <c r="M2060" s="42" t="s">
        <v>43455</v>
      </c>
      <c r="N2060" s="41">
        <v>7</v>
      </c>
    </row>
    <row r="2061" spans="1:14" ht="16" x14ac:dyDescent="0.2">
      <c r="A2061" s="46" t="s">
        <v>7363</v>
      </c>
      <c r="B2061" s="50">
        <v>4.4000000000000004</v>
      </c>
      <c r="C2061" s="48">
        <v>7</v>
      </c>
      <c r="D2061" s="46" t="s">
        <v>7364</v>
      </c>
      <c r="E2061" s="46" t="s">
        <v>13</v>
      </c>
      <c r="F2061" s="46" t="s">
        <v>13</v>
      </c>
      <c r="G2061" s="46" t="s">
        <v>14</v>
      </c>
      <c r="H2061" s="46" t="s">
        <v>7365</v>
      </c>
      <c r="I2061" s="46" t="s">
        <v>7366</v>
      </c>
      <c r="J2061" s="46" t="s">
        <v>15</v>
      </c>
      <c r="K2061" s="46" t="s">
        <v>7367</v>
      </c>
      <c r="L2061" s="46" t="s">
        <v>43454</v>
      </c>
      <c r="M2061" s="40" t="s">
        <v>43454</v>
      </c>
      <c r="N2061" s="41">
        <v>7</v>
      </c>
    </row>
    <row r="2062" spans="1:14" ht="16" x14ac:dyDescent="0.2">
      <c r="A2062" s="46" t="s">
        <v>7368</v>
      </c>
      <c r="B2062" s="47">
        <v>4.4000000000000004</v>
      </c>
      <c r="C2062" s="48">
        <v>7</v>
      </c>
      <c r="D2062" s="46" t="s">
        <v>7369</v>
      </c>
      <c r="E2062" s="46" t="s">
        <v>2769</v>
      </c>
      <c r="F2062" s="46" t="s">
        <v>589</v>
      </c>
      <c r="G2062" s="46" t="s">
        <v>14</v>
      </c>
      <c r="H2062" s="46"/>
      <c r="I2062" s="46" t="s">
        <v>7370</v>
      </c>
      <c r="J2062" s="46" t="s">
        <v>15</v>
      </c>
      <c r="K2062" s="46" t="s">
        <v>7371</v>
      </c>
      <c r="L2062" s="49" t="s">
        <v>43455</v>
      </c>
      <c r="M2062" s="42" t="s">
        <v>43455</v>
      </c>
      <c r="N2062" s="41">
        <v>7</v>
      </c>
    </row>
    <row r="2063" spans="1:14" ht="16" x14ac:dyDescent="0.2">
      <c r="A2063" s="46" t="s">
        <v>7372</v>
      </c>
      <c r="B2063" s="50">
        <v>4.4000000000000004</v>
      </c>
      <c r="C2063" s="48">
        <v>7</v>
      </c>
      <c r="D2063" s="46" t="s">
        <v>7373</v>
      </c>
      <c r="E2063" s="46" t="s">
        <v>33</v>
      </c>
      <c r="F2063" s="46" t="s">
        <v>34</v>
      </c>
      <c r="G2063" s="46" t="s">
        <v>14</v>
      </c>
      <c r="H2063" s="46" t="s">
        <v>7374</v>
      </c>
      <c r="I2063" s="46"/>
      <c r="J2063" s="46" t="s">
        <v>148</v>
      </c>
      <c r="K2063" s="46" t="s">
        <v>7375</v>
      </c>
      <c r="L2063" s="46" t="s">
        <v>43454</v>
      </c>
      <c r="M2063" s="40" t="s">
        <v>43454</v>
      </c>
      <c r="N2063" s="41">
        <v>7</v>
      </c>
    </row>
    <row r="2064" spans="1:14" ht="16" x14ac:dyDescent="0.2">
      <c r="A2064" s="46" t="s">
        <v>7376</v>
      </c>
      <c r="B2064" s="50">
        <v>4.4000000000000004</v>
      </c>
      <c r="C2064" s="48">
        <v>7</v>
      </c>
      <c r="D2064" s="46" t="s">
        <v>7377</v>
      </c>
      <c r="E2064" s="46" t="s">
        <v>7378</v>
      </c>
      <c r="F2064" s="46" t="s">
        <v>589</v>
      </c>
      <c r="G2064" s="46" t="s">
        <v>14</v>
      </c>
      <c r="H2064" s="46" t="s">
        <v>7379</v>
      </c>
      <c r="I2064" s="46"/>
      <c r="J2064" s="46" t="s">
        <v>15</v>
      </c>
      <c r="K2064" s="46" t="s">
        <v>7380</v>
      </c>
      <c r="L2064" s="46" t="s">
        <v>43454</v>
      </c>
      <c r="M2064" s="40" t="s">
        <v>43454</v>
      </c>
      <c r="N2064" s="41">
        <v>7</v>
      </c>
    </row>
    <row r="2065" spans="1:14" ht="16" x14ac:dyDescent="0.2">
      <c r="A2065" s="46" t="s">
        <v>7381</v>
      </c>
      <c r="B2065" s="47">
        <v>4.5999999999999996</v>
      </c>
      <c r="C2065" s="48">
        <v>7</v>
      </c>
      <c r="D2065" s="46" t="s">
        <v>7382</v>
      </c>
      <c r="E2065" s="46" t="s">
        <v>950</v>
      </c>
      <c r="F2065" s="46" t="s">
        <v>20</v>
      </c>
      <c r="G2065" s="46" t="s">
        <v>14</v>
      </c>
      <c r="H2065" s="46"/>
      <c r="I2065" s="46" t="s">
        <v>7383</v>
      </c>
      <c r="J2065" s="46" t="s">
        <v>15</v>
      </c>
      <c r="K2065" s="46" t="s">
        <v>7384</v>
      </c>
      <c r="L2065" s="49" t="s">
        <v>43455</v>
      </c>
      <c r="M2065" s="42" t="s">
        <v>43455</v>
      </c>
      <c r="N2065" s="41">
        <v>7</v>
      </c>
    </row>
    <row r="2066" spans="1:14" ht="16" x14ac:dyDescent="0.2">
      <c r="A2066" s="46" t="s">
        <v>7385</v>
      </c>
      <c r="B2066" s="50">
        <v>4.5999999999999996</v>
      </c>
      <c r="C2066" s="48">
        <v>7</v>
      </c>
      <c r="D2066" s="46" t="s">
        <v>7386</v>
      </c>
      <c r="E2066" s="46" t="s">
        <v>702</v>
      </c>
      <c r="F2066" s="46" t="s">
        <v>20</v>
      </c>
      <c r="G2066" s="46" t="s">
        <v>14</v>
      </c>
      <c r="H2066" s="46" t="s">
        <v>7387</v>
      </c>
      <c r="I2066" s="46" t="s">
        <v>7388</v>
      </c>
      <c r="J2066" s="46" t="s">
        <v>213</v>
      </c>
      <c r="K2066" s="46" t="s">
        <v>7389</v>
      </c>
      <c r="L2066" s="46" t="s">
        <v>43454</v>
      </c>
      <c r="M2066" s="40" t="s">
        <v>43454</v>
      </c>
      <c r="N2066" s="41">
        <v>7</v>
      </c>
    </row>
    <row r="2067" spans="1:14" ht="16" x14ac:dyDescent="0.2">
      <c r="A2067" s="46" t="s">
        <v>7390</v>
      </c>
      <c r="B2067" s="50">
        <v>4.5999999999999996</v>
      </c>
      <c r="C2067" s="48">
        <v>7</v>
      </c>
      <c r="D2067" s="46" t="s">
        <v>7391</v>
      </c>
      <c r="E2067" s="46" t="s">
        <v>6084</v>
      </c>
      <c r="F2067" s="46" t="s">
        <v>119</v>
      </c>
      <c r="G2067" s="46" t="s">
        <v>14</v>
      </c>
      <c r="H2067" s="46" t="s">
        <v>7392</v>
      </c>
      <c r="I2067" s="46"/>
      <c r="J2067" s="46" t="s">
        <v>15</v>
      </c>
      <c r="K2067" s="46" t="s">
        <v>7393</v>
      </c>
      <c r="L2067" s="46" t="s">
        <v>43454</v>
      </c>
      <c r="M2067" s="40" t="s">
        <v>43454</v>
      </c>
      <c r="N2067" s="41">
        <v>7</v>
      </c>
    </row>
    <row r="2068" spans="1:14" ht="16" x14ac:dyDescent="0.2">
      <c r="A2068" s="46" t="s">
        <v>7394</v>
      </c>
      <c r="B2068" s="47">
        <v>4.5999999999999996</v>
      </c>
      <c r="C2068" s="48">
        <v>7</v>
      </c>
      <c r="D2068" s="46" t="s">
        <v>7395</v>
      </c>
      <c r="E2068" s="46" t="s">
        <v>27</v>
      </c>
      <c r="F2068" s="46" t="s">
        <v>28</v>
      </c>
      <c r="G2068" s="46" t="s">
        <v>14</v>
      </c>
      <c r="H2068" s="46"/>
      <c r="I2068" s="46" t="s">
        <v>7396</v>
      </c>
      <c r="J2068" s="46" t="s">
        <v>3019</v>
      </c>
      <c r="K2068" s="46" t="s">
        <v>7397</v>
      </c>
      <c r="L2068" s="49" t="s">
        <v>43455</v>
      </c>
      <c r="M2068" s="42" t="s">
        <v>43455</v>
      </c>
      <c r="N2068" s="41">
        <v>7</v>
      </c>
    </row>
    <row r="2069" spans="1:14" ht="16" x14ac:dyDescent="0.2">
      <c r="A2069" s="46" t="s">
        <v>7398</v>
      </c>
      <c r="B2069" s="47">
        <v>4.5999999999999996</v>
      </c>
      <c r="C2069" s="48">
        <v>7</v>
      </c>
      <c r="D2069" s="46" t="s">
        <v>7399</v>
      </c>
      <c r="E2069" s="46" t="s">
        <v>422</v>
      </c>
      <c r="F2069" s="46" t="s">
        <v>20</v>
      </c>
      <c r="G2069" s="46" t="s">
        <v>14</v>
      </c>
      <c r="H2069" s="46"/>
      <c r="I2069" s="46" t="s">
        <v>7400</v>
      </c>
      <c r="J2069" s="46" t="s">
        <v>15</v>
      </c>
      <c r="K2069" s="46" t="s">
        <v>7401</v>
      </c>
      <c r="L2069" s="49" t="s">
        <v>43455</v>
      </c>
      <c r="M2069" s="42" t="s">
        <v>43455</v>
      </c>
      <c r="N2069" s="41">
        <v>7</v>
      </c>
    </row>
    <row r="2070" spans="1:14" ht="16" x14ac:dyDescent="0.2">
      <c r="A2070" s="46" t="s">
        <v>7402</v>
      </c>
      <c r="B2070" s="47">
        <v>4.5999999999999996</v>
      </c>
      <c r="C2070" s="48">
        <v>7</v>
      </c>
      <c r="D2070" s="46"/>
      <c r="E2070" s="46" t="s">
        <v>1476</v>
      </c>
      <c r="F2070" s="46" t="s">
        <v>93</v>
      </c>
      <c r="G2070" s="46" t="s">
        <v>14</v>
      </c>
      <c r="H2070" s="46"/>
      <c r="I2070" s="46"/>
      <c r="J2070" s="46" t="s">
        <v>15</v>
      </c>
      <c r="K2070" s="46" t="s">
        <v>7403</v>
      </c>
      <c r="L2070" s="49" t="s">
        <v>43455</v>
      </c>
      <c r="M2070" s="42" t="s">
        <v>43455</v>
      </c>
      <c r="N2070" s="41">
        <v>7</v>
      </c>
    </row>
    <row r="2071" spans="1:14" ht="16" x14ac:dyDescent="0.2">
      <c r="A2071" s="46" t="s">
        <v>7404</v>
      </c>
      <c r="B2071" s="47">
        <v>4.5999999999999996</v>
      </c>
      <c r="C2071" s="48">
        <v>7</v>
      </c>
      <c r="D2071" s="46" t="s">
        <v>7405</v>
      </c>
      <c r="E2071" s="46" t="s">
        <v>55</v>
      </c>
      <c r="F2071" s="46" t="s">
        <v>56</v>
      </c>
      <c r="G2071" s="46" t="s">
        <v>14</v>
      </c>
      <c r="H2071" s="46"/>
      <c r="I2071" s="46" t="s">
        <v>7406</v>
      </c>
      <c r="J2071" s="46" t="s">
        <v>148</v>
      </c>
      <c r="K2071" s="46" t="s">
        <v>7407</v>
      </c>
      <c r="L2071" s="49" t="s">
        <v>43455</v>
      </c>
      <c r="M2071" s="42" t="s">
        <v>43455</v>
      </c>
      <c r="N2071" s="41">
        <v>7</v>
      </c>
    </row>
    <row r="2072" spans="1:14" ht="16" x14ac:dyDescent="0.2">
      <c r="A2072" s="46" t="s">
        <v>7408</v>
      </c>
      <c r="B2072" s="47">
        <v>4.5999999999999996</v>
      </c>
      <c r="C2072" s="48">
        <v>7</v>
      </c>
      <c r="D2072" s="46" t="s">
        <v>7409</v>
      </c>
      <c r="E2072" s="46" t="s">
        <v>897</v>
      </c>
      <c r="F2072" s="46" t="s">
        <v>898</v>
      </c>
      <c r="G2072" s="46" t="s">
        <v>14</v>
      </c>
      <c r="H2072" s="46"/>
      <c r="I2072" s="46"/>
      <c r="J2072" s="46" t="s">
        <v>213</v>
      </c>
      <c r="K2072" s="46" t="s">
        <v>7410</v>
      </c>
      <c r="L2072" s="49" t="s">
        <v>43455</v>
      </c>
      <c r="M2072" s="42" t="s">
        <v>43455</v>
      </c>
      <c r="N2072" s="41">
        <v>7</v>
      </c>
    </row>
    <row r="2073" spans="1:14" ht="16" x14ac:dyDescent="0.2">
      <c r="A2073" s="46" t="s">
        <v>7411</v>
      </c>
      <c r="B2073" s="47">
        <v>4.5999999999999996</v>
      </c>
      <c r="C2073" s="48">
        <v>7</v>
      </c>
      <c r="D2073" s="46" t="s">
        <v>7412</v>
      </c>
      <c r="E2073" s="46" t="s">
        <v>6365</v>
      </c>
      <c r="F2073" s="46" t="s">
        <v>28</v>
      </c>
      <c r="G2073" s="46" t="s">
        <v>14</v>
      </c>
      <c r="H2073" s="46"/>
      <c r="I2073" s="46" t="s">
        <v>7413</v>
      </c>
      <c r="J2073" s="46" t="s">
        <v>15</v>
      </c>
      <c r="K2073" s="46" t="s">
        <v>7414</v>
      </c>
      <c r="L2073" s="49" t="s">
        <v>43455</v>
      </c>
      <c r="M2073" s="42" t="s">
        <v>43455</v>
      </c>
      <c r="N2073" s="41">
        <v>7</v>
      </c>
    </row>
    <row r="2074" spans="1:14" ht="16" x14ac:dyDescent="0.2">
      <c r="A2074" s="46" t="s">
        <v>7415</v>
      </c>
      <c r="B2074" s="47">
        <v>4.5999999999999996</v>
      </c>
      <c r="C2074" s="48">
        <v>7</v>
      </c>
      <c r="D2074" s="46" t="s">
        <v>7416</v>
      </c>
      <c r="E2074" s="46" t="s">
        <v>27</v>
      </c>
      <c r="F2074" s="46" t="s">
        <v>28</v>
      </c>
      <c r="G2074" s="46" t="s">
        <v>14</v>
      </c>
      <c r="H2074" s="46"/>
      <c r="I2074" s="46" t="s">
        <v>7417</v>
      </c>
      <c r="J2074" s="46" t="s">
        <v>88</v>
      </c>
      <c r="K2074" s="46" t="s">
        <v>7418</v>
      </c>
      <c r="L2074" s="49" t="s">
        <v>43455</v>
      </c>
      <c r="M2074" s="42" t="s">
        <v>43455</v>
      </c>
      <c r="N2074" s="41">
        <v>7</v>
      </c>
    </row>
    <row r="2075" spans="1:14" ht="16" x14ac:dyDescent="0.2">
      <c r="A2075" s="46" t="s">
        <v>7419</v>
      </c>
      <c r="B2075" s="47">
        <v>4.7</v>
      </c>
      <c r="C2075" s="48">
        <v>7</v>
      </c>
      <c r="D2075" s="46"/>
      <c r="E2075" s="46" t="s">
        <v>1736</v>
      </c>
      <c r="F2075" s="46" t="s">
        <v>119</v>
      </c>
      <c r="G2075" s="46" t="s">
        <v>14</v>
      </c>
      <c r="H2075" s="46"/>
      <c r="I2075" s="46"/>
      <c r="J2075" s="46" t="s">
        <v>88</v>
      </c>
      <c r="K2075" s="46" t="s">
        <v>7420</v>
      </c>
      <c r="L2075" s="49" t="s">
        <v>43455</v>
      </c>
      <c r="M2075" s="42" t="s">
        <v>43455</v>
      </c>
      <c r="N2075" s="41">
        <v>7</v>
      </c>
    </row>
    <row r="2076" spans="1:14" ht="16" x14ac:dyDescent="0.2">
      <c r="A2076" s="46" t="s">
        <v>7421</v>
      </c>
      <c r="B2076" s="47">
        <v>4.7</v>
      </c>
      <c r="C2076" s="48">
        <v>7</v>
      </c>
      <c r="D2076" s="46" t="s">
        <v>7422</v>
      </c>
      <c r="E2076" s="46" t="s">
        <v>1125</v>
      </c>
      <c r="F2076" s="46" t="s">
        <v>50</v>
      </c>
      <c r="G2076" s="46" t="s">
        <v>14</v>
      </c>
      <c r="H2076" s="46"/>
      <c r="I2076" s="46" t="s">
        <v>7423</v>
      </c>
      <c r="J2076" s="46" t="s">
        <v>15</v>
      </c>
      <c r="K2076" s="46" t="s">
        <v>7424</v>
      </c>
      <c r="L2076" s="49" t="s">
        <v>43455</v>
      </c>
      <c r="M2076" s="42" t="s">
        <v>43455</v>
      </c>
      <c r="N2076" s="41">
        <v>7</v>
      </c>
    </row>
    <row r="2077" spans="1:14" ht="16" x14ac:dyDescent="0.2">
      <c r="A2077" s="46" t="s">
        <v>7425</v>
      </c>
      <c r="B2077" s="50">
        <v>4.7</v>
      </c>
      <c r="C2077" s="48">
        <v>7</v>
      </c>
      <c r="D2077" s="46" t="s">
        <v>7426</v>
      </c>
      <c r="E2077" s="46" t="s">
        <v>33</v>
      </c>
      <c r="F2077" s="46" t="s">
        <v>34</v>
      </c>
      <c r="G2077" s="46" t="s">
        <v>14</v>
      </c>
      <c r="H2077" s="46" t="s">
        <v>7427</v>
      </c>
      <c r="I2077" s="46" t="s">
        <v>7428</v>
      </c>
      <c r="J2077" s="46" t="s">
        <v>615</v>
      </c>
      <c r="K2077" s="46" t="s">
        <v>7429</v>
      </c>
      <c r="L2077" s="46" t="s">
        <v>43454</v>
      </c>
      <c r="M2077" s="40" t="s">
        <v>43454</v>
      </c>
      <c r="N2077" s="41">
        <v>7</v>
      </c>
    </row>
    <row r="2078" spans="1:14" ht="16" x14ac:dyDescent="0.2">
      <c r="A2078" s="46" t="s">
        <v>7430</v>
      </c>
      <c r="B2078" s="47">
        <v>4.7</v>
      </c>
      <c r="C2078" s="48">
        <v>7</v>
      </c>
      <c r="D2078" s="46"/>
      <c r="E2078" s="46" t="s">
        <v>33</v>
      </c>
      <c r="F2078" s="46" t="s">
        <v>34</v>
      </c>
      <c r="G2078" s="46" t="s">
        <v>14</v>
      </c>
      <c r="H2078" s="46"/>
      <c r="I2078" s="46" t="s">
        <v>7431</v>
      </c>
      <c r="J2078" s="46" t="s">
        <v>88</v>
      </c>
      <c r="K2078" s="46" t="s">
        <v>7432</v>
      </c>
      <c r="L2078" s="49" t="s">
        <v>43455</v>
      </c>
      <c r="M2078" s="42" t="s">
        <v>43455</v>
      </c>
      <c r="N2078" s="41">
        <v>7</v>
      </c>
    </row>
    <row r="2079" spans="1:14" ht="16" x14ac:dyDescent="0.2">
      <c r="A2079" s="46" t="s">
        <v>7433</v>
      </c>
      <c r="B2079" s="47">
        <v>4.7</v>
      </c>
      <c r="C2079" s="48">
        <v>7</v>
      </c>
      <c r="D2079" s="46" t="s">
        <v>7434</v>
      </c>
      <c r="E2079" s="46" t="s">
        <v>27</v>
      </c>
      <c r="F2079" s="46" t="s">
        <v>28</v>
      </c>
      <c r="G2079" s="46" t="s">
        <v>14</v>
      </c>
      <c r="H2079" s="46"/>
      <c r="I2079" s="46"/>
      <c r="J2079" s="46" t="s">
        <v>15</v>
      </c>
      <c r="K2079" s="46" t="s">
        <v>7435</v>
      </c>
      <c r="L2079" s="49" t="s">
        <v>43455</v>
      </c>
      <c r="M2079" s="42" t="s">
        <v>43455</v>
      </c>
      <c r="N2079" s="41">
        <v>7</v>
      </c>
    </row>
    <row r="2080" spans="1:14" ht="16" x14ac:dyDescent="0.2">
      <c r="A2080" s="46" t="s">
        <v>7436</v>
      </c>
      <c r="B2080" s="47">
        <v>4.7</v>
      </c>
      <c r="C2080" s="48">
        <v>7</v>
      </c>
      <c r="D2080" s="46"/>
      <c r="E2080" s="46" t="s">
        <v>1212</v>
      </c>
      <c r="F2080" s="46" t="s">
        <v>28</v>
      </c>
      <c r="G2080" s="46" t="s">
        <v>14</v>
      </c>
      <c r="H2080" s="46"/>
      <c r="I2080" s="46"/>
      <c r="J2080" s="46" t="s">
        <v>15</v>
      </c>
      <c r="K2080" s="46" t="s">
        <v>7437</v>
      </c>
      <c r="L2080" s="49" t="s">
        <v>43455</v>
      </c>
      <c r="M2080" s="42" t="s">
        <v>43455</v>
      </c>
      <c r="N2080" s="41">
        <v>7</v>
      </c>
    </row>
    <row r="2081" spans="1:14" ht="16" x14ac:dyDescent="0.2">
      <c r="A2081" s="46" t="s">
        <v>7438</v>
      </c>
      <c r="B2081" s="47">
        <v>4.7</v>
      </c>
      <c r="C2081" s="48">
        <v>7</v>
      </c>
      <c r="D2081" s="46" t="s">
        <v>7439</v>
      </c>
      <c r="E2081" s="46" t="s">
        <v>44</v>
      </c>
      <c r="F2081" s="46" t="s">
        <v>45</v>
      </c>
      <c r="G2081" s="46" t="s">
        <v>14</v>
      </c>
      <c r="H2081" s="46"/>
      <c r="I2081" s="46"/>
      <c r="J2081" s="46" t="s">
        <v>88</v>
      </c>
      <c r="K2081" s="46" t="s">
        <v>7440</v>
      </c>
      <c r="L2081" s="49" t="s">
        <v>43455</v>
      </c>
      <c r="M2081" s="42" t="s">
        <v>43455</v>
      </c>
      <c r="N2081" s="41">
        <v>7</v>
      </c>
    </row>
    <row r="2082" spans="1:14" ht="16" x14ac:dyDescent="0.2">
      <c r="A2082" s="46" t="s">
        <v>7441</v>
      </c>
      <c r="B2082" s="50">
        <v>4.7</v>
      </c>
      <c r="C2082" s="48">
        <v>7</v>
      </c>
      <c r="D2082" s="46" t="s">
        <v>7442</v>
      </c>
      <c r="E2082" s="46" t="s">
        <v>7443</v>
      </c>
      <c r="F2082" s="46" t="s">
        <v>28</v>
      </c>
      <c r="G2082" s="46" t="s">
        <v>14</v>
      </c>
      <c r="H2082" s="46" t="s">
        <v>7444</v>
      </c>
      <c r="I2082" s="46" t="s">
        <v>7445</v>
      </c>
      <c r="J2082" s="46" t="s">
        <v>88</v>
      </c>
      <c r="K2082" s="46" t="s">
        <v>7446</v>
      </c>
      <c r="L2082" s="46" t="s">
        <v>43454</v>
      </c>
      <c r="M2082" s="40" t="s">
        <v>43454</v>
      </c>
      <c r="N2082" s="41">
        <v>7</v>
      </c>
    </row>
    <row r="2083" spans="1:14" ht="16" x14ac:dyDescent="0.2">
      <c r="A2083" s="46" t="s">
        <v>7447</v>
      </c>
      <c r="B2083" s="50">
        <v>4.7</v>
      </c>
      <c r="C2083" s="48">
        <v>7</v>
      </c>
      <c r="D2083" s="46" t="s">
        <v>7448</v>
      </c>
      <c r="E2083" s="46" t="s">
        <v>3204</v>
      </c>
      <c r="F2083" s="46" t="s">
        <v>28</v>
      </c>
      <c r="G2083" s="46" t="s">
        <v>14</v>
      </c>
      <c r="H2083" s="46" t="s">
        <v>7449</v>
      </c>
      <c r="I2083" s="46" t="s">
        <v>7450</v>
      </c>
      <c r="J2083" s="46" t="s">
        <v>65</v>
      </c>
      <c r="K2083" s="46" t="s">
        <v>7451</v>
      </c>
      <c r="L2083" s="46" t="s">
        <v>43454</v>
      </c>
      <c r="M2083" s="40" t="s">
        <v>43454</v>
      </c>
      <c r="N2083" s="41">
        <v>7</v>
      </c>
    </row>
    <row r="2084" spans="1:14" ht="16" x14ac:dyDescent="0.2">
      <c r="A2084" s="46" t="s">
        <v>7452</v>
      </c>
      <c r="B2084" s="47">
        <v>4.7</v>
      </c>
      <c r="C2084" s="48">
        <v>7</v>
      </c>
      <c r="D2084" s="46" t="s">
        <v>7453</v>
      </c>
      <c r="E2084" s="46" t="s">
        <v>33</v>
      </c>
      <c r="F2084" s="46" t="s">
        <v>34</v>
      </c>
      <c r="G2084" s="46" t="s">
        <v>14</v>
      </c>
      <c r="H2084" s="46"/>
      <c r="I2084" s="46"/>
      <c r="J2084" s="46" t="s">
        <v>15</v>
      </c>
      <c r="K2084" s="46" t="s">
        <v>7454</v>
      </c>
      <c r="L2084" s="49" t="s">
        <v>43455</v>
      </c>
      <c r="M2084" s="42" t="s">
        <v>43455</v>
      </c>
      <c r="N2084" s="41">
        <v>7</v>
      </c>
    </row>
    <row r="2085" spans="1:14" ht="16" x14ac:dyDescent="0.2">
      <c r="A2085" s="46" t="s">
        <v>7455</v>
      </c>
      <c r="B2085" s="47">
        <v>4.7</v>
      </c>
      <c r="C2085" s="48">
        <v>7</v>
      </c>
      <c r="D2085" s="46" t="s">
        <v>7456</v>
      </c>
      <c r="E2085" s="46" t="s">
        <v>44</v>
      </c>
      <c r="F2085" s="46" t="s">
        <v>45</v>
      </c>
      <c r="G2085" s="46" t="s">
        <v>14</v>
      </c>
      <c r="H2085" s="46"/>
      <c r="I2085" s="46" t="s">
        <v>7457</v>
      </c>
      <c r="J2085" s="46" t="s">
        <v>88</v>
      </c>
      <c r="K2085" s="46" t="s">
        <v>7458</v>
      </c>
      <c r="L2085" s="49" t="s">
        <v>43455</v>
      </c>
      <c r="M2085" s="42" t="s">
        <v>43455</v>
      </c>
      <c r="N2085" s="41">
        <v>7</v>
      </c>
    </row>
    <row r="2086" spans="1:14" ht="16" x14ac:dyDescent="0.2">
      <c r="A2086" s="46" t="s">
        <v>7459</v>
      </c>
      <c r="B2086" s="47">
        <v>4.7</v>
      </c>
      <c r="C2086" s="48">
        <v>7</v>
      </c>
      <c r="D2086" s="46" t="s">
        <v>7460</v>
      </c>
      <c r="E2086" s="46" t="s">
        <v>950</v>
      </c>
      <c r="F2086" s="46" t="s">
        <v>20</v>
      </c>
      <c r="G2086" s="46" t="s">
        <v>14</v>
      </c>
      <c r="H2086" s="46"/>
      <c r="I2086" s="46"/>
      <c r="J2086" s="46" t="s">
        <v>40</v>
      </c>
      <c r="K2086" s="46" t="s">
        <v>7461</v>
      </c>
      <c r="L2086" s="49" t="s">
        <v>43455</v>
      </c>
      <c r="M2086" s="42" t="s">
        <v>43455</v>
      </c>
      <c r="N2086" s="41">
        <v>7</v>
      </c>
    </row>
    <row r="2087" spans="1:14" ht="16" x14ac:dyDescent="0.2">
      <c r="A2087" s="46" t="s">
        <v>7462</v>
      </c>
      <c r="B2087" s="47">
        <v>4.7</v>
      </c>
      <c r="C2087" s="48">
        <v>7</v>
      </c>
      <c r="D2087" s="46" t="s">
        <v>7463</v>
      </c>
      <c r="E2087" s="46" t="s">
        <v>38</v>
      </c>
      <c r="F2087" s="46" t="s">
        <v>39</v>
      </c>
      <c r="G2087" s="46" t="s">
        <v>14</v>
      </c>
      <c r="H2087" s="46"/>
      <c r="I2087" s="46" t="s">
        <v>7464</v>
      </c>
      <c r="J2087" s="46" t="s">
        <v>148</v>
      </c>
      <c r="K2087" s="46" t="s">
        <v>7465</v>
      </c>
      <c r="L2087" s="49" t="s">
        <v>43455</v>
      </c>
      <c r="M2087" s="42" t="s">
        <v>43455</v>
      </c>
      <c r="N2087" s="41">
        <v>7</v>
      </c>
    </row>
    <row r="2088" spans="1:14" ht="16" x14ac:dyDescent="0.2">
      <c r="A2088" s="46" t="s">
        <v>7466</v>
      </c>
      <c r="B2088" s="50">
        <v>4.7</v>
      </c>
      <c r="C2088" s="48">
        <v>7</v>
      </c>
      <c r="D2088" s="46" t="s">
        <v>7467</v>
      </c>
      <c r="E2088" s="46" t="s">
        <v>2282</v>
      </c>
      <c r="F2088" s="46" t="s">
        <v>589</v>
      </c>
      <c r="G2088" s="46" t="s">
        <v>14</v>
      </c>
      <c r="H2088" s="46" t="s">
        <v>7468</v>
      </c>
      <c r="I2088" s="46" t="s">
        <v>7469</v>
      </c>
      <c r="J2088" s="46" t="s">
        <v>15</v>
      </c>
      <c r="K2088" s="46" t="s">
        <v>7470</v>
      </c>
      <c r="L2088" s="46" t="s">
        <v>43454</v>
      </c>
      <c r="M2088" s="40" t="s">
        <v>43454</v>
      </c>
      <c r="N2088" s="41">
        <v>7</v>
      </c>
    </row>
    <row r="2089" spans="1:14" ht="16" x14ac:dyDescent="0.2">
      <c r="A2089" s="46" t="s">
        <v>7471</v>
      </c>
      <c r="B2089" s="47">
        <v>4.9000000000000004</v>
      </c>
      <c r="C2089" s="48">
        <v>7</v>
      </c>
      <c r="D2089" s="46" t="s">
        <v>7472</v>
      </c>
      <c r="E2089" s="46" t="s">
        <v>1075</v>
      </c>
      <c r="F2089" s="46" t="s">
        <v>79</v>
      </c>
      <c r="G2089" s="46" t="s">
        <v>14</v>
      </c>
      <c r="H2089" s="46"/>
      <c r="I2089" s="46" t="s">
        <v>7473</v>
      </c>
      <c r="J2089" s="46" t="s">
        <v>88</v>
      </c>
      <c r="K2089" s="46" t="s">
        <v>7474</v>
      </c>
      <c r="L2089" s="49" t="s">
        <v>43455</v>
      </c>
      <c r="M2089" s="42" t="s">
        <v>43455</v>
      </c>
      <c r="N2089" s="41">
        <v>7</v>
      </c>
    </row>
    <row r="2090" spans="1:14" ht="16" x14ac:dyDescent="0.2">
      <c r="A2090" s="46" t="s">
        <v>7475</v>
      </c>
      <c r="B2090" s="47">
        <v>4.9000000000000004</v>
      </c>
      <c r="C2090" s="48">
        <v>7</v>
      </c>
      <c r="D2090" s="46" t="s">
        <v>7476</v>
      </c>
      <c r="E2090" s="46" t="s">
        <v>5873</v>
      </c>
      <c r="F2090" s="46" t="s">
        <v>50</v>
      </c>
      <c r="G2090" s="46" t="s">
        <v>14</v>
      </c>
      <c r="H2090" s="46"/>
      <c r="I2090" s="46" t="s">
        <v>7477</v>
      </c>
      <c r="J2090" s="46" t="s">
        <v>148</v>
      </c>
      <c r="K2090" s="46" t="s">
        <v>7478</v>
      </c>
      <c r="L2090" s="49" t="s">
        <v>43455</v>
      </c>
      <c r="M2090" s="42" t="s">
        <v>43455</v>
      </c>
      <c r="N2090" s="41">
        <v>7</v>
      </c>
    </row>
    <row r="2091" spans="1:14" ht="16" x14ac:dyDescent="0.2">
      <c r="A2091" s="46" t="s">
        <v>7479</v>
      </c>
      <c r="B2091" s="47">
        <v>4.9000000000000004</v>
      </c>
      <c r="C2091" s="48">
        <v>7</v>
      </c>
      <c r="D2091" s="46" t="s">
        <v>7480</v>
      </c>
      <c r="E2091" s="46" t="s">
        <v>4614</v>
      </c>
      <c r="F2091" s="46" t="s">
        <v>28</v>
      </c>
      <c r="G2091" s="46" t="s">
        <v>14</v>
      </c>
      <c r="H2091" s="46"/>
      <c r="I2091" s="46" t="s">
        <v>7481</v>
      </c>
      <c r="J2091" s="46" t="s">
        <v>148</v>
      </c>
      <c r="K2091" s="46" t="s">
        <v>7482</v>
      </c>
      <c r="L2091" s="49" t="s">
        <v>43455</v>
      </c>
      <c r="M2091" s="42" t="s">
        <v>43455</v>
      </c>
      <c r="N2091" s="41">
        <v>7</v>
      </c>
    </row>
    <row r="2092" spans="1:14" ht="16" x14ac:dyDescent="0.2">
      <c r="A2092" s="46" t="s">
        <v>7483</v>
      </c>
      <c r="B2092" s="47">
        <v>4.9000000000000004</v>
      </c>
      <c r="C2092" s="48">
        <v>7</v>
      </c>
      <c r="D2092" s="46" t="s">
        <v>7484</v>
      </c>
      <c r="E2092" s="46" t="s">
        <v>27</v>
      </c>
      <c r="F2092" s="46" t="s">
        <v>28</v>
      </c>
      <c r="G2092" s="46" t="s">
        <v>14</v>
      </c>
      <c r="H2092" s="46"/>
      <c r="I2092" s="46" t="s">
        <v>7485</v>
      </c>
      <c r="J2092" s="46" t="s">
        <v>148</v>
      </c>
      <c r="K2092" s="46" t="s">
        <v>7486</v>
      </c>
      <c r="L2092" s="49" t="s">
        <v>43455</v>
      </c>
      <c r="M2092" s="42" t="s">
        <v>43455</v>
      </c>
      <c r="N2092" s="41">
        <v>7</v>
      </c>
    </row>
    <row r="2093" spans="1:14" ht="16" x14ac:dyDescent="0.2">
      <c r="A2093" s="46" t="s">
        <v>7487</v>
      </c>
      <c r="B2093" s="47">
        <v>4.9000000000000004</v>
      </c>
      <c r="C2093" s="48">
        <v>7</v>
      </c>
      <c r="D2093" s="46"/>
      <c r="E2093" s="46" t="s">
        <v>49</v>
      </c>
      <c r="F2093" s="46" t="s">
        <v>50</v>
      </c>
      <c r="G2093" s="46" t="s">
        <v>14</v>
      </c>
      <c r="H2093" s="46"/>
      <c r="I2093" s="46"/>
      <c r="J2093" s="46" t="s">
        <v>74</v>
      </c>
      <c r="K2093" s="46" t="s">
        <v>7488</v>
      </c>
      <c r="L2093" s="49" t="s">
        <v>43455</v>
      </c>
      <c r="M2093" s="42" t="s">
        <v>43455</v>
      </c>
      <c r="N2093" s="41">
        <v>7</v>
      </c>
    </row>
    <row r="2094" spans="1:14" ht="16" x14ac:dyDescent="0.2">
      <c r="A2094" s="46" t="s">
        <v>7489</v>
      </c>
      <c r="B2094" s="50">
        <v>4.9000000000000004</v>
      </c>
      <c r="C2094" s="48">
        <v>7</v>
      </c>
      <c r="D2094" s="46" t="s">
        <v>7490</v>
      </c>
      <c r="E2094" s="46" t="s">
        <v>38</v>
      </c>
      <c r="F2094" s="46" t="s">
        <v>39</v>
      </c>
      <c r="G2094" s="46" t="s">
        <v>14</v>
      </c>
      <c r="H2094" s="46" t="s">
        <v>7491</v>
      </c>
      <c r="I2094" s="46" t="s">
        <v>7492</v>
      </c>
      <c r="J2094" s="46" t="s">
        <v>88</v>
      </c>
      <c r="K2094" s="46" t="s">
        <v>7493</v>
      </c>
      <c r="L2094" s="46" t="s">
        <v>43454</v>
      </c>
      <c r="M2094" s="40" t="s">
        <v>43454</v>
      </c>
      <c r="N2094" s="41">
        <v>7</v>
      </c>
    </row>
    <row r="2095" spans="1:14" ht="16" x14ac:dyDescent="0.2">
      <c r="A2095" s="46" t="s">
        <v>7494</v>
      </c>
      <c r="B2095" s="47">
        <v>3</v>
      </c>
      <c r="C2095" s="48">
        <v>8</v>
      </c>
      <c r="D2095" s="46" t="s">
        <v>7495</v>
      </c>
      <c r="E2095" s="46" t="s">
        <v>33</v>
      </c>
      <c r="F2095" s="46" t="s">
        <v>34</v>
      </c>
      <c r="G2095" s="46" t="s">
        <v>14</v>
      </c>
      <c r="H2095" s="46"/>
      <c r="I2095" s="46" t="s">
        <v>7496</v>
      </c>
      <c r="J2095" s="46" t="s">
        <v>23</v>
      </c>
      <c r="K2095" s="46" t="s">
        <v>7497</v>
      </c>
      <c r="L2095" s="49" t="s">
        <v>43455</v>
      </c>
      <c r="M2095" s="42" t="s">
        <v>43455</v>
      </c>
      <c r="N2095" s="41">
        <v>8</v>
      </c>
    </row>
    <row r="2096" spans="1:14" ht="16" x14ac:dyDescent="0.2">
      <c r="A2096" s="46" t="s">
        <v>7498</v>
      </c>
      <c r="B2096" s="47">
        <v>4</v>
      </c>
      <c r="C2096" s="48">
        <v>8</v>
      </c>
      <c r="D2096" s="46" t="s">
        <v>7499</v>
      </c>
      <c r="E2096" s="46" t="s">
        <v>13</v>
      </c>
      <c r="F2096" s="46" t="s">
        <v>13</v>
      </c>
      <c r="G2096" s="46" t="s">
        <v>14</v>
      </c>
      <c r="H2096" s="46"/>
      <c r="I2096" s="46" t="s">
        <v>7500</v>
      </c>
      <c r="J2096" s="46" t="s">
        <v>15</v>
      </c>
      <c r="K2096" s="46" t="s">
        <v>7501</v>
      </c>
      <c r="L2096" s="49" t="s">
        <v>43455</v>
      </c>
      <c r="M2096" s="42" t="s">
        <v>43455</v>
      </c>
      <c r="N2096" s="41">
        <v>8</v>
      </c>
    </row>
    <row r="2097" spans="1:14" ht="16" x14ac:dyDescent="0.2">
      <c r="A2097" s="46" t="s">
        <v>4171</v>
      </c>
      <c r="B2097" s="47">
        <v>4</v>
      </c>
      <c r="C2097" s="48">
        <v>8</v>
      </c>
      <c r="D2097" s="46" t="s">
        <v>7502</v>
      </c>
      <c r="E2097" s="46" t="s">
        <v>897</v>
      </c>
      <c r="F2097" s="46" t="s">
        <v>898</v>
      </c>
      <c r="G2097" s="46" t="s">
        <v>14</v>
      </c>
      <c r="H2097" s="46"/>
      <c r="I2097" s="46" t="s">
        <v>7503</v>
      </c>
      <c r="J2097" s="46" t="s">
        <v>213</v>
      </c>
      <c r="K2097" s="46" t="s">
        <v>7504</v>
      </c>
      <c r="L2097" s="49" t="s">
        <v>43455</v>
      </c>
      <c r="M2097" s="42" t="s">
        <v>43455</v>
      </c>
      <c r="N2097" s="41">
        <v>8</v>
      </c>
    </row>
    <row r="2098" spans="1:14" ht="16" x14ac:dyDescent="0.2">
      <c r="A2098" s="46" t="s">
        <v>7505</v>
      </c>
      <c r="B2098" s="50">
        <v>4</v>
      </c>
      <c r="C2098" s="48">
        <v>8</v>
      </c>
      <c r="D2098" s="46" t="s">
        <v>7506</v>
      </c>
      <c r="E2098" s="46" t="s">
        <v>44</v>
      </c>
      <c r="F2098" s="46" t="s">
        <v>45</v>
      </c>
      <c r="G2098" s="46" t="s">
        <v>14</v>
      </c>
      <c r="H2098" s="46" t="s">
        <v>7507</v>
      </c>
      <c r="I2098" s="46" t="s">
        <v>7508</v>
      </c>
      <c r="J2098" s="46" t="s">
        <v>15</v>
      </c>
      <c r="K2098" s="46" t="s">
        <v>7509</v>
      </c>
      <c r="L2098" s="46" t="s">
        <v>43454</v>
      </c>
      <c r="M2098" s="40" t="s">
        <v>43454</v>
      </c>
      <c r="N2098" s="41">
        <v>8</v>
      </c>
    </row>
    <row r="2099" spans="1:14" ht="16" x14ac:dyDescent="0.2">
      <c r="A2099" s="46" t="s">
        <v>7510</v>
      </c>
      <c r="B2099" s="47">
        <v>5</v>
      </c>
      <c r="C2099" s="48">
        <v>8</v>
      </c>
      <c r="D2099" s="46" t="s">
        <v>7511</v>
      </c>
      <c r="E2099" s="46" t="s">
        <v>1147</v>
      </c>
      <c r="F2099" s="46" t="s">
        <v>119</v>
      </c>
      <c r="G2099" s="46" t="s">
        <v>14</v>
      </c>
      <c r="H2099" s="46"/>
      <c r="I2099" s="46" t="s">
        <v>7512</v>
      </c>
      <c r="J2099" s="46" t="s">
        <v>333</v>
      </c>
      <c r="K2099" s="46" t="s">
        <v>7513</v>
      </c>
      <c r="L2099" s="49" t="s">
        <v>43455</v>
      </c>
      <c r="M2099" s="42" t="s">
        <v>43455</v>
      </c>
      <c r="N2099" s="41">
        <v>8</v>
      </c>
    </row>
    <row r="2100" spans="1:14" ht="16" x14ac:dyDescent="0.2">
      <c r="A2100" s="46" t="s">
        <v>7514</v>
      </c>
      <c r="B2100" s="50">
        <v>5</v>
      </c>
      <c r="C2100" s="48">
        <v>8</v>
      </c>
      <c r="D2100" s="46" t="s">
        <v>7515</v>
      </c>
      <c r="E2100" s="46" t="s">
        <v>4708</v>
      </c>
      <c r="F2100" s="46" t="s">
        <v>50</v>
      </c>
      <c r="G2100" s="46" t="s">
        <v>14</v>
      </c>
      <c r="H2100" s="46" t="s">
        <v>7516</v>
      </c>
      <c r="I2100" s="46" t="s">
        <v>7517</v>
      </c>
      <c r="J2100" s="46" t="s">
        <v>15</v>
      </c>
      <c r="K2100" s="46" t="s">
        <v>7518</v>
      </c>
      <c r="L2100" s="46" t="s">
        <v>43454</v>
      </c>
      <c r="M2100" s="40" t="s">
        <v>43454</v>
      </c>
      <c r="N2100" s="41">
        <v>8</v>
      </c>
    </row>
    <row r="2101" spans="1:14" ht="16" x14ac:dyDescent="0.2">
      <c r="A2101" s="46" t="s">
        <v>7519</v>
      </c>
      <c r="B2101" s="50">
        <v>5</v>
      </c>
      <c r="C2101" s="48">
        <v>8</v>
      </c>
      <c r="D2101" s="46" t="s">
        <v>7520</v>
      </c>
      <c r="E2101" s="46" t="s">
        <v>897</v>
      </c>
      <c r="F2101" s="46" t="s">
        <v>898</v>
      </c>
      <c r="G2101" s="46" t="s">
        <v>14</v>
      </c>
      <c r="H2101" s="46" t="s">
        <v>7521</v>
      </c>
      <c r="I2101" s="46" t="s">
        <v>7522</v>
      </c>
      <c r="J2101" s="46" t="s">
        <v>40</v>
      </c>
      <c r="K2101" s="46" t="s">
        <v>7523</v>
      </c>
      <c r="L2101" s="46" t="s">
        <v>43454</v>
      </c>
      <c r="M2101" s="40" t="s">
        <v>43454</v>
      </c>
      <c r="N2101" s="41">
        <v>8</v>
      </c>
    </row>
    <row r="2102" spans="1:14" ht="16" x14ac:dyDescent="0.2">
      <c r="A2102" s="46" t="s">
        <v>7524</v>
      </c>
      <c r="B2102" s="50">
        <v>5</v>
      </c>
      <c r="C2102" s="48">
        <v>8</v>
      </c>
      <c r="D2102" s="46" t="s">
        <v>7525</v>
      </c>
      <c r="E2102" s="46" t="s">
        <v>33</v>
      </c>
      <c r="F2102" s="46" t="s">
        <v>34</v>
      </c>
      <c r="G2102" s="46" t="s">
        <v>14</v>
      </c>
      <c r="H2102" s="46" t="s">
        <v>7526</v>
      </c>
      <c r="I2102" s="46" t="s">
        <v>7527</v>
      </c>
      <c r="J2102" s="46" t="s">
        <v>88</v>
      </c>
      <c r="K2102" s="46" t="s">
        <v>7528</v>
      </c>
      <c r="L2102" s="46" t="s">
        <v>43454</v>
      </c>
      <c r="M2102" s="40" t="s">
        <v>43454</v>
      </c>
      <c r="N2102" s="41">
        <v>8</v>
      </c>
    </row>
    <row r="2103" spans="1:14" ht="16" x14ac:dyDescent="0.2">
      <c r="A2103" s="46" t="s">
        <v>7529</v>
      </c>
      <c r="B2103" s="50">
        <v>5</v>
      </c>
      <c r="C2103" s="48">
        <v>8</v>
      </c>
      <c r="D2103" s="46" t="s">
        <v>7530</v>
      </c>
      <c r="E2103" s="46" t="s">
        <v>258</v>
      </c>
      <c r="F2103" s="46" t="s">
        <v>119</v>
      </c>
      <c r="G2103" s="46" t="s">
        <v>14</v>
      </c>
      <c r="H2103" s="46" t="s">
        <v>7531</v>
      </c>
      <c r="I2103" s="46"/>
      <c r="J2103" s="46" t="s">
        <v>148</v>
      </c>
      <c r="K2103" s="46" t="s">
        <v>7532</v>
      </c>
      <c r="L2103" s="46" t="s">
        <v>43454</v>
      </c>
      <c r="M2103" s="40" t="s">
        <v>43454</v>
      </c>
      <c r="N2103" s="41">
        <v>8</v>
      </c>
    </row>
    <row r="2104" spans="1:14" ht="16" x14ac:dyDescent="0.2">
      <c r="A2104" s="46" t="s">
        <v>7533</v>
      </c>
      <c r="B2104" s="47">
        <v>5</v>
      </c>
      <c r="C2104" s="48">
        <v>8</v>
      </c>
      <c r="D2104" s="46" t="s">
        <v>7534</v>
      </c>
      <c r="E2104" s="46" t="s">
        <v>4302</v>
      </c>
      <c r="F2104" s="46" t="s">
        <v>119</v>
      </c>
      <c r="G2104" s="46" t="s">
        <v>14</v>
      </c>
      <c r="H2104" s="46"/>
      <c r="I2104" s="46" t="s">
        <v>7535</v>
      </c>
      <c r="J2104" s="46" t="s">
        <v>88</v>
      </c>
      <c r="K2104" s="46" t="s">
        <v>7536</v>
      </c>
      <c r="L2104" s="49" t="s">
        <v>43455</v>
      </c>
      <c r="M2104" s="42" t="s">
        <v>43455</v>
      </c>
      <c r="N2104" s="41">
        <v>8</v>
      </c>
    </row>
    <row r="2105" spans="1:14" ht="16" x14ac:dyDescent="0.2">
      <c r="A2105" s="46" t="s">
        <v>7537</v>
      </c>
      <c r="B2105" s="47">
        <v>5</v>
      </c>
      <c r="C2105" s="48">
        <v>8</v>
      </c>
      <c r="D2105" s="46" t="s">
        <v>7538</v>
      </c>
      <c r="E2105" s="46" t="s">
        <v>33</v>
      </c>
      <c r="F2105" s="46" t="s">
        <v>34</v>
      </c>
      <c r="G2105" s="46" t="s">
        <v>14</v>
      </c>
      <c r="H2105" s="46"/>
      <c r="I2105" s="46" t="s">
        <v>7539</v>
      </c>
      <c r="J2105" s="46" t="s">
        <v>88</v>
      </c>
      <c r="K2105" s="46" t="s">
        <v>7540</v>
      </c>
      <c r="L2105" s="49" t="s">
        <v>43455</v>
      </c>
      <c r="M2105" s="42" t="s">
        <v>43455</v>
      </c>
      <c r="N2105" s="41">
        <v>8</v>
      </c>
    </row>
    <row r="2106" spans="1:14" ht="16" x14ac:dyDescent="0.2">
      <c r="A2106" s="46" t="s">
        <v>7541</v>
      </c>
      <c r="B2106" s="47">
        <v>5</v>
      </c>
      <c r="C2106" s="48">
        <v>8</v>
      </c>
      <c r="D2106" s="46" t="s">
        <v>7542</v>
      </c>
      <c r="E2106" s="46" t="s">
        <v>559</v>
      </c>
      <c r="F2106" s="46" t="s">
        <v>20</v>
      </c>
      <c r="G2106" s="46" t="s">
        <v>14</v>
      </c>
      <c r="H2106" s="46"/>
      <c r="I2106" s="46" t="s">
        <v>7543</v>
      </c>
      <c r="J2106" s="46" t="s">
        <v>148</v>
      </c>
      <c r="K2106" s="46" t="s">
        <v>7544</v>
      </c>
      <c r="L2106" s="49" t="s">
        <v>43455</v>
      </c>
      <c r="M2106" s="42" t="s">
        <v>43455</v>
      </c>
      <c r="N2106" s="41">
        <v>8</v>
      </c>
    </row>
    <row r="2107" spans="1:14" ht="16" x14ac:dyDescent="0.2">
      <c r="A2107" s="46" t="s">
        <v>7545</v>
      </c>
      <c r="B2107" s="47">
        <v>5</v>
      </c>
      <c r="C2107" s="48">
        <v>8</v>
      </c>
      <c r="D2107" s="46" t="s">
        <v>7546</v>
      </c>
      <c r="E2107" s="46" t="s">
        <v>7547</v>
      </c>
      <c r="F2107" s="46" t="s">
        <v>50</v>
      </c>
      <c r="G2107" s="46" t="s">
        <v>14</v>
      </c>
      <c r="H2107" s="46"/>
      <c r="I2107" s="46" t="s">
        <v>7548</v>
      </c>
      <c r="J2107" s="46" t="s">
        <v>15</v>
      </c>
      <c r="K2107" s="46" t="s">
        <v>7549</v>
      </c>
      <c r="L2107" s="49" t="s">
        <v>43455</v>
      </c>
      <c r="M2107" s="42" t="s">
        <v>43455</v>
      </c>
      <c r="N2107" s="41">
        <v>8</v>
      </c>
    </row>
    <row r="2108" spans="1:14" ht="16" x14ac:dyDescent="0.2">
      <c r="A2108" s="46" t="s">
        <v>7550</v>
      </c>
      <c r="B2108" s="47">
        <v>5</v>
      </c>
      <c r="C2108" s="48">
        <v>8</v>
      </c>
      <c r="D2108" s="46" t="s">
        <v>7551</v>
      </c>
      <c r="E2108" s="46" t="s">
        <v>189</v>
      </c>
      <c r="F2108" s="46" t="s">
        <v>20</v>
      </c>
      <c r="G2108" s="46" t="s">
        <v>14</v>
      </c>
      <c r="H2108" s="46"/>
      <c r="I2108" s="46" t="s">
        <v>7552</v>
      </c>
      <c r="J2108" s="46" t="s">
        <v>213</v>
      </c>
      <c r="K2108" s="46" t="s">
        <v>7553</v>
      </c>
      <c r="L2108" s="49" t="s">
        <v>43455</v>
      </c>
      <c r="M2108" s="42" t="s">
        <v>43455</v>
      </c>
      <c r="N2108" s="41">
        <v>8</v>
      </c>
    </row>
    <row r="2109" spans="1:14" ht="16" x14ac:dyDescent="0.2">
      <c r="A2109" s="46" t="s">
        <v>7554</v>
      </c>
      <c r="B2109" s="47">
        <v>5</v>
      </c>
      <c r="C2109" s="48">
        <v>8</v>
      </c>
      <c r="D2109" s="46" t="s">
        <v>7555</v>
      </c>
      <c r="E2109" s="46" t="s">
        <v>92</v>
      </c>
      <c r="F2109" s="46" t="s">
        <v>93</v>
      </c>
      <c r="G2109" s="46" t="s">
        <v>14</v>
      </c>
      <c r="H2109" s="46"/>
      <c r="I2109" s="46"/>
      <c r="J2109" s="46" t="s">
        <v>40</v>
      </c>
      <c r="K2109" s="46" t="s">
        <v>7556</v>
      </c>
      <c r="L2109" s="49" t="s">
        <v>43455</v>
      </c>
      <c r="M2109" s="42" t="s">
        <v>43455</v>
      </c>
      <c r="N2109" s="41">
        <v>8</v>
      </c>
    </row>
    <row r="2110" spans="1:14" ht="16" x14ac:dyDescent="0.2">
      <c r="A2110" s="46" t="s">
        <v>7557</v>
      </c>
      <c r="B2110" s="47">
        <v>5</v>
      </c>
      <c r="C2110" s="48">
        <v>8</v>
      </c>
      <c r="D2110" s="46" t="s">
        <v>7558</v>
      </c>
      <c r="E2110" s="46" t="s">
        <v>1062</v>
      </c>
      <c r="F2110" s="46" t="s">
        <v>79</v>
      </c>
      <c r="G2110" s="46" t="s">
        <v>14</v>
      </c>
      <c r="H2110" s="46"/>
      <c r="I2110" s="46" t="s">
        <v>7559</v>
      </c>
      <c r="J2110" s="46" t="s">
        <v>40</v>
      </c>
      <c r="K2110" s="46" t="s">
        <v>7560</v>
      </c>
      <c r="L2110" s="49" t="s">
        <v>43455</v>
      </c>
      <c r="M2110" s="42" t="s">
        <v>43455</v>
      </c>
      <c r="N2110" s="41">
        <v>8</v>
      </c>
    </row>
    <row r="2111" spans="1:14" ht="16" x14ac:dyDescent="0.2">
      <c r="A2111" s="46" t="s">
        <v>7561</v>
      </c>
      <c r="B2111" s="50">
        <v>5</v>
      </c>
      <c r="C2111" s="48">
        <v>8</v>
      </c>
      <c r="D2111" s="46" t="s">
        <v>7562</v>
      </c>
      <c r="E2111" s="46" t="s">
        <v>360</v>
      </c>
      <c r="F2111" s="46" t="s">
        <v>20</v>
      </c>
      <c r="G2111" s="46" t="s">
        <v>14</v>
      </c>
      <c r="H2111" s="46" t="s">
        <v>7563</v>
      </c>
      <c r="I2111" s="46" t="s">
        <v>7564</v>
      </c>
      <c r="J2111" s="46" t="s">
        <v>148</v>
      </c>
      <c r="K2111" s="46" t="s">
        <v>7565</v>
      </c>
      <c r="L2111" s="46" t="s">
        <v>43454</v>
      </c>
      <c r="M2111" s="40" t="s">
        <v>43454</v>
      </c>
      <c r="N2111" s="41">
        <v>8</v>
      </c>
    </row>
    <row r="2112" spans="1:14" ht="16" x14ac:dyDescent="0.2">
      <c r="A2112" s="46" t="s">
        <v>7566</v>
      </c>
      <c r="B2112" s="50">
        <v>5</v>
      </c>
      <c r="C2112" s="48">
        <v>8</v>
      </c>
      <c r="D2112" s="46" t="s">
        <v>7567</v>
      </c>
      <c r="E2112" s="46" t="s">
        <v>162</v>
      </c>
      <c r="F2112" s="46" t="s">
        <v>50</v>
      </c>
      <c r="G2112" s="46" t="s">
        <v>14</v>
      </c>
      <c r="H2112" s="46" t="s">
        <v>7568</v>
      </c>
      <c r="I2112" s="46" t="s">
        <v>7569</v>
      </c>
      <c r="J2112" s="46" t="s">
        <v>15</v>
      </c>
      <c r="K2112" s="46" t="s">
        <v>7570</v>
      </c>
      <c r="L2112" s="46" t="s">
        <v>43454</v>
      </c>
      <c r="M2112" s="40" t="s">
        <v>43454</v>
      </c>
      <c r="N2112" s="41">
        <v>8</v>
      </c>
    </row>
    <row r="2113" spans="1:14" ht="16" x14ac:dyDescent="0.2">
      <c r="A2113" s="46" t="s">
        <v>7571</v>
      </c>
      <c r="B2113" s="47">
        <v>5</v>
      </c>
      <c r="C2113" s="48">
        <v>8</v>
      </c>
      <c r="D2113" s="46" t="s">
        <v>7572</v>
      </c>
      <c r="E2113" s="46" t="s">
        <v>13</v>
      </c>
      <c r="F2113" s="46" t="s">
        <v>13</v>
      </c>
      <c r="G2113" s="46" t="s">
        <v>14</v>
      </c>
      <c r="H2113" s="46"/>
      <c r="I2113" s="46"/>
      <c r="J2113" s="46" t="s">
        <v>15</v>
      </c>
      <c r="K2113" s="46" t="s">
        <v>7573</v>
      </c>
      <c r="L2113" s="49" t="s">
        <v>43455</v>
      </c>
      <c r="M2113" s="42" t="s">
        <v>43455</v>
      </c>
      <c r="N2113" s="41">
        <v>8</v>
      </c>
    </row>
    <row r="2114" spans="1:14" ht="16" x14ac:dyDescent="0.2">
      <c r="A2114" s="46" t="s">
        <v>7574</v>
      </c>
      <c r="B2114" s="47">
        <v>5</v>
      </c>
      <c r="C2114" s="48">
        <v>8</v>
      </c>
      <c r="D2114" s="46" t="s">
        <v>7575</v>
      </c>
      <c r="E2114" s="46" t="s">
        <v>7576</v>
      </c>
      <c r="F2114" s="46" t="s">
        <v>50</v>
      </c>
      <c r="G2114" s="46" t="s">
        <v>14</v>
      </c>
      <c r="H2114" s="46"/>
      <c r="I2114" s="46" t="s">
        <v>7577</v>
      </c>
      <c r="J2114" s="46" t="s">
        <v>15</v>
      </c>
      <c r="K2114" s="46" t="s">
        <v>7578</v>
      </c>
      <c r="L2114" s="49" t="s">
        <v>43455</v>
      </c>
      <c r="M2114" s="42" t="s">
        <v>43455</v>
      </c>
      <c r="N2114" s="41">
        <v>8</v>
      </c>
    </row>
    <row r="2115" spans="1:14" ht="16" x14ac:dyDescent="0.2">
      <c r="A2115" s="46" t="s">
        <v>7579</v>
      </c>
      <c r="B2115" s="47">
        <v>5</v>
      </c>
      <c r="C2115" s="48">
        <v>8</v>
      </c>
      <c r="D2115" s="46">
        <v>88139464</v>
      </c>
      <c r="E2115" s="46" t="s">
        <v>7580</v>
      </c>
      <c r="F2115" s="46" t="s">
        <v>589</v>
      </c>
      <c r="G2115" s="46" t="s">
        <v>14</v>
      </c>
      <c r="H2115" s="46"/>
      <c r="I2115" s="46" t="s">
        <v>7581</v>
      </c>
      <c r="J2115" s="46" t="s">
        <v>40</v>
      </c>
      <c r="K2115" s="46" t="s">
        <v>7582</v>
      </c>
      <c r="L2115" s="49" t="s">
        <v>43455</v>
      </c>
      <c r="M2115" s="42" t="s">
        <v>43455</v>
      </c>
      <c r="N2115" s="41">
        <v>8</v>
      </c>
    </row>
    <row r="2116" spans="1:14" ht="16" x14ac:dyDescent="0.2">
      <c r="A2116" s="46" t="s">
        <v>7583</v>
      </c>
      <c r="B2116" s="47">
        <v>5</v>
      </c>
      <c r="C2116" s="48">
        <v>8</v>
      </c>
      <c r="D2116" s="46" t="s">
        <v>7584</v>
      </c>
      <c r="E2116" s="46" t="s">
        <v>38</v>
      </c>
      <c r="F2116" s="46" t="s">
        <v>39</v>
      </c>
      <c r="G2116" s="46" t="s">
        <v>14</v>
      </c>
      <c r="H2116" s="46"/>
      <c r="I2116" s="46" t="s">
        <v>7585</v>
      </c>
      <c r="J2116" s="46" t="s">
        <v>40</v>
      </c>
      <c r="K2116" s="46" t="s">
        <v>7586</v>
      </c>
      <c r="L2116" s="49" t="s">
        <v>43455</v>
      </c>
      <c r="M2116" s="42" t="s">
        <v>43455</v>
      </c>
      <c r="N2116" s="41">
        <v>8</v>
      </c>
    </row>
    <row r="2117" spans="1:14" ht="16" x14ac:dyDescent="0.2">
      <c r="A2117" s="46" t="s">
        <v>7587</v>
      </c>
      <c r="B2117" s="47">
        <v>5</v>
      </c>
      <c r="C2117" s="48">
        <v>8</v>
      </c>
      <c r="D2117" s="46" t="s">
        <v>2043</v>
      </c>
      <c r="E2117" s="46" t="s">
        <v>27</v>
      </c>
      <c r="F2117" s="46" t="s">
        <v>28</v>
      </c>
      <c r="G2117" s="46" t="s">
        <v>14</v>
      </c>
      <c r="H2117" s="46"/>
      <c r="I2117" s="46" t="s">
        <v>7588</v>
      </c>
      <c r="J2117" s="46" t="s">
        <v>148</v>
      </c>
      <c r="K2117" s="46" t="s">
        <v>7589</v>
      </c>
      <c r="L2117" s="49" t="s">
        <v>43455</v>
      </c>
      <c r="M2117" s="42" t="s">
        <v>43455</v>
      </c>
      <c r="N2117" s="41">
        <v>8</v>
      </c>
    </row>
    <row r="2118" spans="1:14" ht="16" x14ac:dyDescent="0.2">
      <c r="A2118" s="46" t="s">
        <v>7590</v>
      </c>
      <c r="B2118" s="50">
        <v>5</v>
      </c>
      <c r="C2118" s="48">
        <v>8</v>
      </c>
      <c r="D2118" s="46" t="s">
        <v>7591</v>
      </c>
      <c r="E2118" s="46" t="s">
        <v>118</v>
      </c>
      <c r="F2118" s="46" t="s">
        <v>119</v>
      </c>
      <c r="G2118" s="46" t="s">
        <v>14</v>
      </c>
      <c r="H2118" s="46" t="s">
        <v>7592</v>
      </c>
      <c r="I2118" s="46"/>
      <c r="J2118" s="46" t="s">
        <v>333</v>
      </c>
      <c r="K2118" s="46" t="s">
        <v>7593</v>
      </c>
      <c r="L2118" s="46" t="s">
        <v>43454</v>
      </c>
      <c r="M2118" s="40" t="s">
        <v>43454</v>
      </c>
      <c r="N2118" s="41">
        <v>8</v>
      </c>
    </row>
    <row r="2119" spans="1:14" ht="16" x14ac:dyDescent="0.2">
      <c r="A2119" s="46" t="s">
        <v>7594</v>
      </c>
      <c r="B2119" s="47">
        <v>5</v>
      </c>
      <c r="C2119" s="48">
        <v>8</v>
      </c>
      <c r="D2119" s="46" t="s">
        <v>7595</v>
      </c>
      <c r="E2119" s="46" t="s">
        <v>2800</v>
      </c>
      <c r="F2119" s="46" t="s">
        <v>50</v>
      </c>
      <c r="G2119" s="46" t="s">
        <v>14</v>
      </c>
      <c r="H2119" s="46"/>
      <c r="I2119" s="46" t="s">
        <v>7596</v>
      </c>
      <c r="J2119" s="46" t="s">
        <v>88</v>
      </c>
      <c r="K2119" s="46" t="s">
        <v>7597</v>
      </c>
      <c r="L2119" s="49" t="s">
        <v>43455</v>
      </c>
      <c r="M2119" s="42" t="s">
        <v>43455</v>
      </c>
      <c r="N2119" s="41">
        <v>8</v>
      </c>
    </row>
    <row r="2120" spans="1:14" ht="16" x14ac:dyDescent="0.2">
      <c r="A2120" s="46" t="s">
        <v>7598</v>
      </c>
      <c r="B2120" s="47">
        <v>5</v>
      </c>
      <c r="C2120" s="48">
        <v>8</v>
      </c>
      <c r="D2120" s="46" t="s">
        <v>7598</v>
      </c>
      <c r="E2120" s="46" t="s">
        <v>258</v>
      </c>
      <c r="F2120" s="46" t="s">
        <v>119</v>
      </c>
      <c r="G2120" s="46" t="s">
        <v>14</v>
      </c>
      <c r="H2120" s="46"/>
      <c r="I2120" s="46" t="s">
        <v>7599</v>
      </c>
      <c r="J2120" s="46" t="s">
        <v>148</v>
      </c>
      <c r="K2120" s="46" t="s">
        <v>7600</v>
      </c>
      <c r="L2120" s="49" t="s">
        <v>43455</v>
      </c>
      <c r="M2120" s="42" t="s">
        <v>43455</v>
      </c>
      <c r="N2120" s="41">
        <v>8</v>
      </c>
    </row>
    <row r="2121" spans="1:14" ht="16" x14ac:dyDescent="0.2">
      <c r="A2121" s="46" t="s">
        <v>7601</v>
      </c>
      <c r="B2121" s="47">
        <v>5</v>
      </c>
      <c r="C2121" s="48">
        <v>8</v>
      </c>
      <c r="D2121" s="46" t="s">
        <v>7602</v>
      </c>
      <c r="E2121" s="46" t="s">
        <v>44</v>
      </c>
      <c r="F2121" s="46" t="s">
        <v>45</v>
      </c>
      <c r="G2121" s="46" t="s">
        <v>14</v>
      </c>
      <c r="H2121" s="46"/>
      <c r="I2121" s="46" t="s">
        <v>7603</v>
      </c>
      <c r="J2121" s="46" t="s">
        <v>148</v>
      </c>
      <c r="K2121" s="46" t="s">
        <v>7604</v>
      </c>
      <c r="L2121" s="49" t="s">
        <v>43455</v>
      </c>
      <c r="M2121" s="42" t="s">
        <v>43455</v>
      </c>
      <c r="N2121" s="41">
        <v>8</v>
      </c>
    </row>
    <row r="2122" spans="1:14" ht="16" x14ac:dyDescent="0.2">
      <c r="A2122" s="46" t="s">
        <v>7605</v>
      </c>
      <c r="B2122" s="47">
        <v>1.5</v>
      </c>
      <c r="C2122" s="48">
        <v>8</v>
      </c>
      <c r="D2122" s="46" t="s">
        <v>7606</v>
      </c>
      <c r="E2122" s="46" t="s">
        <v>950</v>
      </c>
      <c r="F2122" s="46" t="s">
        <v>20</v>
      </c>
      <c r="G2122" s="46" t="s">
        <v>14</v>
      </c>
      <c r="H2122" s="46"/>
      <c r="I2122" s="46"/>
      <c r="J2122" s="46" t="s">
        <v>40</v>
      </c>
      <c r="K2122" s="46" t="s">
        <v>7607</v>
      </c>
      <c r="L2122" s="49" t="s">
        <v>43455</v>
      </c>
      <c r="M2122" s="42" t="s">
        <v>43455</v>
      </c>
      <c r="N2122" s="41">
        <v>8</v>
      </c>
    </row>
    <row r="2123" spans="1:14" ht="16" x14ac:dyDescent="0.2">
      <c r="A2123" s="46" t="s">
        <v>7608</v>
      </c>
      <c r="B2123" s="47">
        <v>2.1</v>
      </c>
      <c r="C2123" s="48">
        <v>8</v>
      </c>
      <c r="D2123" s="46" t="s">
        <v>7609</v>
      </c>
      <c r="E2123" s="46" t="s">
        <v>1108</v>
      </c>
      <c r="F2123" s="46" t="s">
        <v>589</v>
      </c>
      <c r="G2123" s="46" t="s">
        <v>14</v>
      </c>
      <c r="H2123" s="46"/>
      <c r="I2123" s="46" t="s">
        <v>7610</v>
      </c>
      <c r="J2123" s="46" t="s">
        <v>40</v>
      </c>
      <c r="K2123" s="46" t="s">
        <v>7611</v>
      </c>
      <c r="L2123" s="49" t="s">
        <v>43455</v>
      </c>
      <c r="M2123" s="42" t="s">
        <v>43455</v>
      </c>
      <c r="N2123" s="41">
        <v>8</v>
      </c>
    </row>
    <row r="2124" spans="1:14" ht="16" x14ac:dyDescent="0.2">
      <c r="A2124" s="46" t="s">
        <v>7612</v>
      </c>
      <c r="B2124" s="47">
        <v>2.8</v>
      </c>
      <c r="C2124" s="48">
        <v>8</v>
      </c>
      <c r="D2124" s="46" t="s">
        <v>2043</v>
      </c>
      <c r="E2124" s="46" t="s">
        <v>27</v>
      </c>
      <c r="F2124" s="46" t="s">
        <v>28</v>
      </c>
      <c r="G2124" s="46" t="s">
        <v>14</v>
      </c>
      <c r="H2124" s="46"/>
      <c r="I2124" s="46" t="s">
        <v>7613</v>
      </c>
      <c r="J2124" s="46" t="s">
        <v>15</v>
      </c>
      <c r="K2124" s="46" t="s">
        <v>7614</v>
      </c>
      <c r="L2124" s="49" t="s">
        <v>43455</v>
      </c>
      <c r="M2124" s="42" t="s">
        <v>43455</v>
      </c>
      <c r="N2124" s="41">
        <v>8</v>
      </c>
    </row>
    <row r="2125" spans="1:14" ht="16" x14ac:dyDescent="0.2">
      <c r="A2125" s="46" t="s">
        <v>7615</v>
      </c>
      <c r="B2125" s="47">
        <v>2.9</v>
      </c>
      <c r="C2125" s="48">
        <v>8</v>
      </c>
      <c r="D2125" s="46" t="s">
        <v>7616</v>
      </c>
      <c r="E2125" s="46" t="s">
        <v>33</v>
      </c>
      <c r="F2125" s="46" t="s">
        <v>34</v>
      </c>
      <c r="G2125" s="46" t="s">
        <v>14</v>
      </c>
      <c r="H2125" s="46"/>
      <c r="I2125" s="46"/>
      <c r="J2125" s="46" t="s">
        <v>213</v>
      </c>
      <c r="K2125" s="46" t="s">
        <v>7617</v>
      </c>
      <c r="L2125" s="49" t="s">
        <v>43455</v>
      </c>
      <c r="M2125" s="42" t="s">
        <v>43455</v>
      </c>
      <c r="N2125" s="41">
        <v>8</v>
      </c>
    </row>
    <row r="2126" spans="1:14" ht="16" x14ac:dyDescent="0.2">
      <c r="A2126" s="46" t="s">
        <v>7618</v>
      </c>
      <c r="B2126" s="50">
        <v>2.9</v>
      </c>
      <c r="C2126" s="48">
        <v>8</v>
      </c>
      <c r="D2126" s="46" t="s">
        <v>7619</v>
      </c>
      <c r="E2126" s="46" t="s">
        <v>7620</v>
      </c>
      <c r="F2126" s="46" t="s">
        <v>79</v>
      </c>
      <c r="G2126" s="46" t="s">
        <v>14</v>
      </c>
      <c r="H2126" s="46" t="s">
        <v>7621</v>
      </c>
      <c r="I2126" s="46" t="s">
        <v>7622</v>
      </c>
      <c r="J2126" s="46" t="s">
        <v>148</v>
      </c>
      <c r="K2126" s="46" t="s">
        <v>7623</v>
      </c>
      <c r="L2126" s="46" t="s">
        <v>43454</v>
      </c>
      <c r="M2126" s="40" t="s">
        <v>43454</v>
      </c>
      <c r="N2126" s="41">
        <v>8</v>
      </c>
    </row>
    <row r="2127" spans="1:14" ht="16" x14ac:dyDescent="0.2">
      <c r="A2127" s="46" t="s">
        <v>7624</v>
      </c>
      <c r="B2127" s="47">
        <v>3.1</v>
      </c>
      <c r="C2127" s="48">
        <v>8</v>
      </c>
      <c r="D2127" s="46" t="s">
        <v>7625</v>
      </c>
      <c r="E2127" s="46" t="s">
        <v>897</v>
      </c>
      <c r="F2127" s="46" t="s">
        <v>898</v>
      </c>
      <c r="G2127" s="46" t="s">
        <v>14</v>
      </c>
      <c r="H2127" s="46"/>
      <c r="I2127" s="46" t="s">
        <v>7626</v>
      </c>
      <c r="J2127" s="46" t="s">
        <v>213</v>
      </c>
      <c r="K2127" s="46" t="s">
        <v>7627</v>
      </c>
      <c r="L2127" s="49" t="s">
        <v>43455</v>
      </c>
      <c r="M2127" s="42" t="s">
        <v>43455</v>
      </c>
      <c r="N2127" s="41">
        <v>8</v>
      </c>
    </row>
    <row r="2128" spans="1:14" ht="16" x14ac:dyDescent="0.2">
      <c r="A2128" s="46" t="s">
        <v>7628</v>
      </c>
      <c r="B2128" s="47">
        <v>3.3</v>
      </c>
      <c r="C2128" s="48">
        <v>8</v>
      </c>
      <c r="D2128" s="46" t="s">
        <v>7629</v>
      </c>
      <c r="E2128" s="46" t="s">
        <v>847</v>
      </c>
      <c r="F2128" s="46" t="s">
        <v>79</v>
      </c>
      <c r="G2128" s="46" t="s">
        <v>14</v>
      </c>
      <c r="H2128" s="46"/>
      <c r="I2128" s="46" t="s">
        <v>7630</v>
      </c>
      <c r="J2128" s="46" t="s">
        <v>15</v>
      </c>
      <c r="K2128" s="46" t="s">
        <v>7631</v>
      </c>
      <c r="L2128" s="49" t="s">
        <v>43455</v>
      </c>
      <c r="M2128" s="42" t="s">
        <v>43455</v>
      </c>
      <c r="N2128" s="41">
        <v>8</v>
      </c>
    </row>
    <row r="2129" spans="1:14" ht="16" x14ac:dyDescent="0.2">
      <c r="A2129" s="46" t="s">
        <v>7632</v>
      </c>
      <c r="B2129" s="47">
        <v>3.3</v>
      </c>
      <c r="C2129" s="48">
        <v>8</v>
      </c>
      <c r="D2129" s="46" t="s">
        <v>7633</v>
      </c>
      <c r="E2129" s="46" t="s">
        <v>2984</v>
      </c>
      <c r="F2129" s="46" t="s">
        <v>50</v>
      </c>
      <c r="G2129" s="46" t="s">
        <v>14</v>
      </c>
      <c r="H2129" s="46"/>
      <c r="I2129" s="46" t="s">
        <v>7634</v>
      </c>
      <c r="J2129" s="46" t="s">
        <v>15</v>
      </c>
      <c r="K2129" s="46" t="s">
        <v>7635</v>
      </c>
      <c r="L2129" s="49" t="s">
        <v>43455</v>
      </c>
      <c r="M2129" s="42" t="s">
        <v>43455</v>
      </c>
      <c r="N2129" s="41">
        <v>8</v>
      </c>
    </row>
    <row r="2130" spans="1:14" ht="16" x14ac:dyDescent="0.2">
      <c r="A2130" s="46" t="s">
        <v>7636</v>
      </c>
      <c r="B2130" s="47">
        <v>3.3</v>
      </c>
      <c r="C2130" s="48">
        <v>8</v>
      </c>
      <c r="D2130" s="46" t="s">
        <v>7637</v>
      </c>
      <c r="E2130" s="46" t="s">
        <v>7638</v>
      </c>
      <c r="F2130" s="46" t="s">
        <v>56</v>
      </c>
      <c r="G2130" s="46" t="s">
        <v>14</v>
      </c>
      <c r="H2130" s="46"/>
      <c r="I2130" s="46"/>
      <c r="J2130" s="46" t="s">
        <v>15</v>
      </c>
      <c r="K2130" s="46" t="s">
        <v>7639</v>
      </c>
      <c r="L2130" s="49" t="s">
        <v>43455</v>
      </c>
      <c r="M2130" s="42" t="s">
        <v>43455</v>
      </c>
      <c r="N2130" s="41">
        <v>8</v>
      </c>
    </row>
    <row r="2131" spans="1:14" ht="16" x14ac:dyDescent="0.2">
      <c r="A2131" s="46" t="s">
        <v>7640</v>
      </c>
      <c r="B2131" s="47">
        <v>3.5</v>
      </c>
      <c r="C2131" s="48">
        <v>8</v>
      </c>
      <c r="D2131" s="46" t="s">
        <v>7641</v>
      </c>
      <c r="E2131" s="46" t="s">
        <v>2363</v>
      </c>
      <c r="F2131" s="46" t="s">
        <v>119</v>
      </c>
      <c r="G2131" s="46" t="s">
        <v>14</v>
      </c>
      <c r="H2131" s="46"/>
      <c r="I2131" s="46" t="s">
        <v>7642</v>
      </c>
      <c r="J2131" s="46" t="s">
        <v>15</v>
      </c>
      <c r="K2131" s="46" t="s">
        <v>7643</v>
      </c>
      <c r="L2131" s="49" t="s">
        <v>43455</v>
      </c>
      <c r="M2131" s="42" t="s">
        <v>43455</v>
      </c>
      <c r="N2131" s="41">
        <v>8</v>
      </c>
    </row>
    <row r="2132" spans="1:14" ht="16" x14ac:dyDescent="0.2">
      <c r="A2132" s="46" t="s">
        <v>7644</v>
      </c>
      <c r="B2132" s="47">
        <v>3.6</v>
      </c>
      <c r="C2132" s="48">
        <v>8</v>
      </c>
      <c r="D2132" s="46" t="s">
        <v>7645</v>
      </c>
      <c r="E2132" s="46" t="s">
        <v>897</v>
      </c>
      <c r="F2132" s="46" t="s">
        <v>898</v>
      </c>
      <c r="G2132" s="46" t="s">
        <v>14</v>
      </c>
      <c r="H2132" s="46"/>
      <c r="I2132" s="46"/>
      <c r="J2132" s="46" t="s">
        <v>15</v>
      </c>
      <c r="K2132" s="46" t="s">
        <v>7646</v>
      </c>
      <c r="L2132" s="49" t="s">
        <v>43455</v>
      </c>
      <c r="M2132" s="42" t="s">
        <v>43455</v>
      </c>
      <c r="N2132" s="41">
        <v>8</v>
      </c>
    </row>
    <row r="2133" spans="1:14" ht="16" x14ac:dyDescent="0.2">
      <c r="A2133" s="46" t="s">
        <v>7647</v>
      </c>
      <c r="B2133" s="47">
        <v>3.8</v>
      </c>
      <c r="C2133" s="48">
        <v>8</v>
      </c>
      <c r="D2133" s="46" t="s">
        <v>7648</v>
      </c>
      <c r="E2133" s="46" t="s">
        <v>4158</v>
      </c>
      <c r="F2133" s="46" t="s">
        <v>247</v>
      </c>
      <c r="G2133" s="46" t="s">
        <v>14</v>
      </c>
      <c r="H2133" s="46"/>
      <c r="I2133" s="46" t="s">
        <v>7649</v>
      </c>
      <c r="J2133" s="46" t="s">
        <v>15</v>
      </c>
      <c r="K2133" s="46" t="s">
        <v>7650</v>
      </c>
      <c r="L2133" s="49" t="s">
        <v>43455</v>
      </c>
      <c r="M2133" s="42" t="s">
        <v>43455</v>
      </c>
      <c r="N2133" s="41">
        <v>8</v>
      </c>
    </row>
    <row r="2134" spans="1:14" ht="16" x14ac:dyDescent="0.2">
      <c r="A2134" s="46" t="s">
        <v>7651</v>
      </c>
      <c r="B2134" s="50">
        <v>3.8</v>
      </c>
      <c r="C2134" s="48">
        <v>8</v>
      </c>
      <c r="D2134" s="46" t="s">
        <v>7652</v>
      </c>
      <c r="E2134" s="46" t="s">
        <v>1961</v>
      </c>
      <c r="F2134" s="46" t="s">
        <v>20</v>
      </c>
      <c r="G2134" s="46" t="s">
        <v>14</v>
      </c>
      <c r="H2134" s="46" t="s">
        <v>7653</v>
      </c>
      <c r="I2134" s="46" t="s">
        <v>7654</v>
      </c>
      <c r="J2134" s="46" t="s">
        <v>148</v>
      </c>
      <c r="K2134" s="46" t="s">
        <v>7655</v>
      </c>
      <c r="L2134" s="46" t="s">
        <v>43454</v>
      </c>
      <c r="M2134" s="40" t="s">
        <v>43454</v>
      </c>
      <c r="N2134" s="41">
        <v>8</v>
      </c>
    </row>
    <row r="2135" spans="1:14" ht="16" x14ac:dyDescent="0.2">
      <c r="A2135" s="46" t="s">
        <v>4348</v>
      </c>
      <c r="B2135" s="47">
        <v>3.9</v>
      </c>
      <c r="C2135" s="48">
        <v>8</v>
      </c>
      <c r="D2135" s="46" t="s">
        <v>7656</v>
      </c>
      <c r="E2135" s="46" t="s">
        <v>847</v>
      </c>
      <c r="F2135" s="46" t="s">
        <v>79</v>
      </c>
      <c r="G2135" s="46" t="s">
        <v>14</v>
      </c>
      <c r="H2135" s="46"/>
      <c r="I2135" s="46" t="s">
        <v>7657</v>
      </c>
      <c r="J2135" s="46" t="s">
        <v>40</v>
      </c>
      <c r="K2135" s="46" t="s">
        <v>7658</v>
      </c>
      <c r="L2135" s="49" t="s">
        <v>43455</v>
      </c>
      <c r="M2135" s="42" t="s">
        <v>43455</v>
      </c>
      <c r="N2135" s="41">
        <v>8</v>
      </c>
    </row>
    <row r="2136" spans="1:14" ht="16" x14ac:dyDescent="0.2">
      <c r="A2136" s="46" t="s">
        <v>7659</v>
      </c>
      <c r="B2136" s="47">
        <v>3.9</v>
      </c>
      <c r="C2136" s="48">
        <v>8</v>
      </c>
      <c r="D2136" s="46" t="s">
        <v>7660</v>
      </c>
      <c r="E2136" s="46" t="s">
        <v>6220</v>
      </c>
      <c r="F2136" s="46" t="s">
        <v>28</v>
      </c>
      <c r="G2136" s="46" t="s">
        <v>14</v>
      </c>
      <c r="H2136" s="46"/>
      <c r="I2136" s="46" t="s">
        <v>7661</v>
      </c>
      <c r="J2136" s="46" t="s">
        <v>15</v>
      </c>
      <c r="K2136" s="46" t="s">
        <v>7662</v>
      </c>
      <c r="L2136" s="49" t="s">
        <v>43455</v>
      </c>
      <c r="M2136" s="42" t="s">
        <v>43455</v>
      </c>
      <c r="N2136" s="41">
        <v>8</v>
      </c>
    </row>
    <row r="2137" spans="1:14" ht="16" x14ac:dyDescent="0.2">
      <c r="A2137" s="46" t="s">
        <v>7663</v>
      </c>
      <c r="B2137" s="47">
        <v>4.0999999999999996</v>
      </c>
      <c r="C2137" s="48">
        <v>8</v>
      </c>
      <c r="D2137" s="46" t="s">
        <v>7664</v>
      </c>
      <c r="E2137" s="46" t="s">
        <v>33</v>
      </c>
      <c r="F2137" s="46" t="s">
        <v>34</v>
      </c>
      <c r="G2137" s="46" t="s">
        <v>14</v>
      </c>
      <c r="H2137" s="46"/>
      <c r="I2137" s="46" t="s">
        <v>7665</v>
      </c>
      <c r="J2137" s="46" t="s">
        <v>615</v>
      </c>
      <c r="K2137" s="46" t="s">
        <v>7666</v>
      </c>
      <c r="L2137" s="49" t="s">
        <v>43455</v>
      </c>
      <c r="M2137" s="42" t="s">
        <v>43455</v>
      </c>
      <c r="N2137" s="41">
        <v>8</v>
      </c>
    </row>
    <row r="2138" spans="1:14" ht="16" x14ac:dyDescent="0.2">
      <c r="A2138" s="46" t="s">
        <v>7667</v>
      </c>
      <c r="B2138" s="47">
        <v>4.0999999999999996</v>
      </c>
      <c r="C2138" s="48">
        <v>8</v>
      </c>
      <c r="D2138" s="46" t="s">
        <v>7668</v>
      </c>
      <c r="E2138" s="46" t="s">
        <v>27</v>
      </c>
      <c r="F2138" s="46" t="s">
        <v>28</v>
      </c>
      <c r="G2138" s="46" t="s">
        <v>14</v>
      </c>
      <c r="H2138" s="46"/>
      <c r="I2138" s="46" t="s">
        <v>7669</v>
      </c>
      <c r="J2138" s="46" t="s">
        <v>148</v>
      </c>
      <c r="K2138" s="46" t="s">
        <v>7670</v>
      </c>
      <c r="L2138" s="49" t="s">
        <v>43455</v>
      </c>
      <c r="M2138" s="42" t="s">
        <v>43455</v>
      </c>
      <c r="N2138" s="41">
        <v>8</v>
      </c>
    </row>
    <row r="2139" spans="1:14" ht="16" x14ac:dyDescent="0.2">
      <c r="A2139" s="46" t="s">
        <v>7671</v>
      </c>
      <c r="B2139" s="47">
        <v>4.0999999999999996</v>
      </c>
      <c r="C2139" s="48">
        <v>8</v>
      </c>
      <c r="D2139" s="46" t="s">
        <v>7672</v>
      </c>
      <c r="E2139" s="46" t="s">
        <v>2080</v>
      </c>
      <c r="F2139" s="46" t="s">
        <v>247</v>
      </c>
      <c r="G2139" s="46" t="s">
        <v>14</v>
      </c>
      <c r="H2139" s="46"/>
      <c r="I2139" s="46" t="s">
        <v>7673</v>
      </c>
      <c r="J2139" s="46" t="s">
        <v>15</v>
      </c>
      <c r="K2139" s="46" t="s">
        <v>7674</v>
      </c>
      <c r="L2139" s="49" t="s">
        <v>43455</v>
      </c>
      <c r="M2139" s="42" t="s">
        <v>43455</v>
      </c>
      <c r="N2139" s="41">
        <v>8</v>
      </c>
    </row>
    <row r="2140" spans="1:14" ht="16" x14ac:dyDescent="0.2">
      <c r="A2140" s="46" t="s">
        <v>7675</v>
      </c>
      <c r="B2140" s="50">
        <v>4.0999999999999996</v>
      </c>
      <c r="C2140" s="48">
        <v>8</v>
      </c>
      <c r="D2140" s="46" t="s">
        <v>7676</v>
      </c>
      <c r="E2140" s="46" t="s">
        <v>38</v>
      </c>
      <c r="F2140" s="46" t="s">
        <v>39</v>
      </c>
      <c r="G2140" s="46" t="s">
        <v>14</v>
      </c>
      <c r="H2140" s="46" t="s">
        <v>7677</v>
      </c>
      <c r="I2140" s="46" t="s">
        <v>7678</v>
      </c>
      <c r="J2140" s="46" t="s">
        <v>15</v>
      </c>
      <c r="K2140" s="46" t="s">
        <v>7679</v>
      </c>
      <c r="L2140" s="46" t="s">
        <v>43454</v>
      </c>
      <c r="M2140" s="40" t="s">
        <v>43454</v>
      </c>
      <c r="N2140" s="41">
        <v>8</v>
      </c>
    </row>
    <row r="2141" spans="1:14" ht="16" x14ac:dyDescent="0.2">
      <c r="A2141" s="46" t="s">
        <v>7680</v>
      </c>
      <c r="B2141" s="47">
        <v>4.3</v>
      </c>
      <c r="C2141" s="48">
        <v>8</v>
      </c>
      <c r="D2141" s="46" t="s">
        <v>7681</v>
      </c>
      <c r="E2141" s="46" t="s">
        <v>2677</v>
      </c>
      <c r="F2141" s="46" t="s">
        <v>79</v>
      </c>
      <c r="G2141" s="46" t="s">
        <v>14</v>
      </c>
      <c r="H2141" s="46"/>
      <c r="I2141" s="46" t="s">
        <v>7682</v>
      </c>
      <c r="J2141" s="46" t="s">
        <v>7683</v>
      </c>
      <c r="K2141" s="46" t="s">
        <v>7684</v>
      </c>
      <c r="L2141" s="49" t="s">
        <v>43455</v>
      </c>
      <c r="M2141" s="42" t="s">
        <v>43455</v>
      </c>
      <c r="N2141" s="41">
        <v>8</v>
      </c>
    </row>
    <row r="2142" spans="1:14" ht="16" x14ac:dyDescent="0.2">
      <c r="A2142" s="46" t="s">
        <v>7685</v>
      </c>
      <c r="B2142" s="50">
        <v>4.3</v>
      </c>
      <c r="C2142" s="48">
        <v>8</v>
      </c>
      <c r="D2142" s="46" t="s">
        <v>7686</v>
      </c>
      <c r="E2142" s="46" t="s">
        <v>311</v>
      </c>
      <c r="F2142" s="46" t="s">
        <v>79</v>
      </c>
      <c r="G2142" s="46" t="s">
        <v>14</v>
      </c>
      <c r="H2142" s="46" t="s">
        <v>7687</v>
      </c>
      <c r="I2142" s="46"/>
      <c r="J2142" s="46" t="s">
        <v>15</v>
      </c>
      <c r="K2142" s="46" t="s">
        <v>7688</v>
      </c>
      <c r="L2142" s="46" t="s">
        <v>43454</v>
      </c>
      <c r="M2142" s="40" t="s">
        <v>43454</v>
      </c>
      <c r="N2142" s="41">
        <v>8</v>
      </c>
    </row>
    <row r="2143" spans="1:14" ht="16" x14ac:dyDescent="0.2">
      <c r="A2143" s="46" t="s">
        <v>7689</v>
      </c>
      <c r="B2143" s="47">
        <v>4.3</v>
      </c>
      <c r="C2143" s="48">
        <v>8</v>
      </c>
      <c r="D2143" s="46" t="s">
        <v>242</v>
      </c>
      <c r="E2143" s="46" t="s">
        <v>27</v>
      </c>
      <c r="F2143" s="46" t="s">
        <v>28</v>
      </c>
      <c r="G2143" s="46" t="s">
        <v>14</v>
      </c>
      <c r="H2143" s="46"/>
      <c r="I2143" s="46" t="s">
        <v>7690</v>
      </c>
      <c r="J2143" s="46" t="s">
        <v>15</v>
      </c>
      <c r="K2143" s="46" t="s">
        <v>7691</v>
      </c>
      <c r="L2143" s="49" t="s">
        <v>43455</v>
      </c>
      <c r="M2143" s="42" t="s">
        <v>43455</v>
      </c>
      <c r="N2143" s="41">
        <v>8</v>
      </c>
    </row>
    <row r="2144" spans="1:14" ht="16" x14ac:dyDescent="0.2">
      <c r="A2144" s="46" t="s">
        <v>7692</v>
      </c>
      <c r="B2144" s="47">
        <v>4.3</v>
      </c>
      <c r="C2144" s="48">
        <v>8</v>
      </c>
      <c r="D2144" s="46" t="s">
        <v>7693</v>
      </c>
      <c r="E2144" s="46" t="s">
        <v>7694</v>
      </c>
      <c r="F2144" s="46" t="s">
        <v>79</v>
      </c>
      <c r="G2144" s="46" t="s">
        <v>14</v>
      </c>
      <c r="H2144" s="46"/>
      <c r="I2144" s="46" t="s">
        <v>7695</v>
      </c>
      <c r="J2144" s="46" t="s">
        <v>15</v>
      </c>
      <c r="K2144" s="46" t="s">
        <v>7696</v>
      </c>
      <c r="L2144" s="49" t="s">
        <v>43455</v>
      </c>
      <c r="M2144" s="42" t="s">
        <v>43455</v>
      </c>
      <c r="N2144" s="41">
        <v>8</v>
      </c>
    </row>
    <row r="2145" spans="1:14" ht="16" x14ac:dyDescent="0.2">
      <c r="A2145" s="46" t="s">
        <v>7697</v>
      </c>
      <c r="B2145" s="47">
        <v>4.3</v>
      </c>
      <c r="C2145" s="48">
        <v>8</v>
      </c>
      <c r="D2145" s="46" t="s">
        <v>7698</v>
      </c>
      <c r="E2145" s="46" t="s">
        <v>55</v>
      </c>
      <c r="F2145" s="46" t="s">
        <v>56</v>
      </c>
      <c r="G2145" s="46" t="s">
        <v>14</v>
      </c>
      <c r="H2145" s="46"/>
      <c r="I2145" s="46" t="s">
        <v>7699</v>
      </c>
      <c r="J2145" s="46" t="s">
        <v>148</v>
      </c>
      <c r="K2145" s="46" t="s">
        <v>7700</v>
      </c>
      <c r="L2145" s="49" t="s">
        <v>43455</v>
      </c>
      <c r="M2145" s="42" t="s">
        <v>43455</v>
      </c>
      <c r="N2145" s="41">
        <v>8</v>
      </c>
    </row>
    <row r="2146" spans="1:14" ht="16" x14ac:dyDescent="0.2">
      <c r="A2146" s="46" t="s">
        <v>7701</v>
      </c>
      <c r="B2146" s="50">
        <v>4.3</v>
      </c>
      <c r="C2146" s="48">
        <v>8</v>
      </c>
      <c r="D2146" s="46" t="s">
        <v>7702</v>
      </c>
      <c r="E2146" s="46" t="s">
        <v>897</v>
      </c>
      <c r="F2146" s="46" t="s">
        <v>898</v>
      </c>
      <c r="G2146" s="46" t="s">
        <v>14</v>
      </c>
      <c r="H2146" s="46" t="s">
        <v>7703</v>
      </c>
      <c r="I2146" s="46" t="s">
        <v>7704</v>
      </c>
      <c r="J2146" s="46" t="s">
        <v>148</v>
      </c>
      <c r="K2146" s="46" t="s">
        <v>7705</v>
      </c>
      <c r="L2146" s="46" t="s">
        <v>43454</v>
      </c>
      <c r="M2146" s="40" t="s">
        <v>43454</v>
      </c>
      <c r="N2146" s="41">
        <v>8</v>
      </c>
    </row>
    <row r="2147" spans="1:14" ht="16" x14ac:dyDescent="0.2">
      <c r="A2147" s="46" t="s">
        <v>7706</v>
      </c>
      <c r="B2147" s="47">
        <v>4.3</v>
      </c>
      <c r="C2147" s="48">
        <v>8</v>
      </c>
      <c r="D2147" s="46" t="s">
        <v>7707</v>
      </c>
      <c r="E2147" s="46" t="s">
        <v>7337</v>
      </c>
      <c r="F2147" s="46" t="s">
        <v>50</v>
      </c>
      <c r="G2147" s="46" t="s">
        <v>14</v>
      </c>
      <c r="H2147" s="46"/>
      <c r="I2147" s="46" t="s">
        <v>7708</v>
      </c>
      <c r="J2147" s="46" t="s">
        <v>15</v>
      </c>
      <c r="K2147" s="46" t="s">
        <v>7709</v>
      </c>
      <c r="L2147" s="49" t="s">
        <v>43455</v>
      </c>
      <c r="M2147" s="42" t="s">
        <v>43455</v>
      </c>
      <c r="N2147" s="41">
        <v>8</v>
      </c>
    </row>
    <row r="2148" spans="1:14" ht="16" x14ac:dyDescent="0.2">
      <c r="A2148" s="46" t="s">
        <v>7710</v>
      </c>
      <c r="B2148" s="47">
        <v>4.4000000000000004</v>
      </c>
      <c r="C2148" s="48">
        <v>8</v>
      </c>
      <c r="D2148" s="46" t="s">
        <v>219</v>
      </c>
      <c r="E2148" s="46" t="s">
        <v>27</v>
      </c>
      <c r="F2148" s="46" t="s">
        <v>28</v>
      </c>
      <c r="G2148" s="46" t="s">
        <v>14</v>
      </c>
      <c r="H2148" s="46"/>
      <c r="I2148" s="46"/>
      <c r="J2148" s="46" t="s">
        <v>15</v>
      </c>
      <c r="K2148" s="46" t="s">
        <v>7711</v>
      </c>
      <c r="L2148" s="49" t="s">
        <v>43455</v>
      </c>
      <c r="M2148" s="42" t="s">
        <v>43455</v>
      </c>
      <c r="N2148" s="41">
        <v>8</v>
      </c>
    </row>
    <row r="2149" spans="1:14" ht="16" x14ac:dyDescent="0.2">
      <c r="A2149" s="46" t="s">
        <v>7712</v>
      </c>
      <c r="B2149" s="47">
        <v>4.4000000000000004</v>
      </c>
      <c r="C2149" s="48">
        <v>8</v>
      </c>
      <c r="D2149" s="46" t="s">
        <v>7713</v>
      </c>
      <c r="E2149" s="46" t="s">
        <v>897</v>
      </c>
      <c r="F2149" s="46" t="s">
        <v>898</v>
      </c>
      <c r="G2149" s="46" t="s">
        <v>14</v>
      </c>
      <c r="H2149" s="46"/>
      <c r="I2149" s="46"/>
      <c r="J2149" s="46" t="s">
        <v>40</v>
      </c>
      <c r="K2149" s="46" t="s">
        <v>7714</v>
      </c>
      <c r="L2149" s="49" t="s">
        <v>43455</v>
      </c>
      <c r="M2149" s="42" t="s">
        <v>43455</v>
      </c>
      <c r="N2149" s="41">
        <v>8</v>
      </c>
    </row>
    <row r="2150" spans="1:14" ht="16" x14ac:dyDescent="0.2">
      <c r="A2150" s="46" t="s">
        <v>7715</v>
      </c>
      <c r="B2150" s="47">
        <v>4.4000000000000004</v>
      </c>
      <c r="C2150" s="48">
        <v>8</v>
      </c>
      <c r="D2150" s="46" t="s">
        <v>7716</v>
      </c>
      <c r="E2150" s="46" t="s">
        <v>276</v>
      </c>
      <c r="F2150" s="46" t="s">
        <v>28</v>
      </c>
      <c r="G2150" s="46" t="s">
        <v>14</v>
      </c>
      <c r="H2150" s="46"/>
      <c r="I2150" s="46" t="s">
        <v>7717</v>
      </c>
      <c r="J2150" s="46" t="s">
        <v>15</v>
      </c>
      <c r="K2150" s="46" t="s">
        <v>7718</v>
      </c>
      <c r="L2150" s="49" t="s">
        <v>43455</v>
      </c>
      <c r="M2150" s="42" t="s">
        <v>43455</v>
      </c>
      <c r="N2150" s="41">
        <v>8</v>
      </c>
    </row>
    <row r="2151" spans="1:14" ht="16" x14ac:dyDescent="0.2">
      <c r="A2151" s="46" t="s">
        <v>7719</v>
      </c>
      <c r="B2151" s="47">
        <v>4.4000000000000004</v>
      </c>
      <c r="C2151" s="48">
        <v>8</v>
      </c>
      <c r="D2151" s="46" t="s">
        <v>7720</v>
      </c>
      <c r="E2151" s="46" t="s">
        <v>5719</v>
      </c>
      <c r="F2151" s="46" t="s">
        <v>28</v>
      </c>
      <c r="G2151" s="46" t="s">
        <v>14</v>
      </c>
      <c r="H2151" s="46"/>
      <c r="I2151" s="46" t="s">
        <v>7721</v>
      </c>
      <c r="J2151" s="46" t="s">
        <v>65</v>
      </c>
      <c r="K2151" s="46" t="s">
        <v>7722</v>
      </c>
      <c r="L2151" s="49" t="s">
        <v>43455</v>
      </c>
      <c r="M2151" s="42" t="s">
        <v>43455</v>
      </c>
      <c r="N2151" s="41">
        <v>8</v>
      </c>
    </row>
    <row r="2152" spans="1:14" ht="16" x14ac:dyDescent="0.2">
      <c r="A2152" s="46" t="s">
        <v>7723</v>
      </c>
      <c r="B2152" s="47">
        <v>4.4000000000000004</v>
      </c>
      <c r="C2152" s="48">
        <v>8</v>
      </c>
      <c r="D2152" s="46"/>
      <c r="E2152" s="46" t="s">
        <v>2967</v>
      </c>
      <c r="F2152" s="46" t="s">
        <v>28</v>
      </c>
      <c r="G2152" s="46" t="s">
        <v>14</v>
      </c>
      <c r="H2152" s="46"/>
      <c r="I2152" s="46"/>
      <c r="J2152" s="46" t="s">
        <v>15</v>
      </c>
      <c r="K2152" s="46" t="s">
        <v>7724</v>
      </c>
      <c r="L2152" s="49" t="s">
        <v>43455</v>
      </c>
      <c r="M2152" s="42" t="s">
        <v>43455</v>
      </c>
      <c r="N2152" s="41">
        <v>8</v>
      </c>
    </row>
    <row r="2153" spans="1:14" ht="16" x14ac:dyDescent="0.2">
      <c r="A2153" s="46" t="s">
        <v>7725</v>
      </c>
      <c r="B2153" s="47">
        <v>4.4000000000000004</v>
      </c>
      <c r="C2153" s="48">
        <v>8</v>
      </c>
      <c r="D2153" s="46" t="s">
        <v>7726</v>
      </c>
      <c r="E2153" s="46" t="s">
        <v>2721</v>
      </c>
      <c r="F2153" s="46" t="s">
        <v>93</v>
      </c>
      <c r="G2153" s="46" t="s">
        <v>14</v>
      </c>
      <c r="H2153" s="46"/>
      <c r="I2153" s="46" t="s">
        <v>7727</v>
      </c>
      <c r="J2153" s="46" t="s">
        <v>23</v>
      </c>
      <c r="K2153" s="46" t="s">
        <v>7728</v>
      </c>
      <c r="L2153" s="49" t="s">
        <v>43455</v>
      </c>
      <c r="M2153" s="42" t="s">
        <v>43455</v>
      </c>
      <c r="N2153" s="41">
        <v>8</v>
      </c>
    </row>
    <row r="2154" spans="1:14" ht="16" x14ac:dyDescent="0.2">
      <c r="A2154" s="46" t="s">
        <v>7729</v>
      </c>
      <c r="B2154" s="50">
        <v>4.4000000000000004</v>
      </c>
      <c r="C2154" s="48">
        <v>8</v>
      </c>
      <c r="D2154" s="46" t="s">
        <v>7730</v>
      </c>
      <c r="E2154" s="46" t="s">
        <v>162</v>
      </c>
      <c r="F2154" s="46" t="s">
        <v>50</v>
      </c>
      <c r="G2154" s="46" t="s">
        <v>14</v>
      </c>
      <c r="H2154" s="46" t="s">
        <v>7731</v>
      </c>
      <c r="I2154" s="46" t="s">
        <v>7732</v>
      </c>
      <c r="J2154" s="46" t="s">
        <v>148</v>
      </c>
      <c r="K2154" s="46" t="s">
        <v>7733</v>
      </c>
      <c r="L2154" s="46" t="s">
        <v>43454</v>
      </c>
      <c r="M2154" s="40" t="s">
        <v>43454</v>
      </c>
      <c r="N2154" s="41">
        <v>8</v>
      </c>
    </row>
    <row r="2155" spans="1:14" ht="16" x14ac:dyDescent="0.2">
      <c r="A2155" s="46" t="s">
        <v>7734</v>
      </c>
      <c r="B2155" s="47">
        <v>4.4000000000000004</v>
      </c>
      <c r="C2155" s="48">
        <v>8</v>
      </c>
      <c r="D2155" s="46" t="s">
        <v>7735</v>
      </c>
      <c r="E2155" s="46" t="s">
        <v>2800</v>
      </c>
      <c r="F2155" s="46" t="s">
        <v>50</v>
      </c>
      <c r="G2155" s="46" t="s">
        <v>14</v>
      </c>
      <c r="H2155" s="46"/>
      <c r="I2155" s="46" t="s">
        <v>7736</v>
      </c>
      <c r="J2155" s="46" t="s">
        <v>15</v>
      </c>
      <c r="K2155" s="46" t="s">
        <v>7737</v>
      </c>
      <c r="L2155" s="49" t="s">
        <v>43455</v>
      </c>
      <c r="M2155" s="42" t="s">
        <v>43455</v>
      </c>
      <c r="N2155" s="41">
        <v>8</v>
      </c>
    </row>
    <row r="2156" spans="1:14" ht="16" x14ac:dyDescent="0.2">
      <c r="A2156" s="46" t="s">
        <v>7738</v>
      </c>
      <c r="B2156" s="47">
        <v>4.4000000000000004</v>
      </c>
      <c r="C2156" s="48">
        <v>8</v>
      </c>
      <c r="D2156" s="46"/>
      <c r="E2156" s="46" t="s">
        <v>6572</v>
      </c>
      <c r="F2156" s="46" t="s">
        <v>79</v>
      </c>
      <c r="G2156" s="46" t="s">
        <v>14</v>
      </c>
      <c r="H2156" s="46"/>
      <c r="I2156" s="46"/>
      <c r="J2156" s="46" t="s">
        <v>40</v>
      </c>
      <c r="K2156" s="46" t="s">
        <v>7739</v>
      </c>
      <c r="L2156" s="49" t="s">
        <v>43455</v>
      </c>
      <c r="M2156" s="42" t="s">
        <v>43455</v>
      </c>
      <c r="N2156" s="41">
        <v>8</v>
      </c>
    </row>
    <row r="2157" spans="1:14" ht="16" x14ac:dyDescent="0.2">
      <c r="A2157" s="46" t="s">
        <v>7740</v>
      </c>
      <c r="B2157" s="47">
        <v>4.5</v>
      </c>
      <c r="C2157" s="48">
        <v>8</v>
      </c>
      <c r="D2157" s="46" t="s">
        <v>2099</v>
      </c>
      <c r="E2157" s="46" t="s">
        <v>2405</v>
      </c>
      <c r="F2157" s="46" t="s">
        <v>119</v>
      </c>
      <c r="G2157" s="46" t="s">
        <v>14</v>
      </c>
      <c r="H2157" s="46"/>
      <c r="I2157" s="46" t="s">
        <v>7741</v>
      </c>
      <c r="J2157" s="46" t="s">
        <v>148</v>
      </c>
      <c r="K2157" s="46" t="s">
        <v>7742</v>
      </c>
      <c r="L2157" s="49" t="s">
        <v>43455</v>
      </c>
      <c r="M2157" s="42" t="s">
        <v>43455</v>
      </c>
      <c r="N2157" s="41">
        <v>8</v>
      </c>
    </row>
    <row r="2158" spans="1:14" ht="16" x14ac:dyDescent="0.2">
      <c r="A2158" s="46" t="s">
        <v>7743</v>
      </c>
      <c r="B2158" s="47">
        <v>4.5</v>
      </c>
      <c r="C2158" s="48">
        <v>8</v>
      </c>
      <c r="D2158" s="46" t="s">
        <v>7744</v>
      </c>
      <c r="E2158" s="46" t="s">
        <v>33</v>
      </c>
      <c r="F2158" s="46" t="s">
        <v>34</v>
      </c>
      <c r="G2158" s="46" t="s">
        <v>14</v>
      </c>
      <c r="H2158" s="46"/>
      <c r="I2158" s="46" t="s">
        <v>7745</v>
      </c>
      <c r="J2158" s="46" t="s">
        <v>88</v>
      </c>
      <c r="K2158" s="46" t="s">
        <v>7746</v>
      </c>
      <c r="L2158" s="49" t="s">
        <v>43455</v>
      </c>
      <c r="M2158" s="42" t="s">
        <v>43455</v>
      </c>
      <c r="N2158" s="41">
        <v>8</v>
      </c>
    </row>
    <row r="2159" spans="1:14" ht="16" x14ac:dyDescent="0.2">
      <c r="A2159" s="46" t="s">
        <v>6622</v>
      </c>
      <c r="B2159" s="47">
        <v>4.5</v>
      </c>
      <c r="C2159" s="48">
        <v>8</v>
      </c>
      <c r="D2159" s="46" t="s">
        <v>7747</v>
      </c>
      <c r="E2159" s="46" t="s">
        <v>1075</v>
      </c>
      <c r="F2159" s="46" t="s">
        <v>79</v>
      </c>
      <c r="G2159" s="46" t="s">
        <v>14</v>
      </c>
      <c r="H2159" s="46"/>
      <c r="I2159" s="46"/>
      <c r="J2159" s="46" t="s">
        <v>15</v>
      </c>
      <c r="K2159" s="46" t="s">
        <v>7748</v>
      </c>
      <c r="L2159" s="49" t="s">
        <v>43455</v>
      </c>
      <c r="M2159" s="42" t="s">
        <v>43455</v>
      </c>
      <c r="N2159" s="41">
        <v>8</v>
      </c>
    </row>
    <row r="2160" spans="1:14" ht="16" x14ac:dyDescent="0.2">
      <c r="A2160" s="46" t="s">
        <v>7749</v>
      </c>
      <c r="B2160" s="47">
        <v>4.5</v>
      </c>
      <c r="C2160" s="48">
        <v>8</v>
      </c>
      <c r="D2160" s="46" t="s">
        <v>2099</v>
      </c>
      <c r="E2160" s="46" t="s">
        <v>27</v>
      </c>
      <c r="F2160" s="46" t="s">
        <v>28</v>
      </c>
      <c r="G2160" s="46" t="s">
        <v>14</v>
      </c>
      <c r="H2160" s="46"/>
      <c r="I2160" s="46" t="s">
        <v>7750</v>
      </c>
      <c r="J2160" s="46" t="s">
        <v>88</v>
      </c>
      <c r="K2160" s="46" t="s">
        <v>7751</v>
      </c>
      <c r="L2160" s="49" t="s">
        <v>43455</v>
      </c>
      <c r="M2160" s="42" t="s">
        <v>43455</v>
      </c>
      <c r="N2160" s="41">
        <v>8</v>
      </c>
    </row>
    <row r="2161" spans="1:14" ht="16" x14ac:dyDescent="0.2">
      <c r="A2161" s="46" t="s">
        <v>7752</v>
      </c>
      <c r="B2161" s="47">
        <v>4.5</v>
      </c>
      <c r="C2161" s="48">
        <v>8</v>
      </c>
      <c r="D2161" s="46" t="s">
        <v>7753</v>
      </c>
      <c r="E2161" s="46" t="s">
        <v>7754</v>
      </c>
      <c r="F2161" s="46" t="s">
        <v>119</v>
      </c>
      <c r="G2161" s="46" t="s">
        <v>14</v>
      </c>
      <c r="H2161" s="46"/>
      <c r="I2161" s="46"/>
      <c r="J2161" s="46" t="s">
        <v>88</v>
      </c>
      <c r="K2161" s="46" t="s">
        <v>7755</v>
      </c>
      <c r="L2161" s="49" t="s">
        <v>43455</v>
      </c>
      <c r="M2161" s="42" t="s">
        <v>43455</v>
      </c>
      <c r="N2161" s="41">
        <v>8</v>
      </c>
    </row>
    <row r="2162" spans="1:14" ht="16" x14ac:dyDescent="0.2">
      <c r="A2162" s="46" t="s">
        <v>7756</v>
      </c>
      <c r="B2162" s="47">
        <v>4.5</v>
      </c>
      <c r="C2162" s="48">
        <v>8</v>
      </c>
      <c r="D2162" s="46" t="s">
        <v>7757</v>
      </c>
      <c r="E2162" s="46" t="s">
        <v>2117</v>
      </c>
      <c r="F2162" s="46" t="s">
        <v>119</v>
      </c>
      <c r="G2162" s="46" t="s">
        <v>14</v>
      </c>
      <c r="H2162" s="46"/>
      <c r="I2162" s="46" t="s">
        <v>7758</v>
      </c>
      <c r="J2162" s="46" t="s">
        <v>40</v>
      </c>
      <c r="K2162" s="46" t="s">
        <v>7759</v>
      </c>
      <c r="L2162" s="49" t="s">
        <v>43455</v>
      </c>
      <c r="M2162" s="42" t="s">
        <v>43455</v>
      </c>
      <c r="N2162" s="41">
        <v>8</v>
      </c>
    </row>
    <row r="2163" spans="1:14" ht="16" x14ac:dyDescent="0.2">
      <c r="A2163" s="46" t="s">
        <v>7760</v>
      </c>
      <c r="B2163" s="47">
        <v>4.5999999999999996</v>
      </c>
      <c r="C2163" s="48">
        <v>8</v>
      </c>
      <c r="D2163" s="46" t="s">
        <v>7761</v>
      </c>
      <c r="E2163" s="46" t="s">
        <v>92</v>
      </c>
      <c r="F2163" s="46" t="s">
        <v>93</v>
      </c>
      <c r="G2163" s="46" t="s">
        <v>14</v>
      </c>
      <c r="H2163" s="46"/>
      <c r="I2163" s="46" t="s">
        <v>6422</v>
      </c>
      <c r="J2163" s="46" t="s">
        <v>40</v>
      </c>
      <c r="K2163" s="46" t="s">
        <v>7762</v>
      </c>
      <c r="L2163" s="49" t="s">
        <v>43455</v>
      </c>
      <c r="M2163" s="42" t="s">
        <v>43455</v>
      </c>
      <c r="N2163" s="41">
        <v>8</v>
      </c>
    </row>
    <row r="2164" spans="1:14" ht="16" x14ac:dyDescent="0.2">
      <c r="A2164" s="46" t="s">
        <v>7763</v>
      </c>
      <c r="B2164" s="47">
        <v>4.5999999999999996</v>
      </c>
      <c r="C2164" s="48">
        <v>8</v>
      </c>
      <c r="D2164" s="46" t="s">
        <v>7764</v>
      </c>
      <c r="E2164" s="46" t="s">
        <v>702</v>
      </c>
      <c r="F2164" s="46" t="s">
        <v>20</v>
      </c>
      <c r="G2164" s="46" t="s">
        <v>14</v>
      </c>
      <c r="H2164" s="46"/>
      <c r="I2164" s="46" t="s">
        <v>7765</v>
      </c>
      <c r="J2164" s="46" t="s">
        <v>74</v>
      </c>
      <c r="K2164" s="46" t="s">
        <v>7766</v>
      </c>
      <c r="L2164" s="49" t="s">
        <v>43455</v>
      </c>
      <c r="M2164" s="42" t="s">
        <v>43455</v>
      </c>
      <c r="N2164" s="41">
        <v>8</v>
      </c>
    </row>
    <row r="2165" spans="1:14" ht="16" x14ac:dyDescent="0.2">
      <c r="A2165" s="46" t="s">
        <v>7767</v>
      </c>
      <c r="B2165" s="47">
        <v>4.5999999999999996</v>
      </c>
      <c r="C2165" s="48">
        <v>8</v>
      </c>
      <c r="D2165" s="46" t="s">
        <v>7768</v>
      </c>
      <c r="E2165" s="46" t="s">
        <v>13</v>
      </c>
      <c r="F2165" s="46" t="s">
        <v>13</v>
      </c>
      <c r="G2165" s="46" t="s">
        <v>14</v>
      </c>
      <c r="H2165" s="46"/>
      <c r="I2165" s="46" t="s">
        <v>7769</v>
      </c>
      <c r="J2165" s="46" t="s">
        <v>15</v>
      </c>
      <c r="K2165" s="46" t="s">
        <v>7770</v>
      </c>
      <c r="L2165" s="49" t="s">
        <v>43455</v>
      </c>
      <c r="M2165" s="42" t="s">
        <v>43455</v>
      </c>
      <c r="N2165" s="41">
        <v>8</v>
      </c>
    </row>
    <row r="2166" spans="1:14" ht="16" x14ac:dyDescent="0.2">
      <c r="A2166" s="46" t="s">
        <v>7771</v>
      </c>
      <c r="B2166" s="47">
        <v>4.5999999999999996</v>
      </c>
      <c r="C2166" s="48">
        <v>8</v>
      </c>
      <c r="D2166" s="46" t="s">
        <v>7772</v>
      </c>
      <c r="E2166" s="46" t="s">
        <v>1205</v>
      </c>
      <c r="F2166" s="46" t="s">
        <v>50</v>
      </c>
      <c r="G2166" s="46" t="s">
        <v>14</v>
      </c>
      <c r="H2166" s="46"/>
      <c r="I2166" s="46" t="s">
        <v>7773</v>
      </c>
      <c r="J2166" s="46" t="s">
        <v>15</v>
      </c>
      <c r="K2166" s="46" t="s">
        <v>7774</v>
      </c>
      <c r="L2166" s="49" t="s">
        <v>43455</v>
      </c>
      <c r="M2166" s="42" t="s">
        <v>43455</v>
      </c>
      <c r="N2166" s="41">
        <v>8</v>
      </c>
    </row>
    <row r="2167" spans="1:14" ht="16" x14ac:dyDescent="0.2">
      <c r="A2167" s="46" t="s">
        <v>7775</v>
      </c>
      <c r="B2167" s="47">
        <v>4.5999999999999996</v>
      </c>
      <c r="C2167" s="48">
        <v>8</v>
      </c>
      <c r="D2167" s="46" t="s">
        <v>7776</v>
      </c>
      <c r="E2167" s="46" t="s">
        <v>33</v>
      </c>
      <c r="F2167" s="46" t="s">
        <v>34</v>
      </c>
      <c r="G2167" s="46" t="s">
        <v>14</v>
      </c>
      <c r="H2167" s="46"/>
      <c r="I2167" s="46" t="s">
        <v>7777</v>
      </c>
      <c r="J2167" s="46" t="s">
        <v>88</v>
      </c>
      <c r="K2167" s="46" t="s">
        <v>7778</v>
      </c>
      <c r="L2167" s="49" t="s">
        <v>43455</v>
      </c>
      <c r="M2167" s="42" t="s">
        <v>43455</v>
      </c>
      <c r="N2167" s="41">
        <v>8</v>
      </c>
    </row>
    <row r="2168" spans="1:14" ht="16" x14ac:dyDescent="0.2">
      <c r="A2168" s="46" t="s">
        <v>7779</v>
      </c>
      <c r="B2168" s="47">
        <v>4.8</v>
      </c>
      <c r="C2168" s="48">
        <v>8</v>
      </c>
      <c r="D2168" s="46" t="s">
        <v>7780</v>
      </c>
      <c r="E2168" s="46" t="s">
        <v>4302</v>
      </c>
      <c r="F2168" s="46" t="s">
        <v>119</v>
      </c>
      <c r="G2168" s="46" t="s">
        <v>14</v>
      </c>
      <c r="H2168" s="46"/>
      <c r="I2168" s="46" t="s">
        <v>7781</v>
      </c>
      <c r="J2168" s="46" t="s">
        <v>15</v>
      </c>
      <c r="K2168" s="46" t="s">
        <v>7782</v>
      </c>
      <c r="L2168" s="49" t="s">
        <v>43455</v>
      </c>
      <c r="M2168" s="42" t="s">
        <v>43455</v>
      </c>
      <c r="N2168" s="41">
        <v>8</v>
      </c>
    </row>
    <row r="2169" spans="1:14" ht="16" x14ac:dyDescent="0.2">
      <c r="A2169" s="46" t="s">
        <v>7783</v>
      </c>
      <c r="B2169" s="47">
        <v>4.8</v>
      </c>
      <c r="C2169" s="48">
        <v>8</v>
      </c>
      <c r="D2169" s="46" t="s">
        <v>7784</v>
      </c>
      <c r="E2169" s="46" t="s">
        <v>55</v>
      </c>
      <c r="F2169" s="46" t="s">
        <v>56</v>
      </c>
      <c r="G2169" s="46" t="s">
        <v>14</v>
      </c>
      <c r="H2169" s="46"/>
      <c r="I2169" s="46"/>
      <c r="J2169" s="46" t="s">
        <v>88</v>
      </c>
      <c r="K2169" s="46" t="s">
        <v>7785</v>
      </c>
      <c r="L2169" s="49" t="s">
        <v>43455</v>
      </c>
      <c r="M2169" s="42" t="s">
        <v>43455</v>
      </c>
      <c r="N2169" s="41">
        <v>8</v>
      </c>
    </row>
    <row r="2170" spans="1:14" ht="16" x14ac:dyDescent="0.2">
      <c r="A2170" s="46" t="s">
        <v>7786</v>
      </c>
      <c r="B2170" s="47">
        <v>4.8</v>
      </c>
      <c r="C2170" s="48">
        <v>8</v>
      </c>
      <c r="D2170" s="46" t="s">
        <v>7787</v>
      </c>
      <c r="E2170" s="46" t="s">
        <v>876</v>
      </c>
      <c r="F2170" s="46" t="s">
        <v>119</v>
      </c>
      <c r="G2170" s="46" t="s">
        <v>14</v>
      </c>
      <c r="H2170" s="46"/>
      <c r="I2170" s="46" t="s">
        <v>7788</v>
      </c>
      <c r="J2170" s="46" t="s">
        <v>148</v>
      </c>
      <c r="K2170" s="46" t="s">
        <v>7789</v>
      </c>
      <c r="L2170" s="49" t="s">
        <v>43455</v>
      </c>
      <c r="M2170" s="42" t="s">
        <v>43455</v>
      </c>
      <c r="N2170" s="41">
        <v>8</v>
      </c>
    </row>
    <row r="2171" spans="1:14" ht="16" x14ac:dyDescent="0.2">
      <c r="A2171" s="46" t="s">
        <v>7790</v>
      </c>
      <c r="B2171" s="47">
        <v>4.8</v>
      </c>
      <c r="C2171" s="48">
        <v>8</v>
      </c>
      <c r="D2171" s="46" t="s">
        <v>7791</v>
      </c>
      <c r="E2171" s="46" t="s">
        <v>27</v>
      </c>
      <c r="F2171" s="46" t="s">
        <v>28</v>
      </c>
      <c r="G2171" s="46" t="s">
        <v>14</v>
      </c>
      <c r="H2171" s="46"/>
      <c r="I2171" s="46" t="s">
        <v>7792</v>
      </c>
      <c r="J2171" s="46" t="s">
        <v>15</v>
      </c>
      <c r="K2171" s="46" t="s">
        <v>7793</v>
      </c>
      <c r="L2171" s="49" t="s">
        <v>43455</v>
      </c>
      <c r="M2171" s="42" t="s">
        <v>43455</v>
      </c>
      <c r="N2171" s="41">
        <v>8</v>
      </c>
    </row>
    <row r="2172" spans="1:14" ht="16" x14ac:dyDescent="0.2">
      <c r="A2172" s="46" t="s">
        <v>7790</v>
      </c>
      <c r="B2172" s="47">
        <v>4.8</v>
      </c>
      <c r="C2172" s="48">
        <v>8</v>
      </c>
      <c r="D2172" s="46" t="s">
        <v>7791</v>
      </c>
      <c r="E2172" s="46" t="s">
        <v>27</v>
      </c>
      <c r="F2172" s="46" t="s">
        <v>28</v>
      </c>
      <c r="G2172" s="46" t="s">
        <v>14</v>
      </c>
      <c r="H2172" s="46"/>
      <c r="I2172" s="46" t="s">
        <v>7792</v>
      </c>
      <c r="J2172" s="46" t="s">
        <v>15</v>
      </c>
      <c r="K2172" s="46" t="s">
        <v>7793</v>
      </c>
      <c r="L2172" s="49" t="s">
        <v>43455</v>
      </c>
      <c r="M2172" s="42" t="s">
        <v>43455</v>
      </c>
      <c r="N2172" s="41">
        <v>8</v>
      </c>
    </row>
    <row r="2173" spans="1:14" ht="16" x14ac:dyDescent="0.2">
      <c r="A2173" s="46" t="s">
        <v>7794</v>
      </c>
      <c r="B2173" s="47">
        <v>4.8</v>
      </c>
      <c r="C2173" s="48">
        <v>8</v>
      </c>
      <c r="D2173" s="46" t="s">
        <v>7795</v>
      </c>
      <c r="E2173" s="46" t="s">
        <v>38</v>
      </c>
      <c r="F2173" s="46" t="s">
        <v>39</v>
      </c>
      <c r="G2173" s="46" t="s">
        <v>14</v>
      </c>
      <c r="H2173" s="46"/>
      <c r="I2173" s="46"/>
      <c r="J2173" s="46" t="s">
        <v>74</v>
      </c>
      <c r="K2173" s="46" t="s">
        <v>7796</v>
      </c>
      <c r="L2173" s="49" t="s">
        <v>43455</v>
      </c>
      <c r="M2173" s="42" t="s">
        <v>43455</v>
      </c>
      <c r="N2173" s="41">
        <v>8</v>
      </c>
    </row>
    <row r="2174" spans="1:14" ht="16" x14ac:dyDescent="0.2">
      <c r="A2174" s="46" t="s">
        <v>7797</v>
      </c>
      <c r="B2174" s="47">
        <v>4.8</v>
      </c>
      <c r="C2174" s="48">
        <v>8</v>
      </c>
      <c r="D2174" s="46" t="s">
        <v>7798</v>
      </c>
      <c r="E2174" s="46" t="s">
        <v>246</v>
      </c>
      <c r="F2174" s="46" t="s">
        <v>247</v>
      </c>
      <c r="G2174" s="46" t="s">
        <v>14</v>
      </c>
      <c r="H2174" s="46"/>
      <c r="I2174" s="46" t="s">
        <v>384</v>
      </c>
      <c r="J2174" s="46" t="s">
        <v>40</v>
      </c>
      <c r="K2174" s="46" t="s">
        <v>7799</v>
      </c>
      <c r="L2174" s="49" t="s">
        <v>43455</v>
      </c>
      <c r="M2174" s="42" t="s">
        <v>43455</v>
      </c>
      <c r="N2174" s="41">
        <v>8</v>
      </c>
    </row>
    <row r="2175" spans="1:14" ht="16" x14ac:dyDescent="0.2">
      <c r="A2175" s="46" t="s">
        <v>7800</v>
      </c>
      <c r="B2175" s="47">
        <v>4.8</v>
      </c>
      <c r="C2175" s="48">
        <v>8</v>
      </c>
      <c r="D2175" s="46" t="s">
        <v>7801</v>
      </c>
      <c r="E2175" s="46" t="s">
        <v>38</v>
      </c>
      <c r="F2175" s="46" t="s">
        <v>39</v>
      </c>
      <c r="G2175" s="46" t="s">
        <v>14</v>
      </c>
      <c r="H2175" s="46"/>
      <c r="I2175" s="46" t="s">
        <v>7802</v>
      </c>
      <c r="J2175" s="46" t="s">
        <v>15</v>
      </c>
      <c r="K2175" s="46" t="s">
        <v>7803</v>
      </c>
      <c r="L2175" s="49" t="s">
        <v>43455</v>
      </c>
      <c r="M2175" s="42" t="s">
        <v>43455</v>
      </c>
      <c r="N2175" s="41">
        <v>8</v>
      </c>
    </row>
    <row r="2176" spans="1:14" ht="16" x14ac:dyDescent="0.2">
      <c r="A2176" s="46" t="s">
        <v>7804</v>
      </c>
      <c r="B2176" s="47">
        <v>4.8</v>
      </c>
      <c r="C2176" s="48">
        <v>8</v>
      </c>
      <c r="D2176" s="46" t="s">
        <v>7805</v>
      </c>
      <c r="E2176" s="46" t="s">
        <v>3162</v>
      </c>
      <c r="F2176" s="46" t="s">
        <v>20</v>
      </c>
      <c r="G2176" s="46" t="s">
        <v>14</v>
      </c>
      <c r="H2176" s="46"/>
      <c r="I2176" s="46"/>
      <c r="J2176" s="46" t="s">
        <v>40</v>
      </c>
      <c r="K2176" s="46" t="s">
        <v>7806</v>
      </c>
      <c r="L2176" s="49" t="s">
        <v>43455</v>
      </c>
      <c r="M2176" s="42" t="s">
        <v>43455</v>
      </c>
      <c r="N2176" s="41">
        <v>8</v>
      </c>
    </row>
    <row r="2177" spans="1:14" ht="16" x14ac:dyDescent="0.2">
      <c r="A2177" s="46" t="s">
        <v>7807</v>
      </c>
      <c r="B2177" s="47">
        <v>4.9000000000000004</v>
      </c>
      <c r="C2177" s="48">
        <v>8</v>
      </c>
      <c r="D2177" s="46" t="s">
        <v>7808</v>
      </c>
      <c r="E2177" s="46" t="s">
        <v>33</v>
      </c>
      <c r="F2177" s="46" t="s">
        <v>34</v>
      </c>
      <c r="G2177" s="46" t="s">
        <v>14</v>
      </c>
      <c r="H2177" s="46"/>
      <c r="I2177" s="46" t="s">
        <v>7809</v>
      </c>
      <c r="J2177" s="46" t="s">
        <v>88</v>
      </c>
      <c r="K2177" s="46" t="s">
        <v>7810</v>
      </c>
      <c r="L2177" s="49" t="s">
        <v>43455</v>
      </c>
      <c r="M2177" s="42" t="s">
        <v>43455</v>
      </c>
      <c r="N2177" s="41">
        <v>8</v>
      </c>
    </row>
    <row r="2178" spans="1:14" ht="16" x14ac:dyDescent="0.2">
      <c r="A2178" s="46" t="s">
        <v>7811</v>
      </c>
      <c r="B2178" s="47">
        <v>4.9000000000000004</v>
      </c>
      <c r="C2178" s="48">
        <v>8</v>
      </c>
      <c r="D2178" s="46" t="s">
        <v>7812</v>
      </c>
      <c r="E2178" s="46" t="s">
        <v>33</v>
      </c>
      <c r="F2178" s="46" t="s">
        <v>34</v>
      </c>
      <c r="G2178" s="46" t="s">
        <v>14</v>
      </c>
      <c r="H2178" s="46"/>
      <c r="I2178" s="46" t="s">
        <v>7813</v>
      </c>
      <c r="J2178" s="46" t="s">
        <v>148</v>
      </c>
      <c r="K2178" s="46" t="s">
        <v>7814</v>
      </c>
      <c r="L2178" s="49" t="s">
        <v>43455</v>
      </c>
      <c r="M2178" s="42" t="s">
        <v>43455</v>
      </c>
      <c r="N2178" s="41">
        <v>8</v>
      </c>
    </row>
    <row r="2179" spans="1:14" ht="16" x14ac:dyDescent="0.2">
      <c r="A2179" s="46" t="s">
        <v>7815</v>
      </c>
      <c r="B2179" s="47">
        <v>4.9000000000000004</v>
      </c>
      <c r="C2179" s="48">
        <v>8</v>
      </c>
      <c r="D2179" s="46" t="s">
        <v>7816</v>
      </c>
      <c r="E2179" s="46" t="s">
        <v>33</v>
      </c>
      <c r="F2179" s="46" t="s">
        <v>34</v>
      </c>
      <c r="G2179" s="46" t="s">
        <v>14</v>
      </c>
      <c r="H2179" s="46"/>
      <c r="I2179" s="46" t="s">
        <v>7817</v>
      </c>
      <c r="J2179" s="46" t="s">
        <v>213</v>
      </c>
      <c r="K2179" s="46" t="s">
        <v>7818</v>
      </c>
      <c r="L2179" s="49" t="s">
        <v>43455</v>
      </c>
      <c r="M2179" s="42" t="s">
        <v>43455</v>
      </c>
      <c r="N2179" s="41">
        <v>8</v>
      </c>
    </row>
    <row r="2180" spans="1:14" ht="16" x14ac:dyDescent="0.2">
      <c r="A2180" s="46" t="s">
        <v>7819</v>
      </c>
      <c r="B2180" s="47">
        <v>4.9000000000000004</v>
      </c>
      <c r="C2180" s="48">
        <v>8</v>
      </c>
      <c r="D2180" s="46"/>
      <c r="E2180" s="46" t="s">
        <v>4344</v>
      </c>
      <c r="F2180" s="46" t="s">
        <v>50</v>
      </c>
      <c r="G2180" s="46" t="s">
        <v>14</v>
      </c>
      <c r="H2180" s="46"/>
      <c r="I2180" s="46" t="s">
        <v>7820</v>
      </c>
      <c r="J2180" s="46" t="s">
        <v>88</v>
      </c>
      <c r="K2180" s="46" t="s">
        <v>7821</v>
      </c>
      <c r="L2180" s="49" t="s">
        <v>43455</v>
      </c>
      <c r="M2180" s="42" t="s">
        <v>43455</v>
      </c>
      <c r="N2180" s="41">
        <v>8</v>
      </c>
    </row>
    <row r="2181" spans="1:14" ht="16" x14ac:dyDescent="0.2">
      <c r="A2181" s="46" t="s">
        <v>2098</v>
      </c>
      <c r="B2181" s="47">
        <v>4.9000000000000004</v>
      </c>
      <c r="C2181" s="48">
        <v>8</v>
      </c>
      <c r="D2181" s="46" t="s">
        <v>7822</v>
      </c>
      <c r="E2181" s="46" t="s">
        <v>33</v>
      </c>
      <c r="F2181" s="46" t="s">
        <v>34</v>
      </c>
      <c r="G2181" s="46" t="s">
        <v>14</v>
      </c>
      <c r="H2181" s="46"/>
      <c r="I2181" s="46" t="s">
        <v>7823</v>
      </c>
      <c r="J2181" s="46" t="s">
        <v>148</v>
      </c>
      <c r="K2181" s="46" t="s">
        <v>7824</v>
      </c>
      <c r="L2181" s="49" t="s">
        <v>43455</v>
      </c>
      <c r="M2181" s="42" t="s">
        <v>43455</v>
      </c>
      <c r="N2181" s="41">
        <v>8</v>
      </c>
    </row>
    <row r="2182" spans="1:14" ht="16" x14ac:dyDescent="0.2">
      <c r="A2182" s="46" t="s">
        <v>7825</v>
      </c>
      <c r="B2182" s="47">
        <v>4.9000000000000004</v>
      </c>
      <c r="C2182" s="48">
        <v>8</v>
      </c>
      <c r="D2182" s="46" t="s">
        <v>7826</v>
      </c>
      <c r="E2182" s="46" t="s">
        <v>501</v>
      </c>
      <c r="F2182" s="46" t="s">
        <v>20</v>
      </c>
      <c r="G2182" s="46" t="s">
        <v>14</v>
      </c>
      <c r="H2182" s="46"/>
      <c r="I2182" s="46"/>
      <c r="J2182" s="46" t="s">
        <v>15</v>
      </c>
      <c r="K2182" s="46" t="s">
        <v>7827</v>
      </c>
      <c r="L2182" s="49" t="s">
        <v>43455</v>
      </c>
      <c r="M2182" s="42" t="s">
        <v>43455</v>
      </c>
      <c r="N2182" s="41">
        <v>8</v>
      </c>
    </row>
    <row r="2183" spans="1:14" ht="16" x14ac:dyDescent="0.2">
      <c r="A2183" s="46" t="s">
        <v>7828</v>
      </c>
      <c r="B2183" s="47">
        <v>4.9000000000000004</v>
      </c>
      <c r="C2183" s="48">
        <v>8</v>
      </c>
      <c r="D2183" s="46"/>
      <c r="E2183" s="46" t="s">
        <v>27</v>
      </c>
      <c r="F2183" s="46" t="s">
        <v>28</v>
      </c>
      <c r="G2183" s="46" t="s">
        <v>14</v>
      </c>
      <c r="H2183" s="46"/>
      <c r="I2183" s="46" t="s">
        <v>7829</v>
      </c>
      <c r="J2183" s="46" t="s">
        <v>15</v>
      </c>
      <c r="K2183" s="46" t="s">
        <v>7830</v>
      </c>
      <c r="L2183" s="49" t="s">
        <v>43455</v>
      </c>
      <c r="M2183" s="42" t="s">
        <v>43455</v>
      </c>
      <c r="N2183" s="41">
        <v>8</v>
      </c>
    </row>
    <row r="2184" spans="1:14" ht="16" x14ac:dyDescent="0.2">
      <c r="A2184" s="46" t="s">
        <v>7831</v>
      </c>
      <c r="B2184" s="47">
        <v>3</v>
      </c>
      <c r="C2184" s="48">
        <v>9</v>
      </c>
      <c r="D2184" s="46" t="s">
        <v>7832</v>
      </c>
      <c r="E2184" s="46" t="s">
        <v>1212</v>
      </c>
      <c r="F2184" s="46" t="s">
        <v>28</v>
      </c>
      <c r="G2184" s="46" t="s">
        <v>14</v>
      </c>
      <c r="H2184" s="46"/>
      <c r="I2184" s="46"/>
      <c r="J2184" s="46" t="s">
        <v>15</v>
      </c>
      <c r="K2184" s="46" t="s">
        <v>7833</v>
      </c>
      <c r="L2184" s="49" t="s">
        <v>43455</v>
      </c>
      <c r="M2184" s="42" t="s">
        <v>43455</v>
      </c>
      <c r="N2184" s="41">
        <v>9</v>
      </c>
    </row>
    <row r="2185" spans="1:14" ht="16" x14ac:dyDescent="0.2">
      <c r="A2185" s="46" t="s">
        <v>7834</v>
      </c>
      <c r="B2185" s="47">
        <v>3</v>
      </c>
      <c r="C2185" s="48">
        <v>9</v>
      </c>
      <c r="D2185" s="46" t="s">
        <v>7835</v>
      </c>
      <c r="E2185" s="46" t="s">
        <v>2658</v>
      </c>
      <c r="F2185" s="46" t="s">
        <v>56</v>
      </c>
      <c r="G2185" s="46" t="s">
        <v>14</v>
      </c>
      <c r="H2185" s="46"/>
      <c r="I2185" s="46" t="s">
        <v>7836</v>
      </c>
      <c r="J2185" s="46" t="s">
        <v>148</v>
      </c>
      <c r="K2185" s="46" t="s">
        <v>7837</v>
      </c>
      <c r="L2185" s="49" t="s">
        <v>43455</v>
      </c>
      <c r="M2185" s="42" t="s">
        <v>43455</v>
      </c>
      <c r="N2185" s="41">
        <v>9</v>
      </c>
    </row>
    <row r="2186" spans="1:14" ht="16" x14ac:dyDescent="0.2">
      <c r="A2186" s="46" t="s">
        <v>7838</v>
      </c>
      <c r="B2186" s="47">
        <v>4</v>
      </c>
      <c r="C2186" s="48">
        <v>9</v>
      </c>
      <c r="D2186" s="46" t="s">
        <v>7839</v>
      </c>
      <c r="E2186" s="46" t="s">
        <v>33</v>
      </c>
      <c r="F2186" s="46" t="s">
        <v>34</v>
      </c>
      <c r="G2186" s="46" t="s">
        <v>14</v>
      </c>
      <c r="H2186" s="46"/>
      <c r="I2186" s="46" t="s">
        <v>7840</v>
      </c>
      <c r="J2186" s="46" t="s">
        <v>158</v>
      </c>
      <c r="K2186" s="46" t="s">
        <v>7841</v>
      </c>
      <c r="L2186" s="49" t="s">
        <v>43455</v>
      </c>
      <c r="M2186" s="42" t="s">
        <v>43455</v>
      </c>
      <c r="N2186" s="41">
        <v>9</v>
      </c>
    </row>
    <row r="2187" spans="1:14" ht="16" x14ac:dyDescent="0.2">
      <c r="A2187" s="46" t="s">
        <v>7842</v>
      </c>
      <c r="B2187" s="47">
        <v>4</v>
      </c>
      <c r="C2187" s="48">
        <v>9</v>
      </c>
      <c r="D2187" s="46" t="s">
        <v>7843</v>
      </c>
      <c r="E2187" s="46" t="s">
        <v>27</v>
      </c>
      <c r="F2187" s="46" t="s">
        <v>28</v>
      </c>
      <c r="G2187" s="46" t="s">
        <v>14</v>
      </c>
      <c r="H2187" s="46"/>
      <c r="I2187" s="46" t="s">
        <v>7844</v>
      </c>
      <c r="J2187" s="46" t="s">
        <v>88</v>
      </c>
      <c r="K2187" s="46" t="s">
        <v>7845</v>
      </c>
      <c r="L2187" s="49" t="s">
        <v>43455</v>
      </c>
      <c r="M2187" s="42" t="s">
        <v>43455</v>
      </c>
      <c r="N2187" s="41">
        <v>9</v>
      </c>
    </row>
    <row r="2188" spans="1:14" ht="16" x14ac:dyDescent="0.2">
      <c r="A2188" s="46" t="s">
        <v>7846</v>
      </c>
      <c r="B2188" s="50">
        <v>5</v>
      </c>
      <c r="C2188" s="48">
        <v>9</v>
      </c>
      <c r="D2188" s="46" t="s">
        <v>7847</v>
      </c>
      <c r="E2188" s="46" t="s">
        <v>702</v>
      </c>
      <c r="F2188" s="46" t="s">
        <v>20</v>
      </c>
      <c r="G2188" s="46" t="s">
        <v>14</v>
      </c>
      <c r="H2188" s="46" t="s">
        <v>7848</v>
      </c>
      <c r="I2188" s="46" t="s">
        <v>7849</v>
      </c>
      <c r="J2188" s="46" t="s">
        <v>15</v>
      </c>
      <c r="K2188" s="46" t="s">
        <v>7850</v>
      </c>
      <c r="L2188" s="46" t="s">
        <v>43454</v>
      </c>
      <c r="M2188" s="40" t="s">
        <v>43454</v>
      </c>
      <c r="N2188" s="41">
        <v>9</v>
      </c>
    </row>
    <row r="2189" spans="1:14" ht="16" x14ac:dyDescent="0.2">
      <c r="A2189" s="46" t="s">
        <v>7851</v>
      </c>
      <c r="B2189" s="47">
        <v>5</v>
      </c>
      <c r="C2189" s="48">
        <v>9</v>
      </c>
      <c r="D2189" s="46" t="s">
        <v>7852</v>
      </c>
      <c r="E2189" s="46" t="s">
        <v>55</v>
      </c>
      <c r="F2189" s="46" t="s">
        <v>56</v>
      </c>
      <c r="G2189" s="46" t="s">
        <v>14</v>
      </c>
      <c r="H2189" s="46"/>
      <c r="I2189" s="46" t="s">
        <v>7853</v>
      </c>
      <c r="J2189" s="46" t="s">
        <v>15</v>
      </c>
      <c r="K2189" s="46" t="s">
        <v>7854</v>
      </c>
      <c r="L2189" s="49" t="s">
        <v>43455</v>
      </c>
      <c r="M2189" s="42" t="s">
        <v>43455</v>
      </c>
      <c r="N2189" s="41">
        <v>9</v>
      </c>
    </row>
    <row r="2190" spans="1:14" ht="16" x14ac:dyDescent="0.2">
      <c r="A2190" s="46" t="s">
        <v>7855</v>
      </c>
      <c r="B2190" s="47">
        <v>5</v>
      </c>
      <c r="C2190" s="48">
        <v>9</v>
      </c>
      <c r="D2190" s="46" t="s">
        <v>7856</v>
      </c>
      <c r="E2190" s="46" t="s">
        <v>33</v>
      </c>
      <c r="F2190" s="46" t="s">
        <v>34</v>
      </c>
      <c r="G2190" s="46" t="s">
        <v>14</v>
      </c>
      <c r="H2190" s="46"/>
      <c r="I2190" s="46" t="s">
        <v>7857</v>
      </c>
      <c r="J2190" s="46" t="s">
        <v>88</v>
      </c>
      <c r="K2190" s="46" t="s">
        <v>7858</v>
      </c>
      <c r="L2190" s="49" t="s">
        <v>43455</v>
      </c>
      <c r="M2190" s="42" t="s">
        <v>43455</v>
      </c>
      <c r="N2190" s="41">
        <v>9</v>
      </c>
    </row>
    <row r="2191" spans="1:14" ht="16" x14ac:dyDescent="0.2">
      <c r="A2191" s="46" t="s">
        <v>7859</v>
      </c>
      <c r="B2191" s="50">
        <v>5</v>
      </c>
      <c r="C2191" s="48">
        <v>9</v>
      </c>
      <c r="D2191" s="46" t="s">
        <v>7860</v>
      </c>
      <c r="E2191" s="46" t="s">
        <v>702</v>
      </c>
      <c r="F2191" s="46" t="s">
        <v>20</v>
      </c>
      <c r="G2191" s="46" t="s">
        <v>14</v>
      </c>
      <c r="H2191" s="46" t="s">
        <v>7861</v>
      </c>
      <c r="I2191" s="46" t="s">
        <v>7862</v>
      </c>
      <c r="J2191" s="46" t="s">
        <v>15</v>
      </c>
      <c r="K2191" s="46" t="s">
        <v>7863</v>
      </c>
      <c r="L2191" s="46" t="s">
        <v>43454</v>
      </c>
      <c r="M2191" s="40" t="s">
        <v>43454</v>
      </c>
      <c r="N2191" s="41">
        <v>9</v>
      </c>
    </row>
    <row r="2192" spans="1:14" ht="16" x14ac:dyDescent="0.2">
      <c r="A2192" s="46" t="s">
        <v>7864</v>
      </c>
      <c r="B2192" s="47">
        <v>5</v>
      </c>
      <c r="C2192" s="48">
        <v>9</v>
      </c>
      <c r="D2192" s="46" t="s">
        <v>7865</v>
      </c>
      <c r="E2192" s="46" t="s">
        <v>27</v>
      </c>
      <c r="F2192" s="46" t="s">
        <v>28</v>
      </c>
      <c r="G2192" s="46" t="s">
        <v>14</v>
      </c>
      <c r="H2192" s="46"/>
      <c r="I2192" s="46" t="s">
        <v>7866</v>
      </c>
      <c r="J2192" s="46" t="s">
        <v>15</v>
      </c>
      <c r="K2192" s="46" t="s">
        <v>7867</v>
      </c>
      <c r="L2192" s="49" t="s">
        <v>43455</v>
      </c>
      <c r="M2192" s="42" t="s">
        <v>43455</v>
      </c>
      <c r="N2192" s="41">
        <v>9</v>
      </c>
    </row>
    <row r="2193" spans="1:14" ht="16" x14ac:dyDescent="0.2">
      <c r="A2193" s="46" t="s">
        <v>7868</v>
      </c>
      <c r="B2193" s="50">
        <v>5</v>
      </c>
      <c r="C2193" s="48">
        <v>9</v>
      </c>
      <c r="D2193" s="46" t="s">
        <v>7869</v>
      </c>
      <c r="E2193" s="46" t="s">
        <v>7870</v>
      </c>
      <c r="F2193" s="46" t="s">
        <v>79</v>
      </c>
      <c r="G2193" s="46" t="s">
        <v>14</v>
      </c>
      <c r="H2193" s="46" t="s">
        <v>7871</v>
      </c>
      <c r="I2193" s="46" t="s">
        <v>7872</v>
      </c>
      <c r="J2193" s="46" t="s">
        <v>15</v>
      </c>
      <c r="K2193" s="46" t="s">
        <v>7873</v>
      </c>
      <c r="L2193" s="46" t="s">
        <v>43454</v>
      </c>
      <c r="M2193" s="40" t="s">
        <v>43454</v>
      </c>
      <c r="N2193" s="41">
        <v>9</v>
      </c>
    </row>
    <row r="2194" spans="1:14" ht="16" x14ac:dyDescent="0.2">
      <c r="A2194" s="46" t="s">
        <v>7325</v>
      </c>
      <c r="B2194" s="47">
        <v>5</v>
      </c>
      <c r="C2194" s="48">
        <v>9</v>
      </c>
      <c r="D2194" s="46" t="s">
        <v>7874</v>
      </c>
      <c r="E2194" s="46" t="s">
        <v>897</v>
      </c>
      <c r="F2194" s="46" t="s">
        <v>898</v>
      </c>
      <c r="G2194" s="46" t="s">
        <v>14</v>
      </c>
      <c r="H2194" s="46"/>
      <c r="I2194" s="46" t="s">
        <v>7875</v>
      </c>
      <c r="J2194" s="46" t="s">
        <v>148</v>
      </c>
      <c r="K2194" s="46" t="s">
        <v>7876</v>
      </c>
      <c r="L2194" s="49" t="s">
        <v>43455</v>
      </c>
      <c r="M2194" s="42" t="s">
        <v>43455</v>
      </c>
      <c r="N2194" s="41">
        <v>9</v>
      </c>
    </row>
    <row r="2195" spans="1:14" ht="16" x14ac:dyDescent="0.2">
      <c r="A2195" s="46" t="s">
        <v>7877</v>
      </c>
      <c r="B2195" s="47">
        <v>5</v>
      </c>
      <c r="C2195" s="48">
        <v>9</v>
      </c>
      <c r="D2195" s="46" t="s">
        <v>7878</v>
      </c>
      <c r="E2195" s="46" t="s">
        <v>2143</v>
      </c>
      <c r="F2195" s="46" t="s">
        <v>20</v>
      </c>
      <c r="G2195" s="46" t="s">
        <v>14</v>
      </c>
      <c r="H2195" s="46"/>
      <c r="I2195" s="46" t="s">
        <v>7879</v>
      </c>
      <c r="J2195" s="46" t="s">
        <v>15</v>
      </c>
      <c r="K2195" s="46" t="s">
        <v>7880</v>
      </c>
      <c r="L2195" s="49" t="s">
        <v>43455</v>
      </c>
      <c r="M2195" s="42" t="s">
        <v>43455</v>
      </c>
      <c r="N2195" s="41">
        <v>9</v>
      </c>
    </row>
    <row r="2196" spans="1:14" ht="16" x14ac:dyDescent="0.2">
      <c r="A2196" s="46" t="s">
        <v>7881</v>
      </c>
      <c r="B2196" s="47">
        <v>5</v>
      </c>
      <c r="C2196" s="48">
        <v>9</v>
      </c>
      <c r="D2196" s="46" t="s">
        <v>7882</v>
      </c>
      <c r="E2196" s="46" t="s">
        <v>13</v>
      </c>
      <c r="F2196" s="46" t="s">
        <v>13</v>
      </c>
      <c r="G2196" s="46" t="s">
        <v>14</v>
      </c>
      <c r="H2196" s="46"/>
      <c r="I2196" s="46" t="s">
        <v>7883</v>
      </c>
      <c r="J2196" s="46" t="s">
        <v>15</v>
      </c>
      <c r="K2196" s="46" t="s">
        <v>7884</v>
      </c>
      <c r="L2196" s="49" t="s">
        <v>43455</v>
      </c>
      <c r="M2196" s="42" t="s">
        <v>43455</v>
      </c>
      <c r="N2196" s="41">
        <v>9</v>
      </c>
    </row>
    <row r="2197" spans="1:14" ht="16" x14ac:dyDescent="0.2">
      <c r="A2197" s="46" t="s">
        <v>7885</v>
      </c>
      <c r="B2197" s="50">
        <v>5</v>
      </c>
      <c r="C2197" s="48">
        <v>9</v>
      </c>
      <c r="D2197" s="46" t="s">
        <v>7886</v>
      </c>
      <c r="E2197" s="46" t="s">
        <v>6556</v>
      </c>
      <c r="F2197" s="46" t="s">
        <v>119</v>
      </c>
      <c r="G2197" s="46" t="s">
        <v>14</v>
      </c>
      <c r="H2197" s="46" t="s">
        <v>7887</v>
      </c>
      <c r="I2197" s="46"/>
      <c r="J2197" s="46" t="s">
        <v>213</v>
      </c>
      <c r="K2197" s="46" t="s">
        <v>7888</v>
      </c>
      <c r="L2197" s="46" t="s">
        <v>43454</v>
      </c>
      <c r="M2197" s="40" t="s">
        <v>43454</v>
      </c>
      <c r="N2197" s="41">
        <v>9</v>
      </c>
    </row>
    <row r="2198" spans="1:14" ht="16" x14ac:dyDescent="0.2">
      <c r="A2198" s="46" t="s">
        <v>7889</v>
      </c>
      <c r="B2198" s="47">
        <v>2.2999999999999998</v>
      </c>
      <c r="C2198" s="48">
        <v>9</v>
      </c>
      <c r="D2198" s="46" t="s">
        <v>7890</v>
      </c>
      <c r="E2198" s="46" t="s">
        <v>27</v>
      </c>
      <c r="F2198" s="46" t="s">
        <v>28</v>
      </c>
      <c r="G2198" s="46" t="s">
        <v>14</v>
      </c>
      <c r="H2198" s="46"/>
      <c r="I2198" s="46" t="s">
        <v>7891</v>
      </c>
      <c r="J2198" s="46" t="s">
        <v>23</v>
      </c>
      <c r="K2198" s="46" t="s">
        <v>7892</v>
      </c>
      <c r="L2198" s="49" t="s">
        <v>43455</v>
      </c>
      <c r="M2198" s="42" t="s">
        <v>43455</v>
      </c>
      <c r="N2198" s="41">
        <v>9</v>
      </c>
    </row>
    <row r="2199" spans="1:14" ht="16" x14ac:dyDescent="0.2">
      <c r="A2199" s="46" t="s">
        <v>7893</v>
      </c>
      <c r="B2199" s="47">
        <v>2.4</v>
      </c>
      <c r="C2199" s="48">
        <v>9</v>
      </c>
      <c r="D2199" s="46" t="s">
        <v>7894</v>
      </c>
      <c r="E2199" s="46" t="s">
        <v>7895</v>
      </c>
      <c r="F2199" s="46" t="s">
        <v>50</v>
      </c>
      <c r="G2199" s="46" t="s">
        <v>14</v>
      </c>
      <c r="H2199" s="46"/>
      <c r="I2199" s="46"/>
      <c r="J2199" s="46" t="s">
        <v>15</v>
      </c>
      <c r="K2199" s="46" t="s">
        <v>7896</v>
      </c>
      <c r="L2199" s="49" t="s">
        <v>43455</v>
      </c>
      <c r="M2199" s="42" t="s">
        <v>43455</v>
      </c>
      <c r="N2199" s="41">
        <v>9</v>
      </c>
    </row>
    <row r="2200" spans="1:14" ht="16" x14ac:dyDescent="0.2">
      <c r="A2200" s="46" t="s">
        <v>148</v>
      </c>
      <c r="B2200" s="50">
        <v>2.8</v>
      </c>
      <c r="C2200" s="48">
        <v>9</v>
      </c>
      <c r="D2200" s="46" t="s">
        <v>7897</v>
      </c>
      <c r="E2200" s="46" t="s">
        <v>897</v>
      </c>
      <c r="F2200" s="46" t="s">
        <v>898</v>
      </c>
      <c r="G2200" s="46" t="s">
        <v>14</v>
      </c>
      <c r="H2200" s="46" t="s">
        <v>7898</v>
      </c>
      <c r="I2200" s="46" t="s">
        <v>7899</v>
      </c>
      <c r="J2200" s="46" t="s">
        <v>148</v>
      </c>
      <c r="K2200" s="46" t="s">
        <v>7900</v>
      </c>
      <c r="L2200" s="46" t="s">
        <v>43454</v>
      </c>
      <c r="M2200" s="40" t="s">
        <v>43454</v>
      </c>
      <c r="N2200" s="41">
        <v>9</v>
      </c>
    </row>
    <row r="2201" spans="1:14" ht="16" x14ac:dyDescent="0.2">
      <c r="A2201" s="46" t="s">
        <v>7901</v>
      </c>
      <c r="B2201" s="47">
        <v>2.9</v>
      </c>
      <c r="C2201" s="48">
        <v>9</v>
      </c>
      <c r="D2201" s="46" t="s">
        <v>7902</v>
      </c>
      <c r="E2201" s="46" t="s">
        <v>897</v>
      </c>
      <c r="F2201" s="46" t="s">
        <v>898</v>
      </c>
      <c r="G2201" s="46" t="s">
        <v>14</v>
      </c>
      <c r="H2201" s="46"/>
      <c r="I2201" s="46" t="s">
        <v>7903</v>
      </c>
      <c r="J2201" s="46" t="s">
        <v>15</v>
      </c>
      <c r="K2201" s="46" t="s">
        <v>7904</v>
      </c>
      <c r="L2201" s="49" t="s">
        <v>43455</v>
      </c>
      <c r="M2201" s="42" t="s">
        <v>43455</v>
      </c>
      <c r="N2201" s="41">
        <v>9</v>
      </c>
    </row>
    <row r="2202" spans="1:14" ht="16" x14ac:dyDescent="0.2">
      <c r="A2202" s="46" t="s">
        <v>7905</v>
      </c>
      <c r="B2202" s="47">
        <v>2.9</v>
      </c>
      <c r="C2202" s="48">
        <v>9</v>
      </c>
      <c r="D2202" s="46" t="s">
        <v>7906</v>
      </c>
      <c r="E2202" s="46" t="s">
        <v>33</v>
      </c>
      <c r="F2202" s="46" t="s">
        <v>34</v>
      </c>
      <c r="G2202" s="46" t="s">
        <v>14</v>
      </c>
      <c r="H2202" s="46"/>
      <c r="I2202" s="46"/>
      <c r="J2202" s="46" t="s">
        <v>356</v>
      </c>
      <c r="K2202" s="46" t="s">
        <v>7907</v>
      </c>
      <c r="L2202" s="49" t="s">
        <v>43455</v>
      </c>
      <c r="M2202" s="42" t="s">
        <v>43455</v>
      </c>
      <c r="N2202" s="41">
        <v>9</v>
      </c>
    </row>
    <row r="2203" spans="1:14" ht="16" x14ac:dyDescent="0.2">
      <c r="A2203" s="46" t="s">
        <v>7908</v>
      </c>
      <c r="B2203" s="47">
        <v>3.2</v>
      </c>
      <c r="C2203" s="48">
        <v>9</v>
      </c>
      <c r="D2203" s="46" t="s">
        <v>7909</v>
      </c>
      <c r="E2203" s="46" t="s">
        <v>897</v>
      </c>
      <c r="F2203" s="46" t="s">
        <v>898</v>
      </c>
      <c r="G2203" s="46" t="s">
        <v>14</v>
      </c>
      <c r="H2203" s="46"/>
      <c r="I2203" s="46" t="s">
        <v>7910</v>
      </c>
      <c r="J2203" s="46" t="s">
        <v>213</v>
      </c>
      <c r="K2203" s="46" t="s">
        <v>7911</v>
      </c>
      <c r="L2203" s="49" t="s">
        <v>43455</v>
      </c>
      <c r="M2203" s="42" t="s">
        <v>43455</v>
      </c>
      <c r="N2203" s="41">
        <v>9</v>
      </c>
    </row>
    <row r="2204" spans="1:14" ht="16" x14ac:dyDescent="0.2">
      <c r="A2204" s="46" t="s">
        <v>7912</v>
      </c>
      <c r="B2204" s="47">
        <v>3.2</v>
      </c>
      <c r="C2204" s="48">
        <v>9</v>
      </c>
      <c r="D2204" s="46" t="s">
        <v>7913</v>
      </c>
      <c r="E2204" s="46" t="s">
        <v>702</v>
      </c>
      <c r="F2204" s="46" t="s">
        <v>20</v>
      </c>
      <c r="G2204" s="46" t="s">
        <v>14</v>
      </c>
      <c r="H2204" s="46"/>
      <c r="I2204" s="46" t="s">
        <v>7914</v>
      </c>
      <c r="J2204" s="46" t="s">
        <v>15</v>
      </c>
      <c r="K2204" s="46" t="s">
        <v>7915</v>
      </c>
      <c r="L2204" s="49" t="s">
        <v>43455</v>
      </c>
      <c r="M2204" s="42" t="s">
        <v>43455</v>
      </c>
      <c r="N2204" s="41">
        <v>9</v>
      </c>
    </row>
    <row r="2205" spans="1:14" ht="16" x14ac:dyDescent="0.2">
      <c r="A2205" s="46" t="s">
        <v>7916</v>
      </c>
      <c r="B2205" s="47">
        <v>3.2</v>
      </c>
      <c r="C2205" s="48">
        <v>9</v>
      </c>
      <c r="D2205" s="46" t="s">
        <v>7917</v>
      </c>
      <c r="E2205" s="46" t="s">
        <v>38</v>
      </c>
      <c r="F2205" s="46" t="s">
        <v>39</v>
      </c>
      <c r="G2205" s="46" t="s">
        <v>14</v>
      </c>
      <c r="H2205" s="46"/>
      <c r="I2205" s="46"/>
      <c r="J2205" s="46" t="s">
        <v>23</v>
      </c>
      <c r="K2205" s="46" t="s">
        <v>7918</v>
      </c>
      <c r="L2205" s="49" t="s">
        <v>43455</v>
      </c>
      <c r="M2205" s="42" t="s">
        <v>43455</v>
      </c>
      <c r="N2205" s="41">
        <v>9</v>
      </c>
    </row>
    <row r="2206" spans="1:14" ht="16" x14ac:dyDescent="0.2">
      <c r="A2206" s="46" t="s">
        <v>7919</v>
      </c>
      <c r="B2206" s="47">
        <v>3.2</v>
      </c>
      <c r="C2206" s="48">
        <v>9</v>
      </c>
      <c r="D2206" s="46" t="s">
        <v>7920</v>
      </c>
      <c r="E2206" s="46" t="s">
        <v>27</v>
      </c>
      <c r="F2206" s="46" t="s">
        <v>28</v>
      </c>
      <c r="G2206" s="46" t="s">
        <v>14</v>
      </c>
      <c r="H2206" s="46"/>
      <c r="I2206" s="46" t="s">
        <v>7921</v>
      </c>
      <c r="J2206" s="46" t="s">
        <v>40</v>
      </c>
      <c r="K2206" s="46" t="s">
        <v>7922</v>
      </c>
      <c r="L2206" s="49" t="s">
        <v>43455</v>
      </c>
      <c r="M2206" s="42" t="s">
        <v>43455</v>
      </c>
      <c r="N2206" s="41">
        <v>9</v>
      </c>
    </row>
    <row r="2207" spans="1:14" ht="16" x14ac:dyDescent="0.2">
      <c r="A2207" s="46" t="s">
        <v>7923</v>
      </c>
      <c r="B2207" s="47">
        <v>3.3</v>
      </c>
      <c r="C2207" s="48">
        <v>9</v>
      </c>
      <c r="D2207" s="46" t="s">
        <v>7924</v>
      </c>
      <c r="E2207" s="46" t="s">
        <v>7925</v>
      </c>
      <c r="F2207" s="46" t="s">
        <v>50</v>
      </c>
      <c r="G2207" s="46" t="s">
        <v>14</v>
      </c>
      <c r="H2207" s="46"/>
      <c r="I2207" s="46"/>
      <c r="J2207" s="46" t="s">
        <v>15</v>
      </c>
      <c r="K2207" s="46" t="s">
        <v>7926</v>
      </c>
      <c r="L2207" s="49" t="s">
        <v>43455</v>
      </c>
      <c r="M2207" s="42" t="s">
        <v>43455</v>
      </c>
      <c r="N2207" s="41">
        <v>9</v>
      </c>
    </row>
    <row r="2208" spans="1:14" ht="16" x14ac:dyDescent="0.2">
      <c r="A2208" s="46" t="s">
        <v>7927</v>
      </c>
      <c r="B2208" s="47">
        <v>3.4</v>
      </c>
      <c r="C2208" s="48">
        <v>9</v>
      </c>
      <c r="D2208" s="46" t="s">
        <v>7928</v>
      </c>
      <c r="E2208" s="46" t="s">
        <v>33</v>
      </c>
      <c r="F2208" s="46" t="s">
        <v>34</v>
      </c>
      <c r="G2208" s="46" t="s">
        <v>14</v>
      </c>
      <c r="H2208" s="46"/>
      <c r="I2208" s="46"/>
      <c r="J2208" s="46" t="s">
        <v>356</v>
      </c>
      <c r="K2208" s="46" t="s">
        <v>7929</v>
      </c>
      <c r="L2208" s="49" t="s">
        <v>43455</v>
      </c>
      <c r="M2208" s="42" t="s">
        <v>43455</v>
      </c>
      <c r="N2208" s="41">
        <v>9</v>
      </c>
    </row>
    <row r="2209" spans="1:14" ht="16" x14ac:dyDescent="0.2">
      <c r="A2209" s="46" t="s">
        <v>7930</v>
      </c>
      <c r="B2209" s="47">
        <v>3.4</v>
      </c>
      <c r="C2209" s="48">
        <v>9</v>
      </c>
      <c r="D2209" s="46" t="s">
        <v>7931</v>
      </c>
      <c r="E2209" s="46" t="s">
        <v>118</v>
      </c>
      <c r="F2209" s="46" t="s">
        <v>119</v>
      </c>
      <c r="G2209" s="46" t="s">
        <v>14</v>
      </c>
      <c r="H2209" s="46"/>
      <c r="I2209" s="46" t="s">
        <v>7932</v>
      </c>
      <c r="J2209" s="46" t="s">
        <v>15</v>
      </c>
      <c r="K2209" s="46" t="s">
        <v>7933</v>
      </c>
      <c r="L2209" s="49" t="s">
        <v>43455</v>
      </c>
      <c r="M2209" s="42" t="s">
        <v>43455</v>
      </c>
      <c r="N2209" s="41">
        <v>9</v>
      </c>
    </row>
    <row r="2210" spans="1:14" ht="16" x14ac:dyDescent="0.2">
      <c r="A2210" s="46" t="s">
        <v>7934</v>
      </c>
      <c r="B2210" s="47">
        <v>3.6</v>
      </c>
      <c r="C2210" s="48">
        <v>9</v>
      </c>
      <c r="D2210" s="46"/>
      <c r="E2210" s="46" t="s">
        <v>55</v>
      </c>
      <c r="F2210" s="46" t="s">
        <v>56</v>
      </c>
      <c r="G2210" s="46" t="s">
        <v>14</v>
      </c>
      <c r="H2210" s="46"/>
      <c r="I2210" s="46" t="s">
        <v>7935</v>
      </c>
      <c r="J2210" s="46" t="s">
        <v>213</v>
      </c>
      <c r="K2210" s="46" t="s">
        <v>7936</v>
      </c>
      <c r="L2210" s="49" t="s">
        <v>43455</v>
      </c>
      <c r="M2210" s="42" t="s">
        <v>43455</v>
      </c>
      <c r="N2210" s="41">
        <v>9</v>
      </c>
    </row>
    <row r="2211" spans="1:14" ht="16" x14ac:dyDescent="0.2">
      <c r="A2211" s="46" t="s">
        <v>7937</v>
      </c>
      <c r="B2211" s="47">
        <v>3.7</v>
      </c>
      <c r="C2211" s="48">
        <v>9</v>
      </c>
      <c r="D2211" s="46" t="s">
        <v>7938</v>
      </c>
      <c r="E2211" s="46" t="s">
        <v>33</v>
      </c>
      <c r="F2211" s="46" t="s">
        <v>34</v>
      </c>
      <c r="G2211" s="46" t="s">
        <v>14</v>
      </c>
      <c r="H2211" s="46"/>
      <c r="I2211" s="46" t="s">
        <v>7939</v>
      </c>
      <c r="J2211" s="46" t="s">
        <v>333</v>
      </c>
      <c r="K2211" s="46" t="s">
        <v>7940</v>
      </c>
      <c r="L2211" s="49" t="s">
        <v>43455</v>
      </c>
      <c r="M2211" s="42" t="s">
        <v>43455</v>
      </c>
      <c r="N2211" s="41">
        <v>9</v>
      </c>
    </row>
    <row r="2212" spans="1:14" ht="16" x14ac:dyDescent="0.2">
      <c r="A2212" s="46" t="s">
        <v>7941</v>
      </c>
      <c r="B2212" s="47">
        <v>3.7</v>
      </c>
      <c r="C2212" s="48">
        <v>9</v>
      </c>
      <c r="D2212" s="46" t="s">
        <v>7942</v>
      </c>
      <c r="E2212" s="46" t="s">
        <v>38</v>
      </c>
      <c r="F2212" s="46" t="s">
        <v>39</v>
      </c>
      <c r="G2212" s="46" t="s">
        <v>14</v>
      </c>
      <c r="H2212" s="46"/>
      <c r="I2212" s="46"/>
      <c r="J2212" s="46" t="s">
        <v>15</v>
      </c>
      <c r="K2212" s="46" t="s">
        <v>7943</v>
      </c>
      <c r="L2212" s="49" t="s">
        <v>43455</v>
      </c>
      <c r="M2212" s="42" t="s">
        <v>43455</v>
      </c>
      <c r="N2212" s="41">
        <v>9</v>
      </c>
    </row>
    <row r="2213" spans="1:14" ht="16" x14ac:dyDescent="0.2">
      <c r="A2213" s="46" t="s">
        <v>7944</v>
      </c>
      <c r="B2213" s="47">
        <v>3.7</v>
      </c>
      <c r="C2213" s="48">
        <v>9</v>
      </c>
      <c r="D2213" s="46" t="s">
        <v>7945</v>
      </c>
      <c r="E2213" s="46" t="s">
        <v>38</v>
      </c>
      <c r="F2213" s="46" t="s">
        <v>39</v>
      </c>
      <c r="G2213" s="46" t="s">
        <v>14</v>
      </c>
      <c r="H2213" s="46"/>
      <c r="I2213" s="46"/>
      <c r="J2213" s="46" t="s">
        <v>23</v>
      </c>
      <c r="K2213" s="46" t="s">
        <v>7946</v>
      </c>
      <c r="L2213" s="49" t="s">
        <v>43455</v>
      </c>
      <c r="M2213" s="42" t="s">
        <v>43455</v>
      </c>
      <c r="N2213" s="41">
        <v>9</v>
      </c>
    </row>
    <row r="2214" spans="1:14" ht="16" x14ac:dyDescent="0.2">
      <c r="A2214" s="46" t="s">
        <v>7947</v>
      </c>
      <c r="B2214" s="47">
        <v>3.8</v>
      </c>
      <c r="C2214" s="48">
        <v>9</v>
      </c>
      <c r="D2214" s="46" t="s">
        <v>7948</v>
      </c>
      <c r="E2214" s="46" t="s">
        <v>33</v>
      </c>
      <c r="F2214" s="46" t="s">
        <v>34</v>
      </c>
      <c r="G2214" s="46" t="s">
        <v>14</v>
      </c>
      <c r="H2214" s="46"/>
      <c r="I2214" s="46"/>
      <c r="J2214" s="46" t="s">
        <v>40</v>
      </c>
      <c r="K2214" s="46" t="s">
        <v>7949</v>
      </c>
      <c r="L2214" s="49" t="s">
        <v>43455</v>
      </c>
      <c r="M2214" s="42" t="s">
        <v>43455</v>
      </c>
      <c r="N2214" s="41">
        <v>9</v>
      </c>
    </row>
    <row r="2215" spans="1:14" ht="16" x14ac:dyDescent="0.2">
      <c r="A2215" s="46" t="s">
        <v>7950</v>
      </c>
      <c r="B2215" s="47">
        <v>3.8</v>
      </c>
      <c r="C2215" s="48">
        <v>9</v>
      </c>
      <c r="D2215" s="46" t="s">
        <v>7951</v>
      </c>
      <c r="E2215" s="46" t="s">
        <v>1681</v>
      </c>
      <c r="F2215" s="46" t="s">
        <v>28</v>
      </c>
      <c r="G2215" s="46" t="s">
        <v>14</v>
      </c>
      <c r="H2215" s="46"/>
      <c r="I2215" s="46"/>
      <c r="J2215" s="46" t="s">
        <v>15</v>
      </c>
      <c r="K2215" s="46" t="s">
        <v>7952</v>
      </c>
      <c r="L2215" s="49" t="s">
        <v>43455</v>
      </c>
      <c r="M2215" s="42" t="s">
        <v>43455</v>
      </c>
      <c r="N2215" s="41">
        <v>9</v>
      </c>
    </row>
    <row r="2216" spans="1:14" ht="16" x14ac:dyDescent="0.2">
      <c r="A2216" s="46" t="s">
        <v>7953</v>
      </c>
      <c r="B2216" s="47">
        <v>3.8</v>
      </c>
      <c r="C2216" s="48">
        <v>9</v>
      </c>
      <c r="D2216" s="46" t="s">
        <v>7954</v>
      </c>
      <c r="E2216" s="46" t="s">
        <v>201</v>
      </c>
      <c r="F2216" s="46" t="s">
        <v>50</v>
      </c>
      <c r="G2216" s="46" t="s">
        <v>14</v>
      </c>
      <c r="H2216" s="46"/>
      <c r="I2216" s="46"/>
      <c r="J2216" s="46" t="s">
        <v>15</v>
      </c>
      <c r="K2216" s="46" t="s">
        <v>7955</v>
      </c>
      <c r="L2216" s="49" t="s">
        <v>43455</v>
      </c>
      <c r="M2216" s="42" t="s">
        <v>43455</v>
      </c>
      <c r="N2216" s="41">
        <v>9</v>
      </c>
    </row>
    <row r="2217" spans="1:14" ht="16" x14ac:dyDescent="0.2">
      <c r="A2217" s="46" t="s">
        <v>7956</v>
      </c>
      <c r="B2217" s="47">
        <v>3.8</v>
      </c>
      <c r="C2217" s="48">
        <v>9</v>
      </c>
      <c r="D2217" s="46" t="s">
        <v>7957</v>
      </c>
      <c r="E2217" s="46" t="s">
        <v>33</v>
      </c>
      <c r="F2217" s="46" t="s">
        <v>34</v>
      </c>
      <c r="G2217" s="46" t="s">
        <v>14</v>
      </c>
      <c r="H2217" s="46"/>
      <c r="I2217" s="46"/>
      <c r="J2217" s="46" t="s">
        <v>356</v>
      </c>
      <c r="K2217" s="46" t="s">
        <v>7958</v>
      </c>
      <c r="L2217" s="49" t="s">
        <v>43455</v>
      </c>
      <c r="M2217" s="42" t="s">
        <v>43455</v>
      </c>
      <c r="N2217" s="41">
        <v>9</v>
      </c>
    </row>
    <row r="2218" spans="1:14" ht="16" x14ac:dyDescent="0.2">
      <c r="A2218" s="46" t="s">
        <v>7959</v>
      </c>
      <c r="B2218" s="47">
        <v>3.9</v>
      </c>
      <c r="C2218" s="48">
        <v>9</v>
      </c>
      <c r="D2218" s="46" t="s">
        <v>7960</v>
      </c>
      <c r="E2218" s="46" t="s">
        <v>7098</v>
      </c>
      <c r="F2218" s="46" t="s">
        <v>589</v>
      </c>
      <c r="G2218" s="46" t="s">
        <v>14</v>
      </c>
      <c r="H2218" s="46"/>
      <c r="I2218" s="46"/>
      <c r="J2218" s="46" t="s">
        <v>40</v>
      </c>
      <c r="K2218" s="46" t="s">
        <v>7961</v>
      </c>
      <c r="L2218" s="49" t="s">
        <v>43455</v>
      </c>
      <c r="M2218" s="42" t="s">
        <v>43455</v>
      </c>
      <c r="N2218" s="41">
        <v>9</v>
      </c>
    </row>
    <row r="2219" spans="1:14" ht="16" x14ac:dyDescent="0.2">
      <c r="A2219" s="46" t="s">
        <v>7962</v>
      </c>
      <c r="B2219" s="47">
        <v>3.9</v>
      </c>
      <c r="C2219" s="48">
        <v>9</v>
      </c>
      <c r="D2219" s="46" t="s">
        <v>7963</v>
      </c>
      <c r="E2219" s="46" t="s">
        <v>13</v>
      </c>
      <c r="F2219" s="46" t="s">
        <v>13</v>
      </c>
      <c r="G2219" s="46" t="s">
        <v>14</v>
      </c>
      <c r="H2219" s="46"/>
      <c r="I2219" s="46" t="s">
        <v>7964</v>
      </c>
      <c r="J2219" s="46" t="s">
        <v>15</v>
      </c>
      <c r="K2219" s="46" t="s">
        <v>7965</v>
      </c>
      <c r="L2219" s="49" t="s">
        <v>43455</v>
      </c>
      <c r="M2219" s="42" t="s">
        <v>43455</v>
      </c>
      <c r="N2219" s="41">
        <v>9</v>
      </c>
    </row>
    <row r="2220" spans="1:14" ht="16" x14ac:dyDescent="0.2">
      <c r="A2220" s="46" t="s">
        <v>1319</v>
      </c>
      <c r="B2220" s="47">
        <v>4.0999999999999996</v>
      </c>
      <c r="C2220" s="48">
        <v>9</v>
      </c>
      <c r="D2220" s="46" t="s">
        <v>7966</v>
      </c>
      <c r="E2220" s="46" t="s">
        <v>596</v>
      </c>
      <c r="F2220" s="46" t="s">
        <v>247</v>
      </c>
      <c r="G2220" s="46" t="s">
        <v>14</v>
      </c>
      <c r="H2220" s="46"/>
      <c r="I2220" s="46"/>
      <c r="J2220" s="46" t="s">
        <v>88</v>
      </c>
      <c r="K2220" s="46" t="s">
        <v>7967</v>
      </c>
      <c r="L2220" s="49" t="s">
        <v>43455</v>
      </c>
      <c r="M2220" s="42" t="s">
        <v>43455</v>
      </c>
      <c r="N2220" s="41">
        <v>9</v>
      </c>
    </row>
    <row r="2221" spans="1:14" ht="16" x14ac:dyDescent="0.2">
      <c r="A2221" s="46" t="s">
        <v>7968</v>
      </c>
      <c r="B2221" s="47">
        <v>4.0999999999999996</v>
      </c>
      <c r="C2221" s="48">
        <v>9</v>
      </c>
      <c r="D2221" s="46" t="s">
        <v>7969</v>
      </c>
      <c r="E2221" s="46" t="s">
        <v>897</v>
      </c>
      <c r="F2221" s="46" t="s">
        <v>898</v>
      </c>
      <c r="G2221" s="46" t="s">
        <v>14</v>
      </c>
      <c r="H2221" s="46"/>
      <c r="I2221" s="46" t="s">
        <v>7970</v>
      </c>
      <c r="J2221" s="46" t="s">
        <v>15</v>
      </c>
      <c r="K2221" s="46" t="s">
        <v>7971</v>
      </c>
      <c r="L2221" s="49" t="s">
        <v>43455</v>
      </c>
      <c r="M2221" s="42" t="s">
        <v>43455</v>
      </c>
      <c r="N2221" s="41">
        <v>9</v>
      </c>
    </row>
    <row r="2222" spans="1:14" ht="16" x14ac:dyDescent="0.2">
      <c r="A2222" s="46" t="s">
        <v>7972</v>
      </c>
      <c r="B2222" s="47">
        <v>4.0999999999999996</v>
      </c>
      <c r="C2222" s="48">
        <v>9</v>
      </c>
      <c r="D2222" s="46" t="s">
        <v>7973</v>
      </c>
      <c r="E2222" s="46" t="s">
        <v>6109</v>
      </c>
      <c r="F2222" s="46" t="s">
        <v>50</v>
      </c>
      <c r="G2222" s="46" t="s">
        <v>14</v>
      </c>
      <c r="H2222" s="46"/>
      <c r="I2222" s="46" t="s">
        <v>7974</v>
      </c>
      <c r="J2222" s="46" t="s">
        <v>15</v>
      </c>
      <c r="K2222" s="46" t="s">
        <v>7975</v>
      </c>
      <c r="L2222" s="49" t="s">
        <v>43455</v>
      </c>
      <c r="M2222" s="42" t="s">
        <v>43455</v>
      </c>
      <c r="N2222" s="41">
        <v>9</v>
      </c>
    </row>
    <row r="2223" spans="1:14" ht="16" x14ac:dyDescent="0.2">
      <c r="A2223" s="46" t="s">
        <v>7976</v>
      </c>
      <c r="B2223" s="47">
        <v>4.0999999999999996</v>
      </c>
      <c r="C2223" s="48">
        <v>9</v>
      </c>
      <c r="D2223" s="46" t="s">
        <v>7977</v>
      </c>
      <c r="E2223" s="46" t="s">
        <v>33</v>
      </c>
      <c r="F2223" s="46" t="s">
        <v>34</v>
      </c>
      <c r="G2223" s="46" t="s">
        <v>14</v>
      </c>
      <c r="H2223" s="46"/>
      <c r="I2223" s="46" t="s">
        <v>7978</v>
      </c>
      <c r="J2223" s="46" t="s">
        <v>4697</v>
      </c>
      <c r="K2223" s="46" t="s">
        <v>7979</v>
      </c>
      <c r="L2223" s="49" t="s">
        <v>43455</v>
      </c>
      <c r="M2223" s="42" t="s">
        <v>43455</v>
      </c>
      <c r="N2223" s="41">
        <v>9</v>
      </c>
    </row>
    <row r="2224" spans="1:14" ht="16" x14ac:dyDescent="0.2">
      <c r="A2224" s="46" t="s">
        <v>7980</v>
      </c>
      <c r="B2224" s="47">
        <v>4.0999999999999996</v>
      </c>
      <c r="C2224" s="48">
        <v>9</v>
      </c>
      <c r="D2224" s="46" t="s">
        <v>7981</v>
      </c>
      <c r="E2224" s="46" t="s">
        <v>2282</v>
      </c>
      <c r="F2224" s="46" t="s">
        <v>589</v>
      </c>
      <c r="G2224" s="46" t="s">
        <v>14</v>
      </c>
      <c r="H2224" s="46"/>
      <c r="I2224" s="46" t="s">
        <v>7982</v>
      </c>
      <c r="J2224" s="46" t="s">
        <v>40</v>
      </c>
      <c r="K2224" s="46" t="s">
        <v>7983</v>
      </c>
      <c r="L2224" s="49" t="s">
        <v>43455</v>
      </c>
      <c r="M2224" s="42" t="s">
        <v>43455</v>
      </c>
      <c r="N2224" s="41">
        <v>9</v>
      </c>
    </row>
    <row r="2225" spans="1:14" ht="16" x14ac:dyDescent="0.2">
      <c r="A2225" s="46" t="s">
        <v>7984</v>
      </c>
      <c r="B2225" s="47">
        <v>4.2</v>
      </c>
      <c r="C2225" s="48">
        <v>9</v>
      </c>
      <c r="D2225" s="46" t="s">
        <v>7985</v>
      </c>
      <c r="E2225" s="46" t="s">
        <v>27</v>
      </c>
      <c r="F2225" s="46" t="s">
        <v>28</v>
      </c>
      <c r="G2225" s="46" t="s">
        <v>14</v>
      </c>
      <c r="H2225" s="46"/>
      <c r="I2225" s="46" t="s">
        <v>7986</v>
      </c>
      <c r="J2225" s="46" t="s">
        <v>15</v>
      </c>
      <c r="K2225" s="46" t="s">
        <v>7987</v>
      </c>
      <c r="L2225" s="49" t="s">
        <v>43455</v>
      </c>
      <c r="M2225" s="42" t="s">
        <v>43455</v>
      </c>
      <c r="N2225" s="41">
        <v>9</v>
      </c>
    </row>
    <row r="2226" spans="1:14" ht="16" x14ac:dyDescent="0.2">
      <c r="A2226" s="46" t="s">
        <v>7988</v>
      </c>
      <c r="B2226" s="47">
        <v>4.2</v>
      </c>
      <c r="C2226" s="48">
        <v>9</v>
      </c>
      <c r="D2226" s="46" t="s">
        <v>7989</v>
      </c>
      <c r="E2226" s="46" t="s">
        <v>33</v>
      </c>
      <c r="F2226" s="46" t="s">
        <v>34</v>
      </c>
      <c r="G2226" s="46" t="s">
        <v>14</v>
      </c>
      <c r="H2226" s="46"/>
      <c r="I2226" s="46" t="s">
        <v>7990</v>
      </c>
      <c r="J2226" s="46" t="s">
        <v>88</v>
      </c>
      <c r="K2226" s="46" t="s">
        <v>7991</v>
      </c>
      <c r="L2226" s="49" t="s">
        <v>43455</v>
      </c>
      <c r="M2226" s="42" t="s">
        <v>43455</v>
      </c>
      <c r="N2226" s="41">
        <v>9</v>
      </c>
    </row>
    <row r="2227" spans="1:14" ht="16" x14ac:dyDescent="0.2">
      <c r="A2227" s="46" t="s">
        <v>7992</v>
      </c>
      <c r="B2227" s="47">
        <v>4.2</v>
      </c>
      <c r="C2227" s="48">
        <v>9</v>
      </c>
      <c r="D2227" s="46" t="s">
        <v>7993</v>
      </c>
      <c r="E2227" s="46" t="s">
        <v>13</v>
      </c>
      <c r="F2227" s="46" t="s">
        <v>13</v>
      </c>
      <c r="G2227" s="46" t="s">
        <v>14</v>
      </c>
      <c r="H2227" s="46"/>
      <c r="I2227" s="46" t="s">
        <v>7994</v>
      </c>
      <c r="J2227" s="46" t="s">
        <v>40</v>
      </c>
      <c r="K2227" s="46" t="s">
        <v>7995</v>
      </c>
      <c r="L2227" s="49" t="s">
        <v>43455</v>
      </c>
      <c r="M2227" s="42" t="s">
        <v>43455</v>
      </c>
      <c r="N2227" s="41">
        <v>9</v>
      </c>
    </row>
    <row r="2228" spans="1:14" ht="16" x14ac:dyDescent="0.2">
      <c r="A2228" s="46" t="s">
        <v>7996</v>
      </c>
      <c r="B2228" s="47">
        <v>4.2</v>
      </c>
      <c r="C2228" s="48">
        <v>9</v>
      </c>
      <c r="D2228" s="46"/>
      <c r="E2228" s="46" t="s">
        <v>7997</v>
      </c>
      <c r="F2228" s="46" t="s">
        <v>79</v>
      </c>
      <c r="G2228" s="46" t="s">
        <v>14</v>
      </c>
      <c r="H2228" s="46"/>
      <c r="I2228" s="46"/>
      <c r="J2228" s="46" t="s">
        <v>40</v>
      </c>
      <c r="K2228" s="46" t="s">
        <v>7998</v>
      </c>
      <c r="L2228" s="49" t="s">
        <v>43455</v>
      </c>
      <c r="M2228" s="42" t="s">
        <v>43455</v>
      </c>
      <c r="N2228" s="41">
        <v>9</v>
      </c>
    </row>
    <row r="2229" spans="1:14" ht="16" x14ac:dyDescent="0.2">
      <c r="A2229" s="46" t="s">
        <v>7999</v>
      </c>
      <c r="B2229" s="47">
        <v>4.2</v>
      </c>
      <c r="C2229" s="48">
        <v>9</v>
      </c>
      <c r="D2229" s="46" t="s">
        <v>8000</v>
      </c>
      <c r="E2229" s="46" t="s">
        <v>702</v>
      </c>
      <c r="F2229" s="46" t="s">
        <v>20</v>
      </c>
      <c r="G2229" s="46" t="s">
        <v>14</v>
      </c>
      <c r="H2229" s="46"/>
      <c r="I2229" s="46"/>
      <c r="J2229" s="46" t="s">
        <v>88</v>
      </c>
      <c r="K2229" s="46" t="s">
        <v>8001</v>
      </c>
      <c r="L2229" s="49" t="s">
        <v>43455</v>
      </c>
      <c r="M2229" s="42" t="s">
        <v>43455</v>
      </c>
      <c r="N2229" s="41">
        <v>9</v>
      </c>
    </row>
    <row r="2230" spans="1:14" ht="16" x14ac:dyDescent="0.2">
      <c r="A2230" s="46" t="s">
        <v>8002</v>
      </c>
      <c r="B2230" s="47">
        <v>4.2</v>
      </c>
      <c r="C2230" s="48">
        <v>9</v>
      </c>
      <c r="D2230" s="46" t="s">
        <v>8003</v>
      </c>
      <c r="E2230" s="46" t="s">
        <v>55</v>
      </c>
      <c r="F2230" s="46" t="s">
        <v>56</v>
      </c>
      <c r="G2230" s="46" t="s">
        <v>14</v>
      </c>
      <c r="H2230" s="46"/>
      <c r="I2230" s="46" t="s">
        <v>8004</v>
      </c>
      <c r="J2230" s="46" t="s">
        <v>15</v>
      </c>
      <c r="K2230" s="46" t="s">
        <v>8005</v>
      </c>
      <c r="L2230" s="49" t="s">
        <v>43455</v>
      </c>
      <c r="M2230" s="42" t="s">
        <v>43455</v>
      </c>
      <c r="N2230" s="41">
        <v>9</v>
      </c>
    </row>
    <row r="2231" spans="1:14" ht="16" x14ac:dyDescent="0.2">
      <c r="A2231" s="46" t="s">
        <v>8006</v>
      </c>
      <c r="B2231" s="47">
        <v>4.3</v>
      </c>
      <c r="C2231" s="48">
        <v>9</v>
      </c>
      <c r="D2231" s="46" t="s">
        <v>8007</v>
      </c>
      <c r="E2231" s="46" t="s">
        <v>27</v>
      </c>
      <c r="F2231" s="46" t="s">
        <v>28</v>
      </c>
      <c r="G2231" s="46" t="s">
        <v>14</v>
      </c>
      <c r="H2231" s="46"/>
      <c r="I2231" s="46" t="s">
        <v>8008</v>
      </c>
      <c r="J2231" s="46" t="s">
        <v>15</v>
      </c>
      <c r="K2231" s="46" t="s">
        <v>8009</v>
      </c>
      <c r="L2231" s="49" t="s">
        <v>43455</v>
      </c>
      <c r="M2231" s="42" t="s">
        <v>43455</v>
      </c>
      <c r="N2231" s="41">
        <v>9</v>
      </c>
    </row>
    <row r="2232" spans="1:14" ht="16" x14ac:dyDescent="0.2">
      <c r="A2232" s="46" t="s">
        <v>8010</v>
      </c>
      <c r="B2232" s="47">
        <v>4.3</v>
      </c>
      <c r="C2232" s="48">
        <v>9</v>
      </c>
      <c r="D2232" s="46" t="s">
        <v>8011</v>
      </c>
      <c r="E2232" s="46" t="s">
        <v>33</v>
      </c>
      <c r="F2232" s="46" t="s">
        <v>34</v>
      </c>
      <c r="G2232" s="46" t="s">
        <v>14</v>
      </c>
      <c r="H2232" s="46"/>
      <c r="I2232" s="46" t="s">
        <v>8012</v>
      </c>
      <c r="J2232" s="46" t="s">
        <v>88</v>
      </c>
      <c r="K2232" s="46" t="s">
        <v>8013</v>
      </c>
      <c r="L2232" s="49" t="s">
        <v>43455</v>
      </c>
      <c r="M2232" s="42" t="s">
        <v>43455</v>
      </c>
      <c r="N2232" s="41">
        <v>9</v>
      </c>
    </row>
    <row r="2233" spans="1:14" ht="16" x14ac:dyDescent="0.2">
      <c r="A2233" s="46" t="s">
        <v>8014</v>
      </c>
      <c r="B2233" s="47">
        <v>4.3</v>
      </c>
      <c r="C2233" s="48">
        <v>9</v>
      </c>
      <c r="D2233" s="46" t="s">
        <v>8015</v>
      </c>
      <c r="E2233" s="46" t="s">
        <v>1476</v>
      </c>
      <c r="F2233" s="46" t="s">
        <v>93</v>
      </c>
      <c r="G2233" s="46" t="s">
        <v>14</v>
      </c>
      <c r="H2233" s="46"/>
      <c r="I2233" s="46" t="s">
        <v>8016</v>
      </c>
      <c r="J2233" s="46" t="s">
        <v>88</v>
      </c>
      <c r="K2233" s="46" t="s">
        <v>8017</v>
      </c>
      <c r="L2233" s="49" t="s">
        <v>43455</v>
      </c>
      <c r="M2233" s="42" t="s">
        <v>43455</v>
      </c>
      <c r="N2233" s="41">
        <v>9</v>
      </c>
    </row>
    <row r="2234" spans="1:14" ht="16" x14ac:dyDescent="0.2">
      <c r="A2234" s="46" t="s">
        <v>8018</v>
      </c>
      <c r="B2234" s="47">
        <v>4.3</v>
      </c>
      <c r="C2234" s="48">
        <v>9</v>
      </c>
      <c r="D2234" s="46" t="s">
        <v>8019</v>
      </c>
      <c r="E2234" s="46" t="s">
        <v>1131</v>
      </c>
      <c r="F2234" s="46" t="s">
        <v>93</v>
      </c>
      <c r="G2234" s="46" t="s">
        <v>14</v>
      </c>
      <c r="H2234" s="46"/>
      <c r="I2234" s="46" t="s">
        <v>8020</v>
      </c>
      <c r="J2234" s="46" t="s">
        <v>148</v>
      </c>
      <c r="K2234" s="46" t="s">
        <v>8021</v>
      </c>
      <c r="L2234" s="49" t="s">
        <v>43455</v>
      </c>
      <c r="M2234" s="42" t="s">
        <v>43455</v>
      </c>
      <c r="N2234" s="41">
        <v>9</v>
      </c>
    </row>
    <row r="2235" spans="1:14" ht="16" x14ac:dyDescent="0.2">
      <c r="A2235" s="46" t="s">
        <v>8022</v>
      </c>
      <c r="B2235" s="47">
        <v>4.3</v>
      </c>
      <c r="C2235" s="48">
        <v>9</v>
      </c>
      <c r="D2235" s="46" t="s">
        <v>8023</v>
      </c>
      <c r="E2235" s="46" t="s">
        <v>8024</v>
      </c>
      <c r="F2235" s="46" t="s">
        <v>20</v>
      </c>
      <c r="G2235" s="46" t="s">
        <v>14</v>
      </c>
      <c r="H2235" s="46"/>
      <c r="I2235" s="46" t="s">
        <v>8025</v>
      </c>
      <c r="J2235" s="46" t="s">
        <v>15</v>
      </c>
      <c r="K2235" s="46" t="s">
        <v>8026</v>
      </c>
      <c r="L2235" s="49" t="s">
        <v>43455</v>
      </c>
      <c r="M2235" s="42" t="s">
        <v>43455</v>
      </c>
      <c r="N2235" s="41">
        <v>9</v>
      </c>
    </row>
    <row r="2236" spans="1:14" ht="16" x14ac:dyDescent="0.2">
      <c r="A2236" s="46" t="s">
        <v>8027</v>
      </c>
      <c r="B2236" s="47">
        <v>4.3</v>
      </c>
      <c r="C2236" s="48">
        <v>9</v>
      </c>
      <c r="D2236" s="46" t="s">
        <v>8028</v>
      </c>
      <c r="E2236" s="46" t="s">
        <v>4302</v>
      </c>
      <c r="F2236" s="46" t="s">
        <v>119</v>
      </c>
      <c r="G2236" s="46" t="s">
        <v>14</v>
      </c>
      <c r="H2236" s="46"/>
      <c r="I2236" s="46" t="s">
        <v>8029</v>
      </c>
      <c r="J2236" s="46" t="s">
        <v>213</v>
      </c>
      <c r="K2236" s="46" t="s">
        <v>8030</v>
      </c>
      <c r="L2236" s="49" t="s">
        <v>43455</v>
      </c>
      <c r="M2236" s="42" t="s">
        <v>43455</v>
      </c>
      <c r="N2236" s="41">
        <v>9</v>
      </c>
    </row>
    <row r="2237" spans="1:14" ht="16" x14ac:dyDescent="0.2">
      <c r="A2237" s="46" t="s">
        <v>8031</v>
      </c>
      <c r="B2237" s="47">
        <v>4.3</v>
      </c>
      <c r="C2237" s="48">
        <v>9</v>
      </c>
      <c r="D2237" s="46"/>
      <c r="E2237" s="46" t="s">
        <v>56</v>
      </c>
      <c r="F2237" s="46" t="s">
        <v>56</v>
      </c>
      <c r="G2237" s="46" t="s">
        <v>14</v>
      </c>
      <c r="H2237" s="46"/>
      <c r="I2237" s="46"/>
      <c r="J2237" s="46" t="s">
        <v>15</v>
      </c>
      <c r="K2237" s="46" t="s">
        <v>8032</v>
      </c>
      <c r="L2237" s="49" t="s">
        <v>43455</v>
      </c>
      <c r="M2237" s="42" t="s">
        <v>43455</v>
      </c>
      <c r="N2237" s="41">
        <v>9</v>
      </c>
    </row>
    <row r="2238" spans="1:14" ht="16" x14ac:dyDescent="0.2">
      <c r="A2238" s="46" t="s">
        <v>8033</v>
      </c>
      <c r="B2238" s="47">
        <v>4.3</v>
      </c>
      <c r="C2238" s="48">
        <v>9</v>
      </c>
      <c r="D2238" s="46" t="s">
        <v>8034</v>
      </c>
      <c r="E2238" s="46" t="s">
        <v>33</v>
      </c>
      <c r="F2238" s="46" t="s">
        <v>34</v>
      </c>
      <c r="G2238" s="46" t="s">
        <v>14</v>
      </c>
      <c r="H2238" s="46"/>
      <c r="I2238" s="46" t="s">
        <v>8035</v>
      </c>
      <c r="J2238" s="46" t="s">
        <v>672</v>
      </c>
      <c r="K2238" s="46" t="s">
        <v>8036</v>
      </c>
      <c r="L2238" s="49" t="s">
        <v>43455</v>
      </c>
      <c r="M2238" s="42" t="s">
        <v>43455</v>
      </c>
      <c r="N2238" s="41">
        <v>9</v>
      </c>
    </row>
    <row r="2239" spans="1:14" ht="16" x14ac:dyDescent="0.2">
      <c r="A2239" s="46" t="s">
        <v>8037</v>
      </c>
      <c r="B2239" s="47">
        <v>4.4000000000000004</v>
      </c>
      <c r="C2239" s="48">
        <v>9</v>
      </c>
      <c r="D2239" s="46" t="s">
        <v>8038</v>
      </c>
      <c r="E2239" s="46" t="s">
        <v>33</v>
      </c>
      <c r="F2239" s="46" t="s">
        <v>34</v>
      </c>
      <c r="G2239" s="46" t="s">
        <v>14</v>
      </c>
      <c r="H2239" s="46"/>
      <c r="I2239" s="46" t="s">
        <v>8039</v>
      </c>
      <c r="J2239" s="46" t="s">
        <v>356</v>
      </c>
      <c r="K2239" s="46" t="s">
        <v>8040</v>
      </c>
      <c r="L2239" s="49" t="s">
        <v>43455</v>
      </c>
      <c r="M2239" s="42" t="s">
        <v>43455</v>
      </c>
      <c r="N2239" s="41">
        <v>9</v>
      </c>
    </row>
    <row r="2240" spans="1:14" ht="16" x14ac:dyDescent="0.2">
      <c r="A2240" s="46" t="s">
        <v>8041</v>
      </c>
      <c r="B2240" s="47">
        <v>4.4000000000000004</v>
      </c>
      <c r="C2240" s="48">
        <v>9</v>
      </c>
      <c r="D2240" s="46"/>
      <c r="E2240" s="46" t="s">
        <v>1311</v>
      </c>
      <c r="F2240" s="46" t="s">
        <v>50</v>
      </c>
      <c r="G2240" s="46" t="s">
        <v>14</v>
      </c>
      <c r="H2240" s="46"/>
      <c r="I2240" s="46"/>
      <c r="J2240" s="46" t="s">
        <v>615</v>
      </c>
      <c r="K2240" s="46" t="s">
        <v>8042</v>
      </c>
      <c r="L2240" s="49" t="s">
        <v>43455</v>
      </c>
      <c r="M2240" s="42" t="s">
        <v>43455</v>
      </c>
      <c r="N2240" s="41">
        <v>9</v>
      </c>
    </row>
    <row r="2241" spans="1:14" ht="16" x14ac:dyDescent="0.2">
      <c r="A2241" s="46" t="s">
        <v>8043</v>
      </c>
      <c r="B2241" s="47">
        <v>4.4000000000000004</v>
      </c>
      <c r="C2241" s="48">
        <v>9</v>
      </c>
      <c r="D2241" s="46" t="s">
        <v>8044</v>
      </c>
      <c r="E2241" s="46" t="s">
        <v>6892</v>
      </c>
      <c r="F2241" s="46" t="s">
        <v>56</v>
      </c>
      <c r="G2241" s="46" t="s">
        <v>14</v>
      </c>
      <c r="H2241" s="46"/>
      <c r="I2241" s="46"/>
      <c r="J2241" s="46" t="s">
        <v>15</v>
      </c>
      <c r="K2241" s="46" t="s">
        <v>8045</v>
      </c>
      <c r="L2241" s="49" t="s">
        <v>43455</v>
      </c>
      <c r="M2241" s="42" t="s">
        <v>43455</v>
      </c>
      <c r="N2241" s="41">
        <v>9</v>
      </c>
    </row>
    <row r="2242" spans="1:14" ht="16" x14ac:dyDescent="0.2">
      <c r="A2242" s="46" t="s">
        <v>1920</v>
      </c>
      <c r="B2242" s="47">
        <v>4.4000000000000004</v>
      </c>
      <c r="C2242" s="48">
        <v>9</v>
      </c>
      <c r="D2242" s="46" t="s">
        <v>8046</v>
      </c>
      <c r="E2242" s="46" t="s">
        <v>27</v>
      </c>
      <c r="F2242" s="46" t="s">
        <v>28</v>
      </c>
      <c r="G2242" s="46" t="s">
        <v>14</v>
      </c>
      <c r="H2242" s="46"/>
      <c r="I2242" s="46"/>
      <c r="J2242" s="46" t="s">
        <v>213</v>
      </c>
      <c r="K2242" s="46" t="s">
        <v>8047</v>
      </c>
      <c r="L2242" s="49" t="s">
        <v>43455</v>
      </c>
      <c r="M2242" s="42" t="s">
        <v>43455</v>
      </c>
      <c r="N2242" s="41">
        <v>9</v>
      </c>
    </row>
    <row r="2243" spans="1:14" ht="16" x14ac:dyDescent="0.2">
      <c r="A2243" s="46" t="s">
        <v>8048</v>
      </c>
      <c r="B2243" s="47">
        <v>4.4000000000000004</v>
      </c>
      <c r="C2243" s="48">
        <v>9</v>
      </c>
      <c r="D2243" s="46"/>
      <c r="E2243" s="46" t="s">
        <v>229</v>
      </c>
      <c r="F2243" s="46" t="s">
        <v>28</v>
      </c>
      <c r="G2243" s="46" t="s">
        <v>14</v>
      </c>
      <c r="H2243" s="46"/>
      <c r="I2243" s="46"/>
      <c r="J2243" s="46" t="s">
        <v>88</v>
      </c>
      <c r="K2243" s="46" t="s">
        <v>8049</v>
      </c>
      <c r="L2243" s="49" t="s">
        <v>43455</v>
      </c>
      <c r="M2243" s="42" t="s">
        <v>43455</v>
      </c>
      <c r="N2243" s="41">
        <v>9</v>
      </c>
    </row>
    <row r="2244" spans="1:14" ht="16" x14ac:dyDescent="0.2">
      <c r="A2244" s="46" t="s">
        <v>8050</v>
      </c>
      <c r="B2244" s="47">
        <v>4.4000000000000004</v>
      </c>
      <c r="C2244" s="48">
        <v>9</v>
      </c>
      <c r="D2244" s="46"/>
      <c r="E2244" s="46" t="s">
        <v>27</v>
      </c>
      <c r="F2244" s="46" t="s">
        <v>28</v>
      </c>
      <c r="G2244" s="46" t="s">
        <v>14</v>
      </c>
      <c r="H2244" s="46"/>
      <c r="I2244" s="46" t="s">
        <v>8051</v>
      </c>
      <c r="J2244" s="46" t="s">
        <v>213</v>
      </c>
      <c r="K2244" s="46" t="s">
        <v>8052</v>
      </c>
      <c r="L2244" s="49" t="s">
        <v>43455</v>
      </c>
      <c r="M2244" s="42" t="s">
        <v>43455</v>
      </c>
      <c r="N2244" s="41">
        <v>9</v>
      </c>
    </row>
    <row r="2245" spans="1:14" ht="16" x14ac:dyDescent="0.2">
      <c r="A2245" s="46" t="s">
        <v>8053</v>
      </c>
      <c r="B2245" s="47">
        <v>4.4000000000000004</v>
      </c>
      <c r="C2245" s="48">
        <v>9</v>
      </c>
      <c r="D2245" s="46" t="s">
        <v>8054</v>
      </c>
      <c r="E2245" s="46" t="s">
        <v>962</v>
      </c>
      <c r="F2245" s="46" t="s">
        <v>79</v>
      </c>
      <c r="G2245" s="46" t="s">
        <v>14</v>
      </c>
      <c r="H2245" s="46"/>
      <c r="I2245" s="46" t="s">
        <v>8055</v>
      </c>
      <c r="J2245" s="46" t="s">
        <v>15</v>
      </c>
      <c r="K2245" s="46" t="s">
        <v>8056</v>
      </c>
      <c r="L2245" s="49" t="s">
        <v>43455</v>
      </c>
      <c r="M2245" s="42" t="s">
        <v>43455</v>
      </c>
      <c r="N2245" s="41">
        <v>9</v>
      </c>
    </row>
    <row r="2246" spans="1:14" ht="16" x14ac:dyDescent="0.2">
      <c r="A2246" s="46" t="s">
        <v>8057</v>
      </c>
      <c r="B2246" s="47">
        <v>4.4000000000000004</v>
      </c>
      <c r="C2246" s="48">
        <v>9</v>
      </c>
      <c r="D2246" s="46" t="s">
        <v>8058</v>
      </c>
      <c r="E2246" s="46" t="s">
        <v>33</v>
      </c>
      <c r="F2246" s="46" t="s">
        <v>34</v>
      </c>
      <c r="G2246" s="46" t="s">
        <v>14</v>
      </c>
      <c r="H2246" s="46"/>
      <c r="I2246" s="46" t="s">
        <v>8059</v>
      </c>
      <c r="J2246" s="46" t="s">
        <v>88</v>
      </c>
      <c r="K2246" s="46" t="s">
        <v>8060</v>
      </c>
      <c r="L2246" s="49" t="s">
        <v>43455</v>
      </c>
      <c r="M2246" s="42" t="s">
        <v>43455</v>
      </c>
      <c r="N2246" s="41">
        <v>9</v>
      </c>
    </row>
    <row r="2247" spans="1:14" ht="16" x14ac:dyDescent="0.2">
      <c r="A2247" s="46" t="s">
        <v>8061</v>
      </c>
      <c r="B2247" s="50">
        <v>4.4000000000000004</v>
      </c>
      <c r="C2247" s="48">
        <v>9</v>
      </c>
      <c r="D2247" s="46" t="s">
        <v>8062</v>
      </c>
      <c r="E2247" s="46" t="s">
        <v>2814</v>
      </c>
      <c r="F2247" s="46" t="s">
        <v>119</v>
      </c>
      <c r="G2247" s="46" t="s">
        <v>14</v>
      </c>
      <c r="H2247" s="46" t="s">
        <v>8063</v>
      </c>
      <c r="I2247" s="46" t="s">
        <v>8064</v>
      </c>
      <c r="J2247" s="46" t="s">
        <v>88</v>
      </c>
      <c r="K2247" s="46" t="s">
        <v>8065</v>
      </c>
      <c r="L2247" s="46" t="s">
        <v>43454</v>
      </c>
      <c r="M2247" s="40" t="s">
        <v>43454</v>
      </c>
      <c r="N2247" s="41">
        <v>9</v>
      </c>
    </row>
    <row r="2248" spans="1:14" ht="16" x14ac:dyDescent="0.2">
      <c r="A2248" s="46" t="s">
        <v>8066</v>
      </c>
      <c r="B2248" s="50">
        <v>4.5999999999999996</v>
      </c>
      <c r="C2248" s="48">
        <v>9</v>
      </c>
      <c r="D2248" s="46" t="s">
        <v>682</v>
      </c>
      <c r="E2248" s="46" t="s">
        <v>223</v>
      </c>
      <c r="F2248" s="46" t="s">
        <v>28</v>
      </c>
      <c r="G2248" s="46" t="s">
        <v>14</v>
      </c>
      <c r="H2248" s="46" t="s">
        <v>8067</v>
      </c>
      <c r="I2248" s="46" t="s">
        <v>8068</v>
      </c>
      <c r="J2248" s="46" t="s">
        <v>15</v>
      </c>
      <c r="K2248" s="46" t="s">
        <v>8069</v>
      </c>
      <c r="L2248" s="46" t="s">
        <v>43454</v>
      </c>
      <c r="M2248" s="40" t="s">
        <v>43454</v>
      </c>
      <c r="N2248" s="41">
        <v>9</v>
      </c>
    </row>
    <row r="2249" spans="1:14" ht="16" x14ac:dyDescent="0.2">
      <c r="A2249" s="46" t="s">
        <v>8070</v>
      </c>
      <c r="B2249" s="50">
        <v>4.5999999999999996</v>
      </c>
      <c r="C2249" s="48">
        <v>9</v>
      </c>
      <c r="D2249" s="46" t="s">
        <v>8071</v>
      </c>
      <c r="E2249" s="46" t="s">
        <v>897</v>
      </c>
      <c r="F2249" s="46" t="s">
        <v>898</v>
      </c>
      <c r="G2249" s="46" t="s">
        <v>14</v>
      </c>
      <c r="H2249" s="46" t="s">
        <v>8072</v>
      </c>
      <c r="I2249" s="46" t="s">
        <v>8073</v>
      </c>
      <c r="J2249" s="46" t="s">
        <v>356</v>
      </c>
      <c r="K2249" s="46" t="s">
        <v>8074</v>
      </c>
      <c r="L2249" s="46" t="s">
        <v>43454</v>
      </c>
      <c r="M2249" s="40" t="s">
        <v>43454</v>
      </c>
      <c r="N2249" s="41">
        <v>9</v>
      </c>
    </row>
    <row r="2250" spans="1:14" ht="16" x14ac:dyDescent="0.2">
      <c r="A2250" s="46" t="s">
        <v>8075</v>
      </c>
      <c r="B2250" s="47">
        <v>4.5999999999999996</v>
      </c>
      <c r="C2250" s="48">
        <v>9</v>
      </c>
      <c r="D2250" s="46" t="s">
        <v>8076</v>
      </c>
      <c r="E2250" s="46" t="s">
        <v>258</v>
      </c>
      <c r="F2250" s="46" t="s">
        <v>119</v>
      </c>
      <c r="G2250" s="46" t="s">
        <v>14</v>
      </c>
      <c r="H2250" s="46"/>
      <c r="I2250" s="46" t="s">
        <v>8077</v>
      </c>
      <c r="J2250" s="46" t="s">
        <v>15</v>
      </c>
      <c r="K2250" s="46" t="s">
        <v>8078</v>
      </c>
      <c r="L2250" s="49" t="s">
        <v>43455</v>
      </c>
      <c r="M2250" s="42" t="s">
        <v>43455</v>
      </c>
      <c r="N2250" s="41">
        <v>9</v>
      </c>
    </row>
    <row r="2251" spans="1:14" ht="16" x14ac:dyDescent="0.2">
      <c r="A2251" s="46" t="s">
        <v>8079</v>
      </c>
      <c r="B2251" s="47">
        <v>4.5999999999999996</v>
      </c>
      <c r="C2251" s="48">
        <v>9</v>
      </c>
      <c r="D2251" s="46" t="s">
        <v>8080</v>
      </c>
      <c r="E2251" s="46" t="s">
        <v>4302</v>
      </c>
      <c r="F2251" s="46" t="s">
        <v>119</v>
      </c>
      <c r="G2251" s="46" t="s">
        <v>14</v>
      </c>
      <c r="H2251" s="46"/>
      <c r="I2251" s="46" t="s">
        <v>8081</v>
      </c>
      <c r="J2251" s="46" t="s">
        <v>15</v>
      </c>
      <c r="K2251" s="46" t="s">
        <v>8082</v>
      </c>
      <c r="L2251" s="49" t="s">
        <v>43455</v>
      </c>
      <c r="M2251" s="42" t="s">
        <v>43455</v>
      </c>
      <c r="N2251" s="41">
        <v>9</v>
      </c>
    </row>
    <row r="2252" spans="1:14" ht="16" x14ac:dyDescent="0.2">
      <c r="A2252" s="46" t="s">
        <v>8083</v>
      </c>
      <c r="B2252" s="47">
        <v>4.5999999999999996</v>
      </c>
      <c r="C2252" s="48">
        <v>9</v>
      </c>
      <c r="D2252" s="46" t="s">
        <v>8084</v>
      </c>
      <c r="E2252" s="46" t="s">
        <v>8085</v>
      </c>
      <c r="F2252" s="46" t="s">
        <v>93</v>
      </c>
      <c r="G2252" s="46" t="s">
        <v>14</v>
      </c>
      <c r="H2252" s="46"/>
      <c r="I2252" s="46"/>
      <c r="J2252" s="46" t="s">
        <v>15</v>
      </c>
      <c r="K2252" s="46" t="s">
        <v>8086</v>
      </c>
      <c r="L2252" s="49" t="s">
        <v>43455</v>
      </c>
      <c r="M2252" s="42" t="s">
        <v>43455</v>
      </c>
      <c r="N2252" s="41">
        <v>9</v>
      </c>
    </row>
    <row r="2253" spans="1:14" ht="16" x14ac:dyDescent="0.2">
      <c r="A2253" s="46" t="s">
        <v>8087</v>
      </c>
      <c r="B2253" s="47">
        <v>4.5999999999999996</v>
      </c>
      <c r="C2253" s="48">
        <v>9</v>
      </c>
      <c r="D2253" s="46"/>
      <c r="E2253" s="46" t="s">
        <v>33</v>
      </c>
      <c r="F2253" s="46" t="s">
        <v>34</v>
      </c>
      <c r="G2253" s="46" t="s">
        <v>14</v>
      </c>
      <c r="H2253" s="46"/>
      <c r="I2253" s="46"/>
      <c r="J2253" s="46" t="s">
        <v>356</v>
      </c>
      <c r="K2253" s="46" t="s">
        <v>8088</v>
      </c>
      <c r="L2253" s="49" t="s">
        <v>43455</v>
      </c>
      <c r="M2253" s="42" t="s">
        <v>43455</v>
      </c>
      <c r="N2253" s="41">
        <v>9</v>
      </c>
    </row>
    <row r="2254" spans="1:14" ht="16" x14ac:dyDescent="0.2">
      <c r="A2254" s="46" t="s">
        <v>8089</v>
      </c>
      <c r="B2254" s="47">
        <v>4.5999999999999996</v>
      </c>
      <c r="C2254" s="48">
        <v>9</v>
      </c>
      <c r="D2254" s="46" t="s">
        <v>8090</v>
      </c>
      <c r="E2254" s="46" t="s">
        <v>38</v>
      </c>
      <c r="F2254" s="46" t="s">
        <v>39</v>
      </c>
      <c r="G2254" s="46" t="s">
        <v>14</v>
      </c>
      <c r="H2254" s="46"/>
      <c r="I2254" s="46" t="s">
        <v>8091</v>
      </c>
      <c r="J2254" s="46" t="s">
        <v>88</v>
      </c>
      <c r="K2254" s="46" t="s">
        <v>8092</v>
      </c>
      <c r="L2254" s="49" t="s">
        <v>43455</v>
      </c>
      <c r="M2254" s="42" t="s">
        <v>43455</v>
      </c>
      <c r="N2254" s="41">
        <v>9</v>
      </c>
    </row>
    <row r="2255" spans="1:14" ht="16" x14ac:dyDescent="0.2">
      <c r="A2255" s="46" t="s">
        <v>8093</v>
      </c>
      <c r="B2255" s="47">
        <v>4.5999999999999996</v>
      </c>
      <c r="C2255" s="48">
        <v>9</v>
      </c>
      <c r="D2255" s="46" t="s">
        <v>8094</v>
      </c>
      <c r="E2255" s="46" t="s">
        <v>6892</v>
      </c>
      <c r="F2255" s="46" t="s">
        <v>56</v>
      </c>
      <c r="G2255" s="46" t="s">
        <v>14</v>
      </c>
      <c r="H2255" s="46"/>
      <c r="I2255" s="46"/>
      <c r="J2255" s="46" t="s">
        <v>213</v>
      </c>
      <c r="K2255" s="46" t="s">
        <v>8095</v>
      </c>
      <c r="L2255" s="49" t="s">
        <v>43455</v>
      </c>
      <c r="M2255" s="42" t="s">
        <v>43455</v>
      </c>
      <c r="N2255" s="41">
        <v>9</v>
      </c>
    </row>
    <row r="2256" spans="1:14" ht="16" x14ac:dyDescent="0.2">
      <c r="A2256" s="46" t="s">
        <v>8096</v>
      </c>
      <c r="B2256" s="47">
        <v>4.5999999999999996</v>
      </c>
      <c r="C2256" s="48">
        <v>9</v>
      </c>
      <c r="D2256" s="46" t="s">
        <v>8097</v>
      </c>
      <c r="E2256" s="46" t="s">
        <v>897</v>
      </c>
      <c r="F2256" s="46" t="s">
        <v>898</v>
      </c>
      <c r="G2256" s="46" t="s">
        <v>14</v>
      </c>
      <c r="H2256" s="46"/>
      <c r="I2256" s="46" t="s">
        <v>8098</v>
      </c>
      <c r="J2256" s="46" t="s">
        <v>148</v>
      </c>
      <c r="K2256" s="46" t="s">
        <v>8099</v>
      </c>
      <c r="L2256" s="49" t="s">
        <v>43455</v>
      </c>
      <c r="M2256" s="42" t="s">
        <v>43455</v>
      </c>
      <c r="N2256" s="41">
        <v>9</v>
      </c>
    </row>
    <row r="2257" spans="1:14" ht="16" x14ac:dyDescent="0.2">
      <c r="A2257" s="46" t="s">
        <v>8100</v>
      </c>
      <c r="B2257" s="47">
        <v>4.5999999999999996</v>
      </c>
      <c r="C2257" s="48">
        <v>9</v>
      </c>
      <c r="D2257" s="46" t="s">
        <v>8101</v>
      </c>
      <c r="E2257" s="46" t="s">
        <v>8102</v>
      </c>
      <c r="F2257" s="46" t="s">
        <v>589</v>
      </c>
      <c r="G2257" s="46" t="s">
        <v>14</v>
      </c>
      <c r="H2257" s="46"/>
      <c r="I2257" s="46" t="s">
        <v>8103</v>
      </c>
      <c r="J2257" s="46" t="s">
        <v>148</v>
      </c>
      <c r="K2257" s="46" t="s">
        <v>8104</v>
      </c>
      <c r="L2257" s="49" t="s">
        <v>43455</v>
      </c>
      <c r="M2257" s="42" t="s">
        <v>43455</v>
      </c>
      <c r="N2257" s="41">
        <v>9</v>
      </c>
    </row>
    <row r="2258" spans="1:14" ht="16" x14ac:dyDescent="0.2">
      <c r="A2258" s="46" t="s">
        <v>8105</v>
      </c>
      <c r="B2258" s="47">
        <v>4.5999999999999996</v>
      </c>
      <c r="C2258" s="48">
        <v>9</v>
      </c>
      <c r="D2258" s="46" t="s">
        <v>8106</v>
      </c>
      <c r="E2258" s="46" t="s">
        <v>44</v>
      </c>
      <c r="F2258" s="46" t="s">
        <v>45</v>
      </c>
      <c r="G2258" s="46" t="s">
        <v>14</v>
      </c>
      <c r="H2258" s="46"/>
      <c r="I2258" s="46" t="s">
        <v>8107</v>
      </c>
      <c r="J2258" s="46" t="s">
        <v>148</v>
      </c>
      <c r="K2258" s="46" t="s">
        <v>8108</v>
      </c>
      <c r="L2258" s="49" t="s">
        <v>43455</v>
      </c>
      <c r="M2258" s="42" t="s">
        <v>43455</v>
      </c>
      <c r="N2258" s="41">
        <v>9</v>
      </c>
    </row>
    <row r="2259" spans="1:14" ht="16" x14ac:dyDescent="0.2">
      <c r="A2259" s="46" t="s">
        <v>8109</v>
      </c>
      <c r="B2259" s="47">
        <v>4.5999999999999996</v>
      </c>
      <c r="C2259" s="48">
        <v>9</v>
      </c>
      <c r="D2259" s="46" t="s">
        <v>8110</v>
      </c>
      <c r="E2259" s="46" t="s">
        <v>876</v>
      </c>
      <c r="F2259" s="46" t="s">
        <v>119</v>
      </c>
      <c r="G2259" s="46" t="s">
        <v>14</v>
      </c>
      <c r="H2259" s="46"/>
      <c r="I2259" s="46" t="s">
        <v>8111</v>
      </c>
      <c r="J2259" s="46" t="s">
        <v>213</v>
      </c>
      <c r="K2259" s="46" t="s">
        <v>8112</v>
      </c>
      <c r="L2259" s="49" t="s">
        <v>43455</v>
      </c>
      <c r="M2259" s="42" t="s">
        <v>43455</v>
      </c>
      <c r="N2259" s="41">
        <v>9</v>
      </c>
    </row>
    <row r="2260" spans="1:14" ht="16" x14ac:dyDescent="0.2">
      <c r="A2260" s="46" t="s">
        <v>8113</v>
      </c>
      <c r="B2260" s="47">
        <v>4.5999999999999996</v>
      </c>
      <c r="C2260" s="48">
        <v>9</v>
      </c>
      <c r="D2260" s="46" t="s">
        <v>8114</v>
      </c>
      <c r="E2260" s="46" t="s">
        <v>5808</v>
      </c>
      <c r="F2260" s="46" t="s">
        <v>20</v>
      </c>
      <c r="G2260" s="46" t="s">
        <v>14</v>
      </c>
      <c r="H2260" s="46"/>
      <c r="I2260" s="46"/>
      <c r="J2260" s="46" t="s">
        <v>1918</v>
      </c>
      <c r="K2260" s="46" t="s">
        <v>8115</v>
      </c>
      <c r="L2260" s="49" t="s">
        <v>43455</v>
      </c>
      <c r="M2260" s="42" t="s">
        <v>43455</v>
      </c>
      <c r="N2260" s="41">
        <v>9</v>
      </c>
    </row>
    <row r="2261" spans="1:14" ht="16" x14ac:dyDescent="0.2">
      <c r="A2261" s="46" t="s">
        <v>8116</v>
      </c>
      <c r="B2261" s="47">
        <v>4.7</v>
      </c>
      <c r="C2261" s="48">
        <v>9</v>
      </c>
      <c r="D2261" s="46" t="s">
        <v>8117</v>
      </c>
      <c r="E2261" s="46" t="s">
        <v>876</v>
      </c>
      <c r="F2261" s="46" t="s">
        <v>119</v>
      </c>
      <c r="G2261" s="46" t="s">
        <v>14</v>
      </c>
      <c r="H2261" s="46"/>
      <c r="I2261" s="46" t="s">
        <v>8118</v>
      </c>
      <c r="J2261" s="46" t="s">
        <v>15</v>
      </c>
      <c r="K2261" s="46" t="s">
        <v>8119</v>
      </c>
      <c r="L2261" s="49" t="s">
        <v>43455</v>
      </c>
      <c r="M2261" s="42" t="s">
        <v>43455</v>
      </c>
      <c r="N2261" s="41">
        <v>9</v>
      </c>
    </row>
    <row r="2262" spans="1:14" ht="16" x14ac:dyDescent="0.2">
      <c r="A2262" s="46" t="s">
        <v>8120</v>
      </c>
      <c r="B2262" s="50">
        <v>4.7</v>
      </c>
      <c r="C2262" s="48">
        <v>9</v>
      </c>
      <c r="D2262" s="46" t="s">
        <v>8121</v>
      </c>
      <c r="E2262" s="46" t="s">
        <v>27</v>
      </c>
      <c r="F2262" s="46" t="s">
        <v>28</v>
      </c>
      <c r="G2262" s="46" t="s">
        <v>14</v>
      </c>
      <c r="H2262" s="46" t="s">
        <v>8122</v>
      </c>
      <c r="I2262" s="46" t="s">
        <v>8123</v>
      </c>
      <c r="J2262" s="46" t="s">
        <v>88</v>
      </c>
      <c r="K2262" s="46" t="s">
        <v>8124</v>
      </c>
      <c r="L2262" s="46" t="s">
        <v>43454</v>
      </c>
      <c r="M2262" s="40" t="s">
        <v>43454</v>
      </c>
      <c r="N2262" s="41">
        <v>9</v>
      </c>
    </row>
    <row r="2263" spans="1:14" ht="16" x14ac:dyDescent="0.2">
      <c r="A2263" s="46" t="s">
        <v>8125</v>
      </c>
      <c r="B2263" s="47">
        <v>4.7</v>
      </c>
      <c r="C2263" s="48">
        <v>9</v>
      </c>
      <c r="D2263" s="46" t="s">
        <v>8126</v>
      </c>
      <c r="E2263" s="46" t="s">
        <v>962</v>
      </c>
      <c r="F2263" s="46" t="s">
        <v>79</v>
      </c>
      <c r="G2263" s="46" t="s">
        <v>14</v>
      </c>
      <c r="H2263" s="46"/>
      <c r="I2263" s="46" t="s">
        <v>8127</v>
      </c>
      <c r="J2263" s="46" t="s">
        <v>88</v>
      </c>
      <c r="K2263" s="46" t="s">
        <v>8128</v>
      </c>
      <c r="L2263" s="49" t="s">
        <v>43455</v>
      </c>
      <c r="M2263" s="42" t="s">
        <v>43455</v>
      </c>
      <c r="N2263" s="41">
        <v>9</v>
      </c>
    </row>
    <row r="2264" spans="1:14" ht="16" x14ac:dyDescent="0.2">
      <c r="A2264" s="46" t="s">
        <v>8129</v>
      </c>
      <c r="B2264" s="47">
        <v>4.7</v>
      </c>
      <c r="C2264" s="48">
        <v>9</v>
      </c>
      <c r="D2264" s="46" t="s">
        <v>8130</v>
      </c>
      <c r="E2264" s="46" t="s">
        <v>8131</v>
      </c>
      <c r="F2264" s="46" t="s">
        <v>79</v>
      </c>
      <c r="G2264" s="46" t="s">
        <v>14</v>
      </c>
      <c r="H2264" s="46"/>
      <c r="I2264" s="46" t="s">
        <v>8132</v>
      </c>
      <c r="J2264" s="46" t="s">
        <v>15</v>
      </c>
      <c r="K2264" s="46" t="s">
        <v>8133</v>
      </c>
      <c r="L2264" s="49" t="s">
        <v>43455</v>
      </c>
      <c r="M2264" s="42" t="s">
        <v>43455</v>
      </c>
      <c r="N2264" s="41">
        <v>9</v>
      </c>
    </row>
    <row r="2265" spans="1:14" ht="16" x14ac:dyDescent="0.2">
      <c r="A2265" s="46" t="s">
        <v>8134</v>
      </c>
      <c r="B2265" s="47">
        <v>4.8</v>
      </c>
      <c r="C2265" s="48">
        <v>9</v>
      </c>
      <c r="D2265" s="46" t="s">
        <v>8135</v>
      </c>
      <c r="E2265" s="46" t="s">
        <v>1125</v>
      </c>
      <c r="F2265" s="46" t="s">
        <v>50</v>
      </c>
      <c r="G2265" s="46" t="s">
        <v>14</v>
      </c>
      <c r="H2265" s="46"/>
      <c r="I2265" s="46" t="s">
        <v>8136</v>
      </c>
      <c r="J2265" s="46" t="s">
        <v>15</v>
      </c>
      <c r="K2265" s="46" t="s">
        <v>8137</v>
      </c>
      <c r="L2265" s="49" t="s">
        <v>43455</v>
      </c>
      <c r="M2265" s="42" t="s">
        <v>43455</v>
      </c>
      <c r="N2265" s="41">
        <v>9</v>
      </c>
    </row>
    <row r="2266" spans="1:14" ht="16" x14ac:dyDescent="0.2">
      <c r="A2266" s="46" t="s">
        <v>8138</v>
      </c>
      <c r="B2266" s="47">
        <v>4.8</v>
      </c>
      <c r="C2266" s="48">
        <v>9</v>
      </c>
      <c r="D2266" s="46" t="s">
        <v>8138</v>
      </c>
      <c r="E2266" s="46" t="s">
        <v>38</v>
      </c>
      <c r="F2266" s="46" t="s">
        <v>39</v>
      </c>
      <c r="G2266" s="46" t="s">
        <v>14</v>
      </c>
      <c r="H2266" s="46"/>
      <c r="I2266" s="46" t="s">
        <v>8139</v>
      </c>
      <c r="J2266" s="46" t="s">
        <v>15</v>
      </c>
      <c r="K2266" s="46" t="s">
        <v>8140</v>
      </c>
      <c r="L2266" s="49" t="s">
        <v>43455</v>
      </c>
      <c r="M2266" s="42" t="s">
        <v>43455</v>
      </c>
      <c r="N2266" s="41">
        <v>9</v>
      </c>
    </row>
    <row r="2267" spans="1:14" ht="16" x14ac:dyDescent="0.2">
      <c r="A2267" s="46" t="s">
        <v>8141</v>
      </c>
      <c r="B2267" s="47">
        <v>4.8</v>
      </c>
      <c r="C2267" s="48">
        <v>9</v>
      </c>
      <c r="D2267" s="46" t="s">
        <v>8142</v>
      </c>
      <c r="E2267" s="46" t="s">
        <v>1952</v>
      </c>
      <c r="F2267" s="46" t="s">
        <v>79</v>
      </c>
      <c r="G2267" s="46" t="s">
        <v>14</v>
      </c>
      <c r="H2267" s="46"/>
      <c r="I2267" s="46" t="s">
        <v>8143</v>
      </c>
      <c r="J2267" s="46" t="s">
        <v>15</v>
      </c>
      <c r="K2267" s="46" t="s">
        <v>8144</v>
      </c>
      <c r="L2267" s="49" t="s">
        <v>43455</v>
      </c>
      <c r="M2267" s="42" t="s">
        <v>43455</v>
      </c>
      <c r="N2267" s="41">
        <v>9</v>
      </c>
    </row>
    <row r="2268" spans="1:14" ht="16" x14ac:dyDescent="0.2">
      <c r="A2268" s="46" t="s">
        <v>8145</v>
      </c>
      <c r="B2268" s="47">
        <v>4.8</v>
      </c>
      <c r="C2268" s="48">
        <v>9</v>
      </c>
      <c r="D2268" s="46" t="s">
        <v>8146</v>
      </c>
      <c r="E2268" s="46" t="s">
        <v>44</v>
      </c>
      <c r="F2268" s="46" t="s">
        <v>45</v>
      </c>
      <c r="G2268" s="46" t="s">
        <v>14</v>
      </c>
      <c r="H2268" s="46"/>
      <c r="I2268" s="46" t="s">
        <v>8147</v>
      </c>
      <c r="J2268" s="46" t="s">
        <v>88</v>
      </c>
      <c r="K2268" s="46" t="s">
        <v>8148</v>
      </c>
      <c r="L2268" s="49" t="s">
        <v>43455</v>
      </c>
      <c r="M2268" s="42" t="s">
        <v>43455</v>
      </c>
      <c r="N2268" s="41">
        <v>9</v>
      </c>
    </row>
    <row r="2269" spans="1:14" ht="16" x14ac:dyDescent="0.2">
      <c r="A2269" s="46" t="s">
        <v>8149</v>
      </c>
      <c r="B2269" s="47">
        <v>4.9000000000000004</v>
      </c>
      <c r="C2269" s="48">
        <v>9</v>
      </c>
      <c r="D2269" s="46" t="s">
        <v>8150</v>
      </c>
      <c r="E2269" s="46" t="s">
        <v>55</v>
      </c>
      <c r="F2269" s="46" t="s">
        <v>56</v>
      </c>
      <c r="G2269" s="46" t="s">
        <v>14</v>
      </c>
      <c r="H2269" s="46"/>
      <c r="I2269" s="46" t="s">
        <v>8151</v>
      </c>
      <c r="J2269" s="46" t="s">
        <v>15</v>
      </c>
      <c r="K2269" s="46" t="s">
        <v>8152</v>
      </c>
      <c r="L2269" s="49" t="s">
        <v>43455</v>
      </c>
      <c r="M2269" s="42" t="s">
        <v>43455</v>
      </c>
      <c r="N2269" s="41">
        <v>9</v>
      </c>
    </row>
    <row r="2270" spans="1:14" ht="16" x14ac:dyDescent="0.2">
      <c r="A2270" s="46" t="s">
        <v>8153</v>
      </c>
      <c r="B2270" s="50">
        <v>4.9000000000000004</v>
      </c>
      <c r="C2270" s="48">
        <v>9</v>
      </c>
      <c r="D2270" s="46" t="s">
        <v>8154</v>
      </c>
      <c r="E2270" s="46" t="s">
        <v>223</v>
      </c>
      <c r="F2270" s="46" t="s">
        <v>28</v>
      </c>
      <c r="G2270" s="46" t="s">
        <v>14</v>
      </c>
      <c r="H2270" s="46" t="s">
        <v>8155</v>
      </c>
      <c r="I2270" s="46" t="s">
        <v>8156</v>
      </c>
      <c r="J2270" s="46" t="s">
        <v>15</v>
      </c>
      <c r="K2270" s="46" t="s">
        <v>8157</v>
      </c>
      <c r="L2270" s="46" t="s">
        <v>43454</v>
      </c>
      <c r="M2270" s="40" t="s">
        <v>43454</v>
      </c>
      <c r="N2270" s="41">
        <v>9</v>
      </c>
    </row>
    <row r="2271" spans="1:14" ht="16" x14ac:dyDescent="0.2">
      <c r="A2271" s="46" t="s">
        <v>8158</v>
      </c>
      <c r="B2271" s="47">
        <v>4.9000000000000004</v>
      </c>
      <c r="C2271" s="48">
        <v>9</v>
      </c>
      <c r="D2271" s="46" t="s">
        <v>8159</v>
      </c>
      <c r="E2271" s="46" t="s">
        <v>897</v>
      </c>
      <c r="F2271" s="46" t="s">
        <v>898</v>
      </c>
      <c r="G2271" s="46" t="s">
        <v>14</v>
      </c>
      <c r="H2271" s="46"/>
      <c r="I2271" s="46"/>
      <c r="J2271" s="46" t="s">
        <v>148</v>
      </c>
      <c r="K2271" s="46" t="s">
        <v>8160</v>
      </c>
      <c r="L2271" s="49" t="s">
        <v>43455</v>
      </c>
      <c r="M2271" s="42" t="s">
        <v>43455</v>
      </c>
      <c r="N2271" s="41">
        <v>9</v>
      </c>
    </row>
    <row r="2272" spans="1:14" ht="16" x14ac:dyDescent="0.2">
      <c r="A2272" s="46" t="s">
        <v>8161</v>
      </c>
      <c r="B2272" s="47">
        <v>4.9000000000000004</v>
      </c>
      <c r="C2272" s="48">
        <v>9</v>
      </c>
      <c r="D2272" s="46"/>
      <c r="E2272" s="46" t="s">
        <v>27</v>
      </c>
      <c r="F2272" s="46" t="s">
        <v>28</v>
      </c>
      <c r="G2272" s="46" t="s">
        <v>14</v>
      </c>
      <c r="H2272" s="46"/>
      <c r="I2272" s="46"/>
      <c r="J2272" s="46" t="s">
        <v>213</v>
      </c>
      <c r="K2272" s="46" t="s">
        <v>8162</v>
      </c>
      <c r="L2272" s="49" t="s">
        <v>43455</v>
      </c>
      <c r="M2272" s="42" t="s">
        <v>43455</v>
      </c>
      <c r="N2272" s="41">
        <v>9</v>
      </c>
    </row>
    <row r="2273" spans="1:14" ht="16" x14ac:dyDescent="0.2">
      <c r="A2273" s="46" t="s">
        <v>8163</v>
      </c>
      <c r="B2273" s="47">
        <v>4.9000000000000004</v>
      </c>
      <c r="C2273" s="48">
        <v>9</v>
      </c>
      <c r="D2273" s="46" t="s">
        <v>8164</v>
      </c>
      <c r="E2273" s="46" t="s">
        <v>8165</v>
      </c>
      <c r="F2273" s="46" t="s">
        <v>589</v>
      </c>
      <c r="G2273" s="46" t="s">
        <v>14</v>
      </c>
      <c r="H2273" s="46"/>
      <c r="I2273" s="46" t="s">
        <v>8166</v>
      </c>
      <c r="J2273" s="46" t="s">
        <v>148</v>
      </c>
      <c r="K2273" s="46" t="s">
        <v>8167</v>
      </c>
      <c r="L2273" s="49" t="s">
        <v>43455</v>
      </c>
      <c r="M2273" s="42" t="s">
        <v>43455</v>
      </c>
      <c r="N2273" s="41">
        <v>9</v>
      </c>
    </row>
    <row r="2274" spans="1:14" ht="16" x14ac:dyDescent="0.2">
      <c r="A2274" s="46" t="s">
        <v>8168</v>
      </c>
      <c r="B2274" s="50">
        <v>4.9000000000000004</v>
      </c>
      <c r="C2274" s="48">
        <v>9</v>
      </c>
      <c r="D2274" s="46" t="s">
        <v>8169</v>
      </c>
      <c r="E2274" s="46" t="s">
        <v>4154</v>
      </c>
      <c r="F2274" s="46" t="s">
        <v>50</v>
      </c>
      <c r="G2274" s="46" t="s">
        <v>14</v>
      </c>
      <c r="H2274" s="46" t="s">
        <v>8170</v>
      </c>
      <c r="I2274" s="46" t="s">
        <v>8171</v>
      </c>
      <c r="J2274" s="46" t="s">
        <v>15</v>
      </c>
      <c r="K2274" s="46" t="s">
        <v>8172</v>
      </c>
      <c r="L2274" s="46" t="s">
        <v>43454</v>
      </c>
      <c r="M2274" s="40" t="s">
        <v>43454</v>
      </c>
      <c r="N2274" s="41">
        <v>9</v>
      </c>
    </row>
    <row r="2275" spans="1:14" ht="16" x14ac:dyDescent="0.2">
      <c r="A2275" s="46" t="s">
        <v>8173</v>
      </c>
      <c r="B2275" s="47">
        <v>4.9000000000000004</v>
      </c>
      <c r="C2275" s="48">
        <v>9</v>
      </c>
      <c r="D2275" s="46" t="s">
        <v>8174</v>
      </c>
      <c r="E2275" s="46" t="s">
        <v>8175</v>
      </c>
      <c r="F2275" s="46" t="s">
        <v>50</v>
      </c>
      <c r="G2275" s="46" t="s">
        <v>14</v>
      </c>
      <c r="H2275" s="46"/>
      <c r="I2275" s="46"/>
      <c r="J2275" s="46" t="s">
        <v>15</v>
      </c>
      <c r="K2275" s="46" t="s">
        <v>8176</v>
      </c>
      <c r="L2275" s="49" t="s">
        <v>43455</v>
      </c>
      <c r="M2275" s="42" t="s">
        <v>43455</v>
      </c>
      <c r="N2275" s="41">
        <v>9</v>
      </c>
    </row>
    <row r="2276" spans="1:14" ht="16" x14ac:dyDescent="0.2">
      <c r="A2276" s="46" t="s">
        <v>8177</v>
      </c>
      <c r="B2276" s="47">
        <v>4</v>
      </c>
      <c r="C2276" s="48">
        <v>10</v>
      </c>
      <c r="D2276" s="46" t="s">
        <v>8178</v>
      </c>
      <c r="E2276" s="46" t="s">
        <v>44</v>
      </c>
      <c r="F2276" s="46" t="s">
        <v>45</v>
      </c>
      <c r="G2276" s="46" t="s">
        <v>14</v>
      </c>
      <c r="H2276" s="46"/>
      <c r="I2276" s="46" t="s">
        <v>8179</v>
      </c>
      <c r="J2276" s="46" t="s">
        <v>356</v>
      </c>
      <c r="K2276" s="46" t="s">
        <v>8180</v>
      </c>
      <c r="L2276" s="49" t="s">
        <v>43455</v>
      </c>
      <c r="M2276" s="42" t="s">
        <v>43455</v>
      </c>
      <c r="N2276" s="41">
        <v>10</v>
      </c>
    </row>
    <row r="2277" spans="1:14" ht="16" x14ac:dyDescent="0.2">
      <c r="A2277" s="46" t="s">
        <v>8181</v>
      </c>
      <c r="B2277" s="47">
        <v>4</v>
      </c>
      <c r="C2277" s="48">
        <v>10</v>
      </c>
      <c r="D2277" s="46" t="s">
        <v>8182</v>
      </c>
      <c r="E2277" s="46" t="s">
        <v>897</v>
      </c>
      <c r="F2277" s="46" t="s">
        <v>898</v>
      </c>
      <c r="G2277" s="46" t="s">
        <v>14</v>
      </c>
      <c r="H2277" s="46"/>
      <c r="I2277" s="46" t="s">
        <v>8183</v>
      </c>
      <c r="J2277" s="46" t="s">
        <v>15</v>
      </c>
      <c r="K2277" s="46" t="s">
        <v>8184</v>
      </c>
      <c r="L2277" s="49" t="s">
        <v>43455</v>
      </c>
      <c r="M2277" s="42" t="s">
        <v>43455</v>
      </c>
      <c r="N2277" s="41">
        <v>10</v>
      </c>
    </row>
    <row r="2278" spans="1:14" ht="16" x14ac:dyDescent="0.2">
      <c r="A2278" s="46" t="s">
        <v>8185</v>
      </c>
      <c r="B2278" s="50">
        <v>4</v>
      </c>
      <c r="C2278" s="48">
        <v>10</v>
      </c>
      <c r="D2278" s="46" t="s">
        <v>8186</v>
      </c>
      <c r="E2278" s="46" t="s">
        <v>162</v>
      </c>
      <c r="F2278" s="46" t="s">
        <v>50</v>
      </c>
      <c r="G2278" s="46" t="s">
        <v>14</v>
      </c>
      <c r="H2278" s="46" t="s">
        <v>8187</v>
      </c>
      <c r="I2278" s="46" t="s">
        <v>8188</v>
      </c>
      <c r="J2278" s="46" t="s">
        <v>148</v>
      </c>
      <c r="K2278" s="46" t="s">
        <v>8189</v>
      </c>
      <c r="L2278" s="46" t="s">
        <v>43454</v>
      </c>
      <c r="M2278" s="40" t="s">
        <v>43454</v>
      </c>
      <c r="N2278" s="41">
        <v>10</v>
      </c>
    </row>
    <row r="2279" spans="1:14" ht="16" x14ac:dyDescent="0.2">
      <c r="A2279" s="46" t="s">
        <v>8190</v>
      </c>
      <c r="B2279" s="47">
        <v>4</v>
      </c>
      <c r="C2279" s="48">
        <v>10</v>
      </c>
      <c r="D2279" s="46" t="s">
        <v>8191</v>
      </c>
      <c r="E2279" s="46" t="s">
        <v>27</v>
      </c>
      <c r="F2279" s="46" t="s">
        <v>28</v>
      </c>
      <c r="G2279" s="46" t="s">
        <v>14</v>
      </c>
      <c r="H2279" s="46"/>
      <c r="I2279" s="46" t="s">
        <v>7844</v>
      </c>
      <c r="J2279" s="46" t="s">
        <v>88</v>
      </c>
      <c r="K2279" s="46" t="s">
        <v>8192</v>
      </c>
      <c r="L2279" s="49" t="s">
        <v>43455</v>
      </c>
      <c r="M2279" s="42" t="s">
        <v>43455</v>
      </c>
      <c r="N2279" s="41">
        <v>10</v>
      </c>
    </row>
    <row r="2280" spans="1:14" ht="16" x14ac:dyDescent="0.2">
      <c r="A2280" s="46" t="s">
        <v>8193</v>
      </c>
      <c r="B2280" s="50">
        <v>5</v>
      </c>
      <c r="C2280" s="48">
        <v>10</v>
      </c>
      <c r="D2280" s="46" t="s">
        <v>8194</v>
      </c>
      <c r="E2280" s="46" t="s">
        <v>1099</v>
      </c>
      <c r="F2280" s="46" t="s">
        <v>589</v>
      </c>
      <c r="G2280" s="46" t="s">
        <v>14</v>
      </c>
      <c r="H2280" s="46" t="s">
        <v>8195</v>
      </c>
      <c r="I2280" s="46" t="s">
        <v>8196</v>
      </c>
      <c r="J2280" s="46" t="s">
        <v>15</v>
      </c>
      <c r="K2280" s="46" t="s">
        <v>8197</v>
      </c>
      <c r="L2280" s="46" t="s">
        <v>43454</v>
      </c>
      <c r="M2280" s="40" t="s">
        <v>43454</v>
      </c>
      <c r="N2280" s="41">
        <v>10</v>
      </c>
    </row>
    <row r="2281" spans="1:14" ht="16" x14ac:dyDescent="0.2">
      <c r="A2281" s="46" t="s">
        <v>8198</v>
      </c>
      <c r="B2281" s="50">
        <v>5</v>
      </c>
      <c r="C2281" s="48">
        <v>10</v>
      </c>
      <c r="D2281" s="46" t="s">
        <v>8199</v>
      </c>
      <c r="E2281" s="46" t="s">
        <v>549</v>
      </c>
      <c r="F2281" s="46" t="s">
        <v>119</v>
      </c>
      <c r="G2281" s="46" t="s">
        <v>14</v>
      </c>
      <c r="H2281" s="46" t="s">
        <v>8200</v>
      </c>
      <c r="I2281" s="46" t="s">
        <v>8201</v>
      </c>
      <c r="J2281" s="46" t="s">
        <v>333</v>
      </c>
      <c r="K2281" s="46" t="s">
        <v>8202</v>
      </c>
      <c r="L2281" s="46" t="s">
        <v>43454</v>
      </c>
      <c r="M2281" s="40" t="s">
        <v>43454</v>
      </c>
      <c r="N2281" s="41">
        <v>10</v>
      </c>
    </row>
    <row r="2282" spans="1:14" ht="16" x14ac:dyDescent="0.2">
      <c r="A2282" s="46" t="s">
        <v>8203</v>
      </c>
      <c r="B2282" s="47">
        <v>5</v>
      </c>
      <c r="C2282" s="48">
        <v>10</v>
      </c>
      <c r="D2282" s="46" t="s">
        <v>8204</v>
      </c>
      <c r="E2282" s="46" t="s">
        <v>1057</v>
      </c>
      <c r="F2282" s="46" t="s">
        <v>93</v>
      </c>
      <c r="G2282" s="46" t="s">
        <v>14</v>
      </c>
      <c r="H2282" s="46"/>
      <c r="I2282" s="46" t="s">
        <v>8205</v>
      </c>
      <c r="J2282" s="46" t="s">
        <v>15</v>
      </c>
      <c r="K2282" s="46" t="s">
        <v>8206</v>
      </c>
      <c r="L2282" s="49" t="s">
        <v>43455</v>
      </c>
      <c r="M2282" s="42" t="s">
        <v>43455</v>
      </c>
      <c r="N2282" s="41">
        <v>10</v>
      </c>
    </row>
    <row r="2283" spans="1:14" ht="16" x14ac:dyDescent="0.2">
      <c r="A2283" s="46" t="s">
        <v>8207</v>
      </c>
      <c r="B2283" s="47">
        <v>5</v>
      </c>
      <c r="C2283" s="48">
        <v>10</v>
      </c>
      <c r="D2283" s="46" t="s">
        <v>8208</v>
      </c>
      <c r="E2283" s="46" t="s">
        <v>8209</v>
      </c>
      <c r="F2283" s="46" t="s">
        <v>79</v>
      </c>
      <c r="G2283" s="46" t="s">
        <v>14</v>
      </c>
      <c r="H2283" s="46"/>
      <c r="I2283" s="46" t="s">
        <v>8210</v>
      </c>
      <c r="J2283" s="46" t="s">
        <v>148</v>
      </c>
      <c r="K2283" s="46" t="s">
        <v>8211</v>
      </c>
      <c r="L2283" s="49" t="s">
        <v>43455</v>
      </c>
      <c r="M2283" s="42" t="s">
        <v>43455</v>
      </c>
      <c r="N2283" s="41">
        <v>10</v>
      </c>
    </row>
    <row r="2284" spans="1:14" ht="16" x14ac:dyDescent="0.2">
      <c r="A2284" s="46" t="s">
        <v>8212</v>
      </c>
      <c r="B2284" s="47">
        <v>5</v>
      </c>
      <c r="C2284" s="48">
        <v>10</v>
      </c>
      <c r="D2284" s="46" t="s">
        <v>8213</v>
      </c>
      <c r="E2284" s="46" t="s">
        <v>8214</v>
      </c>
      <c r="F2284" s="46" t="s">
        <v>20</v>
      </c>
      <c r="G2284" s="46" t="s">
        <v>14</v>
      </c>
      <c r="H2284" s="46"/>
      <c r="I2284" s="46" t="s">
        <v>8215</v>
      </c>
      <c r="J2284" s="46" t="s">
        <v>148</v>
      </c>
      <c r="K2284" s="46" t="s">
        <v>8216</v>
      </c>
      <c r="L2284" s="49" t="s">
        <v>43455</v>
      </c>
      <c r="M2284" s="42" t="s">
        <v>43455</v>
      </c>
      <c r="N2284" s="41">
        <v>10</v>
      </c>
    </row>
    <row r="2285" spans="1:14" ht="16" x14ac:dyDescent="0.2">
      <c r="A2285" s="46" t="s">
        <v>8217</v>
      </c>
      <c r="B2285" s="50">
        <v>5</v>
      </c>
      <c r="C2285" s="48">
        <v>10</v>
      </c>
      <c r="D2285" s="46" t="s">
        <v>8218</v>
      </c>
      <c r="E2285" s="46" t="s">
        <v>44</v>
      </c>
      <c r="F2285" s="46" t="s">
        <v>45</v>
      </c>
      <c r="G2285" s="46" t="s">
        <v>14</v>
      </c>
      <c r="H2285" s="46" t="s">
        <v>8219</v>
      </c>
      <c r="I2285" s="46" t="s">
        <v>8220</v>
      </c>
      <c r="J2285" s="46" t="s">
        <v>672</v>
      </c>
      <c r="K2285" s="46" t="s">
        <v>8221</v>
      </c>
      <c r="L2285" s="46" t="s">
        <v>43454</v>
      </c>
      <c r="M2285" s="40" t="s">
        <v>43454</v>
      </c>
      <c r="N2285" s="41">
        <v>10</v>
      </c>
    </row>
    <row r="2286" spans="1:14" ht="16" x14ac:dyDescent="0.2">
      <c r="A2286" s="46" t="s">
        <v>8222</v>
      </c>
      <c r="B2286" s="47">
        <v>5</v>
      </c>
      <c r="C2286" s="48">
        <v>10</v>
      </c>
      <c r="D2286" s="46" t="s">
        <v>8223</v>
      </c>
      <c r="E2286" s="46" t="s">
        <v>5414</v>
      </c>
      <c r="F2286" s="46" t="s">
        <v>589</v>
      </c>
      <c r="G2286" s="46" t="s">
        <v>14</v>
      </c>
      <c r="H2286" s="46"/>
      <c r="I2286" s="46" t="s">
        <v>8224</v>
      </c>
      <c r="J2286" s="46" t="s">
        <v>148</v>
      </c>
      <c r="K2286" s="46" t="s">
        <v>8225</v>
      </c>
      <c r="L2286" s="49" t="s">
        <v>43455</v>
      </c>
      <c r="M2286" s="42" t="s">
        <v>43455</v>
      </c>
      <c r="N2286" s="41">
        <v>10</v>
      </c>
    </row>
    <row r="2287" spans="1:14" ht="16" x14ac:dyDescent="0.2">
      <c r="A2287" s="46" t="s">
        <v>8226</v>
      </c>
      <c r="B2287" s="47">
        <v>5</v>
      </c>
      <c r="C2287" s="48">
        <v>10</v>
      </c>
      <c r="D2287" s="46" t="s">
        <v>8227</v>
      </c>
      <c r="E2287" s="46" t="s">
        <v>27</v>
      </c>
      <c r="F2287" s="46" t="s">
        <v>28</v>
      </c>
      <c r="G2287" s="46" t="s">
        <v>14</v>
      </c>
      <c r="H2287" s="46"/>
      <c r="I2287" s="46" t="s">
        <v>8228</v>
      </c>
      <c r="J2287" s="46" t="s">
        <v>15</v>
      </c>
      <c r="K2287" s="46" t="s">
        <v>8229</v>
      </c>
      <c r="L2287" s="49" t="s">
        <v>43455</v>
      </c>
      <c r="M2287" s="42" t="s">
        <v>43455</v>
      </c>
      <c r="N2287" s="41">
        <v>10</v>
      </c>
    </row>
    <row r="2288" spans="1:14" ht="16" x14ac:dyDescent="0.2">
      <c r="A2288" s="46" t="s">
        <v>8230</v>
      </c>
      <c r="B2288" s="47">
        <v>5</v>
      </c>
      <c r="C2288" s="48">
        <v>10</v>
      </c>
      <c r="D2288" s="46" t="s">
        <v>8231</v>
      </c>
      <c r="E2288" s="46" t="s">
        <v>33</v>
      </c>
      <c r="F2288" s="46" t="s">
        <v>34</v>
      </c>
      <c r="G2288" s="46" t="s">
        <v>14</v>
      </c>
      <c r="H2288" s="46"/>
      <c r="I2288" s="46" t="s">
        <v>8232</v>
      </c>
      <c r="J2288" s="46" t="s">
        <v>88</v>
      </c>
      <c r="K2288" s="46" t="s">
        <v>8233</v>
      </c>
      <c r="L2288" s="49" t="s">
        <v>43455</v>
      </c>
      <c r="M2288" s="42" t="s">
        <v>43455</v>
      </c>
      <c r="N2288" s="41">
        <v>10</v>
      </c>
    </row>
    <row r="2289" spans="1:14" ht="16" x14ac:dyDescent="0.2">
      <c r="A2289" s="46" t="s">
        <v>8234</v>
      </c>
      <c r="B2289" s="47">
        <v>5</v>
      </c>
      <c r="C2289" s="48">
        <v>10</v>
      </c>
      <c r="D2289" s="46"/>
      <c r="E2289" s="46" t="s">
        <v>605</v>
      </c>
      <c r="F2289" s="46" t="s">
        <v>50</v>
      </c>
      <c r="G2289" s="46" t="s">
        <v>14</v>
      </c>
      <c r="H2289" s="46"/>
      <c r="I2289" s="46"/>
      <c r="J2289" s="46" t="s">
        <v>694</v>
      </c>
      <c r="K2289" s="46" t="s">
        <v>8235</v>
      </c>
      <c r="L2289" s="49" t="s">
        <v>43455</v>
      </c>
      <c r="M2289" s="42" t="s">
        <v>43455</v>
      </c>
      <c r="N2289" s="41">
        <v>10</v>
      </c>
    </row>
    <row r="2290" spans="1:14" ht="16" x14ac:dyDescent="0.2">
      <c r="A2290" s="46" t="s">
        <v>8236</v>
      </c>
      <c r="B2290" s="47">
        <v>5</v>
      </c>
      <c r="C2290" s="48">
        <v>10</v>
      </c>
      <c r="D2290" s="46" t="s">
        <v>8237</v>
      </c>
      <c r="E2290" s="46" t="s">
        <v>1952</v>
      </c>
      <c r="F2290" s="46" t="s">
        <v>79</v>
      </c>
      <c r="G2290" s="46" t="s">
        <v>14</v>
      </c>
      <c r="H2290" s="46"/>
      <c r="I2290" s="46" t="s">
        <v>8238</v>
      </c>
      <c r="J2290" s="46" t="s">
        <v>88</v>
      </c>
      <c r="K2290" s="46" t="s">
        <v>8239</v>
      </c>
      <c r="L2290" s="49" t="s">
        <v>43455</v>
      </c>
      <c r="M2290" s="42" t="s">
        <v>43455</v>
      </c>
      <c r="N2290" s="41">
        <v>10</v>
      </c>
    </row>
    <row r="2291" spans="1:14" ht="16" x14ac:dyDescent="0.2">
      <c r="A2291" s="46" t="s">
        <v>8240</v>
      </c>
      <c r="B2291" s="47">
        <v>5</v>
      </c>
      <c r="C2291" s="48">
        <v>10</v>
      </c>
      <c r="D2291" s="46" t="s">
        <v>8241</v>
      </c>
      <c r="E2291" s="46" t="s">
        <v>5572</v>
      </c>
      <c r="F2291" s="46" t="s">
        <v>119</v>
      </c>
      <c r="G2291" s="46" t="s">
        <v>14</v>
      </c>
      <c r="H2291" s="46"/>
      <c r="I2291" s="46" t="s">
        <v>8242</v>
      </c>
      <c r="J2291" s="46" t="s">
        <v>74</v>
      </c>
      <c r="K2291" s="46" t="s">
        <v>8243</v>
      </c>
      <c r="L2291" s="49" t="s">
        <v>43455</v>
      </c>
      <c r="M2291" s="42" t="s">
        <v>43455</v>
      </c>
      <c r="N2291" s="41">
        <v>10</v>
      </c>
    </row>
    <row r="2292" spans="1:14" ht="16" x14ac:dyDescent="0.2">
      <c r="A2292" s="46" t="s">
        <v>8244</v>
      </c>
      <c r="B2292" s="50">
        <v>2.8</v>
      </c>
      <c r="C2292" s="48">
        <v>10</v>
      </c>
      <c r="D2292" s="46" t="s">
        <v>8245</v>
      </c>
      <c r="E2292" s="46" t="s">
        <v>311</v>
      </c>
      <c r="F2292" s="46" t="s">
        <v>79</v>
      </c>
      <c r="G2292" s="46" t="s">
        <v>14</v>
      </c>
      <c r="H2292" s="46" t="s">
        <v>8246</v>
      </c>
      <c r="I2292" s="46" t="s">
        <v>8247</v>
      </c>
      <c r="J2292" s="46" t="s">
        <v>40</v>
      </c>
      <c r="K2292" s="46" t="s">
        <v>8248</v>
      </c>
      <c r="L2292" s="46" t="s">
        <v>43454</v>
      </c>
      <c r="M2292" s="40" t="s">
        <v>43454</v>
      </c>
      <c r="N2292" s="41">
        <v>10</v>
      </c>
    </row>
    <row r="2293" spans="1:14" ht="16" x14ac:dyDescent="0.2">
      <c r="A2293" s="46" t="s">
        <v>2767</v>
      </c>
      <c r="B2293" s="47">
        <v>3.1</v>
      </c>
      <c r="C2293" s="48">
        <v>10</v>
      </c>
      <c r="D2293" s="46" t="s">
        <v>8249</v>
      </c>
      <c r="E2293" s="46" t="s">
        <v>3017</v>
      </c>
      <c r="F2293" s="46" t="s">
        <v>93</v>
      </c>
      <c r="G2293" s="46" t="s">
        <v>14</v>
      </c>
      <c r="H2293" s="46"/>
      <c r="I2293" s="46" t="s">
        <v>8250</v>
      </c>
      <c r="J2293" s="46" t="s">
        <v>15</v>
      </c>
      <c r="K2293" s="46" t="s">
        <v>8251</v>
      </c>
      <c r="L2293" s="49" t="s">
        <v>43455</v>
      </c>
      <c r="M2293" s="42" t="s">
        <v>43455</v>
      </c>
      <c r="N2293" s="41">
        <v>10</v>
      </c>
    </row>
    <row r="2294" spans="1:14" ht="16" x14ac:dyDescent="0.2">
      <c r="A2294" s="46" t="s">
        <v>7800</v>
      </c>
      <c r="B2294" s="47">
        <v>3.1</v>
      </c>
      <c r="C2294" s="48">
        <v>10</v>
      </c>
      <c r="D2294" s="46" t="s">
        <v>8252</v>
      </c>
      <c r="E2294" s="46" t="s">
        <v>8253</v>
      </c>
      <c r="F2294" s="46" t="s">
        <v>79</v>
      </c>
      <c r="G2294" s="46" t="s">
        <v>14</v>
      </c>
      <c r="H2294" s="46"/>
      <c r="I2294" s="46" t="s">
        <v>8254</v>
      </c>
      <c r="J2294" s="46" t="s">
        <v>15</v>
      </c>
      <c r="K2294" s="46" t="s">
        <v>8255</v>
      </c>
      <c r="L2294" s="49" t="s">
        <v>43455</v>
      </c>
      <c r="M2294" s="42" t="s">
        <v>43455</v>
      </c>
      <c r="N2294" s="41">
        <v>10</v>
      </c>
    </row>
    <row r="2295" spans="1:14" ht="16" x14ac:dyDescent="0.2">
      <c r="A2295" s="46" t="s">
        <v>8256</v>
      </c>
      <c r="B2295" s="50">
        <v>3.2</v>
      </c>
      <c r="C2295" s="48">
        <v>10</v>
      </c>
      <c r="D2295" s="46"/>
      <c r="E2295" s="46" t="s">
        <v>27</v>
      </c>
      <c r="F2295" s="46" t="s">
        <v>28</v>
      </c>
      <c r="G2295" s="46" t="s">
        <v>14</v>
      </c>
      <c r="H2295" s="46" t="s">
        <v>8257</v>
      </c>
      <c r="I2295" s="46" t="s">
        <v>8258</v>
      </c>
      <c r="J2295" s="46" t="s">
        <v>148</v>
      </c>
      <c r="K2295" s="46" t="s">
        <v>8259</v>
      </c>
      <c r="L2295" s="46" t="s">
        <v>43454</v>
      </c>
      <c r="M2295" s="40" t="s">
        <v>43454</v>
      </c>
      <c r="N2295" s="41">
        <v>10</v>
      </c>
    </row>
    <row r="2296" spans="1:14" ht="16" x14ac:dyDescent="0.2">
      <c r="A2296" s="46" t="s">
        <v>8260</v>
      </c>
      <c r="B2296" s="47">
        <v>3.2</v>
      </c>
      <c r="C2296" s="48">
        <v>10</v>
      </c>
      <c r="D2296" s="46" t="s">
        <v>8261</v>
      </c>
      <c r="E2296" s="46" t="s">
        <v>897</v>
      </c>
      <c r="F2296" s="46" t="s">
        <v>898</v>
      </c>
      <c r="G2296" s="46" t="s">
        <v>14</v>
      </c>
      <c r="H2296" s="46"/>
      <c r="I2296" s="46" t="s">
        <v>8262</v>
      </c>
      <c r="J2296" s="46" t="s">
        <v>15</v>
      </c>
      <c r="K2296" s="46" t="s">
        <v>8263</v>
      </c>
      <c r="L2296" s="49" t="s">
        <v>43455</v>
      </c>
      <c r="M2296" s="42" t="s">
        <v>43455</v>
      </c>
      <c r="N2296" s="41">
        <v>10</v>
      </c>
    </row>
    <row r="2297" spans="1:14" ht="16" x14ac:dyDescent="0.2">
      <c r="A2297" s="46" t="s">
        <v>8264</v>
      </c>
      <c r="B2297" s="47">
        <v>3.2</v>
      </c>
      <c r="C2297" s="48">
        <v>10</v>
      </c>
      <c r="D2297" s="46" t="s">
        <v>8265</v>
      </c>
      <c r="E2297" s="46" t="s">
        <v>27</v>
      </c>
      <c r="F2297" s="46" t="s">
        <v>28</v>
      </c>
      <c r="G2297" s="46" t="s">
        <v>14</v>
      </c>
      <c r="H2297" s="46"/>
      <c r="I2297" s="46"/>
      <c r="J2297" s="46" t="s">
        <v>148</v>
      </c>
      <c r="K2297" s="46" t="s">
        <v>8266</v>
      </c>
      <c r="L2297" s="49" t="s">
        <v>43455</v>
      </c>
      <c r="M2297" s="42" t="s">
        <v>43455</v>
      </c>
      <c r="N2297" s="41">
        <v>10</v>
      </c>
    </row>
    <row r="2298" spans="1:14" ht="16" x14ac:dyDescent="0.2">
      <c r="A2298" s="46" t="s">
        <v>8267</v>
      </c>
      <c r="B2298" s="47">
        <v>3.5</v>
      </c>
      <c r="C2298" s="48">
        <v>10</v>
      </c>
      <c r="D2298" s="46" t="s">
        <v>8268</v>
      </c>
      <c r="E2298" s="46" t="s">
        <v>38</v>
      </c>
      <c r="F2298" s="46" t="s">
        <v>39</v>
      </c>
      <c r="G2298" s="46" t="s">
        <v>14</v>
      </c>
      <c r="H2298" s="46"/>
      <c r="I2298" s="46" t="s">
        <v>8269</v>
      </c>
      <c r="J2298" s="46" t="s">
        <v>15</v>
      </c>
      <c r="K2298" s="46" t="s">
        <v>8270</v>
      </c>
      <c r="L2298" s="49" t="s">
        <v>43455</v>
      </c>
      <c r="M2298" s="42" t="s">
        <v>43455</v>
      </c>
      <c r="N2298" s="41">
        <v>10</v>
      </c>
    </row>
    <row r="2299" spans="1:14" ht="16" x14ac:dyDescent="0.2">
      <c r="A2299" s="46" t="s">
        <v>8271</v>
      </c>
      <c r="B2299" s="47">
        <v>3.5</v>
      </c>
      <c r="C2299" s="48">
        <v>10</v>
      </c>
      <c r="D2299" s="46" t="s">
        <v>8272</v>
      </c>
      <c r="E2299" s="46" t="s">
        <v>33</v>
      </c>
      <c r="F2299" s="46" t="s">
        <v>34</v>
      </c>
      <c r="G2299" s="46" t="s">
        <v>14</v>
      </c>
      <c r="H2299" s="46"/>
      <c r="I2299" s="46"/>
      <c r="J2299" s="46" t="s">
        <v>4697</v>
      </c>
      <c r="K2299" s="46" t="s">
        <v>8273</v>
      </c>
      <c r="L2299" s="49" t="s">
        <v>43455</v>
      </c>
      <c r="M2299" s="42" t="s">
        <v>43455</v>
      </c>
      <c r="N2299" s="41">
        <v>10</v>
      </c>
    </row>
    <row r="2300" spans="1:14" ht="16" x14ac:dyDescent="0.2">
      <c r="A2300" s="46" t="s">
        <v>8274</v>
      </c>
      <c r="B2300" s="47">
        <v>3.6</v>
      </c>
      <c r="C2300" s="48">
        <v>10</v>
      </c>
      <c r="D2300" s="46" t="s">
        <v>8275</v>
      </c>
      <c r="E2300" s="46" t="s">
        <v>4239</v>
      </c>
      <c r="F2300" s="46" t="s">
        <v>28</v>
      </c>
      <c r="G2300" s="46" t="s">
        <v>14</v>
      </c>
      <c r="H2300" s="46"/>
      <c r="I2300" s="46" t="s">
        <v>8276</v>
      </c>
      <c r="J2300" s="46" t="s">
        <v>15</v>
      </c>
      <c r="K2300" s="46" t="s">
        <v>8277</v>
      </c>
      <c r="L2300" s="49" t="s">
        <v>43455</v>
      </c>
      <c r="M2300" s="42" t="s">
        <v>43455</v>
      </c>
      <c r="N2300" s="41">
        <v>10</v>
      </c>
    </row>
    <row r="2301" spans="1:14" ht="16" x14ac:dyDescent="0.2">
      <c r="A2301" s="46" t="s">
        <v>1403</v>
      </c>
      <c r="B2301" s="47">
        <v>3.6</v>
      </c>
      <c r="C2301" s="48">
        <v>10</v>
      </c>
      <c r="D2301" s="46" t="s">
        <v>8278</v>
      </c>
      <c r="E2301" s="46" t="s">
        <v>33</v>
      </c>
      <c r="F2301" s="46" t="s">
        <v>34</v>
      </c>
      <c r="G2301" s="46" t="s">
        <v>14</v>
      </c>
      <c r="H2301" s="46"/>
      <c r="I2301" s="46"/>
      <c r="J2301" s="46" t="s">
        <v>15</v>
      </c>
      <c r="K2301" s="46" t="s">
        <v>8279</v>
      </c>
      <c r="L2301" s="49" t="s">
        <v>43455</v>
      </c>
      <c r="M2301" s="42" t="s">
        <v>43455</v>
      </c>
      <c r="N2301" s="41">
        <v>10</v>
      </c>
    </row>
    <row r="2302" spans="1:14" ht="16" x14ac:dyDescent="0.2">
      <c r="A2302" s="46" t="s">
        <v>8280</v>
      </c>
      <c r="B2302" s="47">
        <v>3.6</v>
      </c>
      <c r="C2302" s="48">
        <v>10</v>
      </c>
      <c r="D2302" s="46" t="s">
        <v>8281</v>
      </c>
      <c r="E2302" s="46" t="s">
        <v>189</v>
      </c>
      <c r="F2302" s="46" t="s">
        <v>20</v>
      </c>
      <c r="G2302" s="46" t="s">
        <v>14</v>
      </c>
      <c r="H2302" s="46"/>
      <c r="I2302" s="46" t="s">
        <v>8282</v>
      </c>
      <c r="J2302" s="46" t="s">
        <v>88</v>
      </c>
      <c r="K2302" s="46" t="s">
        <v>8283</v>
      </c>
      <c r="L2302" s="49" t="s">
        <v>43455</v>
      </c>
      <c r="M2302" s="42" t="s">
        <v>43455</v>
      </c>
      <c r="N2302" s="41">
        <v>10</v>
      </c>
    </row>
    <row r="2303" spans="1:14" ht="16" x14ac:dyDescent="0.2">
      <c r="A2303" s="46" t="s">
        <v>8284</v>
      </c>
      <c r="B2303" s="47">
        <v>3.6</v>
      </c>
      <c r="C2303" s="48">
        <v>10</v>
      </c>
      <c r="D2303" s="46" t="s">
        <v>8285</v>
      </c>
      <c r="E2303" s="46" t="s">
        <v>44</v>
      </c>
      <c r="F2303" s="46" t="s">
        <v>45</v>
      </c>
      <c r="G2303" s="46" t="s">
        <v>14</v>
      </c>
      <c r="H2303" s="46"/>
      <c r="I2303" s="46"/>
      <c r="J2303" s="46" t="s">
        <v>74</v>
      </c>
      <c r="K2303" s="46" t="s">
        <v>8286</v>
      </c>
      <c r="L2303" s="49" t="s">
        <v>43455</v>
      </c>
      <c r="M2303" s="42" t="s">
        <v>43455</v>
      </c>
      <c r="N2303" s="41">
        <v>10</v>
      </c>
    </row>
    <row r="2304" spans="1:14" ht="16" x14ac:dyDescent="0.2">
      <c r="A2304" s="46" t="s">
        <v>8287</v>
      </c>
      <c r="B2304" s="47">
        <v>3.6</v>
      </c>
      <c r="C2304" s="48">
        <v>10</v>
      </c>
      <c r="D2304" s="46" t="s">
        <v>8288</v>
      </c>
      <c r="E2304" s="46" t="s">
        <v>8289</v>
      </c>
      <c r="F2304" s="46" t="s">
        <v>119</v>
      </c>
      <c r="G2304" s="46" t="s">
        <v>14</v>
      </c>
      <c r="H2304" s="46"/>
      <c r="I2304" s="46" t="s">
        <v>8290</v>
      </c>
      <c r="J2304" s="46" t="s">
        <v>15</v>
      </c>
      <c r="K2304" s="46" t="s">
        <v>8291</v>
      </c>
      <c r="L2304" s="49" t="s">
        <v>43455</v>
      </c>
      <c r="M2304" s="42" t="s">
        <v>43455</v>
      </c>
      <c r="N2304" s="41">
        <v>10</v>
      </c>
    </row>
    <row r="2305" spans="1:14" ht="16" x14ac:dyDescent="0.2">
      <c r="A2305" s="46" t="s">
        <v>8292</v>
      </c>
      <c r="B2305" s="47">
        <v>3.7</v>
      </c>
      <c r="C2305" s="48">
        <v>10</v>
      </c>
      <c r="D2305" s="46" t="s">
        <v>8293</v>
      </c>
      <c r="E2305" s="46" t="s">
        <v>708</v>
      </c>
      <c r="F2305" s="46" t="s">
        <v>50</v>
      </c>
      <c r="G2305" s="46" t="s">
        <v>14</v>
      </c>
      <c r="H2305" s="46"/>
      <c r="I2305" s="46" t="s">
        <v>8294</v>
      </c>
      <c r="J2305" s="46" t="s">
        <v>15</v>
      </c>
      <c r="K2305" s="46" t="s">
        <v>8295</v>
      </c>
      <c r="L2305" s="49" t="s">
        <v>43455</v>
      </c>
      <c r="M2305" s="42" t="s">
        <v>43455</v>
      </c>
      <c r="N2305" s="41">
        <v>10</v>
      </c>
    </row>
    <row r="2306" spans="1:14" ht="16" x14ac:dyDescent="0.2">
      <c r="A2306" s="46" t="s">
        <v>8296</v>
      </c>
      <c r="B2306" s="47">
        <v>3.7</v>
      </c>
      <c r="C2306" s="48">
        <v>10</v>
      </c>
      <c r="D2306" s="46" t="s">
        <v>8297</v>
      </c>
      <c r="E2306" s="46" t="s">
        <v>38</v>
      </c>
      <c r="F2306" s="46" t="s">
        <v>39</v>
      </c>
      <c r="G2306" s="46" t="s">
        <v>14</v>
      </c>
      <c r="H2306" s="46"/>
      <c r="I2306" s="46" t="s">
        <v>8298</v>
      </c>
      <c r="J2306" s="46" t="s">
        <v>15</v>
      </c>
      <c r="K2306" s="46" t="s">
        <v>8299</v>
      </c>
      <c r="L2306" s="49" t="s">
        <v>43455</v>
      </c>
      <c r="M2306" s="42" t="s">
        <v>43455</v>
      </c>
      <c r="N2306" s="41">
        <v>10</v>
      </c>
    </row>
    <row r="2307" spans="1:14" ht="16" x14ac:dyDescent="0.2">
      <c r="A2307" s="46" t="s">
        <v>8300</v>
      </c>
      <c r="B2307" s="47">
        <v>3.7</v>
      </c>
      <c r="C2307" s="48">
        <v>10</v>
      </c>
      <c r="D2307" s="46" t="s">
        <v>8301</v>
      </c>
      <c r="E2307" s="46" t="s">
        <v>118</v>
      </c>
      <c r="F2307" s="46" t="s">
        <v>119</v>
      </c>
      <c r="G2307" s="46" t="s">
        <v>14</v>
      </c>
      <c r="H2307" s="46"/>
      <c r="I2307" s="46"/>
      <c r="J2307" s="46" t="s">
        <v>15</v>
      </c>
      <c r="K2307" s="46" t="s">
        <v>8302</v>
      </c>
      <c r="L2307" s="49" t="s">
        <v>43455</v>
      </c>
      <c r="M2307" s="42" t="s">
        <v>43455</v>
      </c>
      <c r="N2307" s="41">
        <v>10</v>
      </c>
    </row>
    <row r="2308" spans="1:14" ht="16" x14ac:dyDescent="0.2">
      <c r="A2308" s="46" t="s">
        <v>8303</v>
      </c>
      <c r="B2308" s="50">
        <v>3.7</v>
      </c>
      <c r="C2308" s="48">
        <v>10</v>
      </c>
      <c r="D2308" s="46" t="s">
        <v>8304</v>
      </c>
      <c r="E2308" s="46" t="s">
        <v>422</v>
      </c>
      <c r="F2308" s="46" t="s">
        <v>20</v>
      </c>
      <c r="G2308" s="46" t="s">
        <v>14</v>
      </c>
      <c r="H2308" s="46" t="s">
        <v>8305</v>
      </c>
      <c r="I2308" s="46" t="s">
        <v>8306</v>
      </c>
      <c r="J2308" s="46" t="s">
        <v>148</v>
      </c>
      <c r="K2308" s="46" t="s">
        <v>8307</v>
      </c>
      <c r="L2308" s="46" t="s">
        <v>43454</v>
      </c>
      <c r="M2308" s="40" t="s">
        <v>43454</v>
      </c>
      <c r="N2308" s="41">
        <v>10</v>
      </c>
    </row>
    <row r="2309" spans="1:14" ht="16" x14ac:dyDescent="0.2">
      <c r="A2309" s="46" t="s">
        <v>8308</v>
      </c>
      <c r="B2309" s="50">
        <v>3.7</v>
      </c>
      <c r="C2309" s="48">
        <v>10</v>
      </c>
      <c r="D2309" s="46" t="s">
        <v>8309</v>
      </c>
      <c r="E2309" s="46" t="s">
        <v>33</v>
      </c>
      <c r="F2309" s="46" t="s">
        <v>34</v>
      </c>
      <c r="G2309" s="46" t="s">
        <v>14</v>
      </c>
      <c r="H2309" s="46" t="s">
        <v>8310</v>
      </c>
      <c r="I2309" s="46" t="s">
        <v>8311</v>
      </c>
      <c r="J2309" s="46" t="s">
        <v>15</v>
      </c>
      <c r="K2309" s="46" t="s">
        <v>8312</v>
      </c>
      <c r="L2309" s="46" t="s">
        <v>43454</v>
      </c>
      <c r="M2309" s="40" t="s">
        <v>43454</v>
      </c>
      <c r="N2309" s="41">
        <v>10</v>
      </c>
    </row>
    <row r="2310" spans="1:14" ht="16" x14ac:dyDescent="0.2">
      <c r="A2310" s="46" t="s">
        <v>8313</v>
      </c>
      <c r="B2310" s="50">
        <v>3.8</v>
      </c>
      <c r="C2310" s="48">
        <v>10</v>
      </c>
      <c r="D2310" s="46" t="s">
        <v>8314</v>
      </c>
      <c r="E2310" s="46" t="s">
        <v>702</v>
      </c>
      <c r="F2310" s="46" t="s">
        <v>20</v>
      </c>
      <c r="G2310" s="46" t="s">
        <v>14</v>
      </c>
      <c r="H2310" s="46" t="s">
        <v>8315</v>
      </c>
      <c r="I2310" s="46" t="s">
        <v>8316</v>
      </c>
      <c r="J2310" s="46" t="s">
        <v>74</v>
      </c>
      <c r="K2310" s="46" t="s">
        <v>8317</v>
      </c>
      <c r="L2310" s="46" t="s">
        <v>43454</v>
      </c>
      <c r="M2310" s="40" t="s">
        <v>43454</v>
      </c>
      <c r="N2310" s="41">
        <v>10</v>
      </c>
    </row>
    <row r="2311" spans="1:14" ht="16" x14ac:dyDescent="0.2">
      <c r="A2311" s="46" t="s">
        <v>8318</v>
      </c>
      <c r="B2311" s="47">
        <v>3.8</v>
      </c>
      <c r="C2311" s="48">
        <v>10</v>
      </c>
      <c r="D2311" s="46"/>
      <c r="E2311" s="46" t="s">
        <v>223</v>
      </c>
      <c r="F2311" s="46" t="s">
        <v>28</v>
      </c>
      <c r="G2311" s="46" t="s">
        <v>14</v>
      </c>
      <c r="H2311" s="46"/>
      <c r="I2311" s="46" t="s">
        <v>8319</v>
      </c>
      <c r="J2311" s="46" t="s">
        <v>15</v>
      </c>
      <c r="K2311" s="46" t="s">
        <v>8320</v>
      </c>
      <c r="L2311" s="49" t="s">
        <v>43455</v>
      </c>
      <c r="M2311" s="42" t="s">
        <v>43455</v>
      </c>
      <c r="N2311" s="41">
        <v>10</v>
      </c>
    </row>
    <row r="2312" spans="1:14" ht="16" x14ac:dyDescent="0.2">
      <c r="A2312" s="46" t="s">
        <v>2767</v>
      </c>
      <c r="B2312" s="47">
        <v>3.8</v>
      </c>
      <c r="C2312" s="48">
        <v>10</v>
      </c>
      <c r="D2312" s="46" t="s">
        <v>8321</v>
      </c>
      <c r="E2312" s="46" t="s">
        <v>8322</v>
      </c>
      <c r="F2312" s="46" t="s">
        <v>247</v>
      </c>
      <c r="G2312" s="46" t="s">
        <v>14</v>
      </c>
      <c r="H2312" s="46"/>
      <c r="I2312" s="46" t="s">
        <v>8323</v>
      </c>
      <c r="J2312" s="46" t="s">
        <v>15</v>
      </c>
      <c r="K2312" s="46" t="s">
        <v>8324</v>
      </c>
      <c r="L2312" s="49" t="s">
        <v>43455</v>
      </c>
      <c r="M2312" s="42" t="s">
        <v>43455</v>
      </c>
      <c r="N2312" s="41">
        <v>10</v>
      </c>
    </row>
    <row r="2313" spans="1:14" ht="16" x14ac:dyDescent="0.2">
      <c r="A2313" s="46" t="s">
        <v>8325</v>
      </c>
      <c r="B2313" s="47">
        <v>3.8</v>
      </c>
      <c r="C2313" s="48">
        <v>10</v>
      </c>
      <c r="D2313" s="46" t="s">
        <v>8326</v>
      </c>
      <c r="E2313" s="46" t="s">
        <v>3359</v>
      </c>
      <c r="F2313" s="46" t="s">
        <v>50</v>
      </c>
      <c r="G2313" s="46" t="s">
        <v>14</v>
      </c>
      <c r="H2313" s="46"/>
      <c r="I2313" s="46"/>
      <c r="J2313" s="46" t="s">
        <v>15</v>
      </c>
      <c r="K2313" s="46" t="s">
        <v>8327</v>
      </c>
      <c r="L2313" s="49" t="s">
        <v>43455</v>
      </c>
      <c r="M2313" s="42" t="s">
        <v>43455</v>
      </c>
      <c r="N2313" s="41">
        <v>10</v>
      </c>
    </row>
    <row r="2314" spans="1:14" ht="16" x14ac:dyDescent="0.2">
      <c r="A2314" s="46" t="s">
        <v>8328</v>
      </c>
      <c r="B2314" s="47">
        <v>3.8</v>
      </c>
      <c r="C2314" s="48">
        <v>10</v>
      </c>
      <c r="D2314" s="46" t="s">
        <v>8329</v>
      </c>
      <c r="E2314" s="46" t="s">
        <v>33</v>
      </c>
      <c r="F2314" s="46" t="s">
        <v>34</v>
      </c>
      <c r="G2314" s="46" t="s">
        <v>14</v>
      </c>
      <c r="H2314" s="46"/>
      <c r="I2314" s="46" t="s">
        <v>8330</v>
      </c>
      <c r="J2314" s="46" t="s">
        <v>23</v>
      </c>
      <c r="K2314" s="46" t="s">
        <v>8331</v>
      </c>
      <c r="L2314" s="49" t="s">
        <v>43455</v>
      </c>
      <c r="M2314" s="42" t="s">
        <v>43455</v>
      </c>
      <c r="N2314" s="41">
        <v>10</v>
      </c>
    </row>
    <row r="2315" spans="1:14" ht="16" x14ac:dyDescent="0.2">
      <c r="A2315" s="46" t="s">
        <v>8332</v>
      </c>
      <c r="B2315" s="47">
        <v>3.9</v>
      </c>
      <c r="C2315" s="48">
        <v>10</v>
      </c>
      <c r="D2315" s="46" t="s">
        <v>8333</v>
      </c>
      <c r="E2315" s="46" t="s">
        <v>897</v>
      </c>
      <c r="F2315" s="46" t="s">
        <v>898</v>
      </c>
      <c r="G2315" s="46" t="s">
        <v>14</v>
      </c>
      <c r="H2315" s="46"/>
      <c r="I2315" s="46" t="s">
        <v>8334</v>
      </c>
      <c r="J2315" s="46" t="s">
        <v>15</v>
      </c>
      <c r="K2315" s="46" t="s">
        <v>8335</v>
      </c>
      <c r="L2315" s="49" t="s">
        <v>43455</v>
      </c>
      <c r="M2315" s="42" t="s">
        <v>43455</v>
      </c>
      <c r="N2315" s="41">
        <v>10</v>
      </c>
    </row>
    <row r="2316" spans="1:14" ht="16" x14ac:dyDescent="0.2">
      <c r="A2316" s="46" t="s">
        <v>8336</v>
      </c>
      <c r="B2316" s="47">
        <v>3.9</v>
      </c>
      <c r="C2316" s="48">
        <v>10</v>
      </c>
      <c r="D2316" s="46" t="s">
        <v>8337</v>
      </c>
      <c r="E2316" s="46" t="s">
        <v>4344</v>
      </c>
      <c r="F2316" s="46" t="s">
        <v>50</v>
      </c>
      <c r="G2316" s="46" t="s">
        <v>14</v>
      </c>
      <c r="H2316" s="46"/>
      <c r="I2316" s="46"/>
      <c r="J2316" s="46" t="s">
        <v>213</v>
      </c>
      <c r="K2316" s="46" t="s">
        <v>8338</v>
      </c>
      <c r="L2316" s="49" t="s">
        <v>43455</v>
      </c>
      <c r="M2316" s="42" t="s">
        <v>43455</v>
      </c>
      <c r="N2316" s="41">
        <v>10</v>
      </c>
    </row>
    <row r="2317" spans="1:14" ht="16" x14ac:dyDescent="0.2">
      <c r="A2317" s="46" t="s">
        <v>8339</v>
      </c>
      <c r="B2317" s="47">
        <v>4.0999999999999996</v>
      </c>
      <c r="C2317" s="48">
        <v>10</v>
      </c>
      <c r="D2317" s="46"/>
      <c r="E2317" s="46" t="s">
        <v>569</v>
      </c>
      <c r="F2317" s="46" t="s">
        <v>93</v>
      </c>
      <c r="G2317" s="46" t="s">
        <v>14</v>
      </c>
      <c r="H2317" s="46"/>
      <c r="I2317" s="46" t="s">
        <v>8340</v>
      </c>
      <c r="J2317" s="46" t="s">
        <v>15</v>
      </c>
      <c r="K2317" s="46" t="s">
        <v>8341</v>
      </c>
      <c r="L2317" s="49" t="s">
        <v>43455</v>
      </c>
      <c r="M2317" s="42" t="s">
        <v>43455</v>
      </c>
      <c r="N2317" s="41">
        <v>10</v>
      </c>
    </row>
    <row r="2318" spans="1:14" ht="16" x14ac:dyDescent="0.2">
      <c r="A2318" s="46" t="s">
        <v>8342</v>
      </c>
      <c r="B2318" s="47">
        <v>4.0999999999999996</v>
      </c>
      <c r="C2318" s="48">
        <v>10</v>
      </c>
      <c r="D2318" s="46" t="s">
        <v>8343</v>
      </c>
      <c r="E2318" s="46" t="s">
        <v>44</v>
      </c>
      <c r="F2318" s="46" t="s">
        <v>45</v>
      </c>
      <c r="G2318" s="46" t="s">
        <v>14</v>
      </c>
      <c r="H2318" s="46"/>
      <c r="I2318" s="46" t="s">
        <v>8344</v>
      </c>
      <c r="J2318" s="46" t="s">
        <v>40</v>
      </c>
      <c r="K2318" s="46" t="s">
        <v>8345</v>
      </c>
      <c r="L2318" s="49" t="s">
        <v>43455</v>
      </c>
      <c r="M2318" s="42" t="s">
        <v>43455</v>
      </c>
      <c r="N2318" s="41">
        <v>10</v>
      </c>
    </row>
    <row r="2319" spans="1:14" ht="16" x14ac:dyDescent="0.2">
      <c r="A2319" s="46" t="s">
        <v>8346</v>
      </c>
      <c r="B2319" s="47">
        <v>4.2</v>
      </c>
      <c r="C2319" s="48">
        <v>10</v>
      </c>
      <c r="D2319" s="46" t="s">
        <v>8347</v>
      </c>
      <c r="E2319" s="46" t="s">
        <v>38</v>
      </c>
      <c r="F2319" s="46" t="s">
        <v>39</v>
      </c>
      <c r="G2319" s="46" t="s">
        <v>14</v>
      </c>
      <c r="H2319" s="46"/>
      <c r="I2319" s="46" t="s">
        <v>8348</v>
      </c>
      <c r="J2319" s="46" t="s">
        <v>40</v>
      </c>
      <c r="K2319" s="46" t="s">
        <v>8349</v>
      </c>
      <c r="L2319" s="49" t="s">
        <v>43455</v>
      </c>
      <c r="M2319" s="42" t="s">
        <v>43455</v>
      </c>
      <c r="N2319" s="41">
        <v>10</v>
      </c>
    </row>
    <row r="2320" spans="1:14" ht="16" x14ac:dyDescent="0.2">
      <c r="A2320" s="46" t="s">
        <v>8350</v>
      </c>
      <c r="B2320" s="47">
        <v>4.2</v>
      </c>
      <c r="C2320" s="48">
        <v>10</v>
      </c>
      <c r="D2320" s="46" t="s">
        <v>8351</v>
      </c>
      <c r="E2320" s="46" t="s">
        <v>5572</v>
      </c>
      <c r="F2320" s="46" t="s">
        <v>119</v>
      </c>
      <c r="G2320" s="46" t="s">
        <v>14</v>
      </c>
      <c r="H2320" s="46"/>
      <c r="I2320" s="46" t="s">
        <v>8352</v>
      </c>
      <c r="J2320" s="46" t="s">
        <v>148</v>
      </c>
      <c r="K2320" s="46" t="s">
        <v>8353</v>
      </c>
      <c r="L2320" s="49" t="s">
        <v>43455</v>
      </c>
      <c r="M2320" s="42" t="s">
        <v>43455</v>
      </c>
      <c r="N2320" s="41">
        <v>10</v>
      </c>
    </row>
    <row r="2321" spans="1:14" ht="16" x14ac:dyDescent="0.2">
      <c r="A2321" s="46" t="s">
        <v>8354</v>
      </c>
      <c r="B2321" s="47">
        <v>4.2</v>
      </c>
      <c r="C2321" s="48">
        <v>10</v>
      </c>
      <c r="D2321" s="46" t="s">
        <v>8355</v>
      </c>
      <c r="E2321" s="46" t="s">
        <v>4239</v>
      </c>
      <c r="F2321" s="46" t="s">
        <v>28</v>
      </c>
      <c r="G2321" s="46" t="s">
        <v>14</v>
      </c>
      <c r="H2321" s="46"/>
      <c r="I2321" s="46"/>
      <c r="J2321" s="46" t="s">
        <v>15</v>
      </c>
      <c r="K2321" s="46" t="s">
        <v>8356</v>
      </c>
      <c r="L2321" s="49" t="s">
        <v>43455</v>
      </c>
      <c r="M2321" s="42" t="s">
        <v>43455</v>
      </c>
      <c r="N2321" s="41">
        <v>10</v>
      </c>
    </row>
    <row r="2322" spans="1:14" ht="16" x14ac:dyDescent="0.2">
      <c r="A2322" s="46" t="s">
        <v>8357</v>
      </c>
      <c r="B2322" s="47">
        <v>4.3</v>
      </c>
      <c r="C2322" s="48">
        <v>10</v>
      </c>
      <c r="D2322" s="46" t="s">
        <v>8358</v>
      </c>
      <c r="E2322" s="46" t="s">
        <v>13</v>
      </c>
      <c r="F2322" s="46" t="s">
        <v>13</v>
      </c>
      <c r="G2322" s="46" t="s">
        <v>14</v>
      </c>
      <c r="H2322" s="46"/>
      <c r="I2322" s="46" t="s">
        <v>8359</v>
      </c>
      <c r="J2322" s="46" t="s">
        <v>15</v>
      </c>
      <c r="K2322" s="46" t="s">
        <v>8360</v>
      </c>
      <c r="L2322" s="49" t="s">
        <v>43455</v>
      </c>
      <c r="M2322" s="42" t="s">
        <v>43455</v>
      </c>
      <c r="N2322" s="41">
        <v>10</v>
      </c>
    </row>
    <row r="2323" spans="1:14" ht="16" x14ac:dyDescent="0.2">
      <c r="A2323" s="46" t="s">
        <v>8361</v>
      </c>
      <c r="B2323" s="47">
        <v>4.3</v>
      </c>
      <c r="C2323" s="48">
        <v>10</v>
      </c>
      <c r="D2323" s="46" t="s">
        <v>8362</v>
      </c>
      <c r="E2323" s="46" t="s">
        <v>311</v>
      </c>
      <c r="F2323" s="46" t="s">
        <v>79</v>
      </c>
      <c r="G2323" s="46" t="s">
        <v>14</v>
      </c>
      <c r="H2323" s="46"/>
      <c r="I2323" s="46" t="s">
        <v>8363</v>
      </c>
      <c r="J2323" s="46" t="s">
        <v>672</v>
      </c>
      <c r="K2323" s="46" t="s">
        <v>8364</v>
      </c>
      <c r="L2323" s="49" t="s">
        <v>43455</v>
      </c>
      <c r="M2323" s="42" t="s">
        <v>43455</v>
      </c>
      <c r="N2323" s="41">
        <v>10</v>
      </c>
    </row>
    <row r="2324" spans="1:14" ht="16" x14ac:dyDescent="0.2">
      <c r="A2324" s="46" t="s">
        <v>8365</v>
      </c>
      <c r="B2324" s="47">
        <v>4.3</v>
      </c>
      <c r="C2324" s="48">
        <v>10</v>
      </c>
      <c r="D2324" s="46" t="s">
        <v>8366</v>
      </c>
      <c r="E2324" s="46" t="s">
        <v>6333</v>
      </c>
      <c r="F2324" s="46" t="s">
        <v>589</v>
      </c>
      <c r="G2324" s="46" t="s">
        <v>14</v>
      </c>
      <c r="H2324" s="46"/>
      <c r="I2324" s="46" t="s">
        <v>8367</v>
      </c>
      <c r="J2324" s="46" t="s">
        <v>40</v>
      </c>
      <c r="K2324" s="46" t="s">
        <v>8368</v>
      </c>
      <c r="L2324" s="49" t="s">
        <v>43455</v>
      </c>
      <c r="M2324" s="42" t="s">
        <v>43455</v>
      </c>
      <c r="N2324" s="41">
        <v>10</v>
      </c>
    </row>
    <row r="2325" spans="1:14" ht="16" x14ac:dyDescent="0.2">
      <c r="A2325" s="46" t="s">
        <v>8369</v>
      </c>
      <c r="B2325" s="47">
        <v>4.3</v>
      </c>
      <c r="C2325" s="48">
        <v>10</v>
      </c>
      <c r="D2325" s="46"/>
      <c r="E2325" s="46" t="s">
        <v>223</v>
      </c>
      <c r="F2325" s="46" t="s">
        <v>28</v>
      </c>
      <c r="G2325" s="46" t="s">
        <v>14</v>
      </c>
      <c r="H2325" s="46"/>
      <c r="I2325" s="46" t="s">
        <v>8370</v>
      </c>
      <c r="J2325" s="46" t="s">
        <v>88</v>
      </c>
      <c r="K2325" s="46" t="s">
        <v>8371</v>
      </c>
      <c r="L2325" s="49" t="s">
        <v>43455</v>
      </c>
      <c r="M2325" s="42" t="s">
        <v>43455</v>
      </c>
      <c r="N2325" s="41">
        <v>10</v>
      </c>
    </row>
    <row r="2326" spans="1:14" ht="16" x14ac:dyDescent="0.2">
      <c r="A2326" s="46" t="s">
        <v>8372</v>
      </c>
      <c r="B2326" s="47">
        <v>4.4000000000000004</v>
      </c>
      <c r="C2326" s="48">
        <v>10</v>
      </c>
      <c r="D2326" s="46" t="s">
        <v>8373</v>
      </c>
      <c r="E2326" s="46" t="s">
        <v>33</v>
      </c>
      <c r="F2326" s="46" t="s">
        <v>34</v>
      </c>
      <c r="G2326" s="46" t="s">
        <v>14</v>
      </c>
      <c r="H2326" s="46"/>
      <c r="I2326" s="46"/>
      <c r="J2326" s="46" t="s">
        <v>74</v>
      </c>
      <c r="K2326" s="46" t="s">
        <v>8374</v>
      </c>
      <c r="L2326" s="49" t="s">
        <v>43455</v>
      </c>
      <c r="M2326" s="42" t="s">
        <v>43455</v>
      </c>
      <c r="N2326" s="41">
        <v>10</v>
      </c>
    </row>
    <row r="2327" spans="1:14" ht="16" x14ac:dyDescent="0.2">
      <c r="A2327" s="46" t="s">
        <v>8375</v>
      </c>
      <c r="B2327" s="47">
        <v>4.4000000000000004</v>
      </c>
      <c r="C2327" s="48">
        <v>10</v>
      </c>
      <c r="D2327" s="46" t="s">
        <v>8376</v>
      </c>
      <c r="E2327" s="46" t="s">
        <v>501</v>
      </c>
      <c r="F2327" s="46" t="s">
        <v>20</v>
      </c>
      <c r="G2327" s="46" t="s">
        <v>14</v>
      </c>
      <c r="H2327" s="46"/>
      <c r="I2327" s="46" t="s">
        <v>8377</v>
      </c>
      <c r="J2327" s="46" t="s">
        <v>148</v>
      </c>
      <c r="K2327" s="46" t="s">
        <v>8378</v>
      </c>
      <c r="L2327" s="49" t="s">
        <v>43455</v>
      </c>
      <c r="M2327" s="42" t="s">
        <v>43455</v>
      </c>
      <c r="N2327" s="41">
        <v>10</v>
      </c>
    </row>
    <row r="2328" spans="1:14" ht="16" x14ac:dyDescent="0.2">
      <c r="A2328" s="46" t="s">
        <v>8379</v>
      </c>
      <c r="B2328" s="47">
        <v>4.4000000000000004</v>
      </c>
      <c r="C2328" s="48">
        <v>10</v>
      </c>
      <c r="D2328" s="46" t="s">
        <v>8380</v>
      </c>
      <c r="E2328" s="46" t="s">
        <v>6452</v>
      </c>
      <c r="F2328" s="46" t="s">
        <v>93</v>
      </c>
      <c r="G2328" s="46" t="s">
        <v>14</v>
      </c>
      <c r="H2328" s="46"/>
      <c r="I2328" s="46" t="s">
        <v>8381</v>
      </c>
      <c r="J2328" s="46" t="s">
        <v>23</v>
      </c>
      <c r="K2328" s="46" t="s">
        <v>8382</v>
      </c>
      <c r="L2328" s="49" t="s">
        <v>43455</v>
      </c>
      <c r="M2328" s="42" t="s">
        <v>43455</v>
      </c>
      <c r="N2328" s="41">
        <v>10</v>
      </c>
    </row>
    <row r="2329" spans="1:14" ht="16" x14ac:dyDescent="0.2">
      <c r="A2329" s="46" t="s">
        <v>8383</v>
      </c>
      <c r="B2329" s="47">
        <v>4.5</v>
      </c>
      <c r="C2329" s="48">
        <v>10</v>
      </c>
      <c r="D2329" s="46" t="s">
        <v>8384</v>
      </c>
      <c r="E2329" s="46" t="s">
        <v>702</v>
      </c>
      <c r="F2329" s="46" t="s">
        <v>20</v>
      </c>
      <c r="G2329" s="46" t="s">
        <v>14</v>
      </c>
      <c r="H2329" s="46"/>
      <c r="I2329" s="46" t="s">
        <v>8385</v>
      </c>
      <c r="J2329" s="46" t="s">
        <v>356</v>
      </c>
      <c r="K2329" s="46" t="s">
        <v>8386</v>
      </c>
      <c r="L2329" s="49" t="s">
        <v>43455</v>
      </c>
      <c r="M2329" s="42" t="s">
        <v>43455</v>
      </c>
      <c r="N2329" s="41">
        <v>10</v>
      </c>
    </row>
    <row r="2330" spans="1:14" ht="16" x14ac:dyDescent="0.2">
      <c r="A2330" s="46" t="s">
        <v>8387</v>
      </c>
      <c r="B2330" s="47">
        <v>4.5</v>
      </c>
      <c r="C2330" s="48">
        <v>10</v>
      </c>
      <c r="D2330" s="46" t="s">
        <v>8388</v>
      </c>
      <c r="E2330" s="46" t="s">
        <v>588</v>
      </c>
      <c r="F2330" s="46" t="s">
        <v>589</v>
      </c>
      <c r="G2330" s="46" t="s">
        <v>14</v>
      </c>
      <c r="H2330" s="46"/>
      <c r="I2330" s="46" t="s">
        <v>8389</v>
      </c>
      <c r="J2330" s="46" t="s">
        <v>148</v>
      </c>
      <c r="K2330" s="46" t="s">
        <v>8390</v>
      </c>
      <c r="L2330" s="49" t="s">
        <v>43455</v>
      </c>
      <c r="M2330" s="42" t="s">
        <v>43455</v>
      </c>
      <c r="N2330" s="41">
        <v>10</v>
      </c>
    </row>
    <row r="2331" spans="1:14" ht="16" x14ac:dyDescent="0.2">
      <c r="A2331" s="46" t="s">
        <v>8391</v>
      </c>
      <c r="B2331" s="50">
        <v>4.5</v>
      </c>
      <c r="C2331" s="48">
        <v>10</v>
      </c>
      <c r="D2331" s="46" t="s">
        <v>8392</v>
      </c>
      <c r="E2331" s="46" t="s">
        <v>422</v>
      </c>
      <c r="F2331" s="46" t="s">
        <v>20</v>
      </c>
      <c r="G2331" s="46" t="s">
        <v>14</v>
      </c>
      <c r="H2331" s="46" t="s">
        <v>8393</v>
      </c>
      <c r="I2331" s="46" t="s">
        <v>8394</v>
      </c>
      <c r="J2331" s="46" t="s">
        <v>15</v>
      </c>
      <c r="K2331" s="46" t="s">
        <v>8395</v>
      </c>
      <c r="L2331" s="46" t="s">
        <v>43454</v>
      </c>
      <c r="M2331" s="40" t="s">
        <v>43454</v>
      </c>
      <c r="N2331" s="41">
        <v>10</v>
      </c>
    </row>
    <row r="2332" spans="1:14" ht="16" x14ac:dyDescent="0.2">
      <c r="A2332" s="46" t="s">
        <v>8396</v>
      </c>
      <c r="B2332" s="47">
        <v>4.5</v>
      </c>
      <c r="C2332" s="48">
        <v>10</v>
      </c>
      <c r="D2332" s="46" t="s">
        <v>8397</v>
      </c>
      <c r="E2332" s="46" t="s">
        <v>2769</v>
      </c>
      <c r="F2332" s="46" t="s">
        <v>589</v>
      </c>
      <c r="G2332" s="46" t="s">
        <v>14</v>
      </c>
      <c r="H2332" s="46"/>
      <c r="I2332" s="46"/>
      <c r="J2332" s="46" t="s">
        <v>148</v>
      </c>
      <c r="K2332" s="46" t="s">
        <v>8398</v>
      </c>
      <c r="L2332" s="49" t="s">
        <v>43455</v>
      </c>
      <c r="M2332" s="42" t="s">
        <v>43455</v>
      </c>
      <c r="N2332" s="41">
        <v>10</v>
      </c>
    </row>
    <row r="2333" spans="1:14" ht="16" x14ac:dyDescent="0.2">
      <c r="A2333" s="46" t="s">
        <v>3830</v>
      </c>
      <c r="B2333" s="47">
        <v>4.5</v>
      </c>
      <c r="C2333" s="48">
        <v>10</v>
      </c>
      <c r="D2333" s="46" t="s">
        <v>8399</v>
      </c>
      <c r="E2333" s="46" t="s">
        <v>250</v>
      </c>
      <c r="F2333" s="46" t="s">
        <v>119</v>
      </c>
      <c r="G2333" s="46" t="s">
        <v>14</v>
      </c>
      <c r="H2333" s="46"/>
      <c r="I2333" s="46"/>
      <c r="J2333" s="46" t="s">
        <v>15</v>
      </c>
      <c r="K2333" s="46" t="s">
        <v>8400</v>
      </c>
      <c r="L2333" s="49" t="s">
        <v>43455</v>
      </c>
      <c r="M2333" s="42" t="s">
        <v>43455</v>
      </c>
      <c r="N2333" s="41">
        <v>10</v>
      </c>
    </row>
    <row r="2334" spans="1:14" ht="16" x14ac:dyDescent="0.2">
      <c r="A2334" s="46" t="s">
        <v>8401</v>
      </c>
      <c r="B2334" s="47">
        <v>4.5</v>
      </c>
      <c r="C2334" s="48">
        <v>10</v>
      </c>
      <c r="D2334" s="46" t="s">
        <v>8402</v>
      </c>
      <c r="E2334" s="46" t="s">
        <v>118</v>
      </c>
      <c r="F2334" s="46" t="s">
        <v>119</v>
      </c>
      <c r="G2334" s="46" t="s">
        <v>14</v>
      </c>
      <c r="H2334" s="46"/>
      <c r="I2334" s="46"/>
      <c r="J2334" s="46" t="s">
        <v>15</v>
      </c>
      <c r="K2334" s="46" t="s">
        <v>8403</v>
      </c>
      <c r="L2334" s="49" t="s">
        <v>43455</v>
      </c>
      <c r="M2334" s="42" t="s">
        <v>43455</v>
      </c>
      <c r="N2334" s="41">
        <v>10</v>
      </c>
    </row>
    <row r="2335" spans="1:14" ht="16" x14ac:dyDescent="0.2">
      <c r="A2335" s="46" t="s">
        <v>8404</v>
      </c>
      <c r="B2335" s="47">
        <v>4.5</v>
      </c>
      <c r="C2335" s="48">
        <v>10</v>
      </c>
      <c r="D2335" s="46" t="s">
        <v>8405</v>
      </c>
      <c r="E2335" s="46" t="s">
        <v>33</v>
      </c>
      <c r="F2335" s="46" t="s">
        <v>34</v>
      </c>
      <c r="G2335" s="46" t="s">
        <v>14</v>
      </c>
      <c r="H2335" s="46"/>
      <c r="I2335" s="46"/>
      <c r="J2335" s="46" t="s">
        <v>356</v>
      </c>
      <c r="K2335" s="46" t="s">
        <v>8406</v>
      </c>
      <c r="L2335" s="49" t="s">
        <v>43455</v>
      </c>
      <c r="M2335" s="42" t="s">
        <v>43455</v>
      </c>
      <c r="N2335" s="41">
        <v>10</v>
      </c>
    </row>
    <row r="2336" spans="1:14" ht="16" x14ac:dyDescent="0.2">
      <c r="A2336" s="46" t="s">
        <v>8407</v>
      </c>
      <c r="B2336" s="50">
        <v>4.5999999999999996</v>
      </c>
      <c r="C2336" s="48">
        <v>10</v>
      </c>
      <c r="D2336" s="46" t="s">
        <v>8408</v>
      </c>
      <c r="E2336" s="46" t="s">
        <v>201</v>
      </c>
      <c r="F2336" s="46" t="s">
        <v>50</v>
      </c>
      <c r="G2336" s="46" t="s">
        <v>14</v>
      </c>
      <c r="H2336" s="46" t="s">
        <v>8409</v>
      </c>
      <c r="I2336" s="46" t="s">
        <v>8410</v>
      </c>
      <c r="J2336" s="46" t="s">
        <v>15</v>
      </c>
      <c r="K2336" s="46" t="s">
        <v>8411</v>
      </c>
      <c r="L2336" s="46" t="s">
        <v>43454</v>
      </c>
      <c r="M2336" s="40" t="s">
        <v>43454</v>
      </c>
      <c r="N2336" s="41">
        <v>10</v>
      </c>
    </row>
    <row r="2337" spans="1:14" ht="16" x14ac:dyDescent="0.2">
      <c r="A2337" s="46" t="s">
        <v>8412</v>
      </c>
      <c r="B2337" s="47">
        <v>4.5999999999999996</v>
      </c>
      <c r="C2337" s="48">
        <v>10</v>
      </c>
      <c r="D2337" s="46" t="s">
        <v>8413</v>
      </c>
      <c r="E2337" s="46" t="s">
        <v>27</v>
      </c>
      <c r="F2337" s="46" t="s">
        <v>28</v>
      </c>
      <c r="G2337" s="46" t="s">
        <v>14</v>
      </c>
      <c r="H2337" s="46"/>
      <c r="I2337" s="46" t="s">
        <v>8414</v>
      </c>
      <c r="J2337" s="46" t="s">
        <v>88</v>
      </c>
      <c r="K2337" s="46" t="s">
        <v>8415</v>
      </c>
      <c r="L2337" s="49" t="s">
        <v>43455</v>
      </c>
      <c r="M2337" s="42" t="s">
        <v>43455</v>
      </c>
      <c r="N2337" s="41">
        <v>10</v>
      </c>
    </row>
    <row r="2338" spans="1:14" ht="16" x14ac:dyDescent="0.2">
      <c r="A2338" s="46" t="s">
        <v>8416</v>
      </c>
      <c r="B2338" s="47">
        <v>4.5999999999999996</v>
      </c>
      <c r="C2338" s="48">
        <v>10</v>
      </c>
      <c r="D2338" s="46" t="s">
        <v>8417</v>
      </c>
      <c r="E2338" s="46" t="s">
        <v>38</v>
      </c>
      <c r="F2338" s="46" t="s">
        <v>39</v>
      </c>
      <c r="G2338" s="46" t="s">
        <v>14</v>
      </c>
      <c r="H2338" s="46"/>
      <c r="I2338" s="46" t="s">
        <v>8418</v>
      </c>
      <c r="J2338" s="46" t="s">
        <v>15</v>
      </c>
      <c r="K2338" s="46" t="s">
        <v>8419</v>
      </c>
      <c r="L2338" s="49" t="s">
        <v>43455</v>
      </c>
      <c r="M2338" s="42" t="s">
        <v>43455</v>
      </c>
      <c r="N2338" s="41">
        <v>10</v>
      </c>
    </row>
    <row r="2339" spans="1:14" ht="16" x14ac:dyDescent="0.2">
      <c r="A2339" s="46" t="s">
        <v>8420</v>
      </c>
      <c r="B2339" s="47">
        <v>4.7</v>
      </c>
      <c r="C2339" s="48">
        <v>10</v>
      </c>
      <c r="D2339" s="46" t="s">
        <v>8421</v>
      </c>
      <c r="E2339" s="46" t="s">
        <v>118</v>
      </c>
      <c r="F2339" s="46" t="s">
        <v>119</v>
      </c>
      <c r="G2339" s="46" t="s">
        <v>14</v>
      </c>
      <c r="H2339" s="46"/>
      <c r="I2339" s="46"/>
      <c r="J2339" s="46" t="s">
        <v>15</v>
      </c>
      <c r="K2339" s="46" t="s">
        <v>8422</v>
      </c>
      <c r="L2339" s="49" t="s">
        <v>43455</v>
      </c>
      <c r="M2339" s="42" t="s">
        <v>43455</v>
      </c>
      <c r="N2339" s="41">
        <v>10</v>
      </c>
    </row>
    <row r="2340" spans="1:14" ht="16" x14ac:dyDescent="0.2">
      <c r="A2340" s="46" t="s">
        <v>8423</v>
      </c>
      <c r="B2340" s="47">
        <v>4.7</v>
      </c>
      <c r="C2340" s="48">
        <v>10</v>
      </c>
      <c r="D2340" s="46" t="s">
        <v>8424</v>
      </c>
      <c r="E2340" s="46" t="s">
        <v>897</v>
      </c>
      <c r="F2340" s="46" t="s">
        <v>898</v>
      </c>
      <c r="G2340" s="46" t="s">
        <v>14</v>
      </c>
      <c r="H2340" s="46"/>
      <c r="I2340" s="46" t="s">
        <v>8425</v>
      </c>
      <c r="J2340" s="46" t="s">
        <v>158</v>
      </c>
      <c r="K2340" s="46" t="s">
        <v>8426</v>
      </c>
      <c r="L2340" s="49" t="s">
        <v>43455</v>
      </c>
      <c r="M2340" s="42" t="s">
        <v>43455</v>
      </c>
      <c r="N2340" s="41">
        <v>10</v>
      </c>
    </row>
    <row r="2341" spans="1:14" ht="16" x14ac:dyDescent="0.2">
      <c r="A2341" s="46" t="s">
        <v>8427</v>
      </c>
      <c r="B2341" s="47">
        <v>4.7</v>
      </c>
      <c r="C2341" s="48">
        <v>10</v>
      </c>
      <c r="D2341" s="46" t="s">
        <v>8428</v>
      </c>
      <c r="E2341" s="46" t="s">
        <v>4239</v>
      </c>
      <c r="F2341" s="46" t="s">
        <v>28</v>
      </c>
      <c r="G2341" s="46" t="s">
        <v>14</v>
      </c>
      <c r="H2341" s="46"/>
      <c r="I2341" s="46" t="s">
        <v>8429</v>
      </c>
      <c r="J2341" s="46" t="s">
        <v>88</v>
      </c>
      <c r="K2341" s="46" t="s">
        <v>8430</v>
      </c>
      <c r="L2341" s="49" t="s">
        <v>43455</v>
      </c>
      <c r="M2341" s="42" t="s">
        <v>43455</v>
      </c>
      <c r="N2341" s="41">
        <v>10</v>
      </c>
    </row>
    <row r="2342" spans="1:14" ht="16" x14ac:dyDescent="0.2">
      <c r="A2342" s="46" t="s">
        <v>8431</v>
      </c>
      <c r="B2342" s="47">
        <v>4.7</v>
      </c>
      <c r="C2342" s="48">
        <v>10</v>
      </c>
      <c r="D2342" s="46" t="s">
        <v>8432</v>
      </c>
      <c r="E2342" s="46" t="s">
        <v>1051</v>
      </c>
      <c r="F2342" s="46" t="s">
        <v>79</v>
      </c>
      <c r="G2342" s="46" t="s">
        <v>14</v>
      </c>
      <c r="H2342" s="46"/>
      <c r="I2342" s="46" t="s">
        <v>8433</v>
      </c>
      <c r="J2342" s="46" t="s">
        <v>3019</v>
      </c>
      <c r="K2342" s="46" t="s">
        <v>8434</v>
      </c>
      <c r="L2342" s="49" t="s">
        <v>43455</v>
      </c>
      <c r="M2342" s="42" t="s">
        <v>43455</v>
      </c>
      <c r="N2342" s="41">
        <v>10</v>
      </c>
    </row>
    <row r="2343" spans="1:14" ht="16" x14ac:dyDescent="0.2">
      <c r="A2343" s="46" t="s">
        <v>8435</v>
      </c>
      <c r="B2343" s="47">
        <v>4.7</v>
      </c>
      <c r="C2343" s="48">
        <v>10</v>
      </c>
      <c r="D2343" s="46" t="s">
        <v>8436</v>
      </c>
      <c r="E2343" s="46" t="s">
        <v>33</v>
      </c>
      <c r="F2343" s="46" t="s">
        <v>34</v>
      </c>
      <c r="G2343" s="46" t="s">
        <v>14</v>
      </c>
      <c r="H2343" s="46"/>
      <c r="I2343" s="46" t="s">
        <v>8437</v>
      </c>
      <c r="J2343" s="46" t="s">
        <v>88</v>
      </c>
      <c r="K2343" s="46" t="s">
        <v>8438</v>
      </c>
      <c r="L2343" s="49" t="s">
        <v>43455</v>
      </c>
      <c r="M2343" s="42" t="s">
        <v>43455</v>
      </c>
      <c r="N2343" s="41">
        <v>10</v>
      </c>
    </row>
    <row r="2344" spans="1:14" ht="16" x14ac:dyDescent="0.2">
      <c r="A2344" s="46" t="s">
        <v>8439</v>
      </c>
      <c r="B2344" s="50">
        <v>4.8</v>
      </c>
      <c r="C2344" s="48">
        <v>10</v>
      </c>
      <c r="D2344" s="46" t="s">
        <v>8440</v>
      </c>
      <c r="E2344" s="46" t="s">
        <v>311</v>
      </c>
      <c r="F2344" s="46" t="s">
        <v>79</v>
      </c>
      <c r="G2344" s="46" t="s">
        <v>14</v>
      </c>
      <c r="H2344" s="46" t="s">
        <v>8441</v>
      </c>
      <c r="I2344" s="46"/>
      <c r="J2344" s="46" t="s">
        <v>88</v>
      </c>
      <c r="K2344" s="46" t="s">
        <v>8442</v>
      </c>
      <c r="L2344" s="46" t="s">
        <v>43454</v>
      </c>
      <c r="M2344" s="40" t="s">
        <v>43454</v>
      </c>
      <c r="N2344" s="41">
        <v>10</v>
      </c>
    </row>
    <row r="2345" spans="1:14" ht="16" x14ac:dyDescent="0.2">
      <c r="A2345" s="46" t="s">
        <v>8443</v>
      </c>
      <c r="B2345" s="47">
        <v>4.8</v>
      </c>
      <c r="C2345" s="48">
        <v>10</v>
      </c>
      <c r="D2345" s="46" t="s">
        <v>8444</v>
      </c>
      <c r="E2345" s="46" t="s">
        <v>1108</v>
      </c>
      <c r="F2345" s="46" t="s">
        <v>589</v>
      </c>
      <c r="G2345" s="46" t="s">
        <v>14</v>
      </c>
      <c r="H2345" s="46"/>
      <c r="I2345" s="46"/>
      <c r="J2345" s="46" t="s">
        <v>15</v>
      </c>
      <c r="K2345" s="46" t="s">
        <v>8445</v>
      </c>
      <c r="L2345" s="49" t="s">
        <v>43455</v>
      </c>
      <c r="M2345" s="42" t="s">
        <v>43455</v>
      </c>
      <c r="N2345" s="41">
        <v>10</v>
      </c>
    </row>
    <row r="2346" spans="1:14" ht="16" x14ac:dyDescent="0.2">
      <c r="A2346" s="46" t="s">
        <v>8446</v>
      </c>
      <c r="B2346" s="47">
        <v>4.8</v>
      </c>
      <c r="C2346" s="48">
        <v>10</v>
      </c>
      <c r="D2346" s="46" t="s">
        <v>8447</v>
      </c>
      <c r="E2346" s="46" t="s">
        <v>13</v>
      </c>
      <c r="F2346" s="46" t="s">
        <v>13</v>
      </c>
      <c r="G2346" s="46" t="s">
        <v>14</v>
      </c>
      <c r="H2346" s="46"/>
      <c r="I2346" s="46"/>
      <c r="J2346" s="46" t="s">
        <v>15</v>
      </c>
      <c r="K2346" s="46" t="s">
        <v>8448</v>
      </c>
      <c r="L2346" s="49" t="s">
        <v>43455</v>
      </c>
      <c r="M2346" s="42" t="s">
        <v>43455</v>
      </c>
      <c r="N2346" s="41">
        <v>10</v>
      </c>
    </row>
    <row r="2347" spans="1:14" ht="16" x14ac:dyDescent="0.2">
      <c r="A2347" s="46" t="s">
        <v>8449</v>
      </c>
      <c r="B2347" s="47">
        <v>4.8</v>
      </c>
      <c r="C2347" s="48">
        <v>10</v>
      </c>
      <c r="D2347" s="46" t="s">
        <v>8450</v>
      </c>
      <c r="E2347" s="46" t="s">
        <v>2800</v>
      </c>
      <c r="F2347" s="46" t="s">
        <v>50</v>
      </c>
      <c r="G2347" s="46" t="s">
        <v>14</v>
      </c>
      <c r="H2347" s="46"/>
      <c r="I2347" s="46" t="s">
        <v>8451</v>
      </c>
      <c r="J2347" s="46" t="s">
        <v>148</v>
      </c>
      <c r="K2347" s="46" t="s">
        <v>8452</v>
      </c>
      <c r="L2347" s="49" t="s">
        <v>43455</v>
      </c>
      <c r="M2347" s="42" t="s">
        <v>43455</v>
      </c>
      <c r="N2347" s="41">
        <v>10</v>
      </c>
    </row>
    <row r="2348" spans="1:14" ht="16" x14ac:dyDescent="0.2">
      <c r="A2348" s="46" t="s">
        <v>8453</v>
      </c>
      <c r="B2348" s="47">
        <v>4.9000000000000004</v>
      </c>
      <c r="C2348" s="48">
        <v>10</v>
      </c>
      <c r="D2348" s="46" t="s">
        <v>8454</v>
      </c>
      <c r="E2348" s="46" t="s">
        <v>162</v>
      </c>
      <c r="F2348" s="46" t="s">
        <v>50</v>
      </c>
      <c r="G2348" s="46" t="s">
        <v>14</v>
      </c>
      <c r="H2348" s="46"/>
      <c r="I2348" s="46"/>
      <c r="J2348" s="46" t="s">
        <v>40</v>
      </c>
      <c r="K2348" s="46" t="s">
        <v>8455</v>
      </c>
      <c r="L2348" s="49" t="s">
        <v>43455</v>
      </c>
      <c r="M2348" s="42" t="s">
        <v>43455</v>
      </c>
      <c r="N2348" s="41">
        <v>10</v>
      </c>
    </row>
    <row r="2349" spans="1:14" ht="16" x14ac:dyDescent="0.2">
      <c r="A2349" s="46" t="s">
        <v>8456</v>
      </c>
      <c r="B2349" s="50">
        <v>4.9000000000000004</v>
      </c>
      <c r="C2349" s="48">
        <v>10</v>
      </c>
      <c r="D2349" s="46" t="s">
        <v>8457</v>
      </c>
      <c r="E2349" s="46" t="s">
        <v>13</v>
      </c>
      <c r="F2349" s="46" t="s">
        <v>13</v>
      </c>
      <c r="G2349" s="46" t="s">
        <v>14</v>
      </c>
      <c r="H2349" s="46" t="s">
        <v>8458</v>
      </c>
      <c r="I2349" s="46" t="s">
        <v>8459</v>
      </c>
      <c r="J2349" s="46" t="s">
        <v>148</v>
      </c>
      <c r="K2349" s="46" t="s">
        <v>8460</v>
      </c>
      <c r="L2349" s="46" t="s">
        <v>43454</v>
      </c>
      <c r="M2349" s="40" t="s">
        <v>43454</v>
      </c>
      <c r="N2349" s="41">
        <v>10</v>
      </c>
    </row>
    <row r="2350" spans="1:14" ht="16" x14ac:dyDescent="0.2">
      <c r="A2350" s="46" t="s">
        <v>8461</v>
      </c>
      <c r="B2350" s="47">
        <v>4.9000000000000004</v>
      </c>
      <c r="C2350" s="48">
        <v>10</v>
      </c>
      <c r="D2350" s="46" t="s">
        <v>8462</v>
      </c>
      <c r="E2350" s="46" t="s">
        <v>33</v>
      </c>
      <c r="F2350" s="46" t="s">
        <v>34</v>
      </c>
      <c r="G2350" s="46" t="s">
        <v>14</v>
      </c>
      <c r="H2350" s="46"/>
      <c r="I2350" s="46"/>
      <c r="J2350" s="46" t="s">
        <v>333</v>
      </c>
      <c r="K2350" s="46" t="s">
        <v>8463</v>
      </c>
      <c r="L2350" s="49" t="s">
        <v>43455</v>
      </c>
      <c r="M2350" s="42" t="s">
        <v>43455</v>
      </c>
      <c r="N2350" s="41">
        <v>10</v>
      </c>
    </row>
    <row r="2351" spans="1:14" ht="16" x14ac:dyDescent="0.2">
      <c r="A2351" s="46" t="s">
        <v>8464</v>
      </c>
      <c r="B2351" s="47">
        <v>4.9000000000000004</v>
      </c>
      <c r="C2351" s="48">
        <v>10</v>
      </c>
      <c r="D2351" s="46" t="s">
        <v>8465</v>
      </c>
      <c r="E2351" s="46" t="s">
        <v>1057</v>
      </c>
      <c r="F2351" s="46" t="s">
        <v>93</v>
      </c>
      <c r="G2351" s="46" t="s">
        <v>14</v>
      </c>
      <c r="H2351" s="46"/>
      <c r="I2351" s="46" t="s">
        <v>8466</v>
      </c>
      <c r="J2351" s="46" t="s">
        <v>15</v>
      </c>
      <c r="K2351" s="46" t="s">
        <v>8467</v>
      </c>
      <c r="L2351" s="49" t="s">
        <v>43455</v>
      </c>
      <c r="M2351" s="42" t="s">
        <v>43455</v>
      </c>
      <c r="N2351" s="41">
        <v>10</v>
      </c>
    </row>
    <row r="2352" spans="1:14" ht="16" x14ac:dyDescent="0.2">
      <c r="A2352" s="46" t="s">
        <v>8468</v>
      </c>
      <c r="B2352" s="47">
        <v>4.9000000000000004</v>
      </c>
      <c r="C2352" s="48">
        <v>10</v>
      </c>
      <c r="D2352" s="46" t="s">
        <v>8469</v>
      </c>
      <c r="E2352" s="46" t="s">
        <v>27</v>
      </c>
      <c r="F2352" s="46" t="s">
        <v>28</v>
      </c>
      <c r="G2352" s="46" t="s">
        <v>14</v>
      </c>
      <c r="H2352" s="46"/>
      <c r="I2352" s="46"/>
      <c r="J2352" s="46" t="s">
        <v>15</v>
      </c>
      <c r="K2352" s="46" t="s">
        <v>8470</v>
      </c>
      <c r="L2352" s="49" t="s">
        <v>43455</v>
      </c>
      <c r="M2352" s="42" t="s">
        <v>43455</v>
      </c>
      <c r="N2352" s="41">
        <v>10</v>
      </c>
    </row>
    <row r="2353" spans="1:14" ht="16" x14ac:dyDescent="0.2">
      <c r="A2353" s="46" t="s">
        <v>8471</v>
      </c>
      <c r="B2353" s="47">
        <v>4.9000000000000004</v>
      </c>
      <c r="C2353" s="48">
        <v>10</v>
      </c>
      <c r="D2353" s="46" t="s">
        <v>8472</v>
      </c>
      <c r="E2353" s="46" t="s">
        <v>962</v>
      </c>
      <c r="F2353" s="46" t="s">
        <v>79</v>
      </c>
      <c r="G2353" s="46" t="s">
        <v>14</v>
      </c>
      <c r="H2353" s="46"/>
      <c r="I2353" s="46" t="s">
        <v>8473</v>
      </c>
      <c r="J2353" s="46" t="s">
        <v>148</v>
      </c>
      <c r="K2353" s="46" t="s">
        <v>8474</v>
      </c>
      <c r="L2353" s="49" t="s">
        <v>43455</v>
      </c>
      <c r="M2353" s="42" t="s">
        <v>43455</v>
      </c>
      <c r="N2353" s="41">
        <v>10</v>
      </c>
    </row>
    <row r="2354" spans="1:14" ht="16" x14ac:dyDescent="0.2">
      <c r="A2354" s="46" t="s">
        <v>8475</v>
      </c>
      <c r="B2354" s="47">
        <v>4.9000000000000004</v>
      </c>
      <c r="C2354" s="48">
        <v>10</v>
      </c>
      <c r="D2354" s="46" t="s">
        <v>8476</v>
      </c>
      <c r="E2354" s="46" t="s">
        <v>698</v>
      </c>
      <c r="F2354" s="46" t="s">
        <v>93</v>
      </c>
      <c r="G2354" s="46" t="s">
        <v>14</v>
      </c>
      <c r="H2354" s="46"/>
      <c r="I2354" s="46" t="s">
        <v>8477</v>
      </c>
      <c r="J2354" s="46" t="s">
        <v>15</v>
      </c>
      <c r="K2354" s="46" t="s">
        <v>8478</v>
      </c>
      <c r="L2354" s="49" t="s">
        <v>43455</v>
      </c>
      <c r="M2354" s="42" t="s">
        <v>43455</v>
      </c>
      <c r="N2354" s="41">
        <v>10</v>
      </c>
    </row>
    <row r="2355" spans="1:14" ht="16" x14ac:dyDescent="0.2">
      <c r="A2355" s="46" t="s">
        <v>8479</v>
      </c>
      <c r="B2355" s="47">
        <v>2</v>
      </c>
      <c r="C2355" s="48">
        <v>11</v>
      </c>
      <c r="D2355" s="46" t="s">
        <v>1161</v>
      </c>
      <c r="E2355" s="46" t="s">
        <v>27</v>
      </c>
      <c r="F2355" s="46" t="s">
        <v>28</v>
      </c>
      <c r="G2355" s="46" t="s">
        <v>14</v>
      </c>
      <c r="H2355" s="46"/>
      <c r="I2355" s="46"/>
      <c r="J2355" s="46" t="s">
        <v>23</v>
      </c>
      <c r="K2355" s="46" t="s">
        <v>8480</v>
      </c>
      <c r="L2355" s="49" t="s">
        <v>43455</v>
      </c>
      <c r="M2355" s="42" t="s">
        <v>43455</v>
      </c>
      <c r="N2355" s="41">
        <v>11</v>
      </c>
    </row>
    <row r="2356" spans="1:14" ht="16" x14ac:dyDescent="0.2">
      <c r="A2356" s="46" t="s">
        <v>8481</v>
      </c>
      <c r="B2356" s="47">
        <v>3</v>
      </c>
      <c r="C2356" s="48">
        <v>11</v>
      </c>
      <c r="D2356" s="46" t="s">
        <v>8482</v>
      </c>
      <c r="E2356" s="46" t="s">
        <v>246</v>
      </c>
      <c r="F2356" s="46" t="s">
        <v>247</v>
      </c>
      <c r="G2356" s="46" t="s">
        <v>14</v>
      </c>
      <c r="H2356" s="46"/>
      <c r="I2356" s="46" t="s">
        <v>8483</v>
      </c>
      <c r="J2356" s="46" t="s">
        <v>15</v>
      </c>
      <c r="K2356" s="46" t="s">
        <v>8484</v>
      </c>
      <c r="L2356" s="49" t="s">
        <v>43455</v>
      </c>
      <c r="M2356" s="42" t="s">
        <v>43455</v>
      </c>
      <c r="N2356" s="41">
        <v>11</v>
      </c>
    </row>
    <row r="2357" spans="1:14" ht="16" x14ac:dyDescent="0.2">
      <c r="A2357" s="46" t="s">
        <v>8485</v>
      </c>
      <c r="B2357" s="47">
        <v>3</v>
      </c>
      <c r="C2357" s="48">
        <v>11</v>
      </c>
      <c r="D2357" s="46" t="s">
        <v>8486</v>
      </c>
      <c r="E2357" s="46" t="s">
        <v>2769</v>
      </c>
      <c r="F2357" s="46" t="s">
        <v>589</v>
      </c>
      <c r="G2357" s="46" t="s">
        <v>14</v>
      </c>
      <c r="H2357" s="46"/>
      <c r="I2357" s="46" t="s">
        <v>8487</v>
      </c>
      <c r="J2357" s="46" t="s">
        <v>148</v>
      </c>
      <c r="K2357" s="46" t="s">
        <v>8488</v>
      </c>
      <c r="L2357" s="49" t="s">
        <v>43455</v>
      </c>
      <c r="M2357" s="42" t="s">
        <v>43455</v>
      </c>
      <c r="N2357" s="41">
        <v>11</v>
      </c>
    </row>
    <row r="2358" spans="1:14" ht="16" x14ac:dyDescent="0.2">
      <c r="A2358" s="46" t="s">
        <v>8489</v>
      </c>
      <c r="B2358" s="47">
        <v>4</v>
      </c>
      <c r="C2358" s="48">
        <v>11</v>
      </c>
      <c r="D2358" s="46" t="s">
        <v>8490</v>
      </c>
      <c r="E2358" s="46" t="s">
        <v>33</v>
      </c>
      <c r="F2358" s="46" t="s">
        <v>34</v>
      </c>
      <c r="G2358" s="46" t="s">
        <v>14</v>
      </c>
      <c r="H2358" s="46"/>
      <c r="I2358" s="46" t="s">
        <v>8491</v>
      </c>
      <c r="J2358" s="46" t="s">
        <v>148</v>
      </c>
      <c r="K2358" s="46" t="s">
        <v>8492</v>
      </c>
      <c r="L2358" s="49" t="s">
        <v>43455</v>
      </c>
      <c r="M2358" s="42" t="s">
        <v>43455</v>
      </c>
      <c r="N2358" s="41">
        <v>11</v>
      </c>
    </row>
    <row r="2359" spans="1:14" ht="16" x14ac:dyDescent="0.2">
      <c r="A2359" s="46" t="s">
        <v>8493</v>
      </c>
      <c r="B2359" s="47">
        <v>4</v>
      </c>
      <c r="C2359" s="48">
        <v>11</v>
      </c>
      <c r="D2359" s="46" t="s">
        <v>8494</v>
      </c>
      <c r="E2359" s="46" t="s">
        <v>702</v>
      </c>
      <c r="F2359" s="46" t="s">
        <v>20</v>
      </c>
      <c r="G2359" s="46" t="s">
        <v>14</v>
      </c>
      <c r="H2359" s="46"/>
      <c r="I2359" s="46"/>
      <c r="J2359" s="46" t="s">
        <v>4697</v>
      </c>
      <c r="K2359" s="46" t="s">
        <v>8495</v>
      </c>
      <c r="L2359" s="49" t="s">
        <v>43455</v>
      </c>
      <c r="M2359" s="42" t="s">
        <v>43455</v>
      </c>
      <c r="N2359" s="41">
        <v>11</v>
      </c>
    </row>
    <row r="2360" spans="1:14" ht="16" x14ac:dyDescent="0.2">
      <c r="A2360" s="46" t="s">
        <v>8496</v>
      </c>
      <c r="B2360" s="47">
        <v>4</v>
      </c>
      <c r="C2360" s="48">
        <v>11</v>
      </c>
      <c r="D2360" s="46" t="s">
        <v>8497</v>
      </c>
      <c r="E2360" s="46" t="s">
        <v>44</v>
      </c>
      <c r="F2360" s="46" t="s">
        <v>45</v>
      </c>
      <c r="G2360" s="46" t="s">
        <v>14</v>
      </c>
      <c r="H2360" s="46"/>
      <c r="I2360" s="46" t="s">
        <v>8498</v>
      </c>
      <c r="J2360" s="46" t="s">
        <v>148</v>
      </c>
      <c r="K2360" s="46" t="s">
        <v>8499</v>
      </c>
      <c r="L2360" s="49" t="s">
        <v>43455</v>
      </c>
      <c r="M2360" s="42" t="s">
        <v>43455</v>
      </c>
      <c r="N2360" s="41">
        <v>11</v>
      </c>
    </row>
    <row r="2361" spans="1:14" ht="16" x14ac:dyDescent="0.2">
      <c r="A2361" s="46" t="s">
        <v>8500</v>
      </c>
      <c r="B2361" s="47">
        <v>4</v>
      </c>
      <c r="C2361" s="48">
        <v>11</v>
      </c>
      <c r="D2361" s="46" t="s">
        <v>8501</v>
      </c>
      <c r="E2361" s="46" t="s">
        <v>8502</v>
      </c>
      <c r="F2361" s="46" t="s">
        <v>589</v>
      </c>
      <c r="G2361" s="46" t="s">
        <v>14</v>
      </c>
      <c r="H2361" s="46"/>
      <c r="I2361" s="46" t="s">
        <v>8503</v>
      </c>
      <c r="J2361" s="46" t="s">
        <v>213</v>
      </c>
      <c r="K2361" s="46" t="s">
        <v>8504</v>
      </c>
      <c r="L2361" s="49" t="s">
        <v>43455</v>
      </c>
      <c r="M2361" s="42" t="s">
        <v>43455</v>
      </c>
      <c r="N2361" s="41">
        <v>11</v>
      </c>
    </row>
    <row r="2362" spans="1:14" ht="16" x14ac:dyDescent="0.2">
      <c r="A2362" s="46" t="s">
        <v>8505</v>
      </c>
      <c r="B2362" s="47">
        <v>4</v>
      </c>
      <c r="C2362" s="48">
        <v>11</v>
      </c>
      <c r="D2362" s="46" t="s">
        <v>8506</v>
      </c>
      <c r="E2362" s="46" t="s">
        <v>27</v>
      </c>
      <c r="F2362" s="46" t="s">
        <v>28</v>
      </c>
      <c r="G2362" s="46" t="s">
        <v>14</v>
      </c>
      <c r="H2362" s="46"/>
      <c r="I2362" s="46" t="s">
        <v>8507</v>
      </c>
      <c r="J2362" s="46" t="s">
        <v>88</v>
      </c>
      <c r="K2362" s="46" t="s">
        <v>8508</v>
      </c>
      <c r="L2362" s="49" t="s">
        <v>43455</v>
      </c>
      <c r="M2362" s="42" t="s">
        <v>43455</v>
      </c>
      <c r="N2362" s="41">
        <v>11</v>
      </c>
    </row>
    <row r="2363" spans="1:14" ht="16" x14ac:dyDescent="0.2">
      <c r="A2363" s="46" t="s">
        <v>8509</v>
      </c>
      <c r="B2363" s="50">
        <v>5</v>
      </c>
      <c r="C2363" s="48">
        <v>11</v>
      </c>
      <c r="D2363" s="46" t="s">
        <v>8510</v>
      </c>
      <c r="E2363" s="46" t="s">
        <v>535</v>
      </c>
      <c r="F2363" s="46" t="s">
        <v>119</v>
      </c>
      <c r="G2363" s="46" t="s">
        <v>14</v>
      </c>
      <c r="H2363" s="46" t="s">
        <v>8511</v>
      </c>
      <c r="I2363" s="46" t="s">
        <v>8512</v>
      </c>
      <c r="J2363" s="46" t="s">
        <v>333</v>
      </c>
      <c r="K2363" s="46" t="s">
        <v>8513</v>
      </c>
      <c r="L2363" s="46" t="s">
        <v>43454</v>
      </c>
      <c r="M2363" s="40" t="s">
        <v>43454</v>
      </c>
      <c r="N2363" s="41">
        <v>11</v>
      </c>
    </row>
    <row r="2364" spans="1:14" ht="16" x14ac:dyDescent="0.2">
      <c r="A2364" s="46" t="s">
        <v>8514</v>
      </c>
      <c r="B2364" s="50">
        <v>5</v>
      </c>
      <c r="C2364" s="48">
        <v>11</v>
      </c>
      <c r="D2364" s="46"/>
      <c r="E2364" s="46" t="s">
        <v>3183</v>
      </c>
      <c r="F2364" s="46" t="s">
        <v>119</v>
      </c>
      <c r="G2364" s="46" t="s">
        <v>14</v>
      </c>
      <c r="H2364" s="46" t="s">
        <v>8515</v>
      </c>
      <c r="I2364" s="46" t="s">
        <v>8516</v>
      </c>
      <c r="J2364" s="46" t="s">
        <v>88</v>
      </c>
      <c r="K2364" s="46" t="s">
        <v>8517</v>
      </c>
      <c r="L2364" s="46" t="s">
        <v>43454</v>
      </c>
      <c r="M2364" s="40" t="s">
        <v>43454</v>
      </c>
      <c r="N2364" s="41">
        <v>11</v>
      </c>
    </row>
    <row r="2365" spans="1:14" ht="16" x14ac:dyDescent="0.2">
      <c r="A2365" s="46" t="s">
        <v>8518</v>
      </c>
      <c r="B2365" s="47">
        <v>5</v>
      </c>
      <c r="C2365" s="48">
        <v>11</v>
      </c>
      <c r="D2365" s="46" t="s">
        <v>8519</v>
      </c>
      <c r="E2365" s="46" t="s">
        <v>950</v>
      </c>
      <c r="F2365" s="46" t="s">
        <v>20</v>
      </c>
      <c r="G2365" s="46" t="s">
        <v>14</v>
      </c>
      <c r="H2365" s="46"/>
      <c r="I2365" s="46"/>
      <c r="J2365" s="46" t="s">
        <v>213</v>
      </c>
      <c r="K2365" s="46" t="s">
        <v>8520</v>
      </c>
      <c r="L2365" s="49" t="s">
        <v>43455</v>
      </c>
      <c r="M2365" s="42" t="s">
        <v>43455</v>
      </c>
      <c r="N2365" s="41">
        <v>11</v>
      </c>
    </row>
    <row r="2366" spans="1:14" ht="16" x14ac:dyDescent="0.2">
      <c r="A2366" s="46" t="s">
        <v>8521</v>
      </c>
      <c r="B2366" s="50">
        <v>5</v>
      </c>
      <c r="C2366" s="48">
        <v>11</v>
      </c>
      <c r="D2366" s="46" t="s">
        <v>8522</v>
      </c>
      <c r="E2366" s="46" t="s">
        <v>3162</v>
      </c>
      <c r="F2366" s="46" t="s">
        <v>20</v>
      </c>
      <c r="G2366" s="46" t="s">
        <v>14</v>
      </c>
      <c r="H2366" s="46" t="s">
        <v>8523</v>
      </c>
      <c r="I2366" s="46" t="s">
        <v>8524</v>
      </c>
      <c r="J2366" s="46" t="s">
        <v>1439</v>
      </c>
      <c r="K2366" s="46" t="s">
        <v>8525</v>
      </c>
      <c r="L2366" s="46" t="s">
        <v>43454</v>
      </c>
      <c r="M2366" s="40" t="s">
        <v>43454</v>
      </c>
      <c r="N2366" s="41">
        <v>11</v>
      </c>
    </row>
    <row r="2367" spans="1:14" ht="16" x14ac:dyDescent="0.2">
      <c r="A2367" s="46" t="s">
        <v>8526</v>
      </c>
      <c r="B2367" s="47">
        <v>5</v>
      </c>
      <c r="C2367" s="48">
        <v>11</v>
      </c>
      <c r="D2367" s="46" t="s">
        <v>8527</v>
      </c>
      <c r="E2367" s="46" t="s">
        <v>8528</v>
      </c>
      <c r="F2367" s="46" t="s">
        <v>50</v>
      </c>
      <c r="G2367" s="46" t="s">
        <v>14</v>
      </c>
      <c r="H2367" s="46"/>
      <c r="I2367" s="46" t="s">
        <v>8529</v>
      </c>
      <c r="J2367" s="46" t="s">
        <v>148</v>
      </c>
      <c r="K2367" s="46" t="s">
        <v>8530</v>
      </c>
      <c r="L2367" s="49" t="s">
        <v>43455</v>
      </c>
      <c r="M2367" s="42" t="s">
        <v>43455</v>
      </c>
      <c r="N2367" s="41">
        <v>11</v>
      </c>
    </row>
    <row r="2368" spans="1:14" ht="16" x14ac:dyDescent="0.2">
      <c r="A2368" s="46" t="s">
        <v>8531</v>
      </c>
      <c r="B2368" s="50">
        <v>5</v>
      </c>
      <c r="C2368" s="48">
        <v>11</v>
      </c>
      <c r="D2368" s="46" t="s">
        <v>8532</v>
      </c>
      <c r="E2368" s="46" t="s">
        <v>549</v>
      </c>
      <c r="F2368" s="46" t="s">
        <v>119</v>
      </c>
      <c r="G2368" s="46" t="s">
        <v>14</v>
      </c>
      <c r="H2368" s="46" t="s">
        <v>8533</v>
      </c>
      <c r="I2368" s="46" t="s">
        <v>8534</v>
      </c>
      <c r="J2368" s="46" t="s">
        <v>148</v>
      </c>
      <c r="K2368" s="46" t="s">
        <v>8535</v>
      </c>
      <c r="L2368" s="46" t="s">
        <v>43454</v>
      </c>
      <c r="M2368" s="40" t="s">
        <v>43454</v>
      </c>
      <c r="N2368" s="41">
        <v>11</v>
      </c>
    </row>
    <row r="2369" spans="1:14" ht="16" x14ac:dyDescent="0.2">
      <c r="A2369" s="46" t="s">
        <v>8536</v>
      </c>
      <c r="B2369" s="47">
        <v>5</v>
      </c>
      <c r="C2369" s="48">
        <v>11</v>
      </c>
      <c r="D2369" s="46" t="s">
        <v>8537</v>
      </c>
      <c r="E2369" s="46" t="s">
        <v>4502</v>
      </c>
      <c r="F2369" s="46" t="s">
        <v>589</v>
      </c>
      <c r="G2369" s="46" t="s">
        <v>14</v>
      </c>
      <c r="H2369" s="46"/>
      <c r="I2369" s="46" t="s">
        <v>8538</v>
      </c>
      <c r="J2369" s="46" t="s">
        <v>15</v>
      </c>
      <c r="K2369" s="46" t="s">
        <v>8539</v>
      </c>
      <c r="L2369" s="49" t="s">
        <v>43455</v>
      </c>
      <c r="M2369" s="42" t="s">
        <v>43455</v>
      </c>
      <c r="N2369" s="41">
        <v>11</v>
      </c>
    </row>
    <row r="2370" spans="1:14" ht="16" x14ac:dyDescent="0.2">
      <c r="A2370" s="46" t="s">
        <v>8540</v>
      </c>
      <c r="B2370" s="47">
        <v>2.9</v>
      </c>
      <c r="C2370" s="48">
        <v>11</v>
      </c>
      <c r="D2370" s="46" t="s">
        <v>8541</v>
      </c>
      <c r="E2370" s="46" t="s">
        <v>702</v>
      </c>
      <c r="F2370" s="46" t="s">
        <v>20</v>
      </c>
      <c r="G2370" s="46" t="s">
        <v>14</v>
      </c>
      <c r="H2370" s="46"/>
      <c r="I2370" s="46" t="s">
        <v>8542</v>
      </c>
      <c r="J2370" s="46" t="s">
        <v>213</v>
      </c>
      <c r="K2370" s="46" t="s">
        <v>8543</v>
      </c>
      <c r="L2370" s="49" t="s">
        <v>43455</v>
      </c>
      <c r="M2370" s="42" t="s">
        <v>43455</v>
      </c>
      <c r="N2370" s="41">
        <v>11</v>
      </c>
    </row>
    <row r="2371" spans="1:14" ht="16" x14ac:dyDescent="0.2">
      <c r="A2371" s="46" t="s">
        <v>8544</v>
      </c>
      <c r="B2371" s="47">
        <v>3.1</v>
      </c>
      <c r="C2371" s="48">
        <v>11</v>
      </c>
      <c r="D2371" s="46" t="s">
        <v>8545</v>
      </c>
      <c r="E2371" s="46" t="s">
        <v>8546</v>
      </c>
      <c r="F2371" s="46" t="s">
        <v>50</v>
      </c>
      <c r="G2371" s="46" t="s">
        <v>14</v>
      </c>
      <c r="H2371" s="46"/>
      <c r="I2371" s="46" t="s">
        <v>8547</v>
      </c>
      <c r="J2371" s="46" t="s">
        <v>15</v>
      </c>
      <c r="K2371" s="46" t="s">
        <v>8548</v>
      </c>
      <c r="L2371" s="49" t="s">
        <v>43455</v>
      </c>
      <c r="M2371" s="42" t="s">
        <v>43455</v>
      </c>
      <c r="N2371" s="41">
        <v>11</v>
      </c>
    </row>
    <row r="2372" spans="1:14" ht="16" x14ac:dyDescent="0.2">
      <c r="A2372" s="46" t="s">
        <v>8549</v>
      </c>
      <c r="B2372" s="47">
        <v>3.2</v>
      </c>
      <c r="C2372" s="48">
        <v>11</v>
      </c>
      <c r="D2372" s="46" t="s">
        <v>8550</v>
      </c>
      <c r="E2372" s="46" t="s">
        <v>27</v>
      </c>
      <c r="F2372" s="46" t="s">
        <v>28</v>
      </c>
      <c r="G2372" s="46" t="s">
        <v>14</v>
      </c>
      <c r="H2372" s="46"/>
      <c r="I2372" s="46" t="s">
        <v>8551</v>
      </c>
      <c r="J2372" s="46" t="s">
        <v>40</v>
      </c>
      <c r="K2372" s="46" t="s">
        <v>8552</v>
      </c>
      <c r="L2372" s="49" t="s">
        <v>43455</v>
      </c>
      <c r="M2372" s="42" t="s">
        <v>43455</v>
      </c>
      <c r="N2372" s="41">
        <v>11</v>
      </c>
    </row>
    <row r="2373" spans="1:14" ht="16" x14ac:dyDescent="0.2">
      <c r="A2373" s="46" t="s">
        <v>8553</v>
      </c>
      <c r="B2373" s="47">
        <v>3.2</v>
      </c>
      <c r="C2373" s="48">
        <v>11</v>
      </c>
      <c r="D2373" s="46" t="s">
        <v>8554</v>
      </c>
      <c r="E2373" s="46" t="s">
        <v>38</v>
      </c>
      <c r="F2373" s="46" t="s">
        <v>39</v>
      </c>
      <c r="G2373" s="46" t="s">
        <v>14</v>
      </c>
      <c r="H2373" s="46"/>
      <c r="I2373" s="46"/>
      <c r="J2373" s="46" t="s">
        <v>15</v>
      </c>
      <c r="K2373" s="46" t="s">
        <v>8555</v>
      </c>
      <c r="L2373" s="49" t="s">
        <v>43455</v>
      </c>
      <c r="M2373" s="42" t="s">
        <v>43455</v>
      </c>
      <c r="N2373" s="41">
        <v>11</v>
      </c>
    </row>
    <row r="2374" spans="1:14" ht="16" x14ac:dyDescent="0.2">
      <c r="A2374" s="46" t="s">
        <v>8556</v>
      </c>
      <c r="B2374" s="47">
        <v>3.2</v>
      </c>
      <c r="C2374" s="48">
        <v>11</v>
      </c>
      <c r="D2374" s="46" t="s">
        <v>8557</v>
      </c>
      <c r="E2374" s="46" t="s">
        <v>3400</v>
      </c>
      <c r="F2374" s="46" t="s">
        <v>589</v>
      </c>
      <c r="G2374" s="46" t="s">
        <v>14</v>
      </c>
      <c r="H2374" s="46"/>
      <c r="I2374" s="46" t="s">
        <v>8558</v>
      </c>
      <c r="J2374" s="46" t="s">
        <v>40</v>
      </c>
      <c r="K2374" s="46" t="s">
        <v>8559</v>
      </c>
      <c r="L2374" s="49" t="s">
        <v>43455</v>
      </c>
      <c r="M2374" s="42" t="s">
        <v>43455</v>
      </c>
      <c r="N2374" s="41">
        <v>11</v>
      </c>
    </row>
    <row r="2375" spans="1:14" ht="16" x14ac:dyDescent="0.2">
      <c r="A2375" s="46" t="s">
        <v>8560</v>
      </c>
      <c r="B2375" s="47">
        <v>3.2</v>
      </c>
      <c r="C2375" s="48">
        <v>11</v>
      </c>
      <c r="D2375" s="46" t="s">
        <v>8561</v>
      </c>
      <c r="E2375" s="46" t="s">
        <v>3359</v>
      </c>
      <c r="F2375" s="46" t="s">
        <v>50</v>
      </c>
      <c r="G2375" s="46" t="s">
        <v>14</v>
      </c>
      <c r="H2375" s="46"/>
      <c r="I2375" s="46" t="s">
        <v>8562</v>
      </c>
      <c r="J2375" s="46" t="s">
        <v>15</v>
      </c>
      <c r="K2375" s="46" t="s">
        <v>8563</v>
      </c>
      <c r="L2375" s="49" t="s">
        <v>43455</v>
      </c>
      <c r="M2375" s="42" t="s">
        <v>43455</v>
      </c>
      <c r="N2375" s="41">
        <v>11</v>
      </c>
    </row>
    <row r="2376" spans="1:14" ht="16" x14ac:dyDescent="0.2">
      <c r="A2376" s="46" t="s">
        <v>8564</v>
      </c>
      <c r="B2376" s="47">
        <v>3.2</v>
      </c>
      <c r="C2376" s="48">
        <v>11</v>
      </c>
      <c r="D2376" s="46" t="s">
        <v>8565</v>
      </c>
      <c r="E2376" s="46" t="s">
        <v>55</v>
      </c>
      <c r="F2376" s="46" t="s">
        <v>56</v>
      </c>
      <c r="G2376" s="46" t="s">
        <v>14</v>
      </c>
      <c r="H2376" s="46"/>
      <c r="I2376" s="46" t="s">
        <v>8566</v>
      </c>
      <c r="J2376" s="46" t="s">
        <v>23</v>
      </c>
      <c r="K2376" s="46" t="s">
        <v>8567</v>
      </c>
      <c r="L2376" s="49" t="s">
        <v>43455</v>
      </c>
      <c r="M2376" s="42" t="s">
        <v>43455</v>
      </c>
      <c r="N2376" s="41">
        <v>11</v>
      </c>
    </row>
    <row r="2377" spans="1:14" ht="16" x14ac:dyDescent="0.2">
      <c r="A2377" s="46" t="s">
        <v>8568</v>
      </c>
      <c r="B2377" s="47">
        <v>3.3</v>
      </c>
      <c r="C2377" s="48">
        <v>11</v>
      </c>
      <c r="D2377" s="46" t="s">
        <v>8569</v>
      </c>
      <c r="E2377" s="46" t="s">
        <v>27</v>
      </c>
      <c r="F2377" s="46" t="s">
        <v>28</v>
      </c>
      <c r="G2377" s="46" t="s">
        <v>14</v>
      </c>
      <c r="H2377" s="46"/>
      <c r="I2377" s="46" t="s">
        <v>8570</v>
      </c>
      <c r="J2377" s="46" t="s">
        <v>213</v>
      </c>
      <c r="K2377" s="46" t="s">
        <v>8571</v>
      </c>
      <c r="L2377" s="49" t="s">
        <v>43455</v>
      </c>
      <c r="M2377" s="42" t="s">
        <v>43455</v>
      </c>
      <c r="N2377" s="41">
        <v>11</v>
      </c>
    </row>
    <row r="2378" spans="1:14" ht="16" x14ac:dyDescent="0.2">
      <c r="A2378" s="46" t="s">
        <v>8572</v>
      </c>
      <c r="B2378" s="47">
        <v>3.5</v>
      </c>
      <c r="C2378" s="48">
        <v>11</v>
      </c>
      <c r="D2378" s="46" t="s">
        <v>2099</v>
      </c>
      <c r="E2378" s="46" t="s">
        <v>223</v>
      </c>
      <c r="F2378" s="46" t="s">
        <v>28</v>
      </c>
      <c r="G2378" s="46" t="s">
        <v>14</v>
      </c>
      <c r="H2378" s="46"/>
      <c r="I2378" s="46"/>
      <c r="J2378" s="46" t="s">
        <v>15</v>
      </c>
      <c r="K2378" s="46" t="s">
        <v>8573</v>
      </c>
      <c r="L2378" s="49" t="s">
        <v>43455</v>
      </c>
      <c r="M2378" s="42" t="s">
        <v>43455</v>
      </c>
      <c r="N2378" s="41">
        <v>11</v>
      </c>
    </row>
    <row r="2379" spans="1:14" ht="16" x14ac:dyDescent="0.2">
      <c r="A2379" s="46" t="s">
        <v>8574</v>
      </c>
      <c r="B2379" s="47">
        <v>3.5</v>
      </c>
      <c r="C2379" s="48">
        <v>11</v>
      </c>
      <c r="D2379" s="46" t="s">
        <v>8575</v>
      </c>
      <c r="E2379" s="46" t="s">
        <v>2187</v>
      </c>
      <c r="F2379" s="46" t="s">
        <v>50</v>
      </c>
      <c r="G2379" s="46" t="s">
        <v>14</v>
      </c>
      <c r="H2379" s="46"/>
      <c r="I2379" s="46" t="s">
        <v>8576</v>
      </c>
      <c r="J2379" s="46" t="s">
        <v>23</v>
      </c>
      <c r="K2379" s="46" t="s">
        <v>8577</v>
      </c>
      <c r="L2379" s="49" t="s">
        <v>43455</v>
      </c>
      <c r="M2379" s="42" t="s">
        <v>43455</v>
      </c>
      <c r="N2379" s="41">
        <v>11</v>
      </c>
    </row>
    <row r="2380" spans="1:14" ht="16" x14ac:dyDescent="0.2">
      <c r="A2380" s="46" t="s">
        <v>8578</v>
      </c>
      <c r="B2380" s="47">
        <v>3.5</v>
      </c>
      <c r="C2380" s="48">
        <v>11</v>
      </c>
      <c r="D2380" s="46" t="s">
        <v>8579</v>
      </c>
      <c r="E2380" s="46" t="s">
        <v>38</v>
      </c>
      <c r="F2380" s="46" t="s">
        <v>39</v>
      </c>
      <c r="G2380" s="46" t="s">
        <v>14</v>
      </c>
      <c r="H2380" s="46"/>
      <c r="I2380" s="46"/>
      <c r="J2380" s="46" t="s">
        <v>88</v>
      </c>
      <c r="K2380" s="46" t="s">
        <v>8580</v>
      </c>
      <c r="L2380" s="49" t="s">
        <v>43455</v>
      </c>
      <c r="M2380" s="42" t="s">
        <v>43455</v>
      </c>
      <c r="N2380" s="41">
        <v>11</v>
      </c>
    </row>
    <row r="2381" spans="1:14" ht="16" x14ac:dyDescent="0.2">
      <c r="A2381" s="46" t="s">
        <v>8581</v>
      </c>
      <c r="B2381" s="47">
        <v>3.5</v>
      </c>
      <c r="C2381" s="48">
        <v>11</v>
      </c>
      <c r="D2381" s="46" t="s">
        <v>8582</v>
      </c>
      <c r="E2381" s="46" t="s">
        <v>559</v>
      </c>
      <c r="F2381" s="46" t="s">
        <v>20</v>
      </c>
      <c r="G2381" s="46" t="s">
        <v>14</v>
      </c>
      <c r="H2381" s="46"/>
      <c r="I2381" s="46" t="s">
        <v>8583</v>
      </c>
      <c r="J2381" s="46" t="s">
        <v>148</v>
      </c>
      <c r="K2381" s="46" t="s">
        <v>8584</v>
      </c>
      <c r="L2381" s="49" t="s">
        <v>43455</v>
      </c>
      <c r="M2381" s="42" t="s">
        <v>43455</v>
      </c>
      <c r="N2381" s="41">
        <v>11</v>
      </c>
    </row>
    <row r="2382" spans="1:14" ht="16" x14ac:dyDescent="0.2">
      <c r="A2382" s="46" t="s">
        <v>8585</v>
      </c>
      <c r="B2382" s="47">
        <v>3.6</v>
      </c>
      <c r="C2382" s="48">
        <v>11</v>
      </c>
      <c r="D2382" s="46" t="s">
        <v>8586</v>
      </c>
      <c r="E2382" s="46" t="s">
        <v>8587</v>
      </c>
      <c r="F2382" s="46" t="s">
        <v>247</v>
      </c>
      <c r="G2382" s="46" t="s">
        <v>14</v>
      </c>
      <c r="H2382" s="46"/>
      <c r="I2382" s="46"/>
      <c r="J2382" s="46" t="s">
        <v>15</v>
      </c>
      <c r="K2382" s="46" t="s">
        <v>8588</v>
      </c>
      <c r="L2382" s="49" t="s">
        <v>43455</v>
      </c>
      <c r="M2382" s="42" t="s">
        <v>43455</v>
      </c>
      <c r="N2382" s="41">
        <v>11</v>
      </c>
    </row>
    <row r="2383" spans="1:14" ht="16" x14ac:dyDescent="0.2">
      <c r="A2383" s="46" t="s">
        <v>8589</v>
      </c>
      <c r="B2383" s="47">
        <v>3.6</v>
      </c>
      <c r="C2383" s="48">
        <v>11</v>
      </c>
      <c r="D2383" s="46" t="s">
        <v>8590</v>
      </c>
      <c r="E2383" s="46" t="s">
        <v>5747</v>
      </c>
      <c r="F2383" s="46" t="s">
        <v>119</v>
      </c>
      <c r="G2383" s="46" t="s">
        <v>14</v>
      </c>
      <c r="H2383" s="46"/>
      <c r="I2383" s="46" t="s">
        <v>8591</v>
      </c>
      <c r="J2383" s="46" t="s">
        <v>15</v>
      </c>
      <c r="K2383" s="46" t="s">
        <v>8592</v>
      </c>
      <c r="L2383" s="49" t="s">
        <v>43455</v>
      </c>
      <c r="M2383" s="42" t="s">
        <v>43455</v>
      </c>
      <c r="N2383" s="41">
        <v>11</v>
      </c>
    </row>
    <row r="2384" spans="1:14" ht="16" x14ac:dyDescent="0.2">
      <c r="A2384" s="46" t="s">
        <v>8593</v>
      </c>
      <c r="B2384" s="47">
        <v>3.6</v>
      </c>
      <c r="C2384" s="48">
        <v>11</v>
      </c>
      <c r="D2384" s="46" t="s">
        <v>8594</v>
      </c>
      <c r="E2384" s="46" t="s">
        <v>950</v>
      </c>
      <c r="F2384" s="46" t="s">
        <v>20</v>
      </c>
      <c r="G2384" s="46" t="s">
        <v>14</v>
      </c>
      <c r="H2384" s="46"/>
      <c r="I2384" s="46"/>
      <c r="J2384" s="46" t="s">
        <v>15</v>
      </c>
      <c r="K2384" s="46" t="s">
        <v>8595</v>
      </c>
      <c r="L2384" s="49" t="s">
        <v>43455</v>
      </c>
      <c r="M2384" s="42" t="s">
        <v>43455</v>
      </c>
      <c r="N2384" s="41">
        <v>11</v>
      </c>
    </row>
    <row r="2385" spans="1:14" ht="16" x14ac:dyDescent="0.2">
      <c r="A2385" s="46" t="s">
        <v>8596</v>
      </c>
      <c r="B2385" s="47">
        <v>3.8</v>
      </c>
      <c r="C2385" s="48">
        <v>11</v>
      </c>
      <c r="D2385" s="46" t="s">
        <v>8597</v>
      </c>
      <c r="E2385" s="46" t="s">
        <v>1527</v>
      </c>
      <c r="F2385" s="46" t="s">
        <v>20</v>
      </c>
      <c r="G2385" s="46" t="s">
        <v>14</v>
      </c>
      <c r="H2385" s="46"/>
      <c r="I2385" s="46" t="s">
        <v>8598</v>
      </c>
      <c r="J2385" s="46" t="s">
        <v>15</v>
      </c>
      <c r="K2385" s="46" t="s">
        <v>8599</v>
      </c>
      <c r="L2385" s="49" t="s">
        <v>43455</v>
      </c>
      <c r="M2385" s="42" t="s">
        <v>43455</v>
      </c>
      <c r="N2385" s="41">
        <v>11</v>
      </c>
    </row>
    <row r="2386" spans="1:14" ht="16" x14ac:dyDescent="0.2">
      <c r="A2386" s="46" t="s">
        <v>8600</v>
      </c>
      <c r="B2386" s="50">
        <v>3.8</v>
      </c>
      <c r="C2386" s="48">
        <v>11</v>
      </c>
      <c r="D2386" s="46" t="s">
        <v>8601</v>
      </c>
      <c r="E2386" s="46" t="s">
        <v>8602</v>
      </c>
      <c r="F2386" s="46" t="s">
        <v>247</v>
      </c>
      <c r="G2386" s="46" t="s">
        <v>14</v>
      </c>
      <c r="H2386" s="46" t="s">
        <v>8603</v>
      </c>
      <c r="I2386" s="46" t="s">
        <v>8604</v>
      </c>
      <c r="J2386" s="46" t="s">
        <v>15</v>
      </c>
      <c r="K2386" s="46" t="s">
        <v>8605</v>
      </c>
      <c r="L2386" s="46" t="s">
        <v>43454</v>
      </c>
      <c r="M2386" s="40" t="s">
        <v>43454</v>
      </c>
      <c r="N2386" s="41">
        <v>11</v>
      </c>
    </row>
    <row r="2387" spans="1:14" ht="16" x14ac:dyDescent="0.2">
      <c r="A2387" s="46" t="s">
        <v>8606</v>
      </c>
      <c r="B2387" s="47">
        <v>3.8</v>
      </c>
      <c r="C2387" s="48">
        <v>11</v>
      </c>
      <c r="D2387" s="46" t="s">
        <v>8607</v>
      </c>
      <c r="E2387" s="46" t="s">
        <v>179</v>
      </c>
      <c r="F2387" s="46" t="s">
        <v>50</v>
      </c>
      <c r="G2387" s="46" t="s">
        <v>14</v>
      </c>
      <c r="H2387" s="46"/>
      <c r="I2387" s="46"/>
      <c r="J2387" s="46" t="s">
        <v>88</v>
      </c>
      <c r="K2387" s="46" t="s">
        <v>8608</v>
      </c>
      <c r="L2387" s="49" t="s">
        <v>43455</v>
      </c>
      <c r="M2387" s="42" t="s">
        <v>43455</v>
      </c>
      <c r="N2387" s="41">
        <v>11</v>
      </c>
    </row>
    <row r="2388" spans="1:14" ht="16" x14ac:dyDescent="0.2">
      <c r="A2388" s="46" t="s">
        <v>8609</v>
      </c>
      <c r="B2388" s="47">
        <v>3.9</v>
      </c>
      <c r="C2388" s="48">
        <v>11</v>
      </c>
      <c r="D2388" s="46" t="s">
        <v>8610</v>
      </c>
      <c r="E2388" s="46" t="s">
        <v>847</v>
      </c>
      <c r="F2388" s="46" t="s">
        <v>79</v>
      </c>
      <c r="G2388" s="46" t="s">
        <v>14</v>
      </c>
      <c r="H2388" s="46"/>
      <c r="I2388" s="46" t="s">
        <v>8611</v>
      </c>
      <c r="J2388" s="46" t="s">
        <v>40</v>
      </c>
      <c r="K2388" s="46" t="s">
        <v>8612</v>
      </c>
      <c r="L2388" s="49" t="s">
        <v>43455</v>
      </c>
      <c r="M2388" s="42" t="s">
        <v>43455</v>
      </c>
      <c r="N2388" s="41">
        <v>11</v>
      </c>
    </row>
    <row r="2389" spans="1:14" ht="16" x14ac:dyDescent="0.2">
      <c r="A2389" s="46" t="s">
        <v>8613</v>
      </c>
      <c r="B2389" s="47">
        <v>3.9</v>
      </c>
      <c r="C2389" s="48">
        <v>11</v>
      </c>
      <c r="D2389" s="46" t="s">
        <v>1770</v>
      </c>
      <c r="E2389" s="46" t="s">
        <v>708</v>
      </c>
      <c r="F2389" s="46" t="s">
        <v>50</v>
      </c>
      <c r="G2389" s="46" t="s">
        <v>14</v>
      </c>
      <c r="H2389" s="46"/>
      <c r="I2389" s="46" t="s">
        <v>8614</v>
      </c>
      <c r="J2389" s="46" t="s">
        <v>15</v>
      </c>
      <c r="K2389" s="46" t="s">
        <v>8615</v>
      </c>
      <c r="L2389" s="49" t="s">
        <v>43455</v>
      </c>
      <c r="M2389" s="42" t="s">
        <v>43455</v>
      </c>
      <c r="N2389" s="41">
        <v>11</v>
      </c>
    </row>
    <row r="2390" spans="1:14" ht="16" x14ac:dyDescent="0.2">
      <c r="A2390" s="46" t="s">
        <v>8616</v>
      </c>
      <c r="B2390" s="47">
        <v>3.9</v>
      </c>
      <c r="C2390" s="48">
        <v>11</v>
      </c>
      <c r="D2390" s="46" t="s">
        <v>8617</v>
      </c>
      <c r="E2390" s="46" t="s">
        <v>223</v>
      </c>
      <c r="F2390" s="46" t="s">
        <v>28</v>
      </c>
      <c r="G2390" s="46" t="s">
        <v>14</v>
      </c>
      <c r="H2390" s="46"/>
      <c r="I2390" s="46" t="s">
        <v>8618</v>
      </c>
      <c r="J2390" s="46" t="s">
        <v>15</v>
      </c>
      <c r="K2390" s="46" t="s">
        <v>8619</v>
      </c>
      <c r="L2390" s="49" t="s">
        <v>43455</v>
      </c>
      <c r="M2390" s="42" t="s">
        <v>43455</v>
      </c>
      <c r="N2390" s="41">
        <v>11</v>
      </c>
    </row>
    <row r="2391" spans="1:14" ht="16" x14ac:dyDescent="0.2">
      <c r="A2391" s="46" t="s">
        <v>8620</v>
      </c>
      <c r="B2391" s="47">
        <v>3.9</v>
      </c>
      <c r="C2391" s="48">
        <v>11</v>
      </c>
      <c r="D2391" s="46" t="s">
        <v>8621</v>
      </c>
      <c r="E2391" s="46" t="s">
        <v>897</v>
      </c>
      <c r="F2391" s="46" t="s">
        <v>898</v>
      </c>
      <c r="G2391" s="46" t="s">
        <v>14</v>
      </c>
      <c r="H2391" s="46"/>
      <c r="I2391" s="46" t="s">
        <v>8622</v>
      </c>
      <c r="J2391" s="46" t="s">
        <v>15</v>
      </c>
      <c r="K2391" s="46" t="s">
        <v>8623</v>
      </c>
      <c r="L2391" s="49" t="s">
        <v>43455</v>
      </c>
      <c r="M2391" s="42" t="s">
        <v>43455</v>
      </c>
      <c r="N2391" s="41">
        <v>11</v>
      </c>
    </row>
    <row r="2392" spans="1:14" ht="16" x14ac:dyDescent="0.2">
      <c r="A2392" s="46" t="s">
        <v>8624</v>
      </c>
      <c r="B2392" s="47">
        <v>3.9</v>
      </c>
      <c r="C2392" s="48">
        <v>11</v>
      </c>
      <c r="D2392" s="46" t="s">
        <v>8625</v>
      </c>
      <c r="E2392" s="46" t="s">
        <v>33</v>
      </c>
      <c r="F2392" s="46" t="s">
        <v>34</v>
      </c>
      <c r="G2392" s="46" t="s">
        <v>14</v>
      </c>
      <c r="H2392" s="46"/>
      <c r="I2392" s="46" t="s">
        <v>8626</v>
      </c>
      <c r="J2392" s="46" t="s">
        <v>213</v>
      </c>
      <c r="K2392" s="46" t="s">
        <v>8627</v>
      </c>
      <c r="L2392" s="49" t="s">
        <v>43455</v>
      </c>
      <c r="M2392" s="42" t="s">
        <v>43455</v>
      </c>
      <c r="N2392" s="41">
        <v>11</v>
      </c>
    </row>
    <row r="2393" spans="1:14" ht="16" x14ac:dyDescent="0.2">
      <c r="A2393" s="46" t="s">
        <v>8628</v>
      </c>
      <c r="B2393" s="47">
        <v>4.0999999999999996</v>
      </c>
      <c r="C2393" s="48">
        <v>11</v>
      </c>
      <c r="D2393" s="46" t="s">
        <v>8629</v>
      </c>
      <c r="E2393" s="46" t="s">
        <v>8630</v>
      </c>
      <c r="F2393" s="46" t="s">
        <v>79</v>
      </c>
      <c r="G2393" s="46" t="s">
        <v>14</v>
      </c>
      <c r="H2393" s="46"/>
      <c r="I2393" s="46" t="s">
        <v>8631</v>
      </c>
      <c r="J2393" s="46" t="s">
        <v>15</v>
      </c>
      <c r="K2393" s="46" t="s">
        <v>8632</v>
      </c>
      <c r="L2393" s="49" t="s">
        <v>43455</v>
      </c>
      <c r="M2393" s="42" t="s">
        <v>43455</v>
      </c>
      <c r="N2393" s="41">
        <v>11</v>
      </c>
    </row>
    <row r="2394" spans="1:14" ht="16" x14ac:dyDescent="0.2">
      <c r="A2394" s="46" t="s">
        <v>8633</v>
      </c>
      <c r="B2394" s="47">
        <v>4.2</v>
      </c>
      <c r="C2394" s="48">
        <v>11</v>
      </c>
      <c r="D2394" s="46" t="s">
        <v>8634</v>
      </c>
      <c r="E2394" s="46" t="s">
        <v>1870</v>
      </c>
      <c r="F2394" s="46" t="s">
        <v>79</v>
      </c>
      <c r="G2394" s="46" t="s">
        <v>14</v>
      </c>
      <c r="H2394" s="46"/>
      <c r="I2394" s="46" t="s">
        <v>8635</v>
      </c>
      <c r="J2394" s="46" t="s">
        <v>15</v>
      </c>
      <c r="K2394" s="46" t="s">
        <v>8636</v>
      </c>
      <c r="L2394" s="49" t="s">
        <v>43455</v>
      </c>
      <c r="M2394" s="42" t="s">
        <v>43455</v>
      </c>
      <c r="N2394" s="41">
        <v>11</v>
      </c>
    </row>
    <row r="2395" spans="1:14" ht="16" x14ac:dyDescent="0.2">
      <c r="A2395" s="46" t="s">
        <v>8637</v>
      </c>
      <c r="B2395" s="50">
        <v>4.2</v>
      </c>
      <c r="C2395" s="48">
        <v>11</v>
      </c>
      <c r="D2395" s="46" t="s">
        <v>8638</v>
      </c>
      <c r="E2395" s="46" t="s">
        <v>2800</v>
      </c>
      <c r="F2395" s="46" t="s">
        <v>50</v>
      </c>
      <c r="G2395" s="46" t="s">
        <v>14</v>
      </c>
      <c r="H2395" s="46" t="s">
        <v>8639</v>
      </c>
      <c r="I2395" s="46" t="s">
        <v>8640</v>
      </c>
      <c r="J2395" s="46" t="s">
        <v>15</v>
      </c>
      <c r="K2395" s="46" t="s">
        <v>8641</v>
      </c>
      <c r="L2395" s="46" t="s">
        <v>43454</v>
      </c>
      <c r="M2395" s="40" t="s">
        <v>43454</v>
      </c>
      <c r="N2395" s="41">
        <v>11</v>
      </c>
    </row>
    <row r="2396" spans="1:14" ht="16" x14ac:dyDescent="0.2">
      <c r="A2396" s="46" t="s">
        <v>8642</v>
      </c>
      <c r="B2396" s="50">
        <v>4.3</v>
      </c>
      <c r="C2396" s="48">
        <v>11</v>
      </c>
      <c r="D2396" s="46" t="s">
        <v>8643</v>
      </c>
      <c r="E2396" s="46" t="s">
        <v>33</v>
      </c>
      <c r="F2396" s="46" t="s">
        <v>34</v>
      </c>
      <c r="G2396" s="46" t="s">
        <v>14</v>
      </c>
      <c r="H2396" s="46" t="s">
        <v>8644</v>
      </c>
      <c r="I2396" s="46" t="s">
        <v>8645</v>
      </c>
      <c r="J2396" s="46" t="s">
        <v>23</v>
      </c>
      <c r="K2396" s="46" t="s">
        <v>8646</v>
      </c>
      <c r="L2396" s="46" t="s">
        <v>43454</v>
      </c>
      <c r="M2396" s="40" t="s">
        <v>43454</v>
      </c>
      <c r="N2396" s="41">
        <v>11</v>
      </c>
    </row>
    <row r="2397" spans="1:14" ht="16" x14ac:dyDescent="0.2">
      <c r="A2397" s="46" t="s">
        <v>8647</v>
      </c>
      <c r="B2397" s="50">
        <v>4.3</v>
      </c>
      <c r="C2397" s="48">
        <v>11</v>
      </c>
      <c r="D2397" s="46" t="s">
        <v>8648</v>
      </c>
      <c r="E2397" s="46" t="s">
        <v>2445</v>
      </c>
      <c r="F2397" s="46" t="s">
        <v>79</v>
      </c>
      <c r="G2397" s="46" t="s">
        <v>14</v>
      </c>
      <c r="H2397" s="46" t="s">
        <v>8649</v>
      </c>
      <c r="I2397" s="46" t="s">
        <v>2447</v>
      </c>
      <c r="J2397" s="46" t="s">
        <v>15</v>
      </c>
      <c r="K2397" s="46" t="s">
        <v>8650</v>
      </c>
      <c r="L2397" s="46" t="s">
        <v>43454</v>
      </c>
      <c r="M2397" s="40" t="s">
        <v>43454</v>
      </c>
      <c r="N2397" s="41">
        <v>11</v>
      </c>
    </row>
    <row r="2398" spans="1:14" ht="16" x14ac:dyDescent="0.2">
      <c r="A2398" s="46" t="s">
        <v>3806</v>
      </c>
      <c r="B2398" s="47">
        <v>4.3</v>
      </c>
      <c r="C2398" s="48">
        <v>11</v>
      </c>
      <c r="D2398" s="46" t="s">
        <v>8651</v>
      </c>
      <c r="E2398" s="46" t="s">
        <v>702</v>
      </c>
      <c r="F2398" s="46" t="s">
        <v>20</v>
      </c>
      <c r="G2398" s="46" t="s">
        <v>14</v>
      </c>
      <c r="H2398" s="46"/>
      <c r="I2398" s="46" t="s">
        <v>8652</v>
      </c>
      <c r="J2398" s="46" t="s">
        <v>15</v>
      </c>
      <c r="K2398" s="46" t="s">
        <v>8653</v>
      </c>
      <c r="L2398" s="49" t="s">
        <v>43455</v>
      </c>
      <c r="M2398" s="42" t="s">
        <v>43455</v>
      </c>
      <c r="N2398" s="41">
        <v>11</v>
      </c>
    </row>
    <row r="2399" spans="1:14" ht="16" x14ac:dyDescent="0.2">
      <c r="A2399" s="46" t="s">
        <v>8654</v>
      </c>
      <c r="B2399" s="47">
        <v>4.3</v>
      </c>
      <c r="C2399" s="48">
        <v>11</v>
      </c>
      <c r="D2399" s="46" t="s">
        <v>8655</v>
      </c>
      <c r="E2399" s="46" t="s">
        <v>8656</v>
      </c>
      <c r="F2399" s="46" t="s">
        <v>20</v>
      </c>
      <c r="G2399" s="46" t="s">
        <v>14</v>
      </c>
      <c r="H2399" s="46"/>
      <c r="I2399" s="46" t="s">
        <v>8657</v>
      </c>
      <c r="J2399" s="46" t="s">
        <v>15</v>
      </c>
      <c r="K2399" s="46" t="s">
        <v>8658</v>
      </c>
      <c r="L2399" s="49" t="s">
        <v>43455</v>
      </c>
      <c r="M2399" s="42" t="s">
        <v>43455</v>
      </c>
      <c r="N2399" s="41">
        <v>11</v>
      </c>
    </row>
    <row r="2400" spans="1:14" ht="16" x14ac:dyDescent="0.2">
      <c r="A2400" s="46" t="s">
        <v>8659</v>
      </c>
      <c r="B2400" s="50">
        <v>4.4000000000000004</v>
      </c>
      <c r="C2400" s="48">
        <v>11</v>
      </c>
      <c r="D2400" s="46" t="s">
        <v>3631</v>
      </c>
      <c r="E2400" s="46" t="s">
        <v>702</v>
      </c>
      <c r="F2400" s="46" t="s">
        <v>20</v>
      </c>
      <c r="G2400" s="46" t="s">
        <v>14</v>
      </c>
      <c r="H2400" s="46" t="s">
        <v>8660</v>
      </c>
      <c r="I2400" s="46" t="s">
        <v>8661</v>
      </c>
      <c r="J2400" s="46" t="s">
        <v>74</v>
      </c>
      <c r="K2400" s="46" t="s">
        <v>8662</v>
      </c>
      <c r="L2400" s="46" t="s">
        <v>43454</v>
      </c>
      <c r="M2400" s="40" t="s">
        <v>43454</v>
      </c>
      <c r="N2400" s="41">
        <v>11</v>
      </c>
    </row>
    <row r="2401" spans="1:14" ht="16" x14ac:dyDescent="0.2">
      <c r="A2401" s="46" t="s">
        <v>8663</v>
      </c>
      <c r="B2401" s="47">
        <v>4.4000000000000004</v>
      </c>
      <c r="C2401" s="48">
        <v>11</v>
      </c>
      <c r="D2401" s="46" t="s">
        <v>8664</v>
      </c>
      <c r="E2401" s="46" t="s">
        <v>8665</v>
      </c>
      <c r="F2401" s="46" t="s">
        <v>56</v>
      </c>
      <c r="G2401" s="46" t="s">
        <v>14</v>
      </c>
      <c r="H2401" s="46"/>
      <c r="I2401" s="46"/>
      <c r="J2401" s="46" t="s">
        <v>15</v>
      </c>
      <c r="K2401" s="46" t="s">
        <v>8666</v>
      </c>
      <c r="L2401" s="49" t="s">
        <v>43455</v>
      </c>
      <c r="M2401" s="42" t="s">
        <v>43455</v>
      </c>
      <c r="N2401" s="41">
        <v>11</v>
      </c>
    </row>
    <row r="2402" spans="1:14" ht="16" x14ac:dyDescent="0.2">
      <c r="A2402" s="46" t="s">
        <v>8667</v>
      </c>
      <c r="B2402" s="47">
        <v>4.4000000000000004</v>
      </c>
      <c r="C2402" s="48">
        <v>11</v>
      </c>
      <c r="D2402" s="46" t="s">
        <v>1354</v>
      </c>
      <c r="E2402" s="46" t="s">
        <v>8668</v>
      </c>
      <c r="F2402" s="46" t="s">
        <v>50</v>
      </c>
      <c r="G2402" s="46" t="s">
        <v>14</v>
      </c>
      <c r="H2402" s="46"/>
      <c r="I2402" s="46"/>
      <c r="J2402" s="46" t="s">
        <v>15</v>
      </c>
      <c r="K2402" s="46" t="s">
        <v>8669</v>
      </c>
      <c r="L2402" s="49" t="s">
        <v>43455</v>
      </c>
      <c r="M2402" s="42" t="s">
        <v>43455</v>
      </c>
      <c r="N2402" s="41">
        <v>11</v>
      </c>
    </row>
    <row r="2403" spans="1:14" ht="16" x14ac:dyDescent="0.2">
      <c r="A2403" s="46" t="s">
        <v>8670</v>
      </c>
      <c r="B2403" s="47">
        <v>4.4000000000000004</v>
      </c>
      <c r="C2403" s="48">
        <v>11</v>
      </c>
      <c r="D2403" s="46"/>
      <c r="E2403" s="46" t="s">
        <v>7620</v>
      </c>
      <c r="F2403" s="46" t="s">
        <v>79</v>
      </c>
      <c r="G2403" s="46" t="s">
        <v>14</v>
      </c>
      <c r="H2403" s="46"/>
      <c r="I2403" s="46" t="s">
        <v>8671</v>
      </c>
      <c r="J2403" s="46" t="s">
        <v>213</v>
      </c>
      <c r="K2403" s="46" t="s">
        <v>8672</v>
      </c>
      <c r="L2403" s="49" t="s">
        <v>43455</v>
      </c>
      <c r="M2403" s="42" t="s">
        <v>43455</v>
      </c>
      <c r="N2403" s="41">
        <v>11</v>
      </c>
    </row>
    <row r="2404" spans="1:14" ht="16" x14ac:dyDescent="0.2">
      <c r="A2404" s="46" t="s">
        <v>8673</v>
      </c>
      <c r="B2404" s="47">
        <v>4.5</v>
      </c>
      <c r="C2404" s="48">
        <v>11</v>
      </c>
      <c r="D2404" s="46" t="s">
        <v>8674</v>
      </c>
      <c r="E2404" s="46" t="s">
        <v>2282</v>
      </c>
      <c r="F2404" s="46" t="s">
        <v>589</v>
      </c>
      <c r="G2404" s="46" t="s">
        <v>14</v>
      </c>
      <c r="H2404" s="46"/>
      <c r="I2404" s="46"/>
      <c r="J2404" s="46" t="s">
        <v>40</v>
      </c>
      <c r="K2404" s="46" t="s">
        <v>8675</v>
      </c>
      <c r="L2404" s="49" t="s">
        <v>43455</v>
      </c>
      <c r="M2404" s="42" t="s">
        <v>43455</v>
      </c>
      <c r="N2404" s="41">
        <v>11</v>
      </c>
    </row>
    <row r="2405" spans="1:14" ht="16" x14ac:dyDescent="0.2">
      <c r="A2405" s="46" t="s">
        <v>8676</v>
      </c>
      <c r="B2405" s="47">
        <v>4.5</v>
      </c>
      <c r="C2405" s="48">
        <v>11</v>
      </c>
      <c r="D2405" s="46" t="s">
        <v>8677</v>
      </c>
      <c r="E2405" s="46" t="s">
        <v>5861</v>
      </c>
      <c r="F2405" s="46" t="s">
        <v>119</v>
      </c>
      <c r="G2405" s="46" t="s">
        <v>14</v>
      </c>
      <c r="H2405" s="46"/>
      <c r="I2405" s="46" t="s">
        <v>8678</v>
      </c>
      <c r="J2405" s="46" t="s">
        <v>5436</v>
      </c>
      <c r="K2405" s="46" t="s">
        <v>8679</v>
      </c>
      <c r="L2405" s="49" t="s">
        <v>43455</v>
      </c>
      <c r="M2405" s="42" t="s">
        <v>43455</v>
      </c>
      <c r="N2405" s="41">
        <v>11</v>
      </c>
    </row>
    <row r="2406" spans="1:14" ht="16" x14ac:dyDescent="0.2">
      <c r="A2406" s="46" t="s">
        <v>8680</v>
      </c>
      <c r="B2406" s="47">
        <v>4.5</v>
      </c>
      <c r="C2406" s="48">
        <v>11</v>
      </c>
      <c r="D2406" s="46" t="s">
        <v>8681</v>
      </c>
      <c r="E2406" s="46" t="s">
        <v>8682</v>
      </c>
      <c r="F2406" s="46" t="s">
        <v>589</v>
      </c>
      <c r="G2406" s="46" t="s">
        <v>14</v>
      </c>
      <c r="H2406" s="46"/>
      <c r="I2406" s="46" t="s">
        <v>8683</v>
      </c>
      <c r="J2406" s="46" t="s">
        <v>15</v>
      </c>
      <c r="K2406" s="46" t="s">
        <v>8684</v>
      </c>
      <c r="L2406" s="49" t="s">
        <v>43455</v>
      </c>
      <c r="M2406" s="42" t="s">
        <v>43455</v>
      </c>
      <c r="N2406" s="41">
        <v>11</v>
      </c>
    </row>
    <row r="2407" spans="1:14" ht="16" x14ac:dyDescent="0.2">
      <c r="A2407" s="46" t="s">
        <v>8685</v>
      </c>
      <c r="B2407" s="47">
        <v>4.5</v>
      </c>
      <c r="C2407" s="48">
        <v>11</v>
      </c>
      <c r="D2407" s="46" t="s">
        <v>8686</v>
      </c>
      <c r="E2407" s="46" t="s">
        <v>8085</v>
      </c>
      <c r="F2407" s="46" t="s">
        <v>93</v>
      </c>
      <c r="G2407" s="46" t="s">
        <v>14</v>
      </c>
      <c r="H2407" s="46"/>
      <c r="I2407" s="46" t="s">
        <v>8687</v>
      </c>
      <c r="J2407" s="46" t="s">
        <v>15</v>
      </c>
      <c r="K2407" s="46" t="s">
        <v>8688</v>
      </c>
      <c r="L2407" s="49" t="s">
        <v>43455</v>
      </c>
      <c r="M2407" s="42" t="s">
        <v>43455</v>
      </c>
      <c r="N2407" s="41">
        <v>11</v>
      </c>
    </row>
    <row r="2408" spans="1:14" ht="16" x14ac:dyDescent="0.2">
      <c r="A2408" s="46" t="s">
        <v>8689</v>
      </c>
      <c r="B2408" s="47">
        <v>4.5</v>
      </c>
      <c r="C2408" s="48">
        <v>11</v>
      </c>
      <c r="D2408" s="46"/>
      <c r="E2408" s="46" t="s">
        <v>791</v>
      </c>
      <c r="F2408" s="46" t="s">
        <v>50</v>
      </c>
      <c r="G2408" s="46" t="s">
        <v>14</v>
      </c>
      <c r="H2408" s="46"/>
      <c r="I2408" s="46" t="s">
        <v>8690</v>
      </c>
      <c r="J2408" s="46" t="s">
        <v>15</v>
      </c>
      <c r="K2408" s="46" t="s">
        <v>8691</v>
      </c>
      <c r="L2408" s="49" t="s">
        <v>43455</v>
      </c>
      <c r="M2408" s="42" t="s">
        <v>43455</v>
      </c>
      <c r="N2408" s="41">
        <v>11</v>
      </c>
    </row>
    <row r="2409" spans="1:14" ht="16" x14ac:dyDescent="0.2">
      <c r="A2409" s="46" t="s">
        <v>8692</v>
      </c>
      <c r="B2409" s="47">
        <v>4.5</v>
      </c>
      <c r="C2409" s="48">
        <v>11</v>
      </c>
      <c r="D2409" s="46" t="s">
        <v>8693</v>
      </c>
      <c r="E2409" s="46" t="s">
        <v>8694</v>
      </c>
      <c r="F2409" s="46" t="s">
        <v>56</v>
      </c>
      <c r="G2409" s="46" t="s">
        <v>14</v>
      </c>
      <c r="H2409" s="46"/>
      <c r="I2409" s="46" t="s">
        <v>8695</v>
      </c>
      <c r="J2409" s="46" t="s">
        <v>15</v>
      </c>
      <c r="K2409" s="46" t="s">
        <v>8696</v>
      </c>
      <c r="L2409" s="49" t="s">
        <v>43455</v>
      </c>
      <c r="M2409" s="42" t="s">
        <v>43455</v>
      </c>
      <c r="N2409" s="41">
        <v>11</v>
      </c>
    </row>
    <row r="2410" spans="1:14" ht="16" x14ac:dyDescent="0.2">
      <c r="A2410" s="46" t="s">
        <v>8697</v>
      </c>
      <c r="B2410" s="50">
        <v>4.5</v>
      </c>
      <c r="C2410" s="48">
        <v>11</v>
      </c>
      <c r="D2410" s="46" t="s">
        <v>8698</v>
      </c>
      <c r="E2410" s="46" t="s">
        <v>223</v>
      </c>
      <c r="F2410" s="46" t="s">
        <v>28</v>
      </c>
      <c r="G2410" s="46" t="s">
        <v>14</v>
      </c>
      <c r="H2410" s="46" t="s">
        <v>8699</v>
      </c>
      <c r="I2410" s="46" t="s">
        <v>8700</v>
      </c>
      <c r="J2410" s="46" t="s">
        <v>15</v>
      </c>
      <c r="K2410" s="46" t="s">
        <v>8701</v>
      </c>
      <c r="L2410" s="46" t="s">
        <v>43454</v>
      </c>
      <c r="M2410" s="40" t="s">
        <v>43454</v>
      </c>
      <c r="N2410" s="41">
        <v>11</v>
      </c>
    </row>
    <row r="2411" spans="1:14" ht="16" x14ac:dyDescent="0.2">
      <c r="A2411" s="46" t="s">
        <v>8702</v>
      </c>
      <c r="B2411" s="50">
        <v>4.5</v>
      </c>
      <c r="C2411" s="48">
        <v>11</v>
      </c>
      <c r="D2411" s="46" t="s">
        <v>8703</v>
      </c>
      <c r="E2411" s="46" t="s">
        <v>83</v>
      </c>
      <c r="F2411" s="46" t="s">
        <v>20</v>
      </c>
      <c r="G2411" s="46" t="s">
        <v>14</v>
      </c>
      <c r="H2411" s="46" t="s">
        <v>8704</v>
      </c>
      <c r="I2411" s="46" t="s">
        <v>8705</v>
      </c>
      <c r="J2411" s="46" t="s">
        <v>148</v>
      </c>
      <c r="K2411" s="46" t="s">
        <v>8706</v>
      </c>
      <c r="L2411" s="46" t="s">
        <v>43454</v>
      </c>
      <c r="M2411" s="40" t="s">
        <v>43454</v>
      </c>
      <c r="N2411" s="41">
        <v>11</v>
      </c>
    </row>
    <row r="2412" spans="1:14" ht="16" x14ac:dyDescent="0.2">
      <c r="A2412" s="46" t="s">
        <v>8707</v>
      </c>
      <c r="B2412" s="47">
        <v>4.5</v>
      </c>
      <c r="C2412" s="48">
        <v>11</v>
      </c>
      <c r="D2412" s="46" t="s">
        <v>8708</v>
      </c>
      <c r="E2412" s="46" t="s">
        <v>8709</v>
      </c>
      <c r="F2412" s="46" t="s">
        <v>79</v>
      </c>
      <c r="G2412" s="46" t="s">
        <v>14</v>
      </c>
      <c r="H2412" s="46"/>
      <c r="I2412" s="46" t="s">
        <v>8710</v>
      </c>
      <c r="J2412" s="46" t="s">
        <v>88</v>
      </c>
      <c r="K2412" s="46" t="s">
        <v>8711</v>
      </c>
      <c r="L2412" s="49" t="s">
        <v>43455</v>
      </c>
      <c r="M2412" s="42" t="s">
        <v>43455</v>
      </c>
      <c r="N2412" s="41">
        <v>11</v>
      </c>
    </row>
    <row r="2413" spans="1:14" ht="16" x14ac:dyDescent="0.2">
      <c r="A2413" s="46" t="s">
        <v>8712</v>
      </c>
      <c r="B2413" s="47">
        <v>4.5</v>
      </c>
      <c r="C2413" s="48">
        <v>11</v>
      </c>
      <c r="D2413" s="46" t="s">
        <v>8713</v>
      </c>
      <c r="E2413" s="46" t="s">
        <v>7754</v>
      </c>
      <c r="F2413" s="46" t="s">
        <v>119</v>
      </c>
      <c r="G2413" s="46" t="s">
        <v>14</v>
      </c>
      <c r="H2413" s="46"/>
      <c r="I2413" s="46" t="s">
        <v>8714</v>
      </c>
      <c r="J2413" s="46" t="s">
        <v>694</v>
      </c>
      <c r="K2413" s="46" t="s">
        <v>8715</v>
      </c>
      <c r="L2413" s="49" t="s">
        <v>43455</v>
      </c>
      <c r="M2413" s="42" t="s">
        <v>43455</v>
      </c>
      <c r="N2413" s="41">
        <v>11</v>
      </c>
    </row>
    <row r="2414" spans="1:14" ht="16" x14ac:dyDescent="0.2">
      <c r="A2414" s="46" t="s">
        <v>8716</v>
      </c>
      <c r="B2414" s="47">
        <v>4.5</v>
      </c>
      <c r="C2414" s="48">
        <v>11</v>
      </c>
      <c r="D2414" s="46" t="s">
        <v>8717</v>
      </c>
      <c r="E2414" s="46" t="s">
        <v>44</v>
      </c>
      <c r="F2414" s="46" t="s">
        <v>45</v>
      </c>
      <c r="G2414" s="46" t="s">
        <v>14</v>
      </c>
      <c r="H2414" s="46"/>
      <c r="I2414" s="46"/>
      <c r="J2414" s="46" t="s">
        <v>74</v>
      </c>
      <c r="K2414" s="46" t="s">
        <v>8718</v>
      </c>
      <c r="L2414" s="49" t="s">
        <v>43455</v>
      </c>
      <c r="M2414" s="42" t="s">
        <v>43455</v>
      </c>
      <c r="N2414" s="41">
        <v>11</v>
      </c>
    </row>
    <row r="2415" spans="1:14" ht="16" x14ac:dyDescent="0.2">
      <c r="A2415" s="46" t="s">
        <v>8719</v>
      </c>
      <c r="B2415" s="50">
        <v>4.5999999999999996</v>
      </c>
      <c r="C2415" s="48">
        <v>11</v>
      </c>
      <c r="D2415" s="46" t="s">
        <v>8720</v>
      </c>
      <c r="E2415" s="46" t="s">
        <v>8721</v>
      </c>
      <c r="F2415" s="46" t="s">
        <v>28</v>
      </c>
      <c r="G2415" s="46" t="s">
        <v>14</v>
      </c>
      <c r="H2415" s="46" t="s">
        <v>8722</v>
      </c>
      <c r="I2415" s="46" t="s">
        <v>8723</v>
      </c>
      <c r="J2415" s="46" t="s">
        <v>40</v>
      </c>
      <c r="K2415" s="46" t="s">
        <v>8724</v>
      </c>
      <c r="L2415" s="46" t="s">
        <v>43454</v>
      </c>
      <c r="M2415" s="40" t="s">
        <v>43454</v>
      </c>
      <c r="N2415" s="41">
        <v>11</v>
      </c>
    </row>
    <row r="2416" spans="1:14" ht="16" x14ac:dyDescent="0.2">
      <c r="A2416" s="46" t="s">
        <v>8725</v>
      </c>
      <c r="B2416" s="47">
        <v>4.5999999999999996</v>
      </c>
      <c r="C2416" s="48">
        <v>11</v>
      </c>
      <c r="D2416" s="46"/>
      <c r="E2416" s="46" t="s">
        <v>223</v>
      </c>
      <c r="F2416" s="46" t="s">
        <v>28</v>
      </c>
      <c r="G2416" s="46" t="s">
        <v>14</v>
      </c>
      <c r="H2416" s="46"/>
      <c r="I2416" s="46" t="s">
        <v>8726</v>
      </c>
      <c r="J2416" s="46" t="s">
        <v>15</v>
      </c>
      <c r="K2416" s="46" t="s">
        <v>8727</v>
      </c>
      <c r="L2416" s="49" t="s">
        <v>43455</v>
      </c>
      <c r="M2416" s="42" t="s">
        <v>43455</v>
      </c>
      <c r="N2416" s="41">
        <v>11</v>
      </c>
    </row>
    <row r="2417" spans="1:14" ht="16" x14ac:dyDescent="0.2">
      <c r="A2417" s="46" t="s">
        <v>8728</v>
      </c>
      <c r="B2417" s="47">
        <v>4.5999999999999996</v>
      </c>
      <c r="C2417" s="48">
        <v>11</v>
      </c>
      <c r="D2417" s="46" t="s">
        <v>8729</v>
      </c>
      <c r="E2417" s="46" t="s">
        <v>962</v>
      </c>
      <c r="F2417" s="46" t="s">
        <v>93</v>
      </c>
      <c r="G2417" s="46" t="s">
        <v>14</v>
      </c>
      <c r="H2417" s="46"/>
      <c r="I2417" s="46" t="s">
        <v>8730</v>
      </c>
      <c r="J2417" s="46" t="s">
        <v>15</v>
      </c>
      <c r="K2417" s="46" t="s">
        <v>8731</v>
      </c>
      <c r="L2417" s="49" t="s">
        <v>43455</v>
      </c>
      <c r="M2417" s="42" t="s">
        <v>43455</v>
      </c>
      <c r="N2417" s="41">
        <v>11</v>
      </c>
    </row>
    <row r="2418" spans="1:14" ht="16" x14ac:dyDescent="0.2">
      <c r="A2418" s="46" t="s">
        <v>8732</v>
      </c>
      <c r="B2418" s="50">
        <v>4.5999999999999996</v>
      </c>
      <c r="C2418" s="48">
        <v>11</v>
      </c>
      <c r="D2418" s="46" t="s">
        <v>8733</v>
      </c>
      <c r="E2418" s="46" t="s">
        <v>1099</v>
      </c>
      <c r="F2418" s="46" t="s">
        <v>589</v>
      </c>
      <c r="G2418" s="46" t="s">
        <v>14</v>
      </c>
      <c r="H2418" s="46" t="s">
        <v>8734</v>
      </c>
      <c r="I2418" s="46" t="s">
        <v>8735</v>
      </c>
      <c r="J2418" s="46" t="s">
        <v>148</v>
      </c>
      <c r="K2418" s="46" t="s">
        <v>8736</v>
      </c>
      <c r="L2418" s="46" t="s">
        <v>43454</v>
      </c>
      <c r="M2418" s="40" t="s">
        <v>43454</v>
      </c>
      <c r="N2418" s="41">
        <v>11</v>
      </c>
    </row>
    <row r="2419" spans="1:14" ht="16" x14ac:dyDescent="0.2">
      <c r="A2419" s="46" t="s">
        <v>8737</v>
      </c>
      <c r="B2419" s="47">
        <v>4.5999999999999996</v>
      </c>
      <c r="C2419" s="48">
        <v>11</v>
      </c>
      <c r="D2419" s="46" t="s">
        <v>8738</v>
      </c>
      <c r="E2419" s="46" t="s">
        <v>283</v>
      </c>
      <c r="F2419" s="46" t="s">
        <v>119</v>
      </c>
      <c r="G2419" s="46" t="s">
        <v>14</v>
      </c>
      <c r="H2419" s="46"/>
      <c r="I2419" s="46" t="s">
        <v>8739</v>
      </c>
      <c r="J2419" s="46" t="s">
        <v>148</v>
      </c>
      <c r="K2419" s="46" t="s">
        <v>8740</v>
      </c>
      <c r="L2419" s="49" t="s">
        <v>43455</v>
      </c>
      <c r="M2419" s="42" t="s">
        <v>43455</v>
      </c>
      <c r="N2419" s="41">
        <v>11</v>
      </c>
    </row>
    <row r="2420" spans="1:14" ht="16" x14ac:dyDescent="0.2">
      <c r="A2420" s="46" t="s">
        <v>8741</v>
      </c>
      <c r="B2420" s="47">
        <v>4.5999999999999996</v>
      </c>
      <c r="C2420" s="48">
        <v>11</v>
      </c>
      <c r="D2420" s="46" t="s">
        <v>8742</v>
      </c>
      <c r="E2420" s="46" t="s">
        <v>8743</v>
      </c>
      <c r="F2420" s="46" t="s">
        <v>50</v>
      </c>
      <c r="G2420" s="46" t="s">
        <v>14</v>
      </c>
      <c r="H2420" s="46"/>
      <c r="I2420" s="46" t="s">
        <v>8744</v>
      </c>
      <c r="J2420" s="46" t="s">
        <v>15</v>
      </c>
      <c r="K2420" s="46" t="s">
        <v>8745</v>
      </c>
      <c r="L2420" s="49" t="s">
        <v>43455</v>
      </c>
      <c r="M2420" s="42" t="s">
        <v>43455</v>
      </c>
      <c r="N2420" s="41">
        <v>11</v>
      </c>
    </row>
    <row r="2421" spans="1:14" ht="16" x14ac:dyDescent="0.2">
      <c r="A2421" s="46" t="s">
        <v>8746</v>
      </c>
      <c r="B2421" s="50">
        <v>4.5999999999999996</v>
      </c>
      <c r="C2421" s="48">
        <v>11</v>
      </c>
      <c r="D2421" s="46" t="s">
        <v>8747</v>
      </c>
      <c r="E2421" s="46" t="s">
        <v>1212</v>
      </c>
      <c r="F2421" s="46" t="s">
        <v>28</v>
      </c>
      <c r="G2421" s="46" t="s">
        <v>14</v>
      </c>
      <c r="H2421" s="46" t="s">
        <v>8748</v>
      </c>
      <c r="I2421" s="46" t="s">
        <v>8749</v>
      </c>
      <c r="J2421" s="46" t="s">
        <v>148</v>
      </c>
      <c r="K2421" s="46" t="s">
        <v>8750</v>
      </c>
      <c r="L2421" s="46" t="s">
        <v>43454</v>
      </c>
      <c r="M2421" s="40" t="s">
        <v>43454</v>
      </c>
      <c r="N2421" s="41">
        <v>11</v>
      </c>
    </row>
    <row r="2422" spans="1:14" ht="16" x14ac:dyDescent="0.2">
      <c r="A2422" s="46" t="s">
        <v>8751</v>
      </c>
      <c r="B2422" s="47">
        <v>4.5999999999999996</v>
      </c>
      <c r="C2422" s="48">
        <v>11</v>
      </c>
      <c r="D2422" s="46" t="s">
        <v>8752</v>
      </c>
      <c r="E2422" s="46" t="s">
        <v>8753</v>
      </c>
      <c r="F2422" s="46" t="s">
        <v>93</v>
      </c>
      <c r="G2422" s="46" t="s">
        <v>14</v>
      </c>
      <c r="H2422" s="46"/>
      <c r="I2422" s="46" t="s">
        <v>8754</v>
      </c>
      <c r="J2422" s="46" t="s">
        <v>40</v>
      </c>
      <c r="K2422" s="46" t="s">
        <v>8755</v>
      </c>
      <c r="L2422" s="49" t="s">
        <v>43455</v>
      </c>
      <c r="M2422" s="42" t="s">
        <v>43455</v>
      </c>
      <c r="N2422" s="41">
        <v>11</v>
      </c>
    </row>
    <row r="2423" spans="1:14" ht="16" x14ac:dyDescent="0.2">
      <c r="A2423" s="46" t="s">
        <v>8756</v>
      </c>
      <c r="B2423" s="47">
        <v>4.7</v>
      </c>
      <c r="C2423" s="48">
        <v>11</v>
      </c>
      <c r="D2423" s="46" t="s">
        <v>8757</v>
      </c>
      <c r="E2423" s="46" t="s">
        <v>760</v>
      </c>
      <c r="F2423" s="46" t="s">
        <v>50</v>
      </c>
      <c r="G2423" s="46" t="s">
        <v>14</v>
      </c>
      <c r="H2423" s="46"/>
      <c r="I2423" s="46" t="s">
        <v>8758</v>
      </c>
      <c r="J2423" s="46" t="s">
        <v>15</v>
      </c>
      <c r="K2423" s="46" t="s">
        <v>8759</v>
      </c>
      <c r="L2423" s="49" t="s">
        <v>43455</v>
      </c>
      <c r="M2423" s="42" t="s">
        <v>43455</v>
      </c>
      <c r="N2423" s="41">
        <v>11</v>
      </c>
    </row>
    <row r="2424" spans="1:14" ht="16" x14ac:dyDescent="0.2">
      <c r="A2424" s="46" t="s">
        <v>8760</v>
      </c>
      <c r="B2424" s="50">
        <v>4.7</v>
      </c>
      <c r="C2424" s="48">
        <v>11</v>
      </c>
      <c r="D2424" s="46" t="s">
        <v>8761</v>
      </c>
      <c r="E2424" s="46" t="s">
        <v>8762</v>
      </c>
      <c r="F2424" s="46" t="s">
        <v>79</v>
      </c>
      <c r="G2424" s="46" t="s">
        <v>14</v>
      </c>
      <c r="H2424" s="46" t="s">
        <v>8763</v>
      </c>
      <c r="I2424" s="46" t="s">
        <v>8764</v>
      </c>
      <c r="J2424" s="46" t="s">
        <v>88</v>
      </c>
      <c r="K2424" s="46" t="s">
        <v>8765</v>
      </c>
      <c r="L2424" s="46" t="s">
        <v>43454</v>
      </c>
      <c r="M2424" s="40" t="s">
        <v>43454</v>
      </c>
      <c r="N2424" s="41">
        <v>11</v>
      </c>
    </row>
    <row r="2425" spans="1:14" ht="16" x14ac:dyDescent="0.2">
      <c r="A2425" s="46" t="s">
        <v>8766</v>
      </c>
      <c r="B2425" s="47">
        <v>4.7</v>
      </c>
      <c r="C2425" s="48">
        <v>11</v>
      </c>
      <c r="D2425" s="46" t="s">
        <v>8767</v>
      </c>
      <c r="E2425" s="46" t="s">
        <v>6862</v>
      </c>
      <c r="F2425" s="46" t="s">
        <v>56</v>
      </c>
      <c r="G2425" s="46" t="s">
        <v>14</v>
      </c>
      <c r="H2425" s="46"/>
      <c r="I2425" s="46" t="s">
        <v>8768</v>
      </c>
      <c r="J2425" s="46" t="s">
        <v>15</v>
      </c>
      <c r="K2425" s="46" t="s">
        <v>8769</v>
      </c>
      <c r="L2425" s="49" t="s">
        <v>43455</v>
      </c>
      <c r="M2425" s="42" t="s">
        <v>43455</v>
      </c>
      <c r="N2425" s="41">
        <v>11</v>
      </c>
    </row>
    <row r="2426" spans="1:14" ht="16" x14ac:dyDescent="0.2">
      <c r="A2426" s="46" t="s">
        <v>8770</v>
      </c>
      <c r="B2426" s="47">
        <v>4.7</v>
      </c>
      <c r="C2426" s="48">
        <v>11</v>
      </c>
      <c r="D2426" s="46" t="s">
        <v>8771</v>
      </c>
      <c r="E2426" s="46" t="s">
        <v>27</v>
      </c>
      <c r="F2426" s="46" t="s">
        <v>28</v>
      </c>
      <c r="G2426" s="46" t="s">
        <v>14</v>
      </c>
      <c r="H2426" s="46"/>
      <c r="I2426" s="46" t="s">
        <v>8772</v>
      </c>
      <c r="J2426" s="46" t="s">
        <v>158</v>
      </c>
      <c r="K2426" s="46" t="s">
        <v>8773</v>
      </c>
      <c r="L2426" s="49" t="s">
        <v>43455</v>
      </c>
      <c r="M2426" s="42" t="s">
        <v>43455</v>
      </c>
      <c r="N2426" s="41">
        <v>11</v>
      </c>
    </row>
    <row r="2427" spans="1:14" ht="16" x14ac:dyDescent="0.2">
      <c r="A2427" s="46" t="s">
        <v>8774</v>
      </c>
      <c r="B2427" s="47">
        <v>4.8</v>
      </c>
      <c r="C2427" s="48">
        <v>11</v>
      </c>
      <c r="D2427" s="46"/>
      <c r="E2427" s="46" t="s">
        <v>258</v>
      </c>
      <c r="F2427" s="46" t="s">
        <v>119</v>
      </c>
      <c r="G2427" s="46" t="s">
        <v>14</v>
      </c>
      <c r="H2427" s="46"/>
      <c r="I2427" s="46"/>
      <c r="J2427" s="46" t="s">
        <v>15</v>
      </c>
      <c r="K2427" s="46" t="s">
        <v>8775</v>
      </c>
      <c r="L2427" s="49" t="s">
        <v>43455</v>
      </c>
      <c r="M2427" s="42" t="s">
        <v>43455</v>
      </c>
      <c r="N2427" s="41">
        <v>11</v>
      </c>
    </row>
    <row r="2428" spans="1:14" ht="16" x14ac:dyDescent="0.2">
      <c r="A2428" s="46" t="s">
        <v>8776</v>
      </c>
      <c r="B2428" s="47">
        <v>4.8</v>
      </c>
      <c r="C2428" s="48">
        <v>11</v>
      </c>
      <c r="D2428" s="46" t="s">
        <v>8777</v>
      </c>
      <c r="E2428" s="46" t="s">
        <v>1075</v>
      </c>
      <c r="F2428" s="46" t="s">
        <v>79</v>
      </c>
      <c r="G2428" s="46" t="s">
        <v>14</v>
      </c>
      <c r="H2428" s="46"/>
      <c r="I2428" s="46" t="s">
        <v>8778</v>
      </c>
      <c r="J2428" s="46" t="s">
        <v>88</v>
      </c>
      <c r="K2428" s="46" t="s">
        <v>8779</v>
      </c>
      <c r="L2428" s="49" t="s">
        <v>43455</v>
      </c>
      <c r="M2428" s="42" t="s">
        <v>43455</v>
      </c>
      <c r="N2428" s="41">
        <v>11</v>
      </c>
    </row>
    <row r="2429" spans="1:14" ht="16" x14ac:dyDescent="0.2">
      <c r="A2429" s="46" t="s">
        <v>8780</v>
      </c>
      <c r="B2429" s="50">
        <v>4.8</v>
      </c>
      <c r="C2429" s="48">
        <v>11</v>
      </c>
      <c r="D2429" s="46" t="s">
        <v>8781</v>
      </c>
      <c r="E2429" s="46" t="s">
        <v>7620</v>
      </c>
      <c r="F2429" s="46" t="s">
        <v>79</v>
      </c>
      <c r="G2429" s="46" t="s">
        <v>14</v>
      </c>
      <c r="H2429" s="46" t="s">
        <v>8782</v>
      </c>
      <c r="I2429" s="46"/>
      <c r="J2429" s="46" t="s">
        <v>148</v>
      </c>
      <c r="K2429" s="46" t="s">
        <v>8783</v>
      </c>
      <c r="L2429" s="46" t="s">
        <v>43454</v>
      </c>
      <c r="M2429" s="40" t="s">
        <v>43454</v>
      </c>
      <c r="N2429" s="41">
        <v>11</v>
      </c>
    </row>
    <row r="2430" spans="1:14" ht="16" x14ac:dyDescent="0.2">
      <c r="A2430" s="46" t="s">
        <v>8784</v>
      </c>
      <c r="B2430" s="47">
        <v>4.8</v>
      </c>
      <c r="C2430" s="48">
        <v>11</v>
      </c>
      <c r="D2430" s="46" t="s">
        <v>8785</v>
      </c>
      <c r="E2430" s="46" t="s">
        <v>1108</v>
      </c>
      <c r="F2430" s="46" t="s">
        <v>589</v>
      </c>
      <c r="G2430" s="46" t="s">
        <v>14</v>
      </c>
      <c r="H2430" s="46"/>
      <c r="I2430" s="46"/>
      <c r="J2430" s="46" t="s">
        <v>148</v>
      </c>
      <c r="K2430" s="46" t="s">
        <v>8786</v>
      </c>
      <c r="L2430" s="49" t="s">
        <v>43455</v>
      </c>
      <c r="M2430" s="42" t="s">
        <v>43455</v>
      </c>
      <c r="N2430" s="41">
        <v>11</v>
      </c>
    </row>
    <row r="2431" spans="1:14" ht="16" x14ac:dyDescent="0.2">
      <c r="A2431" s="46" t="s">
        <v>8787</v>
      </c>
      <c r="B2431" s="47">
        <v>4.9000000000000004</v>
      </c>
      <c r="C2431" s="48">
        <v>11</v>
      </c>
      <c r="D2431" s="46" t="s">
        <v>8788</v>
      </c>
      <c r="E2431" s="46" t="s">
        <v>38</v>
      </c>
      <c r="F2431" s="46" t="s">
        <v>39</v>
      </c>
      <c r="G2431" s="46" t="s">
        <v>14</v>
      </c>
      <c r="H2431" s="46"/>
      <c r="I2431" s="46" t="s">
        <v>8789</v>
      </c>
      <c r="J2431" s="46" t="s">
        <v>15</v>
      </c>
      <c r="K2431" s="46" t="s">
        <v>8790</v>
      </c>
      <c r="L2431" s="49" t="s">
        <v>43455</v>
      </c>
      <c r="M2431" s="42" t="s">
        <v>43455</v>
      </c>
      <c r="N2431" s="41">
        <v>11</v>
      </c>
    </row>
    <row r="2432" spans="1:14" ht="16" x14ac:dyDescent="0.2">
      <c r="A2432" s="46" t="s">
        <v>8791</v>
      </c>
      <c r="B2432" s="47">
        <v>4.9000000000000004</v>
      </c>
      <c r="C2432" s="48">
        <v>11</v>
      </c>
      <c r="D2432" s="46" t="s">
        <v>8792</v>
      </c>
      <c r="E2432" s="46" t="s">
        <v>8793</v>
      </c>
      <c r="F2432" s="46" t="s">
        <v>93</v>
      </c>
      <c r="G2432" s="46" t="s">
        <v>14</v>
      </c>
      <c r="H2432" s="46"/>
      <c r="I2432" s="46" t="s">
        <v>8794</v>
      </c>
      <c r="J2432" s="46" t="s">
        <v>40</v>
      </c>
      <c r="K2432" s="46" t="s">
        <v>8795</v>
      </c>
      <c r="L2432" s="49" t="s">
        <v>43455</v>
      </c>
      <c r="M2432" s="42" t="s">
        <v>43455</v>
      </c>
      <c r="N2432" s="41">
        <v>11</v>
      </c>
    </row>
    <row r="2433" spans="1:14" ht="16" x14ac:dyDescent="0.2">
      <c r="A2433" s="46" t="s">
        <v>8796</v>
      </c>
      <c r="B2433" s="50">
        <v>4.9000000000000004</v>
      </c>
      <c r="C2433" s="48">
        <v>11</v>
      </c>
      <c r="D2433" s="46" t="s">
        <v>8797</v>
      </c>
      <c r="E2433" s="46" t="s">
        <v>549</v>
      </c>
      <c r="F2433" s="46" t="s">
        <v>119</v>
      </c>
      <c r="G2433" s="46" t="s">
        <v>14</v>
      </c>
      <c r="H2433" s="46" t="s">
        <v>8798</v>
      </c>
      <c r="I2433" s="46" t="s">
        <v>8799</v>
      </c>
      <c r="J2433" s="46" t="s">
        <v>40</v>
      </c>
      <c r="K2433" s="46" t="s">
        <v>8800</v>
      </c>
      <c r="L2433" s="46" t="s">
        <v>43454</v>
      </c>
      <c r="M2433" s="40" t="s">
        <v>43454</v>
      </c>
      <c r="N2433" s="41">
        <v>11</v>
      </c>
    </row>
    <row r="2434" spans="1:14" ht="16" x14ac:dyDescent="0.2">
      <c r="A2434" s="46" t="s">
        <v>8801</v>
      </c>
      <c r="B2434" s="50">
        <v>4.9000000000000004</v>
      </c>
      <c r="C2434" s="48">
        <v>11</v>
      </c>
      <c r="D2434" s="46" t="s">
        <v>8802</v>
      </c>
      <c r="E2434" s="46" t="s">
        <v>8682</v>
      </c>
      <c r="F2434" s="46" t="s">
        <v>589</v>
      </c>
      <c r="G2434" s="46" t="s">
        <v>14</v>
      </c>
      <c r="H2434" s="46" t="s">
        <v>8803</v>
      </c>
      <c r="I2434" s="46" t="s">
        <v>8804</v>
      </c>
      <c r="J2434" s="46" t="s">
        <v>1894</v>
      </c>
      <c r="K2434" s="46" t="s">
        <v>8805</v>
      </c>
      <c r="L2434" s="46" t="s">
        <v>43454</v>
      </c>
      <c r="M2434" s="40" t="s">
        <v>43454</v>
      </c>
      <c r="N2434" s="41">
        <v>11</v>
      </c>
    </row>
    <row r="2435" spans="1:14" ht="16" x14ac:dyDescent="0.2">
      <c r="A2435" s="46" t="s">
        <v>8806</v>
      </c>
      <c r="B2435" s="47">
        <v>4.9000000000000004</v>
      </c>
      <c r="C2435" s="48">
        <v>11</v>
      </c>
      <c r="D2435" s="46" t="s">
        <v>8807</v>
      </c>
      <c r="E2435" s="46" t="s">
        <v>8808</v>
      </c>
      <c r="F2435" s="46" t="s">
        <v>79</v>
      </c>
      <c r="G2435" s="46" t="s">
        <v>14</v>
      </c>
      <c r="H2435" s="46"/>
      <c r="I2435" s="46" t="s">
        <v>8809</v>
      </c>
      <c r="J2435" s="46" t="s">
        <v>15</v>
      </c>
      <c r="K2435" s="46" t="s">
        <v>8810</v>
      </c>
      <c r="L2435" s="49" t="s">
        <v>43455</v>
      </c>
      <c r="M2435" s="42" t="s">
        <v>43455</v>
      </c>
      <c r="N2435" s="41">
        <v>11</v>
      </c>
    </row>
    <row r="2436" spans="1:14" ht="16" x14ac:dyDescent="0.2">
      <c r="A2436" s="46" t="s">
        <v>8811</v>
      </c>
      <c r="B2436" s="47">
        <v>4.9000000000000004</v>
      </c>
      <c r="C2436" s="48">
        <v>11</v>
      </c>
      <c r="D2436" s="46" t="s">
        <v>8812</v>
      </c>
      <c r="E2436" s="46" t="s">
        <v>5431</v>
      </c>
      <c r="F2436" s="46" t="s">
        <v>119</v>
      </c>
      <c r="G2436" s="46" t="s">
        <v>14</v>
      </c>
      <c r="H2436" s="46"/>
      <c r="I2436" s="46" t="s">
        <v>8813</v>
      </c>
      <c r="J2436" s="46" t="s">
        <v>88</v>
      </c>
      <c r="K2436" s="46" t="s">
        <v>8814</v>
      </c>
      <c r="L2436" s="49" t="s">
        <v>43455</v>
      </c>
      <c r="M2436" s="42" t="s">
        <v>43455</v>
      </c>
      <c r="N2436" s="41">
        <v>11</v>
      </c>
    </row>
    <row r="2437" spans="1:14" ht="16" x14ac:dyDescent="0.2">
      <c r="A2437" s="46" t="s">
        <v>8815</v>
      </c>
      <c r="B2437" s="47">
        <v>4.9000000000000004</v>
      </c>
      <c r="C2437" s="48">
        <v>11</v>
      </c>
      <c r="D2437" s="46" t="s">
        <v>8816</v>
      </c>
      <c r="E2437" s="46" t="s">
        <v>1163</v>
      </c>
      <c r="F2437" s="46" t="s">
        <v>56</v>
      </c>
      <c r="G2437" s="46" t="s">
        <v>14</v>
      </c>
      <c r="H2437" s="46"/>
      <c r="I2437" s="46"/>
      <c r="J2437" s="46" t="s">
        <v>148</v>
      </c>
      <c r="K2437" s="46" t="s">
        <v>8817</v>
      </c>
      <c r="L2437" s="49" t="s">
        <v>43455</v>
      </c>
      <c r="M2437" s="42" t="s">
        <v>43455</v>
      </c>
      <c r="N2437" s="41">
        <v>11</v>
      </c>
    </row>
    <row r="2438" spans="1:14" ht="16" x14ac:dyDescent="0.2">
      <c r="A2438" s="46" t="s">
        <v>8818</v>
      </c>
      <c r="B2438" s="47">
        <v>3</v>
      </c>
      <c r="C2438" s="48">
        <v>12</v>
      </c>
      <c r="D2438" s="46" t="s">
        <v>8819</v>
      </c>
      <c r="E2438" s="46" t="s">
        <v>44</v>
      </c>
      <c r="F2438" s="46" t="s">
        <v>45</v>
      </c>
      <c r="G2438" s="46" t="s">
        <v>14</v>
      </c>
      <c r="H2438" s="46"/>
      <c r="I2438" s="46"/>
      <c r="J2438" s="46" t="s">
        <v>15</v>
      </c>
      <c r="K2438" s="46" t="s">
        <v>8820</v>
      </c>
      <c r="L2438" s="49" t="s">
        <v>43455</v>
      </c>
      <c r="M2438" s="42" t="s">
        <v>43455</v>
      </c>
      <c r="N2438" s="41">
        <v>12</v>
      </c>
    </row>
    <row r="2439" spans="1:14" ht="16" x14ac:dyDescent="0.2">
      <c r="A2439" s="46" t="s">
        <v>8821</v>
      </c>
      <c r="B2439" s="47">
        <v>4</v>
      </c>
      <c r="C2439" s="48">
        <v>12</v>
      </c>
      <c r="D2439" s="46" t="s">
        <v>8822</v>
      </c>
      <c r="E2439" s="46" t="s">
        <v>1290</v>
      </c>
      <c r="F2439" s="46" t="s">
        <v>28</v>
      </c>
      <c r="G2439" s="46" t="s">
        <v>14</v>
      </c>
      <c r="H2439" s="46"/>
      <c r="I2439" s="46"/>
      <c r="J2439" s="46" t="s">
        <v>15</v>
      </c>
      <c r="K2439" s="46" t="s">
        <v>8823</v>
      </c>
      <c r="L2439" s="49" t="s">
        <v>43455</v>
      </c>
      <c r="M2439" s="42" t="s">
        <v>43455</v>
      </c>
      <c r="N2439" s="41">
        <v>12</v>
      </c>
    </row>
    <row r="2440" spans="1:14" ht="16" x14ac:dyDescent="0.2">
      <c r="A2440" s="46" t="s">
        <v>8824</v>
      </c>
      <c r="B2440" s="50">
        <v>4</v>
      </c>
      <c r="C2440" s="48">
        <v>12</v>
      </c>
      <c r="D2440" s="46" t="s">
        <v>8825</v>
      </c>
      <c r="E2440" s="46" t="s">
        <v>44</v>
      </c>
      <c r="F2440" s="46" t="s">
        <v>45</v>
      </c>
      <c r="G2440" s="46" t="s">
        <v>14</v>
      </c>
      <c r="H2440" s="46" t="s">
        <v>8826</v>
      </c>
      <c r="I2440" s="46" t="s">
        <v>8827</v>
      </c>
      <c r="J2440" s="46" t="s">
        <v>15</v>
      </c>
      <c r="K2440" s="46" t="s">
        <v>8828</v>
      </c>
      <c r="L2440" s="46" t="s">
        <v>43454</v>
      </c>
      <c r="M2440" s="40" t="s">
        <v>43454</v>
      </c>
      <c r="N2440" s="41">
        <v>12</v>
      </c>
    </row>
    <row r="2441" spans="1:14" ht="16" x14ac:dyDescent="0.2">
      <c r="A2441" s="46" t="s">
        <v>8829</v>
      </c>
      <c r="B2441" s="47">
        <v>4</v>
      </c>
      <c r="C2441" s="48">
        <v>12</v>
      </c>
      <c r="D2441" s="46" t="s">
        <v>8830</v>
      </c>
      <c r="E2441" s="46" t="s">
        <v>38</v>
      </c>
      <c r="F2441" s="46" t="s">
        <v>39</v>
      </c>
      <c r="G2441" s="46" t="s">
        <v>14</v>
      </c>
      <c r="H2441" s="46"/>
      <c r="I2441" s="46" t="s">
        <v>8831</v>
      </c>
      <c r="J2441" s="46" t="s">
        <v>148</v>
      </c>
      <c r="K2441" s="46" t="s">
        <v>8832</v>
      </c>
      <c r="L2441" s="49" t="s">
        <v>43455</v>
      </c>
      <c r="M2441" s="42" t="s">
        <v>43455</v>
      </c>
      <c r="N2441" s="41">
        <v>12</v>
      </c>
    </row>
    <row r="2442" spans="1:14" ht="16" x14ac:dyDescent="0.2">
      <c r="A2442" s="46" t="s">
        <v>8833</v>
      </c>
      <c r="B2442" s="47">
        <v>4</v>
      </c>
      <c r="C2442" s="48">
        <v>12</v>
      </c>
      <c r="D2442" s="46" t="s">
        <v>8834</v>
      </c>
      <c r="E2442" s="46" t="s">
        <v>55</v>
      </c>
      <c r="F2442" s="46" t="s">
        <v>56</v>
      </c>
      <c r="G2442" s="46" t="s">
        <v>14</v>
      </c>
      <c r="H2442" s="46"/>
      <c r="I2442" s="46" t="s">
        <v>8835</v>
      </c>
      <c r="J2442" s="46" t="s">
        <v>23</v>
      </c>
      <c r="K2442" s="46" t="s">
        <v>8836</v>
      </c>
      <c r="L2442" s="49" t="s">
        <v>43455</v>
      </c>
      <c r="M2442" s="42" t="s">
        <v>43455</v>
      </c>
      <c r="N2442" s="41">
        <v>12</v>
      </c>
    </row>
    <row r="2443" spans="1:14" ht="16" x14ac:dyDescent="0.2">
      <c r="A2443" s="46" t="s">
        <v>8837</v>
      </c>
      <c r="B2443" s="47">
        <v>4</v>
      </c>
      <c r="C2443" s="48">
        <v>12</v>
      </c>
      <c r="D2443" s="46" t="s">
        <v>8838</v>
      </c>
      <c r="E2443" s="46" t="s">
        <v>549</v>
      </c>
      <c r="F2443" s="46" t="s">
        <v>119</v>
      </c>
      <c r="G2443" s="46" t="s">
        <v>14</v>
      </c>
      <c r="H2443" s="46"/>
      <c r="I2443" s="46"/>
      <c r="J2443" s="46" t="s">
        <v>213</v>
      </c>
      <c r="K2443" s="46" t="s">
        <v>8839</v>
      </c>
      <c r="L2443" s="49" t="s">
        <v>43455</v>
      </c>
      <c r="M2443" s="42" t="s">
        <v>43455</v>
      </c>
      <c r="N2443" s="41">
        <v>12</v>
      </c>
    </row>
    <row r="2444" spans="1:14" ht="16" x14ac:dyDescent="0.2">
      <c r="A2444" s="46" t="s">
        <v>8840</v>
      </c>
      <c r="B2444" s="47">
        <v>4</v>
      </c>
      <c r="C2444" s="48">
        <v>12</v>
      </c>
      <c r="D2444" s="46" t="s">
        <v>8841</v>
      </c>
      <c r="E2444" s="46" t="s">
        <v>162</v>
      </c>
      <c r="F2444" s="46" t="s">
        <v>50</v>
      </c>
      <c r="G2444" s="46" t="s">
        <v>14</v>
      </c>
      <c r="H2444" s="46"/>
      <c r="I2444" s="46" t="s">
        <v>8842</v>
      </c>
      <c r="J2444" s="46" t="s">
        <v>88</v>
      </c>
      <c r="K2444" s="46" t="s">
        <v>8843</v>
      </c>
      <c r="L2444" s="49" t="s">
        <v>43455</v>
      </c>
      <c r="M2444" s="42" t="s">
        <v>43455</v>
      </c>
      <c r="N2444" s="41">
        <v>12</v>
      </c>
    </row>
    <row r="2445" spans="1:14" ht="16" x14ac:dyDescent="0.2">
      <c r="A2445" s="46" t="s">
        <v>8844</v>
      </c>
      <c r="B2445" s="47">
        <v>5</v>
      </c>
      <c r="C2445" s="48">
        <v>12</v>
      </c>
      <c r="D2445" s="46" t="s">
        <v>8845</v>
      </c>
      <c r="E2445" s="46" t="s">
        <v>44</v>
      </c>
      <c r="F2445" s="46" t="s">
        <v>45</v>
      </c>
      <c r="G2445" s="46" t="s">
        <v>14</v>
      </c>
      <c r="H2445" s="46"/>
      <c r="I2445" s="46" t="s">
        <v>8846</v>
      </c>
      <c r="J2445" s="46" t="s">
        <v>15</v>
      </c>
      <c r="K2445" s="46" t="s">
        <v>8847</v>
      </c>
      <c r="L2445" s="49" t="s">
        <v>43455</v>
      </c>
      <c r="M2445" s="42" t="s">
        <v>43455</v>
      </c>
      <c r="N2445" s="41">
        <v>12</v>
      </c>
    </row>
    <row r="2446" spans="1:14" ht="16" x14ac:dyDescent="0.2">
      <c r="A2446" s="46" t="s">
        <v>8848</v>
      </c>
      <c r="B2446" s="47">
        <v>5</v>
      </c>
      <c r="C2446" s="48">
        <v>12</v>
      </c>
      <c r="D2446" s="46" t="s">
        <v>8849</v>
      </c>
      <c r="E2446" s="46" t="s">
        <v>44</v>
      </c>
      <c r="F2446" s="46" t="s">
        <v>45</v>
      </c>
      <c r="G2446" s="46" t="s">
        <v>14</v>
      </c>
      <c r="H2446" s="46"/>
      <c r="I2446" s="46" t="s">
        <v>8850</v>
      </c>
      <c r="J2446" s="46" t="s">
        <v>15</v>
      </c>
      <c r="K2446" s="46" t="s">
        <v>8851</v>
      </c>
      <c r="L2446" s="49" t="s">
        <v>43455</v>
      </c>
      <c r="M2446" s="42" t="s">
        <v>43455</v>
      </c>
      <c r="N2446" s="41">
        <v>12</v>
      </c>
    </row>
    <row r="2447" spans="1:14" ht="16" x14ac:dyDescent="0.2">
      <c r="A2447" s="46" t="s">
        <v>8852</v>
      </c>
      <c r="B2447" s="47">
        <v>5</v>
      </c>
      <c r="C2447" s="48">
        <v>12</v>
      </c>
      <c r="D2447" s="46" t="s">
        <v>8853</v>
      </c>
      <c r="E2447" s="46" t="s">
        <v>8854</v>
      </c>
      <c r="F2447" s="46" t="s">
        <v>119</v>
      </c>
      <c r="G2447" s="46" t="s">
        <v>14</v>
      </c>
      <c r="H2447" s="46"/>
      <c r="I2447" s="46" t="s">
        <v>8855</v>
      </c>
      <c r="J2447" s="46" t="s">
        <v>88</v>
      </c>
      <c r="K2447" s="46" t="s">
        <v>8856</v>
      </c>
      <c r="L2447" s="49" t="s">
        <v>43455</v>
      </c>
      <c r="M2447" s="42" t="s">
        <v>43455</v>
      </c>
      <c r="N2447" s="41">
        <v>12</v>
      </c>
    </row>
    <row r="2448" spans="1:14" ht="16" x14ac:dyDescent="0.2">
      <c r="A2448" s="46" t="s">
        <v>8857</v>
      </c>
      <c r="B2448" s="47">
        <v>5</v>
      </c>
      <c r="C2448" s="48">
        <v>12</v>
      </c>
      <c r="D2448" s="46"/>
      <c r="E2448" s="46" t="s">
        <v>27</v>
      </c>
      <c r="F2448" s="46" t="s">
        <v>28</v>
      </c>
      <c r="G2448" s="46" t="s">
        <v>14</v>
      </c>
      <c r="H2448" s="46"/>
      <c r="I2448" s="46" t="s">
        <v>8858</v>
      </c>
      <c r="J2448" s="46" t="s">
        <v>74</v>
      </c>
      <c r="K2448" s="46" t="s">
        <v>8859</v>
      </c>
      <c r="L2448" s="49" t="s">
        <v>43455</v>
      </c>
      <c r="M2448" s="42" t="s">
        <v>43455</v>
      </c>
      <c r="N2448" s="41">
        <v>12</v>
      </c>
    </row>
    <row r="2449" spans="1:14" ht="16" x14ac:dyDescent="0.2">
      <c r="A2449" s="46" t="s">
        <v>8860</v>
      </c>
      <c r="B2449" s="47">
        <v>2.7</v>
      </c>
      <c r="C2449" s="48">
        <v>12</v>
      </c>
      <c r="D2449" s="46" t="s">
        <v>8861</v>
      </c>
      <c r="E2449" s="46" t="s">
        <v>283</v>
      </c>
      <c r="F2449" s="46" t="s">
        <v>119</v>
      </c>
      <c r="G2449" s="46" t="s">
        <v>14</v>
      </c>
      <c r="H2449" s="46"/>
      <c r="I2449" s="46" t="s">
        <v>8862</v>
      </c>
      <c r="J2449" s="46" t="s">
        <v>23</v>
      </c>
      <c r="K2449" s="46" t="s">
        <v>8863</v>
      </c>
      <c r="L2449" s="49" t="s">
        <v>43455</v>
      </c>
      <c r="M2449" s="42" t="s">
        <v>43455</v>
      </c>
      <c r="N2449" s="41">
        <v>12</v>
      </c>
    </row>
    <row r="2450" spans="1:14" ht="16" x14ac:dyDescent="0.2">
      <c r="A2450" s="46" t="s">
        <v>8864</v>
      </c>
      <c r="B2450" s="47">
        <v>2.8</v>
      </c>
      <c r="C2450" s="48">
        <v>12</v>
      </c>
      <c r="D2450" s="46" t="s">
        <v>8865</v>
      </c>
      <c r="E2450" s="46" t="s">
        <v>3204</v>
      </c>
      <c r="F2450" s="46" t="s">
        <v>28</v>
      </c>
      <c r="G2450" s="46" t="s">
        <v>14</v>
      </c>
      <c r="H2450" s="46"/>
      <c r="I2450" s="46" t="s">
        <v>8866</v>
      </c>
      <c r="J2450" s="46" t="s">
        <v>15</v>
      </c>
      <c r="K2450" s="46" t="s">
        <v>8867</v>
      </c>
      <c r="L2450" s="49" t="s">
        <v>43455</v>
      </c>
      <c r="M2450" s="42" t="s">
        <v>43455</v>
      </c>
      <c r="N2450" s="41">
        <v>12</v>
      </c>
    </row>
    <row r="2451" spans="1:14" ht="16" x14ac:dyDescent="0.2">
      <c r="A2451" s="46" t="s">
        <v>8868</v>
      </c>
      <c r="B2451" s="50">
        <v>3.3</v>
      </c>
      <c r="C2451" s="48">
        <v>12</v>
      </c>
      <c r="D2451" s="46" t="s">
        <v>3788</v>
      </c>
      <c r="E2451" s="46" t="s">
        <v>609</v>
      </c>
      <c r="F2451" s="46" t="s">
        <v>50</v>
      </c>
      <c r="G2451" s="46" t="s">
        <v>14</v>
      </c>
      <c r="H2451" s="46" t="s">
        <v>8869</v>
      </c>
      <c r="I2451" s="46" t="s">
        <v>8870</v>
      </c>
      <c r="J2451" s="46" t="s">
        <v>15</v>
      </c>
      <c r="K2451" s="46" t="s">
        <v>8871</v>
      </c>
      <c r="L2451" s="46" t="s">
        <v>43454</v>
      </c>
      <c r="M2451" s="40" t="s">
        <v>43454</v>
      </c>
      <c r="N2451" s="41">
        <v>12</v>
      </c>
    </row>
    <row r="2452" spans="1:14" ht="16" x14ac:dyDescent="0.2">
      <c r="A2452" s="46" t="s">
        <v>8872</v>
      </c>
      <c r="B2452" s="47">
        <v>3.3</v>
      </c>
      <c r="C2452" s="48">
        <v>12</v>
      </c>
      <c r="D2452" s="46" t="s">
        <v>8873</v>
      </c>
      <c r="E2452" s="46" t="s">
        <v>897</v>
      </c>
      <c r="F2452" s="46" t="s">
        <v>898</v>
      </c>
      <c r="G2452" s="46" t="s">
        <v>14</v>
      </c>
      <c r="H2452" s="46"/>
      <c r="I2452" s="46"/>
      <c r="J2452" s="46" t="s">
        <v>15</v>
      </c>
      <c r="K2452" s="46" t="s">
        <v>8874</v>
      </c>
      <c r="L2452" s="49" t="s">
        <v>43455</v>
      </c>
      <c r="M2452" s="42" t="s">
        <v>43455</v>
      </c>
      <c r="N2452" s="41">
        <v>12</v>
      </c>
    </row>
    <row r="2453" spans="1:14" ht="16" x14ac:dyDescent="0.2">
      <c r="A2453" s="46" t="s">
        <v>8875</v>
      </c>
      <c r="B2453" s="47">
        <v>3.4</v>
      </c>
      <c r="C2453" s="48">
        <v>12</v>
      </c>
      <c r="D2453" s="46" t="s">
        <v>8876</v>
      </c>
      <c r="E2453" s="46" t="s">
        <v>8175</v>
      </c>
      <c r="F2453" s="46" t="s">
        <v>50</v>
      </c>
      <c r="G2453" s="46" t="s">
        <v>14</v>
      </c>
      <c r="H2453" s="46"/>
      <c r="I2453" s="46" t="s">
        <v>8877</v>
      </c>
      <c r="J2453" s="46" t="s">
        <v>15</v>
      </c>
      <c r="K2453" s="46" t="s">
        <v>8878</v>
      </c>
      <c r="L2453" s="49" t="s">
        <v>43455</v>
      </c>
      <c r="M2453" s="42" t="s">
        <v>43455</v>
      </c>
      <c r="N2453" s="41">
        <v>12</v>
      </c>
    </row>
    <row r="2454" spans="1:14" ht="16" x14ac:dyDescent="0.2">
      <c r="A2454" s="46" t="s">
        <v>8879</v>
      </c>
      <c r="B2454" s="50">
        <v>3.5</v>
      </c>
      <c r="C2454" s="48">
        <v>12</v>
      </c>
      <c r="D2454" s="46" t="s">
        <v>8880</v>
      </c>
      <c r="E2454" s="46" t="s">
        <v>5414</v>
      </c>
      <c r="F2454" s="46" t="s">
        <v>589</v>
      </c>
      <c r="G2454" s="46" t="s">
        <v>14</v>
      </c>
      <c r="H2454" s="46" t="s">
        <v>8881</v>
      </c>
      <c r="I2454" s="46" t="s">
        <v>8882</v>
      </c>
      <c r="J2454" s="46" t="s">
        <v>15</v>
      </c>
      <c r="K2454" s="46" t="s">
        <v>8883</v>
      </c>
      <c r="L2454" s="46" t="s">
        <v>43454</v>
      </c>
      <c r="M2454" s="40" t="s">
        <v>43454</v>
      </c>
      <c r="N2454" s="41">
        <v>12</v>
      </c>
    </row>
    <row r="2455" spans="1:14" ht="16" x14ac:dyDescent="0.2">
      <c r="A2455" s="46" t="s">
        <v>8884</v>
      </c>
      <c r="B2455" s="47">
        <v>3.6</v>
      </c>
      <c r="C2455" s="48">
        <v>12</v>
      </c>
      <c r="D2455" s="46" t="s">
        <v>8885</v>
      </c>
      <c r="E2455" s="46" t="s">
        <v>847</v>
      </c>
      <c r="F2455" s="46" t="s">
        <v>79</v>
      </c>
      <c r="G2455" s="46" t="s">
        <v>14</v>
      </c>
      <c r="H2455" s="46"/>
      <c r="I2455" s="46"/>
      <c r="J2455" s="46" t="s">
        <v>40</v>
      </c>
      <c r="K2455" s="46" t="s">
        <v>8886</v>
      </c>
      <c r="L2455" s="49" t="s">
        <v>43455</v>
      </c>
      <c r="M2455" s="42" t="s">
        <v>43455</v>
      </c>
      <c r="N2455" s="41">
        <v>12</v>
      </c>
    </row>
    <row r="2456" spans="1:14" ht="16" x14ac:dyDescent="0.2">
      <c r="A2456" s="46" t="s">
        <v>8887</v>
      </c>
      <c r="B2456" s="47">
        <v>3.6</v>
      </c>
      <c r="C2456" s="48">
        <v>12</v>
      </c>
      <c r="D2456" s="46" t="s">
        <v>8888</v>
      </c>
      <c r="E2456" s="46" t="s">
        <v>38</v>
      </c>
      <c r="F2456" s="46" t="s">
        <v>39</v>
      </c>
      <c r="G2456" s="46" t="s">
        <v>14</v>
      </c>
      <c r="H2456" s="46"/>
      <c r="I2456" s="46" t="s">
        <v>8889</v>
      </c>
      <c r="J2456" s="46" t="s">
        <v>15</v>
      </c>
      <c r="K2456" s="46" t="s">
        <v>8890</v>
      </c>
      <c r="L2456" s="49" t="s">
        <v>43455</v>
      </c>
      <c r="M2456" s="42" t="s">
        <v>43455</v>
      </c>
      <c r="N2456" s="41">
        <v>12</v>
      </c>
    </row>
    <row r="2457" spans="1:14" ht="16" x14ac:dyDescent="0.2">
      <c r="A2457" s="46" t="s">
        <v>8891</v>
      </c>
      <c r="B2457" s="47">
        <v>3.7</v>
      </c>
      <c r="C2457" s="48">
        <v>12</v>
      </c>
      <c r="D2457" s="46" t="s">
        <v>8892</v>
      </c>
      <c r="E2457" s="46" t="s">
        <v>3359</v>
      </c>
      <c r="F2457" s="46" t="s">
        <v>50</v>
      </c>
      <c r="G2457" s="46" t="s">
        <v>14</v>
      </c>
      <c r="H2457" s="46"/>
      <c r="I2457" s="46"/>
      <c r="J2457" s="46" t="s">
        <v>65</v>
      </c>
      <c r="K2457" s="46" t="s">
        <v>8893</v>
      </c>
      <c r="L2457" s="49" t="s">
        <v>43455</v>
      </c>
      <c r="M2457" s="42" t="s">
        <v>43455</v>
      </c>
      <c r="N2457" s="41">
        <v>12</v>
      </c>
    </row>
    <row r="2458" spans="1:14" ht="16" x14ac:dyDescent="0.2">
      <c r="A2458" s="46" t="s">
        <v>8894</v>
      </c>
      <c r="B2458" s="47">
        <v>3.7</v>
      </c>
      <c r="C2458" s="48">
        <v>12</v>
      </c>
      <c r="D2458" s="46" t="s">
        <v>8895</v>
      </c>
      <c r="E2458" s="46" t="s">
        <v>27</v>
      </c>
      <c r="F2458" s="46" t="s">
        <v>28</v>
      </c>
      <c r="G2458" s="46" t="s">
        <v>14</v>
      </c>
      <c r="H2458" s="46"/>
      <c r="I2458" s="46" t="s">
        <v>8896</v>
      </c>
      <c r="J2458" s="46" t="s">
        <v>23</v>
      </c>
      <c r="K2458" s="46" t="s">
        <v>8897</v>
      </c>
      <c r="L2458" s="49" t="s">
        <v>43455</v>
      </c>
      <c r="M2458" s="42" t="s">
        <v>43455</v>
      </c>
      <c r="N2458" s="41">
        <v>12</v>
      </c>
    </row>
    <row r="2459" spans="1:14" ht="16" x14ac:dyDescent="0.2">
      <c r="A2459" s="46" t="s">
        <v>8898</v>
      </c>
      <c r="B2459" s="47">
        <v>3.8</v>
      </c>
      <c r="C2459" s="48">
        <v>12</v>
      </c>
      <c r="D2459" s="46" t="s">
        <v>8899</v>
      </c>
      <c r="E2459" s="46" t="s">
        <v>44</v>
      </c>
      <c r="F2459" s="46" t="s">
        <v>45</v>
      </c>
      <c r="G2459" s="46" t="s">
        <v>14</v>
      </c>
      <c r="H2459" s="46"/>
      <c r="I2459" s="46" t="s">
        <v>8900</v>
      </c>
      <c r="J2459" s="46" t="s">
        <v>23</v>
      </c>
      <c r="K2459" s="46" t="s">
        <v>8901</v>
      </c>
      <c r="L2459" s="49" t="s">
        <v>43455</v>
      </c>
      <c r="M2459" s="42" t="s">
        <v>43455</v>
      </c>
      <c r="N2459" s="41">
        <v>12</v>
      </c>
    </row>
    <row r="2460" spans="1:14" ht="16" x14ac:dyDescent="0.2">
      <c r="A2460" s="46" t="s">
        <v>8902</v>
      </c>
      <c r="B2460" s="47">
        <v>3.8</v>
      </c>
      <c r="C2460" s="48">
        <v>12</v>
      </c>
      <c r="D2460" s="46" t="s">
        <v>8903</v>
      </c>
      <c r="E2460" s="46" t="s">
        <v>897</v>
      </c>
      <c r="F2460" s="46" t="s">
        <v>898</v>
      </c>
      <c r="G2460" s="46" t="s">
        <v>14</v>
      </c>
      <c r="H2460" s="46"/>
      <c r="I2460" s="46" t="s">
        <v>8904</v>
      </c>
      <c r="J2460" s="46" t="s">
        <v>40</v>
      </c>
      <c r="K2460" s="46" t="s">
        <v>8905</v>
      </c>
      <c r="L2460" s="49" t="s">
        <v>43455</v>
      </c>
      <c r="M2460" s="42" t="s">
        <v>43455</v>
      </c>
      <c r="N2460" s="41">
        <v>12</v>
      </c>
    </row>
    <row r="2461" spans="1:14" ht="16" x14ac:dyDescent="0.2">
      <c r="A2461" s="46" t="s">
        <v>8906</v>
      </c>
      <c r="B2461" s="47">
        <v>4.0999999999999996</v>
      </c>
      <c r="C2461" s="48">
        <v>12</v>
      </c>
      <c r="D2461" s="46" t="s">
        <v>8907</v>
      </c>
      <c r="E2461" s="46" t="s">
        <v>38</v>
      </c>
      <c r="F2461" s="46" t="s">
        <v>39</v>
      </c>
      <c r="G2461" s="46" t="s">
        <v>14</v>
      </c>
      <c r="H2461" s="46"/>
      <c r="I2461" s="46" t="s">
        <v>8908</v>
      </c>
      <c r="J2461" s="46" t="s">
        <v>40</v>
      </c>
      <c r="K2461" s="46" t="s">
        <v>8909</v>
      </c>
      <c r="L2461" s="49" t="s">
        <v>43455</v>
      </c>
      <c r="M2461" s="42" t="s">
        <v>43455</v>
      </c>
      <c r="N2461" s="41">
        <v>12</v>
      </c>
    </row>
    <row r="2462" spans="1:14" ht="16" x14ac:dyDescent="0.2">
      <c r="A2462" s="46" t="s">
        <v>8910</v>
      </c>
      <c r="B2462" s="47">
        <v>4.0999999999999996</v>
      </c>
      <c r="C2462" s="48">
        <v>12</v>
      </c>
      <c r="D2462" s="46" t="s">
        <v>8911</v>
      </c>
      <c r="E2462" s="46" t="s">
        <v>7141</v>
      </c>
      <c r="F2462" s="46" t="s">
        <v>247</v>
      </c>
      <c r="G2462" s="46" t="s">
        <v>14</v>
      </c>
      <c r="H2462" s="46"/>
      <c r="I2462" s="46" t="s">
        <v>8912</v>
      </c>
      <c r="J2462" s="46" t="s">
        <v>15</v>
      </c>
      <c r="K2462" s="46" t="s">
        <v>8913</v>
      </c>
      <c r="L2462" s="49" t="s">
        <v>43455</v>
      </c>
      <c r="M2462" s="42" t="s">
        <v>43455</v>
      </c>
      <c r="N2462" s="41">
        <v>12</v>
      </c>
    </row>
    <row r="2463" spans="1:14" ht="16" x14ac:dyDescent="0.2">
      <c r="A2463" s="46" t="s">
        <v>8914</v>
      </c>
      <c r="B2463" s="47">
        <v>4.2</v>
      </c>
      <c r="C2463" s="48">
        <v>12</v>
      </c>
      <c r="D2463" s="46" t="s">
        <v>8915</v>
      </c>
      <c r="E2463" s="46" t="s">
        <v>27</v>
      </c>
      <c r="F2463" s="46" t="s">
        <v>28</v>
      </c>
      <c r="G2463" s="46" t="s">
        <v>14</v>
      </c>
      <c r="H2463" s="46"/>
      <c r="I2463" s="46"/>
      <c r="J2463" s="46" t="s">
        <v>15</v>
      </c>
      <c r="K2463" s="46" t="s">
        <v>8916</v>
      </c>
      <c r="L2463" s="49" t="s">
        <v>43455</v>
      </c>
      <c r="M2463" s="42" t="s">
        <v>43455</v>
      </c>
      <c r="N2463" s="41">
        <v>12</v>
      </c>
    </row>
    <row r="2464" spans="1:14" ht="16" x14ac:dyDescent="0.2">
      <c r="A2464" s="46" t="s">
        <v>8917</v>
      </c>
      <c r="B2464" s="47">
        <v>4.2</v>
      </c>
      <c r="C2464" s="48">
        <v>12</v>
      </c>
      <c r="D2464" s="46" t="s">
        <v>8918</v>
      </c>
      <c r="E2464" s="46" t="s">
        <v>1316</v>
      </c>
      <c r="F2464" s="46" t="s">
        <v>50</v>
      </c>
      <c r="G2464" s="46" t="s">
        <v>14</v>
      </c>
      <c r="H2464" s="46"/>
      <c r="I2464" s="46" t="s">
        <v>8919</v>
      </c>
      <c r="J2464" s="46" t="s">
        <v>15</v>
      </c>
      <c r="K2464" s="46" t="s">
        <v>8920</v>
      </c>
      <c r="L2464" s="49" t="s">
        <v>43455</v>
      </c>
      <c r="M2464" s="42" t="s">
        <v>43455</v>
      </c>
      <c r="N2464" s="41">
        <v>12</v>
      </c>
    </row>
    <row r="2465" spans="1:14" ht="16" x14ac:dyDescent="0.2">
      <c r="A2465" s="46" t="s">
        <v>8921</v>
      </c>
      <c r="B2465" s="47">
        <v>4.2</v>
      </c>
      <c r="C2465" s="48">
        <v>12</v>
      </c>
      <c r="D2465" s="46" t="s">
        <v>2099</v>
      </c>
      <c r="E2465" s="46" t="s">
        <v>2080</v>
      </c>
      <c r="F2465" s="46" t="s">
        <v>247</v>
      </c>
      <c r="G2465" s="46" t="s">
        <v>14</v>
      </c>
      <c r="H2465" s="46"/>
      <c r="I2465" s="46"/>
      <c r="J2465" s="46" t="s">
        <v>148</v>
      </c>
      <c r="K2465" s="46" t="s">
        <v>8922</v>
      </c>
      <c r="L2465" s="49" t="s">
        <v>43455</v>
      </c>
      <c r="M2465" s="42" t="s">
        <v>43455</v>
      </c>
      <c r="N2465" s="41">
        <v>12</v>
      </c>
    </row>
    <row r="2466" spans="1:14" ht="16" x14ac:dyDescent="0.2">
      <c r="A2466" s="46" t="s">
        <v>8923</v>
      </c>
      <c r="B2466" s="47">
        <v>4.3</v>
      </c>
      <c r="C2466" s="48">
        <v>12</v>
      </c>
      <c r="D2466" s="46" t="s">
        <v>8110</v>
      </c>
      <c r="E2466" s="46" t="s">
        <v>876</v>
      </c>
      <c r="F2466" s="46" t="s">
        <v>119</v>
      </c>
      <c r="G2466" s="46" t="s">
        <v>14</v>
      </c>
      <c r="H2466" s="46"/>
      <c r="I2466" s="46"/>
      <c r="J2466" s="46" t="s">
        <v>15</v>
      </c>
      <c r="K2466" s="46" t="s">
        <v>8924</v>
      </c>
      <c r="L2466" s="49" t="s">
        <v>43455</v>
      </c>
      <c r="M2466" s="42" t="s">
        <v>43455</v>
      </c>
      <c r="N2466" s="41">
        <v>12</v>
      </c>
    </row>
    <row r="2467" spans="1:14" ht="16" x14ac:dyDescent="0.2">
      <c r="A2467" s="46" t="s">
        <v>8925</v>
      </c>
      <c r="B2467" s="47">
        <v>4.3</v>
      </c>
      <c r="C2467" s="48">
        <v>12</v>
      </c>
      <c r="D2467" s="46" t="s">
        <v>8926</v>
      </c>
      <c r="E2467" s="46" t="s">
        <v>44</v>
      </c>
      <c r="F2467" s="46" t="s">
        <v>45</v>
      </c>
      <c r="G2467" s="46" t="s">
        <v>14</v>
      </c>
      <c r="H2467" s="46"/>
      <c r="I2467" s="46"/>
      <c r="J2467" s="46" t="s">
        <v>23</v>
      </c>
      <c r="K2467" s="46" t="s">
        <v>8927</v>
      </c>
      <c r="L2467" s="49" t="s">
        <v>43455</v>
      </c>
      <c r="M2467" s="42" t="s">
        <v>43455</v>
      </c>
      <c r="N2467" s="41">
        <v>12</v>
      </c>
    </row>
    <row r="2468" spans="1:14" ht="16" x14ac:dyDescent="0.2">
      <c r="A2468" s="46" t="s">
        <v>8928</v>
      </c>
      <c r="B2468" s="47">
        <v>4.3</v>
      </c>
      <c r="C2468" s="48">
        <v>12</v>
      </c>
      <c r="D2468" s="46" t="s">
        <v>8929</v>
      </c>
      <c r="E2468" s="46" t="s">
        <v>702</v>
      </c>
      <c r="F2468" s="46" t="s">
        <v>20</v>
      </c>
      <c r="G2468" s="46" t="s">
        <v>14</v>
      </c>
      <c r="H2468" s="46"/>
      <c r="I2468" s="46" t="s">
        <v>8930</v>
      </c>
      <c r="J2468" s="46" t="s">
        <v>40</v>
      </c>
      <c r="K2468" s="46" t="s">
        <v>8931</v>
      </c>
      <c r="L2468" s="49" t="s">
        <v>43455</v>
      </c>
      <c r="M2468" s="42" t="s">
        <v>43455</v>
      </c>
      <c r="N2468" s="41">
        <v>12</v>
      </c>
    </row>
    <row r="2469" spans="1:14" ht="16" x14ac:dyDescent="0.2">
      <c r="A2469" s="46" t="s">
        <v>8932</v>
      </c>
      <c r="B2469" s="47">
        <v>4.3</v>
      </c>
      <c r="C2469" s="48">
        <v>12</v>
      </c>
      <c r="D2469" s="46" t="s">
        <v>8933</v>
      </c>
      <c r="E2469" s="46" t="s">
        <v>702</v>
      </c>
      <c r="F2469" s="46" t="s">
        <v>20</v>
      </c>
      <c r="G2469" s="46" t="s">
        <v>14</v>
      </c>
      <c r="H2469" s="46"/>
      <c r="I2469" s="46"/>
      <c r="J2469" s="46" t="s">
        <v>15</v>
      </c>
      <c r="K2469" s="46" t="s">
        <v>8934</v>
      </c>
      <c r="L2469" s="49" t="s">
        <v>43455</v>
      </c>
      <c r="M2469" s="42" t="s">
        <v>43455</v>
      </c>
      <c r="N2469" s="41">
        <v>12</v>
      </c>
    </row>
    <row r="2470" spans="1:14" ht="16" x14ac:dyDescent="0.2">
      <c r="A2470" s="46" t="s">
        <v>8935</v>
      </c>
      <c r="B2470" s="47">
        <v>4.3</v>
      </c>
      <c r="C2470" s="48">
        <v>12</v>
      </c>
      <c r="D2470" s="46"/>
      <c r="E2470" s="46" t="s">
        <v>287</v>
      </c>
      <c r="F2470" s="46" t="s">
        <v>28</v>
      </c>
      <c r="G2470" s="46" t="s">
        <v>14</v>
      </c>
      <c r="H2470" s="46"/>
      <c r="I2470" s="46" t="s">
        <v>8936</v>
      </c>
      <c r="J2470" s="46" t="s">
        <v>2230</v>
      </c>
      <c r="K2470" s="46" t="s">
        <v>8937</v>
      </c>
      <c r="L2470" s="49" t="s">
        <v>43455</v>
      </c>
      <c r="M2470" s="42" t="s">
        <v>43455</v>
      </c>
      <c r="N2470" s="41">
        <v>12</v>
      </c>
    </row>
    <row r="2471" spans="1:14" ht="16" x14ac:dyDescent="0.2">
      <c r="A2471" s="46" t="s">
        <v>8938</v>
      </c>
      <c r="B2471" s="47">
        <v>4.3</v>
      </c>
      <c r="C2471" s="48">
        <v>12</v>
      </c>
      <c r="D2471" s="46" t="s">
        <v>8939</v>
      </c>
      <c r="E2471" s="46" t="s">
        <v>605</v>
      </c>
      <c r="F2471" s="46" t="s">
        <v>50</v>
      </c>
      <c r="G2471" s="46" t="s">
        <v>14</v>
      </c>
      <c r="H2471" s="46"/>
      <c r="I2471" s="46" t="s">
        <v>8940</v>
      </c>
      <c r="J2471" s="46" t="s">
        <v>148</v>
      </c>
      <c r="K2471" s="46" t="s">
        <v>8941</v>
      </c>
      <c r="L2471" s="49" t="s">
        <v>43455</v>
      </c>
      <c r="M2471" s="42" t="s">
        <v>43455</v>
      </c>
      <c r="N2471" s="41">
        <v>12</v>
      </c>
    </row>
    <row r="2472" spans="1:14" ht="16" x14ac:dyDescent="0.2">
      <c r="A2472" s="46" t="s">
        <v>8942</v>
      </c>
      <c r="B2472" s="47">
        <v>4.3</v>
      </c>
      <c r="C2472" s="48">
        <v>12</v>
      </c>
      <c r="D2472" s="46" t="s">
        <v>8943</v>
      </c>
      <c r="E2472" s="46" t="s">
        <v>897</v>
      </c>
      <c r="F2472" s="46" t="s">
        <v>898</v>
      </c>
      <c r="G2472" s="46" t="s">
        <v>14</v>
      </c>
      <c r="H2472" s="46"/>
      <c r="I2472" s="46" t="s">
        <v>8944</v>
      </c>
      <c r="J2472" s="46" t="s">
        <v>213</v>
      </c>
      <c r="K2472" s="46" t="s">
        <v>8945</v>
      </c>
      <c r="L2472" s="49" t="s">
        <v>43455</v>
      </c>
      <c r="M2472" s="42" t="s">
        <v>43455</v>
      </c>
      <c r="N2472" s="41">
        <v>12</v>
      </c>
    </row>
    <row r="2473" spans="1:14" ht="16" x14ac:dyDescent="0.2">
      <c r="A2473" s="46" t="s">
        <v>8946</v>
      </c>
      <c r="B2473" s="47">
        <v>4.3</v>
      </c>
      <c r="C2473" s="48">
        <v>12</v>
      </c>
      <c r="D2473" s="46" t="s">
        <v>8947</v>
      </c>
      <c r="E2473" s="46" t="s">
        <v>2254</v>
      </c>
      <c r="F2473" s="46" t="s">
        <v>119</v>
      </c>
      <c r="G2473" s="46" t="s">
        <v>14</v>
      </c>
      <c r="H2473" s="46"/>
      <c r="I2473" s="46"/>
      <c r="J2473" s="46" t="s">
        <v>15</v>
      </c>
      <c r="K2473" s="46" t="s">
        <v>8948</v>
      </c>
      <c r="L2473" s="49" t="s">
        <v>43455</v>
      </c>
      <c r="M2473" s="42" t="s">
        <v>43455</v>
      </c>
      <c r="N2473" s="41">
        <v>12</v>
      </c>
    </row>
    <row r="2474" spans="1:14" ht="16" x14ac:dyDescent="0.2">
      <c r="A2474" s="46" t="s">
        <v>8949</v>
      </c>
      <c r="B2474" s="47">
        <v>4.4000000000000004</v>
      </c>
      <c r="C2474" s="48">
        <v>12</v>
      </c>
      <c r="D2474" s="46" t="s">
        <v>8950</v>
      </c>
      <c r="E2474" s="46" t="s">
        <v>38</v>
      </c>
      <c r="F2474" s="46" t="s">
        <v>39</v>
      </c>
      <c r="G2474" s="46" t="s">
        <v>14</v>
      </c>
      <c r="H2474" s="46"/>
      <c r="I2474" s="46" t="s">
        <v>8951</v>
      </c>
      <c r="J2474" s="46" t="s">
        <v>15</v>
      </c>
      <c r="K2474" s="46" t="s">
        <v>8952</v>
      </c>
      <c r="L2474" s="49" t="s">
        <v>43455</v>
      </c>
      <c r="M2474" s="42" t="s">
        <v>43455</v>
      </c>
      <c r="N2474" s="41">
        <v>12</v>
      </c>
    </row>
    <row r="2475" spans="1:14" ht="16" x14ac:dyDescent="0.2">
      <c r="A2475" s="46" t="s">
        <v>8953</v>
      </c>
      <c r="B2475" s="47">
        <v>4.4000000000000004</v>
      </c>
      <c r="C2475" s="48">
        <v>12</v>
      </c>
      <c r="D2475" s="46" t="s">
        <v>4521</v>
      </c>
      <c r="E2475" s="46" t="s">
        <v>33</v>
      </c>
      <c r="F2475" s="46" t="s">
        <v>34</v>
      </c>
      <c r="G2475" s="46" t="s">
        <v>14</v>
      </c>
      <c r="H2475" s="46"/>
      <c r="I2475" s="46" t="s">
        <v>8954</v>
      </c>
      <c r="J2475" s="46" t="s">
        <v>15</v>
      </c>
      <c r="K2475" s="46" t="s">
        <v>8955</v>
      </c>
      <c r="L2475" s="49" t="s">
        <v>43455</v>
      </c>
      <c r="M2475" s="42" t="s">
        <v>43455</v>
      </c>
      <c r="N2475" s="41">
        <v>12</v>
      </c>
    </row>
    <row r="2476" spans="1:14" ht="16" x14ac:dyDescent="0.2">
      <c r="A2476" s="46" t="s">
        <v>8956</v>
      </c>
      <c r="B2476" s="47">
        <v>4.4000000000000004</v>
      </c>
      <c r="C2476" s="48">
        <v>12</v>
      </c>
      <c r="D2476" s="46" t="s">
        <v>8957</v>
      </c>
      <c r="E2476" s="46" t="s">
        <v>1476</v>
      </c>
      <c r="F2476" s="46" t="s">
        <v>93</v>
      </c>
      <c r="G2476" s="46" t="s">
        <v>14</v>
      </c>
      <c r="H2476" s="46"/>
      <c r="I2476" s="46" t="s">
        <v>8958</v>
      </c>
      <c r="J2476" s="46" t="s">
        <v>15</v>
      </c>
      <c r="K2476" s="46" t="s">
        <v>8959</v>
      </c>
      <c r="L2476" s="49" t="s">
        <v>43455</v>
      </c>
      <c r="M2476" s="42" t="s">
        <v>43455</v>
      </c>
      <c r="N2476" s="41">
        <v>12</v>
      </c>
    </row>
    <row r="2477" spans="1:14" ht="16" x14ac:dyDescent="0.2">
      <c r="A2477" s="46" t="s">
        <v>8960</v>
      </c>
      <c r="B2477" s="47">
        <v>4.5</v>
      </c>
      <c r="C2477" s="48">
        <v>12</v>
      </c>
      <c r="D2477" s="46" t="s">
        <v>8961</v>
      </c>
      <c r="E2477" s="46" t="s">
        <v>897</v>
      </c>
      <c r="F2477" s="46" t="s">
        <v>898</v>
      </c>
      <c r="G2477" s="46" t="s">
        <v>14</v>
      </c>
      <c r="H2477" s="46"/>
      <c r="I2477" s="46"/>
      <c r="J2477" s="46" t="s">
        <v>15</v>
      </c>
      <c r="K2477" s="46" t="s">
        <v>8962</v>
      </c>
      <c r="L2477" s="49" t="s">
        <v>43455</v>
      </c>
      <c r="M2477" s="42" t="s">
        <v>43455</v>
      </c>
      <c r="N2477" s="41">
        <v>12</v>
      </c>
    </row>
    <row r="2478" spans="1:14" ht="16" x14ac:dyDescent="0.2">
      <c r="A2478" s="46" t="s">
        <v>8963</v>
      </c>
      <c r="B2478" s="47">
        <v>4.5</v>
      </c>
      <c r="C2478" s="48">
        <v>12</v>
      </c>
      <c r="D2478" s="46" t="s">
        <v>8964</v>
      </c>
      <c r="E2478" s="46" t="s">
        <v>5964</v>
      </c>
      <c r="F2478" s="46" t="s">
        <v>56</v>
      </c>
      <c r="G2478" s="46" t="s">
        <v>14</v>
      </c>
      <c r="H2478" s="46"/>
      <c r="I2478" s="46"/>
      <c r="J2478" s="46" t="s">
        <v>15</v>
      </c>
      <c r="K2478" s="46" t="s">
        <v>8965</v>
      </c>
      <c r="L2478" s="49" t="s">
        <v>43455</v>
      </c>
      <c r="M2478" s="42" t="s">
        <v>43455</v>
      </c>
      <c r="N2478" s="41">
        <v>12</v>
      </c>
    </row>
    <row r="2479" spans="1:14" ht="16" x14ac:dyDescent="0.2">
      <c r="A2479" s="46" t="s">
        <v>8966</v>
      </c>
      <c r="B2479" s="47">
        <v>4.5</v>
      </c>
      <c r="C2479" s="48">
        <v>12</v>
      </c>
      <c r="D2479" s="46" t="s">
        <v>8967</v>
      </c>
      <c r="E2479" s="46" t="s">
        <v>38</v>
      </c>
      <c r="F2479" s="46" t="s">
        <v>39</v>
      </c>
      <c r="G2479" s="46" t="s">
        <v>14</v>
      </c>
      <c r="H2479" s="46"/>
      <c r="I2479" s="46" t="s">
        <v>8968</v>
      </c>
      <c r="J2479" s="46" t="s">
        <v>15</v>
      </c>
      <c r="K2479" s="46" t="s">
        <v>8969</v>
      </c>
      <c r="L2479" s="49" t="s">
        <v>43455</v>
      </c>
      <c r="M2479" s="42" t="s">
        <v>43455</v>
      </c>
      <c r="N2479" s="41">
        <v>12</v>
      </c>
    </row>
    <row r="2480" spans="1:14" ht="16" x14ac:dyDescent="0.2">
      <c r="A2480" s="46" t="s">
        <v>8970</v>
      </c>
      <c r="B2480" s="50">
        <v>4.5</v>
      </c>
      <c r="C2480" s="48">
        <v>12</v>
      </c>
      <c r="D2480" s="46" t="s">
        <v>8971</v>
      </c>
      <c r="E2480" s="46" t="s">
        <v>3909</v>
      </c>
      <c r="F2480" s="46" t="s">
        <v>79</v>
      </c>
      <c r="G2480" s="46" t="s">
        <v>14</v>
      </c>
      <c r="H2480" s="46" t="s">
        <v>8972</v>
      </c>
      <c r="I2480" s="46" t="s">
        <v>8973</v>
      </c>
      <c r="J2480" s="46" t="s">
        <v>148</v>
      </c>
      <c r="K2480" s="46" t="s">
        <v>8974</v>
      </c>
      <c r="L2480" s="46" t="s">
        <v>43454</v>
      </c>
      <c r="M2480" s="40" t="s">
        <v>43454</v>
      </c>
      <c r="N2480" s="41">
        <v>12</v>
      </c>
    </row>
    <row r="2481" spans="1:14" ht="16" x14ac:dyDescent="0.2">
      <c r="A2481" s="46" t="s">
        <v>8975</v>
      </c>
      <c r="B2481" s="47">
        <v>4.5</v>
      </c>
      <c r="C2481" s="48">
        <v>12</v>
      </c>
      <c r="D2481" s="46" t="s">
        <v>8976</v>
      </c>
      <c r="E2481" s="46" t="s">
        <v>8977</v>
      </c>
      <c r="F2481" s="46" t="s">
        <v>589</v>
      </c>
      <c r="G2481" s="46" t="s">
        <v>14</v>
      </c>
      <c r="H2481" s="46"/>
      <c r="I2481" s="46" t="s">
        <v>8978</v>
      </c>
      <c r="J2481" s="46" t="s">
        <v>148</v>
      </c>
      <c r="K2481" s="46" t="s">
        <v>8979</v>
      </c>
      <c r="L2481" s="49" t="s">
        <v>43455</v>
      </c>
      <c r="M2481" s="42" t="s">
        <v>43455</v>
      </c>
      <c r="N2481" s="41">
        <v>12</v>
      </c>
    </row>
    <row r="2482" spans="1:14" ht="16" x14ac:dyDescent="0.2">
      <c r="A2482" s="46" t="s">
        <v>8980</v>
      </c>
      <c r="B2482" s="47">
        <v>4.5</v>
      </c>
      <c r="C2482" s="48">
        <v>12</v>
      </c>
      <c r="D2482" s="46" t="s">
        <v>8981</v>
      </c>
      <c r="E2482" s="46" t="s">
        <v>27</v>
      </c>
      <c r="F2482" s="46" t="s">
        <v>28</v>
      </c>
      <c r="G2482" s="46" t="s">
        <v>14</v>
      </c>
      <c r="H2482" s="46"/>
      <c r="I2482" s="46" t="s">
        <v>8982</v>
      </c>
      <c r="J2482" s="46" t="s">
        <v>15</v>
      </c>
      <c r="K2482" s="46" t="s">
        <v>8983</v>
      </c>
      <c r="L2482" s="49" t="s">
        <v>43455</v>
      </c>
      <c r="M2482" s="42" t="s">
        <v>43455</v>
      </c>
      <c r="N2482" s="41">
        <v>12</v>
      </c>
    </row>
    <row r="2483" spans="1:14" ht="16" x14ac:dyDescent="0.2">
      <c r="A2483" s="46" t="s">
        <v>6572</v>
      </c>
      <c r="B2483" s="47">
        <v>4.5</v>
      </c>
      <c r="C2483" s="48">
        <v>12</v>
      </c>
      <c r="D2483" s="46" t="s">
        <v>8984</v>
      </c>
      <c r="E2483" s="46" t="s">
        <v>311</v>
      </c>
      <c r="F2483" s="46" t="s">
        <v>79</v>
      </c>
      <c r="G2483" s="46" t="s">
        <v>14</v>
      </c>
      <c r="H2483" s="46"/>
      <c r="I2483" s="46"/>
      <c r="J2483" s="46" t="s">
        <v>40</v>
      </c>
      <c r="K2483" s="46" t="s">
        <v>8985</v>
      </c>
      <c r="L2483" s="49" t="s">
        <v>43455</v>
      </c>
      <c r="M2483" s="42" t="s">
        <v>43455</v>
      </c>
      <c r="N2483" s="41">
        <v>12</v>
      </c>
    </row>
    <row r="2484" spans="1:14" ht="16" x14ac:dyDescent="0.2">
      <c r="A2484" s="46" t="s">
        <v>8986</v>
      </c>
      <c r="B2484" s="47">
        <v>4.5999999999999996</v>
      </c>
      <c r="C2484" s="48">
        <v>12</v>
      </c>
      <c r="D2484" s="46" t="s">
        <v>8987</v>
      </c>
      <c r="E2484" s="46" t="s">
        <v>876</v>
      </c>
      <c r="F2484" s="46" t="s">
        <v>119</v>
      </c>
      <c r="G2484" s="46" t="s">
        <v>14</v>
      </c>
      <c r="H2484" s="46"/>
      <c r="I2484" s="46" t="s">
        <v>8988</v>
      </c>
      <c r="J2484" s="46" t="s">
        <v>148</v>
      </c>
      <c r="K2484" s="46" t="s">
        <v>8989</v>
      </c>
      <c r="L2484" s="49" t="s">
        <v>43455</v>
      </c>
      <c r="M2484" s="42" t="s">
        <v>43455</v>
      </c>
      <c r="N2484" s="41">
        <v>12</v>
      </c>
    </row>
    <row r="2485" spans="1:14" ht="16" x14ac:dyDescent="0.2">
      <c r="A2485" s="46" t="s">
        <v>8990</v>
      </c>
      <c r="B2485" s="50">
        <v>4.5999999999999996</v>
      </c>
      <c r="C2485" s="48">
        <v>12</v>
      </c>
      <c r="D2485" s="46" t="s">
        <v>8991</v>
      </c>
      <c r="E2485" s="46" t="s">
        <v>27</v>
      </c>
      <c r="F2485" s="46" t="s">
        <v>28</v>
      </c>
      <c r="G2485" s="46" t="s">
        <v>14</v>
      </c>
      <c r="H2485" s="46" t="s">
        <v>8992</v>
      </c>
      <c r="I2485" s="46" t="s">
        <v>8993</v>
      </c>
      <c r="J2485" s="46" t="s">
        <v>15</v>
      </c>
      <c r="K2485" s="46" t="s">
        <v>8994</v>
      </c>
      <c r="L2485" s="46" t="s">
        <v>43454</v>
      </c>
      <c r="M2485" s="40" t="s">
        <v>43454</v>
      </c>
      <c r="N2485" s="41">
        <v>12</v>
      </c>
    </row>
    <row r="2486" spans="1:14" ht="16" x14ac:dyDescent="0.2">
      <c r="A2486" s="46" t="s">
        <v>8995</v>
      </c>
      <c r="B2486" s="47">
        <v>4.5999999999999996</v>
      </c>
      <c r="C2486" s="48">
        <v>12</v>
      </c>
      <c r="D2486" s="46" t="s">
        <v>8996</v>
      </c>
      <c r="E2486" s="46" t="s">
        <v>6220</v>
      </c>
      <c r="F2486" s="46" t="s">
        <v>28</v>
      </c>
      <c r="G2486" s="46" t="s">
        <v>14</v>
      </c>
      <c r="H2486" s="46"/>
      <c r="I2486" s="46" t="s">
        <v>8997</v>
      </c>
      <c r="J2486" s="46" t="s">
        <v>15</v>
      </c>
      <c r="K2486" s="46" t="s">
        <v>8998</v>
      </c>
      <c r="L2486" s="49" t="s">
        <v>43455</v>
      </c>
      <c r="M2486" s="42" t="s">
        <v>43455</v>
      </c>
      <c r="N2486" s="41">
        <v>12</v>
      </c>
    </row>
    <row r="2487" spans="1:14" ht="16" x14ac:dyDescent="0.2">
      <c r="A2487" s="46" t="s">
        <v>8999</v>
      </c>
      <c r="B2487" s="50">
        <v>4.7</v>
      </c>
      <c r="C2487" s="48">
        <v>12</v>
      </c>
      <c r="D2487" s="46" t="s">
        <v>9000</v>
      </c>
      <c r="E2487" s="46" t="s">
        <v>897</v>
      </c>
      <c r="F2487" s="46" t="s">
        <v>898</v>
      </c>
      <c r="G2487" s="46" t="s">
        <v>14</v>
      </c>
      <c r="H2487" s="46" t="s">
        <v>9001</v>
      </c>
      <c r="I2487" s="46"/>
      <c r="J2487" s="46" t="s">
        <v>40</v>
      </c>
      <c r="K2487" s="46" t="s">
        <v>9002</v>
      </c>
      <c r="L2487" s="46" t="s">
        <v>43454</v>
      </c>
      <c r="M2487" s="40" t="s">
        <v>43454</v>
      </c>
      <c r="N2487" s="41">
        <v>12</v>
      </c>
    </row>
    <row r="2488" spans="1:14" ht="16" x14ac:dyDescent="0.2">
      <c r="A2488" s="46" t="s">
        <v>9003</v>
      </c>
      <c r="B2488" s="50">
        <v>4.7</v>
      </c>
      <c r="C2488" s="48">
        <v>12</v>
      </c>
      <c r="D2488" s="46" t="s">
        <v>9004</v>
      </c>
      <c r="E2488" s="46" t="s">
        <v>6572</v>
      </c>
      <c r="F2488" s="46" t="s">
        <v>79</v>
      </c>
      <c r="G2488" s="46" t="s">
        <v>14</v>
      </c>
      <c r="H2488" s="46" t="s">
        <v>9005</v>
      </c>
      <c r="I2488" s="46" t="s">
        <v>9006</v>
      </c>
      <c r="J2488" s="46" t="s">
        <v>15</v>
      </c>
      <c r="K2488" s="46" t="s">
        <v>9007</v>
      </c>
      <c r="L2488" s="46" t="s">
        <v>43454</v>
      </c>
      <c r="M2488" s="40" t="s">
        <v>43454</v>
      </c>
      <c r="N2488" s="41">
        <v>12</v>
      </c>
    </row>
    <row r="2489" spans="1:14" ht="16" x14ac:dyDescent="0.2">
      <c r="A2489" s="46" t="s">
        <v>9008</v>
      </c>
      <c r="B2489" s="47">
        <v>4.7</v>
      </c>
      <c r="C2489" s="48">
        <v>12</v>
      </c>
      <c r="D2489" s="46" t="s">
        <v>9009</v>
      </c>
      <c r="E2489" s="46" t="s">
        <v>897</v>
      </c>
      <c r="F2489" s="46" t="s">
        <v>898</v>
      </c>
      <c r="G2489" s="46" t="s">
        <v>14</v>
      </c>
      <c r="H2489" s="46"/>
      <c r="I2489" s="46" t="s">
        <v>9010</v>
      </c>
      <c r="J2489" s="46" t="s">
        <v>148</v>
      </c>
      <c r="K2489" s="46" t="s">
        <v>9011</v>
      </c>
      <c r="L2489" s="49" t="s">
        <v>43455</v>
      </c>
      <c r="M2489" s="42" t="s">
        <v>43455</v>
      </c>
      <c r="N2489" s="41">
        <v>12</v>
      </c>
    </row>
    <row r="2490" spans="1:14" ht="16" x14ac:dyDescent="0.2">
      <c r="A2490" s="46" t="s">
        <v>9012</v>
      </c>
      <c r="B2490" s="50">
        <v>4.8</v>
      </c>
      <c r="C2490" s="48">
        <v>12</v>
      </c>
      <c r="D2490" s="46" t="s">
        <v>9013</v>
      </c>
      <c r="E2490" s="46" t="s">
        <v>33</v>
      </c>
      <c r="F2490" s="46" t="s">
        <v>34</v>
      </c>
      <c r="G2490" s="46" t="s">
        <v>14</v>
      </c>
      <c r="H2490" s="46" t="s">
        <v>9014</v>
      </c>
      <c r="I2490" s="46"/>
      <c r="J2490" s="46" t="s">
        <v>15</v>
      </c>
      <c r="K2490" s="46" t="s">
        <v>9015</v>
      </c>
      <c r="L2490" s="46" t="s">
        <v>43454</v>
      </c>
      <c r="M2490" s="40" t="s">
        <v>43454</v>
      </c>
      <c r="N2490" s="41">
        <v>12</v>
      </c>
    </row>
    <row r="2491" spans="1:14" ht="16" x14ac:dyDescent="0.2">
      <c r="A2491" s="46" t="s">
        <v>9016</v>
      </c>
      <c r="B2491" s="47">
        <v>4.8</v>
      </c>
      <c r="C2491" s="48">
        <v>12</v>
      </c>
      <c r="D2491" s="46" t="s">
        <v>9017</v>
      </c>
      <c r="E2491" s="46" t="s">
        <v>1756</v>
      </c>
      <c r="F2491" s="46" t="s">
        <v>50</v>
      </c>
      <c r="G2491" s="46" t="s">
        <v>14</v>
      </c>
      <c r="H2491" s="46"/>
      <c r="I2491" s="46" t="s">
        <v>9018</v>
      </c>
      <c r="J2491" s="46" t="s">
        <v>148</v>
      </c>
      <c r="K2491" s="46" t="s">
        <v>9019</v>
      </c>
      <c r="L2491" s="49" t="s">
        <v>43455</v>
      </c>
      <c r="M2491" s="42" t="s">
        <v>43455</v>
      </c>
      <c r="N2491" s="41">
        <v>12</v>
      </c>
    </row>
    <row r="2492" spans="1:14" ht="16" x14ac:dyDescent="0.2">
      <c r="A2492" s="46" t="s">
        <v>9020</v>
      </c>
      <c r="B2492" s="47">
        <v>4.8</v>
      </c>
      <c r="C2492" s="48">
        <v>12</v>
      </c>
      <c r="D2492" s="46"/>
      <c r="E2492" s="46" t="s">
        <v>13</v>
      </c>
      <c r="F2492" s="46" t="s">
        <v>13</v>
      </c>
      <c r="G2492" s="46" t="s">
        <v>14</v>
      </c>
      <c r="H2492" s="46"/>
      <c r="I2492" s="46"/>
      <c r="J2492" s="46" t="s">
        <v>15</v>
      </c>
      <c r="K2492" s="46" t="s">
        <v>9021</v>
      </c>
      <c r="L2492" s="49" t="s">
        <v>43455</v>
      </c>
      <c r="M2492" s="42" t="s">
        <v>43455</v>
      </c>
      <c r="N2492" s="41">
        <v>12</v>
      </c>
    </row>
    <row r="2493" spans="1:14" ht="16" x14ac:dyDescent="0.2">
      <c r="A2493" s="46" t="s">
        <v>9022</v>
      </c>
      <c r="B2493" s="47">
        <v>4.8</v>
      </c>
      <c r="C2493" s="48">
        <v>12</v>
      </c>
      <c r="D2493" s="46" t="s">
        <v>9023</v>
      </c>
      <c r="E2493" s="46" t="s">
        <v>702</v>
      </c>
      <c r="F2493" s="46" t="s">
        <v>20</v>
      </c>
      <c r="G2493" s="46" t="s">
        <v>14</v>
      </c>
      <c r="H2493" s="46"/>
      <c r="I2493" s="46" t="s">
        <v>9024</v>
      </c>
      <c r="J2493" s="46" t="s">
        <v>15</v>
      </c>
      <c r="K2493" s="46" t="s">
        <v>9025</v>
      </c>
      <c r="L2493" s="49" t="s">
        <v>43455</v>
      </c>
      <c r="M2493" s="42" t="s">
        <v>43455</v>
      </c>
      <c r="N2493" s="41">
        <v>12</v>
      </c>
    </row>
    <row r="2494" spans="1:14" ht="16" x14ac:dyDescent="0.2">
      <c r="A2494" s="46" t="s">
        <v>9026</v>
      </c>
      <c r="B2494" s="47">
        <v>4.8</v>
      </c>
      <c r="C2494" s="48">
        <v>12</v>
      </c>
      <c r="D2494" s="46" t="s">
        <v>9027</v>
      </c>
      <c r="E2494" s="46" t="s">
        <v>7620</v>
      </c>
      <c r="F2494" s="46" t="s">
        <v>79</v>
      </c>
      <c r="G2494" s="46" t="s">
        <v>14</v>
      </c>
      <c r="H2494" s="46"/>
      <c r="I2494" s="46" t="s">
        <v>9028</v>
      </c>
      <c r="J2494" s="46" t="s">
        <v>15</v>
      </c>
      <c r="K2494" s="46" t="s">
        <v>9029</v>
      </c>
      <c r="L2494" s="49" t="s">
        <v>43455</v>
      </c>
      <c r="M2494" s="42" t="s">
        <v>43455</v>
      </c>
      <c r="N2494" s="41">
        <v>12</v>
      </c>
    </row>
    <row r="2495" spans="1:14" ht="16" x14ac:dyDescent="0.2">
      <c r="A2495" s="46" t="s">
        <v>9030</v>
      </c>
      <c r="B2495" s="50">
        <v>4.8</v>
      </c>
      <c r="C2495" s="48">
        <v>12</v>
      </c>
      <c r="D2495" s="46" t="s">
        <v>9031</v>
      </c>
      <c r="E2495" s="46" t="s">
        <v>1433</v>
      </c>
      <c r="F2495" s="46" t="s">
        <v>28</v>
      </c>
      <c r="G2495" s="46" t="s">
        <v>14</v>
      </c>
      <c r="H2495" s="46" t="s">
        <v>9032</v>
      </c>
      <c r="I2495" s="46" t="s">
        <v>9033</v>
      </c>
      <c r="J2495" s="46" t="s">
        <v>15</v>
      </c>
      <c r="K2495" s="46" t="s">
        <v>9034</v>
      </c>
      <c r="L2495" s="46" t="s">
        <v>43454</v>
      </c>
      <c r="M2495" s="40" t="s">
        <v>43454</v>
      </c>
      <c r="N2495" s="41">
        <v>12</v>
      </c>
    </row>
    <row r="2496" spans="1:14" ht="16" x14ac:dyDescent="0.2">
      <c r="A2496" s="46" t="s">
        <v>9035</v>
      </c>
      <c r="B2496" s="47">
        <v>4.8</v>
      </c>
      <c r="C2496" s="48">
        <v>12</v>
      </c>
      <c r="D2496" s="46" t="s">
        <v>9036</v>
      </c>
      <c r="E2496" s="46" t="s">
        <v>950</v>
      </c>
      <c r="F2496" s="46" t="s">
        <v>20</v>
      </c>
      <c r="G2496" s="46" t="s">
        <v>14</v>
      </c>
      <c r="H2496" s="46"/>
      <c r="I2496" s="46"/>
      <c r="J2496" s="46" t="s">
        <v>74</v>
      </c>
      <c r="K2496" s="46" t="s">
        <v>9037</v>
      </c>
      <c r="L2496" s="49" t="s">
        <v>43455</v>
      </c>
      <c r="M2496" s="42" t="s">
        <v>43455</v>
      </c>
      <c r="N2496" s="41">
        <v>12</v>
      </c>
    </row>
    <row r="2497" spans="1:14" ht="16" x14ac:dyDescent="0.2">
      <c r="A2497" s="46" t="s">
        <v>9038</v>
      </c>
      <c r="B2497" s="50">
        <v>4.8</v>
      </c>
      <c r="C2497" s="48">
        <v>12</v>
      </c>
      <c r="D2497" s="46" t="s">
        <v>9039</v>
      </c>
      <c r="E2497" s="46" t="s">
        <v>3612</v>
      </c>
      <c r="F2497" s="46" t="s">
        <v>589</v>
      </c>
      <c r="G2497" s="46" t="s">
        <v>14</v>
      </c>
      <c r="H2497" s="46" t="s">
        <v>9040</v>
      </c>
      <c r="I2497" s="46" t="s">
        <v>9041</v>
      </c>
      <c r="J2497" s="46" t="s">
        <v>40</v>
      </c>
      <c r="K2497" s="46" t="s">
        <v>9042</v>
      </c>
      <c r="L2497" s="46" t="s">
        <v>43454</v>
      </c>
      <c r="M2497" s="40" t="s">
        <v>43454</v>
      </c>
      <c r="N2497" s="41">
        <v>12</v>
      </c>
    </row>
    <row r="2498" spans="1:14" ht="16" x14ac:dyDescent="0.2">
      <c r="A2498" s="46" t="s">
        <v>9043</v>
      </c>
      <c r="B2498" s="50">
        <v>4.8</v>
      </c>
      <c r="C2498" s="48">
        <v>12</v>
      </c>
      <c r="D2498" s="46" t="s">
        <v>9044</v>
      </c>
      <c r="E2498" s="46" t="s">
        <v>3406</v>
      </c>
      <c r="F2498" s="46" t="s">
        <v>119</v>
      </c>
      <c r="G2498" s="46" t="s">
        <v>14</v>
      </c>
      <c r="H2498" s="46" t="s">
        <v>9045</v>
      </c>
      <c r="I2498" s="46" t="s">
        <v>9046</v>
      </c>
      <c r="J2498" s="46" t="s">
        <v>15</v>
      </c>
      <c r="K2498" s="46" t="s">
        <v>9047</v>
      </c>
      <c r="L2498" s="46" t="s">
        <v>43454</v>
      </c>
      <c r="M2498" s="40" t="s">
        <v>43454</v>
      </c>
      <c r="N2498" s="41">
        <v>12</v>
      </c>
    </row>
    <row r="2499" spans="1:14" ht="16" x14ac:dyDescent="0.2">
      <c r="A2499" s="46" t="s">
        <v>9048</v>
      </c>
      <c r="B2499" s="47">
        <v>4.8</v>
      </c>
      <c r="C2499" s="48">
        <v>12</v>
      </c>
      <c r="D2499" s="46" t="s">
        <v>9049</v>
      </c>
      <c r="E2499" s="46" t="s">
        <v>9050</v>
      </c>
      <c r="F2499" s="46" t="s">
        <v>56</v>
      </c>
      <c r="G2499" s="46" t="s">
        <v>14</v>
      </c>
      <c r="H2499" s="46"/>
      <c r="I2499" s="46" t="s">
        <v>9051</v>
      </c>
      <c r="J2499" s="46" t="s">
        <v>148</v>
      </c>
      <c r="K2499" s="46" t="s">
        <v>9052</v>
      </c>
      <c r="L2499" s="49" t="s">
        <v>43455</v>
      </c>
      <c r="M2499" s="42" t="s">
        <v>43455</v>
      </c>
      <c r="N2499" s="41">
        <v>12</v>
      </c>
    </row>
    <row r="2500" spans="1:14" ht="16" x14ac:dyDescent="0.2">
      <c r="A2500" s="46" t="s">
        <v>9053</v>
      </c>
      <c r="B2500" s="47">
        <v>4.9000000000000004</v>
      </c>
      <c r="C2500" s="48">
        <v>12</v>
      </c>
      <c r="D2500" s="46" t="s">
        <v>9054</v>
      </c>
      <c r="E2500" s="46" t="s">
        <v>33</v>
      </c>
      <c r="F2500" s="46" t="s">
        <v>34</v>
      </c>
      <c r="G2500" s="46" t="s">
        <v>14</v>
      </c>
      <c r="H2500" s="46"/>
      <c r="I2500" s="46" t="s">
        <v>9055</v>
      </c>
      <c r="J2500" s="46" t="s">
        <v>15</v>
      </c>
      <c r="K2500" s="46" t="s">
        <v>9056</v>
      </c>
      <c r="L2500" s="49" t="s">
        <v>43455</v>
      </c>
      <c r="M2500" s="42" t="s">
        <v>43455</v>
      </c>
      <c r="N2500" s="41">
        <v>12</v>
      </c>
    </row>
    <row r="2501" spans="1:14" ht="16" x14ac:dyDescent="0.2">
      <c r="A2501" s="46" t="s">
        <v>9057</v>
      </c>
      <c r="B2501" s="50">
        <v>4.9000000000000004</v>
      </c>
      <c r="C2501" s="48">
        <v>12</v>
      </c>
      <c r="D2501" s="46" t="s">
        <v>9058</v>
      </c>
      <c r="E2501" s="46" t="s">
        <v>2282</v>
      </c>
      <c r="F2501" s="46" t="s">
        <v>589</v>
      </c>
      <c r="G2501" s="46" t="s">
        <v>14</v>
      </c>
      <c r="H2501" s="46" t="s">
        <v>9059</v>
      </c>
      <c r="I2501" s="46" t="s">
        <v>9060</v>
      </c>
      <c r="J2501" s="46" t="s">
        <v>40</v>
      </c>
      <c r="K2501" s="46" t="s">
        <v>9061</v>
      </c>
      <c r="L2501" s="46" t="s">
        <v>43454</v>
      </c>
      <c r="M2501" s="40" t="s">
        <v>43454</v>
      </c>
      <c r="N2501" s="41">
        <v>12</v>
      </c>
    </row>
    <row r="2502" spans="1:14" ht="16" x14ac:dyDescent="0.2">
      <c r="A2502" s="46" t="s">
        <v>9062</v>
      </c>
      <c r="B2502" s="47">
        <v>4.9000000000000004</v>
      </c>
      <c r="C2502" s="48">
        <v>12</v>
      </c>
      <c r="D2502" s="46" t="s">
        <v>9063</v>
      </c>
      <c r="E2502" s="46" t="s">
        <v>8214</v>
      </c>
      <c r="F2502" s="46" t="s">
        <v>20</v>
      </c>
      <c r="G2502" s="46" t="s">
        <v>14</v>
      </c>
      <c r="H2502" s="46"/>
      <c r="I2502" s="46" t="s">
        <v>9064</v>
      </c>
      <c r="J2502" s="46" t="s">
        <v>40</v>
      </c>
      <c r="K2502" s="46" t="s">
        <v>9065</v>
      </c>
      <c r="L2502" s="49" t="s">
        <v>43455</v>
      </c>
      <c r="M2502" s="42" t="s">
        <v>43455</v>
      </c>
      <c r="N2502" s="41">
        <v>12</v>
      </c>
    </row>
    <row r="2503" spans="1:14" ht="16" x14ac:dyDescent="0.2">
      <c r="A2503" s="46" t="s">
        <v>9066</v>
      </c>
      <c r="B2503" s="47">
        <v>4.9000000000000004</v>
      </c>
      <c r="C2503" s="48">
        <v>12</v>
      </c>
      <c r="D2503" s="46" t="s">
        <v>9067</v>
      </c>
      <c r="E2503" s="46" t="s">
        <v>9068</v>
      </c>
      <c r="F2503" s="46" t="s">
        <v>28</v>
      </c>
      <c r="G2503" s="46" t="s">
        <v>14</v>
      </c>
      <c r="H2503" s="46"/>
      <c r="I2503" s="46" t="s">
        <v>9069</v>
      </c>
      <c r="J2503" s="46" t="s">
        <v>15</v>
      </c>
      <c r="K2503" s="46" t="s">
        <v>9070</v>
      </c>
      <c r="L2503" s="49" t="s">
        <v>43455</v>
      </c>
      <c r="M2503" s="42" t="s">
        <v>43455</v>
      </c>
      <c r="N2503" s="41">
        <v>12</v>
      </c>
    </row>
    <row r="2504" spans="1:14" ht="16" x14ac:dyDescent="0.2">
      <c r="A2504" s="46" t="s">
        <v>9071</v>
      </c>
      <c r="B2504" s="47">
        <v>4.9000000000000004</v>
      </c>
      <c r="C2504" s="48">
        <v>12</v>
      </c>
      <c r="D2504" s="46" t="s">
        <v>9072</v>
      </c>
      <c r="E2504" s="46" t="s">
        <v>189</v>
      </c>
      <c r="F2504" s="46" t="s">
        <v>20</v>
      </c>
      <c r="G2504" s="46" t="s">
        <v>14</v>
      </c>
      <c r="H2504" s="46"/>
      <c r="I2504" s="46" t="s">
        <v>9073</v>
      </c>
      <c r="J2504" s="46" t="s">
        <v>15</v>
      </c>
      <c r="K2504" s="46" t="s">
        <v>9074</v>
      </c>
      <c r="L2504" s="49" t="s">
        <v>43455</v>
      </c>
      <c r="M2504" s="42" t="s">
        <v>43455</v>
      </c>
      <c r="N2504" s="41">
        <v>12</v>
      </c>
    </row>
    <row r="2505" spans="1:14" ht="16" x14ac:dyDescent="0.2">
      <c r="A2505" s="46" t="s">
        <v>9075</v>
      </c>
      <c r="B2505" s="47">
        <v>4.9000000000000004</v>
      </c>
      <c r="C2505" s="48">
        <v>12</v>
      </c>
      <c r="D2505" s="46" t="s">
        <v>9076</v>
      </c>
      <c r="E2505" s="46" t="s">
        <v>9077</v>
      </c>
      <c r="F2505" s="46" t="s">
        <v>50</v>
      </c>
      <c r="G2505" s="46" t="s">
        <v>14</v>
      </c>
      <c r="H2505" s="46"/>
      <c r="I2505" s="46" t="s">
        <v>9078</v>
      </c>
      <c r="J2505" s="46" t="s">
        <v>15</v>
      </c>
      <c r="K2505" s="46" t="s">
        <v>9079</v>
      </c>
      <c r="L2505" s="49" t="s">
        <v>43455</v>
      </c>
      <c r="M2505" s="42" t="s">
        <v>43455</v>
      </c>
      <c r="N2505" s="41">
        <v>12</v>
      </c>
    </row>
    <row r="2506" spans="1:14" ht="16" x14ac:dyDescent="0.2">
      <c r="A2506" s="46" t="s">
        <v>9080</v>
      </c>
      <c r="B2506" s="47">
        <v>4.9000000000000004</v>
      </c>
      <c r="C2506" s="48">
        <v>12</v>
      </c>
      <c r="D2506" s="46" t="s">
        <v>9081</v>
      </c>
      <c r="E2506" s="46" t="s">
        <v>9082</v>
      </c>
      <c r="F2506" s="46" t="s">
        <v>589</v>
      </c>
      <c r="G2506" s="46" t="s">
        <v>14</v>
      </c>
      <c r="H2506" s="46"/>
      <c r="I2506" s="46" t="s">
        <v>9083</v>
      </c>
      <c r="J2506" s="46" t="s">
        <v>148</v>
      </c>
      <c r="K2506" s="46" t="s">
        <v>9084</v>
      </c>
      <c r="L2506" s="49" t="s">
        <v>43455</v>
      </c>
      <c r="M2506" s="42" t="s">
        <v>43455</v>
      </c>
      <c r="N2506" s="41">
        <v>12</v>
      </c>
    </row>
    <row r="2507" spans="1:14" ht="16" x14ac:dyDescent="0.2">
      <c r="A2507" s="46" t="s">
        <v>9085</v>
      </c>
      <c r="B2507" s="50">
        <v>4.9000000000000004</v>
      </c>
      <c r="C2507" s="48">
        <v>12</v>
      </c>
      <c r="D2507" s="46" t="s">
        <v>9086</v>
      </c>
      <c r="E2507" s="46" t="s">
        <v>9087</v>
      </c>
      <c r="F2507" s="46" t="s">
        <v>79</v>
      </c>
      <c r="G2507" s="46" t="s">
        <v>14</v>
      </c>
      <c r="H2507" s="46" t="s">
        <v>9088</v>
      </c>
      <c r="I2507" s="46" t="s">
        <v>9089</v>
      </c>
      <c r="J2507" s="46" t="s">
        <v>148</v>
      </c>
      <c r="K2507" s="46" t="s">
        <v>9090</v>
      </c>
      <c r="L2507" s="46" t="s">
        <v>43454</v>
      </c>
      <c r="M2507" s="40" t="s">
        <v>43454</v>
      </c>
      <c r="N2507" s="41">
        <v>12</v>
      </c>
    </row>
    <row r="2508" spans="1:14" ht="16" x14ac:dyDescent="0.2">
      <c r="A2508" s="46" t="s">
        <v>9091</v>
      </c>
      <c r="B2508" s="47">
        <v>4.9000000000000004</v>
      </c>
      <c r="C2508" s="48">
        <v>12</v>
      </c>
      <c r="D2508" s="46" t="s">
        <v>9092</v>
      </c>
      <c r="E2508" s="46" t="s">
        <v>549</v>
      </c>
      <c r="F2508" s="46" t="s">
        <v>119</v>
      </c>
      <c r="G2508" s="46" t="s">
        <v>14</v>
      </c>
      <c r="H2508" s="46"/>
      <c r="I2508" s="46"/>
      <c r="J2508" s="46" t="s">
        <v>88</v>
      </c>
      <c r="K2508" s="46" t="s">
        <v>9093</v>
      </c>
      <c r="L2508" s="49" t="s">
        <v>43455</v>
      </c>
      <c r="M2508" s="42" t="s">
        <v>43455</v>
      </c>
      <c r="N2508" s="41">
        <v>12</v>
      </c>
    </row>
    <row r="2509" spans="1:14" ht="16" x14ac:dyDescent="0.2">
      <c r="A2509" s="46" t="s">
        <v>9094</v>
      </c>
      <c r="B2509" s="47">
        <v>4.9000000000000004</v>
      </c>
      <c r="C2509" s="48">
        <v>12</v>
      </c>
      <c r="D2509" s="46" t="s">
        <v>9095</v>
      </c>
      <c r="E2509" s="46" t="s">
        <v>702</v>
      </c>
      <c r="F2509" s="46" t="s">
        <v>20</v>
      </c>
      <c r="G2509" s="46" t="s">
        <v>14</v>
      </c>
      <c r="H2509" s="46"/>
      <c r="I2509" s="46" t="s">
        <v>9096</v>
      </c>
      <c r="J2509" s="46" t="s">
        <v>148</v>
      </c>
      <c r="K2509" s="46" t="s">
        <v>9097</v>
      </c>
      <c r="L2509" s="49" t="s">
        <v>43455</v>
      </c>
      <c r="M2509" s="42" t="s">
        <v>43455</v>
      </c>
      <c r="N2509" s="41">
        <v>12</v>
      </c>
    </row>
    <row r="2510" spans="1:14" ht="16" x14ac:dyDescent="0.2">
      <c r="A2510" s="46" t="s">
        <v>9098</v>
      </c>
      <c r="B2510" s="50">
        <v>4.9000000000000004</v>
      </c>
      <c r="C2510" s="48">
        <v>12</v>
      </c>
      <c r="D2510" s="46" t="s">
        <v>8428</v>
      </c>
      <c r="E2510" s="46" t="s">
        <v>4239</v>
      </c>
      <c r="F2510" s="46" t="s">
        <v>28</v>
      </c>
      <c r="G2510" s="46" t="s">
        <v>14</v>
      </c>
      <c r="H2510" s="46" t="s">
        <v>9099</v>
      </c>
      <c r="I2510" s="46" t="s">
        <v>9100</v>
      </c>
      <c r="J2510" s="46" t="s">
        <v>148</v>
      </c>
      <c r="K2510" s="46" t="s">
        <v>9101</v>
      </c>
      <c r="L2510" s="46" t="s">
        <v>43454</v>
      </c>
      <c r="M2510" s="40" t="s">
        <v>43454</v>
      </c>
      <c r="N2510" s="41">
        <v>12</v>
      </c>
    </row>
    <row r="2511" spans="1:14" ht="16" x14ac:dyDescent="0.2">
      <c r="A2511" s="46" t="s">
        <v>9098</v>
      </c>
      <c r="B2511" s="50">
        <v>4.9000000000000004</v>
      </c>
      <c r="C2511" s="48">
        <v>12</v>
      </c>
      <c r="D2511" s="46" t="s">
        <v>8428</v>
      </c>
      <c r="E2511" s="46" t="s">
        <v>4239</v>
      </c>
      <c r="F2511" s="46" t="s">
        <v>28</v>
      </c>
      <c r="G2511" s="46" t="s">
        <v>14</v>
      </c>
      <c r="H2511" s="46" t="s">
        <v>9099</v>
      </c>
      <c r="I2511" s="46" t="s">
        <v>9100</v>
      </c>
      <c r="J2511" s="46" t="s">
        <v>148</v>
      </c>
      <c r="K2511" s="46" t="s">
        <v>9101</v>
      </c>
      <c r="L2511" s="46" t="s">
        <v>43454</v>
      </c>
      <c r="M2511" s="40" t="s">
        <v>43454</v>
      </c>
      <c r="N2511" s="41">
        <v>12</v>
      </c>
    </row>
    <row r="2512" spans="1:14" ht="16" x14ac:dyDescent="0.2">
      <c r="A2512" s="46" t="s">
        <v>9102</v>
      </c>
      <c r="B2512" s="47">
        <v>3</v>
      </c>
      <c r="C2512" s="48">
        <v>13</v>
      </c>
      <c r="D2512" s="46" t="s">
        <v>9103</v>
      </c>
      <c r="E2512" s="46" t="s">
        <v>3359</v>
      </c>
      <c r="F2512" s="46" t="s">
        <v>50</v>
      </c>
      <c r="G2512" s="46" t="s">
        <v>14</v>
      </c>
      <c r="H2512" s="46"/>
      <c r="I2512" s="46" t="s">
        <v>9104</v>
      </c>
      <c r="J2512" s="46" t="s">
        <v>15</v>
      </c>
      <c r="K2512" s="46" t="s">
        <v>9105</v>
      </c>
      <c r="L2512" s="49" t="s">
        <v>43455</v>
      </c>
      <c r="M2512" s="42" t="s">
        <v>43455</v>
      </c>
      <c r="N2512" s="41">
        <v>13</v>
      </c>
    </row>
    <row r="2513" spans="1:14" ht="16" x14ac:dyDescent="0.2">
      <c r="A2513" s="46" t="s">
        <v>9106</v>
      </c>
      <c r="B2513" s="47">
        <v>4</v>
      </c>
      <c r="C2513" s="48">
        <v>13</v>
      </c>
      <c r="D2513" s="46" t="s">
        <v>9107</v>
      </c>
      <c r="E2513" s="46" t="s">
        <v>3905</v>
      </c>
      <c r="F2513" s="46" t="s">
        <v>247</v>
      </c>
      <c r="G2513" s="46" t="s">
        <v>14</v>
      </c>
      <c r="H2513" s="46"/>
      <c r="I2513" s="46"/>
      <c r="J2513" s="46" t="s">
        <v>15</v>
      </c>
      <c r="K2513" s="46" t="s">
        <v>9108</v>
      </c>
      <c r="L2513" s="49" t="s">
        <v>43455</v>
      </c>
      <c r="M2513" s="42" t="s">
        <v>43455</v>
      </c>
      <c r="N2513" s="41">
        <v>13</v>
      </c>
    </row>
    <row r="2514" spans="1:14" ht="16" x14ac:dyDescent="0.2">
      <c r="A2514" s="46" t="s">
        <v>9109</v>
      </c>
      <c r="B2514" s="47">
        <v>5</v>
      </c>
      <c r="C2514" s="48">
        <v>13</v>
      </c>
      <c r="D2514" s="46" t="s">
        <v>9110</v>
      </c>
      <c r="E2514" s="46" t="s">
        <v>9111</v>
      </c>
      <c r="F2514" s="46" t="s">
        <v>50</v>
      </c>
      <c r="G2514" s="46" t="s">
        <v>14</v>
      </c>
      <c r="H2514" s="46"/>
      <c r="I2514" s="46"/>
      <c r="J2514" s="46" t="s">
        <v>15</v>
      </c>
      <c r="K2514" s="46" t="s">
        <v>9112</v>
      </c>
      <c r="L2514" s="49" t="s">
        <v>43455</v>
      </c>
      <c r="M2514" s="42" t="s">
        <v>43455</v>
      </c>
      <c r="N2514" s="41">
        <v>13</v>
      </c>
    </row>
    <row r="2515" spans="1:14" ht="16" x14ac:dyDescent="0.2">
      <c r="A2515" s="46" t="s">
        <v>9113</v>
      </c>
      <c r="B2515" s="47">
        <v>5</v>
      </c>
      <c r="C2515" s="48">
        <v>13</v>
      </c>
      <c r="D2515" s="46" t="s">
        <v>9114</v>
      </c>
      <c r="E2515" s="46" t="s">
        <v>1205</v>
      </c>
      <c r="F2515" s="46" t="s">
        <v>50</v>
      </c>
      <c r="G2515" s="46" t="s">
        <v>14</v>
      </c>
      <c r="H2515" s="46"/>
      <c r="I2515" s="46"/>
      <c r="J2515" s="46" t="s">
        <v>15</v>
      </c>
      <c r="K2515" s="46" t="s">
        <v>9115</v>
      </c>
      <c r="L2515" s="49" t="s">
        <v>43455</v>
      </c>
      <c r="M2515" s="42" t="s">
        <v>43455</v>
      </c>
      <c r="N2515" s="41">
        <v>13</v>
      </c>
    </row>
    <row r="2516" spans="1:14" ht="16" x14ac:dyDescent="0.2">
      <c r="A2516" s="46" t="s">
        <v>9116</v>
      </c>
      <c r="B2516" s="47">
        <v>5</v>
      </c>
      <c r="C2516" s="48">
        <v>13</v>
      </c>
      <c r="D2516" s="46" t="s">
        <v>9117</v>
      </c>
      <c r="E2516" s="46" t="s">
        <v>283</v>
      </c>
      <c r="F2516" s="46" t="s">
        <v>119</v>
      </c>
      <c r="G2516" s="46" t="s">
        <v>14</v>
      </c>
      <c r="H2516" s="46"/>
      <c r="I2516" s="46" t="s">
        <v>9118</v>
      </c>
      <c r="J2516" s="46" t="s">
        <v>694</v>
      </c>
      <c r="K2516" s="46" t="s">
        <v>9119</v>
      </c>
      <c r="L2516" s="49" t="s">
        <v>43455</v>
      </c>
      <c r="M2516" s="42" t="s">
        <v>43455</v>
      </c>
      <c r="N2516" s="41">
        <v>13</v>
      </c>
    </row>
    <row r="2517" spans="1:14" ht="16" x14ac:dyDescent="0.2">
      <c r="A2517" s="46" t="s">
        <v>9120</v>
      </c>
      <c r="B2517" s="47">
        <v>5</v>
      </c>
      <c r="C2517" s="48">
        <v>13</v>
      </c>
      <c r="D2517" s="46" t="s">
        <v>9121</v>
      </c>
      <c r="E2517" s="46" t="s">
        <v>92</v>
      </c>
      <c r="F2517" s="46" t="s">
        <v>93</v>
      </c>
      <c r="G2517" s="46" t="s">
        <v>14</v>
      </c>
      <c r="H2517" s="46"/>
      <c r="I2517" s="46" t="s">
        <v>9122</v>
      </c>
      <c r="J2517" s="46" t="s">
        <v>40</v>
      </c>
      <c r="K2517" s="46" t="s">
        <v>9123</v>
      </c>
      <c r="L2517" s="49" t="s">
        <v>43455</v>
      </c>
      <c r="M2517" s="42" t="s">
        <v>43455</v>
      </c>
      <c r="N2517" s="41">
        <v>13</v>
      </c>
    </row>
    <row r="2518" spans="1:14" ht="16" x14ac:dyDescent="0.2">
      <c r="A2518" s="46" t="s">
        <v>9124</v>
      </c>
      <c r="B2518" s="50">
        <v>5</v>
      </c>
      <c r="C2518" s="48">
        <v>13</v>
      </c>
      <c r="D2518" s="46" t="s">
        <v>9125</v>
      </c>
      <c r="E2518" s="46" t="s">
        <v>4302</v>
      </c>
      <c r="F2518" s="46" t="s">
        <v>119</v>
      </c>
      <c r="G2518" s="46" t="s">
        <v>14</v>
      </c>
      <c r="H2518" s="46" t="s">
        <v>9126</v>
      </c>
      <c r="I2518" s="46" t="s">
        <v>9127</v>
      </c>
      <c r="J2518" s="46" t="s">
        <v>88</v>
      </c>
      <c r="K2518" s="46" t="s">
        <v>9128</v>
      </c>
      <c r="L2518" s="46" t="s">
        <v>43454</v>
      </c>
      <c r="M2518" s="40" t="s">
        <v>43454</v>
      </c>
      <c r="N2518" s="41">
        <v>13</v>
      </c>
    </row>
    <row r="2519" spans="1:14" ht="16" x14ac:dyDescent="0.2">
      <c r="A2519" s="46" t="s">
        <v>9129</v>
      </c>
      <c r="B2519" s="50">
        <v>5</v>
      </c>
      <c r="C2519" s="48">
        <v>13</v>
      </c>
      <c r="D2519" s="46" t="s">
        <v>9130</v>
      </c>
      <c r="E2519" s="46" t="s">
        <v>1476</v>
      </c>
      <c r="F2519" s="46" t="s">
        <v>93</v>
      </c>
      <c r="G2519" s="46" t="s">
        <v>14</v>
      </c>
      <c r="H2519" s="46" t="s">
        <v>9131</v>
      </c>
      <c r="I2519" s="46" t="s">
        <v>9132</v>
      </c>
      <c r="J2519" s="46" t="s">
        <v>15</v>
      </c>
      <c r="K2519" s="46" t="s">
        <v>9133</v>
      </c>
      <c r="L2519" s="46" t="s">
        <v>43454</v>
      </c>
      <c r="M2519" s="40" t="s">
        <v>43454</v>
      </c>
      <c r="N2519" s="41">
        <v>13</v>
      </c>
    </row>
    <row r="2520" spans="1:14" ht="16" x14ac:dyDescent="0.2">
      <c r="A2520" s="46" t="s">
        <v>9134</v>
      </c>
      <c r="B2520" s="50">
        <v>5</v>
      </c>
      <c r="C2520" s="48">
        <v>13</v>
      </c>
      <c r="D2520" s="46" t="s">
        <v>9135</v>
      </c>
      <c r="E2520" s="46" t="s">
        <v>897</v>
      </c>
      <c r="F2520" s="46" t="s">
        <v>898</v>
      </c>
      <c r="G2520" s="46" t="s">
        <v>14</v>
      </c>
      <c r="H2520" s="46" t="s">
        <v>9136</v>
      </c>
      <c r="I2520" s="46" t="s">
        <v>9137</v>
      </c>
      <c r="J2520" s="46" t="s">
        <v>148</v>
      </c>
      <c r="K2520" s="46" t="s">
        <v>9138</v>
      </c>
      <c r="L2520" s="46" t="s">
        <v>43454</v>
      </c>
      <c r="M2520" s="40" t="s">
        <v>43454</v>
      </c>
      <c r="N2520" s="41">
        <v>13</v>
      </c>
    </row>
    <row r="2521" spans="1:14" ht="16" x14ac:dyDescent="0.2">
      <c r="A2521" s="46" t="s">
        <v>9139</v>
      </c>
      <c r="B2521" s="50">
        <v>5</v>
      </c>
      <c r="C2521" s="48">
        <v>13</v>
      </c>
      <c r="D2521" s="46" t="s">
        <v>4330</v>
      </c>
      <c r="E2521" s="46" t="s">
        <v>38</v>
      </c>
      <c r="F2521" s="46" t="s">
        <v>39</v>
      </c>
      <c r="G2521" s="46" t="s">
        <v>14</v>
      </c>
      <c r="H2521" s="46" t="s">
        <v>9140</v>
      </c>
      <c r="I2521" s="46" t="s">
        <v>9141</v>
      </c>
      <c r="J2521" s="46" t="s">
        <v>15</v>
      </c>
      <c r="K2521" s="46" t="s">
        <v>9142</v>
      </c>
      <c r="L2521" s="46" t="s">
        <v>43454</v>
      </c>
      <c r="M2521" s="40" t="s">
        <v>43454</v>
      </c>
      <c r="N2521" s="41">
        <v>13</v>
      </c>
    </row>
    <row r="2522" spans="1:14" ht="16" x14ac:dyDescent="0.2">
      <c r="A2522" s="46" t="s">
        <v>9143</v>
      </c>
      <c r="B2522" s="47">
        <v>3.3</v>
      </c>
      <c r="C2522" s="48">
        <v>13</v>
      </c>
      <c r="D2522" s="46" t="s">
        <v>9144</v>
      </c>
      <c r="E2522" s="46" t="s">
        <v>38</v>
      </c>
      <c r="F2522" s="46" t="s">
        <v>39</v>
      </c>
      <c r="G2522" s="46" t="s">
        <v>14</v>
      </c>
      <c r="H2522" s="46"/>
      <c r="I2522" s="46"/>
      <c r="J2522" s="46" t="s">
        <v>40</v>
      </c>
      <c r="K2522" s="46" t="s">
        <v>9145</v>
      </c>
      <c r="L2522" s="49" t="s">
        <v>43455</v>
      </c>
      <c r="M2522" s="42" t="s">
        <v>43455</v>
      </c>
      <c r="N2522" s="41">
        <v>13</v>
      </c>
    </row>
    <row r="2523" spans="1:14" ht="16" x14ac:dyDescent="0.2">
      <c r="A2523" s="46" t="s">
        <v>9146</v>
      </c>
      <c r="B2523" s="47">
        <v>3.4</v>
      </c>
      <c r="C2523" s="48">
        <v>13</v>
      </c>
      <c r="D2523" s="46" t="s">
        <v>9147</v>
      </c>
      <c r="E2523" s="46" t="s">
        <v>5511</v>
      </c>
      <c r="F2523" s="46" t="s">
        <v>50</v>
      </c>
      <c r="G2523" s="46" t="s">
        <v>14</v>
      </c>
      <c r="H2523" s="46"/>
      <c r="I2523" s="46" t="s">
        <v>9148</v>
      </c>
      <c r="J2523" s="46" t="s">
        <v>15</v>
      </c>
      <c r="K2523" s="46" t="s">
        <v>9149</v>
      </c>
      <c r="L2523" s="49" t="s">
        <v>43455</v>
      </c>
      <c r="M2523" s="42" t="s">
        <v>43455</v>
      </c>
      <c r="N2523" s="41">
        <v>13</v>
      </c>
    </row>
    <row r="2524" spans="1:14" ht="16" x14ac:dyDescent="0.2">
      <c r="A2524" s="46" t="s">
        <v>9150</v>
      </c>
      <c r="B2524" s="47">
        <v>3.4</v>
      </c>
      <c r="C2524" s="48">
        <v>13</v>
      </c>
      <c r="D2524" s="46" t="s">
        <v>9151</v>
      </c>
      <c r="E2524" s="46" t="s">
        <v>38</v>
      </c>
      <c r="F2524" s="46" t="s">
        <v>39</v>
      </c>
      <c r="G2524" s="46" t="s">
        <v>14</v>
      </c>
      <c r="H2524" s="46"/>
      <c r="I2524" s="46" t="s">
        <v>9152</v>
      </c>
      <c r="J2524" s="46" t="s">
        <v>15</v>
      </c>
      <c r="K2524" s="46" t="s">
        <v>9153</v>
      </c>
      <c r="L2524" s="49" t="s">
        <v>43455</v>
      </c>
      <c r="M2524" s="42" t="s">
        <v>43455</v>
      </c>
      <c r="N2524" s="41">
        <v>13</v>
      </c>
    </row>
    <row r="2525" spans="1:14" ht="16" x14ac:dyDescent="0.2">
      <c r="A2525" s="46" t="s">
        <v>9154</v>
      </c>
      <c r="B2525" s="47">
        <v>3.5</v>
      </c>
      <c r="C2525" s="48">
        <v>13</v>
      </c>
      <c r="D2525" s="46" t="s">
        <v>9155</v>
      </c>
      <c r="E2525" s="46" t="s">
        <v>1212</v>
      </c>
      <c r="F2525" s="46" t="s">
        <v>28</v>
      </c>
      <c r="G2525" s="46" t="s">
        <v>14</v>
      </c>
      <c r="H2525" s="46"/>
      <c r="I2525" s="46"/>
      <c r="J2525" s="46" t="s">
        <v>15</v>
      </c>
      <c r="K2525" s="46" t="s">
        <v>9156</v>
      </c>
      <c r="L2525" s="49" t="s">
        <v>43455</v>
      </c>
      <c r="M2525" s="42" t="s">
        <v>43455</v>
      </c>
      <c r="N2525" s="41">
        <v>13</v>
      </c>
    </row>
    <row r="2526" spans="1:14" ht="16" x14ac:dyDescent="0.2">
      <c r="A2526" s="46" t="s">
        <v>9157</v>
      </c>
      <c r="B2526" s="50">
        <v>3.5</v>
      </c>
      <c r="C2526" s="48">
        <v>13</v>
      </c>
      <c r="D2526" s="46" t="s">
        <v>9158</v>
      </c>
      <c r="E2526" s="46" t="s">
        <v>7925</v>
      </c>
      <c r="F2526" s="46" t="s">
        <v>50</v>
      </c>
      <c r="G2526" s="46" t="s">
        <v>14</v>
      </c>
      <c r="H2526" s="46" t="s">
        <v>9159</v>
      </c>
      <c r="I2526" s="46" t="s">
        <v>9160</v>
      </c>
      <c r="J2526" s="46" t="s">
        <v>148</v>
      </c>
      <c r="K2526" s="46" t="s">
        <v>9161</v>
      </c>
      <c r="L2526" s="46" t="s">
        <v>43454</v>
      </c>
      <c r="M2526" s="40" t="s">
        <v>43454</v>
      </c>
      <c r="N2526" s="41">
        <v>13</v>
      </c>
    </row>
    <row r="2527" spans="1:14" ht="16" x14ac:dyDescent="0.2">
      <c r="A2527" s="46" t="s">
        <v>9162</v>
      </c>
      <c r="B2527" s="47">
        <v>3.6</v>
      </c>
      <c r="C2527" s="48">
        <v>13</v>
      </c>
      <c r="D2527" s="46" t="s">
        <v>9163</v>
      </c>
      <c r="E2527" s="46" t="s">
        <v>9164</v>
      </c>
      <c r="F2527" s="46" t="s">
        <v>50</v>
      </c>
      <c r="G2527" s="46" t="s">
        <v>14</v>
      </c>
      <c r="H2527" s="46"/>
      <c r="I2527" s="46" t="s">
        <v>9165</v>
      </c>
      <c r="J2527" s="46" t="s">
        <v>15</v>
      </c>
      <c r="K2527" s="46" t="s">
        <v>9166</v>
      </c>
      <c r="L2527" s="49" t="s">
        <v>43455</v>
      </c>
      <c r="M2527" s="42" t="s">
        <v>43455</v>
      </c>
      <c r="N2527" s="41">
        <v>13</v>
      </c>
    </row>
    <row r="2528" spans="1:14" ht="16" x14ac:dyDescent="0.2">
      <c r="A2528" s="46" t="s">
        <v>9167</v>
      </c>
      <c r="B2528" s="47">
        <v>3.6</v>
      </c>
      <c r="C2528" s="48">
        <v>13</v>
      </c>
      <c r="D2528" s="46" t="s">
        <v>9168</v>
      </c>
      <c r="E2528" s="46" t="s">
        <v>250</v>
      </c>
      <c r="F2528" s="46" t="s">
        <v>119</v>
      </c>
      <c r="G2528" s="46" t="s">
        <v>14</v>
      </c>
      <c r="H2528" s="46"/>
      <c r="I2528" s="46" t="s">
        <v>9169</v>
      </c>
      <c r="J2528" s="46" t="s">
        <v>158</v>
      </c>
      <c r="K2528" s="46" t="s">
        <v>9170</v>
      </c>
      <c r="L2528" s="49" t="s">
        <v>43455</v>
      </c>
      <c r="M2528" s="42" t="s">
        <v>43455</v>
      </c>
      <c r="N2528" s="41">
        <v>13</v>
      </c>
    </row>
    <row r="2529" spans="1:14" ht="16" x14ac:dyDescent="0.2">
      <c r="A2529" s="46" t="s">
        <v>9171</v>
      </c>
      <c r="B2529" s="47">
        <v>3.6</v>
      </c>
      <c r="C2529" s="48">
        <v>13</v>
      </c>
      <c r="D2529" s="46" t="s">
        <v>37</v>
      </c>
      <c r="E2529" s="46" t="s">
        <v>38</v>
      </c>
      <c r="F2529" s="46" t="s">
        <v>39</v>
      </c>
      <c r="G2529" s="46" t="s">
        <v>14</v>
      </c>
      <c r="H2529" s="46"/>
      <c r="I2529" s="46" t="s">
        <v>9172</v>
      </c>
      <c r="J2529" s="46" t="s">
        <v>15</v>
      </c>
      <c r="K2529" s="46" t="s">
        <v>9173</v>
      </c>
      <c r="L2529" s="49" t="s">
        <v>43455</v>
      </c>
      <c r="M2529" s="42" t="s">
        <v>43455</v>
      </c>
      <c r="N2529" s="41">
        <v>13</v>
      </c>
    </row>
    <row r="2530" spans="1:14" ht="16" x14ac:dyDescent="0.2">
      <c r="A2530" s="46" t="s">
        <v>9174</v>
      </c>
      <c r="B2530" s="47">
        <v>3.8</v>
      </c>
      <c r="C2530" s="48">
        <v>13</v>
      </c>
      <c r="D2530" s="46" t="s">
        <v>9175</v>
      </c>
      <c r="E2530" s="46" t="s">
        <v>27</v>
      </c>
      <c r="F2530" s="46" t="s">
        <v>28</v>
      </c>
      <c r="G2530" s="46" t="s">
        <v>14</v>
      </c>
      <c r="H2530" s="46"/>
      <c r="I2530" s="46"/>
      <c r="J2530" s="46" t="s">
        <v>15</v>
      </c>
      <c r="K2530" s="46" t="s">
        <v>9176</v>
      </c>
      <c r="L2530" s="49" t="s">
        <v>43455</v>
      </c>
      <c r="M2530" s="42" t="s">
        <v>43455</v>
      </c>
      <c r="N2530" s="41">
        <v>13</v>
      </c>
    </row>
    <row r="2531" spans="1:14" ht="16" x14ac:dyDescent="0.2">
      <c r="A2531" s="46" t="s">
        <v>9177</v>
      </c>
      <c r="B2531" s="47">
        <v>3.8</v>
      </c>
      <c r="C2531" s="48">
        <v>13</v>
      </c>
      <c r="D2531" s="46" t="s">
        <v>9178</v>
      </c>
      <c r="E2531" s="46" t="s">
        <v>283</v>
      </c>
      <c r="F2531" s="46" t="s">
        <v>119</v>
      </c>
      <c r="G2531" s="46" t="s">
        <v>14</v>
      </c>
      <c r="H2531" s="46"/>
      <c r="I2531" s="46" t="s">
        <v>9179</v>
      </c>
      <c r="J2531" s="46" t="s">
        <v>15</v>
      </c>
      <c r="K2531" s="46" t="s">
        <v>9180</v>
      </c>
      <c r="L2531" s="49" t="s">
        <v>43455</v>
      </c>
      <c r="M2531" s="42" t="s">
        <v>43455</v>
      </c>
      <c r="N2531" s="41">
        <v>13</v>
      </c>
    </row>
    <row r="2532" spans="1:14" ht="16" x14ac:dyDescent="0.2">
      <c r="A2532" s="46" t="s">
        <v>9181</v>
      </c>
      <c r="B2532" s="47">
        <v>3.9</v>
      </c>
      <c r="C2532" s="48">
        <v>13</v>
      </c>
      <c r="D2532" s="46" t="s">
        <v>9182</v>
      </c>
      <c r="E2532" s="46" t="s">
        <v>904</v>
      </c>
      <c r="F2532" s="46" t="s">
        <v>93</v>
      </c>
      <c r="G2532" s="46" t="s">
        <v>14</v>
      </c>
      <c r="H2532" s="46"/>
      <c r="I2532" s="46" t="s">
        <v>9183</v>
      </c>
      <c r="J2532" s="46" t="s">
        <v>15</v>
      </c>
      <c r="K2532" s="46" t="s">
        <v>9184</v>
      </c>
      <c r="L2532" s="49" t="s">
        <v>43455</v>
      </c>
      <c r="M2532" s="42" t="s">
        <v>43455</v>
      </c>
      <c r="N2532" s="41">
        <v>13</v>
      </c>
    </row>
    <row r="2533" spans="1:14" ht="16" x14ac:dyDescent="0.2">
      <c r="A2533" s="46" t="s">
        <v>9185</v>
      </c>
      <c r="B2533" s="47">
        <v>3.9</v>
      </c>
      <c r="C2533" s="48">
        <v>13</v>
      </c>
      <c r="D2533" s="46" t="s">
        <v>9186</v>
      </c>
      <c r="E2533" s="46" t="s">
        <v>38</v>
      </c>
      <c r="F2533" s="46" t="s">
        <v>39</v>
      </c>
      <c r="G2533" s="46" t="s">
        <v>14</v>
      </c>
      <c r="H2533" s="46"/>
      <c r="I2533" s="46"/>
      <c r="J2533" s="46" t="s">
        <v>15</v>
      </c>
      <c r="K2533" s="46" t="s">
        <v>9187</v>
      </c>
      <c r="L2533" s="49" t="s">
        <v>43455</v>
      </c>
      <c r="M2533" s="42" t="s">
        <v>43455</v>
      </c>
      <c r="N2533" s="41">
        <v>13</v>
      </c>
    </row>
    <row r="2534" spans="1:14" ht="16" x14ac:dyDescent="0.2">
      <c r="A2534" s="46" t="s">
        <v>9188</v>
      </c>
      <c r="B2534" s="47">
        <v>3.9</v>
      </c>
      <c r="C2534" s="48">
        <v>13</v>
      </c>
      <c r="D2534" s="46" t="s">
        <v>9189</v>
      </c>
      <c r="E2534" s="46" t="s">
        <v>33</v>
      </c>
      <c r="F2534" s="46" t="s">
        <v>34</v>
      </c>
      <c r="G2534" s="46" t="s">
        <v>14</v>
      </c>
      <c r="H2534" s="46"/>
      <c r="I2534" s="46" t="s">
        <v>9190</v>
      </c>
      <c r="J2534" s="46" t="s">
        <v>213</v>
      </c>
      <c r="K2534" s="46" t="s">
        <v>9191</v>
      </c>
      <c r="L2534" s="49" t="s">
        <v>43455</v>
      </c>
      <c r="M2534" s="42" t="s">
        <v>43455</v>
      </c>
      <c r="N2534" s="41">
        <v>13</v>
      </c>
    </row>
    <row r="2535" spans="1:14" ht="16" x14ac:dyDescent="0.2">
      <c r="A2535" s="46" t="s">
        <v>9192</v>
      </c>
      <c r="B2535" s="50">
        <v>4.0999999999999996</v>
      </c>
      <c r="C2535" s="48">
        <v>13</v>
      </c>
      <c r="D2535" s="46" t="s">
        <v>9193</v>
      </c>
      <c r="E2535" s="46" t="s">
        <v>2508</v>
      </c>
      <c r="F2535" s="46" t="s">
        <v>50</v>
      </c>
      <c r="G2535" s="46" t="s">
        <v>14</v>
      </c>
      <c r="H2535" s="46" t="s">
        <v>9194</v>
      </c>
      <c r="I2535" s="46" t="s">
        <v>9195</v>
      </c>
      <c r="J2535" s="46" t="s">
        <v>15</v>
      </c>
      <c r="K2535" s="46" t="s">
        <v>9196</v>
      </c>
      <c r="L2535" s="46" t="s">
        <v>43454</v>
      </c>
      <c r="M2535" s="40" t="s">
        <v>43454</v>
      </c>
      <c r="N2535" s="41">
        <v>13</v>
      </c>
    </row>
    <row r="2536" spans="1:14" ht="16" x14ac:dyDescent="0.2">
      <c r="A2536" s="46" t="s">
        <v>9197</v>
      </c>
      <c r="B2536" s="47">
        <v>4.0999999999999996</v>
      </c>
      <c r="C2536" s="48">
        <v>13</v>
      </c>
      <c r="D2536" s="46" t="s">
        <v>9198</v>
      </c>
      <c r="E2536" s="46" t="s">
        <v>44</v>
      </c>
      <c r="F2536" s="46" t="s">
        <v>45</v>
      </c>
      <c r="G2536" s="46" t="s">
        <v>14</v>
      </c>
      <c r="H2536" s="46"/>
      <c r="I2536" s="46" t="s">
        <v>9199</v>
      </c>
      <c r="J2536" s="46" t="s">
        <v>213</v>
      </c>
      <c r="K2536" s="46" t="s">
        <v>9200</v>
      </c>
      <c r="L2536" s="49" t="s">
        <v>43455</v>
      </c>
      <c r="M2536" s="42" t="s">
        <v>43455</v>
      </c>
      <c r="N2536" s="41">
        <v>13</v>
      </c>
    </row>
    <row r="2537" spans="1:14" ht="16" x14ac:dyDescent="0.2">
      <c r="A2537" s="46" t="s">
        <v>9201</v>
      </c>
      <c r="B2537" s="47">
        <v>4.2</v>
      </c>
      <c r="C2537" s="48">
        <v>13</v>
      </c>
      <c r="D2537" s="46" t="s">
        <v>9202</v>
      </c>
      <c r="E2537" s="46" t="s">
        <v>2080</v>
      </c>
      <c r="F2537" s="46" t="s">
        <v>247</v>
      </c>
      <c r="G2537" s="46" t="s">
        <v>14</v>
      </c>
      <c r="H2537" s="46"/>
      <c r="I2537" s="46" t="s">
        <v>9203</v>
      </c>
      <c r="J2537" s="46" t="s">
        <v>213</v>
      </c>
      <c r="K2537" s="46" t="s">
        <v>9204</v>
      </c>
      <c r="L2537" s="49" t="s">
        <v>43455</v>
      </c>
      <c r="M2537" s="42" t="s">
        <v>43455</v>
      </c>
      <c r="N2537" s="41">
        <v>13</v>
      </c>
    </row>
    <row r="2538" spans="1:14" ht="16" x14ac:dyDescent="0.2">
      <c r="A2538" s="46" t="s">
        <v>9205</v>
      </c>
      <c r="B2538" s="50">
        <v>4.2</v>
      </c>
      <c r="C2538" s="48">
        <v>13</v>
      </c>
      <c r="D2538" s="46" t="s">
        <v>9206</v>
      </c>
      <c r="E2538" s="46" t="s">
        <v>950</v>
      </c>
      <c r="F2538" s="46" t="s">
        <v>20</v>
      </c>
      <c r="G2538" s="46" t="s">
        <v>14</v>
      </c>
      <c r="H2538" s="46" t="s">
        <v>7127</v>
      </c>
      <c r="I2538" s="46" t="s">
        <v>9207</v>
      </c>
      <c r="J2538" s="46" t="s">
        <v>74</v>
      </c>
      <c r="K2538" s="46" t="s">
        <v>9208</v>
      </c>
      <c r="L2538" s="46" t="s">
        <v>43454</v>
      </c>
      <c r="M2538" s="40" t="s">
        <v>43454</v>
      </c>
      <c r="N2538" s="41">
        <v>13</v>
      </c>
    </row>
    <row r="2539" spans="1:14" ht="16" x14ac:dyDescent="0.2">
      <c r="A2539" s="46" t="s">
        <v>9209</v>
      </c>
      <c r="B2539" s="47">
        <v>4.2</v>
      </c>
      <c r="C2539" s="48">
        <v>13</v>
      </c>
      <c r="D2539" s="46" t="s">
        <v>9210</v>
      </c>
      <c r="E2539" s="46" t="s">
        <v>9050</v>
      </c>
      <c r="F2539" s="46" t="s">
        <v>56</v>
      </c>
      <c r="G2539" s="46" t="s">
        <v>14</v>
      </c>
      <c r="H2539" s="46"/>
      <c r="I2539" s="46"/>
      <c r="J2539" s="46" t="s">
        <v>15</v>
      </c>
      <c r="K2539" s="46" t="s">
        <v>9211</v>
      </c>
      <c r="L2539" s="49" t="s">
        <v>43455</v>
      </c>
      <c r="M2539" s="42" t="s">
        <v>43455</v>
      </c>
      <c r="N2539" s="41">
        <v>13</v>
      </c>
    </row>
    <row r="2540" spans="1:14" ht="16" x14ac:dyDescent="0.2">
      <c r="A2540" s="46" t="s">
        <v>9212</v>
      </c>
      <c r="B2540" s="47">
        <v>4.2</v>
      </c>
      <c r="C2540" s="48">
        <v>13</v>
      </c>
      <c r="D2540" s="46"/>
      <c r="E2540" s="46" t="s">
        <v>33</v>
      </c>
      <c r="F2540" s="46" t="s">
        <v>34</v>
      </c>
      <c r="G2540" s="46" t="s">
        <v>14</v>
      </c>
      <c r="H2540" s="46"/>
      <c r="I2540" s="46"/>
      <c r="J2540" s="46" t="s">
        <v>15</v>
      </c>
      <c r="K2540" s="46" t="s">
        <v>9213</v>
      </c>
      <c r="L2540" s="49" t="s">
        <v>43455</v>
      </c>
      <c r="M2540" s="42" t="s">
        <v>43455</v>
      </c>
      <c r="N2540" s="41">
        <v>13</v>
      </c>
    </row>
    <row r="2541" spans="1:14" ht="16" x14ac:dyDescent="0.2">
      <c r="A2541" s="46" t="s">
        <v>9214</v>
      </c>
      <c r="B2541" s="47">
        <v>4.2</v>
      </c>
      <c r="C2541" s="48">
        <v>13</v>
      </c>
      <c r="D2541" s="46"/>
      <c r="E2541" s="46" t="s">
        <v>1961</v>
      </c>
      <c r="F2541" s="46" t="s">
        <v>20</v>
      </c>
      <c r="G2541" s="46" t="s">
        <v>14</v>
      </c>
      <c r="H2541" s="46"/>
      <c r="I2541" s="46" t="s">
        <v>9215</v>
      </c>
      <c r="J2541" s="46" t="s">
        <v>15</v>
      </c>
      <c r="K2541" s="46" t="s">
        <v>9216</v>
      </c>
      <c r="L2541" s="49" t="s">
        <v>43455</v>
      </c>
      <c r="M2541" s="42" t="s">
        <v>43455</v>
      </c>
      <c r="N2541" s="41">
        <v>13</v>
      </c>
    </row>
    <row r="2542" spans="1:14" ht="16" x14ac:dyDescent="0.2">
      <c r="A2542" s="46" t="s">
        <v>9217</v>
      </c>
      <c r="B2542" s="47">
        <v>4.2</v>
      </c>
      <c r="C2542" s="48">
        <v>13</v>
      </c>
      <c r="D2542" s="46" t="s">
        <v>5136</v>
      </c>
      <c r="E2542" s="46" t="s">
        <v>1527</v>
      </c>
      <c r="F2542" s="46" t="s">
        <v>20</v>
      </c>
      <c r="G2542" s="46" t="s">
        <v>14</v>
      </c>
      <c r="H2542" s="46"/>
      <c r="I2542" s="46"/>
      <c r="J2542" s="46" t="s">
        <v>15</v>
      </c>
      <c r="K2542" s="46" t="s">
        <v>9218</v>
      </c>
      <c r="L2542" s="49" t="s">
        <v>43455</v>
      </c>
      <c r="M2542" s="42" t="s">
        <v>43455</v>
      </c>
      <c r="N2542" s="41">
        <v>13</v>
      </c>
    </row>
    <row r="2543" spans="1:14" ht="16" x14ac:dyDescent="0.2">
      <c r="A2543" s="46" t="s">
        <v>9219</v>
      </c>
      <c r="B2543" s="47">
        <v>4.2</v>
      </c>
      <c r="C2543" s="48">
        <v>13</v>
      </c>
      <c r="D2543" s="46" t="s">
        <v>9220</v>
      </c>
      <c r="E2543" s="46" t="s">
        <v>33</v>
      </c>
      <c r="F2543" s="46" t="s">
        <v>34</v>
      </c>
      <c r="G2543" s="46" t="s">
        <v>14</v>
      </c>
      <c r="H2543" s="46"/>
      <c r="I2543" s="46"/>
      <c r="J2543" s="46" t="s">
        <v>15</v>
      </c>
      <c r="K2543" s="46" t="s">
        <v>9221</v>
      </c>
      <c r="L2543" s="49" t="s">
        <v>43455</v>
      </c>
      <c r="M2543" s="42" t="s">
        <v>43455</v>
      </c>
      <c r="N2543" s="41">
        <v>13</v>
      </c>
    </row>
    <row r="2544" spans="1:14" ht="16" x14ac:dyDescent="0.2">
      <c r="A2544" s="46" t="s">
        <v>9222</v>
      </c>
      <c r="B2544" s="47">
        <v>4.3</v>
      </c>
      <c r="C2544" s="48">
        <v>13</v>
      </c>
      <c r="D2544" s="46" t="s">
        <v>9223</v>
      </c>
      <c r="E2544" s="46" t="s">
        <v>27</v>
      </c>
      <c r="F2544" s="46" t="s">
        <v>28</v>
      </c>
      <c r="G2544" s="46" t="s">
        <v>14</v>
      </c>
      <c r="H2544" s="46"/>
      <c r="I2544" s="46"/>
      <c r="J2544" s="46" t="s">
        <v>15</v>
      </c>
      <c r="K2544" s="46" t="s">
        <v>9224</v>
      </c>
      <c r="L2544" s="49" t="s">
        <v>43455</v>
      </c>
      <c r="M2544" s="42" t="s">
        <v>43455</v>
      </c>
      <c r="N2544" s="41">
        <v>13</v>
      </c>
    </row>
    <row r="2545" spans="1:14" ht="16" x14ac:dyDescent="0.2">
      <c r="A2545" s="46" t="s">
        <v>9225</v>
      </c>
      <c r="B2545" s="47">
        <v>4.3</v>
      </c>
      <c r="C2545" s="48">
        <v>13</v>
      </c>
      <c r="D2545" s="46" t="s">
        <v>9226</v>
      </c>
      <c r="E2545" s="46" t="s">
        <v>27</v>
      </c>
      <c r="F2545" s="46" t="s">
        <v>28</v>
      </c>
      <c r="G2545" s="46" t="s">
        <v>14</v>
      </c>
      <c r="H2545" s="46"/>
      <c r="I2545" s="46"/>
      <c r="J2545" s="46" t="s">
        <v>88</v>
      </c>
      <c r="K2545" s="46" t="s">
        <v>9227</v>
      </c>
      <c r="L2545" s="49" t="s">
        <v>43455</v>
      </c>
      <c r="M2545" s="42" t="s">
        <v>43455</v>
      </c>
      <c r="N2545" s="41">
        <v>13</v>
      </c>
    </row>
    <row r="2546" spans="1:14" ht="16" x14ac:dyDescent="0.2">
      <c r="A2546" s="46" t="s">
        <v>9228</v>
      </c>
      <c r="B2546" s="47">
        <v>4.3</v>
      </c>
      <c r="C2546" s="48">
        <v>13</v>
      </c>
      <c r="D2546" s="46" t="s">
        <v>9229</v>
      </c>
      <c r="E2546" s="46" t="s">
        <v>311</v>
      </c>
      <c r="F2546" s="46" t="s">
        <v>79</v>
      </c>
      <c r="G2546" s="46" t="s">
        <v>14</v>
      </c>
      <c r="H2546" s="46"/>
      <c r="I2546" s="46"/>
      <c r="J2546" s="46" t="s">
        <v>40</v>
      </c>
      <c r="K2546" s="46" t="s">
        <v>9230</v>
      </c>
      <c r="L2546" s="49" t="s">
        <v>43455</v>
      </c>
      <c r="M2546" s="42" t="s">
        <v>43455</v>
      </c>
      <c r="N2546" s="41">
        <v>13</v>
      </c>
    </row>
    <row r="2547" spans="1:14" ht="16" x14ac:dyDescent="0.2">
      <c r="A2547" s="46" t="s">
        <v>9231</v>
      </c>
      <c r="B2547" s="47">
        <v>4.3</v>
      </c>
      <c r="C2547" s="48">
        <v>13</v>
      </c>
      <c r="D2547" s="46" t="s">
        <v>9232</v>
      </c>
      <c r="E2547" s="46" t="s">
        <v>258</v>
      </c>
      <c r="F2547" s="46" t="s">
        <v>119</v>
      </c>
      <c r="G2547" s="46" t="s">
        <v>14</v>
      </c>
      <c r="H2547" s="46"/>
      <c r="I2547" s="46" t="s">
        <v>9233</v>
      </c>
      <c r="J2547" s="46" t="s">
        <v>40</v>
      </c>
      <c r="K2547" s="46" t="s">
        <v>9234</v>
      </c>
      <c r="L2547" s="49" t="s">
        <v>43455</v>
      </c>
      <c r="M2547" s="42" t="s">
        <v>43455</v>
      </c>
      <c r="N2547" s="41">
        <v>13</v>
      </c>
    </row>
    <row r="2548" spans="1:14" ht="16" x14ac:dyDescent="0.2">
      <c r="A2548" s="46" t="s">
        <v>9235</v>
      </c>
      <c r="B2548" s="50">
        <v>4.3</v>
      </c>
      <c r="C2548" s="48">
        <v>13</v>
      </c>
      <c r="D2548" s="46" t="s">
        <v>9236</v>
      </c>
      <c r="E2548" s="46" t="s">
        <v>13</v>
      </c>
      <c r="F2548" s="46" t="s">
        <v>13</v>
      </c>
      <c r="G2548" s="46" t="s">
        <v>14</v>
      </c>
      <c r="H2548" s="46" t="s">
        <v>9237</v>
      </c>
      <c r="I2548" s="46"/>
      <c r="J2548" s="46" t="s">
        <v>15</v>
      </c>
      <c r="K2548" s="46" t="s">
        <v>9238</v>
      </c>
      <c r="L2548" s="46" t="s">
        <v>43454</v>
      </c>
      <c r="M2548" s="40" t="s">
        <v>43454</v>
      </c>
      <c r="N2548" s="41">
        <v>13</v>
      </c>
    </row>
    <row r="2549" spans="1:14" ht="16" x14ac:dyDescent="0.2">
      <c r="A2549" s="46" t="s">
        <v>9239</v>
      </c>
      <c r="B2549" s="47">
        <v>4.3</v>
      </c>
      <c r="C2549" s="48">
        <v>13</v>
      </c>
      <c r="D2549" s="46" t="s">
        <v>9240</v>
      </c>
      <c r="E2549" s="46" t="s">
        <v>3017</v>
      </c>
      <c r="F2549" s="46" t="s">
        <v>93</v>
      </c>
      <c r="G2549" s="46" t="s">
        <v>14</v>
      </c>
      <c r="H2549" s="46"/>
      <c r="I2549" s="46" t="s">
        <v>9241</v>
      </c>
      <c r="J2549" s="46" t="s">
        <v>15</v>
      </c>
      <c r="K2549" s="46" t="s">
        <v>9242</v>
      </c>
      <c r="L2549" s="49" t="s">
        <v>43455</v>
      </c>
      <c r="M2549" s="42" t="s">
        <v>43455</v>
      </c>
      <c r="N2549" s="41">
        <v>13</v>
      </c>
    </row>
    <row r="2550" spans="1:14" ht="16" x14ac:dyDescent="0.2">
      <c r="A2550" s="46" t="s">
        <v>9243</v>
      </c>
      <c r="B2550" s="47">
        <v>4.3</v>
      </c>
      <c r="C2550" s="48">
        <v>13</v>
      </c>
      <c r="D2550" s="46" t="s">
        <v>9244</v>
      </c>
      <c r="E2550" s="46" t="s">
        <v>3573</v>
      </c>
      <c r="F2550" s="46" t="s">
        <v>50</v>
      </c>
      <c r="G2550" s="46" t="s">
        <v>14</v>
      </c>
      <c r="H2550" s="46"/>
      <c r="I2550" s="46" t="s">
        <v>9245</v>
      </c>
      <c r="J2550" s="46" t="s">
        <v>213</v>
      </c>
      <c r="K2550" s="46" t="s">
        <v>9246</v>
      </c>
      <c r="L2550" s="49" t="s">
        <v>43455</v>
      </c>
      <c r="M2550" s="42" t="s">
        <v>43455</v>
      </c>
      <c r="N2550" s="41">
        <v>13</v>
      </c>
    </row>
    <row r="2551" spans="1:14" ht="16" x14ac:dyDescent="0.2">
      <c r="A2551" s="46" t="s">
        <v>9247</v>
      </c>
      <c r="B2551" s="47">
        <v>4.4000000000000004</v>
      </c>
      <c r="C2551" s="48">
        <v>13</v>
      </c>
      <c r="D2551" s="46" t="s">
        <v>9248</v>
      </c>
      <c r="E2551" s="46" t="s">
        <v>162</v>
      </c>
      <c r="F2551" s="46" t="s">
        <v>50</v>
      </c>
      <c r="G2551" s="46" t="s">
        <v>14</v>
      </c>
      <c r="H2551" s="46"/>
      <c r="I2551" s="46" t="s">
        <v>9249</v>
      </c>
      <c r="J2551" s="46" t="s">
        <v>148</v>
      </c>
      <c r="K2551" s="46" t="s">
        <v>9250</v>
      </c>
      <c r="L2551" s="49" t="s">
        <v>43455</v>
      </c>
      <c r="M2551" s="42" t="s">
        <v>43455</v>
      </c>
      <c r="N2551" s="41">
        <v>13</v>
      </c>
    </row>
    <row r="2552" spans="1:14" ht="16" x14ac:dyDescent="0.2">
      <c r="A2552" s="46" t="s">
        <v>9251</v>
      </c>
      <c r="B2552" s="47">
        <v>4.4000000000000004</v>
      </c>
      <c r="C2552" s="48">
        <v>13</v>
      </c>
      <c r="D2552" s="46"/>
      <c r="E2552" s="46" t="s">
        <v>8175</v>
      </c>
      <c r="F2552" s="46" t="s">
        <v>50</v>
      </c>
      <c r="G2552" s="46" t="s">
        <v>14</v>
      </c>
      <c r="H2552" s="46"/>
      <c r="I2552" s="46"/>
      <c r="J2552" s="46" t="s">
        <v>694</v>
      </c>
      <c r="K2552" s="46" t="s">
        <v>9252</v>
      </c>
      <c r="L2552" s="49" t="s">
        <v>43455</v>
      </c>
      <c r="M2552" s="42" t="s">
        <v>43455</v>
      </c>
      <c r="N2552" s="41">
        <v>13</v>
      </c>
    </row>
    <row r="2553" spans="1:14" ht="16" x14ac:dyDescent="0.2">
      <c r="A2553" s="46" t="s">
        <v>9253</v>
      </c>
      <c r="B2553" s="47">
        <v>4.4000000000000004</v>
      </c>
      <c r="C2553" s="48">
        <v>13</v>
      </c>
      <c r="D2553" s="46" t="s">
        <v>9254</v>
      </c>
      <c r="E2553" s="46" t="s">
        <v>27</v>
      </c>
      <c r="F2553" s="46" t="s">
        <v>28</v>
      </c>
      <c r="G2553" s="46" t="s">
        <v>14</v>
      </c>
      <c r="H2553" s="46"/>
      <c r="I2553" s="46"/>
      <c r="J2553" s="46" t="s">
        <v>15</v>
      </c>
      <c r="K2553" s="46" t="s">
        <v>9255</v>
      </c>
      <c r="L2553" s="49" t="s">
        <v>43455</v>
      </c>
      <c r="M2553" s="42" t="s">
        <v>43455</v>
      </c>
      <c r="N2553" s="41">
        <v>13</v>
      </c>
    </row>
    <row r="2554" spans="1:14" ht="16" x14ac:dyDescent="0.2">
      <c r="A2554" s="46" t="s">
        <v>9256</v>
      </c>
      <c r="B2554" s="50">
        <v>4.4000000000000004</v>
      </c>
      <c r="C2554" s="48">
        <v>13</v>
      </c>
      <c r="D2554" s="46" t="s">
        <v>9257</v>
      </c>
      <c r="E2554" s="46" t="s">
        <v>27</v>
      </c>
      <c r="F2554" s="46" t="s">
        <v>28</v>
      </c>
      <c r="G2554" s="46" t="s">
        <v>14</v>
      </c>
      <c r="H2554" s="46" t="s">
        <v>9258</v>
      </c>
      <c r="I2554" s="46" t="s">
        <v>9259</v>
      </c>
      <c r="J2554" s="46" t="s">
        <v>15</v>
      </c>
      <c r="K2554" s="46" t="s">
        <v>9260</v>
      </c>
      <c r="L2554" s="46" t="s">
        <v>43454</v>
      </c>
      <c r="M2554" s="40" t="s">
        <v>43454</v>
      </c>
      <c r="N2554" s="41">
        <v>13</v>
      </c>
    </row>
    <row r="2555" spans="1:14" ht="16" x14ac:dyDescent="0.2">
      <c r="A2555" s="46" t="s">
        <v>9261</v>
      </c>
      <c r="B2555" s="47">
        <v>4.5</v>
      </c>
      <c r="C2555" s="48">
        <v>13</v>
      </c>
      <c r="D2555" s="46" t="s">
        <v>9262</v>
      </c>
      <c r="E2555" s="46" t="s">
        <v>1290</v>
      </c>
      <c r="F2555" s="46" t="s">
        <v>28</v>
      </c>
      <c r="G2555" s="46" t="s">
        <v>14</v>
      </c>
      <c r="H2555" s="46"/>
      <c r="I2555" s="46"/>
      <c r="J2555" s="46" t="s">
        <v>148</v>
      </c>
      <c r="K2555" s="46" t="s">
        <v>9263</v>
      </c>
      <c r="L2555" s="49" t="s">
        <v>43455</v>
      </c>
      <c r="M2555" s="42" t="s">
        <v>43455</v>
      </c>
      <c r="N2555" s="41">
        <v>13</v>
      </c>
    </row>
    <row r="2556" spans="1:14" ht="16" x14ac:dyDescent="0.2">
      <c r="A2556" s="46" t="s">
        <v>9264</v>
      </c>
      <c r="B2556" s="47">
        <v>4.5</v>
      </c>
      <c r="C2556" s="48">
        <v>13</v>
      </c>
      <c r="D2556" s="46" t="s">
        <v>9265</v>
      </c>
      <c r="E2556" s="46" t="s">
        <v>609</v>
      </c>
      <c r="F2556" s="46" t="s">
        <v>50</v>
      </c>
      <c r="G2556" s="46" t="s">
        <v>14</v>
      </c>
      <c r="H2556" s="46"/>
      <c r="I2556" s="46" t="s">
        <v>9266</v>
      </c>
      <c r="J2556" s="46" t="s">
        <v>15</v>
      </c>
      <c r="K2556" s="46" t="s">
        <v>9267</v>
      </c>
      <c r="L2556" s="49" t="s">
        <v>43455</v>
      </c>
      <c r="M2556" s="42" t="s">
        <v>43455</v>
      </c>
      <c r="N2556" s="41">
        <v>13</v>
      </c>
    </row>
    <row r="2557" spans="1:14" ht="16" x14ac:dyDescent="0.2">
      <c r="A2557" s="46" t="s">
        <v>9268</v>
      </c>
      <c r="B2557" s="47">
        <v>4.5</v>
      </c>
      <c r="C2557" s="48">
        <v>13</v>
      </c>
      <c r="D2557" s="46" t="s">
        <v>9269</v>
      </c>
      <c r="E2557" s="46" t="s">
        <v>9270</v>
      </c>
      <c r="F2557" s="46" t="s">
        <v>50</v>
      </c>
      <c r="G2557" s="46" t="s">
        <v>14</v>
      </c>
      <c r="H2557" s="46"/>
      <c r="I2557" s="46" t="s">
        <v>9271</v>
      </c>
      <c r="J2557" s="46" t="s">
        <v>15</v>
      </c>
      <c r="K2557" s="46" t="s">
        <v>9272</v>
      </c>
      <c r="L2557" s="49" t="s">
        <v>43455</v>
      </c>
      <c r="M2557" s="42" t="s">
        <v>43455</v>
      </c>
      <c r="N2557" s="41">
        <v>13</v>
      </c>
    </row>
    <row r="2558" spans="1:14" ht="16" x14ac:dyDescent="0.2">
      <c r="A2558" s="46" t="s">
        <v>9273</v>
      </c>
      <c r="B2558" s="47">
        <v>4.5</v>
      </c>
      <c r="C2558" s="48">
        <v>13</v>
      </c>
      <c r="D2558" s="46" t="s">
        <v>9274</v>
      </c>
      <c r="E2558" s="46" t="s">
        <v>702</v>
      </c>
      <c r="F2558" s="46" t="s">
        <v>20</v>
      </c>
      <c r="G2558" s="46" t="s">
        <v>14</v>
      </c>
      <c r="H2558" s="46"/>
      <c r="I2558" s="46"/>
      <c r="J2558" s="46" t="s">
        <v>15</v>
      </c>
      <c r="K2558" s="46" t="s">
        <v>9275</v>
      </c>
      <c r="L2558" s="49" t="s">
        <v>43455</v>
      </c>
      <c r="M2558" s="42" t="s">
        <v>43455</v>
      </c>
      <c r="N2558" s="41">
        <v>13</v>
      </c>
    </row>
    <row r="2559" spans="1:14" ht="16" x14ac:dyDescent="0.2">
      <c r="A2559" s="46" t="s">
        <v>9276</v>
      </c>
      <c r="B2559" s="47">
        <v>4.5</v>
      </c>
      <c r="C2559" s="48">
        <v>13</v>
      </c>
      <c r="D2559" s="46" t="s">
        <v>9277</v>
      </c>
      <c r="E2559" s="46" t="s">
        <v>1476</v>
      </c>
      <c r="F2559" s="46" t="s">
        <v>93</v>
      </c>
      <c r="G2559" s="46" t="s">
        <v>14</v>
      </c>
      <c r="H2559" s="46"/>
      <c r="I2559" s="46" t="s">
        <v>9278</v>
      </c>
      <c r="J2559" s="46" t="s">
        <v>23</v>
      </c>
      <c r="K2559" s="46" t="s">
        <v>9279</v>
      </c>
      <c r="L2559" s="49" t="s">
        <v>43455</v>
      </c>
      <c r="M2559" s="42" t="s">
        <v>43455</v>
      </c>
      <c r="N2559" s="41">
        <v>13</v>
      </c>
    </row>
    <row r="2560" spans="1:14" ht="16" x14ac:dyDescent="0.2">
      <c r="A2560" s="46" t="s">
        <v>9280</v>
      </c>
      <c r="B2560" s="47">
        <v>4.5</v>
      </c>
      <c r="C2560" s="48">
        <v>13</v>
      </c>
      <c r="D2560" s="46" t="s">
        <v>9281</v>
      </c>
      <c r="E2560" s="46" t="s">
        <v>2080</v>
      </c>
      <c r="F2560" s="46" t="s">
        <v>247</v>
      </c>
      <c r="G2560" s="46" t="s">
        <v>14</v>
      </c>
      <c r="H2560" s="46"/>
      <c r="I2560" s="46"/>
      <c r="J2560" s="46" t="s">
        <v>15</v>
      </c>
      <c r="K2560" s="46" t="s">
        <v>9282</v>
      </c>
      <c r="L2560" s="49" t="s">
        <v>43455</v>
      </c>
      <c r="M2560" s="42" t="s">
        <v>43455</v>
      </c>
      <c r="N2560" s="41">
        <v>13</v>
      </c>
    </row>
    <row r="2561" spans="1:14" ht="16" x14ac:dyDescent="0.2">
      <c r="A2561" s="46" t="s">
        <v>9283</v>
      </c>
      <c r="B2561" s="47">
        <v>4.5</v>
      </c>
      <c r="C2561" s="48">
        <v>13</v>
      </c>
      <c r="D2561" s="46"/>
      <c r="E2561" s="46" t="s">
        <v>9284</v>
      </c>
      <c r="F2561" s="46" t="s">
        <v>119</v>
      </c>
      <c r="G2561" s="46" t="s">
        <v>14</v>
      </c>
      <c r="H2561" s="46"/>
      <c r="I2561" s="46" t="s">
        <v>9285</v>
      </c>
      <c r="J2561" s="46" t="s">
        <v>15</v>
      </c>
      <c r="K2561" s="46" t="s">
        <v>9286</v>
      </c>
      <c r="L2561" s="49" t="s">
        <v>43455</v>
      </c>
      <c r="M2561" s="42" t="s">
        <v>43455</v>
      </c>
      <c r="N2561" s="41">
        <v>13</v>
      </c>
    </row>
    <row r="2562" spans="1:14" ht="16" x14ac:dyDescent="0.2">
      <c r="A2562" s="46" t="s">
        <v>9287</v>
      </c>
      <c r="B2562" s="47">
        <v>4.5</v>
      </c>
      <c r="C2562" s="48">
        <v>13</v>
      </c>
      <c r="D2562" s="46"/>
      <c r="E2562" s="46" t="s">
        <v>2143</v>
      </c>
      <c r="F2562" s="46" t="s">
        <v>20</v>
      </c>
      <c r="G2562" s="46" t="s">
        <v>14</v>
      </c>
      <c r="H2562" s="46"/>
      <c r="I2562" s="46" t="s">
        <v>9288</v>
      </c>
      <c r="J2562" s="46" t="s">
        <v>40</v>
      </c>
      <c r="K2562" s="46" t="s">
        <v>9289</v>
      </c>
      <c r="L2562" s="49" t="s">
        <v>43455</v>
      </c>
      <c r="M2562" s="42" t="s">
        <v>43455</v>
      </c>
      <c r="N2562" s="41">
        <v>13</v>
      </c>
    </row>
    <row r="2563" spans="1:14" ht="16" x14ac:dyDescent="0.2">
      <c r="A2563" s="46" t="s">
        <v>9290</v>
      </c>
      <c r="B2563" s="47">
        <v>4.5</v>
      </c>
      <c r="C2563" s="48">
        <v>13</v>
      </c>
      <c r="D2563" s="46" t="s">
        <v>9291</v>
      </c>
      <c r="E2563" s="46" t="s">
        <v>38</v>
      </c>
      <c r="F2563" s="46" t="s">
        <v>39</v>
      </c>
      <c r="G2563" s="46" t="s">
        <v>14</v>
      </c>
      <c r="H2563" s="46"/>
      <c r="I2563" s="46" t="s">
        <v>9292</v>
      </c>
      <c r="J2563" s="46" t="s">
        <v>15</v>
      </c>
      <c r="K2563" s="46" t="s">
        <v>9293</v>
      </c>
      <c r="L2563" s="49" t="s">
        <v>43455</v>
      </c>
      <c r="M2563" s="42" t="s">
        <v>43455</v>
      </c>
      <c r="N2563" s="41">
        <v>13</v>
      </c>
    </row>
    <row r="2564" spans="1:14" ht="16" x14ac:dyDescent="0.2">
      <c r="A2564" s="46" t="s">
        <v>9294</v>
      </c>
      <c r="B2564" s="47">
        <v>4.5</v>
      </c>
      <c r="C2564" s="48">
        <v>13</v>
      </c>
      <c r="D2564" s="46" t="s">
        <v>9295</v>
      </c>
      <c r="E2564" s="46" t="s">
        <v>27</v>
      </c>
      <c r="F2564" s="46" t="s">
        <v>28</v>
      </c>
      <c r="G2564" s="46" t="s">
        <v>14</v>
      </c>
      <c r="H2564" s="46"/>
      <c r="I2564" s="46" t="s">
        <v>9296</v>
      </c>
      <c r="J2564" s="46" t="s">
        <v>74</v>
      </c>
      <c r="K2564" s="46" t="s">
        <v>9297</v>
      </c>
      <c r="L2564" s="49" t="s">
        <v>43455</v>
      </c>
      <c r="M2564" s="42" t="s">
        <v>43455</v>
      </c>
      <c r="N2564" s="41">
        <v>13</v>
      </c>
    </row>
    <row r="2565" spans="1:14" ht="16" x14ac:dyDescent="0.2">
      <c r="A2565" s="46" t="s">
        <v>9298</v>
      </c>
      <c r="B2565" s="50">
        <v>4.5999999999999996</v>
      </c>
      <c r="C2565" s="48">
        <v>13</v>
      </c>
      <c r="D2565" s="46" t="s">
        <v>9299</v>
      </c>
      <c r="E2565" s="46" t="s">
        <v>276</v>
      </c>
      <c r="F2565" s="46" t="s">
        <v>28</v>
      </c>
      <c r="G2565" s="46" t="s">
        <v>14</v>
      </c>
      <c r="H2565" s="46" t="s">
        <v>9300</v>
      </c>
      <c r="I2565" s="46" t="s">
        <v>9301</v>
      </c>
      <c r="J2565" s="46" t="s">
        <v>15</v>
      </c>
      <c r="K2565" s="46" t="s">
        <v>9302</v>
      </c>
      <c r="L2565" s="46" t="s">
        <v>43454</v>
      </c>
      <c r="M2565" s="40" t="s">
        <v>43454</v>
      </c>
      <c r="N2565" s="41">
        <v>13</v>
      </c>
    </row>
    <row r="2566" spans="1:14" ht="16" x14ac:dyDescent="0.2">
      <c r="A2566" s="46" t="s">
        <v>9303</v>
      </c>
      <c r="B2566" s="47">
        <v>4.5999999999999996</v>
      </c>
      <c r="C2566" s="48">
        <v>13</v>
      </c>
      <c r="D2566" s="46" t="s">
        <v>9304</v>
      </c>
      <c r="E2566" s="46" t="s">
        <v>27</v>
      </c>
      <c r="F2566" s="46" t="s">
        <v>28</v>
      </c>
      <c r="G2566" s="46" t="s">
        <v>14</v>
      </c>
      <c r="H2566" s="46"/>
      <c r="I2566" s="46"/>
      <c r="J2566" s="46" t="s">
        <v>88</v>
      </c>
      <c r="K2566" s="46" t="s">
        <v>9305</v>
      </c>
      <c r="L2566" s="49" t="s">
        <v>43455</v>
      </c>
      <c r="M2566" s="42" t="s">
        <v>43455</v>
      </c>
      <c r="N2566" s="41">
        <v>13</v>
      </c>
    </row>
    <row r="2567" spans="1:14" ht="16" x14ac:dyDescent="0.2">
      <c r="A2567" s="46" t="s">
        <v>9306</v>
      </c>
      <c r="B2567" s="47">
        <v>4.5999999999999996</v>
      </c>
      <c r="C2567" s="48">
        <v>13</v>
      </c>
      <c r="D2567" s="46" t="s">
        <v>9307</v>
      </c>
      <c r="E2567" s="46" t="s">
        <v>223</v>
      </c>
      <c r="F2567" s="46" t="s">
        <v>28</v>
      </c>
      <c r="G2567" s="46" t="s">
        <v>14</v>
      </c>
      <c r="H2567" s="46"/>
      <c r="I2567" s="46"/>
      <c r="J2567" s="46" t="s">
        <v>15</v>
      </c>
      <c r="K2567" s="46" t="s">
        <v>9308</v>
      </c>
      <c r="L2567" s="49" t="s">
        <v>43455</v>
      </c>
      <c r="M2567" s="42" t="s">
        <v>43455</v>
      </c>
      <c r="N2567" s="41">
        <v>13</v>
      </c>
    </row>
    <row r="2568" spans="1:14" ht="16" x14ac:dyDescent="0.2">
      <c r="A2568" s="46" t="s">
        <v>9309</v>
      </c>
      <c r="B2568" s="47">
        <v>4.5999999999999996</v>
      </c>
      <c r="C2568" s="48">
        <v>13</v>
      </c>
      <c r="D2568" s="46" t="s">
        <v>9310</v>
      </c>
      <c r="E2568" s="46" t="s">
        <v>27</v>
      </c>
      <c r="F2568" s="46" t="s">
        <v>28</v>
      </c>
      <c r="G2568" s="46" t="s">
        <v>14</v>
      </c>
      <c r="H2568" s="46"/>
      <c r="I2568" s="46" t="s">
        <v>9311</v>
      </c>
      <c r="J2568" s="46" t="s">
        <v>15</v>
      </c>
      <c r="K2568" s="46" t="s">
        <v>9312</v>
      </c>
      <c r="L2568" s="49" t="s">
        <v>43455</v>
      </c>
      <c r="M2568" s="42" t="s">
        <v>43455</v>
      </c>
      <c r="N2568" s="41">
        <v>13</v>
      </c>
    </row>
    <row r="2569" spans="1:14" ht="16" x14ac:dyDescent="0.2">
      <c r="A2569" s="46" t="s">
        <v>8963</v>
      </c>
      <c r="B2569" s="47">
        <v>4.5999999999999996</v>
      </c>
      <c r="C2569" s="48">
        <v>13</v>
      </c>
      <c r="D2569" s="46" t="s">
        <v>9313</v>
      </c>
      <c r="E2569" s="46" t="s">
        <v>27</v>
      </c>
      <c r="F2569" s="46" t="s">
        <v>28</v>
      </c>
      <c r="G2569" s="46" t="s">
        <v>14</v>
      </c>
      <c r="H2569" s="46"/>
      <c r="I2569" s="46" t="s">
        <v>9314</v>
      </c>
      <c r="J2569" s="46" t="s">
        <v>15</v>
      </c>
      <c r="K2569" s="46" t="s">
        <v>9315</v>
      </c>
      <c r="L2569" s="49" t="s">
        <v>43455</v>
      </c>
      <c r="M2569" s="42" t="s">
        <v>43455</v>
      </c>
      <c r="N2569" s="41">
        <v>13</v>
      </c>
    </row>
    <row r="2570" spans="1:14" ht="16" x14ac:dyDescent="0.2">
      <c r="A2570" s="46" t="s">
        <v>9316</v>
      </c>
      <c r="B2570" s="47">
        <v>4.5999999999999996</v>
      </c>
      <c r="C2570" s="48">
        <v>13</v>
      </c>
      <c r="D2570" s="46" t="s">
        <v>9317</v>
      </c>
      <c r="E2570" s="46" t="s">
        <v>962</v>
      </c>
      <c r="F2570" s="46" t="s">
        <v>79</v>
      </c>
      <c r="G2570" s="46" t="s">
        <v>14</v>
      </c>
      <c r="H2570" s="46"/>
      <c r="I2570" s="46"/>
      <c r="J2570" s="46" t="s">
        <v>65</v>
      </c>
      <c r="K2570" s="46" t="s">
        <v>9318</v>
      </c>
      <c r="L2570" s="49" t="s">
        <v>43455</v>
      </c>
      <c r="M2570" s="42" t="s">
        <v>43455</v>
      </c>
      <c r="N2570" s="41">
        <v>13</v>
      </c>
    </row>
    <row r="2571" spans="1:14" ht="16" x14ac:dyDescent="0.2">
      <c r="A2571" s="46" t="s">
        <v>9319</v>
      </c>
      <c r="B2571" s="50">
        <v>4.5999999999999996</v>
      </c>
      <c r="C2571" s="48">
        <v>13</v>
      </c>
      <c r="D2571" s="46" t="s">
        <v>9320</v>
      </c>
      <c r="E2571" s="46" t="s">
        <v>118</v>
      </c>
      <c r="F2571" s="46" t="s">
        <v>119</v>
      </c>
      <c r="G2571" s="46" t="s">
        <v>14</v>
      </c>
      <c r="H2571" s="46" t="s">
        <v>9321</v>
      </c>
      <c r="I2571" s="46"/>
      <c r="J2571" s="46" t="s">
        <v>148</v>
      </c>
      <c r="K2571" s="46" t="s">
        <v>9322</v>
      </c>
      <c r="L2571" s="46" t="s">
        <v>43454</v>
      </c>
      <c r="M2571" s="40" t="s">
        <v>43454</v>
      </c>
      <c r="N2571" s="41">
        <v>13</v>
      </c>
    </row>
    <row r="2572" spans="1:14" ht="16" x14ac:dyDescent="0.2">
      <c r="A2572" s="46" t="s">
        <v>9323</v>
      </c>
      <c r="B2572" s="47">
        <v>4.7</v>
      </c>
      <c r="C2572" s="48">
        <v>13</v>
      </c>
      <c r="D2572" s="46" t="s">
        <v>9324</v>
      </c>
      <c r="E2572" s="46" t="s">
        <v>9325</v>
      </c>
      <c r="F2572" s="46" t="s">
        <v>93</v>
      </c>
      <c r="G2572" s="46" t="s">
        <v>14</v>
      </c>
      <c r="H2572" s="46"/>
      <c r="I2572" s="46" t="s">
        <v>9326</v>
      </c>
      <c r="J2572" s="46" t="s">
        <v>40</v>
      </c>
      <c r="K2572" s="46" t="s">
        <v>9327</v>
      </c>
      <c r="L2572" s="49" t="s">
        <v>43455</v>
      </c>
      <c r="M2572" s="42" t="s">
        <v>43455</v>
      </c>
      <c r="N2572" s="41">
        <v>13</v>
      </c>
    </row>
    <row r="2573" spans="1:14" ht="16" x14ac:dyDescent="0.2">
      <c r="A2573" s="46" t="s">
        <v>9328</v>
      </c>
      <c r="B2573" s="50">
        <v>4.7</v>
      </c>
      <c r="C2573" s="48">
        <v>13</v>
      </c>
      <c r="D2573" s="46" t="s">
        <v>9329</v>
      </c>
      <c r="E2573" s="46" t="s">
        <v>897</v>
      </c>
      <c r="F2573" s="46" t="s">
        <v>898</v>
      </c>
      <c r="G2573" s="46" t="s">
        <v>14</v>
      </c>
      <c r="H2573" s="46" t="s">
        <v>9330</v>
      </c>
      <c r="I2573" s="46" t="s">
        <v>9331</v>
      </c>
      <c r="J2573" s="46" t="s">
        <v>88</v>
      </c>
      <c r="K2573" s="46" t="s">
        <v>9332</v>
      </c>
      <c r="L2573" s="46" t="s">
        <v>43454</v>
      </c>
      <c r="M2573" s="40" t="s">
        <v>43454</v>
      </c>
      <c r="N2573" s="41">
        <v>13</v>
      </c>
    </row>
    <row r="2574" spans="1:14" ht="16" x14ac:dyDescent="0.2">
      <c r="A2574" s="46" t="s">
        <v>9333</v>
      </c>
      <c r="B2574" s="50">
        <v>4.7</v>
      </c>
      <c r="C2574" s="48">
        <v>13</v>
      </c>
      <c r="D2574" s="46" t="s">
        <v>9334</v>
      </c>
      <c r="E2574" s="46" t="s">
        <v>280</v>
      </c>
      <c r="F2574" s="46" t="s">
        <v>79</v>
      </c>
      <c r="G2574" s="46" t="s">
        <v>14</v>
      </c>
      <c r="H2574" s="46" t="s">
        <v>9335</v>
      </c>
      <c r="I2574" s="46" t="s">
        <v>9336</v>
      </c>
      <c r="J2574" s="46" t="s">
        <v>15</v>
      </c>
      <c r="K2574" s="46" t="s">
        <v>9337</v>
      </c>
      <c r="L2574" s="46" t="s">
        <v>43454</v>
      </c>
      <c r="M2574" s="40" t="s">
        <v>43454</v>
      </c>
      <c r="N2574" s="41">
        <v>13</v>
      </c>
    </row>
    <row r="2575" spans="1:14" ht="16" x14ac:dyDescent="0.2">
      <c r="A2575" s="46" t="s">
        <v>9338</v>
      </c>
      <c r="B2575" s="50">
        <v>4.7</v>
      </c>
      <c r="C2575" s="48">
        <v>13</v>
      </c>
      <c r="D2575" s="46" t="s">
        <v>9339</v>
      </c>
      <c r="E2575" s="46" t="s">
        <v>13</v>
      </c>
      <c r="F2575" s="46" t="s">
        <v>13</v>
      </c>
      <c r="G2575" s="46" t="s">
        <v>14</v>
      </c>
      <c r="H2575" s="46" t="s">
        <v>9340</v>
      </c>
      <c r="I2575" s="46" t="s">
        <v>9341</v>
      </c>
      <c r="J2575" s="46" t="s">
        <v>74</v>
      </c>
      <c r="K2575" s="46" t="s">
        <v>9342</v>
      </c>
      <c r="L2575" s="46" t="s">
        <v>43454</v>
      </c>
      <c r="M2575" s="40" t="s">
        <v>43454</v>
      </c>
      <c r="N2575" s="41">
        <v>13</v>
      </c>
    </row>
    <row r="2576" spans="1:14" ht="16" x14ac:dyDescent="0.2">
      <c r="A2576" s="46" t="s">
        <v>9343</v>
      </c>
      <c r="B2576" s="47">
        <v>4.8</v>
      </c>
      <c r="C2576" s="48">
        <v>13</v>
      </c>
      <c r="D2576" s="46" t="s">
        <v>6616</v>
      </c>
      <c r="E2576" s="46" t="s">
        <v>3183</v>
      </c>
      <c r="F2576" s="46" t="s">
        <v>119</v>
      </c>
      <c r="G2576" s="46" t="s">
        <v>14</v>
      </c>
      <c r="H2576" s="46"/>
      <c r="I2576" s="46" t="s">
        <v>9344</v>
      </c>
      <c r="J2576" s="46" t="s">
        <v>15</v>
      </c>
      <c r="K2576" s="46" t="s">
        <v>9345</v>
      </c>
      <c r="L2576" s="49" t="s">
        <v>43455</v>
      </c>
      <c r="M2576" s="42" t="s">
        <v>43455</v>
      </c>
      <c r="N2576" s="41">
        <v>13</v>
      </c>
    </row>
    <row r="2577" spans="1:14" ht="16" x14ac:dyDescent="0.2">
      <c r="A2577" s="46" t="s">
        <v>9346</v>
      </c>
      <c r="B2577" s="47">
        <v>4.8</v>
      </c>
      <c r="C2577" s="48">
        <v>13</v>
      </c>
      <c r="D2577" s="46" t="s">
        <v>9347</v>
      </c>
      <c r="E2577" s="46" t="s">
        <v>189</v>
      </c>
      <c r="F2577" s="46" t="s">
        <v>20</v>
      </c>
      <c r="G2577" s="46" t="s">
        <v>14</v>
      </c>
      <c r="H2577" s="46"/>
      <c r="I2577" s="46" t="s">
        <v>9348</v>
      </c>
      <c r="J2577" s="46" t="s">
        <v>15</v>
      </c>
      <c r="K2577" s="46" t="s">
        <v>9349</v>
      </c>
      <c r="L2577" s="49" t="s">
        <v>43455</v>
      </c>
      <c r="M2577" s="42" t="s">
        <v>43455</v>
      </c>
      <c r="N2577" s="41">
        <v>13</v>
      </c>
    </row>
    <row r="2578" spans="1:14" ht="16" x14ac:dyDescent="0.2">
      <c r="A2578" s="46" t="s">
        <v>9350</v>
      </c>
      <c r="B2578" s="50">
        <v>4.8</v>
      </c>
      <c r="C2578" s="48">
        <v>13</v>
      </c>
      <c r="D2578" s="46" t="s">
        <v>9351</v>
      </c>
      <c r="E2578" s="46" t="s">
        <v>1736</v>
      </c>
      <c r="F2578" s="46" t="s">
        <v>119</v>
      </c>
      <c r="G2578" s="46" t="s">
        <v>14</v>
      </c>
      <c r="H2578" s="46" t="s">
        <v>9352</v>
      </c>
      <c r="I2578" s="46" t="s">
        <v>9353</v>
      </c>
      <c r="J2578" s="46" t="s">
        <v>3493</v>
      </c>
      <c r="K2578" s="46" t="s">
        <v>9354</v>
      </c>
      <c r="L2578" s="46" t="s">
        <v>43454</v>
      </c>
      <c r="M2578" s="40" t="s">
        <v>43454</v>
      </c>
      <c r="N2578" s="41">
        <v>13</v>
      </c>
    </row>
    <row r="2579" spans="1:14" ht="16" x14ac:dyDescent="0.2">
      <c r="A2579" s="46" t="s">
        <v>9355</v>
      </c>
      <c r="B2579" s="47">
        <v>4.8</v>
      </c>
      <c r="C2579" s="48">
        <v>13</v>
      </c>
      <c r="D2579" s="46" t="s">
        <v>9356</v>
      </c>
      <c r="E2579" s="46" t="s">
        <v>162</v>
      </c>
      <c r="F2579" s="46" t="s">
        <v>50</v>
      </c>
      <c r="G2579" s="46" t="s">
        <v>14</v>
      </c>
      <c r="H2579" s="46"/>
      <c r="I2579" s="46"/>
      <c r="J2579" s="46" t="s">
        <v>148</v>
      </c>
      <c r="K2579" s="46" t="s">
        <v>9357</v>
      </c>
      <c r="L2579" s="49" t="s">
        <v>43455</v>
      </c>
      <c r="M2579" s="42" t="s">
        <v>43455</v>
      </c>
      <c r="N2579" s="41">
        <v>13</v>
      </c>
    </row>
    <row r="2580" spans="1:14" ht="16" x14ac:dyDescent="0.2">
      <c r="A2580" s="46" t="s">
        <v>9358</v>
      </c>
      <c r="B2580" s="50">
        <v>4.8</v>
      </c>
      <c r="C2580" s="48">
        <v>13</v>
      </c>
      <c r="D2580" s="46" t="s">
        <v>9359</v>
      </c>
      <c r="E2580" s="46" t="s">
        <v>1057</v>
      </c>
      <c r="F2580" s="46" t="s">
        <v>93</v>
      </c>
      <c r="G2580" s="46" t="s">
        <v>14</v>
      </c>
      <c r="H2580" s="46" t="s">
        <v>9360</v>
      </c>
      <c r="I2580" s="46" t="s">
        <v>6207</v>
      </c>
      <c r="J2580" s="46" t="s">
        <v>65</v>
      </c>
      <c r="K2580" s="46" t="s">
        <v>9361</v>
      </c>
      <c r="L2580" s="46" t="s">
        <v>43454</v>
      </c>
      <c r="M2580" s="40" t="s">
        <v>43454</v>
      </c>
      <c r="N2580" s="41">
        <v>13</v>
      </c>
    </row>
    <row r="2581" spans="1:14" ht="16" x14ac:dyDescent="0.2">
      <c r="A2581" s="46" t="s">
        <v>9362</v>
      </c>
      <c r="B2581" s="50">
        <v>4.8</v>
      </c>
      <c r="C2581" s="48">
        <v>13</v>
      </c>
      <c r="D2581" s="46" t="s">
        <v>9363</v>
      </c>
      <c r="E2581" s="46" t="s">
        <v>162</v>
      </c>
      <c r="F2581" s="46" t="s">
        <v>50</v>
      </c>
      <c r="G2581" s="46" t="s">
        <v>14</v>
      </c>
      <c r="H2581" s="46" t="s">
        <v>9364</v>
      </c>
      <c r="I2581" s="46" t="s">
        <v>9365</v>
      </c>
      <c r="J2581" s="46" t="s">
        <v>15</v>
      </c>
      <c r="K2581" s="46" t="s">
        <v>9366</v>
      </c>
      <c r="L2581" s="46" t="s">
        <v>43454</v>
      </c>
      <c r="M2581" s="40" t="s">
        <v>43454</v>
      </c>
      <c r="N2581" s="41">
        <v>13</v>
      </c>
    </row>
    <row r="2582" spans="1:14" ht="16" x14ac:dyDescent="0.2">
      <c r="A2582" s="46" t="s">
        <v>9367</v>
      </c>
      <c r="B2582" s="50">
        <v>4.8</v>
      </c>
      <c r="C2582" s="48">
        <v>13</v>
      </c>
      <c r="D2582" s="46" t="s">
        <v>9368</v>
      </c>
      <c r="E2582" s="46" t="s">
        <v>50</v>
      </c>
      <c r="F2582" s="46" t="s">
        <v>50</v>
      </c>
      <c r="G2582" s="46" t="s">
        <v>14</v>
      </c>
      <c r="H2582" s="46" t="s">
        <v>9369</v>
      </c>
      <c r="I2582" s="46" t="s">
        <v>9370</v>
      </c>
      <c r="J2582" s="46" t="s">
        <v>148</v>
      </c>
      <c r="K2582" s="46" t="s">
        <v>9371</v>
      </c>
      <c r="L2582" s="46" t="s">
        <v>43454</v>
      </c>
      <c r="M2582" s="40" t="s">
        <v>43454</v>
      </c>
      <c r="N2582" s="41">
        <v>13</v>
      </c>
    </row>
    <row r="2583" spans="1:14" ht="16" x14ac:dyDescent="0.2">
      <c r="A2583" s="46" t="s">
        <v>9372</v>
      </c>
      <c r="B2583" s="47">
        <v>4.8</v>
      </c>
      <c r="C2583" s="48">
        <v>13</v>
      </c>
      <c r="D2583" s="46" t="s">
        <v>9373</v>
      </c>
      <c r="E2583" s="46" t="s">
        <v>2658</v>
      </c>
      <c r="F2583" s="46" t="s">
        <v>56</v>
      </c>
      <c r="G2583" s="46" t="s">
        <v>14</v>
      </c>
      <c r="H2583" s="46"/>
      <c r="I2583" s="46" t="s">
        <v>9374</v>
      </c>
      <c r="J2583" s="46" t="s">
        <v>15</v>
      </c>
      <c r="K2583" s="46" t="s">
        <v>9375</v>
      </c>
      <c r="L2583" s="49" t="s">
        <v>43455</v>
      </c>
      <c r="M2583" s="42" t="s">
        <v>43455</v>
      </c>
      <c r="N2583" s="41">
        <v>13</v>
      </c>
    </row>
    <row r="2584" spans="1:14" ht="16" x14ac:dyDescent="0.2">
      <c r="A2584" s="46" t="s">
        <v>9376</v>
      </c>
      <c r="B2584" s="47">
        <v>4.8</v>
      </c>
      <c r="C2584" s="48">
        <v>13</v>
      </c>
      <c r="D2584" s="46"/>
      <c r="E2584" s="46" t="s">
        <v>2800</v>
      </c>
      <c r="F2584" s="46" t="s">
        <v>50</v>
      </c>
      <c r="G2584" s="46" t="s">
        <v>14</v>
      </c>
      <c r="H2584" s="46"/>
      <c r="I2584" s="46"/>
      <c r="J2584" s="46" t="s">
        <v>15</v>
      </c>
      <c r="K2584" s="46" t="s">
        <v>9377</v>
      </c>
      <c r="L2584" s="49" t="s">
        <v>43455</v>
      </c>
      <c r="M2584" s="42" t="s">
        <v>43455</v>
      </c>
      <c r="N2584" s="41">
        <v>13</v>
      </c>
    </row>
    <row r="2585" spans="1:14" ht="16" x14ac:dyDescent="0.2">
      <c r="A2585" s="46" t="s">
        <v>9378</v>
      </c>
      <c r="B2585" s="47">
        <v>4.8</v>
      </c>
      <c r="C2585" s="48">
        <v>13</v>
      </c>
      <c r="D2585" s="46" t="s">
        <v>9379</v>
      </c>
      <c r="E2585" s="46" t="s">
        <v>977</v>
      </c>
      <c r="F2585" s="46" t="s">
        <v>20</v>
      </c>
      <c r="G2585" s="46" t="s">
        <v>14</v>
      </c>
      <c r="H2585" s="46"/>
      <c r="I2585" s="46" t="s">
        <v>9380</v>
      </c>
      <c r="J2585" s="46" t="s">
        <v>40</v>
      </c>
      <c r="K2585" s="46" t="s">
        <v>9381</v>
      </c>
      <c r="L2585" s="49" t="s">
        <v>43455</v>
      </c>
      <c r="M2585" s="42" t="s">
        <v>43455</v>
      </c>
      <c r="N2585" s="41">
        <v>13</v>
      </c>
    </row>
    <row r="2586" spans="1:14" ht="16" x14ac:dyDescent="0.2">
      <c r="A2586" s="46" t="s">
        <v>9382</v>
      </c>
      <c r="B2586" s="47">
        <v>4.9000000000000004</v>
      </c>
      <c r="C2586" s="48">
        <v>13</v>
      </c>
      <c r="D2586" s="46" t="s">
        <v>9383</v>
      </c>
      <c r="E2586" s="46" t="s">
        <v>27</v>
      </c>
      <c r="F2586" s="46" t="s">
        <v>28</v>
      </c>
      <c r="G2586" s="46" t="s">
        <v>14</v>
      </c>
      <c r="H2586" s="46"/>
      <c r="I2586" s="46" t="s">
        <v>9384</v>
      </c>
      <c r="J2586" s="46" t="s">
        <v>88</v>
      </c>
      <c r="K2586" s="46" t="s">
        <v>9385</v>
      </c>
      <c r="L2586" s="49" t="s">
        <v>43455</v>
      </c>
      <c r="M2586" s="42" t="s">
        <v>43455</v>
      </c>
      <c r="N2586" s="41">
        <v>13</v>
      </c>
    </row>
    <row r="2587" spans="1:14" ht="16" x14ac:dyDescent="0.2">
      <c r="A2587" s="46" t="s">
        <v>9386</v>
      </c>
      <c r="B2587" s="50">
        <v>4.9000000000000004</v>
      </c>
      <c r="C2587" s="48">
        <v>13</v>
      </c>
      <c r="D2587" s="46" t="s">
        <v>2799</v>
      </c>
      <c r="E2587" s="46" t="s">
        <v>2800</v>
      </c>
      <c r="F2587" s="46" t="s">
        <v>50</v>
      </c>
      <c r="G2587" s="46" t="s">
        <v>14</v>
      </c>
      <c r="H2587" s="46" t="s">
        <v>9387</v>
      </c>
      <c r="I2587" s="46" t="s">
        <v>9388</v>
      </c>
      <c r="J2587" s="46" t="s">
        <v>356</v>
      </c>
      <c r="K2587" s="46" t="s">
        <v>9389</v>
      </c>
      <c r="L2587" s="46" t="s">
        <v>43454</v>
      </c>
      <c r="M2587" s="40" t="s">
        <v>43454</v>
      </c>
      <c r="N2587" s="41">
        <v>13</v>
      </c>
    </row>
    <row r="2588" spans="1:14" ht="16" x14ac:dyDescent="0.2">
      <c r="A2588" s="46" t="s">
        <v>9390</v>
      </c>
      <c r="B2588" s="50">
        <v>4.9000000000000004</v>
      </c>
      <c r="C2588" s="48">
        <v>13</v>
      </c>
      <c r="D2588" s="46" t="s">
        <v>9391</v>
      </c>
      <c r="E2588" s="46" t="s">
        <v>27</v>
      </c>
      <c r="F2588" s="46" t="s">
        <v>28</v>
      </c>
      <c r="G2588" s="46" t="s">
        <v>14</v>
      </c>
      <c r="H2588" s="46" t="s">
        <v>9392</v>
      </c>
      <c r="I2588" s="46"/>
      <c r="J2588" s="46" t="s">
        <v>148</v>
      </c>
      <c r="K2588" s="46" t="s">
        <v>9393</v>
      </c>
      <c r="L2588" s="46" t="s">
        <v>43454</v>
      </c>
      <c r="M2588" s="40" t="s">
        <v>43454</v>
      </c>
      <c r="N2588" s="41">
        <v>13</v>
      </c>
    </row>
    <row r="2589" spans="1:14" ht="16" x14ac:dyDescent="0.2">
      <c r="A2589" s="46" t="s">
        <v>9394</v>
      </c>
      <c r="B2589" s="50">
        <v>4.9000000000000004</v>
      </c>
      <c r="C2589" s="48">
        <v>13</v>
      </c>
      <c r="D2589" s="46" t="s">
        <v>9395</v>
      </c>
      <c r="E2589" s="46" t="s">
        <v>7098</v>
      </c>
      <c r="F2589" s="46" t="s">
        <v>589</v>
      </c>
      <c r="G2589" s="46" t="s">
        <v>14</v>
      </c>
      <c r="H2589" s="46" t="s">
        <v>9396</v>
      </c>
      <c r="I2589" s="46" t="s">
        <v>9397</v>
      </c>
      <c r="J2589" s="46" t="s">
        <v>148</v>
      </c>
      <c r="K2589" s="46" t="s">
        <v>9398</v>
      </c>
      <c r="L2589" s="46" t="s">
        <v>43454</v>
      </c>
      <c r="M2589" s="40" t="s">
        <v>43454</v>
      </c>
      <c r="N2589" s="41">
        <v>13</v>
      </c>
    </row>
    <row r="2590" spans="1:14" ht="16" x14ac:dyDescent="0.2">
      <c r="A2590" s="46" t="s">
        <v>9399</v>
      </c>
      <c r="B2590" s="47">
        <v>4.9000000000000004</v>
      </c>
      <c r="C2590" s="48">
        <v>13</v>
      </c>
      <c r="D2590" s="46" t="s">
        <v>8227</v>
      </c>
      <c r="E2590" s="46" t="s">
        <v>27</v>
      </c>
      <c r="F2590" s="46" t="s">
        <v>28</v>
      </c>
      <c r="G2590" s="46" t="s">
        <v>14</v>
      </c>
      <c r="H2590" s="46"/>
      <c r="I2590" s="46" t="s">
        <v>9400</v>
      </c>
      <c r="J2590" s="46" t="s">
        <v>148</v>
      </c>
      <c r="K2590" s="46" t="s">
        <v>9401</v>
      </c>
      <c r="L2590" s="49" t="s">
        <v>43455</v>
      </c>
      <c r="M2590" s="42" t="s">
        <v>43455</v>
      </c>
      <c r="N2590" s="41">
        <v>13</v>
      </c>
    </row>
    <row r="2591" spans="1:14" ht="16" x14ac:dyDescent="0.2">
      <c r="A2591" s="46" t="s">
        <v>9402</v>
      </c>
      <c r="B2591" s="47">
        <v>4.9000000000000004</v>
      </c>
      <c r="C2591" s="48">
        <v>13</v>
      </c>
      <c r="D2591" s="46" t="s">
        <v>9403</v>
      </c>
      <c r="E2591" s="46" t="s">
        <v>118</v>
      </c>
      <c r="F2591" s="46" t="s">
        <v>119</v>
      </c>
      <c r="G2591" s="46" t="s">
        <v>14</v>
      </c>
      <c r="H2591" s="46"/>
      <c r="I2591" s="46" t="s">
        <v>9404</v>
      </c>
      <c r="J2591" s="46" t="s">
        <v>148</v>
      </c>
      <c r="K2591" s="46" t="s">
        <v>9405</v>
      </c>
      <c r="L2591" s="49" t="s">
        <v>43455</v>
      </c>
      <c r="M2591" s="42" t="s">
        <v>43455</v>
      </c>
      <c r="N2591" s="41">
        <v>13</v>
      </c>
    </row>
    <row r="2592" spans="1:14" ht="16" x14ac:dyDescent="0.2">
      <c r="A2592" s="46" t="s">
        <v>9406</v>
      </c>
      <c r="B2592" s="50">
        <v>4.9000000000000004</v>
      </c>
      <c r="C2592" s="48">
        <v>13</v>
      </c>
      <c r="D2592" s="46" t="s">
        <v>9407</v>
      </c>
      <c r="E2592" s="46" t="s">
        <v>6333</v>
      </c>
      <c r="F2592" s="46" t="s">
        <v>589</v>
      </c>
      <c r="G2592" s="46" t="s">
        <v>14</v>
      </c>
      <c r="H2592" s="46" t="s">
        <v>9408</v>
      </c>
      <c r="I2592" s="46" t="s">
        <v>9409</v>
      </c>
      <c r="J2592" s="46" t="s">
        <v>15</v>
      </c>
      <c r="K2592" s="46" t="s">
        <v>9410</v>
      </c>
      <c r="L2592" s="46" t="s">
        <v>43454</v>
      </c>
      <c r="M2592" s="40" t="s">
        <v>43454</v>
      </c>
      <c r="N2592" s="41">
        <v>13</v>
      </c>
    </row>
    <row r="2593" spans="1:14" ht="16" x14ac:dyDescent="0.2">
      <c r="A2593" s="46" t="s">
        <v>9411</v>
      </c>
      <c r="B2593" s="47">
        <v>4.9000000000000004</v>
      </c>
      <c r="C2593" s="48">
        <v>13</v>
      </c>
      <c r="D2593" s="46" t="s">
        <v>9412</v>
      </c>
      <c r="E2593" s="46" t="s">
        <v>1771</v>
      </c>
      <c r="F2593" s="46" t="s">
        <v>50</v>
      </c>
      <c r="G2593" s="46" t="s">
        <v>14</v>
      </c>
      <c r="H2593" s="46"/>
      <c r="I2593" s="46" t="s">
        <v>9413</v>
      </c>
      <c r="J2593" s="46" t="s">
        <v>15</v>
      </c>
      <c r="K2593" s="46" t="s">
        <v>9414</v>
      </c>
      <c r="L2593" s="49" t="s">
        <v>43455</v>
      </c>
      <c r="M2593" s="42" t="s">
        <v>43455</v>
      </c>
      <c r="N2593" s="41">
        <v>13</v>
      </c>
    </row>
    <row r="2594" spans="1:14" ht="16" x14ac:dyDescent="0.2">
      <c r="A2594" s="46" t="s">
        <v>9415</v>
      </c>
      <c r="B2594" s="47">
        <v>4</v>
      </c>
      <c r="C2594" s="48">
        <v>14</v>
      </c>
      <c r="D2594" s="46" t="s">
        <v>9416</v>
      </c>
      <c r="E2594" s="46" t="s">
        <v>9417</v>
      </c>
      <c r="F2594" s="46" t="s">
        <v>50</v>
      </c>
      <c r="G2594" s="46" t="s">
        <v>14</v>
      </c>
      <c r="H2594" s="46"/>
      <c r="I2594" s="46" t="s">
        <v>9418</v>
      </c>
      <c r="J2594" s="46" t="s">
        <v>148</v>
      </c>
      <c r="K2594" s="46" t="s">
        <v>9419</v>
      </c>
      <c r="L2594" s="49" t="s">
        <v>43455</v>
      </c>
      <c r="M2594" s="42" t="s">
        <v>43455</v>
      </c>
      <c r="N2594" s="41">
        <v>14</v>
      </c>
    </row>
    <row r="2595" spans="1:14" ht="16" x14ac:dyDescent="0.2">
      <c r="A2595" s="46" t="s">
        <v>9420</v>
      </c>
      <c r="B2595" s="47">
        <v>4</v>
      </c>
      <c r="C2595" s="48">
        <v>14</v>
      </c>
      <c r="D2595" s="46"/>
      <c r="E2595" s="46" t="s">
        <v>9421</v>
      </c>
      <c r="F2595" s="46" t="s">
        <v>79</v>
      </c>
      <c r="G2595" s="46" t="s">
        <v>14</v>
      </c>
      <c r="H2595" s="46"/>
      <c r="I2595" s="46" t="s">
        <v>9422</v>
      </c>
      <c r="J2595" s="46" t="s">
        <v>148</v>
      </c>
      <c r="K2595" s="46" t="s">
        <v>9423</v>
      </c>
      <c r="L2595" s="49" t="s">
        <v>43455</v>
      </c>
      <c r="M2595" s="42" t="s">
        <v>43455</v>
      </c>
      <c r="N2595" s="41">
        <v>14</v>
      </c>
    </row>
    <row r="2596" spans="1:14" ht="16" x14ac:dyDescent="0.2">
      <c r="A2596" s="46" t="s">
        <v>9424</v>
      </c>
      <c r="B2596" s="47">
        <v>5</v>
      </c>
      <c r="C2596" s="48">
        <v>14</v>
      </c>
      <c r="D2596" s="46" t="s">
        <v>9425</v>
      </c>
      <c r="E2596" s="46" t="s">
        <v>162</v>
      </c>
      <c r="F2596" s="46" t="s">
        <v>50</v>
      </c>
      <c r="G2596" s="46" t="s">
        <v>14</v>
      </c>
      <c r="H2596" s="46"/>
      <c r="I2596" s="46" t="s">
        <v>9426</v>
      </c>
      <c r="J2596" s="46" t="s">
        <v>15</v>
      </c>
      <c r="K2596" s="46" t="s">
        <v>9427</v>
      </c>
      <c r="L2596" s="49" t="s">
        <v>43455</v>
      </c>
      <c r="M2596" s="42" t="s">
        <v>43455</v>
      </c>
      <c r="N2596" s="41">
        <v>14</v>
      </c>
    </row>
    <row r="2597" spans="1:14" ht="16" x14ac:dyDescent="0.2">
      <c r="A2597" s="46" t="s">
        <v>9428</v>
      </c>
      <c r="B2597" s="47">
        <v>5</v>
      </c>
      <c r="C2597" s="48">
        <v>14</v>
      </c>
      <c r="D2597" s="46"/>
      <c r="E2597" s="46" t="s">
        <v>1227</v>
      </c>
      <c r="F2597" s="46" t="s">
        <v>79</v>
      </c>
      <c r="G2597" s="46" t="s">
        <v>14</v>
      </c>
      <c r="H2597" s="46"/>
      <c r="I2597" s="46"/>
      <c r="J2597" s="46" t="s">
        <v>40</v>
      </c>
      <c r="K2597" s="46" t="s">
        <v>9429</v>
      </c>
      <c r="L2597" s="49" t="s">
        <v>43455</v>
      </c>
      <c r="M2597" s="42" t="s">
        <v>43455</v>
      </c>
      <c r="N2597" s="41">
        <v>14</v>
      </c>
    </row>
    <row r="2598" spans="1:14" ht="16" x14ac:dyDescent="0.2">
      <c r="A2598" s="46" t="s">
        <v>9430</v>
      </c>
      <c r="B2598" s="50">
        <v>5</v>
      </c>
      <c r="C2598" s="48">
        <v>14</v>
      </c>
      <c r="D2598" s="46" t="s">
        <v>9431</v>
      </c>
      <c r="E2598" s="46" t="s">
        <v>9432</v>
      </c>
      <c r="F2598" s="46" t="s">
        <v>9433</v>
      </c>
      <c r="G2598" s="46" t="s">
        <v>14</v>
      </c>
      <c r="H2598" s="46" t="s">
        <v>9434</v>
      </c>
      <c r="I2598" s="46" t="s">
        <v>9435</v>
      </c>
      <c r="J2598" s="46" t="s">
        <v>148</v>
      </c>
      <c r="K2598" s="46" t="s">
        <v>9436</v>
      </c>
      <c r="L2598" s="46" t="s">
        <v>43454</v>
      </c>
      <c r="M2598" s="40" t="s">
        <v>43454</v>
      </c>
      <c r="N2598" s="41">
        <v>14</v>
      </c>
    </row>
    <row r="2599" spans="1:14" ht="16" x14ac:dyDescent="0.2">
      <c r="A2599" s="46" t="s">
        <v>9437</v>
      </c>
      <c r="B2599" s="47">
        <v>5</v>
      </c>
      <c r="C2599" s="48">
        <v>14</v>
      </c>
      <c r="D2599" s="46" t="s">
        <v>9438</v>
      </c>
      <c r="E2599" s="46" t="s">
        <v>283</v>
      </c>
      <c r="F2599" s="46" t="s">
        <v>119</v>
      </c>
      <c r="G2599" s="46" t="s">
        <v>14</v>
      </c>
      <c r="H2599" s="46"/>
      <c r="I2599" s="46" t="s">
        <v>9439</v>
      </c>
      <c r="J2599" s="46" t="s">
        <v>15</v>
      </c>
      <c r="K2599" s="46" t="s">
        <v>9440</v>
      </c>
      <c r="L2599" s="49" t="s">
        <v>43455</v>
      </c>
      <c r="M2599" s="42" t="s">
        <v>43455</v>
      </c>
      <c r="N2599" s="41">
        <v>14</v>
      </c>
    </row>
    <row r="2600" spans="1:14" ht="16" x14ac:dyDescent="0.2">
      <c r="A2600" s="46" t="s">
        <v>9441</v>
      </c>
      <c r="B2600" s="47">
        <v>5</v>
      </c>
      <c r="C2600" s="48">
        <v>14</v>
      </c>
      <c r="D2600" s="46" t="s">
        <v>9442</v>
      </c>
      <c r="E2600" s="46" t="s">
        <v>1659</v>
      </c>
      <c r="F2600" s="46" t="s">
        <v>247</v>
      </c>
      <c r="G2600" s="46" t="s">
        <v>14</v>
      </c>
      <c r="H2600" s="46"/>
      <c r="I2600" s="46" t="s">
        <v>9443</v>
      </c>
      <c r="J2600" s="46" t="s">
        <v>15</v>
      </c>
      <c r="K2600" s="46" t="s">
        <v>9444</v>
      </c>
      <c r="L2600" s="49" t="s">
        <v>43455</v>
      </c>
      <c r="M2600" s="42" t="s">
        <v>43455</v>
      </c>
      <c r="N2600" s="41">
        <v>14</v>
      </c>
    </row>
    <row r="2601" spans="1:14" ht="16" x14ac:dyDescent="0.2">
      <c r="A2601" s="46" t="s">
        <v>9445</v>
      </c>
      <c r="B2601" s="47">
        <v>5</v>
      </c>
      <c r="C2601" s="48">
        <v>14</v>
      </c>
      <c r="D2601" s="46" t="s">
        <v>9446</v>
      </c>
      <c r="E2601" s="46" t="s">
        <v>897</v>
      </c>
      <c r="F2601" s="46" t="s">
        <v>898</v>
      </c>
      <c r="G2601" s="46" t="s">
        <v>14</v>
      </c>
      <c r="H2601" s="46"/>
      <c r="I2601" s="46" t="s">
        <v>9447</v>
      </c>
      <c r="J2601" s="46" t="s">
        <v>88</v>
      </c>
      <c r="K2601" s="46" t="s">
        <v>9448</v>
      </c>
      <c r="L2601" s="49" t="s">
        <v>43455</v>
      </c>
      <c r="M2601" s="42" t="s">
        <v>43455</v>
      </c>
      <c r="N2601" s="41">
        <v>14</v>
      </c>
    </row>
    <row r="2602" spans="1:14" ht="16" x14ac:dyDescent="0.2">
      <c r="A2602" s="46" t="s">
        <v>9449</v>
      </c>
      <c r="B2602" s="50">
        <v>5</v>
      </c>
      <c r="C2602" s="48">
        <v>14</v>
      </c>
      <c r="D2602" s="46" t="s">
        <v>9450</v>
      </c>
      <c r="E2602" s="46" t="s">
        <v>162</v>
      </c>
      <c r="F2602" s="46" t="s">
        <v>50</v>
      </c>
      <c r="G2602" s="46" t="s">
        <v>14</v>
      </c>
      <c r="H2602" s="46" t="s">
        <v>9451</v>
      </c>
      <c r="I2602" s="46" t="s">
        <v>9452</v>
      </c>
      <c r="J2602" s="46" t="s">
        <v>148</v>
      </c>
      <c r="K2602" s="46" t="s">
        <v>9453</v>
      </c>
      <c r="L2602" s="46" t="s">
        <v>43454</v>
      </c>
      <c r="M2602" s="40" t="s">
        <v>43454</v>
      </c>
      <c r="N2602" s="41">
        <v>14</v>
      </c>
    </row>
    <row r="2603" spans="1:14" ht="16" x14ac:dyDescent="0.2">
      <c r="A2603" s="46" t="s">
        <v>9454</v>
      </c>
      <c r="B2603" s="47">
        <v>5</v>
      </c>
      <c r="C2603" s="48">
        <v>14</v>
      </c>
      <c r="D2603" s="46"/>
      <c r="E2603" s="46" t="s">
        <v>6109</v>
      </c>
      <c r="F2603" s="46" t="s">
        <v>50</v>
      </c>
      <c r="G2603" s="46" t="s">
        <v>14</v>
      </c>
      <c r="H2603" s="46"/>
      <c r="I2603" s="46" t="s">
        <v>9455</v>
      </c>
      <c r="J2603" s="46" t="s">
        <v>15</v>
      </c>
      <c r="K2603" s="46" t="s">
        <v>9456</v>
      </c>
      <c r="L2603" s="49" t="s">
        <v>43455</v>
      </c>
      <c r="M2603" s="42" t="s">
        <v>43455</v>
      </c>
      <c r="N2603" s="41">
        <v>14</v>
      </c>
    </row>
    <row r="2604" spans="1:14" ht="16" x14ac:dyDescent="0.2">
      <c r="A2604" s="46" t="s">
        <v>9457</v>
      </c>
      <c r="B2604" s="47">
        <v>5</v>
      </c>
      <c r="C2604" s="48">
        <v>14</v>
      </c>
      <c r="D2604" s="46" t="s">
        <v>9458</v>
      </c>
      <c r="E2604" s="46" t="s">
        <v>27</v>
      </c>
      <c r="F2604" s="46" t="s">
        <v>28</v>
      </c>
      <c r="G2604" s="46" t="s">
        <v>14</v>
      </c>
      <c r="H2604" s="46"/>
      <c r="I2604" s="46" t="s">
        <v>9459</v>
      </c>
      <c r="J2604" s="46" t="s">
        <v>9460</v>
      </c>
      <c r="K2604" s="46" t="s">
        <v>9461</v>
      </c>
      <c r="L2604" s="49" t="s">
        <v>43455</v>
      </c>
      <c r="M2604" s="42" t="s">
        <v>43455</v>
      </c>
      <c r="N2604" s="41">
        <v>14</v>
      </c>
    </row>
    <row r="2605" spans="1:14" ht="16" x14ac:dyDescent="0.2">
      <c r="A2605" s="46" t="s">
        <v>9462</v>
      </c>
      <c r="B2605" s="47">
        <v>5</v>
      </c>
      <c r="C2605" s="48">
        <v>14</v>
      </c>
      <c r="D2605" s="46"/>
      <c r="E2605" s="46" t="s">
        <v>162</v>
      </c>
      <c r="F2605" s="46" t="s">
        <v>50</v>
      </c>
      <c r="G2605" s="46" t="s">
        <v>14</v>
      </c>
      <c r="H2605" s="46"/>
      <c r="I2605" s="46"/>
      <c r="J2605" s="46" t="s">
        <v>148</v>
      </c>
      <c r="K2605" s="46" t="s">
        <v>9463</v>
      </c>
      <c r="L2605" s="49" t="s">
        <v>43455</v>
      </c>
      <c r="M2605" s="42" t="s">
        <v>43455</v>
      </c>
      <c r="N2605" s="41">
        <v>14</v>
      </c>
    </row>
    <row r="2606" spans="1:14" ht="16" x14ac:dyDescent="0.2">
      <c r="A2606" s="46" t="s">
        <v>9464</v>
      </c>
      <c r="B2606" s="47">
        <v>2.9</v>
      </c>
      <c r="C2606" s="48">
        <v>14</v>
      </c>
      <c r="D2606" s="46" t="s">
        <v>9465</v>
      </c>
      <c r="E2606" s="46" t="s">
        <v>33</v>
      </c>
      <c r="F2606" s="46" t="s">
        <v>34</v>
      </c>
      <c r="G2606" s="46" t="s">
        <v>14</v>
      </c>
      <c r="H2606" s="46"/>
      <c r="I2606" s="46"/>
      <c r="J2606" s="46" t="s">
        <v>213</v>
      </c>
      <c r="K2606" s="46" t="s">
        <v>9466</v>
      </c>
      <c r="L2606" s="49" t="s">
        <v>43455</v>
      </c>
      <c r="M2606" s="42" t="s">
        <v>43455</v>
      </c>
      <c r="N2606" s="41">
        <v>14</v>
      </c>
    </row>
    <row r="2607" spans="1:14" ht="16" x14ac:dyDescent="0.2">
      <c r="A2607" s="46" t="s">
        <v>9467</v>
      </c>
      <c r="B2607" s="47">
        <v>3.1</v>
      </c>
      <c r="C2607" s="48">
        <v>14</v>
      </c>
      <c r="D2607" s="46" t="s">
        <v>9468</v>
      </c>
      <c r="E2607" s="46" t="s">
        <v>33</v>
      </c>
      <c r="F2607" s="46" t="s">
        <v>34</v>
      </c>
      <c r="G2607" s="46" t="s">
        <v>14</v>
      </c>
      <c r="H2607" s="46"/>
      <c r="I2607" s="46"/>
      <c r="J2607" s="46" t="s">
        <v>23</v>
      </c>
      <c r="K2607" s="46" t="s">
        <v>9469</v>
      </c>
      <c r="L2607" s="49" t="s">
        <v>43455</v>
      </c>
      <c r="M2607" s="42" t="s">
        <v>43455</v>
      </c>
      <c r="N2607" s="41">
        <v>14</v>
      </c>
    </row>
    <row r="2608" spans="1:14" ht="16" x14ac:dyDescent="0.2">
      <c r="A2608" s="46" t="s">
        <v>9470</v>
      </c>
      <c r="B2608" s="47">
        <v>3.2</v>
      </c>
      <c r="C2608" s="48">
        <v>14</v>
      </c>
      <c r="D2608" s="46" t="s">
        <v>9471</v>
      </c>
      <c r="E2608" s="46" t="s">
        <v>27</v>
      </c>
      <c r="F2608" s="46" t="s">
        <v>28</v>
      </c>
      <c r="G2608" s="46" t="s">
        <v>14</v>
      </c>
      <c r="H2608" s="46"/>
      <c r="I2608" s="46" t="s">
        <v>9472</v>
      </c>
      <c r="J2608" s="46" t="s">
        <v>23</v>
      </c>
      <c r="K2608" s="46" t="s">
        <v>9473</v>
      </c>
      <c r="L2608" s="49" t="s">
        <v>43455</v>
      </c>
      <c r="M2608" s="42" t="s">
        <v>43455</v>
      </c>
      <c r="N2608" s="41">
        <v>14</v>
      </c>
    </row>
    <row r="2609" spans="1:14" ht="16" x14ac:dyDescent="0.2">
      <c r="A2609" s="46" t="s">
        <v>9474</v>
      </c>
      <c r="B2609" s="47">
        <v>3.4</v>
      </c>
      <c r="C2609" s="48">
        <v>14</v>
      </c>
      <c r="D2609" s="46"/>
      <c r="E2609" s="46" t="s">
        <v>4366</v>
      </c>
      <c r="F2609" s="46" t="s">
        <v>50</v>
      </c>
      <c r="G2609" s="46" t="s">
        <v>14</v>
      </c>
      <c r="H2609" s="46"/>
      <c r="I2609" s="46"/>
      <c r="J2609" s="46" t="s">
        <v>15</v>
      </c>
      <c r="K2609" s="46" t="s">
        <v>9475</v>
      </c>
      <c r="L2609" s="49" t="s">
        <v>43455</v>
      </c>
      <c r="M2609" s="42" t="s">
        <v>43455</v>
      </c>
      <c r="N2609" s="41">
        <v>14</v>
      </c>
    </row>
    <row r="2610" spans="1:14" ht="16" x14ac:dyDescent="0.2">
      <c r="A2610" s="46" t="s">
        <v>9476</v>
      </c>
      <c r="B2610" s="47">
        <v>3.4</v>
      </c>
      <c r="C2610" s="48">
        <v>14</v>
      </c>
      <c r="D2610" s="46"/>
      <c r="E2610" s="46" t="s">
        <v>8546</v>
      </c>
      <c r="F2610" s="46" t="s">
        <v>50</v>
      </c>
      <c r="G2610" s="46" t="s">
        <v>14</v>
      </c>
      <c r="H2610" s="46"/>
      <c r="I2610" s="46" t="s">
        <v>9477</v>
      </c>
      <c r="J2610" s="46" t="s">
        <v>15</v>
      </c>
      <c r="K2610" s="46" t="s">
        <v>9478</v>
      </c>
      <c r="L2610" s="49" t="s">
        <v>43455</v>
      </c>
      <c r="M2610" s="42" t="s">
        <v>43455</v>
      </c>
      <c r="N2610" s="41">
        <v>14</v>
      </c>
    </row>
    <row r="2611" spans="1:14" ht="16" x14ac:dyDescent="0.2">
      <c r="A2611" s="46" t="s">
        <v>9479</v>
      </c>
      <c r="B2611" s="47">
        <v>3.4</v>
      </c>
      <c r="C2611" s="48">
        <v>14</v>
      </c>
      <c r="D2611" s="46" t="s">
        <v>9480</v>
      </c>
      <c r="E2611" s="46" t="s">
        <v>118</v>
      </c>
      <c r="F2611" s="46" t="s">
        <v>119</v>
      </c>
      <c r="G2611" s="46" t="s">
        <v>14</v>
      </c>
      <c r="H2611" s="46"/>
      <c r="I2611" s="46" t="s">
        <v>9481</v>
      </c>
      <c r="J2611" s="46" t="s">
        <v>148</v>
      </c>
      <c r="K2611" s="46" t="s">
        <v>9482</v>
      </c>
      <c r="L2611" s="49" t="s">
        <v>43455</v>
      </c>
      <c r="M2611" s="42" t="s">
        <v>43455</v>
      </c>
      <c r="N2611" s="41">
        <v>14</v>
      </c>
    </row>
    <row r="2612" spans="1:14" ht="16" x14ac:dyDescent="0.2">
      <c r="A2612" s="46" t="s">
        <v>9483</v>
      </c>
      <c r="B2612" s="47">
        <v>3.4</v>
      </c>
      <c r="C2612" s="48">
        <v>14</v>
      </c>
      <c r="D2612" s="46" t="s">
        <v>9484</v>
      </c>
      <c r="E2612" s="46" t="s">
        <v>44</v>
      </c>
      <c r="F2612" s="46" t="s">
        <v>45</v>
      </c>
      <c r="G2612" s="46" t="s">
        <v>14</v>
      </c>
      <c r="H2612" s="46"/>
      <c r="I2612" s="46" t="s">
        <v>9485</v>
      </c>
      <c r="J2612" s="46" t="s">
        <v>15</v>
      </c>
      <c r="K2612" s="46" t="s">
        <v>9486</v>
      </c>
      <c r="L2612" s="49" t="s">
        <v>43455</v>
      </c>
      <c r="M2612" s="42" t="s">
        <v>43455</v>
      </c>
      <c r="N2612" s="41">
        <v>14</v>
      </c>
    </row>
    <row r="2613" spans="1:14" ht="16" x14ac:dyDescent="0.2">
      <c r="A2613" s="46" t="s">
        <v>9487</v>
      </c>
      <c r="B2613" s="47">
        <v>3.6</v>
      </c>
      <c r="C2613" s="48">
        <v>14</v>
      </c>
      <c r="D2613" s="46" t="s">
        <v>9488</v>
      </c>
      <c r="E2613" s="46" t="s">
        <v>38</v>
      </c>
      <c r="F2613" s="46" t="s">
        <v>39</v>
      </c>
      <c r="G2613" s="46" t="s">
        <v>14</v>
      </c>
      <c r="H2613" s="46"/>
      <c r="I2613" s="46" t="s">
        <v>9489</v>
      </c>
      <c r="J2613" s="46" t="s">
        <v>65</v>
      </c>
      <c r="K2613" s="46" t="s">
        <v>9490</v>
      </c>
      <c r="L2613" s="49" t="s">
        <v>43455</v>
      </c>
      <c r="M2613" s="42" t="s">
        <v>43455</v>
      </c>
      <c r="N2613" s="41">
        <v>14</v>
      </c>
    </row>
    <row r="2614" spans="1:14" ht="16" x14ac:dyDescent="0.2">
      <c r="A2614" s="46" t="s">
        <v>9491</v>
      </c>
      <c r="B2614" s="47">
        <v>3.6</v>
      </c>
      <c r="C2614" s="48">
        <v>14</v>
      </c>
      <c r="D2614" s="46" t="s">
        <v>9492</v>
      </c>
      <c r="E2614" s="46" t="s">
        <v>134</v>
      </c>
      <c r="F2614" s="46" t="s">
        <v>20</v>
      </c>
      <c r="G2614" s="46" t="s">
        <v>14</v>
      </c>
      <c r="H2614" s="46"/>
      <c r="I2614" s="46" t="s">
        <v>9493</v>
      </c>
      <c r="J2614" s="46" t="s">
        <v>158</v>
      </c>
      <c r="K2614" s="46" t="s">
        <v>9494</v>
      </c>
      <c r="L2614" s="49" t="s">
        <v>43455</v>
      </c>
      <c r="M2614" s="42" t="s">
        <v>43455</v>
      </c>
      <c r="N2614" s="41">
        <v>14</v>
      </c>
    </row>
    <row r="2615" spans="1:14" ht="16" x14ac:dyDescent="0.2">
      <c r="A2615" s="46" t="s">
        <v>9495</v>
      </c>
      <c r="B2615" s="47">
        <v>3.6</v>
      </c>
      <c r="C2615" s="48">
        <v>14</v>
      </c>
      <c r="D2615" s="46" t="s">
        <v>9114</v>
      </c>
      <c r="E2615" s="46" t="s">
        <v>3455</v>
      </c>
      <c r="F2615" s="46" t="s">
        <v>50</v>
      </c>
      <c r="G2615" s="46" t="s">
        <v>14</v>
      </c>
      <c r="H2615" s="46"/>
      <c r="I2615" s="46" t="s">
        <v>9496</v>
      </c>
      <c r="J2615" s="46" t="s">
        <v>15</v>
      </c>
      <c r="K2615" s="46" t="s">
        <v>9497</v>
      </c>
      <c r="L2615" s="49" t="s">
        <v>43455</v>
      </c>
      <c r="M2615" s="42" t="s">
        <v>43455</v>
      </c>
      <c r="N2615" s="41">
        <v>14</v>
      </c>
    </row>
    <row r="2616" spans="1:14" ht="16" x14ac:dyDescent="0.2">
      <c r="A2616" s="46" t="s">
        <v>9498</v>
      </c>
      <c r="B2616" s="50">
        <v>3.7</v>
      </c>
      <c r="C2616" s="48">
        <v>14</v>
      </c>
      <c r="D2616" s="46" t="s">
        <v>9499</v>
      </c>
      <c r="E2616" s="46" t="s">
        <v>44</v>
      </c>
      <c r="F2616" s="46" t="s">
        <v>45</v>
      </c>
      <c r="G2616" s="46" t="s">
        <v>14</v>
      </c>
      <c r="H2616" s="46" t="s">
        <v>9500</v>
      </c>
      <c r="I2616" s="46" t="s">
        <v>9501</v>
      </c>
      <c r="J2616" s="46" t="s">
        <v>148</v>
      </c>
      <c r="K2616" s="46" t="s">
        <v>9502</v>
      </c>
      <c r="L2616" s="46" t="s">
        <v>43454</v>
      </c>
      <c r="M2616" s="40" t="s">
        <v>43454</v>
      </c>
      <c r="N2616" s="41">
        <v>14</v>
      </c>
    </row>
    <row r="2617" spans="1:14" ht="16" x14ac:dyDescent="0.2">
      <c r="A2617" s="46" t="s">
        <v>9503</v>
      </c>
      <c r="B2617" s="47">
        <v>3.8</v>
      </c>
      <c r="C2617" s="48">
        <v>14</v>
      </c>
      <c r="D2617" s="46" t="s">
        <v>9504</v>
      </c>
      <c r="E2617" s="46" t="s">
        <v>1227</v>
      </c>
      <c r="F2617" s="46" t="s">
        <v>79</v>
      </c>
      <c r="G2617" s="46" t="s">
        <v>14</v>
      </c>
      <c r="H2617" s="46"/>
      <c r="I2617" s="46"/>
      <c r="J2617" s="46" t="s">
        <v>15</v>
      </c>
      <c r="K2617" s="46" t="s">
        <v>9505</v>
      </c>
      <c r="L2617" s="49" t="s">
        <v>43455</v>
      </c>
      <c r="M2617" s="42" t="s">
        <v>43455</v>
      </c>
      <c r="N2617" s="41">
        <v>14</v>
      </c>
    </row>
    <row r="2618" spans="1:14" ht="16" x14ac:dyDescent="0.2">
      <c r="A2618" s="46" t="s">
        <v>9506</v>
      </c>
      <c r="B2618" s="47">
        <v>3.9</v>
      </c>
      <c r="C2618" s="48">
        <v>14</v>
      </c>
      <c r="D2618" s="46" t="s">
        <v>9507</v>
      </c>
      <c r="E2618" s="46" t="s">
        <v>38</v>
      </c>
      <c r="F2618" s="46" t="s">
        <v>39</v>
      </c>
      <c r="G2618" s="46" t="s">
        <v>14</v>
      </c>
      <c r="H2618" s="46"/>
      <c r="I2618" s="46" t="s">
        <v>172</v>
      </c>
      <c r="J2618" s="46" t="s">
        <v>15</v>
      </c>
      <c r="K2618" s="46" t="s">
        <v>9508</v>
      </c>
      <c r="L2618" s="49" t="s">
        <v>43455</v>
      </c>
      <c r="M2618" s="42" t="s">
        <v>43455</v>
      </c>
      <c r="N2618" s="41">
        <v>14</v>
      </c>
    </row>
    <row r="2619" spans="1:14" ht="16" x14ac:dyDescent="0.2">
      <c r="A2619" s="46" t="s">
        <v>9509</v>
      </c>
      <c r="B2619" s="47">
        <v>3.9</v>
      </c>
      <c r="C2619" s="48">
        <v>14</v>
      </c>
      <c r="D2619" s="46" t="s">
        <v>9510</v>
      </c>
      <c r="E2619" s="46" t="s">
        <v>27</v>
      </c>
      <c r="F2619" s="46" t="s">
        <v>28</v>
      </c>
      <c r="G2619" s="46" t="s">
        <v>14</v>
      </c>
      <c r="H2619" s="46"/>
      <c r="I2619" s="46"/>
      <c r="J2619" s="46" t="s">
        <v>15</v>
      </c>
      <c r="K2619" s="46" t="s">
        <v>9511</v>
      </c>
      <c r="L2619" s="49" t="s">
        <v>43455</v>
      </c>
      <c r="M2619" s="42" t="s">
        <v>43455</v>
      </c>
      <c r="N2619" s="41">
        <v>14</v>
      </c>
    </row>
    <row r="2620" spans="1:14" ht="16" x14ac:dyDescent="0.2">
      <c r="A2620" s="46" t="s">
        <v>9512</v>
      </c>
      <c r="B2620" s="47">
        <v>3.9</v>
      </c>
      <c r="C2620" s="48">
        <v>14</v>
      </c>
      <c r="D2620" s="46" t="s">
        <v>9513</v>
      </c>
      <c r="E2620" s="46" t="s">
        <v>1051</v>
      </c>
      <c r="F2620" s="46" t="s">
        <v>79</v>
      </c>
      <c r="G2620" s="46" t="s">
        <v>14</v>
      </c>
      <c r="H2620" s="46"/>
      <c r="I2620" s="46" t="s">
        <v>9514</v>
      </c>
      <c r="J2620" s="46" t="s">
        <v>88</v>
      </c>
      <c r="K2620" s="46" t="s">
        <v>9515</v>
      </c>
      <c r="L2620" s="49" t="s">
        <v>43455</v>
      </c>
      <c r="M2620" s="42" t="s">
        <v>43455</v>
      </c>
      <c r="N2620" s="41">
        <v>14</v>
      </c>
    </row>
    <row r="2621" spans="1:14" ht="16" x14ac:dyDescent="0.2">
      <c r="A2621" s="46" t="s">
        <v>9516</v>
      </c>
      <c r="B2621" s="50">
        <v>4.0999999999999996</v>
      </c>
      <c r="C2621" s="48">
        <v>14</v>
      </c>
      <c r="D2621" s="46" t="s">
        <v>9517</v>
      </c>
      <c r="E2621" s="46" t="s">
        <v>55</v>
      </c>
      <c r="F2621" s="46" t="s">
        <v>56</v>
      </c>
      <c r="G2621" s="46" t="s">
        <v>14</v>
      </c>
      <c r="H2621" s="46" t="s">
        <v>9518</v>
      </c>
      <c r="I2621" s="46"/>
      <c r="J2621" s="46" t="s">
        <v>15</v>
      </c>
      <c r="K2621" s="46" t="s">
        <v>9519</v>
      </c>
      <c r="L2621" s="46" t="s">
        <v>43454</v>
      </c>
      <c r="M2621" s="40" t="s">
        <v>43454</v>
      </c>
      <c r="N2621" s="41">
        <v>14</v>
      </c>
    </row>
    <row r="2622" spans="1:14" ht="16" x14ac:dyDescent="0.2">
      <c r="A2622" s="46" t="s">
        <v>9520</v>
      </c>
      <c r="B2622" s="47">
        <v>4.0999999999999996</v>
      </c>
      <c r="C2622" s="48">
        <v>14</v>
      </c>
      <c r="D2622" s="46" t="s">
        <v>9521</v>
      </c>
      <c r="E2622" s="46" t="s">
        <v>897</v>
      </c>
      <c r="F2622" s="46" t="s">
        <v>898</v>
      </c>
      <c r="G2622" s="46" t="s">
        <v>14</v>
      </c>
      <c r="H2622" s="46"/>
      <c r="I2622" s="46"/>
      <c r="J2622" s="46" t="s">
        <v>15</v>
      </c>
      <c r="K2622" s="46" t="s">
        <v>9522</v>
      </c>
      <c r="L2622" s="49" t="s">
        <v>43455</v>
      </c>
      <c r="M2622" s="42" t="s">
        <v>43455</v>
      </c>
      <c r="N2622" s="41">
        <v>14</v>
      </c>
    </row>
    <row r="2623" spans="1:14" ht="16" x14ac:dyDescent="0.2">
      <c r="A2623" s="46" t="s">
        <v>9523</v>
      </c>
      <c r="B2623" s="47">
        <v>4.0999999999999996</v>
      </c>
      <c r="C2623" s="48">
        <v>14</v>
      </c>
      <c r="D2623" s="46" t="s">
        <v>9524</v>
      </c>
      <c r="E2623" s="46" t="s">
        <v>27</v>
      </c>
      <c r="F2623" s="46" t="s">
        <v>28</v>
      </c>
      <c r="G2623" s="46" t="s">
        <v>14</v>
      </c>
      <c r="H2623" s="46"/>
      <c r="I2623" s="46" t="s">
        <v>9525</v>
      </c>
      <c r="J2623" s="46" t="s">
        <v>88</v>
      </c>
      <c r="K2623" s="46" t="s">
        <v>9526</v>
      </c>
      <c r="L2623" s="49" t="s">
        <v>43455</v>
      </c>
      <c r="M2623" s="42" t="s">
        <v>43455</v>
      </c>
      <c r="N2623" s="41">
        <v>14</v>
      </c>
    </row>
    <row r="2624" spans="1:14" ht="16" x14ac:dyDescent="0.2">
      <c r="A2624" s="46" t="s">
        <v>9527</v>
      </c>
      <c r="B2624" s="47">
        <v>4.0999999999999996</v>
      </c>
      <c r="C2624" s="48">
        <v>14</v>
      </c>
      <c r="D2624" s="46" t="s">
        <v>9528</v>
      </c>
      <c r="E2624" s="46" t="s">
        <v>702</v>
      </c>
      <c r="F2624" s="46" t="s">
        <v>20</v>
      </c>
      <c r="G2624" s="46" t="s">
        <v>14</v>
      </c>
      <c r="H2624" s="46"/>
      <c r="I2624" s="46" t="s">
        <v>9529</v>
      </c>
      <c r="J2624" s="46" t="s">
        <v>15</v>
      </c>
      <c r="K2624" s="46" t="s">
        <v>9530</v>
      </c>
      <c r="L2624" s="49" t="s">
        <v>43455</v>
      </c>
      <c r="M2624" s="42" t="s">
        <v>43455</v>
      </c>
      <c r="N2624" s="41">
        <v>14</v>
      </c>
    </row>
    <row r="2625" spans="1:14" ht="16" x14ac:dyDescent="0.2">
      <c r="A2625" s="46" t="s">
        <v>9531</v>
      </c>
      <c r="B2625" s="47">
        <v>4.0999999999999996</v>
      </c>
      <c r="C2625" s="48">
        <v>14</v>
      </c>
      <c r="D2625" s="46" t="s">
        <v>9532</v>
      </c>
      <c r="E2625" s="46" t="s">
        <v>1316</v>
      </c>
      <c r="F2625" s="46" t="s">
        <v>50</v>
      </c>
      <c r="G2625" s="46" t="s">
        <v>14</v>
      </c>
      <c r="H2625" s="46"/>
      <c r="I2625" s="46" t="s">
        <v>9533</v>
      </c>
      <c r="J2625" s="46" t="s">
        <v>15</v>
      </c>
      <c r="K2625" s="46" t="s">
        <v>9534</v>
      </c>
      <c r="L2625" s="49" t="s">
        <v>43455</v>
      </c>
      <c r="M2625" s="42" t="s">
        <v>43455</v>
      </c>
      <c r="N2625" s="41">
        <v>14</v>
      </c>
    </row>
    <row r="2626" spans="1:14" ht="16" x14ac:dyDescent="0.2">
      <c r="A2626" s="46" t="s">
        <v>6869</v>
      </c>
      <c r="B2626" s="47">
        <v>4.0999999999999996</v>
      </c>
      <c r="C2626" s="48">
        <v>14</v>
      </c>
      <c r="D2626" s="46" t="s">
        <v>9535</v>
      </c>
      <c r="E2626" s="46" t="s">
        <v>9536</v>
      </c>
      <c r="F2626" s="46" t="s">
        <v>79</v>
      </c>
      <c r="G2626" s="46" t="s">
        <v>14</v>
      </c>
      <c r="H2626" s="46"/>
      <c r="I2626" s="46" t="s">
        <v>9537</v>
      </c>
      <c r="J2626" s="46" t="s">
        <v>15</v>
      </c>
      <c r="K2626" s="46" t="s">
        <v>9538</v>
      </c>
      <c r="L2626" s="49" t="s">
        <v>43455</v>
      </c>
      <c r="M2626" s="42" t="s">
        <v>43455</v>
      </c>
      <c r="N2626" s="41">
        <v>14</v>
      </c>
    </row>
    <row r="2627" spans="1:14" ht="16" x14ac:dyDescent="0.2">
      <c r="A2627" s="46" t="s">
        <v>9539</v>
      </c>
      <c r="B2627" s="47">
        <v>4.0999999999999996</v>
      </c>
      <c r="C2627" s="48">
        <v>14</v>
      </c>
      <c r="D2627" s="46" t="s">
        <v>9540</v>
      </c>
      <c r="E2627" s="46" t="s">
        <v>8175</v>
      </c>
      <c r="F2627" s="46" t="s">
        <v>50</v>
      </c>
      <c r="G2627" s="46" t="s">
        <v>14</v>
      </c>
      <c r="H2627" s="46"/>
      <c r="I2627" s="46" t="s">
        <v>9541</v>
      </c>
      <c r="J2627" s="46" t="s">
        <v>15</v>
      </c>
      <c r="K2627" s="46" t="s">
        <v>9542</v>
      </c>
      <c r="L2627" s="49" t="s">
        <v>43455</v>
      </c>
      <c r="M2627" s="42" t="s">
        <v>43455</v>
      </c>
      <c r="N2627" s="41">
        <v>14</v>
      </c>
    </row>
    <row r="2628" spans="1:14" ht="16" x14ac:dyDescent="0.2">
      <c r="A2628" s="46" t="s">
        <v>9543</v>
      </c>
      <c r="B2628" s="50">
        <v>4.0999999999999996</v>
      </c>
      <c r="C2628" s="48">
        <v>14</v>
      </c>
      <c r="D2628" s="46" t="s">
        <v>9544</v>
      </c>
      <c r="E2628" s="46" t="s">
        <v>1311</v>
      </c>
      <c r="F2628" s="46" t="s">
        <v>50</v>
      </c>
      <c r="G2628" s="46" t="s">
        <v>14</v>
      </c>
      <c r="H2628" s="46" t="s">
        <v>9545</v>
      </c>
      <c r="I2628" s="46" t="s">
        <v>9546</v>
      </c>
      <c r="J2628" s="46" t="s">
        <v>15</v>
      </c>
      <c r="K2628" s="46" t="s">
        <v>9547</v>
      </c>
      <c r="L2628" s="46" t="s">
        <v>43454</v>
      </c>
      <c r="M2628" s="40" t="s">
        <v>43454</v>
      </c>
      <c r="N2628" s="41">
        <v>14</v>
      </c>
    </row>
    <row r="2629" spans="1:14" ht="16" x14ac:dyDescent="0.2">
      <c r="A2629" s="46" t="s">
        <v>9548</v>
      </c>
      <c r="B2629" s="47">
        <v>4.0999999999999996</v>
      </c>
      <c r="C2629" s="48">
        <v>14</v>
      </c>
      <c r="D2629" s="46" t="s">
        <v>9549</v>
      </c>
      <c r="E2629" s="46" t="s">
        <v>897</v>
      </c>
      <c r="F2629" s="46" t="s">
        <v>898</v>
      </c>
      <c r="G2629" s="46" t="s">
        <v>14</v>
      </c>
      <c r="H2629" s="46"/>
      <c r="I2629" s="46" t="s">
        <v>9550</v>
      </c>
      <c r="J2629" s="46" t="s">
        <v>15</v>
      </c>
      <c r="K2629" s="46" t="s">
        <v>9551</v>
      </c>
      <c r="L2629" s="49" t="s">
        <v>43455</v>
      </c>
      <c r="M2629" s="42" t="s">
        <v>43455</v>
      </c>
      <c r="N2629" s="41">
        <v>14</v>
      </c>
    </row>
    <row r="2630" spans="1:14" ht="16" x14ac:dyDescent="0.2">
      <c r="A2630" s="46" t="s">
        <v>9552</v>
      </c>
      <c r="B2630" s="50">
        <v>4.0999999999999996</v>
      </c>
      <c r="C2630" s="48">
        <v>14</v>
      </c>
      <c r="D2630" s="46" t="s">
        <v>9553</v>
      </c>
      <c r="E2630" s="46" t="s">
        <v>3909</v>
      </c>
      <c r="F2630" s="46" t="s">
        <v>79</v>
      </c>
      <c r="G2630" s="46" t="s">
        <v>14</v>
      </c>
      <c r="H2630" s="46" t="s">
        <v>9554</v>
      </c>
      <c r="I2630" s="46" t="s">
        <v>9555</v>
      </c>
      <c r="J2630" s="46" t="s">
        <v>213</v>
      </c>
      <c r="K2630" s="46" t="s">
        <v>9556</v>
      </c>
      <c r="L2630" s="46" t="s">
        <v>43454</v>
      </c>
      <c r="M2630" s="40" t="s">
        <v>43454</v>
      </c>
      <c r="N2630" s="41">
        <v>14</v>
      </c>
    </row>
    <row r="2631" spans="1:14" ht="16" x14ac:dyDescent="0.2">
      <c r="A2631" s="46" t="s">
        <v>9557</v>
      </c>
      <c r="B2631" s="47">
        <v>4.0999999999999996</v>
      </c>
      <c r="C2631" s="48">
        <v>14</v>
      </c>
      <c r="D2631" s="46" t="s">
        <v>9558</v>
      </c>
      <c r="E2631" s="46" t="s">
        <v>3406</v>
      </c>
      <c r="F2631" s="46" t="s">
        <v>119</v>
      </c>
      <c r="G2631" s="46" t="s">
        <v>14</v>
      </c>
      <c r="H2631" s="46"/>
      <c r="I2631" s="46" t="s">
        <v>9559</v>
      </c>
      <c r="J2631" s="46" t="s">
        <v>148</v>
      </c>
      <c r="K2631" s="46" t="s">
        <v>9560</v>
      </c>
      <c r="L2631" s="49" t="s">
        <v>43455</v>
      </c>
      <c r="M2631" s="42" t="s">
        <v>43455</v>
      </c>
      <c r="N2631" s="41">
        <v>14</v>
      </c>
    </row>
    <row r="2632" spans="1:14" ht="16" x14ac:dyDescent="0.2">
      <c r="A2632" s="46" t="s">
        <v>9561</v>
      </c>
      <c r="B2632" s="47">
        <v>4.0999999999999996</v>
      </c>
      <c r="C2632" s="48">
        <v>14</v>
      </c>
      <c r="D2632" s="46" t="s">
        <v>9562</v>
      </c>
      <c r="E2632" s="46" t="s">
        <v>904</v>
      </c>
      <c r="F2632" s="46" t="s">
        <v>93</v>
      </c>
      <c r="G2632" s="46" t="s">
        <v>14</v>
      </c>
      <c r="H2632" s="46"/>
      <c r="I2632" s="46"/>
      <c r="J2632" s="46" t="s">
        <v>15</v>
      </c>
      <c r="K2632" s="46" t="s">
        <v>9563</v>
      </c>
      <c r="L2632" s="49" t="s">
        <v>43455</v>
      </c>
      <c r="M2632" s="42" t="s">
        <v>43455</v>
      </c>
      <c r="N2632" s="41">
        <v>14</v>
      </c>
    </row>
    <row r="2633" spans="1:14" ht="16" x14ac:dyDescent="0.2">
      <c r="A2633" s="46" t="s">
        <v>9564</v>
      </c>
      <c r="B2633" s="47">
        <v>4.2</v>
      </c>
      <c r="C2633" s="48">
        <v>14</v>
      </c>
      <c r="D2633" s="46" t="s">
        <v>9565</v>
      </c>
      <c r="E2633" s="46" t="s">
        <v>280</v>
      </c>
      <c r="F2633" s="46" t="s">
        <v>79</v>
      </c>
      <c r="G2633" s="46" t="s">
        <v>14</v>
      </c>
      <c r="H2633" s="46"/>
      <c r="I2633" s="46" t="s">
        <v>9566</v>
      </c>
      <c r="J2633" s="46" t="s">
        <v>356</v>
      </c>
      <c r="K2633" s="46" t="s">
        <v>9567</v>
      </c>
      <c r="L2633" s="49" t="s">
        <v>43455</v>
      </c>
      <c r="M2633" s="42" t="s">
        <v>43455</v>
      </c>
      <c r="N2633" s="41">
        <v>14</v>
      </c>
    </row>
    <row r="2634" spans="1:14" ht="16" x14ac:dyDescent="0.2">
      <c r="A2634" s="46" t="s">
        <v>9568</v>
      </c>
      <c r="B2634" s="47">
        <v>4.3</v>
      </c>
      <c r="C2634" s="48">
        <v>14</v>
      </c>
      <c r="D2634" s="46" t="s">
        <v>9569</v>
      </c>
      <c r="E2634" s="46" t="s">
        <v>549</v>
      </c>
      <c r="F2634" s="46" t="s">
        <v>119</v>
      </c>
      <c r="G2634" s="46" t="s">
        <v>14</v>
      </c>
      <c r="H2634" s="46"/>
      <c r="I2634" s="46" t="s">
        <v>9570</v>
      </c>
      <c r="J2634" s="46" t="s">
        <v>88</v>
      </c>
      <c r="K2634" s="46" t="s">
        <v>9571</v>
      </c>
      <c r="L2634" s="49" t="s">
        <v>43455</v>
      </c>
      <c r="M2634" s="42" t="s">
        <v>43455</v>
      </c>
      <c r="N2634" s="41">
        <v>14</v>
      </c>
    </row>
    <row r="2635" spans="1:14" ht="16" x14ac:dyDescent="0.2">
      <c r="A2635" s="46" t="s">
        <v>9572</v>
      </c>
      <c r="B2635" s="47">
        <v>4.3</v>
      </c>
      <c r="C2635" s="48">
        <v>14</v>
      </c>
      <c r="D2635" s="46" t="s">
        <v>9573</v>
      </c>
      <c r="E2635" s="46" t="s">
        <v>1250</v>
      </c>
      <c r="F2635" s="46" t="s">
        <v>28</v>
      </c>
      <c r="G2635" s="46" t="s">
        <v>14</v>
      </c>
      <c r="H2635" s="46"/>
      <c r="I2635" s="46" t="s">
        <v>9574</v>
      </c>
      <c r="J2635" s="46" t="s">
        <v>15</v>
      </c>
      <c r="K2635" s="46" t="s">
        <v>9575</v>
      </c>
      <c r="L2635" s="49" t="s">
        <v>43455</v>
      </c>
      <c r="M2635" s="42" t="s">
        <v>43455</v>
      </c>
      <c r="N2635" s="41">
        <v>14</v>
      </c>
    </row>
    <row r="2636" spans="1:14" ht="16" x14ac:dyDescent="0.2">
      <c r="A2636" s="46" t="s">
        <v>9576</v>
      </c>
      <c r="B2636" s="47">
        <v>4.3</v>
      </c>
      <c r="C2636" s="48">
        <v>14</v>
      </c>
      <c r="D2636" s="46" t="s">
        <v>9577</v>
      </c>
      <c r="E2636" s="46" t="s">
        <v>3017</v>
      </c>
      <c r="F2636" s="46" t="s">
        <v>93</v>
      </c>
      <c r="G2636" s="46" t="s">
        <v>14</v>
      </c>
      <c r="H2636" s="46"/>
      <c r="I2636" s="46"/>
      <c r="J2636" s="46" t="s">
        <v>15</v>
      </c>
      <c r="K2636" s="46" t="s">
        <v>9578</v>
      </c>
      <c r="L2636" s="49" t="s">
        <v>43455</v>
      </c>
      <c r="M2636" s="42" t="s">
        <v>43455</v>
      </c>
      <c r="N2636" s="41">
        <v>14</v>
      </c>
    </row>
    <row r="2637" spans="1:14" ht="16" x14ac:dyDescent="0.2">
      <c r="A2637" s="46" t="s">
        <v>9579</v>
      </c>
      <c r="B2637" s="47">
        <v>4.3</v>
      </c>
      <c r="C2637" s="48">
        <v>14</v>
      </c>
      <c r="D2637" s="46" t="s">
        <v>9580</v>
      </c>
      <c r="E2637" s="46" t="s">
        <v>9581</v>
      </c>
      <c r="F2637" s="46" t="s">
        <v>50</v>
      </c>
      <c r="G2637" s="46" t="s">
        <v>14</v>
      </c>
      <c r="H2637" s="46"/>
      <c r="I2637" s="46"/>
      <c r="J2637" s="46" t="s">
        <v>148</v>
      </c>
      <c r="K2637" s="46" t="s">
        <v>9582</v>
      </c>
      <c r="L2637" s="49" t="s">
        <v>43455</v>
      </c>
      <c r="M2637" s="42" t="s">
        <v>43455</v>
      </c>
      <c r="N2637" s="41">
        <v>14</v>
      </c>
    </row>
    <row r="2638" spans="1:14" ht="16" x14ac:dyDescent="0.2">
      <c r="A2638" s="46" t="s">
        <v>9583</v>
      </c>
      <c r="B2638" s="47">
        <v>4.3</v>
      </c>
      <c r="C2638" s="48">
        <v>14</v>
      </c>
      <c r="D2638" s="46" t="s">
        <v>9584</v>
      </c>
      <c r="E2638" s="46" t="s">
        <v>162</v>
      </c>
      <c r="F2638" s="46" t="s">
        <v>50</v>
      </c>
      <c r="G2638" s="46" t="s">
        <v>14</v>
      </c>
      <c r="H2638" s="46"/>
      <c r="I2638" s="46" t="s">
        <v>9585</v>
      </c>
      <c r="J2638" s="46" t="s">
        <v>148</v>
      </c>
      <c r="K2638" s="46" t="s">
        <v>9586</v>
      </c>
      <c r="L2638" s="49" t="s">
        <v>43455</v>
      </c>
      <c r="M2638" s="42" t="s">
        <v>43455</v>
      </c>
      <c r="N2638" s="41">
        <v>14</v>
      </c>
    </row>
    <row r="2639" spans="1:14" ht="16" x14ac:dyDescent="0.2">
      <c r="A2639" s="46" t="s">
        <v>9587</v>
      </c>
      <c r="B2639" s="47">
        <v>4.4000000000000004</v>
      </c>
      <c r="C2639" s="48">
        <v>14</v>
      </c>
      <c r="D2639" s="46" t="s">
        <v>9588</v>
      </c>
      <c r="E2639" s="46" t="s">
        <v>280</v>
      </c>
      <c r="F2639" s="46" t="s">
        <v>79</v>
      </c>
      <c r="G2639" s="46" t="s">
        <v>14</v>
      </c>
      <c r="H2639" s="46"/>
      <c r="I2639" s="46" t="s">
        <v>9589</v>
      </c>
      <c r="J2639" s="46" t="s">
        <v>356</v>
      </c>
      <c r="K2639" s="46" t="s">
        <v>9590</v>
      </c>
      <c r="L2639" s="49" t="s">
        <v>43455</v>
      </c>
      <c r="M2639" s="42" t="s">
        <v>43455</v>
      </c>
      <c r="N2639" s="41">
        <v>14</v>
      </c>
    </row>
    <row r="2640" spans="1:14" ht="16" x14ac:dyDescent="0.2">
      <c r="A2640" s="46" t="s">
        <v>9591</v>
      </c>
      <c r="B2640" s="50">
        <v>4.4000000000000004</v>
      </c>
      <c r="C2640" s="48">
        <v>14</v>
      </c>
      <c r="D2640" s="46" t="s">
        <v>9592</v>
      </c>
      <c r="E2640" s="46" t="s">
        <v>2282</v>
      </c>
      <c r="F2640" s="46" t="s">
        <v>589</v>
      </c>
      <c r="G2640" s="46" t="s">
        <v>14</v>
      </c>
      <c r="H2640" s="46" t="s">
        <v>9593</v>
      </c>
      <c r="I2640" s="46" t="s">
        <v>9594</v>
      </c>
      <c r="J2640" s="46" t="s">
        <v>40</v>
      </c>
      <c r="K2640" s="46" t="s">
        <v>9595</v>
      </c>
      <c r="L2640" s="46" t="s">
        <v>43454</v>
      </c>
      <c r="M2640" s="40" t="s">
        <v>43454</v>
      </c>
      <c r="N2640" s="41">
        <v>14</v>
      </c>
    </row>
    <row r="2641" spans="1:14" ht="16" x14ac:dyDescent="0.2">
      <c r="A2641" s="46" t="s">
        <v>9596</v>
      </c>
      <c r="B2641" s="47">
        <v>4.4000000000000004</v>
      </c>
      <c r="C2641" s="48">
        <v>14</v>
      </c>
      <c r="D2641" s="46" t="s">
        <v>9597</v>
      </c>
      <c r="E2641" s="46" t="s">
        <v>9598</v>
      </c>
      <c r="F2641" s="46" t="s">
        <v>20</v>
      </c>
      <c r="G2641" s="46" t="s">
        <v>14</v>
      </c>
      <c r="H2641" s="46"/>
      <c r="I2641" s="46" t="s">
        <v>9599</v>
      </c>
      <c r="J2641" s="46" t="s">
        <v>15</v>
      </c>
      <c r="K2641" s="46" t="s">
        <v>9600</v>
      </c>
      <c r="L2641" s="49" t="s">
        <v>43455</v>
      </c>
      <c r="M2641" s="42" t="s">
        <v>43455</v>
      </c>
      <c r="N2641" s="41">
        <v>14</v>
      </c>
    </row>
    <row r="2642" spans="1:14" ht="16" x14ac:dyDescent="0.2">
      <c r="A2642" s="46" t="s">
        <v>9601</v>
      </c>
      <c r="B2642" s="47">
        <v>4.4000000000000004</v>
      </c>
      <c r="C2642" s="48">
        <v>14</v>
      </c>
      <c r="D2642" s="46" t="s">
        <v>9602</v>
      </c>
      <c r="E2642" s="46" t="s">
        <v>38</v>
      </c>
      <c r="F2642" s="46" t="s">
        <v>39</v>
      </c>
      <c r="G2642" s="46" t="s">
        <v>14</v>
      </c>
      <c r="H2642" s="46"/>
      <c r="I2642" s="46"/>
      <c r="J2642" s="46" t="s">
        <v>15</v>
      </c>
      <c r="K2642" s="46" t="s">
        <v>9603</v>
      </c>
      <c r="L2642" s="49" t="s">
        <v>43455</v>
      </c>
      <c r="M2642" s="42" t="s">
        <v>43455</v>
      </c>
      <c r="N2642" s="41">
        <v>14</v>
      </c>
    </row>
    <row r="2643" spans="1:14" ht="16" x14ac:dyDescent="0.2">
      <c r="A2643" s="46" t="s">
        <v>9604</v>
      </c>
      <c r="B2643" s="47">
        <v>4.4000000000000004</v>
      </c>
      <c r="C2643" s="48">
        <v>14</v>
      </c>
      <c r="D2643" s="46" t="s">
        <v>9605</v>
      </c>
      <c r="E2643" s="46" t="s">
        <v>876</v>
      </c>
      <c r="F2643" s="46" t="s">
        <v>119</v>
      </c>
      <c r="G2643" s="46" t="s">
        <v>14</v>
      </c>
      <c r="H2643" s="46"/>
      <c r="I2643" s="46" t="s">
        <v>9606</v>
      </c>
      <c r="J2643" s="46" t="s">
        <v>148</v>
      </c>
      <c r="K2643" s="46" t="s">
        <v>9607</v>
      </c>
      <c r="L2643" s="49" t="s">
        <v>43455</v>
      </c>
      <c r="M2643" s="42" t="s">
        <v>43455</v>
      </c>
      <c r="N2643" s="41">
        <v>14</v>
      </c>
    </row>
    <row r="2644" spans="1:14" ht="16" x14ac:dyDescent="0.2">
      <c r="A2644" s="46" t="s">
        <v>9608</v>
      </c>
      <c r="B2644" s="47">
        <v>4.4000000000000004</v>
      </c>
      <c r="C2644" s="48">
        <v>14</v>
      </c>
      <c r="D2644" s="46" t="s">
        <v>9609</v>
      </c>
      <c r="E2644" s="46" t="s">
        <v>9610</v>
      </c>
      <c r="F2644" s="46" t="s">
        <v>79</v>
      </c>
      <c r="G2644" s="46" t="s">
        <v>14</v>
      </c>
      <c r="H2644" s="46"/>
      <c r="I2644" s="46"/>
      <c r="J2644" s="46" t="s">
        <v>148</v>
      </c>
      <c r="K2644" s="46" t="s">
        <v>9611</v>
      </c>
      <c r="L2644" s="49" t="s">
        <v>43455</v>
      </c>
      <c r="M2644" s="42" t="s">
        <v>43455</v>
      </c>
      <c r="N2644" s="41">
        <v>14</v>
      </c>
    </row>
    <row r="2645" spans="1:14" ht="16" x14ac:dyDescent="0.2">
      <c r="A2645" s="46" t="s">
        <v>9612</v>
      </c>
      <c r="B2645" s="47">
        <v>4.4000000000000004</v>
      </c>
      <c r="C2645" s="48">
        <v>14</v>
      </c>
      <c r="D2645" s="46" t="s">
        <v>9613</v>
      </c>
      <c r="E2645" s="46" t="s">
        <v>3703</v>
      </c>
      <c r="F2645" s="46" t="s">
        <v>28</v>
      </c>
      <c r="G2645" s="46" t="s">
        <v>14</v>
      </c>
      <c r="H2645" s="46"/>
      <c r="I2645" s="46"/>
      <c r="J2645" s="46" t="s">
        <v>213</v>
      </c>
      <c r="K2645" s="46" t="s">
        <v>9614</v>
      </c>
      <c r="L2645" s="49" t="s">
        <v>43455</v>
      </c>
      <c r="M2645" s="42" t="s">
        <v>43455</v>
      </c>
      <c r="N2645" s="41">
        <v>14</v>
      </c>
    </row>
    <row r="2646" spans="1:14" ht="16" x14ac:dyDescent="0.2">
      <c r="A2646" s="46" t="s">
        <v>9615</v>
      </c>
      <c r="B2646" s="50">
        <v>4.4000000000000004</v>
      </c>
      <c r="C2646" s="48">
        <v>14</v>
      </c>
      <c r="D2646" s="46" t="s">
        <v>9616</v>
      </c>
      <c r="E2646" s="46" t="s">
        <v>83</v>
      </c>
      <c r="F2646" s="46" t="s">
        <v>20</v>
      </c>
      <c r="G2646" s="46" t="s">
        <v>14</v>
      </c>
      <c r="H2646" s="46" t="s">
        <v>9617</v>
      </c>
      <c r="I2646" s="46"/>
      <c r="J2646" s="46" t="s">
        <v>15</v>
      </c>
      <c r="K2646" s="46" t="s">
        <v>9618</v>
      </c>
      <c r="L2646" s="46" t="s">
        <v>43454</v>
      </c>
      <c r="M2646" s="40" t="s">
        <v>43454</v>
      </c>
      <c r="N2646" s="41">
        <v>14</v>
      </c>
    </row>
    <row r="2647" spans="1:14" ht="16" x14ac:dyDescent="0.2">
      <c r="A2647" s="46" t="s">
        <v>9619</v>
      </c>
      <c r="B2647" s="47">
        <v>4.4000000000000004</v>
      </c>
      <c r="C2647" s="48">
        <v>14</v>
      </c>
      <c r="D2647" s="46" t="s">
        <v>9620</v>
      </c>
      <c r="E2647" s="46" t="s">
        <v>283</v>
      </c>
      <c r="F2647" s="46" t="s">
        <v>119</v>
      </c>
      <c r="G2647" s="46" t="s">
        <v>14</v>
      </c>
      <c r="H2647" s="46"/>
      <c r="I2647" s="46" t="s">
        <v>9621</v>
      </c>
      <c r="J2647" s="46" t="s">
        <v>148</v>
      </c>
      <c r="K2647" s="46" t="s">
        <v>9622</v>
      </c>
      <c r="L2647" s="49" t="s">
        <v>43455</v>
      </c>
      <c r="M2647" s="42" t="s">
        <v>43455</v>
      </c>
      <c r="N2647" s="41">
        <v>14</v>
      </c>
    </row>
    <row r="2648" spans="1:14" ht="16" x14ac:dyDescent="0.2">
      <c r="A2648" s="46" t="s">
        <v>9623</v>
      </c>
      <c r="B2648" s="50">
        <v>4.5</v>
      </c>
      <c r="C2648" s="48">
        <v>14</v>
      </c>
      <c r="D2648" s="46" t="s">
        <v>9624</v>
      </c>
      <c r="E2648" s="46" t="s">
        <v>897</v>
      </c>
      <c r="F2648" s="46" t="s">
        <v>898</v>
      </c>
      <c r="G2648" s="46" t="s">
        <v>14</v>
      </c>
      <c r="H2648" s="46" t="s">
        <v>9625</v>
      </c>
      <c r="I2648" s="46" t="s">
        <v>9626</v>
      </c>
      <c r="J2648" s="46" t="s">
        <v>15</v>
      </c>
      <c r="K2648" s="46" t="s">
        <v>9627</v>
      </c>
      <c r="L2648" s="46" t="s">
        <v>43454</v>
      </c>
      <c r="M2648" s="40" t="s">
        <v>43454</v>
      </c>
      <c r="N2648" s="41">
        <v>14</v>
      </c>
    </row>
    <row r="2649" spans="1:14" ht="16" x14ac:dyDescent="0.2">
      <c r="A2649" s="46" t="s">
        <v>9628</v>
      </c>
      <c r="B2649" s="47">
        <v>4.5</v>
      </c>
      <c r="C2649" s="48">
        <v>14</v>
      </c>
      <c r="D2649" s="46"/>
      <c r="E2649" s="46" t="s">
        <v>4366</v>
      </c>
      <c r="F2649" s="46" t="s">
        <v>50</v>
      </c>
      <c r="G2649" s="46" t="s">
        <v>14</v>
      </c>
      <c r="H2649" s="46"/>
      <c r="I2649" s="46"/>
      <c r="J2649" s="46" t="s">
        <v>15</v>
      </c>
      <c r="K2649" s="46" t="s">
        <v>9629</v>
      </c>
      <c r="L2649" s="49" t="s">
        <v>43455</v>
      </c>
      <c r="M2649" s="42" t="s">
        <v>43455</v>
      </c>
      <c r="N2649" s="41">
        <v>14</v>
      </c>
    </row>
    <row r="2650" spans="1:14" ht="16" x14ac:dyDescent="0.2">
      <c r="A2650" s="46" t="s">
        <v>9630</v>
      </c>
      <c r="B2650" s="50">
        <v>4.5</v>
      </c>
      <c r="C2650" s="48">
        <v>14</v>
      </c>
      <c r="D2650" s="46" t="s">
        <v>9631</v>
      </c>
      <c r="E2650" s="46" t="s">
        <v>559</v>
      </c>
      <c r="F2650" s="46" t="s">
        <v>20</v>
      </c>
      <c r="G2650" s="46" t="s">
        <v>14</v>
      </c>
      <c r="H2650" s="46" t="s">
        <v>9632</v>
      </c>
      <c r="I2650" s="46" t="s">
        <v>9633</v>
      </c>
      <c r="J2650" s="46" t="s">
        <v>15</v>
      </c>
      <c r="K2650" s="46" t="s">
        <v>9634</v>
      </c>
      <c r="L2650" s="46" t="s">
        <v>43454</v>
      </c>
      <c r="M2650" s="40" t="s">
        <v>43454</v>
      </c>
      <c r="N2650" s="41">
        <v>14</v>
      </c>
    </row>
    <row r="2651" spans="1:14" ht="16" x14ac:dyDescent="0.2">
      <c r="A2651" s="46" t="s">
        <v>9635</v>
      </c>
      <c r="B2651" s="50">
        <v>4.5</v>
      </c>
      <c r="C2651" s="48">
        <v>14</v>
      </c>
      <c r="D2651" s="46" t="s">
        <v>9636</v>
      </c>
      <c r="E2651" s="46" t="s">
        <v>422</v>
      </c>
      <c r="F2651" s="46" t="s">
        <v>20</v>
      </c>
      <c r="G2651" s="46" t="s">
        <v>14</v>
      </c>
      <c r="H2651" s="46" t="s">
        <v>9637</v>
      </c>
      <c r="I2651" s="46" t="s">
        <v>9638</v>
      </c>
      <c r="J2651" s="46" t="s">
        <v>15</v>
      </c>
      <c r="K2651" s="46" t="s">
        <v>9639</v>
      </c>
      <c r="L2651" s="46" t="s">
        <v>43454</v>
      </c>
      <c r="M2651" s="40" t="s">
        <v>43454</v>
      </c>
      <c r="N2651" s="41">
        <v>14</v>
      </c>
    </row>
    <row r="2652" spans="1:14" ht="16" x14ac:dyDescent="0.2">
      <c r="A2652" s="46" t="s">
        <v>9640</v>
      </c>
      <c r="B2652" s="50">
        <v>4.5999999999999996</v>
      </c>
      <c r="C2652" s="48">
        <v>14</v>
      </c>
      <c r="D2652" s="46" t="s">
        <v>9641</v>
      </c>
      <c r="E2652" s="46" t="s">
        <v>162</v>
      </c>
      <c r="F2652" s="46" t="s">
        <v>50</v>
      </c>
      <c r="G2652" s="46" t="s">
        <v>14</v>
      </c>
      <c r="H2652" s="46" t="s">
        <v>9642</v>
      </c>
      <c r="I2652" s="46" t="s">
        <v>9643</v>
      </c>
      <c r="J2652" s="46" t="s">
        <v>15</v>
      </c>
      <c r="K2652" s="46" t="s">
        <v>9644</v>
      </c>
      <c r="L2652" s="46" t="s">
        <v>43454</v>
      </c>
      <c r="M2652" s="40" t="s">
        <v>43454</v>
      </c>
      <c r="N2652" s="41">
        <v>14</v>
      </c>
    </row>
    <row r="2653" spans="1:14" ht="16" x14ac:dyDescent="0.2">
      <c r="A2653" s="46" t="s">
        <v>9645</v>
      </c>
      <c r="B2653" s="50">
        <v>4.5999999999999996</v>
      </c>
      <c r="C2653" s="48">
        <v>14</v>
      </c>
      <c r="D2653" s="46" t="s">
        <v>9646</v>
      </c>
      <c r="E2653" s="46" t="s">
        <v>950</v>
      </c>
      <c r="F2653" s="46" t="s">
        <v>20</v>
      </c>
      <c r="G2653" s="46" t="s">
        <v>14</v>
      </c>
      <c r="H2653" s="46" t="s">
        <v>9647</v>
      </c>
      <c r="I2653" s="46"/>
      <c r="J2653" s="46" t="s">
        <v>15</v>
      </c>
      <c r="K2653" s="46" t="s">
        <v>9648</v>
      </c>
      <c r="L2653" s="46" t="s">
        <v>43454</v>
      </c>
      <c r="M2653" s="40" t="s">
        <v>43454</v>
      </c>
      <c r="N2653" s="41">
        <v>14</v>
      </c>
    </row>
    <row r="2654" spans="1:14" ht="16" x14ac:dyDescent="0.2">
      <c r="A2654" s="46" t="s">
        <v>9649</v>
      </c>
      <c r="B2654" s="47">
        <v>4.5999999999999996</v>
      </c>
      <c r="C2654" s="48">
        <v>14</v>
      </c>
      <c r="D2654" s="46" t="s">
        <v>9650</v>
      </c>
      <c r="E2654" s="46" t="s">
        <v>1771</v>
      </c>
      <c r="F2654" s="46" t="s">
        <v>50</v>
      </c>
      <c r="G2654" s="46" t="s">
        <v>14</v>
      </c>
      <c r="H2654" s="46"/>
      <c r="I2654" s="46" t="s">
        <v>9651</v>
      </c>
      <c r="J2654" s="46" t="s">
        <v>40</v>
      </c>
      <c r="K2654" s="46" t="s">
        <v>9652</v>
      </c>
      <c r="L2654" s="49" t="s">
        <v>43455</v>
      </c>
      <c r="M2654" s="42" t="s">
        <v>43455</v>
      </c>
      <c r="N2654" s="41">
        <v>14</v>
      </c>
    </row>
    <row r="2655" spans="1:14" ht="16" x14ac:dyDescent="0.2">
      <c r="A2655" s="46" t="s">
        <v>9653</v>
      </c>
      <c r="B2655" s="47">
        <v>4.7</v>
      </c>
      <c r="C2655" s="48">
        <v>14</v>
      </c>
      <c r="D2655" s="46" t="s">
        <v>9654</v>
      </c>
      <c r="E2655" s="46" t="s">
        <v>9655</v>
      </c>
      <c r="F2655" s="46" t="s">
        <v>589</v>
      </c>
      <c r="G2655" s="46" t="s">
        <v>14</v>
      </c>
      <c r="H2655" s="46"/>
      <c r="I2655" s="46" t="s">
        <v>9656</v>
      </c>
      <c r="J2655" s="46" t="s">
        <v>40</v>
      </c>
      <c r="K2655" s="46" t="s">
        <v>9657</v>
      </c>
      <c r="L2655" s="49" t="s">
        <v>43455</v>
      </c>
      <c r="M2655" s="42" t="s">
        <v>43455</v>
      </c>
      <c r="N2655" s="41">
        <v>14</v>
      </c>
    </row>
    <row r="2656" spans="1:14" ht="16" x14ac:dyDescent="0.2">
      <c r="A2656" s="46" t="s">
        <v>9658</v>
      </c>
      <c r="B2656" s="47">
        <v>4.7</v>
      </c>
      <c r="C2656" s="48">
        <v>14</v>
      </c>
      <c r="D2656" s="46" t="s">
        <v>9659</v>
      </c>
      <c r="E2656" s="46" t="s">
        <v>1057</v>
      </c>
      <c r="F2656" s="46" t="s">
        <v>93</v>
      </c>
      <c r="G2656" s="46" t="s">
        <v>14</v>
      </c>
      <c r="H2656" s="46"/>
      <c r="I2656" s="46" t="s">
        <v>9660</v>
      </c>
      <c r="J2656" s="46" t="s">
        <v>88</v>
      </c>
      <c r="K2656" s="46" t="s">
        <v>9661</v>
      </c>
      <c r="L2656" s="49" t="s">
        <v>43455</v>
      </c>
      <c r="M2656" s="42" t="s">
        <v>43455</v>
      </c>
      <c r="N2656" s="41">
        <v>14</v>
      </c>
    </row>
    <row r="2657" spans="1:14" ht="16" x14ac:dyDescent="0.2">
      <c r="A2657" s="46" t="s">
        <v>9662</v>
      </c>
      <c r="B2657" s="50">
        <v>4.7</v>
      </c>
      <c r="C2657" s="48">
        <v>14</v>
      </c>
      <c r="D2657" s="46" t="s">
        <v>9663</v>
      </c>
      <c r="E2657" s="46" t="s">
        <v>162</v>
      </c>
      <c r="F2657" s="46" t="s">
        <v>50</v>
      </c>
      <c r="G2657" s="46" t="s">
        <v>14</v>
      </c>
      <c r="H2657" s="46" t="s">
        <v>9664</v>
      </c>
      <c r="I2657" s="46" t="s">
        <v>9665</v>
      </c>
      <c r="J2657" s="46" t="s">
        <v>15</v>
      </c>
      <c r="K2657" s="46" t="s">
        <v>9666</v>
      </c>
      <c r="L2657" s="46" t="s">
        <v>43454</v>
      </c>
      <c r="M2657" s="40" t="s">
        <v>43454</v>
      </c>
      <c r="N2657" s="41">
        <v>14</v>
      </c>
    </row>
    <row r="2658" spans="1:14" ht="16" x14ac:dyDescent="0.2">
      <c r="A2658" s="46" t="s">
        <v>9667</v>
      </c>
      <c r="B2658" s="47">
        <v>4.8</v>
      </c>
      <c r="C2658" s="48">
        <v>14</v>
      </c>
      <c r="D2658" s="46" t="s">
        <v>9668</v>
      </c>
      <c r="E2658" s="46" t="s">
        <v>422</v>
      </c>
      <c r="F2658" s="46" t="s">
        <v>20</v>
      </c>
      <c r="G2658" s="46" t="s">
        <v>14</v>
      </c>
      <c r="H2658" s="46"/>
      <c r="I2658" s="46"/>
      <c r="J2658" s="46" t="s">
        <v>15</v>
      </c>
      <c r="K2658" s="46" t="s">
        <v>9669</v>
      </c>
      <c r="L2658" s="49" t="s">
        <v>43455</v>
      </c>
      <c r="M2658" s="42" t="s">
        <v>43455</v>
      </c>
      <c r="N2658" s="41">
        <v>14</v>
      </c>
    </row>
    <row r="2659" spans="1:14" ht="16" x14ac:dyDescent="0.2">
      <c r="A2659" s="46" t="s">
        <v>9670</v>
      </c>
      <c r="B2659" s="47">
        <v>4.9000000000000004</v>
      </c>
      <c r="C2659" s="48">
        <v>14</v>
      </c>
      <c r="D2659" s="46" t="s">
        <v>9671</v>
      </c>
      <c r="E2659" s="46" t="s">
        <v>897</v>
      </c>
      <c r="F2659" s="46" t="s">
        <v>898</v>
      </c>
      <c r="G2659" s="46" t="s">
        <v>14</v>
      </c>
      <c r="H2659" s="46"/>
      <c r="I2659" s="46" t="s">
        <v>9672</v>
      </c>
      <c r="J2659" s="46" t="s">
        <v>148</v>
      </c>
      <c r="K2659" s="46" t="s">
        <v>9673</v>
      </c>
      <c r="L2659" s="49" t="s">
        <v>43455</v>
      </c>
      <c r="M2659" s="42" t="s">
        <v>43455</v>
      </c>
      <c r="N2659" s="41">
        <v>14</v>
      </c>
    </row>
    <row r="2660" spans="1:14" ht="16" x14ac:dyDescent="0.2">
      <c r="A2660" s="46" t="s">
        <v>9674</v>
      </c>
      <c r="B2660" s="50">
        <v>4.9000000000000004</v>
      </c>
      <c r="C2660" s="48">
        <v>14</v>
      </c>
      <c r="D2660" s="46" t="s">
        <v>2579</v>
      </c>
      <c r="E2660" s="46" t="s">
        <v>27</v>
      </c>
      <c r="F2660" s="46" t="s">
        <v>28</v>
      </c>
      <c r="G2660" s="46" t="s">
        <v>14</v>
      </c>
      <c r="H2660" s="46" t="s">
        <v>9675</v>
      </c>
      <c r="I2660" s="46" t="s">
        <v>9676</v>
      </c>
      <c r="J2660" s="46" t="s">
        <v>88</v>
      </c>
      <c r="K2660" s="46" t="s">
        <v>9677</v>
      </c>
      <c r="L2660" s="46" t="s">
        <v>43454</v>
      </c>
      <c r="M2660" s="40" t="s">
        <v>43454</v>
      </c>
      <c r="N2660" s="41">
        <v>14</v>
      </c>
    </row>
    <row r="2661" spans="1:14" ht="16" x14ac:dyDescent="0.2">
      <c r="A2661" s="46" t="s">
        <v>9678</v>
      </c>
      <c r="B2661" s="47">
        <v>4.9000000000000004</v>
      </c>
      <c r="C2661" s="48">
        <v>14</v>
      </c>
      <c r="D2661" s="46" t="s">
        <v>9679</v>
      </c>
      <c r="E2661" s="46" t="s">
        <v>33</v>
      </c>
      <c r="F2661" s="46" t="s">
        <v>34</v>
      </c>
      <c r="G2661" s="46" t="s">
        <v>14</v>
      </c>
      <c r="H2661" s="46"/>
      <c r="I2661" s="46" t="s">
        <v>9680</v>
      </c>
      <c r="J2661" s="46" t="s">
        <v>40</v>
      </c>
      <c r="K2661" s="46" t="s">
        <v>9681</v>
      </c>
      <c r="L2661" s="49" t="s">
        <v>43455</v>
      </c>
      <c r="M2661" s="42" t="s">
        <v>43455</v>
      </c>
      <c r="N2661" s="41">
        <v>14</v>
      </c>
    </row>
    <row r="2662" spans="1:14" ht="16" x14ac:dyDescent="0.2">
      <c r="A2662" s="46" t="s">
        <v>9682</v>
      </c>
      <c r="B2662" s="47">
        <v>4.9000000000000004</v>
      </c>
      <c r="C2662" s="48">
        <v>14</v>
      </c>
      <c r="D2662" s="46" t="s">
        <v>9683</v>
      </c>
      <c r="E2662" s="46" t="s">
        <v>9684</v>
      </c>
      <c r="F2662" s="46" t="s">
        <v>93</v>
      </c>
      <c r="G2662" s="46" t="s">
        <v>14</v>
      </c>
      <c r="H2662" s="46"/>
      <c r="I2662" s="46" t="s">
        <v>9685</v>
      </c>
      <c r="J2662" s="46" t="s">
        <v>15</v>
      </c>
      <c r="K2662" s="46" t="s">
        <v>9686</v>
      </c>
      <c r="L2662" s="49" t="s">
        <v>43455</v>
      </c>
      <c r="M2662" s="42" t="s">
        <v>43455</v>
      </c>
      <c r="N2662" s="41">
        <v>14</v>
      </c>
    </row>
    <row r="2663" spans="1:14" ht="16" x14ac:dyDescent="0.2">
      <c r="A2663" s="46" t="s">
        <v>9687</v>
      </c>
      <c r="B2663" s="47">
        <v>4.9000000000000004</v>
      </c>
      <c r="C2663" s="48">
        <v>14</v>
      </c>
      <c r="D2663" s="46" t="s">
        <v>9688</v>
      </c>
      <c r="E2663" s="46" t="s">
        <v>9689</v>
      </c>
      <c r="F2663" s="46" t="s">
        <v>79</v>
      </c>
      <c r="G2663" s="46" t="s">
        <v>14</v>
      </c>
      <c r="H2663" s="46"/>
      <c r="I2663" s="46" t="s">
        <v>9690</v>
      </c>
      <c r="J2663" s="46" t="s">
        <v>148</v>
      </c>
      <c r="K2663" s="46" t="s">
        <v>9691</v>
      </c>
      <c r="L2663" s="49" t="s">
        <v>43455</v>
      </c>
      <c r="M2663" s="42" t="s">
        <v>43455</v>
      </c>
      <c r="N2663" s="41">
        <v>14</v>
      </c>
    </row>
    <row r="2664" spans="1:14" ht="16" x14ac:dyDescent="0.2">
      <c r="A2664" s="46" t="s">
        <v>9692</v>
      </c>
      <c r="B2664" s="47">
        <v>4.9000000000000004</v>
      </c>
      <c r="C2664" s="48">
        <v>14</v>
      </c>
      <c r="D2664" s="46" t="s">
        <v>9693</v>
      </c>
      <c r="E2664" s="46" t="s">
        <v>2800</v>
      </c>
      <c r="F2664" s="46" t="s">
        <v>50</v>
      </c>
      <c r="G2664" s="46" t="s">
        <v>14</v>
      </c>
      <c r="H2664" s="46"/>
      <c r="I2664" s="46" t="s">
        <v>9694</v>
      </c>
      <c r="J2664" s="46" t="s">
        <v>333</v>
      </c>
      <c r="K2664" s="46" t="s">
        <v>9695</v>
      </c>
      <c r="L2664" s="49" t="s">
        <v>43455</v>
      </c>
      <c r="M2664" s="42" t="s">
        <v>43455</v>
      </c>
      <c r="N2664" s="41">
        <v>14</v>
      </c>
    </row>
    <row r="2665" spans="1:14" ht="16" x14ac:dyDescent="0.2">
      <c r="A2665" s="46" t="s">
        <v>9696</v>
      </c>
      <c r="B2665" s="50">
        <v>3</v>
      </c>
      <c r="C2665" s="48">
        <v>15</v>
      </c>
      <c r="D2665" s="46" t="s">
        <v>9697</v>
      </c>
      <c r="E2665" s="46" t="s">
        <v>33</v>
      </c>
      <c r="F2665" s="46" t="s">
        <v>34</v>
      </c>
      <c r="G2665" s="46" t="s">
        <v>14</v>
      </c>
      <c r="H2665" s="46" t="s">
        <v>9698</v>
      </c>
      <c r="I2665" s="46"/>
      <c r="J2665" s="46" t="s">
        <v>88</v>
      </c>
      <c r="K2665" s="46" t="s">
        <v>9699</v>
      </c>
      <c r="L2665" s="46" t="s">
        <v>43454</v>
      </c>
      <c r="M2665" s="40" t="s">
        <v>43454</v>
      </c>
      <c r="N2665" s="41">
        <v>15</v>
      </c>
    </row>
    <row r="2666" spans="1:14" ht="16" x14ac:dyDescent="0.2">
      <c r="A2666" s="46" t="s">
        <v>9700</v>
      </c>
      <c r="B2666" s="47">
        <v>4</v>
      </c>
      <c r="C2666" s="48">
        <v>15</v>
      </c>
      <c r="D2666" s="46" t="s">
        <v>9701</v>
      </c>
      <c r="E2666" s="46" t="s">
        <v>1075</v>
      </c>
      <c r="F2666" s="46" t="s">
        <v>79</v>
      </c>
      <c r="G2666" s="46" t="s">
        <v>14</v>
      </c>
      <c r="H2666" s="46"/>
      <c r="I2666" s="46" t="s">
        <v>9702</v>
      </c>
      <c r="J2666" s="46" t="s">
        <v>15</v>
      </c>
      <c r="K2666" s="46" t="s">
        <v>9703</v>
      </c>
      <c r="L2666" s="49" t="s">
        <v>43455</v>
      </c>
      <c r="M2666" s="42" t="s">
        <v>43455</v>
      </c>
      <c r="N2666" s="41">
        <v>15</v>
      </c>
    </row>
    <row r="2667" spans="1:14" ht="16" x14ac:dyDescent="0.2">
      <c r="A2667" s="46" t="s">
        <v>9704</v>
      </c>
      <c r="B2667" s="47">
        <v>4</v>
      </c>
      <c r="C2667" s="48">
        <v>15</v>
      </c>
      <c r="D2667" s="46" t="s">
        <v>9705</v>
      </c>
      <c r="E2667" s="46" t="s">
        <v>9706</v>
      </c>
      <c r="F2667" s="46" t="s">
        <v>79</v>
      </c>
      <c r="G2667" s="46" t="s">
        <v>14</v>
      </c>
      <c r="H2667" s="46"/>
      <c r="I2667" s="46" t="s">
        <v>9707</v>
      </c>
      <c r="J2667" s="46" t="s">
        <v>15</v>
      </c>
      <c r="K2667" s="46" t="s">
        <v>9708</v>
      </c>
      <c r="L2667" s="49" t="s">
        <v>43455</v>
      </c>
      <c r="M2667" s="42" t="s">
        <v>43455</v>
      </c>
      <c r="N2667" s="41">
        <v>15</v>
      </c>
    </row>
    <row r="2668" spans="1:14" ht="16" x14ac:dyDescent="0.2">
      <c r="A2668" s="46" t="s">
        <v>9709</v>
      </c>
      <c r="B2668" s="47">
        <v>4</v>
      </c>
      <c r="C2668" s="48">
        <v>15</v>
      </c>
      <c r="D2668" s="46" t="s">
        <v>9710</v>
      </c>
      <c r="E2668" s="46" t="s">
        <v>27</v>
      </c>
      <c r="F2668" s="46" t="s">
        <v>28</v>
      </c>
      <c r="G2668" s="46" t="s">
        <v>14</v>
      </c>
      <c r="H2668" s="46"/>
      <c r="I2668" s="46" t="s">
        <v>9711</v>
      </c>
      <c r="J2668" s="46" t="s">
        <v>213</v>
      </c>
      <c r="K2668" s="46" t="s">
        <v>9712</v>
      </c>
      <c r="L2668" s="49" t="s">
        <v>43455</v>
      </c>
      <c r="M2668" s="42" t="s">
        <v>43455</v>
      </c>
      <c r="N2668" s="41">
        <v>15</v>
      </c>
    </row>
    <row r="2669" spans="1:14" ht="16" x14ac:dyDescent="0.2">
      <c r="A2669" s="46" t="s">
        <v>9713</v>
      </c>
      <c r="B2669" s="50">
        <v>4</v>
      </c>
      <c r="C2669" s="48">
        <v>15</v>
      </c>
      <c r="D2669" s="46" t="s">
        <v>9714</v>
      </c>
      <c r="E2669" s="46" t="s">
        <v>4071</v>
      </c>
      <c r="F2669" s="46" t="s">
        <v>20</v>
      </c>
      <c r="G2669" s="46" t="s">
        <v>14</v>
      </c>
      <c r="H2669" s="46" t="s">
        <v>9715</v>
      </c>
      <c r="I2669" s="46"/>
      <c r="J2669" s="46" t="s">
        <v>15</v>
      </c>
      <c r="K2669" s="46" t="s">
        <v>9716</v>
      </c>
      <c r="L2669" s="46" t="s">
        <v>43454</v>
      </c>
      <c r="M2669" s="40" t="s">
        <v>43454</v>
      </c>
      <c r="N2669" s="41">
        <v>15</v>
      </c>
    </row>
    <row r="2670" spans="1:14" ht="16" x14ac:dyDescent="0.2">
      <c r="A2670" s="46" t="s">
        <v>9717</v>
      </c>
      <c r="B2670" s="50">
        <v>5</v>
      </c>
      <c r="C2670" s="48">
        <v>15</v>
      </c>
      <c r="D2670" s="46" t="s">
        <v>9718</v>
      </c>
      <c r="E2670" s="46" t="s">
        <v>189</v>
      </c>
      <c r="F2670" s="46" t="s">
        <v>20</v>
      </c>
      <c r="G2670" s="46" t="s">
        <v>14</v>
      </c>
      <c r="H2670" s="46" t="s">
        <v>9719</v>
      </c>
      <c r="I2670" s="46" t="s">
        <v>9720</v>
      </c>
      <c r="J2670" s="46" t="s">
        <v>40</v>
      </c>
      <c r="K2670" s="46" t="s">
        <v>9721</v>
      </c>
      <c r="L2670" s="46" t="s">
        <v>43454</v>
      </c>
      <c r="M2670" s="40" t="s">
        <v>43454</v>
      </c>
      <c r="N2670" s="41">
        <v>15</v>
      </c>
    </row>
    <row r="2671" spans="1:14" ht="16" x14ac:dyDescent="0.2">
      <c r="A2671" s="46" t="s">
        <v>9722</v>
      </c>
      <c r="B2671" s="50">
        <v>5</v>
      </c>
      <c r="C2671" s="48">
        <v>15</v>
      </c>
      <c r="D2671" s="46" t="s">
        <v>9723</v>
      </c>
      <c r="E2671" s="46" t="s">
        <v>847</v>
      </c>
      <c r="F2671" s="46" t="s">
        <v>79</v>
      </c>
      <c r="G2671" s="46" t="s">
        <v>14</v>
      </c>
      <c r="H2671" s="46" t="s">
        <v>9724</v>
      </c>
      <c r="I2671" s="46" t="s">
        <v>9725</v>
      </c>
      <c r="J2671" s="46" t="s">
        <v>40</v>
      </c>
      <c r="K2671" s="46" t="s">
        <v>9726</v>
      </c>
      <c r="L2671" s="46" t="s">
        <v>43454</v>
      </c>
      <c r="M2671" s="40" t="s">
        <v>43454</v>
      </c>
      <c r="N2671" s="41">
        <v>15</v>
      </c>
    </row>
    <row r="2672" spans="1:14" ht="16" x14ac:dyDescent="0.2">
      <c r="A2672" s="46" t="s">
        <v>9727</v>
      </c>
      <c r="B2672" s="47">
        <v>5</v>
      </c>
      <c r="C2672" s="48">
        <v>15</v>
      </c>
      <c r="D2672" s="46"/>
      <c r="E2672" s="46" t="s">
        <v>2658</v>
      </c>
      <c r="F2672" s="46" t="s">
        <v>56</v>
      </c>
      <c r="G2672" s="46" t="s">
        <v>14</v>
      </c>
      <c r="H2672" s="46"/>
      <c r="I2672" s="46" t="s">
        <v>9728</v>
      </c>
      <c r="J2672" s="46" t="s">
        <v>40</v>
      </c>
      <c r="K2672" s="46" t="s">
        <v>9729</v>
      </c>
      <c r="L2672" s="49" t="s">
        <v>43455</v>
      </c>
      <c r="M2672" s="42" t="s">
        <v>43455</v>
      </c>
      <c r="N2672" s="41">
        <v>15</v>
      </c>
    </row>
    <row r="2673" spans="1:14" ht="16" x14ac:dyDescent="0.2">
      <c r="A2673" s="46" t="s">
        <v>9730</v>
      </c>
      <c r="B2673" s="50">
        <v>5</v>
      </c>
      <c r="C2673" s="48">
        <v>15</v>
      </c>
      <c r="D2673" s="46" t="s">
        <v>9731</v>
      </c>
      <c r="E2673" s="46" t="s">
        <v>27</v>
      </c>
      <c r="F2673" s="46" t="s">
        <v>28</v>
      </c>
      <c r="G2673" s="46" t="s">
        <v>14</v>
      </c>
      <c r="H2673" s="46" t="s">
        <v>9732</v>
      </c>
      <c r="I2673" s="46" t="s">
        <v>9733</v>
      </c>
      <c r="J2673" s="46" t="s">
        <v>148</v>
      </c>
      <c r="K2673" s="46" t="s">
        <v>9734</v>
      </c>
      <c r="L2673" s="46" t="s">
        <v>43454</v>
      </c>
      <c r="M2673" s="40" t="s">
        <v>43454</v>
      </c>
      <c r="N2673" s="41">
        <v>15</v>
      </c>
    </row>
    <row r="2674" spans="1:14" ht="16" x14ac:dyDescent="0.2">
      <c r="A2674" s="46" t="s">
        <v>9735</v>
      </c>
      <c r="B2674" s="47">
        <v>2.5</v>
      </c>
      <c r="C2674" s="48">
        <v>15</v>
      </c>
      <c r="D2674" s="46" t="s">
        <v>9736</v>
      </c>
      <c r="E2674" s="46" t="s">
        <v>258</v>
      </c>
      <c r="F2674" s="46" t="s">
        <v>119</v>
      </c>
      <c r="G2674" s="46" t="s">
        <v>14</v>
      </c>
      <c r="H2674" s="46"/>
      <c r="I2674" s="46" t="s">
        <v>9737</v>
      </c>
      <c r="J2674" s="46" t="s">
        <v>23</v>
      </c>
      <c r="K2674" s="46" t="s">
        <v>9738</v>
      </c>
      <c r="L2674" s="49" t="s">
        <v>43455</v>
      </c>
      <c r="M2674" s="42" t="s">
        <v>43455</v>
      </c>
      <c r="N2674" s="41">
        <v>15</v>
      </c>
    </row>
    <row r="2675" spans="1:14" ht="16" x14ac:dyDescent="0.2">
      <c r="A2675" s="46" t="s">
        <v>4452</v>
      </c>
      <c r="B2675" s="47">
        <v>3.3</v>
      </c>
      <c r="C2675" s="48">
        <v>15</v>
      </c>
      <c r="D2675" s="46" t="s">
        <v>9739</v>
      </c>
      <c r="E2675" s="46" t="s">
        <v>9164</v>
      </c>
      <c r="F2675" s="46" t="s">
        <v>50</v>
      </c>
      <c r="G2675" s="46" t="s">
        <v>14</v>
      </c>
      <c r="H2675" s="46"/>
      <c r="I2675" s="46" t="s">
        <v>9740</v>
      </c>
      <c r="J2675" s="46" t="s">
        <v>15</v>
      </c>
      <c r="K2675" s="46" t="s">
        <v>9741</v>
      </c>
      <c r="L2675" s="49" t="s">
        <v>43455</v>
      </c>
      <c r="M2675" s="42" t="s">
        <v>43455</v>
      </c>
      <c r="N2675" s="41">
        <v>15</v>
      </c>
    </row>
    <row r="2676" spans="1:14" ht="16" x14ac:dyDescent="0.2">
      <c r="A2676" s="46" t="s">
        <v>9742</v>
      </c>
      <c r="B2676" s="47">
        <v>3.3</v>
      </c>
      <c r="C2676" s="48">
        <v>15</v>
      </c>
      <c r="D2676" s="46" t="s">
        <v>9743</v>
      </c>
      <c r="E2676" s="46" t="s">
        <v>44</v>
      </c>
      <c r="F2676" s="46" t="s">
        <v>45</v>
      </c>
      <c r="G2676" s="46" t="s">
        <v>14</v>
      </c>
      <c r="H2676" s="46"/>
      <c r="I2676" s="46" t="s">
        <v>9744</v>
      </c>
      <c r="J2676" s="46" t="s">
        <v>15</v>
      </c>
      <c r="K2676" s="46" t="s">
        <v>9745</v>
      </c>
      <c r="L2676" s="49" t="s">
        <v>43455</v>
      </c>
      <c r="M2676" s="42" t="s">
        <v>43455</v>
      </c>
      <c r="N2676" s="41">
        <v>15</v>
      </c>
    </row>
    <row r="2677" spans="1:14" ht="16" x14ac:dyDescent="0.2">
      <c r="A2677" s="46" t="s">
        <v>9746</v>
      </c>
      <c r="B2677" s="47">
        <v>3.5</v>
      </c>
      <c r="C2677" s="48">
        <v>15</v>
      </c>
      <c r="D2677" s="46" t="s">
        <v>9747</v>
      </c>
      <c r="E2677" s="46" t="s">
        <v>280</v>
      </c>
      <c r="F2677" s="46" t="s">
        <v>79</v>
      </c>
      <c r="G2677" s="46" t="s">
        <v>14</v>
      </c>
      <c r="H2677" s="46"/>
      <c r="I2677" s="46" t="s">
        <v>9748</v>
      </c>
      <c r="J2677" s="46" t="s">
        <v>15</v>
      </c>
      <c r="K2677" s="46" t="s">
        <v>9749</v>
      </c>
      <c r="L2677" s="49" t="s">
        <v>43455</v>
      </c>
      <c r="M2677" s="42" t="s">
        <v>43455</v>
      </c>
      <c r="N2677" s="41">
        <v>15</v>
      </c>
    </row>
    <row r="2678" spans="1:14" ht="16" x14ac:dyDescent="0.2">
      <c r="A2678" s="46" t="s">
        <v>9750</v>
      </c>
      <c r="B2678" s="47">
        <v>3.5</v>
      </c>
      <c r="C2678" s="48">
        <v>15</v>
      </c>
      <c r="D2678" s="46"/>
      <c r="E2678" s="46" t="s">
        <v>549</v>
      </c>
      <c r="F2678" s="46" t="s">
        <v>119</v>
      </c>
      <c r="G2678" s="46" t="s">
        <v>14</v>
      </c>
      <c r="H2678" s="46"/>
      <c r="I2678" s="46"/>
      <c r="J2678" s="46" t="s">
        <v>15</v>
      </c>
      <c r="K2678" s="46" t="s">
        <v>9751</v>
      </c>
      <c r="L2678" s="49" t="s">
        <v>43455</v>
      </c>
      <c r="M2678" s="42" t="s">
        <v>43455</v>
      </c>
      <c r="N2678" s="41">
        <v>15</v>
      </c>
    </row>
    <row r="2679" spans="1:14" ht="16" x14ac:dyDescent="0.2">
      <c r="A2679" s="46" t="s">
        <v>9752</v>
      </c>
      <c r="B2679" s="47">
        <v>3.6</v>
      </c>
      <c r="C2679" s="48">
        <v>15</v>
      </c>
      <c r="D2679" s="46" t="s">
        <v>9753</v>
      </c>
      <c r="E2679" s="46" t="s">
        <v>9754</v>
      </c>
      <c r="F2679" s="46" t="s">
        <v>20</v>
      </c>
      <c r="G2679" s="46" t="s">
        <v>14</v>
      </c>
      <c r="H2679" s="46"/>
      <c r="I2679" s="46" t="s">
        <v>9755</v>
      </c>
      <c r="J2679" s="46" t="s">
        <v>15</v>
      </c>
      <c r="K2679" s="46" t="s">
        <v>9756</v>
      </c>
      <c r="L2679" s="49" t="s">
        <v>43455</v>
      </c>
      <c r="M2679" s="42" t="s">
        <v>43455</v>
      </c>
      <c r="N2679" s="41">
        <v>15</v>
      </c>
    </row>
    <row r="2680" spans="1:14" ht="16" x14ac:dyDescent="0.2">
      <c r="A2680" s="46" t="s">
        <v>9757</v>
      </c>
      <c r="B2680" s="47">
        <v>3.7</v>
      </c>
      <c r="C2680" s="48">
        <v>15</v>
      </c>
      <c r="D2680" s="46" t="s">
        <v>9758</v>
      </c>
      <c r="E2680" s="46" t="s">
        <v>44</v>
      </c>
      <c r="F2680" s="46" t="s">
        <v>45</v>
      </c>
      <c r="G2680" s="46" t="s">
        <v>14</v>
      </c>
      <c r="H2680" s="46"/>
      <c r="I2680" s="46"/>
      <c r="J2680" s="46" t="s">
        <v>15</v>
      </c>
      <c r="K2680" s="46" t="s">
        <v>9759</v>
      </c>
      <c r="L2680" s="49" t="s">
        <v>43455</v>
      </c>
      <c r="M2680" s="42" t="s">
        <v>43455</v>
      </c>
      <c r="N2680" s="41">
        <v>15</v>
      </c>
    </row>
    <row r="2681" spans="1:14" ht="16" x14ac:dyDescent="0.2">
      <c r="A2681" s="46" t="s">
        <v>9760</v>
      </c>
      <c r="B2681" s="47">
        <v>3.7</v>
      </c>
      <c r="C2681" s="48">
        <v>15</v>
      </c>
      <c r="D2681" s="46" t="s">
        <v>9761</v>
      </c>
      <c r="E2681" s="46" t="s">
        <v>6565</v>
      </c>
      <c r="F2681" s="46" t="s">
        <v>50</v>
      </c>
      <c r="G2681" s="46" t="s">
        <v>14</v>
      </c>
      <c r="H2681" s="46"/>
      <c r="I2681" s="46"/>
      <c r="J2681" s="46" t="s">
        <v>15</v>
      </c>
      <c r="K2681" s="46" t="s">
        <v>9762</v>
      </c>
      <c r="L2681" s="49" t="s">
        <v>43455</v>
      </c>
      <c r="M2681" s="42" t="s">
        <v>43455</v>
      </c>
      <c r="N2681" s="41">
        <v>15</v>
      </c>
    </row>
    <row r="2682" spans="1:14" ht="16" x14ac:dyDescent="0.2">
      <c r="A2682" s="46" t="s">
        <v>9763</v>
      </c>
      <c r="B2682" s="47">
        <v>3.7</v>
      </c>
      <c r="C2682" s="48">
        <v>15</v>
      </c>
      <c r="D2682" s="46" t="s">
        <v>9764</v>
      </c>
      <c r="E2682" s="46" t="s">
        <v>1212</v>
      </c>
      <c r="F2682" s="46" t="s">
        <v>28</v>
      </c>
      <c r="G2682" s="46" t="s">
        <v>14</v>
      </c>
      <c r="H2682" s="46"/>
      <c r="I2682" s="46"/>
      <c r="J2682" s="46" t="s">
        <v>15</v>
      </c>
      <c r="K2682" s="46" t="s">
        <v>9765</v>
      </c>
      <c r="L2682" s="49" t="s">
        <v>43455</v>
      </c>
      <c r="M2682" s="42" t="s">
        <v>43455</v>
      </c>
      <c r="N2682" s="41">
        <v>15</v>
      </c>
    </row>
    <row r="2683" spans="1:14" ht="16" x14ac:dyDescent="0.2">
      <c r="A2683" s="46" t="s">
        <v>9766</v>
      </c>
      <c r="B2683" s="47">
        <v>3.8</v>
      </c>
      <c r="C2683" s="48">
        <v>15</v>
      </c>
      <c r="D2683" s="46" t="s">
        <v>9767</v>
      </c>
      <c r="E2683" s="46" t="s">
        <v>33</v>
      </c>
      <c r="F2683" s="46" t="s">
        <v>34</v>
      </c>
      <c r="G2683" s="46" t="s">
        <v>14</v>
      </c>
      <c r="H2683" s="46"/>
      <c r="I2683" s="46" t="s">
        <v>9768</v>
      </c>
      <c r="J2683" s="46" t="s">
        <v>15</v>
      </c>
      <c r="K2683" s="46" t="s">
        <v>9769</v>
      </c>
      <c r="L2683" s="49" t="s">
        <v>43455</v>
      </c>
      <c r="M2683" s="42" t="s">
        <v>43455</v>
      </c>
      <c r="N2683" s="41">
        <v>15</v>
      </c>
    </row>
    <row r="2684" spans="1:14" ht="16" x14ac:dyDescent="0.2">
      <c r="A2684" s="46" t="s">
        <v>9770</v>
      </c>
      <c r="B2684" s="47">
        <v>3.9</v>
      </c>
      <c r="C2684" s="48">
        <v>15</v>
      </c>
      <c r="D2684" s="46" t="s">
        <v>9771</v>
      </c>
      <c r="E2684" s="46" t="s">
        <v>201</v>
      </c>
      <c r="F2684" s="46" t="s">
        <v>50</v>
      </c>
      <c r="G2684" s="46" t="s">
        <v>14</v>
      </c>
      <c r="H2684" s="46"/>
      <c r="I2684" s="46" t="s">
        <v>9772</v>
      </c>
      <c r="J2684" s="46" t="s">
        <v>15</v>
      </c>
      <c r="K2684" s="46" t="s">
        <v>9773</v>
      </c>
      <c r="L2684" s="49" t="s">
        <v>43455</v>
      </c>
      <c r="M2684" s="42" t="s">
        <v>43455</v>
      </c>
      <c r="N2684" s="41">
        <v>15</v>
      </c>
    </row>
    <row r="2685" spans="1:14" ht="16" x14ac:dyDescent="0.2">
      <c r="A2685" s="46" t="s">
        <v>9774</v>
      </c>
      <c r="B2685" s="47">
        <v>3.9</v>
      </c>
      <c r="C2685" s="48">
        <v>15</v>
      </c>
      <c r="D2685" s="46" t="s">
        <v>9775</v>
      </c>
      <c r="E2685" s="46" t="s">
        <v>962</v>
      </c>
      <c r="F2685" s="46" t="s">
        <v>93</v>
      </c>
      <c r="G2685" s="46" t="s">
        <v>14</v>
      </c>
      <c r="H2685" s="46"/>
      <c r="I2685" s="46" t="s">
        <v>9776</v>
      </c>
      <c r="J2685" s="46" t="s">
        <v>15</v>
      </c>
      <c r="K2685" s="46" t="s">
        <v>9777</v>
      </c>
      <c r="L2685" s="49" t="s">
        <v>43455</v>
      </c>
      <c r="M2685" s="42" t="s">
        <v>43455</v>
      </c>
      <c r="N2685" s="41">
        <v>15</v>
      </c>
    </row>
    <row r="2686" spans="1:14" ht="16" x14ac:dyDescent="0.2">
      <c r="A2686" s="46" t="s">
        <v>9778</v>
      </c>
      <c r="B2686" s="50">
        <v>3.9</v>
      </c>
      <c r="C2686" s="48">
        <v>15</v>
      </c>
      <c r="D2686" s="46" t="s">
        <v>9779</v>
      </c>
      <c r="E2686" s="46" t="s">
        <v>549</v>
      </c>
      <c r="F2686" s="46" t="s">
        <v>119</v>
      </c>
      <c r="G2686" s="46" t="s">
        <v>14</v>
      </c>
      <c r="H2686" s="46" t="s">
        <v>9780</v>
      </c>
      <c r="I2686" s="46" t="s">
        <v>9781</v>
      </c>
      <c r="J2686" s="46" t="s">
        <v>23</v>
      </c>
      <c r="K2686" s="46" t="s">
        <v>9782</v>
      </c>
      <c r="L2686" s="46" t="s">
        <v>43454</v>
      </c>
      <c r="M2686" s="40" t="s">
        <v>43454</v>
      </c>
      <c r="N2686" s="41">
        <v>15</v>
      </c>
    </row>
    <row r="2687" spans="1:14" ht="16" x14ac:dyDescent="0.2">
      <c r="A2687" s="46" t="s">
        <v>9783</v>
      </c>
      <c r="B2687" s="47">
        <v>3.9</v>
      </c>
      <c r="C2687" s="48">
        <v>15</v>
      </c>
      <c r="D2687" s="46" t="s">
        <v>9784</v>
      </c>
      <c r="E2687" s="46" t="s">
        <v>3359</v>
      </c>
      <c r="F2687" s="46" t="s">
        <v>50</v>
      </c>
      <c r="G2687" s="46" t="s">
        <v>14</v>
      </c>
      <c r="H2687" s="46"/>
      <c r="I2687" s="46" t="s">
        <v>9785</v>
      </c>
      <c r="J2687" s="46" t="s">
        <v>23</v>
      </c>
      <c r="K2687" s="46" t="s">
        <v>9786</v>
      </c>
      <c r="L2687" s="49" t="s">
        <v>43455</v>
      </c>
      <c r="M2687" s="42" t="s">
        <v>43455</v>
      </c>
      <c r="N2687" s="41">
        <v>15</v>
      </c>
    </row>
    <row r="2688" spans="1:14" ht="16" x14ac:dyDescent="0.2">
      <c r="A2688" s="46" t="s">
        <v>9787</v>
      </c>
      <c r="B2688" s="47">
        <v>4.0999999999999996</v>
      </c>
      <c r="C2688" s="48">
        <v>15</v>
      </c>
      <c r="D2688" s="46" t="s">
        <v>9788</v>
      </c>
      <c r="E2688" s="46" t="s">
        <v>889</v>
      </c>
      <c r="F2688" s="46" t="s">
        <v>20</v>
      </c>
      <c r="G2688" s="46" t="s">
        <v>14</v>
      </c>
      <c r="H2688" s="46"/>
      <c r="I2688" s="46" t="s">
        <v>9789</v>
      </c>
      <c r="J2688" s="46" t="s">
        <v>15</v>
      </c>
      <c r="K2688" s="46" t="s">
        <v>9790</v>
      </c>
      <c r="L2688" s="49" t="s">
        <v>43455</v>
      </c>
      <c r="M2688" s="42" t="s">
        <v>43455</v>
      </c>
      <c r="N2688" s="41">
        <v>15</v>
      </c>
    </row>
    <row r="2689" spans="1:14" ht="16" x14ac:dyDescent="0.2">
      <c r="A2689" s="46" t="s">
        <v>9791</v>
      </c>
      <c r="B2689" s="47">
        <v>4.0999999999999996</v>
      </c>
      <c r="C2689" s="48">
        <v>15</v>
      </c>
      <c r="D2689" s="46" t="s">
        <v>1363</v>
      </c>
      <c r="E2689" s="46" t="s">
        <v>1290</v>
      </c>
      <c r="F2689" s="46" t="s">
        <v>28</v>
      </c>
      <c r="G2689" s="46" t="s">
        <v>14</v>
      </c>
      <c r="H2689" s="46"/>
      <c r="I2689" s="46" t="s">
        <v>9792</v>
      </c>
      <c r="J2689" s="46" t="s">
        <v>88</v>
      </c>
      <c r="K2689" s="46" t="s">
        <v>9793</v>
      </c>
      <c r="L2689" s="49" t="s">
        <v>43455</v>
      </c>
      <c r="M2689" s="42" t="s">
        <v>43455</v>
      </c>
      <c r="N2689" s="41">
        <v>15</v>
      </c>
    </row>
    <row r="2690" spans="1:14" ht="16" x14ac:dyDescent="0.2">
      <c r="A2690" s="46" t="s">
        <v>9794</v>
      </c>
      <c r="B2690" s="47">
        <v>4.0999999999999996</v>
      </c>
      <c r="C2690" s="48">
        <v>15</v>
      </c>
      <c r="D2690" s="46" t="s">
        <v>9795</v>
      </c>
      <c r="E2690" s="46" t="s">
        <v>995</v>
      </c>
      <c r="F2690" s="46" t="s">
        <v>79</v>
      </c>
      <c r="G2690" s="46" t="s">
        <v>14</v>
      </c>
      <c r="H2690" s="46"/>
      <c r="I2690" s="46" t="s">
        <v>9796</v>
      </c>
      <c r="J2690" s="46" t="s">
        <v>148</v>
      </c>
      <c r="K2690" s="46" t="s">
        <v>9797</v>
      </c>
      <c r="L2690" s="49" t="s">
        <v>43455</v>
      </c>
      <c r="M2690" s="42" t="s">
        <v>43455</v>
      </c>
      <c r="N2690" s="41">
        <v>15</v>
      </c>
    </row>
    <row r="2691" spans="1:14" ht="16" x14ac:dyDescent="0.2">
      <c r="A2691" s="46" t="s">
        <v>9798</v>
      </c>
      <c r="B2691" s="47">
        <v>4.0999999999999996</v>
      </c>
      <c r="C2691" s="48">
        <v>15</v>
      </c>
      <c r="D2691" s="46" t="s">
        <v>9799</v>
      </c>
      <c r="E2691" s="46" t="s">
        <v>27</v>
      </c>
      <c r="F2691" s="46" t="s">
        <v>28</v>
      </c>
      <c r="G2691" s="46" t="s">
        <v>14</v>
      </c>
      <c r="H2691" s="46"/>
      <c r="I2691" s="46"/>
      <c r="J2691" s="46" t="s">
        <v>15</v>
      </c>
      <c r="K2691" s="46" t="s">
        <v>9800</v>
      </c>
      <c r="L2691" s="49" t="s">
        <v>43455</v>
      </c>
      <c r="M2691" s="42" t="s">
        <v>43455</v>
      </c>
      <c r="N2691" s="41">
        <v>15</v>
      </c>
    </row>
    <row r="2692" spans="1:14" ht="16" x14ac:dyDescent="0.2">
      <c r="A2692" s="46" t="s">
        <v>9801</v>
      </c>
      <c r="B2692" s="47">
        <v>4.0999999999999996</v>
      </c>
      <c r="C2692" s="48">
        <v>15</v>
      </c>
      <c r="D2692" s="46" t="s">
        <v>9802</v>
      </c>
      <c r="E2692" s="46" t="s">
        <v>549</v>
      </c>
      <c r="F2692" s="46" t="s">
        <v>119</v>
      </c>
      <c r="G2692" s="46" t="s">
        <v>14</v>
      </c>
      <c r="H2692" s="46"/>
      <c r="I2692" s="46" t="s">
        <v>9803</v>
      </c>
      <c r="J2692" s="46" t="s">
        <v>213</v>
      </c>
      <c r="K2692" s="46" t="s">
        <v>9804</v>
      </c>
      <c r="L2692" s="49" t="s">
        <v>43455</v>
      </c>
      <c r="M2692" s="42" t="s">
        <v>43455</v>
      </c>
      <c r="N2692" s="41">
        <v>15</v>
      </c>
    </row>
    <row r="2693" spans="1:14" ht="16" x14ac:dyDescent="0.2">
      <c r="A2693" s="46" t="s">
        <v>9805</v>
      </c>
      <c r="B2693" s="47">
        <v>4.0999999999999996</v>
      </c>
      <c r="C2693" s="48">
        <v>15</v>
      </c>
      <c r="D2693" s="46" t="s">
        <v>9806</v>
      </c>
      <c r="E2693" s="46" t="s">
        <v>27</v>
      </c>
      <c r="F2693" s="46" t="s">
        <v>28</v>
      </c>
      <c r="G2693" s="46" t="s">
        <v>14</v>
      </c>
      <c r="H2693" s="46"/>
      <c r="I2693" s="46" t="s">
        <v>9807</v>
      </c>
      <c r="J2693" s="46" t="s">
        <v>213</v>
      </c>
      <c r="K2693" s="46" t="s">
        <v>9808</v>
      </c>
      <c r="L2693" s="49" t="s">
        <v>43455</v>
      </c>
      <c r="M2693" s="42" t="s">
        <v>43455</v>
      </c>
      <c r="N2693" s="41">
        <v>15</v>
      </c>
    </row>
    <row r="2694" spans="1:14" ht="16" x14ac:dyDescent="0.2">
      <c r="A2694" s="46" t="s">
        <v>9809</v>
      </c>
      <c r="B2694" s="47">
        <v>4.2</v>
      </c>
      <c r="C2694" s="48">
        <v>15</v>
      </c>
      <c r="D2694" s="46" t="s">
        <v>9810</v>
      </c>
      <c r="E2694" s="46" t="s">
        <v>55</v>
      </c>
      <c r="F2694" s="46" t="s">
        <v>56</v>
      </c>
      <c r="G2694" s="46" t="s">
        <v>14</v>
      </c>
      <c r="H2694" s="46"/>
      <c r="I2694" s="46"/>
      <c r="J2694" s="46" t="s">
        <v>40</v>
      </c>
      <c r="K2694" s="46" t="s">
        <v>9811</v>
      </c>
      <c r="L2694" s="49" t="s">
        <v>43455</v>
      </c>
      <c r="M2694" s="42" t="s">
        <v>43455</v>
      </c>
      <c r="N2694" s="41">
        <v>15</v>
      </c>
    </row>
    <row r="2695" spans="1:14" ht="16" x14ac:dyDescent="0.2">
      <c r="A2695" s="46" t="s">
        <v>9812</v>
      </c>
      <c r="B2695" s="47">
        <v>4.2</v>
      </c>
      <c r="C2695" s="48">
        <v>15</v>
      </c>
      <c r="D2695" s="46" t="s">
        <v>9813</v>
      </c>
      <c r="E2695" s="46" t="s">
        <v>276</v>
      </c>
      <c r="F2695" s="46" t="s">
        <v>28</v>
      </c>
      <c r="G2695" s="46" t="s">
        <v>14</v>
      </c>
      <c r="H2695" s="46"/>
      <c r="I2695" s="46" t="s">
        <v>9814</v>
      </c>
      <c r="J2695" s="46" t="s">
        <v>213</v>
      </c>
      <c r="K2695" s="46" t="s">
        <v>9815</v>
      </c>
      <c r="L2695" s="49" t="s">
        <v>43455</v>
      </c>
      <c r="M2695" s="42" t="s">
        <v>43455</v>
      </c>
      <c r="N2695" s="41">
        <v>15</v>
      </c>
    </row>
    <row r="2696" spans="1:14" ht="16" x14ac:dyDescent="0.2">
      <c r="A2696" s="46" t="s">
        <v>9816</v>
      </c>
      <c r="B2696" s="47">
        <v>4.2</v>
      </c>
      <c r="C2696" s="48">
        <v>15</v>
      </c>
      <c r="D2696" s="46" t="s">
        <v>9817</v>
      </c>
      <c r="E2696" s="46" t="s">
        <v>27</v>
      </c>
      <c r="F2696" s="46" t="s">
        <v>28</v>
      </c>
      <c r="G2696" s="46" t="s">
        <v>14</v>
      </c>
      <c r="H2696" s="46"/>
      <c r="I2696" s="46" t="s">
        <v>9818</v>
      </c>
      <c r="J2696" s="46" t="s">
        <v>15</v>
      </c>
      <c r="K2696" s="46" t="s">
        <v>9819</v>
      </c>
      <c r="L2696" s="49" t="s">
        <v>43455</v>
      </c>
      <c r="M2696" s="42" t="s">
        <v>43455</v>
      </c>
      <c r="N2696" s="41">
        <v>15</v>
      </c>
    </row>
    <row r="2697" spans="1:14" ht="16" x14ac:dyDescent="0.2">
      <c r="A2697" s="46" t="s">
        <v>9820</v>
      </c>
      <c r="B2697" s="50">
        <v>4.2</v>
      </c>
      <c r="C2697" s="48">
        <v>15</v>
      </c>
      <c r="D2697" s="46" t="s">
        <v>9821</v>
      </c>
      <c r="E2697" s="46" t="s">
        <v>134</v>
      </c>
      <c r="F2697" s="46" t="s">
        <v>20</v>
      </c>
      <c r="G2697" s="46" t="s">
        <v>14</v>
      </c>
      <c r="H2697" s="46" t="s">
        <v>9822</v>
      </c>
      <c r="I2697" s="46" t="s">
        <v>9823</v>
      </c>
      <c r="J2697" s="46" t="s">
        <v>15</v>
      </c>
      <c r="K2697" s="46" t="s">
        <v>9824</v>
      </c>
      <c r="L2697" s="46" t="s">
        <v>43454</v>
      </c>
      <c r="M2697" s="40" t="s">
        <v>43454</v>
      </c>
      <c r="N2697" s="41">
        <v>15</v>
      </c>
    </row>
    <row r="2698" spans="1:14" ht="16" x14ac:dyDescent="0.2">
      <c r="A2698" s="46" t="s">
        <v>9825</v>
      </c>
      <c r="B2698" s="47">
        <v>4.3</v>
      </c>
      <c r="C2698" s="48">
        <v>15</v>
      </c>
      <c r="D2698" s="46" t="s">
        <v>9826</v>
      </c>
      <c r="E2698" s="46" t="s">
        <v>4071</v>
      </c>
      <c r="F2698" s="46" t="s">
        <v>20</v>
      </c>
      <c r="G2698" s="46" t="s">
        <v>14</v>
      </c>
      <c r="H2698" s="46"/>
      <c r="I2698" s="46" t="s">
        <v>9827</v>
      </c>
      <c r="J2698" s="46" t="s">
        <v>213</v>
      </c>
      <c r="K2698" s="46" t="s">
        <v>9828</v>
      </c>
      <c r="L2698" s="49" t="s">
        <v>43455</v>
      </c>
      <c r="M2698" s="42" t="s">
        <v>43455</v>
      </c>
      <c r="N2698" s="41">
        <v>15</v>
      </c>
    </row>
    <row r="2699" spans="1:14" ht="16" x14ac:dyDescent="0.2">
      <c r="A2699" s="46" t="s">
        <v>9829</v>
      </c>
      <c r="B2699" s="50">
        <v>4.3</v>
      </c>
      <c r="C2699" s="48">
        <v>15</v>
      </c>
      <c r="D2699" s="46" t="s">
        <v>9830</v>
      </c>
      <c r="E2699" s="46" t="s">
        <v>250</v>
      </c>
      <c r="F2699" s="46" t="s">
        <v>119</v>
      </c>
      <c r="G2699" s="46" t="s">
        <v>14</v>
      </c>
      <c r="H2699" s="46" t="s">
        <v>9831</v>
      </c>
      <c r="I2699" s="46" t="s">
        <v>9832</v>
      </c>
      <c r="J2699" s="46" t="s">
        <v>15</v>
      </c>
      <c r="K2699" s="46" t="s">
        <v>9833</v>
      </c>
      <c r="L2699" s="46" t="s">
        <v>43454</v>
      </c>
      <c r="M2699" s="40" t="s">
        <v>43454</v>
      </c>
      <c r="N2699" s="41">
        <v>15</v>
      </c>
    </row>
    <row r="2700" spans="1:14" ht="16" x14ac:dyDescent="0.2">
      <c r="A2700" s="46" t="s">
        <v>9834</v>
      </c>
      <c r="B2700" s="47">
        <v>4.3</v>
      </c>
      <c r="C2700" s="48">
        <v>15</v>
      </c>
      <c r="D2700" s="46" t="s">
        <v>9835</v>
      </c>
      <c r="E2700" s="46" t="s">
        <v>44</v>
      </c>
      <c r="F2700" s="46" t="s">
        <v>45</v>
      </c>
      <c r="G2700" s="46" t="s">
        <v>14</v>
      </c>
      <c r="H2700" s="46"/>
      <c r="I2700" s="46" t="s">
        <v>9836</v>
      </c>
      <c r="J2700" s="46" t="s">
        <v>15</v>
      </c>
      <c r="K2700" s="46" t="s">
        <v>9837</v>
      </c>
      <c r="L2700" s="49" t="s">
        <v>43455</v>
      </c>
      <c r="M2700" s="42" t="s">
        <v>43455</v>
      </c>
      <c r="N2700" s="41">
        <v>15</v>
      </c>
    </row>
    <row r="2701" spans="1:14" ht="16" x14ac:dyDescent="0.2">
      <c r="A2701" s="46" t="s">
        <v>3722</v>
      </c>
      <c r="B2701" s="47">
        <v>4.3</v>
      </c>
      <c r="C2701" s="48">
        <v>15</v>
      </c>
      <c r="D2701" s="46"/>
      <c r="E2701" s="46" t="s">
        <v>162</v>
      </c>
      <c r="F2701" s="46" t="s">
        <v>50</v>
      </c>
      <c r="G2701" s="46" t="s">
        <v>14</v>
      </c>
      <c r="H2701" s="46"/>
      <c r="I2701" s="46"/>
      <c r="J2701" s="46" t="s">
        <v>148</v>
      </c>
      <c r="K2701" s="46" t="s">
        <v>9838</v>
      </c>
      <c r="L2701" s="49" t="s">
        <v>43455</v>
      </c>
      <c r="M2701" s="42" t="s">
        <v>43455</v>
      </c>
      <c r="N2701" s="41">
        <v>15</v>
      </c>
    </row>
    <row r="2702" spans="1:14" ht="16" x14ac:dyDescent="0.2">
      <c r="A2702" s="46" t="s">
        <v>9839</v>
      </c>
      <c r="B2702" s="47">
        <v>4.3</v>
      </c>
      <c r="C2702" s="48">
        <v>15</v>
      </c>
      <c r="D2702" s="46" t="s">
        <v>2099</v>
      </c>
      <c r="E2702" s="46" t="s">
        <v>3707</v>
      </c>
      <c r="F2702" s="46" t="s">
        <v>119</v>
      </c>
      <c r="G2702" s="46" t="s">
        <v>14</v>
      </c>
      <c r="H2702" s="46"/>
      <c r="I2702" s="46" t="s">
        <v>9840</v>
      </c>
      <c r="J2702" s="46" t="s">
        <v>148</v>
      </c>
      <c r="K2702" s="46" t="s">
        <v>9841</v>
      </c>
      <c r="L2702" s="49" t="s">
        <v>43455</v>
      </c>
      <c r="M2702" s="42" t="s">
        <v>43455</v>
      </c>
      <c r="N2702" s="41">
        <v>15</v>
      </c>
    </row>
    <row r="2703" spans="1:14" ht="16" x14ac:dyDescent="0.2">
      <c r="A2703" s="46" t="s">
        <v>9842</v>
      </c>
      <c r="B2703" s="47">
        <v>4.4000000000000004</v>
      </c>
      <c r="C2703" s="48">
        <v>15</v>
      </c>
      <c r="D2703" s="46" t="s">
        <v>9843</v>
      </c>
      <c r="E2703" s="46" t="s">
        <v>38</v>
      </c>
      <c r="F2703" s="46" t="s">
        <v>39</v>
      </c>
      <c r="G2703" s="46" t="s">
        <v>14</v>
      </c>
      <c r="H2703" s="46"/>
      <c r="I2703" s="46" t="s">
        <v>9844</v>
      </c>
      <c r="J2703" s="46" t="s">
        <v>15</v>
      </c>
      <c r="K2703" s="46" t="s">
        <v>9845</v>
      </c>
      <c r="L2703" s="49" t="s">
        <v>43455</v>
      </c>
      <c r="M2703" s="42" t="s">
        <v>43455</v>
      </c>
      <c r="N2703" s="41">
        <v>15</v>
      </c>
    </row>
    <row r="2704" spans="1:14" ht="16" x14ac:dyDescent="0.2">
      <c r="A2704" s="46" t="s">
        <v>9846</v>
      </c>
      <c r="B2704" s="50">
        <v>4.4000000000000004</v>
      </c>
      <c r="C2704" s="48">
        <v>15</v>
      </c>
      <c r="D2704" s="46" t="s">
        <v>9847</v>
      </c>
      <c r="E2704" s="46" t="s">
        <v>9848</v>
      </c>
      <c r="F2704" s="46" t="s">
        <v>50</v>
      </c>
      <c r="G2704" s="46" t="s">
        <v>14</v>
      </c>
      <c r="H2704" s="46" t="s">
        <v>9849</v>
      </c>
      <c r="I2704" s="46" t="s">
        <v>9850</v>
      </c>
      <c r="J2704" s="46" t="s">
        <v>148</v>
      </c>
      <c r="K2704" s="46" t="s">
        <v>9851</v>
      </c>
      <c r="L2704" s="46" t="s">
        <v>43454</v>
      </c>
      <c r="M2704" s="40" t="s">
        <v>43454</v>
      </c>
      <c r="N2704" s="41">
        <v>15</v>
      </c>
    </row>
    <row r="2705" spans="1:14" ht="16" x14ac:dyDescent="0.2">
      <c r="A2705" s="46" t="s">
        <v>9852</v>
      </c>
      <c r="B2705" s="50">
        <v>4.4000000000000004</v>
      </c>
      <c r="C2705" s="48">
        <v>15</v>
      </c>
      <c r="D2705" s="46" t="s">
        <v>9853</v>
      </c>
      <c r="E2705" s="46" t="s">
        <v>702</v>
      </c>
      <c r="F2705" s="46" t="s">
        <v>20</v>
      </c>
      <c r="G2705" s="46" t="s">
        <v>14</v>
      </c>
      <c r="H2705" s="46" t="s">
        <v>9854</v>
      </c>
      <c r="I2705" s="46" t="s">
        <v>6495</v>
      </c>
      <c r="J2705" s="46" t="s">
        <v>148</v>
      </c>
      <c r="K2705" s="46" t="s">
        <v>9855</v>
      </c>
      <c r="L2705" s="46" t="s">
        <v>43454</v>
      </c>
      <c r="M2705" s="40" t="s">
        <v>43454</v>
      </c>
      <c r="N2705" s="41">
        <v>15</v>
      </c>
    </row>
    <row r="2706" spans="1:14" ht="16" x14ac:dyDescent="0.2">
      <c r="A2706" s="46" t="s">
        <v>9856</v>
      </c>
      <c r="B2706" s="47">
        <v>4.5</v>
      </c>
      <c r="C2706" s="48">
        <v>15</v>
      </c>
      <c r="D2706" s="46" t="s">
        <v>9857</v>
      </c>
      <c r="E2706" s="46" t="s">
        <v>3466</v>
      </c>
      <c r="F2706" s="46" t="s">
        <v>93</v>
      </c>
      <c r="G2706" s="46" t="s">
        <v>14</v>
      </c>
      <c r="H2706" s="46"/>
      <c r="I2706" s="46" t="s">
        <v>9858</v>
      </c>
      <c r="J2706" s="46" t="s">
        <v>15</v>
      </c>
      <c r="K2706" s="46" t="s">
        <v>9859</v>
      </c>
      <c r="L2706" s="49" t="s">
        <v>43455</v>
      </c>
      <c r="M2706" s="42" t="s">
        <v>43455</v>
      </c>
      <c r="N2706" s="41">
        <v>15</v>
      </c>
    </row>
    <row r="2707" spans="1:14" ht="16" x14ac:dyDescent="0.2">
      <c r="A2707" s="46" t="s">
        <v>9860</v>
      </c>
      <c r="B2707" s="47">
        <v>4.5</v>
      </c>
      <c r="C2707" s="48">
        <v>15</v>
      </c>
      <c r="D2707" s="46"/>
      <c r="E2707" s="46" t="s">
        <v>235</v>
      </c>
      <c r="F2707" s="46" t="s">
        <v>28</v>
      </c>
      <c r="G2707" s="46" t="s">
        <v>14</v>
      </c>
      <c r="H2707" s="46"/>
      <c r="I2707" s="46" t="s">
        <v>9861</v>
      </c>
      <c r="J2707" s="46" t="s">
        <v>15</v>
      </c>
      <c r="K2707" s="46" t="s">
        <v>9862</v>
      </c>
      <c r="L2707" s="49" t="s">
        <v>43455</v>
      </c>
      <c r="M2707" s="42" t="s">
        <v>43455</v>
      </c>
      <c r="N2707" s="41">
        <v>15</v>
      </c>
    </row>
    <row r="2708" spans="1:14" ht="16" x14ac:dyDescent="0.2">
      <c r="A2708" s="46" t="s">
        <v>9863</v>
      </c>
      <c r="B2708" s="47">
        <v>4.5</v>
      </c>
      <c r="C2708" s="48">
        <v>15</v>
      </c>
      <c r="D2708" s="46" t="s">
        <v>9864</v>
      </c>
      <c r="E2708" s="46" t="s">
        <v>27</v>
      </c>
      <c r="F2708" s="46" t="s">
        <v>28</v>
      </c>
      <c r="G2708" s="46" t="s">
        <v>14</v>
      </c>
      <c r="H2708" s="46"/>
      <c r="I2708" s="46" t="s">
        <v>9865</v>
      </c>
      <c r="J2708" s="46" t="s">
        <v>88</v>
      </c>
      <c r="K2708" s="46" t="s">
        <v>9866</v>
      </c>
      <c r="L2708" s="49" t="s">
        <v>43455</v>
      </c>
      <c r="M2708" s="42" t="s">
        <v>43455</v>
      </c>
      <c r="N2708" s="41">
        <v>15</v>
      </c>
    </row>
    <row r="2709" spans="1:14" ht="16" x14ac:dyDescent="0.2">
      <c r="A2709" s="46" t="s">
        <v>9867</v>
      </c>
      <c r="B2709" s="47">
        <v>4.5</v>
      </c>
      <c r="C2709" s="48">
        <v>15</v>
      </c>
      <c r="D2709" s="46" t="s">
        <v>9868</v>
      </c>
      <c r="E2709" s="46" t="s">
        <v>246</v>
      </c>
      <c r="F2709" s="46" t="s">
        <v>247</v>
      </c>
      <c r="G2709" s="46" t="s">
        <v>14</v>
      </c>
      <c r="H2709" s="46"/>
      <c r="I2709" s="46" t="s">
        <v>9869</v>
      </c>
      <c r="J2709" s="46" t="s">
        <v>15</v>
      </c>
      <c r="K2709" s="46" t="s">
        <v>9870</v>
      </c>
      <c r="L2709" s="49" t="s">
        <v>43455</v>
      </c>
      <c r="M2709" s="42" t="s">
        <v>43455</v>
      </c>
      <c r="N2709" s="41">
        <v>15</v>
      </c>
    </row>
    <row r="2710" spans="1:14" ht="16" x14ac:dyDescent="0.2">
      <c r="A2710" s="46" t="s">
        <v>9871</v>
      </c>
      <c r="B2710" s="47">
        <v>4.5999999999999996</v>
      </c>
      <c r="C2710" s="48">
        <v>15</v>
      </c>
      <c r="D2710" s="46" t="s">
        <v>9872</v>
      </c>
      <c r="E2710" s="46" t="s">
        <v>908</v>
      </c>
      <c r="F2710" s="46" t="s">
        <v>79</v>
      </c>
      <c r="G2710" s="46" t="s">
        <v>14</v>
      </c>
      <c r="H2710" s="46"/>
      <c r="I2710" s="46" t="s">
        <v>9873</v>
      </c>
      <c r="J2710" s="46" t="s">
        <v>15</v>
      </c>
      <c r="K2710" s="46" t="s">
        <v>9874</v>
      </c>
      <c r="L2710" s="49" t="s">
        <v>43455</v>
      </c>
      <c r="M2710" s="42" t="s">
        <v>43455</v>
      </c>
      <c r="N2710" s="41">
        <v>15</v>
      </c>
    </row>
    <row r="2711" spans="1:14" ht="16" x14ac:dyDescent="0.2">
      <c r="A2711" s="46" t="s">
        <v>9875</v>
      </c>
      <c r="B2711" s="50">
        <v>4.5999999999999996</v>
      </c>
      <c r="C2711" s="48">
        <v>15</v>
      </c>
      <c r="D2711" s="46" t="s">
        <v>9876</v>
      </c>
      <c r="E2711" s="46" t="s">
        <v>1736</v>
      </c>
      <c r="F2711" s="46" t="s">
        <v>119</v>
      </c>
      <c r="G2711" s="46" t="s">
        <v>14</v>
      </c>
      <c r="H2711" s="46" t="s">
        <v>9877</v>
      </c>
      <c r="I2711" s="46" t="s">
        <v>9878</v>
      </c>
      <c r="J2711" s="46" t="s">
        <v>15</v>
      </c>
      <c r="K2711" s="46" t="s">
        <v>9879</v>
      </c>
      <c r="L2711" s="46" t="s">
        <v>43454</v>
      </c>
      <c r="M2711" s="40" t="s">
        <v>43454</v>
      </c>
      <c r="N2711" s="41">
        <v>15</v>
      </c>
    </row>
    <row r="2712" spans="1:14" ht="16" x14ac:dyDescent="0.2">
      <c r="A2712" s="46" t="s">
        <v>9880</v>
      </c>
      <c r="B2712" s="47">
        <v>4.5999999999999996</v>
      </c>
      <c r="C2712" s="48">
        <v>15</v>
      </c>
      <c r="D2712" s="46" t="s">
        <v>9881</v>
      </c>
      <c r="E2712" s="46" t="s">
        <v>897</v>
      </c>
      <c r="F2712" s="46" t="s">
        <v>898</v>
      </c>
      <c r="G2712" s="46" t="s">
        <v>14</v>
      </c>
      <c r="H2712" s="46"/>
      <c r="I2712" s="46" t="s">
        <v>9882</v>
      </c>
      <c r="J2712" s="46" t="s">
        <v>15</v>
      </c>
      <c r="K2712" s="46" t="s">
        <v>9883</v>
      </c>
      <c r="L2712" s="49" t="s">
        <v>43455</v>
      </c>
      <c r="M2712" s="42" t="s">
        <v>43455</v>
      </c>
      <c r="N2712" s="41">
        <v>15</v>
      </c>
    </row>
    <row r="2713" spans="1:14" ht="16" x14ac:dyDescent="0.2">
      <c r="A2713" s="46" t="s">
        <v>9884</v>
      </c>
      <c r="B2713" s="47">
        <v>4.5999999999999996</v>
      </c>
      <c r="C2713" s="48">
        <v>15</v>
      </c>
      <c r="D2713" s="46"/>
      <c r="E2713" s="46" t="s">
        <v>3703</v>
      </c>
      <c r="F2713" s="46" t="s">
        <v>28</v>
      </c>
      <c r="G2713" s="46" t="s">
        <v>14</v>
      </c>
      <c r="H2713" s="46"/>
      <c r="I2713" s="46" t="s">
        <v>9885</v>
      </c>
      <c r="J2713" s="46" t="s">
        <v>15</v>
      </c>
      <c r="K2713" s="46" t="s">
        <v>9886</v>
      </c>
      <c r="L2713" s="49" t="s">
        <v>43455</v>
      </c>
      <c r="M2713" s="42" t="s">
        <v>43455</v>
      </c>
      <c r="N2713" s="41">
        <v>15</v>
      </c>
    </row>
    <row r="2714" spans="1:14" ht="16" x14ac:dyDescent="0.2">
      <c r="A2714" s="46" t="s">
        <v>9887</v>
      </c>
      <c r="B2714" s="47">
        <v>4.5999999999999996</v>
      </c>
      <c r="C2714" s="48">
        <v>15</v>
      </c>
      <c r="D2714" s="46" t="s">
        <v>9888</v>
      </c>
      <c r="E2714" s="46" t="s">
        <v>9889</v>
      </c>
      <c r="F2714" s="46" t="s">
        <v>79</v>
      </c>
      <c r="G2714" s="46" t="s">
        <v>14</v>
      </c>
      <c r="H2714" s="46"/>
      <c r="I2714" s="46" t="s">
        <v>9890</v>
      </c>
      <c r="J2714" s="46" t="s">
        <v>213</v>
      </c>
      <c r="K2714" s="46" t="s">
        <v>9891</v>
      </c>
      <c r="L2714" s="49" t="s">
        <v>43455</v>
      </c>
      <c r="M2714" s="42" t="s">
        <v>43455</v>
      </c>
      <c r="N2714" s="41">
        <v>15</v>
      </c>
    </row>
    <row r="2715" spans="1:14" ht="16" x14ac:dyDescent="0.2">
      <c r="A2715" s="46" t="s">
        <v>9892</v>
      </c>
      <c r="B2715" s="50">
        <v>4.7</v>
      </c>
      <c r="C2715" s="48">
        <v>15</v>
      </c>
      <c r="D2715" s="46" t="s">
        <v>9893</v>
      </c>
      <c r="E2715" s="46" t="s">
        <v>118</v>
      </c>
      <c r="F2715" s="46" t="s">
        <v>119</v>
      </c>
      <c r="G2715" s="46" t="s">
        <v>14</v>
      </c>
      <c r="H2715" s="46" t="s">
        <v>9894</v>
      </c>
      <c r="I2715" s="46" t="s">
        <v>9895</v>
      </c>
      <c r="J2715" s="46" t="s">
        <v>74</v>
      </c>
      <c r="K2715" s="46" t="s">
        <v>9896</v>
      </c>
      <c r="L2715" s="46" t="s">
        <v>43454</v>
      </c>
      <c r="M2715" s="40" t="s">
        <v>43454</v>
      </c>
      <c r="N2715" s="41">
        <v>15</v>
      </c>
    </row>
    <row r="2716" spans="1:14" ht="16" x14ac:dyDescent="0.2">
      <c r="A2716" s="46" t="s">
        <v>9897</v>
      </c>
      <c r="B2716" s="47">
        <v>4.7</v>
      </c>
      <c r="C2716" s="48">
        <v>15</v>
      </c>
      <c r="D2716" s="46" t="s">
        <v>9898</v>
      </c>
      <c r="E2716" s="46" t="s">
        <v>38</v>
      </c>
      <c r="F2716" s="46" t="s">
        <v>39</v>
      </c>
      <c r="G2716" s="46" t="s">
        <v>14</v>
      </c>
      <c r="H2716" s="46"/>
      <c r="I2716" s="46" t="s">
        <v>9899</v>
      </c>
      <c r="J2716" s="46" t="s">
        <v>15</v>
      </c>
      <c r="K2716" s="46" t="s">
        <v>9900</v>
      </c>
      <c r="L2716" s="49" t="s">
        <v>43455</v>
      </c>
      <c r="M2716" s="42" t="s">
        <v>43455</v>
      </c>
      <c r="N2716" s="41">
        <v>15</v>
      </c>
    </row>
    <row r="2717" spans="1:14" ht="16" x14ac:dyDescent="0.2">
      <c r="A2717" s="46" t="s">
        <v>9901</v>
      </c>
      <c r="B2717" s="50">
        <v>4.7</v>
      </c>
      <c r="C2717" s="48">
        <v>15</v>
      </c>
      <c r="D2717" s="46" t="s">
        <v>9902</v>
      </c>
      <c r="E2717" s="46" t="s">
        <v>13</v>
      </c>
      <c r="F2717" s="46" t="s">
        <v>13</v>
      </c>
      <c r="G2717" s="46" t="s">
        <v>14</v>
      </c>
      <c r="H2717" s="46" t="s">
        <v>9903</v>
      </c>
      <c r="I2717" s="46"/>
      <c r="J2717" s="46" t="s">
        <v>15</v>
      </c>
      <c r="K2717" s="46" t="s">
        <v>9904</v>
      </c>
      <c r="L2717" s="46" t="s">
        <v>43454</v>
      </c>
      <c r="M2717" s="40" t="s">
        <v>43454</v>
      </c>
      <c r="N2717" s="41">
        <v>15</v>
      </c>
    </row>
    <row r="2718" spans="1:14" ht="16" x14ac:dyDescent="0.2">
      <c r="A2718" s="46" t="s">
        <v>9905</v>
      </c>
      <c r="B2718" s="50">
        <v>4.7</v>
      </c>
      <c r="C2718" s="48">
        <v>15</v>
      </c>
      <c r="D2718" s="46" t="s">
        <v>9906</v>
      </c>
      <c r="E2718" s="46" t="s">
        <v>1212</v>
      </c>
      <c r="F2718" s="46" t="s">
        <v>28</v>
      </c>
      <c r="G2718" s="46" t="s">
        <v>14</v>
      </c>
      <c r="H2718" s="46" t="s">
        <v>9907</v>
      </c>
      <c r="I2718" s="46" t="s">
        <v>9908</v>
      </c>
      <c r="J2718" s="46" t="s">
        <v>15</v>
      </c>
      <c r="K2718" s="46" t="s">
        <v>9909</v>
      </c>
      <c r="L2718" s="46" t="s">
        <v>43454</v>
      </c>
      <c r="M2718" s="40" t="s">
        <v>43454</v>
      </c>
      <c r="N2718" s="41">
        <v>15</v>
      </c>
    </row>
    <row r="2719" spans="1:14" ht="16" x14ac:dyDescent="0.2">
      <c r="A2719" s="46" t="s">
        <v>9910</v>
      </c>
      <c r="B2719" s="47">
        <v>4.7</v>
      </c>
      <c r="C2719" s="48">
        <v>15</v>
      </c>
      <c r="D2719" s="46" t="s">
        <v>9911</v>
      </c>
      <c r="E2719" s="46" t="s">
        <v>9912</v>
      </c>
      <c r="F2719" s="46" t="s">
        <v>50</v>
      </c>
      <c r="G2719" s="46" t="s">
        <v>14</v>
      </c>
      <c r="H2719" s="46"/>
      <c r="I2719" s="46" t="s">
        <v>9913</v>
      </c>
      <c r="J2719" s="46" t="s">
        <v>148</v>
      </c>
      <c r="K2719" s="46" t="s">
        <v>9914</v>
      </c>
      <c r="L2719" s="49" t="s">
        <v>43455</v>
      </c>
      <c r="M2719" s="42" t="s">
        <v>43455</v>
      </c>
      <c r="N2719" s="41">
        <v>15</v>
      </c>
    </row>
    <row r="2720" spans="1:14" ht="16" x14ac:dyDescent="0.2">
      <c r="A2720" s="46" t="s">
        <v>9915</v>
      </c>
      <c r="B2720" s="47">
        <v>4.7</v>
      </c>
      <c r="C2720" s="48">
        <v>15</v>
      </c>
      <c r="D2720" s="46"/>
      <c r="E2720" s="46" t="s">
        <v>27</v>
      </c>
      <c r="F2720" s="46" t="s">
        <v>28</v>
      </c>
      <c r="G2720" s="46" t="s">
        <v>14</v>
      </c>
      <c r="H2720" s="46"/>
      <c r="I2720" s="46" t="s">
        <v>9916</v>
      </c>
      <c r="J2720" s="46" t="s">
        <v>15</v>
      </c>
      <c r="K2720" s="46" t="s">
        <v>9917</v>
      </c>
      <c r="L2720" s="49" t="s">
        <v>43455</v>
      </c>
      <c r="M2720" s="42" t="s">
        <v>43455</v>
      </c>
      <c r="N2720" s="41">
        <v>15</v>
      </c>
    </row>
    <row r="2721" spans="1:14" ht="16" x14ac:dyDescent="0.2">
      <c r="A2721" s="46" t="s">
        <v>9918</v>
      </c>
      <c r="B2721" s="47">
        <v>4.7</v>
      </c>
      <c r="C2721" s="48">
        <v>15</v>
      </c>
      <c r="D2721" s="46" t="s">
        <v>9919</v>
      </c>
      <c r="E2721" s="46" t="s">
        <v>1771</v>
      </c>
      <c r="F2721" s="46" t="s">
        <v>50</v>
      </c>
      <c r="G2721" s="46" t="s">
        <v>14</v>
      </c>
      <c r="H2721" s="46"/>
      <c r="I2721" s="46" t="s">
        <v>9920</v>
      </c>
      <c r="J2721" s="46" t="s">
        <v>15</v>
      </c>
      <c r="K2721" s="46" t="s">
        <v>9921</v>
      </c>
      <c r="L2721" s="49" t="s">
        <v>43455</v>
      </c>
      <c r="M2721" s="42" t="s">
        <v>43455</v>
      </c>
      <c r="N2721" s="41">
        <v>15</v>
      </c>
    </row>
    <row r="2722" spans="1:14" ht="16" x14ac:dyDescent="0.2">
      <c r="A2722" s="46" t="s">
        <v>8910</v>
      </c>
      <c r="B2722" s="47">
        <v>4.8</v>
      </c>
      <c r="C2722" s="48">
        <v>15</v>
      </c>
      <c r="D2722" s="46" t="s">
        <v>9922</v>
      </c>
      <c r="E2722" s="46" t="s">
        <v>9923</v>
      </c>
      <c r="F2722" s="46" t="s">
        <v>247</v>
      </c>
      <c r="G2722" s="46" t="s">
        <v>14</v>
      </c>
      <c r="H2722" s="46"/>
      <c r="I2722" s="46" t="s">
        <v>9924</v>
      </c>
      <c r="J2722" s="46" t="s">
        <v>15</v>
      </c>
      <c r="K2722" s="46" t="s">
        <v>9925</v>
      </c>
      <c r="L2722" s="49" t="s">
        <v>43455</v>
      </c>
      <c r="M2722" s="42" t="s">
        <v>43455</v>
      </c>
      <c r="N2722" s="41">
        <v>15</v>
      </c>
    </row>
    <row r="2723" spans="1:14" ht="16" x14ac:dyDescent="0.2">
      <c r="A2723" s="46" t="s">
        <v>9926</v>
      </c>
      <c r="B2723" s="47">
        <v>4.8</v>
      </c>
      <c r="C2723" s="48">
        <v>15</v>
      </c>
      <c r="D2723" s="46" t="s">
        <v>9927</v>
      </c>
      <c r="E2723" s="46" t="s">
        <v>897</v>
      </c>
      <c r="F2723" s="46" t="s">
        <v>898</v>
      </c>
      <c r="G2723" s="46" t="s">
        <v>14</v>
      </c>
      <c r="H2723" s="46"/>
      <c r="I2723" s="46" t="s">
        <v>9928</v>
      </c>
      <c r="J2723" s="46" t="s">
        <v>88</v>
      </c>
      <c r="K2723" s="46" t="s">
        <v>9929</v>
      </c>
      <c r="L2723" s="49" t="s">
        <v>43455</v>
      </c>
      <c r="M2723" s="42" t="s">
        <v>43455</v>
      </c>
      <c r="N2723" s="41">
        <v>15</v>
      </c>
    </row>
    <row r="2724" spans="1:14" ht="16" x14ac:dyDescent="0.2">
      <c r="A2724" s="46" t="s">
        <v>5636</v>
      </c>
      <c r="B2724" s="47">
        <v>4.8</v>
      </c>
      <c r="C2724" s="48">
        <v>15</v>
      </c>
      <c r="D2724" s="46" t="s">
        <v>9930</v>
      </c>
      <c r="E2724" s="46" t="s">
        <v>27</v>
      </c>
      <c r="F2724" s="46" t="s">
        <v>28</v>
      </c>
      <c r="G2724" s="46" t="s">
        <v>14</v>
      </c>
      <c r="H2724" s="46"/>
      <c r="I2724" s="46" t="s">
        <v>9931</v>
      </c>
      <c r="J2724" s="46" t="s">
        <v>15</v>
      </c>
      <c r="K2724" s="46" t="s">
        <v>9932</v>
      </c>
      <c r="L2724" s="49" t="s">
        <v>43455</v>
      </c>
      <c r="M2724" s="42" t="s">
        <v>43455</v>
      </c>
      <c r="N2724" s="41">
        <v>15</v>
      </c>
    </row>
    <row r="2725" spans="1:14" ht="16" x14ac:dyDescent="0.2">
      <c r="A2725" s="46" t="s">
        <v>9933</v>
      </c>
      <c r="B2725" s="47">
        <v>4.9000000000000004</v>
      </c>
      <c r="C2725" s="48">
        <v>15</v>
      </c>
      <c r="D2725" s="46" t="s">
        <v>9934</v>
      </c>
      <c r="E2725" s="46" t="s">
        <v>977</v>
      </c>
      <c r="F2725" s="46" t="s">
        <v>20</v>
      </c>
      <c r="G2725" s="46" t="s">
        <v>14</v>
      </c>
      <c r="H2725" s="46"/>
      <c r="I2725" s="46" t="s">
        <v>9935</v>
      </c>
      <c r="J2725" s="46" t="s">
        <v>88</v>
      </c>
      <c r="K2725" s="46" t="s">
        <v>9936</v>
      </c>
      <c r="L2725" s="49" t="s">
        <v>43455</v>
      </c>
      <c r="M2725" s="42" t="s">
        <v>43455</v>
      </c>
      <c r="N2725" s="41">
        <v>15</v>
      </c>
    </row>
    <row r="2726" spans="1:14" ht="16" x14ac:dyDescent="0.2">
      <c r="A2726" s="46" t="s">
        <v>9937</v>
      </c>
      <c r="B2726" s="47">
        <v>4.9000000000000004</v>
      </c>
      <c r="C2726" s="48">
        <v>15</v>
      </c>
      <c r="D2726" s="46" t="s">
        <v>9938</v>
      </c>
      <c r="E2726" s="46" t="s">
        <v>950</v>
      </c>
      <c r="F2726" s="46" t="s">
        <v>20</v>
      </c>
      <c r="G2726" s="46" t="s">
        <v>14</v>
      </c>
      <c r="H2726" s="46"/>
      <c r="I2726" s="46" t="s">
        <v>9939</v>
      </c>
      <c r="J2726" s="46" t="s">
        <v>15</v>
      </c>
      <c r="K2726" s="46" t="s">
        <v>9940</v>
      </c>
      <c r="L2726" s="49" t="s">
        <v>43455</v>
      </c>
      <c r="M2726" s="42" t="s">
        <v>43455</v>
      </c>
      <c r="N2726" s="41">
        <v>15</v>
      </c>
    </row>
    <row r="2727" spans="1:14" ht="16" x14ac:dyDescent="0.2">
      <c r="A2727" s="46" t="s">
        <v>9941</v>
      </c>
      <c r="B2727" s="47">
        <v>4.9000000000000004</v>
      </c>
      <c r="C2727" s="48">
        <v>15</v>
      </c>
      <c r="D2727" s="46" t="s">
        <v>9942</v>
      </c>
      <c r="E2727" s="46" t="s">
        <v>6862</v>
      </c>
      <c r="F2727" s="46" t="s">
        <v>56</v>
      </c>
      <c r="G2727" s="46" t="s">
        <v>14</v>
      </c>
      <c r="H2727" s="46"/>
      <c r="I2727" s="46" t="s">
        <v>9943</v>
      </c>
      <c r="J2727" s="46" t="s">
        <v>15</v>
      </c>
      <c r="K2727" s="46" t="s">
        <v>9944</v>
      </c>
      <c r="L2727" s="49" t="s">
        <v>43455</v>
      </c>
      <c r="M2727" s="42" t="s">
        <v>43455</v>
      </c>
      <c r="N2727" s="41">
        <v>15</v>
      </c>
    </row>
    <row r="2728" spans="1:14" ht="16" x14ac:dyDescent="0.2">
      <c r="A2728" s="46" t="s">
        <v>9945</v>
      </c>
      <c r="B2728" s="47">
        <v>4.9000000000000004</v>
      </c>
      <c r="C2728" s="48">
        <v>15</v>
      </c>
      <c r="D2728" s="46" t="s">
        <v>9946</v>
      </c>
      <c r="E2728" s="46" t="s">
        <v>1099</v>
      </c>
      <c r="F2728" s="46" t="s">
        <v>589</v>
      </c>
      <c r="G2728" s="46" t="s">
        <v>14</v>
      </c>
      <c r="H2728" s="46"/>
      <c r="I2728" s="46" t="s">
        <v>9947</v>
      </c>
      <c r="J2728" s="46" t="s">
        <v>148</v>
      </c>
      <c r="K2728" s="46" t="s">
        <v>9948</v>
      </c>
      <c r="L2728" s="49" t="s">
        <v>43455</v>
      </c>
      <c r="M2728" s="42" t="s">
        <v>43455</v>
      </c>
      <c r="N2728" s="41">
        <v>15</v>
      </c>
    </row>
    <row r="2729" spans="1:14" ht="16" x14ac:dyDescent="0.2">
      <c r="A2729" s="46" t="s">
        <v>9949</v>
      </c>
      <c r="B2729" s="47">
        <v>4.9000000000000004</v>
      </c>
      <c r="C2729" s="48">
        <v>15</v>
      </c>
      <c r="D2729" s="46" t="s">
        <v>9950</v>
      </c>
      <c r="E2729" s="46" t="s">
        <v>283</v>
      </c>
      <c r="F2729" s="46" t="s">
        <v>119</v>
      </c>
      <c r="G2729" s="46" t="s">
        <v>14</v>
      </c>
      <c r="H2729" s="46"/>
      <c r="I2729" s="46" t="s">
        <v>9951</v>
      </c>
      <c r="J2729" s="46" t="s">
        <v>88</v>
      </c>
      <c r="K2729" s="46" t="s">
        <v>9952</v>
      </c>
      <c r="L2729" s="49" t="s">
        <v>43455</v>
      </c>
      <c r="M2729" s="42" t="s">
        <v>43455</v>
      </c>
      <c r="N2729" s="41">
        <v>15</v>
      </c>
    </row>
    <row r="2730" spans="1:14" ht="16" x14ac:dyDescent="0.2">
      <c r="A2730" s="46" t="s">
        <v>9953</v>
      </c>
      <c r="B2730" s="47">
        <v>4.9000000000000004</v>
      </c>
      <c r="C2730" s="48">
        <v>15</v>
      </c>
      <c r="D2730" s="46" t="s">
        <v>9954</v>
      </c>
      <c r="E2730" s="46" t="s">
        <v>162</v>
      </c>
      <c r="F2730" s="46" t="s">
        <v>50</v>
      </c>
      <c r="G2730" s="46" t="s">
        <v>14</v>
      </c>
      <c r="H2730" s="46"/>
      <c r="I2730" s="46" t="s">
        <v>9955</v>
      </c>
      <c r="J2730" s="46" t="s">
        <v>15</v>
      </c>
      <c r="K2730" s="46" t="s">
        <v>9956</v>
      </c>
      <c r="L2730" s="49" t="s">
        <v>43455</v>
      </c>
      <c r="M2730" s="42" t="s">
        <v>43455</v>
      </c>
      <c r="N2730" s="41">
        <v>15</v>
      </c>
    </row>
    <row r="2731" spans="1:14" ht="16" x14ac:dyDescent="0.2">
      <c r="A2731" s="46" t="s">
        <v>9957</v>
      </c>
      <c r="B2731" s="47">
        <v>4</v>
      </c>
      <c r="C2731" s="48">
        <v>16</v>
      </c>
      <c r="D2731" s="46" t="s">
        <v>9958</v>
      </c>
      <c r="E2731" s="46" t="s">
        <v>3204</v>
      </c>
      <c r="F2731" s="46" t="s">
        <v>28</v>
      </c>
      <c r="G2731" s="46" t="s">
        <v>14</v>
      </c>
      <c r="H2731" s="46"/>
      <c r="I2731" s="46"/>
      <c r="J2731" s="46" t="s">
        <v>15</v>
      </c>
      <c r="K2731" s="46" t="s">
        <v>9959</v>
      </c>
      <c r="L2731" s="49" t="s">
        <v>43455</v>
      </c>
      <c r="M2731" s="42" t="s">
        <v>43455</v>
      </c>
      <c r="N2731" s="41">
        <v>16</v>
      </c>
    </row>
    <row r="2732" spans="1:14" ht="16" x14ac:dyDescent="0.2">
      <c r="A2732" s="46" t="s">
        <v>9960</v>
      </c>
      <c r="B2732" s="47">
        <v>4</v>
      </c>
      <c r="C2732" s="48">
        <v>16</v>
      </c>
      <c r="D2732" s="46" t="s">
        <v>9961</v>
      </c>
      <c r="E2732" s="46" t="s">
        <v>7173</v>
      </c>
      <c r="F2732" s="46" t="s">
        <v>79</v>
      </c>
      <c r="G2732" s="46" t="s">
        <v>14</v>
      </c>
      <c r="H2732" s="46"/>
      <c r="I2732" s="46" t="s">
        <v>9962</v>
      </c>
      <c r="J2732" s="46" t="s">
        <v>15</v>
      </c>
      <c r="K2732" s="46" t="s">
        <v>9963</v>
      </c>
      <c r="L2732" s="49" t="s">
        <v>43455</v>
      </c>
      <c r="M2732" s="42" t="s">
        <v>43455</v>
      </c>
      <c r="N2732" s="41">
        <v>16</v>
      </c>
    </row>
    <row r="2733" spans="1:14" ht="16" x14ac:dyDescent="0.2">
      <c r="A2733" s="46" t="s">
        <v>9964</v>
      </c>
      <c r="B2733" s="50">
        <v>4</v>
      </c>
      <c r="C2733" s="48">
        <v>16</v>
      </c>
      <c r="D2733" s="46" t="s">
        <v>9965</v>
      </c>
      <c r="E2733" s="46" t="s">
        <v>962</v>
      </c>
      <c r="F2733" s="46" t="s">
        <v>79</v>
      </c>
      <c r="G2733" s="46" t="s">
        <v>14</v>
      </c>
      <c r="H2733" s="46" t="s">
        <v>9966</v>
      </c>
      <c r="I2733" s="46" t="s">
        <v>9967</v>
      </c>
      <c r="J2733" s="46" t="s">
        <v>15</v>
      </c>
      <c r="K2733" s="46" t="s">
        <v>9968</v>
      </c>
      <c r="L2733" s="46" t="s">
        <v>43454</v>
      </c>
      <c r="M2733" s="40" t="s">
        <v>43454</v>
      </c>
      <c r="N2733" s="41">
        <v>16</v>
      </c>
    </row>
    <row r="2734" spans="1:14" ht="16" x14ac:dyDescent="0.2">
      <c r="A2734" s="46" t="s">
        <v>9969</v>
      </c>
      <c r="B2734" s="50">
        <v>5</v>
      </c>
      <c r="C2734" s="48">
        <v>16</v>
      </c>
      <c r="D2734" s="46" t="s">
        <v>9970</v>
      </c>
      <c r="E2734" s="46" t="s">
        <v>889</v>
      </c>
      <c r="F2734" s="46" t="s">
        <v>20</v>
      </c>
      <c r="G2734" s="46" t="s">
        <v>14</v>
      </c>
      <c r="H2734" s="46" t="s">
        <v>9971</v>
      </c>
      <c r="I2734" s="46" t="s">
        <v>9972</v>
      </c>
      <c r="J2734" s="46" t="s">
        <v>88</v>
      </c>
      <c r="K2734" s="46" t="s">
        <v>9973</v>
      </c>
      <c r="L2734" s="46" t="s">
        <v>43454</v>
      </c>
      <c r="M2734" s="40" t="s">
        <v>43454</v>
      </c>
      <c r="N2734" s="41">
        <v>16</v>
      </c>
    </row>
    <row r="2735" spans="1:14" ht="16" x14ac:dyDescent="0.2">
      <c r="A2735" s="46" t="s">
        <v>9974</v>
      </c>
      <c r="B2735" s="50">
        <v>5</v>
      </c>
      <c r="C2735" s="48">
        <v>16</v>
      </c>
      <c r="D2735" s="46"/>
      <c r="E2735" s="46" t="s">
        <v>4883</v>
      </c>
      <c r="F2735" s="46" t="s">
        <v>119</v>
      </c>
      <c r="G2735" s="46" t="s">
        <v>14</v>
      </c>
      <c r="H2735" s="46" t="s">
        <v>9975</v>
      </c>
      <c r="I2735" s="46" t="s">
        <v>9976</v>
      </c>
      <c r="J2735" s="46" t="s">
        <v>615</v>
      </c>
      <c r="K2735" s="46" t="s">
        <v>9977</v>
      </c>
      <c r="L2735" s="46" t="s">
        <v>43454</v>
      </c>
      <c r="M2735" s="40" t="s">
        <v>43454</v>
      </c>
      <c r="N2735" s="41">
        <v>16</v>
      </c>
    </row>
    <row r="2736" spans="1:14" ht="16" x14ac:dyDescent="0.2">
      <c r="A2736" s="46" t="s">
        <v>9978</v>
      </c>
      <c r="B2736" s="47">
        <v>5</v>
      </c>
      <c r="C2736" s="48">
        <v>16</v>
      </c>
      <c r="D2736" s="46" t="s">
        <v>9979</v>
      </c>
      <c r="E2736" s="46" t="s">
        <v>33</v>
      </c>
      <c r="F2736" s="46" t="s">
        <v>34</v>
      </c>
      <c r="G2736" s="46" t="s">
        <v>14</v>
      </c>
      <c r="H2736" s="46"/>
      <c r="I2736" s="46"/>
      <c r="J2736" s="46" t="s">
        <v>88</v>
      </c>
      <c r="K2736" s="46" t="s">
        <v>9980</v>
      </c>
      <c r="L2736" s="49" t="s">
        <v>43455</v>
      </c>
      <c r="M2736" s="42" t="s">
        <v>43455</v>
      </c>
      <c r="N2736" s="41">
        <v>16</v>
      </c>
    </row>
    <row r="2737" spans="1:14" ht="16" x14ac:dyDescent="0.2">
      <c r="A2737" s="46" t="s">
        <v>9981</v>
      </c>
      <c r="B2737" s="47">
        <v>5</v>
      </c>
      <c r="C2737" s="48">
        <v>16</v>
      </c>
      <c r="D2737" s="46" t="s">
        <v>9982</v>
      </c>
      <c r="E2737" s="46" t="s">
        <v>27</v>
      </c>
      <c r="F2737" s="46" t="s">
        <v>28</v>
      </c>
      <c r="G2737" s="46" t="s">
        <v>14</v>
      </c>
      <c r="H2737" s="46"/>
      <c r="I2737" s="46" t="s">
        <v>9983</v>
      </c>
      <c r="J2737" s="46" t="s">
        <v>213</v>
      </c>
      <c r="K2737" s="46" t="s">
        <v>9984</v>
      </c>
      <c r="L2737" s="49" t="s">
        <v>43455</v>
      </c>
      <c r="M2737" s="42" t="s">
        <v>43455</v>
      </c>
      <c r="N2737" s="41">
        <v>16</v>
      </c>
    </row>
    <row r="2738" spans="1:14" ht="16" x14ac:dyDescent="0.2">
      <c r="A2738" s="46" t="s">
        <v>9985</v>
      </c>
      <c r="B2738" s="47">
        <v>5</v>
      </c>
      <c r="C2738" s="48">
        <v>16</v>
      </c>
      <c r="D2738" s="46" t="s">
        <v>9986</v>
      </c>
      <c r="E2738" s="46" t="s">
        <v>977</v>
      </c>
      <c r="F2738" s="46" t="s">
        <v>20</v>
      </c>
      <c r="G2738" s="46" t="s">
        <v>14</v>
      </c>
      <c r="H2738" s="46"/>
      <c r="I2738" s="46" t="s">
        <v>9987</v>
      </c>
      <c r="J2738" s="46" t="s">
        <v>15</v>
      </c>
      <c r="K2738" s="46" t="s">
        <v>9988</v>
      </c>
      <c r="L2738" s="49" t="s">
        <v>43455</v>
      </c>
      <c r="M2738" s="42" t="s">
        <v>43455</v>
      </c>
      <c r="N2738" s="41">
        <v>16</v>
      </c>
    </row>
    <row r="2739" spans="1:14" ht="16" x14ac:dyDescent="0.2">
      <c r="A2739" s="46" t="s">
        <v>9989</v>
      </c>
      <c r="B2739" s="50">
        <v>5</v>
      </c>
      <c r="C2739" s="48">
        <v>16</v>
      </c>
      <c r="D2739" s="46" t="s">
        <v>9990</v>
      </c>
      <c r="E2739" s="46" t="s">
        <v>4769</v>
      </c>
      <c r="F2739" s="46" t="s">
        <v>589</v>
      </c>
      <c r="G2739" s="46" t="s">
        <v>14</v>
      </c>
      <c r="H2739" s="46" t="s">
        <v>9991</v>
      </c>
      <c r="I2739" s="46" t="s">
        <v>9992</v>
      </c>
      <c r="J2739" s="46" t="s">
        <v>148</v>
      </c>
      <c r="K2739" s="46" t="s">
        <v>9993</v>
      </c>
      <c r="L2739" s="46" t="s">
        <v>43454</v>
      </c>
      <c r="M2739" s="40" t="s">
        <v>43454</v>
      </c>
      <c r="N2739" s="41">
        <v>16</v>
      </c>
    </row>
    <row r="2740" spans="1:14" ht="16" x14ac:dyDescent="0.2">
      <c r="A2740" s="46" t="s">
        <v>9994</v>
      </c>
      <c r="B2740" s="47">
        <v>5</v>
      </c>
      <c r="C2740" s="48">
        <v>16</v>
      </c>
      <c r="D2740" s="46" t="s">
        <v>9995</v>
      </c>
      <c r="E2740" s="46" t="s">
        <v>27</v>
      </c>
      <c r="F2740" s="46" t="s">
        <v>28</v>
      </c>
      <c r="G2740" s="46" t="s">
        <v>14</v>
      </c>
      <c r="H2740" s="46"/>
      <c r="I2740" s="46" t="s">
        <v>9996</v>
      </c>
      <c r="J2740" s="46" t="s">
        <v>15</v>
      </c>
      <c r="K2740" s="46" t="s">
        <v>9997</v>
      </c>
      <c r="L2740" s="49" t="s">
        <v>43455</v>
      </c>
      <c r="M2740" s="42" t="s">
        <v>43455</v>
      </c>
      <c r="N2740" s="41">
        <v>16</v>
      </c>
    </row>
    <row r="2741" spans="1:14" ht="16" x14ac:dyDescent="0.2">
      <c r="A2741" s="46" t="s">
        <v>9998</v>
      </c>
      <c r="B2741" s="47">
        <v>5</v>
      </c>
      <c r="C2741" s="48">
        <v>16</v>
      </c>
      <c r="D2741" s="46" t="s">
        <v>9999</v>
      </c>
      <c r="E2741" s="46" t="s">
        <v>162</v>
      </c>
      <c r="F2741" s="46" t="s">
        <v>50</v>
      </c>
      <c r="G2741" s="46" t="s">
        <v>14</v>
      </c>
      <c r="H2741" s="46"/>
      <c r="I2741" s="46" t="s">
        <v>10000</v>
      </c>
      <c r="J2741" s="46" t="s">
        <v>148</v>
      </c>
      <c r="K2741" s="46" t="s">
        <v>10001</v>
      </c>
      <c r="L2741" s="49" t="s">
        <v>43455</v>
      </c>
      <c r="M2741" s="42" t="s">
        <v>43455</v>
      </c>
      <c r="N2741" s="41">
        <v>16</v>
      </c>
    </row>
    <row r="2742" spans="1:14" ht="16" x14ac:dyDescent="0.2">
      <c r="A2742" s="46" t="s">
        <v>10002</v>
      </c>
      <c r="B2742" s="50">
        <v>5</v>
      </c>
      <c r="C2742" s="48">
        <v>16</v>
      </c>
      <c r="D2742" s="46" t="s">
        <v>10003</v>
      </c>
      <c r="E2742" s="46" t="s">
        <v>4302</v>
      </c>
      <c r="F2742" s="46" t="s">
        <v>119</v>
      </c>
      <c r="G2742" s="46" t="s">
        <v>14</v>
      </c>
      <c r="H2742" s="46" t="s">
        <v>10004</v>
      </c>
      <c r="I2742" s="46" t="s">
        <v>10005</v>
      </c>
      <c r="J2742" s="46" t="s">
        <v>88</v>
      </c>
      <c r="K2742" s="46" t="s">
        <v>10006</v>
      </c>
      <c r="L2742" s="46" t="s">
        <v>43454</v>
      </c>
      <c r="M2742" s="40" t="s">
        <v>43454</v>
      </c>
      <c r="N2742" s="41">
        <v>16</v>
      </c>
    </row>
    <row r="2743" spans="1:14" ht="16" x14ac:dyDescent="0.2">
      <c r="A2743" s="46" t="s">
        <v>10007</v>
      </c>
      <c r="B2743" s="50">
        <v>5</v>
      </c>
      <c r="C2743" s="48">
        <v>16</v>
      </c>
      <c r="D2743" s="46" t="s">
        <v>10008</v>
      </c>
      <c r="E2743" s="46" t="s">
        <v>162</v>
      </c>
      <c r="F2743" s="46" t="s">
        <v>50</v>
      </c>
      <c r="G2743" s="46" t="s">
        <v>14</v>
      </c>
      <c r="H2743" s="46" t="s">
        <v>10009</v>
      </c>
      <c r="I2743" s="46" t="s">
        <v>10010</v>
      </c>
      <c r="J2743" s="46" t="s">
        <v>148</v>
      </c>
      <c r="K2743" s="46" t="s">
        <v>10011</v>
      </c>
      <c r="L2743" s="46" t="s">
        <v>43454</v>
      </c>
      <c r="M2743" s="40" t="s">
        <v>43454</v>
      </c>
      <c r="N2743" s="41">
        <v>16</v>
      </c>
    </row>
    <row r="2744" spans="1:14" ht="16" x14ac:dyDescent="0.2">
      <c r="A2744" s="46" t="s">
        <v>10012</v>
      </c>
      <c r="B2744" s="47">
        <v>1.6</v>
      </c>
      <c r="C2744" s="48">
        <v>16</v>
      </c>
      <c r="D2744" s="46" t="s">
        <v>10013</v>
      </c>
      <c r="E2744" s="46" t="s">
        <v>10014</v>
      </c>
      <c r="F2744" s="46" t="s">
        <v>119</v>
      </c>
      <c r="G2744" s="46" t="s">
        <v>14</v>
      </c>
      <c r="H2744" s="46"/>
      <c r="I2744" s="46" t="s">
        <v>10015</v>
      </c>
      <c r="J2744" s="46" t="s">
        <v>15</v>
      </c>
      <c r="K2744" s="46" t="s">
        <v>10016</v>
      </c>
      <c r="L2744" s="49" t="s">
        <v>43455</v>
      </c>
      <c r="M2744" s="42" t="s">
        <v>43455</v>
      </c>
      <c r="N2744" s="41">
        <v>16</v>
      </c>
    </row>
    <row r="2745" spans="1:14" ht="16" x14ac:dyDescent="0.2">
      <c r="A2745" s="46" t="s">
        <v>10017</v>
      </c>
      <c r="B2745" s="47">
        <v>2.9</v>
      </c>
      <c r="C2745" s="48">
        <v>16</v>
      </c>
      <c r="D2745" s="46" t="s">
        <v>10018</v>
      </c>
      <c r="E2745" s="46" t="s">
        <v>3343</v>
      </c>
      <c r="F2745" s="46" t="s">
        <v>247</v>
      </c>
      <c r="G2745" s="46" t="s">
        <v>14</v>
      </c>
      <c r="H2745" s="46"/>
      <c r="I2745" s="46" t="s">
        <v>10019</v>
      </c>
      <c r="J2745" s="46" t="s">
        <v>15</v>
      </c>
      <c r="K2745" s="46" t="s">
        <v>10020</v>
      </c>
      <c r="L2745" s="49" t="s">
        <v>43455</v>
      </c>
      <c r="M2745" s="42" t="s">
        <v>43455</v>
      </c>
      <c r="N2745" s="41">
        <v>16</v>
      </c>
    </row>
    <row r="2746" spans="1:14" ht="16" x14ac:dyDescent="0.2">
      <c r="A2746" s="46" t="s">
        <v>8642</v>
      </c>
      <c r="B2746" s="47">
        <v>3.4</v>
      </c>
      <c r="C2746" s="48">
        <v>16</v>
      </c>
      <c r="D2746" s="46" t="s">
        <v>10021</v>
      </c>
      <c r="E2746" s="46" t="s">
        <v>33</v>
      </c>
      <c r="F2746" s="46" t="s">
        <v>34</v>
      </c>
      <c r="G2746" s="46" t="s">
        <v>14</v>
      </c>
      <c r="H2746" s="46"/>
      <c r="I2746" s="46" t="s">
        <v>10022</v>
      </c>
      <c r="J2746" s="46" t="s">
        <v>23</v>
      </c>
      <c r="K2746" s="46" t="s">
        <v>10023</v>
      </c>
      <c r="L2746" s="49" t="s">
        <v>43455</v>
      </c>
      <c r="M2746" s="42" t="s">
        <v>43455</v>
      </c>
      <c r="N2746" s="41">
        <v>16</v>
      </c>
    </row>
    <row r="2747" spans="1:14" ht="16" x14ac:dyDescent="0.2">
      <c r="A2747" s="46" t="s">
        <v>10024</v>
      </c>
      <c r="B2747" s="47">
        <v>3.5</v>
      </c>
      <c r="C2747" s="48">
        <v>16</v>
      </c>
      <c r="D2747" s="46" t="s">
        <v>10025</v>
      </c>
      <c r="E2747" s="46" t="s">
        <v>702</v>
      </c>
      <c r="F2747" s="46" t="s">
        <v>20</v>
      </c>
      <c r="G2747" s="46" t="s">
        <v>14</v>
      </c>
      <c r="H2747" s="46"/>
      <c r="I2747" s="46" t="s">
        <v>10026</v>
      </c>
      <c r="J2747" s="46" t="s">
        <v>148</v>
      </c>
      <c r="K2747" s="46" t="s">
        <v>10027</v>
      </c>
      <c r="L2747" s="49" t="s">
        <v>43455</v>
      </c>
      <c r="M2747" s="42" t="s">
        <v>43455</v>
      </c>
      <c r="N2747" s="41">
        <v>16</v>
      </c>
    </row>
    <row r="2748" spans="1:14" ht="16" x14ac:dyDescent="0.2">
      <c r="A2748" s="46" t="s">
        <v>10028</v>
      </c>
      <c r="B2748" s="47">
        <v>3.7</v>
      </c>
      <c r="C2748" s="48">
        <v>16</v>
      </c>
      <c r="D2748" s="46" t="s">
        <v>10029</v>
      </c>
      <c r="E2748" s="46" t="s">
        <v>10030</v>
      </c>
      <c r="F2748" s="46" t="s">
        <v>50</v>
      </c>
      <c r="G2748" s="46" t="s">
        <v>14</v>
      </c>
      <c r="H2748" s="46"/>
      <c r="I2748" s="46" t="s">
        <v>10031</v>
      </c>
      <c r="J2748" s="46" t="s">
        <v>15</v>
      </c>
      <c r="K2748" s="46" t="s">
        <v>10032</v>
      </c>
      <c r="L2748" s="49" t="s">
        <v>43455</v>
      </c>
      <c r="M2748" s="42" t="s">
        <v>43455</v>
      </c>
      <c r="N2748" s="41">
        <v>16</v>
      </c>
    </row>
    <row r="2749" spans="1:14" ht="16" x14ac:dyDescent="0.2">
      <c r="A2749" s="46" t="s">
        <v>10033</v>
      </c>
      <c r="B2749" s="47">
        <v>3.8</v>
      </c>
      <c r="C2749" s="48">
        <v>16</v>
      </c>
      <c r="D2749" s="46" t="s">
        <v>10034</v>
      </c>
      <c r="E2749" s="46" t="s">
        <v>33</v>
      </c>
      <c r="F2749" s="46" t="s">
        <v>34</v>
      </c>
      <c r="G2749" s="46" t="s">
        <v>14</v>
      </c>
      <c r="H2749" s="46"/>
      <c r="I2749" s="46" t="s">
        <v>10035</v>
      </c>
      <c r="J2749" s="46" t="s">
        <v>74</v>
      </c>
      <c r="K2749" s="46" t="s">
        <v>10036</v>
      </c>
      <c r="L2749" s="49" t="s">
        <v>43455</v>
      </c>
      <c r="M2749" s="42" t="s">
        <v>43455</v>
      </c>
      <c r="N2749" s="41">
        <v>16</v>
      </c>
    </row>
    <row r="2750" spans="1:14" ht="16" x14ac:dyDescent="0.2">
      <c r="A2750" s="46" t="s">
        <v>10037</v>
      </c>
      <c r="B2750" s="47">
        <v>3.8</v>
      </c>
      <c r="C2750" s="48">
        <v>16</v>
      </c>
      <c r="D2750" s="46" t="s">
        <v>10038</v>
      </c>
      <c r="E2750" s="46" t="s">
        <v>10039</v>
      </c>
      <c r="F2750" s="46" t="s">
        <v>20</v>
      </c>
      <c r="G2750" s="46" t="s">
        <v>14</v>
      </c>
      <c r="H2750" s="46"/>
      <c r="I2750" s="46" t="s">
        <v>10040</v>
      </c>
      <c r="J2750" s="46" t="s">
        <v>40</v>
      </c>
      <c r="K2750" s="46" t="s">
        <v>10041</v>
      </c>
      <c r="L2750" s="49" t="s">
        <v>43455</v>
      </c>
      <c r="M2750" s="42" t="s">
        <v>43455</v>
      </c>
      <c r="N2750" s="41">
        <v>16</v>
      </c>
    </row>
    <row r="2751" spans="1:14" ht="16" x14ac:dyDescent="0.2">
      <c r="A2751" s="46" t="s">
        <v>10042</v>
      </c>
      <c r="B2751" s="47">
        <v>3.8</v>
      </c>
      <c r="C2751" s="48">
        <v>16</v>
      </c>
      <c r="D2751" s="46"/>
      <c r="E2751" s="46" t="s">
        <v>276</v>
      </c>
      <c r="F2751" s="46" t="s">
        <v>28</v>
      </c>
      <c r="G2751" s="46" t="s">
        <v>14</v>
      </c>
      <c r="H2751" s="46"/>
      <c r="I2751" s="46"/>
      <c r="J2751" s="46" t="s">
        <v>15</v>
      </c>
      <c r="K2751" s="46" t="s">
        <v>10043</v>
      </c>
      <c r="L2751" s="49" t="s">
        <v>43455</v>
      </c>
      <c r="M2751" s="42" t="s">
        <v>43455</v>
      </c>
      <c r="N2751" s="41">
        <v>16</v>
      </c>
    </row>
    <row r="2752" spans="1:14" ht="16" x14ac:dyDescent="0.2">
      <c r="A2752" s="46" t="s">
        <v>10044</v>
      </c>
      <c r="B2752" s="47">
        <v>3.8</v>
      </c>
      <c r="C2752" s="48">
        <v>16</v>
      </c>
      <c r="D2752" s="46" t="s">
        <v>10045</v>
      </c>
      <c r="E2752" s="46" t="s">
        <v>33</v>
      </c>
      <c r="F2752" s="46" t="s">
        <v>34</v>
      </c>
      <c r="G2752" s="46" t="s">
        <v>14</v>
      </c>
      <c r="H2752" s="46"/>
      <c r="I2752" s="46" t="s">
        <v>10046</v>
      </c>
      <c r="J2752" s="46" t="s">
        <v>15</v>
      </c>
      <c r="K2752" s="46" t="s">
        <v>10047</v>
      </c>
      <c r="L2752" s="49" t="s">
        <v>43455</v>
      </c>
      <c r="M2752" s="42" t="s">
        <v>43455</v>
      </c>
      <c r="N2752" s="41">
        <v>16</v>
      </c>
    </row>
    <row r="2753" spans="1:14" ht="16" x14ac:dyDescent="0.2">
      <c r="A2753" s="46" t="s">
        <v>2767</v>
      </c>
      <c r="B2753" s="47">
        <v>3.9</v>
      </c>
      <c r="C2753" s="48">
        <v>16</v>
      </c>
      <c r="D2753" s="46"/>
      <c r="E2753" s="46" t="s">
        <v>10048</v>
      </c>
      <c r="F2753" s="46" t="s">
        <v>56</v>
      </c>
      <c r="G2753" s="46" t="s">
        <v>14</v>
      </c>
      <c r="H2753" s="46"/>
      <c r="I2753" s="46" t="s">
        <v>10049</v>
      </c>
      <c r="J2753" s="46" t="s">
        <v>15</v>
      </c>
      <c r="K2753" s="46" t="s">
        <v>10050</v>
      </c>
      <c r="L2753" s="49" t="s">
        <v>43455</v>
      </c>
      <c r="M2753" s="42" t="s">
        <v>43455</v>
      </c>
      <c r="N2753" s="41">
        <v>16</v>
      </c>
    </row>
    <row r="2754" spans="1:14" ht="16" x14ac:dyDescent="0.2">
      <c r="A2754" s="46" t="s">
        <v>10051</v>
      </c>
      <c r="B2754" s="47">
        <v>3.9</v>
      </c>
      <c r="C2754" s="48">
        <v>16</v>
      </c>
      <c r="D2754" s="46" t="s">
        <v>10052</v>
      </c>
      <c r="E2754" s="46" t="s">
        <v>1659</v>
      </c>
      <c r="F2754" s="46" t="s">
        <v>247</v>
      </c>
      <c r="G2754" s="46" t="s">
        <v>14</v>
      </c>
      <c r="H2754" s="46"/>
      <c r="I2754" s="46" t="s">
        <v>10053</v>
      </c>
      <c r="J2754" s="46" t="s">
        <v>15</v>
      </c>
      <c r="K2754" s="46" t="s">
        <v>10054</v>
      </c>
      <c r="L2754" s="49" t="s">
        <v>43455</v>
      </c>
      <c r="M2754" s="42" t="s">
        <v>43455</v>
      </c>
      <c r="N2754" s="41">
        <v>16</v>
      </c>
    </row>
    <row r="2755" spans="1:14" ht="16" x14ac:dyDescent="0.2">
      <c r="A2755" s="46" t="s">
        <v>10055</v>
      </c>
      <c r="B2755" s="47">
        <v>3.9</v>
      </c>
      <c r="C2755" s="48">
        <v>16</v>
      </c>
      <c r="D2755" s="46" t="s">
        <v>10056</v>
      </c>
      <c r="E2755" s="46" t="s">
        <v>33</v>
      </c>
      <c r="F2755" s="46" t="s">
        <v>34</v>
      </c>
      <c r="G2755" s="46" t="s">
        <v>14</v>
      </c>
      <c r="H2755" s="46"/>
      <c r="I2755" s="46" t="s">
        <v>10057</v>
      </c>
      <c r="J2755" s="46" t="s">
        <v>15</v>
      </c>
      <c r="K2755" s="46" t="s">
        <v>10058</v>
      </c>
      <c r="L2755" s="49" t="s">
        <v>43455</v>
      </c>
      <c r="M2755" s="42" t="s">
        <v>43455</v>
      </c>
      <c r="N2755" s="41">
        <v>16</v>
      </c>
    </row>
    <row r="2756" spans="1:14" ht="16" x14ac:dyDescent="0.2">
      <c r="A2756" s="46" t="s">
        <v>10059</v>
      </c>
      <c r="B2756" s="47">
        <v>4.0999999999999996</v>
      </c>
      <c r="C2756" s="48">
        <v>16</v>
      </c>
      <c r="D2756" s="46" t="s">
        <v>10060</v>
      </c>
      <c r="E2756" s="46" t="s">
        <v>10061</v>
      </c>
      <c r="F2756" s="46" t="s">
        <v>79</v>
      </c>
      <c r="G2756" s="46" t="s">
        <v>14</v>
      </c>
      <c r="H2756" s="46"/>
      <c r="I2756" s="46" t="s">
        <v>10062</v>
      </c>
      <c r="J2756" s="46" t="s">
        <v>148</v>
      </c>
      <c r="K2756" s="46" t="s">
        <v>10063</v>
      </c>
      <c r="L2756" s="49" t="s">
        <v>43455</v>
      </c>
      <c r="M2756" s="42" t="s">
        <v>43455</v>
      </c>
      <c r="N2756" s="41">
        <v>16</v>
      </c>
    </row>
    <row r="2757" spans="1:14" ht="16" x14ac:dyDescent="0.2">
      <c r="A2757" s="46" t="s">
        <v>10064</v>
      </c>
      <c r="B2757" s="50">
        <v>4.0999999999999996</v>
      </c>
      <c r="C2757" s="48">
        <v>16</v>
      </c>
      <c r="D2757" s="46" t="s">
        <v>10065</v>
      </c>
      <c r="E2757" s="46" t="s">
        <v>2658</v>
      </c>
      <c r="F2757" s="46" t="s">
        <v>56</v>
      </c>
      <c r="G2757" s="46" t="s">
        <v>14</v>
      </c>
      <c r="H2757" s="46" t="s">
        <v>10066</v>
      </c>
      <c r="I2757" s="46" t="s">
        <v>10067</v>
      </c>
      <c r="J2757" s="46" t="s">
        <v>15</v>
      </c>
      <c r="K2757" s="46" t="s">
        <v>10068</v>
      </c>
      <c r="L2757" s="46" t="s">
        <v>43454</v>
      </c>
      <c r="M2757" s="40" t="s">
        <v>43454</v>
      </c>
      <c r="N2757" s="41">
        <v>16</v>
      </c>
    </row>
    <row r="2758" spans="1:14" ht="16" x14ac:dyDescent="0.2">
      <c r="A2758" s="46" t="s">
        <v>10069</v>
      </c>
      <c r="B2758" s="47">
        <v>4.0999999999999996</v>
      </c>
      <c r="C2758" s="48">
        <v>16</v>
      </c>
      <c r="D2758" s="46" t="s">
        <v>10070</v>
      </c>
      <c r="E2758" s="46" t="s">
        <v>1476</v>
      </c>
      <c r="F2758" s="46" t="s">
        <v>93</v>
      </c>
      <c r="G2758" s="46" t="s">
        <v>14</v>
      </c>
      <c r="H2758" s="46"/>
      <c r="I2758" s="46"/>
      <c r="J2758" s="46" t="s">
        <v>15</v>
      </c>
      <c r="K2758" s="46" t="s">
        <v>10071</v>
      </c>
      <c r="L2758" s="49" t="s">
        <v>43455</v>
      </c>
      <c r="M2758" s="42" t="s">
        <v>43455</v>
      </c>
      <c r="N2758" s="41">
        <v>16</v>
      </c>
    </row>
    <row r="2759" spans="1:14" ht="16" x14ac:dyDescent="0.2">
      <c r="A2759" s="46" t="s">
        <v>10072</v>
      </c>
      <c r="B2759" s="47">
        <v>4.0999999999999996</v>
      </c>
      <c r="C2759" s="48">
        <v>16</v>
      </c>
      <c r="D2759" s="46"/>
      <c r="E2759" s="46" t="s">
        <v>5873</v>
      </c>
      <c r="F2759" s="46" t="s">
        <v>50</v>
      </c>
      <c r="G2759" s="46" t="s">
        <v>14</v>
      </c>
      <c r="H2759" s="46"/>
      <c r="I2759" s="46"/>
      <c r="J2759" s="46" t="s">
        <v>40</v>
      </c>
      <c r="K2759" s="46" t="s">
        <v>10073</v>
      </c>
      <c r="L2759" s="49" t="s">
        <v>43455</v>
      </c>
      <c r="M2759" s="42" t="s">
        <v>43455</v>
      </c>
      <c r="N2759" s="41">
        <v>16</v>
      </c>
    </row>
    <row r="2760" spans="1:14" ht="16" x14ac:dyDescent="0.2">
      <c r="A2760" s="46" t="s">
        <v>10074</v>
      </c>
      <c r="B2760" s="47">
        <v>4.0999999999999996</v>
      </c>
      <c r="C2760" s="48">
        <v>16</v>
      </c>
      <c r="D2760" s="46" t="s">
        <v>10075</v>
      </c>
      <c r="E2760" s="46" t="s">
        <v>702</v>
      </c>
      <c r="F2760" s="46" t="s">
        <v>20</v>
      </c>
      <c r="G2760" s="46" t="s">
        <v>14</v>
      </c>
      <c r="H2760" s="46"/>
      <c r="I2760" s="46" t="s">
        <v>10076</v>
      </c>
      <c r="J2760" s="46" t="s">
        <v>88</v>
      </c>
      <c r="K2760" s="46" t="s">
        <v>10077</v>
      </c>
      <c r="L2760" s="49" t="s">
        <v>43455</v>
      </c>
      <c r="M2760" s="42" t="s">
        <v>43455</v>
      </c>
      <c r="N2760" s="41">
        <v>16</v>
      </c>
    </row>
    <row r="2761" spans="1:14" ht="16" x14ac:dyDescent="0.2">
      <c r="A2761" s="46" t="s">
        <v>10078</v>
      </c>
      <c r="B2761" s="47">
        <v>4.2</v>
      </c>
      <c r="C2761" s="48">
        <v>16</v>
      </c>
      <c r="D2761" s="46" t="s">
        <v>7878</v>
      </c>
      <c r="E2761" s="46" t="s">
        <v>2143</v>
      </c>
      <c r="F2761" s="46" t="s">
        <v>20</v>
      </c>
      <c r="G2761" s="46" t="s">
        <v>14</v>
      </c>
      <c r="H2761" s="46"/>
      <c r="I2761" s="46" t="s">
        <v>10079</v>
      </c>
      <c r="J2761" s="46" t="s">
        <v>213</v>
      </c>
      <c r="K2761" s="46" t="s">
        <v>10080</v>
      </c>
      <c r="L2761" s="49" t="s">
        <v>43455</v>
      </c>
      <c r="M2761" s="42" t="s">
        <v>43455</v>
      </c>
      <c r="N2761" s="41">
        <v>16</v>
      </c>
    </row>
    <row r="2762" spans="1:14" ht="16" x14ac:dyDescent="0.2">
      <c r="A2762" s="46" t="s">
        <v>10081</v>
      </c>
      <c r="B2762" s="47">
        <v>4.2</v>
      </c>
      <c r="C2762" s="48">
        <v>16</v>
      </c>
      <c r="D2762" s="46" t="s">
        <v>10082</v>
      </c>
      <c r="E2762" s="46" t="s">
        <v>10083</v>
      </c>
      <c r="F2762" s="46" t="s">
        <v>50</v>
      </c>
      <c r="G2762" s="46" t="s">
        <v>14</v>
      </c>
      <c r="H2762" s="46"/>
      <c r="I2762" s="46" t="s">
        <v>10084</v>
      </c>
      <c r="J2762" s="46" t="s">
        <v>15</v>
      </c>
      <c r="K2762" s="46" t="s">
        <v>10085</v>
      </c>
      <c r="L2762" s="49" t="s">
        <v>43455</v>
      </c>
      <c r="M2762" s="42" t="s">
        <v>43455</v>
      </c>
      <c r="N2762" s="41">
        <v>16</v>
      </c>
    </row>
    <row r="2763" spans="1:14" ht="16" x14ac:dyDescent="0.2">
      <c r="A2763" s="46" t="s">
        <v>10086</v>
      </c>
      <c r="B2763" s="50">
        <v>4.3</v>
      </c>
      <c r="C2763" s="48">
        <v>16</v>
      </c>
      <c r="D2763" s="46" t="s">
        <v>10087</v>
      </c>
      <c r="E2763" s="46" t="s">
        <v>50</v>
      </c>
      <c r="F2763" s="46" t="s">
        <v>50</v>
      </c>
      <c r="G2763" s="46" t="s">
        <v>14</v>
      </c>
      <c r="H2763" s="46" t="s">
        <v>10088</v>
      </c>
      <c r="I2763" s="46" t="s">
        <v>10089</v>
      </c>
      <c r="J2763" s="46" t="s">
        <v>88</v>
      </c>
      <c r="K2763" s="46" t="s">
        <v>10090</v>
      </c>
      <c r="L2763" s="46" t="s">
        <v>43454</v>
      </c>
      <c r="M2763" s="40" t="s">
        <v>43454</v>
      </c>
      <c r="N2763" s="41">
        <v>16</v>
      </c>
    </row>
    <row r="2764" spans="1:14" ht="16" x14ac:dyDescent="0.2">
      <c r="A2764" s="46" t="s">
        <v>10091</v>
      </c>
      <c r="B2764" s="47">
        <v>4.3</v>
      </c>
      <c r="C2764" s="48">
        <v>16</v>
      </c>
      <c r="D2764" s="46" t="s">
        <v>10092</v>
      </c>
      <c r="E2764" s="46" t="s">
        <v>27</v>
      </c>
      <c r="F2764" s="46" t="s">
        <v>28</v>
      </c>
      <c r="G2764" s="46" t="s">
        <v>14</v>
      </c>
      <c r="H2764" s="46"/>
      <c r="I2764" s="46"/>
      <c r="J2764" s="46" t="s">
        <v>15</v>
      </c>
      <c r="K2764" s="46" t="s">
        <v>10093</v>
      </c>
      <c r="L2764" s="49" t="s">
        <v>43455</v>
      </c>
      <c r="M2764" s="42" t="s">
        <v>43455</v>
      </c>
      <c r="N2764" s="41">
        <v>16</v>
      </c>
    </row>
    <row r="2765" spans="1:14" ht="16" x14ac:dyDescent="0.2">
      <c r="A2765" s="46" t="s">
        <v>10094</v>
      </c>
      <c r="B2765" s="47">
        <v>4.3</v>
      </c>
      <c r="C2765" s="48">
        <v>16</v>
      </c>
      <c r="D2765" s="46" t="s">
        <v>10095</v>
      </c>
      <c r="E2765" s="46" t="s">
        <v>10096</v>
      </c>
      <c r="F2765" s="46" t="s">
        <v>79</v>
      </c>
      <c r="G2765" s="46" t="s">
        <v>14</v>
      </c>
      <c r="H2765" s="46"/>
      <c r="I2765" s="46" t="s">
        <v>10097</v>
      </c>
      <c r="J2765" s="46" t="s">
        <v>15</v>
      </c>
      <c r="K2765" s="46" t="s">
        <v>10098</v>
      </c>
      <c r="L2765" s="49" t="s">
        <v>43455</v>
      </c>
      <c r="M2765" s="42" t="s">
        <v>43455</v>
      </c>
      <c r="N2765" s="41">
        <v>16</v>
      </c>
    </row>
    <row r="2766" spans="1:14" ht="16" x14ac:dyDescent="0.2">
      <c r="A2766" s="46" t="s">
        <v>10099</v>
      </c>
      <c r="B2766" s="47">
        <v>4.3</v>
      </c>
      <c r="C2766" s="48">
        <v>16</v>
      </c>
      <c r="D2766" s="46" t="s">
        <v>10100</v>
      </c>
      <c r="E2766" s="46" t="s">
        <v>2282</v>
      </c>
      <c r="F2766" s="46" t="s">
        <v>589</v>
      </c>
      <c r="G2766" s="46" t="s">
        <v>14</v>
      </c>
      <c r="H2766" s="46"/>
      <c r="I2766" s="46" t="s">
        <v>10101</v>
      </c>
      <c r="J2766" s="46" t="s">
        <v>40</v>
      </c>
      <c r="K2766" s="46" t="s">
        <v>10102</v>
      </c>
      <c r="L2766" s="49" t="s">
        <v>43455</v>
      </c>
      <c r="M2766" s="42" t="s">
        <v>43455</v>
      </c>
      <c r="N2766" s="41">
        <v>16</v>
      </c>
    </row>
    <row r="2767" spans="1:14" ht="16" x14ac:dyDescent="0.2">
      <c r="A2767" s="46" t="s">
        <v>10103</v>
      </c>
      <c r="B2767" s="47">
        <v>4.3</v>
      </c>
      <c r="C2767" s="48">
        <v>16</v>
      </c>
      <c r="D2767" s="46" t="s">
        <v>10104</v>
      </c>
      <c r="E2767" s="46" t="s">
        <v>897</v>
      </c>
      <c r="F2767" s="46" t="s">
        <v>898</v>
      </c>
      <c r="G2767" s="46" t="s">
        <v>14</v>
      </c>
      <c r="H2767" s="46"/>
      <c r="I2767" s="46" t="s">
        <v>10105</v>
      </c>
      <c r="J2767" s="46" t="s">
        <v>15</v>
      </c>
      <c r="K2767" s="46" t="s">
        <v>10106</v>
      </c>
      <c r="L2767" s="49" t="s">
        <v>43455</v>
      </c>
      <c r="M2767" s="42" t="s">
        <v>43455</v>
      </c>
      <c r="N2767" s="41">
        <v>16</v>
      </c>
    </row>
    <row r="2768" spans="1:14" ht="16" x14ac:dyDescent="0.2">
      <c r="A2768" s="46" t="s">
        <v>10107</v>
      </c>
      <c r="B2768" s="50">
        <v>4.3</v>
      </c>
      <c r="C2768" s="48">
        <v>16</v>
      </c>
      <c r="D2768" s="46" t="s">
        <v>10108</v>
      </c>
      <c r="E2768" s="46" t="s">
        <v>44</v>
      </c>
      <c r="F2768" s="46" t="s">
        <v>45</v>
      </c>
      <c r="G2768" s="46" t="s">
        <v>14</v>
      </c>
      <c r="H2768" s="46" t="s">
        <v>10109</v>
      </c>
      <c r="I2768" s="46" t="s">
        <v>10110</v>
      </c>
      <c r="J2768" s="46" t="s">
        <v>672</v>
      </c>
      <c r="K2768" s="46" t="s">
        <v>10111</v>
      </c>
      <c r="L2768" s="46" t="s">
        <v>43454</v>
      </c>
      <c r="M2768" s="40" t="s">
        <v>43454</v>
      </c>
      <c r="N2768" s="41">
        <v>16</v>
      </c>
    </row>
    <row r="2769" spans="1:14" ht="16" x14ac:dyDescent="0.2">
      <c r="A2769" s="46" t="s">
        <v>10112</v>
      </c>
      <c r="B2769" s="47">
        <v>4.3</v>
      </c>
      <c r="C2769" s="48">
        <v>16</v>
      </c>
      <c r="D2769" s="46" t="s">
        <v>10113</v>
      </c>
      <c r="E2769" s="46" t="s">
        <v>287</v>
      </c>
      <c r="F2769" s="46" t="s">
        <v>28</v>
      </c>
      <c r="G2769" s="46" t="s">
        <v>14</v>
      </c>
      <c r="H2769" s="46"/>
      <c r="I2769" s="46" t="s">
        <v>10114</v>
      </c>
      <c r="J2769" s="46" t="s">
        <v>148</v>
      </c>
      <c r="K2769" s="46" t="s">
        <v>10115</v>
      </c>
      <c r="L2769" s="49" t="s">
        <v>43455</v>
      </c>
      <c r="M2769" s="42" t="s">
        <v>43455</v>
      </c>
      <c r="N2769" s="41">
        <v>16</v>
      </c>
    </row>
    <row r="2770" spans="1:14" ht="16" x14ac:dyDescent="0.2">
      <c r="A2770" s="46" t="s">
        <v>10116</v>
      </c>
      <c r="B2770" s="47">
        <v>4.4000000000000004</v>
      </c>
      <c r="C2770" s="48">
        <v>16</v>
      </c>
      <c r="D2770" s="46" t="s">
        <v>10117</v>
      </c>
      <c r="E2770" s="46" t="s">
        <v>10118</v>
      </c>
      <c r="F2770" s="46" t="s">
        <v>50</v>
      </c>
      <c r="G2770" s="46" t="s">
        <v>14</v>
      </c>
      <c r="H2770" s="46"/>
      <c r="I2770" s="46" t="s">
        <v>10119</v>
      </c>
      <c r="J2770" s="46" t="s">
        <v>15</v>
      </c>
      <c r="K2770" s="46" t="s">
        <v>10120</v>
      </c>
      <c r="L2770" s="49" t="s">
        <v>43455</v>
      </c>
      <c r="M2770" s="42" t="s">
        <v>43455</v>
      </c>
      <c r="N2770" s="41">
        <v>16</v>
      </c>
    </row>
    <row r="2771" spans="1:14" ht="16" x14ac:dyDescent="0.2">
      <c r="A2771" s="46" t="s">
        <v>10121</v>
      </c>
      <c r="B2771" s="47">
        <v>4.4000000000000004</v>
      </c>
      <c r="C2771" s="48">
        <v>16</v>
      </c>
      <c r="D2771" s="46" t="s">
        <v>10122</v>
      </c>
      <c r="E2771" s="46" t="s">
        <v>250</v>
      </c>
      <c r="F2771" s="46" t="s">
        <v>119</v>
      </c>
      <c r="G2771" s="46" t="s">
        <v>14</v>
      </c>
      <c r="H2771" s="46"/>
      <c r="I2771" s="46"/>
      <c r="J2771" s="46" t="s">
        <v>15</v>
      </c>
      <c r="K2771" s="46" t="s">
        <v>10123</v>
      </c>
      <c r="L2771" s="49" t="s">
        <v>43455</v>
      </c>
      <c r="M2771" s="42" t="s">
        <v>43455</v>
      </c>
      <c r="N2771" s="41">
        <v>16</v>
      </c>
    </row>
    <row r="2772" spans="1:14" ht="16" x14ac:dyDescent="0.2">
      <c r="A2772" s="46" t="s">
        <v>10124</v>
      </c>
      <c r="B2772" s="50">
        <v>4.4000000000000004</v>
      </c>
      <c r="C2772" s="48">
        <v>16</v>
      </c>
      <c r="D2772" s="46" t="s">
        <v>10125</v>
      </c>
      <c r="E2772" s="46" t="s">
        <v>950</v>
      </c>
      <c r="F2772" s="46" t="s">
        <v>20</v>
      </c>
      <c r="G2772" s="46" t="s">
        <v>14</v>
      </c>
      <c r="H2772" s="46" t="s">
        <v>3351</v>
      </c>
      <c r="I2772" s="46" t="s">
        <v>10126</v>
      </c>
      <c r="J2772" s="46" t="s">
        <v>15</v>
      </c>
      <c r="K2772" s="46" t="s">
        <v>10127</v>
      </c>
      <c r="L2772" s="46" t="s">
        <v>43454</v>
      </c>
      <c r="M2772" s="40" t="s">
        <v>43454</v>
      </c>
      <c r="N2772" s="41">
        <v>16</v>
      </c>
    </row>
    <row r="2773" spans="1:14" ht="16" x14ac:dyDescent="0.2">
      <c r="A2773" s="46" t="s">
        <v>10128</v>
      </c>
      <c r="B2773" s="47">
        <v>4.4000000000000004</v>
      </c>
      <c r="C2773" s="48">
        <v>16</v>
      </c>
      <c r="D2773" s="46" t="s">
        <v>10129</v>
      </c>
      <c r="E2773" s="46" t="s">
        <v>2921</v>
      </c>
      <c r="F2773" s="46" t="s">
        <v>50</v>
      </c>
      <c r="G2773" s="46" t="s">
        <v>14</v>
      </c>
      <c r="H2773" s="46"/>
      <c r="I2773" s="46" t="s">
        <v>10130</v>
      </c>
      <c r="J2773" s="46" t="s">
        <v>15</v>
      </c>
      <c r="K2773" s="46" t="s">
        <v>10131</v>
      </c>
      <c r="L2773" s="49" t="s">
        <v>43455</v>
      </c>
      <c r="M2773" s="42" t="s">
        <v>43455</v>
      </c>
      <c r="N2773" s="41">
        <v>16</v>
      </c>
    </row>
    <row r="2774" spans="1:14" ht="16" x14ac:dyDescent="0.2">
      <c r="A2774" s="46" t="s">
        <v>10132</v>
      </c>
      <c r="B2774" s="47">
        <v>4.4000000000000004</v>
      </c>
      <c r="C2774" s="48">
        <v>16</v>
      </c>
      <c r="D2774" s="46" t="s">
        <v>10133</v>
      </c>
      <c r="E2774" s="46" t="s">
        <v>4704</v>
      </c>
      <c r="F2774" s="46" t="s">
        <v>50</v>
      </c>
      <c r="G2774" s="46" t="s">
        <v>14</v>
      </c>
      <c r="H2774" s="46"/>
      <c r="I2774" s="46" t="s">
        <v>10134</v>
      </c>
      <c r="J2774" s="46" t="s">
        <v>88</v>
      </c>
      <c r="K2774" s="46" t="s">
        <v>10135</v>
      </c>
      <c r="L2774" s="49" t="s">
        <v>43455</v>
      </c>
      <c r="M2774" s="42" t="s">
        <v>43455</v>
      </c>
      <c r="N2774" s="41">
        <v>16</v>
      </c>
    </row>
    <row r="2775" spans="1:14" ht="16" x14ac:dyDescent="0.2">
      <c r="A2775" s="46" t="s">
        <v>10136</v>
      </c>
      <c r="B2775" s="47">
        <v>4.5</v>
      </c>
      <c r="C2775" s="48">
        <v>16</v>
      </c>
      <c r="D2775" s="46" t="s">
        <v>10137</v>
      </c>
      <c r="E2775" s="46" t="s">
        <v>1004</v>
      </c>
      <c r="F2775" s="46" t="s">
        <v>589</v>
      </c>
      <c r="G2775" s="46" t="s">
        <v>14</v>
      </c>
      <c r="H2775" s="46"/>
      <c r="I2775" s="46" t="s">
        <v>10138</v>
      </c>
      <c r="J2775" s="46" t="s">
        <v>40</v>
      </c>
      <c r="K2775" s="46" t="s">
        <v>10139</v>
      </c>
      <c r="L2775" s="49" t="s">
        <v>43455</v>
      </c>
      <c r="M2775" s="42" t="s">
        <v>43455</v>
      </c>
      <c r="N2775" s="41">
        <v>16</v>
      </c>
    </row>
    <row r="2776" spans="1:14" ht="16" x14ac:dyDescent="0.2">
      <c r="A2776" s="46" t="s">
        <v>10140</v>
      </c>
      <c r="B2776" s="47">
        <v>4.5</v>
      </c>
      <c r="C2776" s="48">
        <v>16</v>
      </c>
      <c r="D2776" s="46" t="s">
        <v>10141</v>
      </c>
      <c r="E2776" s="46" t="s">
        <v>962</v>
      </c>
      <c r="F2776" s="46" t="s">
        <v>79</v>
      </c>
      <c r="G2776" s="46" t="s">
        <v>14</v>
      </c>
      <c r="H2776" s="46"/>
      <c r="I2776" s="46" t="s">
        <v>10142</v>
      </c>
      <c r="J2776" s="46" t="s">
        <v>148</v>
      </c>
      <c r="K2776" s="46" t="s">
        <v>10143</v>
      </c>
      <c r="L2776" s="49" t="s">
        <v>43455</v>
      </c>
      <c r="M2776" s="42" t="s">
        <v>43455</v>
      </c>
      <c r="N2776" s="41">
        <v>16</v>
      </c>
    </row>
    <row r="2777" spans="1:14" ht="16" x14ac:dyDescent="0.2">
      <c r="A2777" s="46" t="s">
        <v>10144</v>
      </c>
      <c r="B2777" s="47">
        <v>4.5</v>
      </c>
      <c r="C2777" s="48">
        <v>16</v>
      </c>
      <c r="D2777" s="46" t="s">
        <v>10145</v>
      </c>
      <c r="E2777" s="46" t="s">
        <v>13</v>
      </c>
      <c r="F2777" s="46" t="s">
        <v>13</v>
      </c>
      <c r="G2777" s="46" t="s">
        <v>14</v>
      </c>
      <c r="H2777" s="46"/>
      <c r="I2777" s="46"/>
      <c r="J2777" s="46" t="s">
        <v>15</v>
      </c>
      <c r="K2777" s="46" t="s">
        <v>10146</v>
      </c>
      <c r="L2777" s="49" t="s">
        <v>43455</v>
      </c>
      <c r="M2777" s="42" t="s">
        <v>43455</v>
      </c>
      <c r="N2777" s="41">
        <v>16</v>
      </c>
    </row>
    <row r="2778" spans="1:14" ht="16" x14ac:dyDescent="0.2">
      <c r="A2778" s="46" t="s">
        <v>10147</v>
      </c>
      <c r="B2778" s="47">
        <v>4.5999999999999996</v>
      </c>
      <c r="C2778" s="48">
        <v>16</v>
      </c>
      <c r="D2778" s="46" t="s">
        <v>10148</v>
      </c>
      <c r="E2778" s="46" t="s">
        <v>2814</v>
      </c>
      <c r="F2778" s="46" t="s">
        <v>119</v>
      </c>
      <c r="G2778" s="46" t="s">
        <v>14</v>
      </c>
      <c r="H2778" s="46"/>
      <c r="I2778" s="46" t="s">
        <v>10149</v>
      </c>
      <c r="J2778" s="46" t="s">
        <v>15</v>
      </c>
      <c r="K2778" s="46" t="s">
        <v>10150</v>
      </c>
      <c r="L2778" s="49" t="s">
        <v>43455</v>
      </c>
      <c r="M2778" s="42" t="s">
        <v>43455</v>
      </c>
      <c r="N2778" s="41">
        <v>16</v>
      </c>
    </row>
    <row r="2779" spans="1:14" ht="16" x14ac:dyDescent="0.2">
      <c r="A2779" s="46" t="s">
        <v>10151</v>
      </c>
      <c r="B2779" s="47">
        <v>4.5999999999999996</v>
      </c>
      <c r="C2779" s="48">
        <v>16</v>
      </c>
      <c r="D2779" s="46" t="s">
        <v>10152</v>
      </c>
      <c r="E2779" s="46" t="s">
        <v>702</v>
      </c>
      <c r="F2779" s="46" t="s">
        <v>20</v>
      </c>
      <c r="G2779" s="46" t="s">
        <v>14</v>
      </c>
      <c r="H2779" s="46"/>
      <c r="I2779" s="46" t="s">
        <v>10153</v>
      </c>
      <c r="J2779" s="46" t="s">
        <v>40</v>
      </c>
      <c r="K2779" s="46" t="s">
        <v>10154</v>
      </c>
      <c r="L2779" s="49" t="s">
        <v>43455</v>
      </c>
      <c r="M2779" s="42" t="s">
        <v>43455</v>
      </c>
      <c r="N2779" s="41">
        <v>16</v>
      </c>
    </row>
    <row r="2780" spans="1:14" ht="16" x14ac:dyDescent="0.2">
      <c r="A2780" s="46" t="s">
        <v>10155</v>
      </c>
      <c r="B2780" s="47">
        <v>4.5999999999999996</v>
      </c>
      <c r="C2780" s="48">
        <v>16</v>
      </c>
      <c r="D2780" s="46" t="s">
        <v>10156</v>
      </c>
      <c r="E2780" s="46" t="s">
        <v>422</v>
      </c>
      <c r="F2780" s="46" t="s">
        <v>20</v>
      </c>
      <c r="G2780" s="46" t="s">
        <v>14</v>
      </c>
      <c r="H2780" s="46"/>
      <c r="I2780" s="46" t="s">
        <v>10157</v>
      </c>
      <c r="J2780" s="46" t="s">
        <v>148</v>
      </c>
      <c r="K2780" s="46" t="s">
        <v>10158</v>
      </c>
      <c r="L2780" s="49" t="s">
        <v>43455</v>
      </c>
      <c r="M2780" s="42" t="s">
        <v>43455</v>
      </c>
      <c r="N2780" s="41">
        <v>16</v>
      </c>
    </row>
    <row r="2781" spans="1:14" ht="16" x14ac:dyDescent="0.2">
      <c r="A2781" s="46" t="s">
        <v>708</v>
      </c>
      <c r="B2781" s="47">
        <v>4.7</v>
      </c>
      <c r="C2781" s="48">
        <v>16</v>
      </c>
      <c r="D2781" s="46" t="s">
        <v>10159</v>
      </c>
      <c r="E2781" s="46" t="s">
        <v>708</v>
      </c>
      <c r="F2781" s="46" t="s">
        <v>50</v>
      </c>
      <c r="G2781" s="46" t="s">
        <v>14</v>
      </c>
      <c r="H2781" s="46"/>
      <c r="I2781" s="46"/>
      <c r="J2781" s="46" t="s">
        <v>356</v>
      </c>
      <c r="K2781" s="46" t="s">
        <v>10160</v>
      </c>
      <c r="L2781" s="49" t="s">
        <v>43455</v>
      </c>
      <c r="M2781" s="42" t="s">
        <v>43455</v>
      </c>
      <c r="N2781" s="41">
        <v>16</v>
      </c>
    </row>
    <row r="2782" spans="1:14" ht="16" x14ac:dyDescent="0.2">
      <c r="A2782" s="46" t="s">
        <v>10161</v>
      </c>
      <c r="B2782" s="47">
        <v>4.7</v>
      </c>
      <c r="C2782" s="48">
        <v>16</v>
      </c>
      <c r="D2782" s="46" t="s">
        <v>10162</v>
      </c>
      <c r="E2782" s="46" t="s">
        <v>10163</v>
      </c>
      <c r="F2782" s="46" t="s">
        <v>20</v>
      </c>
      <c r="G2782" s="46" t="s">
        <v>14</v>
      </c>
      <c r="H2782" s="46"/>
      <c r="I2782" s="46" t="s">
        <v>10164</v>
      </c>
      <c r="J2782" s="46" t="s">
        <v>40</v>
      </c>
      <c r="K2782" s="46" t="s">
        <v>10165</v>
      </c>
      <c r="L2782" s="49" t="s">
        <v>43455</v>
      </c>
      <c r="M2782" s="42" t="s">
        <v>43455</v>
      </c>
      <c r="N2782" s="41">
        <v>16</v>
      </c>
    </row>
    <row r="2783" spans="1:14" ht="16" x14ac:dyDescent="0.2">
      <c r="A2783" s="46" t="s">
        <v>10166</v>
      </c>
      <c r="B2783" s="50">
        <v>4.7</v>
      </c>
      <c r="C2783" s="48">
        <v>16</v>
      </c>
      <c r="D2783" s="46" t="s">
        <v>10167</v>
      </c>
      <c r="E2783" s="46" t="s">
        <v>10168</v>
      </c>
      <c r="F2783" s="46" t="s">
        <v>589</v>
      </c>
      <c r="G2783" s="46" t="s">
        <v>14</v>
      </c>
      <c r="H2783" s="46" t="s">
        <v>10169</v>
      </c>
      <c r="I2783" s="46" t="s">
        <v>10170</v>
      </c>
      <c r="J2783" s="46" t="s">
        <v>615</v>
      </c>
      <c r="K2783" s="46" t="s">
        <v>10171</v>
      </c>
      <c r="L2783" s="46" t="s">
        <v>43454</v>
      </c>
      <c r="M2783" s="40" t="s">
        <v>43454</v>
      </c>
      <c r="N2783" s="41">
        <v>16</v>
      </c>
    </row>
    <row r="2784" spans="1:14" ht="16" x14ac:dyDescent="0.2">
      <c r="A2784" s="46" t="s">
        <v>10172</v>
      </c>
      <c r="B2784" s="47">
        <v>4.7</v>
      </c>
      <c r="C2784" s="48">
        <v>16</v>
      </c>
      <c r="D2784" s="46" t="s">
        <v>10173</v>
      </c>
      <c r="E2784" s="46" t="s">
        <v>10174</v>
      </c>
      <c r="F2784" s="46" t="s">
        <v>50</v>
      </c>
      <c r="G2784" s="46" t="s">
        <v>14</v>
      </c>
      <c r="H2784" s="46"/>
      <c r="I2784" s="46" t="s">
        <v>10175</v>
      </c>
      <c r="J2784" s="46" t="s">
        <v>15</v>
      </c>
      <c r="K2784" s="46" t="s">
        <v>10176</v>
      </c>
      <c r="L2784" s="49" t="s">
        <v>43455</v>
      </c>
      <c r="M2784" s="42" t="s">
        <v>43455</v>
      </c>
      <c r="N2784" s="41">
        <v>16</v>
      </c>
    </row>
    <row r="2785" spans="1:14" ht="16" x14ac:dyDescent="0.2">
      <c r="A2785" s="46" t="s">
        <v>10177</v>
      </c>
      <c r="B2785" s="47">
        <v>4.7</v>
      </c>
      <c r="C2785" s="48">
        <v>16</v>
      </c>
      <c r="D2785" s="46" t="s">
        <v>10178</v>
      </c>
      <c r="E2785" s="46" t="s">
        <v>897</v>
      </c>
      <c r="F2785" s="46" t="s">
        <v>898</v>
      </c>
      <c r="G2785" s="46" t="s">
        <v>14</v>
      </c>
      <c r="H2785" s="46"/>
      <c r="I2785" s="46" t="s">
        <v>10179</v>
      </c>
      <c r="J2785" s="46" t="s">
        <v>213</v>
      </c>
      <c r="K2785" s="46" t="s">
        <v>10180</v>
      </c>
      <c r="L2785" s="49" t="s">
        <v>43455</v>
      </c>
      <c r="M2785" s="42" t="s">
        <v>43455</v>
      </c>
      <c r="N2785" s="41">
        <v>16</v>
      </c>
    </row>
    <row r="2786" spans="1:14" ht="16" x14ac:dyDescent="0.2">
      <c r="A2786" s="46" t="s">
        <v>10181</v>
      </c>
      <c r="B2786" s="47">
        <v>4.7</v>
      </c>
      <c r="C2786" s="48">
        <v>16</v>
      </c>
      <c r="D2786" s="46" t="s">
        <v>10182</v>
      </c>
      <c r="E2786" s="46" t="s">
        <v>4344</v>
      </c>
      <c r="F2786" s="46" t="s">
        <v>50</v>
      </c>
      <c r="G2786" s="46" t="s">
        <v>14</v>
      </c>
      <c r="H2786" s="46"/>
      <c r="I2786" s="46" t="s">
        <v>10183</v>
      </c>
      <c r="J2786" s="46" t="s">
        <v>356</v>
      </c>
      <c r="K2786" s="46" t="s">
        <v>10184</v>
      </c>
      <c r="L2786" s="49" t="s">
        <v>43455</v>
      </c>
      <c r="M2786" s="42" t="s">
        <v>43455</v>
      </c>
      <c r="N2786" s="41">
        <v>16</v>
      </c>
    </row>
    <row r="2787" spans="1:14" ht="16" x14ac:dyDescent="0.2">
      <c r="A2787" s="46" t="s">
        <v>10185</v>
      </c>
      <c r="B2787" s="47">
        <v>4.7</v>
      </c>
      <c r="C2787" s="48">
        <v>16</v>
      </c>
      <c r="D2787" s="46" t="s">
        <v>10186</v>
      </c>
      <c r="E2787" s="46" t="s">
        <v>38</v>
      </c>
      <c r="F2787" s="46" t="s">
        <v>39</v>
      </c>
      <c r="G2787" s="46" t="s">
        <v>14</v>
      </c>
      <c r="H2787" s="46"/>
      <c r="I2787" s="46"/>
      <c r="J2787" s="46" t="s">
        <v>40</v>
      </c>
      <c r="K2787" s="46" t="s">
        <v>10187</v>
      </c>
      <c r="L2787" s="49" t="s">
        <v>43455</v>
      </c>
      <c r="M2787" s="42" t="s">
        <v>43455</v>
      </c>
      <c r="N2787" s="41">
        <v>16</v>
      </c>
    </row>
    <row r="2788" spans="1:14" ht="16" x14ac:dyDescent="0.2">
      <c r="A2788" s="46" t="s">
        <v>10188</v>
      </c>
      <c r="B2788" s="50">
        <v>4.8</v>
      </c>
      <c r="C2788" s="48">
        <v>16</v>
      </c>
      <c r="D2788" s="46" t="s">
        <v>10189</v>
      </c>
      <c r="E2788" s="46" t="s">
        <v>27</v>
      </c>
      <c r="F2788" s="46" t="s">
        <v>28</v>
      </c>
      <c r="G2788" s="46" t="s">
        <v>14</v>
      </c>
      <c r="H2788" s="46" t="s">
        <v>10190</v>
      </c>
      <c r="I2788" s="46"/>
      <c r="J2788" s="46" t="s">
        <v>74</v>
      </c>
      <c r="K2788" s="46" t="s">
        <v>10191</v>
      </c>
      <c r="L2788" s="46" t="s">
        <v>43454</v>
      </c>
      <c r="M2788" s="40" t="s">
        <v>43454</v>
      </c>
      <c r="N2788" s="41">
        <v>16</v>
      </c>
    </row>
    <row r="2789" spans="1:14" ht="16" x14ac:dyDescent="0.2">
      <c r="A2789" s="46" t="s">
        <v>10192</v>
      </c>
      <c r="B2789" s="47">
        <v>4.8</v>
      </c>
      <c r="C2789" s="48">
        <v>16</v>
      </c>
      <c r="D2789" s="46" t="s">
        <v>10193</v>
      </c>
      <c r="E2789" s="46" t="s">
        <v>2282</v>
      </c>
      <c r="F2789" s="46" t="s">
        <v>589</v>
      </c>
      <c r="G2789" s="46" t="s">
        <v>14</v>
      </c>
      <c r="H2789" s="46"/>
      <c r="I2789" s="46" t="s">
        <v>10194</v>
      </c>
      <c r="J2789" s="46" t="s">
        <v>40</v>
      </c>
      <c r="K2789" s="46" t="s">
        <v>10195</v>
      </c>
      <c r="L2789" s="49" t="s">
        <v>43455</v>
      </c>
      <c r="M2789" s="42" t="s">
        <v>43455</v>
      </c>
      <c r="N2789" s="41">
        <v>16</v>
      </c>
    </row>
    <row r="2790" spans="1:14" ht="16" x14ac:dyDescent="0.2">
      <c r="A2790" s="46" t="s">
        <v>10196</v>
      </c>
      <c r="B2790" s="47">
        <v>4.8</v>
      </c>
      <c r="C2790" s="48">
        <v>16</v>
      </c>
      <c r="D2790" s="46" t="s">
        <v>10197</v>
      </c>
      <c r="E2790" s="46" t="s">
        <v>258</v>
      </c>
      <c r="F2790" s="46" t="s">
        <v>119</v>
      </c>
      <c r="G2790" s="46" t="s">
        <v>14</v>
      </c>
      <c r="H2790" s="46"/>
      <c r="I2790" s="46" t="s">
        <v>10198</v>
      </c>
      <c r="J2790" s="46" t="s">
        <v>15</v>
      </c>
      <c r="K2790" s="46" t="s">
        <v>10199</v>
      </c>
      <c r="L2790" s="49" t="s">
        <v>43455</v>
      </c>
      <c r="M2790" s="42" t="s">
        <v>43455</v>
      </c>
      <c r="N2790" s="41">
        <v>16</v>
      </c>
    </row>
    <row r="2791" spans="1:14" ht="16" x14ac:dyDescent="0.2">
      <c r="A2791" s="46" t="s">
        <v>10200</v>
      </c>
      <c r="B2791" s="47">
        <v>4.8</v>
      </c>
      <c r="C2791" s="48">
        <v>16</v>
      </c>
      <c r="D2791" s="46" t="s">
        <v>10201</v>
      </c>
      <c r="E2791" s="46" t="s">
        <v>549</v>
      </c>
      <c r="F2791" s="46" t="s">
        <v>119</v>
      </c>
      <c r="G2791" s="46" t="s">
        <v>14</v>
      </c>
      <c r="H2791" s="46"/>
      <c r="I2791" s="46" t="s">
        <v>10202</v>
      </c>
      <c r="J2791" s="46" t="s">
        <v>15</v>
      </c>
      <c r="K2791" s="46" t="s">
        <v>10203</v>
      </c>
      <c r="L2791" s="49" t="s">
        <v>43455</v>
      </c>
      <c r="M2791" s="42" t="s">
        <v>43455</v>
      </c>
      <c r="N2791" s="41">
        <v>16</v>
      </c>
    </row>
    <row r="2792" spans="1:14" ht="16" x14ac:dyDescent="0.2">
      <c r="A2792" s="46" t="s">
        <v>10204</v>
      </c>
      <c r="B2792" s="47">
        <v>4.8</v>
      </c>
      <c r="C2792" s="48">
        <v>16</v>
      </c>
      <c r="D2792" s="46" t="s">
        <v>10205</v>
      </c>
      <c r="E2792" s="46" t="s">
        <v>876</v>
      </c>
      <c r="F2792" s="46" t="s">
        <v>119</v>
      </c>
      <c r="G2792" s="46" t="s">
        <v>14</v>
      </c>
      <c r="H2792" s="46"/>
      <c r="I2792" s="46" t="s">
        <v>10206</v>
      </c>
      <c r="J2792" s="46" t="s">
        <v>148</v>
      </c>
      <c r="K2792" s="46" t="s">
        <v>10207</v>
      </c>
      <c r="L2792" s="49" t="s">
        <v>43455</v>
      </c>
      <c r="M2792" s="42" t="s">
        <v>43455</v>
      </c>
      <c r="N2792" s="41">
        <v>16</v>
      </c>
    </row>
    <row r="2793" spans="1:14" ht="16" x14ac:dyDescent="0.2">
      <c r="A2793" s="46" t="s">
        <v>10208</v>
      </c>
      <c r="B2793" s="47">
        <v>4.9000000000000004</v>
      </c>
      <c r="C2793" s="48">
        <v>16</v>
      </c>
      <c r="D2793" s="46" t="s">
        <v>10209</v>
      </c>
      <c r="E2793" s="46" t="s">
        <v>55</v>
      </c>
      <c r="F2793" s="46" t="s">
        <v>56</v>
      </c>
      <c r="G2793" s="46" t="s">
        <v>14</v>
      </c>
      <c r="H2793" s="46"/>
      <c r="I2793" s="46" t="s">
        <v>10210</v>
      </c>
      <c r="J2793" s="46" t="s">
        <v>15</v>
      </c>
      <c r="K2793" s="46" t="s">
        <v>10211</v>
      </c>
      <c r="L2793" s="49" t="s">
        <v>43455</v>
      </c>
      <c r="M2793" s="42" t="s">
        <v>43455</v>
      </c>
      <c r="N2793" s="41">
        <v>16</v>
      </c>
    </row>
    <row r="2794" spans="1:14" ht="16" x14ac:dyDescent="0.2">
      <c r="A2794" s="46" t="s">
        <v>10212</v>
      </c>
      <c r="B2794" s="47">
        <v>4.9000000000000004</v>
      </c>
      <c r="C2794" s="48">
        <v>16</v>
      </c>
      <c r="D2794" s="46" t="s">
        <v>10213</v>
      </c>
      <c r="E2794" s="46" t="s">
        <v>33</v>
      </c>
      <c r="F2794" s="46" t="s">
        <v>34</v>
      </c>
      <c r="G2794" s="46" t="s">
        <v>14</v>
      </c>
      <c r="H2794" s="46"/>
      <c r="I2794" s="46" t="s">
        <v>10214</v>
      </c>
      <c r="J2794" s="46" t="s">
        <v>15</v>
      </c>
      <c r="K2794" s="46" t="s">
        <v>10215</v>
      </c>
      <c r="L2794" s="49" t="s">
        <v>43455</v>
      </c>
      <c r="M2794" s="42" t="s">
        <v>43455</v>
      </c>
      <c r="N2794" s="41">
        <v>16</v>
      </c>
    </row>
    <row r="2795" spans="1:14" ht="16" x14ac:dyDescent="0.2">
      <c r="A2795" s="46" t="s">
        <v>10216</v>
      </c>
      <c r="B2795" s="47">
        <v>4.9000000000000004</v>
      </c>
      <c r="C2795" s="48">
        <v>16</v>
      </c>
      <c r="D2795" s="46" t="s">
        <v>10217</v>
      </c>
      <c r="E2795" s="46" t="s">
        <v>2254</v>
      </c>
      <c r="F2795" s="46" t="s">
        <v>119</v>
      </c>
      <c r="G2795" s="46" t="s">
        <v>14</v>
      </c>
      <c r="H2795" s="46"/>
      <c r="I2795" s="46" t="s">
        <v>10218</v>
      </c>
      <c r="J2795" s="46" t="s">
        <v>148</v>
      </c>
      <c r="K2795" s="46" t="s">
        <v>10219</v>
      </c>
      <c r="L2795" s="49" t="s">
        <v>43455</v>
      </c>
      <c r="M2795" s="42" t="s">
        <v>43455</v>
      </c>
      <c r="N2795" s="41">
        <v>16</v>
      </c>
    </row>
    <row r="2796" spans="1:14" ht="16" x14ac:dyDescent="0.2">
      <c r="A2796" s="46" t="s">
        <v>10220</v>
      </c>
      <c r="B2796" s="50">
        <v>4.9000000000000004</v>
      </c>
      <c r="C2796" s="48">
        <v>16</v>
      </c>
      <c r="D2796" s="46" t="s">
        <v>10221</v>
      </c>
      <c r="E2796" s="46" t="s">
        <v>162</v>
      </c>
      <c r="F2796" s="46" t="s">
        <v>50</v>
      </c>
      <c r="G2796" s="46" t="s">
        <v>14</v>
      </c>
      <c r="H2796" s="46" t="s">
        <v>10222</v>
      </c>
      <c r="I2796" s="46" t="s">
        <v>10223</v>
      </c>
      <c r="J2796" s="46" t="s">
        <v>148</v>
      </c>
      <c r="K2796" s="46" t="s">
        <v>10224</v>
      </c>
      <c r="L2796" s="46" t="s">
        <v>43454</v>
      </c>
      <c r="M2796" s="40" t="s">
        <v>43454</v>
      </c>
      <c r="N2796" s="41">
        <v>16</v>
      </c>
    </row>
    <row r="2797" spans="1:14" ht="16" x14ac:dyDescent="0.2">
      <c r="A2797" s="46" t="s">
        <v>10225</v>
      </c>
      <c r="B2797" s="50">
        <v>4.9000000000000004</v>
      </c>
      <c r="C2797" s="48">
        <v>16</v>
      </c>
      <c r="D2797" s="46" t="s">
        <v>10226</v>
      </c>
      <c r="E2797" s="46" t="s">
        <v>50</v>
      </c>
      <c r="F2797" s="46" t="s">
        <v>50</v>
      </c>
      <c r="G2797" s="46" t="s">
        <v>14</v>
      </c>
      <c r="H2797" s="46" t="s">
        <v>10227</v>
      </c>
      <c r="I2797" s="46" t="s">
        <v>1586</v>
      </c>
      <c r="J2797" s="46" t="s">
        <v>40</v>
      </c>
      <c r="K2797" s="46" t="s">
        <v>10228</v>
      </c>
      <c r="L2797" s="46" t="s">
        <v>43454</v>
      </c>
      <c r="M2797" s="40" t="s">
        <v>43454</v>
      </c>
      <c r="N2797" s="41">
        <v>16</v>
      </c>
    </row>
    <row r="2798" spans="1:14" ht="16" x14ac:dyDescent="0.2">
      <c r="A2798" s="46" t="s">
        <v>10229</v>
      </c>
      <c r="B2798" s="47">
        <v>4.9000000000000004</v>
      </c>
      <c r="C2798" s="48">
        <v>16</v>
      </c>
      <c r="D2798" s="46" t="s">
        <v>10230</v>
      </c>
      <c r="E2798" s="46" t="s">
        <v>10231</v>
      </c>
      <c r="F2798" s="46" t="s">
        <v>589</v>
      </c>
      <c r="G2798" s="46" t="s">
        <v>14</v>
      </c>
      <c r="H2798" s="46"/>
      <c r="I2798" s="46" t="s">
        <v>10232</v>
      </c>
      <c r="J2798" s="46" t="s">
        <v>148</v>
      </c>
      <c r="K2798" s="46" t="s">
        <v>10233</v>
      </c>
      <c r="L2798" s="49" t="s">
        <v>43455</v>
      </c>
      <c r="M2798" s="42" t="s">
        <v>43455</v>
      </c>
      <c r="N2798" s="41">
        <v>16</v>
      </c>
    </row>
    <row r="2799" spans="1:14" ht="16" x14ac:dyDescent="0.2">
      <c r="A2799" s="46" t="s">
        <v>10234</v>
      </c>
      <c r="B2799" s="47">
        <v>4.9000000000000004</v>
      </c>
      <c r="C2799" s="48">
        <v>16</v>
      </c>
      <c r="D2799" s="46" t="s">
        <v>10235</v>
      </c>
      <c r="E2799" s="46" t="s">
        <v>950</v>
      </c>
      <c r="F2799" s="46" t="s">
        <v>20</v>
      </c>
      <c r="G2799" s="46" t="s">
        <v>14</v>
      </c>
      <c r="H2799" s="46"/>
      <c r="I2799" s="46" t="s">
        <v>10236</v>
      </c>
      <c r="J2799" s="46" t="s">
        <v>15</v>
      </c>
      <c r="K2799" s="46" t="s">
        <v>10237</v>
      </c>
      <c r="L2799" s="49" t="s">
        <v>43455</v>
      </c>
      <c r="M2799" s="42" t="s">
        <v>43455</v>
      </c>
      <c r="N2799" s="41">
        <v>16</v>
      </c>
    </row>
    <row r="2800" spans="1:14" ht="16" x14ac:dyDescent="0.2">
      <c r="A2800" s="46" t="s">
        <v>10238</v>
      </c>
      <c r="B2800" s="47">
        <v>4</v>
      </c>
      <c r="C2800" s="48">
        <v>17</v>
      </c>
      <c r="D2800" s="46" t="s">
        <v>10239</v>
      </c>
      <c r="E2800" s="46" t="s">
        <v>10240</v>
      </c>
      <c r="F2800" s="46" t="s">
        <v>28</v>
      </c>
      <c r="G2800" s="46" t="s">
        <v>14</v>
      </c>
      <c r="H2800" s="46"/>
      <c r="I2800" s="46" t="s">
        <v>10241</v>
      </c>
      <c r="J2800" s="46" t="s">
        <v>15</v>
      </c>
      <c r="K2800" s="46" t="s">
        <v>10242</v>
      </c>
      <c r="L2800" s="49" t="s">
        <v>43455</v>
      </c>
      <c r="M2800" s="42" t="s">
        <v>43455</v>
      </c>
      <c r="N2800" s="41">
        <v>17</v>
      </c>
    </row>
    <row r="2801" spans="1:14" ht="16" x14ac:dyDescent="0.2">
      <c r="A2801" s="46" t="s">
        <v>10243</v>
      </c>
      <c r="B2801" s="47">
        <v>4</v>
      </c>
      <c r="C2801" s="48">
        <v>17</v>
      </c>
      <c r="D2801" s="46" t="s">
        <v>10244</v>
      </c>
      <c r="E2801" s="46" t="s">
        <v>5152</v>
      </c>
      <c r="F2801" s="46" t="s">
        <v>79</v>
      </c>
      <c r="G2801" s="46" t="s">
        <v>14</v>
      </c>
      <c r="H2801" s="46"/>
      <c r="I2801" s="46" t="s">
        <v>10245</v>
      </c>
      <c r="J2801" s="46" t="s">
        <v>15</v>
      </c>
      <c r="K2801" s="46" t="s">
        <v>10246</v>
      </c>
      <c r="L2801" s="49" t="s">
        <v>43455</v>
      </c>
      <c r="M2801" s="42" t="s">
        <v>43455</v>
      </c>
      <c r="N2801" s="41">
        <v>17</v>
      </c>
    </row>
    <row r="2802" spans="1:14" ht="16" x14ac:dyDescent="0.2">
      <c r="A2802" s="46" t="s">
        <v>10247</v>
      </c>
      <c r="B2802" s="47">
        <v>4</v>
      </c>
      <c r="C2802" s="48">
        <v>17</v>
      </c>
      <c r="D2802" s="46" t="s">
        <v>10248</v>
      </c>
      <c r="E2802" s="46" t="s">
        <v>897</v>
      </c>
      <c r="F2802" s="46" t="s">
        <v>898</v>
      </c>
      <c r="G2802" s="46" t="s">
        <v>14</v>
      </c>
      <c r="H2802" s="46"/>
      <c r="I2802" s="46" t="s">
        <v>10249</v>
      </c>
      <c r="J2802" s="46" t="s">
        <v>15</v>
      </c>
      <c r="K2802" s="46" t="s">
        <v>10250</v>
      </c>
      <c r="L2802" s="49" t="s">
        <v>43455</v>
      </c>
      <c r="M2802" s="42" t="s">
        <v>43455</v>
      </c>
      <c r="N2802" s="41">
        <v>17</v>
      </c>
    </row>
    <row r="2803" spans="1:14" ht="16" x14ac:dyDescent="0.2">
      <c r="A2803" s="46" t="s">
        <v>10251</v>
      </c>
      <c r="B2803" s="47">
        <v>5</v>
      </c>
      <c r="C2803" s="48">
        <v>17</v>
      </c>
      <c r="D2803" s="46" t="s">
        <v>10252</v>
      </c>
      <c r="E2803" s="46" t="s">
        <v>55</v>
      </c>
      <c r="F2803" s="46" t="s">
        <v>56</v>
      </c>
      <c r="G2803" s="46" t="s">
        <v>14</v>
      </c>
      <c r="H2803" s="46"/>
      <c r="I2803" s="46" t="s">
        <v>10253</v>
      </c>
      <c r="J2803" s="46" t="s">
        <v>148</v>
      </c>
      <c r="K2803" s="46" t="s">
        <v>10254</v>
      </c>
      <c r="L2803" s="49" t="s">
        <v>43455</v>
      </c>
      <c r="M2803" s="42" t="s">
        <v>43455</v>
      </c>
      <c r="N2803" s="41">
        <v>17</v>
      </c>
    </row>
    <row r="2804" spans="1:14" ht="16" x14ac:dyDescent="0.2">
      <c r="A2804" s="46" t="s">
        <v>10255</v>
      </c>
      <c r="B2804" s="47">
        <v>5</v>
      </c>
      <c r="C2804" s="48">
        <v>17</v>
      </c>
      <c r="D2804" s="46" t="s">
        <v>10256</v>
      </c>
      <c r="E2804" s="46" t="s">
        <v>1057</v>
      </c>
      <c r="F2804" s="46" t="s">
        <v>93</v>
      </c>
      <c r="G2804" s="46" t="s">
        <v>14</v>
      </c>
      <c r="H2804" s="46"/>
      <c r="I2804" s="46" t="s">
        <v>10257</v>
      </c>
      <c r="J2804" s="46" t="s">
        <v>40</v>
      </c>
      <c r="K2804" s="46" t="s">
        <v>10258</v>
      </c>
      <c r="L2804" s="49" t="s">
        <v>43455</v>
      </c>
      <c r="M2804" s="42" t="s">
        <v>43455</v>
      </c>
      <c r="N2804" s="41">
        <v>17</v>
      </c>
    </row>
    <row r="2805" spans="1:14" ht="16" x14ac:dyDescent="0.2">
      <c r="A2805" s="46" t="s">
        <v>10259</v>
      </c>
      <c r="B2805" s="50">
        <v>5</v>
      </c>
      <c r="C2805" s="48">
        <v>17</v>
      </c>
      <c r="D2805" s="46" t="s">
        <v>10260</v>
      </c>
      <c r="E2805" s="46" t="s">
        <v>5416</v>
      </c>
      <c r="F2805" s="46" t="s">
        <v>589</v>
      </c>
      <c r="G2805" s="46" t="s">
        <v>14</v>
      </c>
      <c r="H2805" s="46" t="s">
        <v>10261</v>
      </c>
      <c r="I2805" s="46" t="s">
        <v>10262</v>
      </c>
      <c r="J2805" s="46" t="s">
        <v>148</v>
      </c>
      <c r="K2805" s="46" t="s">
        <v>10263</v>
      </c>
      <c r="L2805" s="46" t="s">
        <v>43454</v>
      </c>
      <c r="M2805" s="40" t="s">
        <v>43454</v>
      </c>
      <c r="N2805" s="41">
        <v>17</v>
      </c>
    </row>
    <row r="2806" spans="1:14" ht="16" x14ac:dyDescent="0.2">
      <c r="A2806" s="46" t="s">
        <v>10264</v>
      </c>
      <c r="B2806" s="47">
        <v>5</v>
      </c>
      <c r="C2806" s="48">
        <v>17</v>
      </c>
      <c r="D2806" s="46" t="s">
        <v>10265</v>
      </c>
      <c r="E2806" s="46" t="s">
        <v>2405</v>
      </c>
      <c r="F2806" s="46" t="s">
        <v>119</v>
      </c>
      <c r="G2806" s="46" t="s">
        <v>14</v>
      </c>
      <c r="H2806" s="46"/>
      <c r="I2806" s="46" t="s">
        <v>10266</v>
      </c>
      <c r="J2806" s="46" t="s">
        <v>15</v>
      </c>
      <c r="K2806" s="46" t="s">
        <v>10267</v>
      </c>
      <c r="L2806" s="49" t="s">
        <v>43455</v>
      </c>
      <c r="M2806" s="42" t="s">
        <v>43455</v>
      </c>
      <c r="N2806" s="41">
        <v>17</v>
      </c>
    </row>
    <row r="2807" spans="1:14" ht="16" x14ac:dyDescent="0.2">
      <c r="A2807" s="46" t="s">
        <v>10268</v>
      </c>
      <c r="B2807" s="50">
        <v>5</v>
      </c>
      <c r="C2807" s="48">
        <v>17</v>
      </c>
      <c r="D2807" s="46" t="s">
        <v>10269</v>
      </c>
      <c r="E2807" s="46" t="s">
        <v>2282</v>
      </c>
      <c r="F2807" s="46" t="s">
        <v>589</v>
      </c>
      <c r="G2807" s="46" t="s">
        <v>14</v>
      </c>
      <c r="H2807" s="46" t="s">
        <v>10270</v>
      </c>
      <c r="I2807" s="46" t="s">
        <v>10271</v>
      </c>
      <c r="J2807" s="46" t="s">
        <v>40</v>
      </c>
      <c r="K2807" s="46" t="s">
        <v>10272</v>
      </c>
      <c r="L2807" s="46" t="s">
        <v>43454</v>
      </c>
      <c r="M2807" s="40" t="s">
        <v>43454</v>
      </c>
      <c r="N2807" s="41">
        <v>17</v>
      </c>
    </row>
    <row r="2808" spans="1:14" ht="16" x14ac:dyDescent="0.2">
      <c r="A2808" s="46" t="s">
        <v>10273</v>
      </c>
      <c r="B2808" s="47">
        <v>5</v>
      </c>
      <c r="C2808" s="48">
        <v>17</v>
      </c>
      <c r="D2808" s="46" t="s">
        <v>10274</v>
      </c>
      <c r="E2808" s="46" t="s">
        <v>283</v>
      </c>
      <c r="F2808" s="46" t="s">
        <v>119</v>
      </c>
      <c r="G2808" s="46" t="s">
        <v>14</v>
      </c>
      <c r="H2808" s="46"/>
      <c r="I2808" s="46" t="s">
        <v>10275</v>
      </c>
      <c r="J2808" s="46" t="s">
        <v>15</v>
      </c>
      <c r="K2808" s="46" t="s">
        <v>10276</v>
      </c>
      <c r="L2808" s="49" t="s">
        <v>43455</v>
      </c>
      <c r="M2808" s="42" t="s">
        <v>43455</v>
      </c>
      <c r="N2808" s="41">
        <v>17</v>
      </c>
    </row>
    <row r="2809" spans="1:14" ht="16" x14ac:dyDescent="0.2">
      <c r="A2809" s="46" t="s">
        <v>10277</v>
      </c>
      <c r="B2809" s="47">
        <v>5</v>
      </c>
      <c r="C2809" s="48">
        <v>17</v>
      </c>
      <c r="D2809" s="46" t="s">
        <v>10278</v>
      </c>
      <c r="E2809" s="46" t="s">
        <v>10279</v>
      </c>
      <c r="F2809" s="46" t="s">
        <v>50</v>
      </c>
      <c r="G2809" s="46" t="s">
        <v>14</v>
      </c>
      <c r="H2809" s="46"/>
      <c r="I2809" s="46" t="s">
        <v>10280</v>
      </c>
      <c r="J2809" s="46" t="s">
        <v>148</v>
      </c>
      <c r="K2809" s="46" t="s">
        <v>10281</v>
      </c>
      <c r="L2809" s="49" t="s">
        <v>43455</v>
      </c>
      <c r="M2809" s="42" t="s">
        <v>43455</v>
      </c>
      <c r="N2809" s="41">
        <v>17</v>
      </c>
    </row>
    <row r="2810" spans="1:14" ht="16" x14ac:dyDescent="0.2">
      <c r="A2810" s="46" t="s">
        <v>10282</v>
      </c>
      <c r="B2810" s="47">
        <v>3.3</v>
      </c>
      <c r="C2810" s="48">
        <v>17</v>
      </c>
      <c r="D2810" s="46" t="s">
        <v>10283</v>
      </c>
      <c r="E2810" s="46" t="s">
        <v>1108</v>
      </c>
      <c r="F2810" s="46" t="s">
        <v>589</v>
      </c>
      <c r="G2810" s="46" t="s">
        <v>14</v>
      </c>
      <c r="H2810" s="46"/>
      <c r="I2810" s="46" t="s">
        <v>10284</v>
      </c>
      <c r="J2810" s="46" t="s">
        <v>40</v>
      </c>
      <c r="K2810" s="46" t="s">
        <v>10285</v>
      </c>
      <c r="L2810" s="49" t="s">
        <v>43455</v>
      </c>
      <c r="M2810" s="42" t="s">
        <v>43455</v>
      </c>
      <c r="N2810" s="41">
        <v>17</v>
      </c>
    </row>
    <row r="2811" spans="1:14" ht="16" x14ac:dyDescent="0.2">
      <c r="A2811" s="46" t="s">
        <v>10286</v>
      </c>
      <c r="B2811" s="50">
        <v>3.3</v>
      </c>
      <c r="C2811" s="48">
        <v>17</v>
      </c>
      <c r="D2811" s="46" t="s">
        <v>10287</v>
      </c>
      <c r="E2811" s="46" t="s">
        <v>10288</v>
      </c>
      <c r="F2811" s="46" t="s">
        <v>50</v>
      </c>
      <c r="G2811" s="46" t="s">
        <v>14</v>
      </c>
      <c r="H2811" s="46" t="s">
        <v>10289</v>
      </c>
      <c r="I2811" s="46" t="s">
        <v>10290</v>
      </c>
      <c r="J2811" s="46" t="s">
        <v>15</v>
      </c>
      <c r="K2811" s="46" t="s">
        <v>10291</v>
      </c>
      <c r="L2811" s="46" t="s">
        <v>43454</v>
      </c>
      <c r="M2811" s="40" t="s">
        <v>43454</v>
      </c>
      <c r="N2811" s="41">
        <v>17</v>
      </c>
    </row>
    <row r="2812" spans="1:14" ht="16" x14ac:dyDescent="0.2">
      <c r="A2812" s="46" t="s">
        <v>10292</v>
      </c>
      <c r="B2812" s="50">
        <v>3.6</v>
      </c>
      <c r="C2812" s="48">
        <v>17</v>
      </c>
      <c r="D2812" s="46" t="s">
        <v>10293</v>
      </c>
      <c r="E2812" s="46" t="s">
        <v>549</v>
      </c>
      <c r="F2812" s="46" t="s">
        <v>119</v>
      </c>
      <c r="G2812" s="46" t="s">
        <v>14</v>
      </c>
      <c r="H2812" s="46" t="s">
        <v>10294</v>
      </c>
      <c r="I2812" s="46" t="s">
        <v>10295</v>
      </c>
      <c r="J2812" s="46" t="s">
        <v>23</v>
      </c>
      <c r="K2812" s="46" t="s">
        <v>10296</v>
      </c>
      <c r="L2812" s="46" t="s">
        <v>43454</v>
      </c>
      <c r="M2812" s="40" t="s">
        <v>43454</v>
      </c>
      <c r="N2812" s="41">
        <v>17</v>
      </c>
    </row>
    <row r="2813" spans="1:14" ht="16" x14ac:dyDescent="0.2">
      <c r="A2813" s="46" t="s">
        <v>10297</v>
      </c>
      <c r="B2813" s="47">
        <v>3.7</v>
      </c>
      <c r="C2813" s="48">
        <v>17</v>
      </c>
      <c r="D2813" s="46" t="s">
        <v>10298</v>
      </c>
      <c r="E2813" s="46" t="s">
        <v>223</v>
      </c>
      <c r="F2813" s="46" t="s">
        <v>28</v>
      </c>
      <c r="G2813" s="46" t="s">
        <v>14</v>
      </c>
      <c r="H2813" s="46"/>
      <c r="I2813" s="46" t="s">
        <v>10299</v>
      </c>
      <c r="J2813" s="46" t="s">
        <v>15</v>
      </c>
      <c r="K2813" s="46" t="s">
        <v>10300</v>
      </c>
      <c r="L2813" s="49" t="s">
        <v>43455</v>
      </c>
      <c r="M2813" s="42" t="s">
        <v>43455</v>
      </c>
      <c r="N2813" s="41">
        <v>17</v>
      </c>
    </row>
    <row r="2814" spans="1:14" ht="16" x14ac:dyDescent="0.2">
      <c r="A2814" s="46" t="s">
        <v>10301</v>
      </c>
      <c r="B2814" s="47">
        <v>3.7</v>
      </c>
      <c r="C2814" s="48">
        <v>17</v>
      </c>
      <c r="D2814" s="46" t="s">
        <v>10302</v>
      </c>
      <c r="E2814" s="46" t="s">
        <v>977</v>
      </c>
      <c r="F2814" s="46" t="s">
        <v>20</v>
      </c>
      <c r="G2814" s="46" t="s">
        <v>14</v>
      </c>
      <c r="H2814" s="46"/>
      <c r="I2814" s="46" t="s">
        <v>10303</v>
      </c>
      <c r="J2814" s="46" t="s">
        <v>148</v>
      </c>
      <c r="K2814" s="46" t="s">
        <v>10304</v>
      </c>
      <c r="L2814" s="49" t="s">
        <v>43455</v>
      </c>
      <c r="M2814" s="42" t="s">
        <v>43455</v>
      </c>
      <c r="N2814" s="41">
        <v>17</v>
      </c>
    </row>
    <row r="2815" spans="1:14" ht="16" x14ac:dyDescent="0.2">
      <c r="A2815" s="46" t="s">
        <v>10305</v>
      </c>
      <c r="B2815" s="47">
        <v>3.8</v>
      </c>
      <c r="C2815" s="48">
        <v>17</v>
      </c>
      <c r="D2815" s="46" t="s">
        <v>10306</v>
      </c>
      <c r="E2815" s="46" t="s">
        <v>1890</v>
      </c>
      <c r="F2815" s="46" t="s">
        <v>28</v>
      </c>
      <c r="G2815" s="46" t="s">
        <v>14</v>
      </c>
      <c r="H2815" s="46"/>
      <c r="I2815" s="46" t="s">
        <v>10307</v>
      </c>
      <c r="J2815" s="46" t="s">
        <v>15</v>
      </c>
      <c r="K2815" s="46" t="s">
        <v>10308</v>
      </c>
      <c r="L2815" s="49" t="s">
        <v>43455</v>
      </c>
      <c r="M2815" s="42" t="s">
        <v>43455</v>
      </c>
      <c r="N2815" s="41">
        <v>17</v>
      </c>
    </row>
    <row r="2816" spans="1:14" ht="16" x14ac:dyDescent="0.2">
      <c r="A2816" s="46" t="s">
        <v>10309</v>
      </c>
      <c r="B2816" s="47">
        <v>3.9</v>
      </c>
      <c r="C2816" s="48">
        <v>17</v>
      </c>
      <c r="D2816" s="46" t="s">
        <v>10310</v>
      </c>
      <c r="E2816" s="46" t="s">
        <v>1250</v>
      </c>
      <c r="F2816" s="46" t="s">
        <v>28</v>
      </c>
      <c r="G2816" s="46" t="s">
        <v>14</v>
      </c>
      <c r="H2816" s="46"/>
      <c r="I2816" s="46"/>
      <c r="J2816" s="46" t="s">
        <v>15</v>
      </c>
      <c r="K2816" s="46" t="s">
        <v>10311</v>
      </c>
      <c r="L2816" s="49" t="s">
        <v>43455</v>
      </c>
      <c r="M2816" s="42" t="s">
        <v>43455</v>
      </c>
      <c r="N2816" s="41">
        <v>17</v>
      </c>
    </row>
    <row r="2817" spans="1:14" ht="16" x14ac:dyDescent="0.2">
      <c r="A2817" s="46" t="s">
        <v>9760</v>
      </c>
      <c r="B2817" s="47">
        <v>3.9</v>
      </c>
      <c r="C2817" s="48">
        <v>17</v>
      </c>
      <c r="D2817" s="46" t="s">
        <v>10312</v>
      </c>
      <c r="E2817" s="46" t="s">
        <v>10313</v>
      </c>
      <c r="F2817" s="46" t="s">
        <v>247</v>
      </c>
      <c r="G2817" s="46" t="s">
        <v>14</v>
      </c>
      <c r="H2817" s="46"/>
      <c r="I2817" s="46" t="s">
        <v>10314</v>
      </c>
      <c r="J2817" s="46" t="s">
        <v>15</v>
      </c>
      <c r="K2817" s="46" t="s">
        <v>10315</v>
      </c>
      <c r="L2817" s="49" t="s">
        <v>43455</v>
      </c>
      <c r="M2817" s="42" t="s">
        <v>43455</v>
      </c>
      <c r="N2817" s="41">
        <v>17</v>
      </c>
    </row>
    <row r="2818" spans="1:14" ht="16" x14ac:dyDescent="0.2">
      <c r="A2818" s="46" t="s">
        <v>10316</v>
      </c>
      <c r="B2818" s="47">
        <v>4.0999999999999996</v>
      </c>
      <c r="C2818" s="48">
        <v>17</v>
      </c>
      <c r="D2818" s="46" t="s">
        <v>10317</v>
      </c>
      <c r="E2818" s="46" t="s">
        <v>2814</v>
      </c>
      <c r="F2818" s="46" t="s">
        <v>119</v>
      </c>
      <c r="G2818" s="46" t="s">
        <v>14</v>
      </c>
      <c r="H2818" s="46"/>
      <c r="I2818" s="46" t="s">
        <v>10318</v>
      </c>
      <c r="J2818" s="46" t="s">
        <v>15</v>
      </c>
      <c r="K2818" s="46" t="s">
        <v>10319</v>
      </c>
      <c r="L2818" s="49" t="s">
        <v>43455</v>
      </c>
      <c r="M2818" s="42" t="s">
        <v>43455</v>
      </c>
      <c r="N2818" s="41">
        <v>17</v>
      </c>
    </row>
    <row r="2819" spans="1:14" ht="16" x14ac:dyDescent="0.2">
      <c r="A2819" s="46" t="s">
        <v>10320</v>
      </c>
      <c r="B2819" s="47">
        <v>4.0999999999999996</v>
      </c>
      <c r="C2819" s="48">
        <v>17</v>
      </c>
      <c r="D2819" s="46" t="s">
        <v>10321</v>
      </c>
      <c r="E2819" s="46" t="s">
        <v>10322</v>
      </c>
      <c r="F2819" s="46" t="s">
        <v>79</v>
      </c>
      <c r="G2819" s="46" t="s">
        <v>14</v>
      </c>
      <c r="H2819" s="46"/>
      <c r="I2819" s="46" t="s">
        <v>10323</v>
      </c>
      <c r="J2819" s="46" t="s">
        <v>15</v>
      </c>
      <c r="K2819" s="46" t="s">
        <v>10324</v>
      </c>
      <c r="L2819" s="49" t="s">
        <v>43455</v>
      </c>
      <c r="M2819" s="42" t="s">
        <v>43455</v>
      </c>
      <c r="N2819" s="41">
        <v>17</v>
      </c>
    </row>
    <row r="2820" spans="1:14" ht="16" x14ac:dyDescent="0.2">
      <c r="A2820" s="46" t="s">
        <v>10325</v>
      </c>
      <c r="B2820" s="47">
        <v>4.0999999999999996</v>
      </c>
      <c r="C2820" s="48">
        <v>17</v>
      </c>
      <c r="D2820" s="46" t="s">
        <v>10326</v>
      </c>
      <c r="E2820" s="46" t="s">
        <v>27</v>
      </c>
      <c r="F2820" s="46" t="s">
        <v>28</v>
      </c>
      <c r="G2820" s="46" t="s">
        <v>14</v>
      </c>
      <c r="H2820" s="46"/>
      <c r="I2820" s="46" t="s">
        <v>10327</v>
      </c>
      <c r="J2820" s="46" t="s">
        <v>15</v>
      </c>
      <c r="K2820" s="46" t="s">
        <v>10328</v>
      </c>
      <c r="L2820" s="49" t="s">
        <v>43455</v>
      </c>
      <c r="M2820" s="42" t="s">
        <v>43455</v>
      </c>
      <c r="N2820" s="41">
        <v>17</v>
      </c>
    </row>
    <row r="2821" spans="1:14" ht="16" x14ac:dyDescent="0.2">
      <c r="A2821" s="46" t="s">
        <v>10329</v>
      </c>
      <c r="B2821" s="47">
        <v>4.2</v>
      </c>
      <c r="C2821" s="48">
        <v>17</v>
      </c>
      <c r="D2821" s="46" t="s">
        <v>10330</v>
      </c>
      <c r="E2821" s="46" t="s">
        <v>38</v>
      </c>
      <c r="F2821" s="46" t="s">
        <v>39</v>
      </c>
      <c r="G2821" s="46" t="s">
        <v>14</v>
      </c>
      <c r="H2821" s="46"/>
      <c r="I2821" s="46" t="s">
        <v>10331</v>
      </c>
      <c r="J2821" s="46" t="s">
        <v>40</v>
      </c>
      <c r="K2821" s="46" t="s">
        <v>10332</v>
      </c>
      <c r="L2821" s="49" t="s">
        <v>43455</v>
      </c>
      <c r="M2821" s="42" t="s">
        <v>43455</v>
      </c>
      <c r="N2821" s="41">
        <v>17</v>
      </c>
    </row>
    <row r="2822" spans="1:14" ht="16" x14ac:dyDescent="0.2">
      <c r="A2822" s="46" t="s">
        <v>10333</v>
      </c>
      <c r="B2822" s="47">
        <v>4.2</v>
      </c>
      <c r="C2822" s="48">
        <v>17</v>
      </c>
      <c r="D2822" s="46" t="s">
        <v>10334</v>
      </c>
      <c r="E2822" s="46" t="s">
        <v>1227</v>
      </c>
      <c r="F2822" s="46" t="s">
        <v>79</v>
      </c>
      <c r="G2822" s="46" t="s">
        <v>14</v>
      </c>
      <c r="H2822" s="46"/>
      <c r="I2822" s="46" t="s">
        <v>10335</v>
      </c>
      <c r="J2822" s="46" t="s">
        <v>15</v>
      </c>
      <c r="K2822" s="46" t="s">
        <v>10336</v>
      </c>
      <c r="L2822" s="49" t="s">
        <v>43455</v>
      </c>
      <c r="M2822" s="42" t="s">
        <v>43455</v>
      </c>
      <c r="N2822" s="41">
        <v>17</v>
      </c>
    </row>
    <row r="2823" spans="1:14" ht="16" x14ac:dyDescent="0.2">
      <c r="A2823" s="46" t="s">
        <v>10337</v>
      </c>
      <c r="B2823" s="50">
        <v>4.2</v>
      </c>
      <c r="C2823" s="48">
        <v>17</v>
      </c>
      <c r="D2823" s="46" t="s">
        <v>10338</v>
      </c>
      <c r="E2823" s="46" t="s">
        <v>6932</v>
      </c>
      <c r="F2823" s="46" t="s">
        <v>119</v>
      </c>
      <c r="G2823" s="46" t="s">
        <v>14</v>
      </c>
      <c r="H2823" s="46" t="s">
        <v>10339</v>
      </c>
      <c r="I2823" s="46" t="s">
        <v>10340</v>
      </c>
      <c r="J2823" s="46" t="s">
        <v>15</v>
      </c>
      <c r="K2823" s="46" t="s">
        <v>10341</v>
      </c>
      <c r="L2823" s="46" t="s">
        <v>43454</v>
      </c>
      <c r="M2823" s="40" t="s">
        <v>43454</v>
      </c>
      <c r="N2823" s="41">
        <v>17</v>
      </c>
    </row>
    <row r="2824" spans="1:14" ht="16" x14ac:dyDescent="0.2">
      <c r="A2824" s="46" t="s">
        <v>10342</v>
      </c>
      <c r="B2824" s="47">
        <v>4.2</v>
      </c>
      <c r="C2824" s="48">
        <v>17</v>
      </c>
      <c r="D2824" s="46" t="s">
        <v>7963</v>
      </c>
      <c r="E2824" s="46" t="s">
        <v>13</v>
      </c>
      <c r="F2824" s="46" t="s">
        <v>13</v>
      </c>
      <c r="G2824" s="46" t="s">
        <v>14</v>
      </c>
      <c r="H2824" s="46"/>
      <c r="I2824" s="46" t="s">
        <v>10343</v>
      </c>
      <c r="J2824" s="46" t="s">
        <v>15</v>
      </c>
      <c r="K2824" s="46" t="s">
        <v>10344</v>
      </c>
      <c r="L2824" s="49" t="s">
        <v>43455</v>
      </c>
      <c r="M2824" s="42" t="s">
        <v>43455</v>
      </c>
      <c r="N2824" s="41">
        <v>17</v>
      </c>
    </row>
    <row r="2825" spans="1:14" ht="16" x14ac:dyDescent="0.2">
      <c r="A2825" s="46" t="s">
        <v>10345</v>
      </c>
      <c r="B2825" s="47">
        <v>4.3</v>
      </c>
      <c r="C2825" s="48">
        <v>17</v>
      </c>
      <c r="D2825" s="46" t="s">
        <v>10346</v>
      </c>
      <c r="E2825" s="46" t="s">
        <v>569</v>
      </c>
      <c r="F2825" s="46" t="s">
        <v>93</v>
      </c>
      <c r="G2825" s="46" t="s">
        <v>14</v>
      </c>
      <c r="H2825" s="46"/>
      <c r="I2825" s="46" t="s">
        <v>10347</v>
      </c>
      <c r="J2825" s="46" t="s">
        <v>40</v>
      </c>
      <c r="K2825" s="46" t="s">
        <v>10348</v>
      </c>
      <c r="L2825" s="49" t="s">
        <v>43455</v>
      </c>
      <c r="M2825" s="42" t="s">
        <v>43455</v>
      </c>
      <c r="N2825" s="41">
        <v>17</v>
      </c>
    </row>
    <row r="2826" spans="1:14" ht="16" x14ac:dyDescent="0.2">
      <c r="A2826" s="46" t="s">
        <v>10349</v>
      </c>
      <c r="B2826" s="47">
        <v>4.4000000000000004</v>
      </c>
      <c r="C2826" s="48">
        <v>17</v>
      </c>
      <c r="D2826" s="46" t="s">
        <v>10350</v>
      </c>
      <c r="E2826" s="46" t="s">
        <v>27</v>
      </c>
      <c r="F2826" s="46" t="s">
        <v>28</v>
      </c>
      <c r="G2826" s="46" t="s">
        <v>14</v>
      </c>
      <c r="H2826" s="46"/>
      <c r="I2826" s="46" t="s">
        <v>10351</v>
      </c>
      <c r="J2826" s="46" t="s">
        <v>148</v>
      </c>
      <c r="K2826" s="46" t="s">
        <v>10352</v>
      </c>
      <c r="L2826" s="49" t="s">
        <v>43455</v>
      </c>
      <c r="M2826" s="42" t="s">
        <v>43455</v>
      </c>
      <c r="N2826" s="41">
        <v>17</v>
      </c>
    </row>
    <row r="2827" spans="1:14" ht="16" x14ac:dyDescent="0.2">
      <c r="A2827" s="46" t="s">
        <v>10353</v>
      </c>
      <c r="B2827" s="47">
        <v>4.4000000000000004</v>
      </c>
      <c r="C2827" s="48">
        <v>17</v>
      </c>
      <c r="D2827" s="46" t="s">
        <v>10354</v>
      </c>
      <c r="E2827" s="46" t="s">
        <v>44</v>
      </c>
      <c r="F2827" s="46" t="s">
        <v>45</v>
      </c>
      <c r="G2827" s="46" t="s">
        <v>14</v>
      </c>
      <c r="H2827" s="46"/>
      <c r="I2827" s="46" t="s">
        <v>10355</v>
      </c>
      <c r="J2827" s="46" t="s">
        <v>148</v>
      </c>
      <c r="K2827" s="46" t="s">
        <v>10356</v>
      </c>
      <c r="L2827" s="49" t="s">
        <v>43455</v>
      </c>
      <c r="M2827" s="42" t="s">
        <v>43455</v>
      </c>
      <c r="N2827" s="41">
        <v>17</v>
      </c>
    </row>
    <row r="2828" spans="1:14" ht="16" x14ac:dyDescent="0.2">
      <c r="A2828" s="46" t="s">
        <v>10357</v>
      </c>
      <c r="B2828" s="47">
        <v>4.4000000000000004</v>
      </c>
      <c r="C2828" s="48">
        <v>17</v>
      </c>
      <c r="D2828" s="46" t="s">
        <v>10358</v>
      </c>
      <c r="E2828" s="46" t="s">
        <v>977</v>
      </c>
      <c r="F2828" s="46" t="s">
        <v>20</v>
      </c>
      <c r="G2828" s="46" t="s">
        <v>14</v>
      </c>
      <c r="H2828" s="46"/>
      <c r="I2828" s="46" t="s">
        <v>10359</v>
      </c>
      <c r="J2828" s="46" t="s">
        <v>40</v>
      </c>
      <c r="K2828" s="46" t="s">
        <v>10360</v>
      </c>
      <c r="L2828" s="49" t="s">
        <v>43455</v>
      </c>
      <c r="M2828" s="42" t="s">
        <v>43455</v>
      </c>
      <c r="N2828" s="41">
        <v>17</v>
      </c>
    </row>
    <row r="2829" spans="1:14" ht="16" x14ac:dyDescent="0.2">
      <c r="A2829" s="46" t="s">
        <v>10361</v>
      </c>
      <c r="B2829" s="47">
        <v>4.4000000000000004</v>
      </c>
      <c r="C2829" s="48">
        <v>17</v>
      </c>
      <c r="D2829" s="46" t="s">
        <v>10362</v>
      </c>
      <c r="E2829" s="46" t="s">
        <v>5416</v>
      </c>
      <c r="F2829" s="46" t="s">
        <v>589</v>
      </c>
      <c r="G2829" s="46" t="s">
        <v>14</v>
      </c>
      <c r="H2829" s="46"/>
      <c r="I2829" s="46" t="s">
        <v>10363</v>
      </c>
      <c r="J2829" s="46" t="s">
        <v>65</v>
      </c>
      <c r="K2829" s="46" t="s">
        <v>10364</v>
      </c>
      <c r="L2829" s="49" t="s">
        <v>43455</v>
      </c>
      <c r="M2829" s="42" t="s">
        <v>43455</v>
      </c>
      <c r="N2829" s="41">
        <v>17</v>
      </c>
    </row>
    <row r="2830" spans="1:14" ht="16" x14ac:dyDescent="0.2">
      <c r="A2830" s="46" t="s">
        <v>10365</v>
      </c>
      <c r="B2830" s="47">
        <v>4.4000000000000004</v>
      </c>
      <c r="C2830" s="48">
        <v>17</v>
      </c>
      <c r="D2830" s="46" t="s">
        <v>10366</v>
      </c>
      <c r="E2830" s="46" t="s">
        <v>27</v>
      </c>
      <c r="F2830" s="46" t="s">
        <v>28</v>
      </c>
      <c r="G2830" s="46" t="s">
        <v>14</v>
      </c>
      <c r="H2830" s="46"/>
      <c r="I2830" s="46" t="s">
        <v>10367</v>
      </c>
      <c r="J2830" s="46" t="s">
        <v>15</v>
      </c>
      <c r="K2830" s="46" t="s">
        <v>10368</v>
      </c>
      <c r="L2830" s="49" t="s">
        <v>43455</v>
      </c>
      <c r="M2830" s="42" t="s">
        <v>43455</v>
      </c>
      <c r="N2830" s="41">
        <v>17</v>
      </c>
    </row>
    <row r="2831" spans="1:14" ht="16" x14ac:dyDescent="0.2">
      <c r="A2831" s="46" t="s">
        <v>10369</v>
      </c>
      <c r="B2831" s="50">
        <v>4.4000000000000004</v>
      </c>
      <c r="C2831" s="48">
        <v>17</v>
      </c>
      <c r="D2831" s="46" t="s">
        <v>10370</v>
      </c>
      <c r="E2831" s="46" t="s">
        <v>1890</v>
      </c>
      <c r="F2831" s="46" t="s">
        <v>28</v>
      </c>
      <c r="G2831" s="46" t="s">
        <v>14</v>
      </c>
      <c r="H2831" s="46" t="s">
        <v>10371</v>
      </c>
      <c r="I2831" s="46" t="s">
        <v>10372</v>
      </c>
      <c r="J2831" s="46" t="s">
        <v>148</v>
      </c>
      <c r="K2831" s="46" t="s">
        <v>10373</v>
      </c>
      <c r="L2831" s="46" t="s">
        <v>43454</v>
      </c>
      <c r="M2831" s="40" t="s">
        <v>43454</v>
      </c>
      <c r="N2831" s="41">
        <v>17</v>
      </c>
    </row>
    <row r="2832" spans="1:14" ht="16" x14ac:dyDescent="0.2">
      <c r="A2832" s="46" t="s">
        <v>10374</v>
      </c>
      <c r="B2832" s="47">
        <v>4.4000000000000004</v>
      </c>
      <c r="C2832" s="48">
        <v>17</v>
      </c>
      <c r="D2832" s="46" t="s">
        <v>10375</v>
      </c>
      <c r="E2832" s="46" t="s">
        <v>2187</v>
      </c>
      <c r="F2832" s="46" t="s">
        <v>50</v>
      </c>
      <c r="G2832" s="46" t="s">
        <v>14</v>
      </c>
      <c r="H2832" s="46"/>
      <c r="I2832" s="46" t="s">
        <v>10376</v>
      </c>
      <c r="J2832" s="46" t="s">
        <v>148</v>
      </c>
      <c r="K2832" s="46" t="s">
        <v>10377</v>
      </c>
      <c r="L2832" s="49" t="s">
        <v>43455</v>
      </c>
      <c r="M2832" s="42" t="s">
        <v>43455</v>
      </c>
      <c r="N2832" s="41">
        <v>17</v>
      </c>
    </row>
    <row r="2833" spans="1:14" ht="16" x14ac:dyDescent="0.2">
      <c r="A2833" s="46" t="s">
        <v>10378</v>
      </c>
      <c r="B2833" s="50">
        <v>4.4000000000000004</v>
      </c>
      <c r="C2833" s="48">
        <v>17</v>
      </c>
      <c r="D2833" s="46" t="s">
        <v>10379</v>
      </c>
      <c r="E2833" s="46" t="s">
        <v>1147</v>
      </c>
      <c r="F2833" s="46" t="s">
        <v>119</v>
      </c>
      <c r="G2833" s="46" t="s">
        <v>14</v>
      </c>
      <c r="H2833" s="46" t="s">
        <v>10380</v>
      </c>
      <c r="I2833" s="46" t="s">
        <v>10381</v>
      </c>
      <c r="J2833" s="46" t="s">
        <v>148</v>
      </c>
      <c r="K2833" s="46" t="s">
        <v>10382</v>
      </c>
      <c r="L2833" s="46" t="s">
        <v>43454</v>
      </c>
      <c r="M2833" s="40" t="s">
        <v>43454</v>
      </c>
      <c r="N2833" s="41">
        <v>17</v>
      </c>
    </row>
    <row r="2834" spans="1:14" ht="16" x14ac:dyDescent="0.2">
      <c r="A2834" s="46" t="s">
        <v>10383</v>
      </c>
      <c r="B2834" s="47">
        <v>4.4000000000000004</v>
      </c>
      <c r="C2834" s="48">
        <v>17</v>
      </c>
      <c r="D2834" s="46" t="s">
        <v>10384</v>
      </c>
      <c r="E2834" s="46" t="s">
        <v>1433</v>
      </c>
      <c r="F2834" s="46" t="s">
        <v>28</v>
      </c>
      <c r="G2834" s="46" t="s">
        <v>14</v>
      </c>
      <c r="H2834" s="46"/>
      <c r="I2834" s="46" t="s">
        <v>10385</v>
      </c>
      <c r="J2834" s="46" t="s">
        <v>15</v>
      </c>
      <c r="K2834" s="46" t="s">
        <v>10386</v>
      </c>
      <c r="L2834" s="49" t="s">
        <v>43455</v>
      </c>
      <c r="M2834" s="42" t="s">
        <v>43455</v>
      </c>
      <c r="N2834" s="41">
        <v>17</v>
      </c>
    </row>
    <row r="2835" spans="1:14" ht="16" x14ac:dyDescent="0.2">
      <c r="A2835" s="46" t="s">
        <v>10387</v>
      </c>
      <c r="B2835" s="47">
        <v>4.5</v>
      </c>
      <c r="C2835" s="48">
        <v>17</v>
      </c>
      <c r="D2835" s="46" t="s">
        <v>10388</v>
      </c>
      <c r="E2835" s="46" t="s">
        <v>33</v>
      </c>
      <c r="F2835" s="46" t="s">
        <v>34</v>
      </c>
      <c r="G2835" s="46" t="s">
        <v>14</v>
      </c>
      <c r="H2835" s="46"/>
      <c r="I2835" s="46" t="s">
        <v>10389</v>
      </c>
      <c r="J2835" s="46" t="s">
        <v>15</v>
      </c>
      <c r="K2835" s="46" t="s">
        <v>10390</v>
      </c>
      <c r="L2835" s="49" t="s">
        <v>43455</v>
      </c>
      <c r="M2835" s="42" t="s">
        <v>43455</v>
      </c>
      <c r="N2835" s="41">
        <v>17</v>
      </c>
    </row>
    <row r="2836" spans="1:14" ht="16" x14ac:dyDescent="0.2">
      <c r="A2836" s="46" t="s">
        <v>10391</v>
      </c>
      <c r="B2836" s="50">
        <v>4.5</v>
      </c>
      <c r="C2836" s="48">
        <v>17</v>
      </c>
      <c r="D2836" s="46" t="s">
        <v>10392</v>
      </c>
      <c r="E2836" s="46" t="s">
        <v>83</v>
      </c>
      <c r="F2836" s="46" t="s">
        <v>20</v>
      </c>
      <c r="G2836" s="46" t="s">
        <v>14</v>
      </c>
      <c r="H2836" s="46" t="s">
        <v>10393</v>
      </c>
      <c r="I2836" s="46" t="s">
        <v>10394</v>
      </c>
      <c r="J2836" s="46" t="s">
        <v>615</v>
      </c>
      <c r="K2836" s="46" t="s">
        <v>10395</v>
      </c>
      <c r="L2836" s="46" t="s">
        <v>43454</v>
      </c>
      <c r="M2836" s="40" t="s">
        <v>43454</v>
      </c>
      <c r="N2836" s="41">
        <v>17</v>
      </c>
    </row>
    <row r="2837" spans="1:14" ht="16" x14ac:dyDescent="0.2">
      <c r="A2837" s="46" t="s">
        <v>10396</v>
      </c>
      <c r="B2837" s="47">
        <v>4.5</v>
      </c>
      <c r="C2837" s="48">
        <v>17</v>
      </c>
      <c r="D2837" s="46" t="s">
        <v>1024</v>
      </c>
      <c r="E2837" s="46" t="s">
        <v>10397</v>
      </c>
      <c r="F2837" s="46" t="s">
        <v>50</v>
      </c>
      <c r="G2837" s="46" t="s">
        <v>14</v>
      </c>
      <c r="H2837" s="46"/>
      <c r="I2837" s="46"/>
      <c r="J2837" s="46" t="s">
        <v>213</v>
      </c>
      <c r="K2837" s="46" t="s">
        <v>10398</v>
      </c>
      <c r="L2837" s="49" t="s">
        <v>43455</v>
      </c>
      <c r="M2837" s="42" t="s">
        <v>43455</v>
      </c>
      <c r="N2837" s="41">
        <v>17</v>
      </c>
    </row>
    <row r="2838" spans="1:14" ht="16" x14ac:dyDescent="0.2">
      <c r="A2838" s="46" t="s">
        <v>10399</v>
      </c>
      <c r="B2838" s="47">
        <v>4.5999999999999996</v>
      </c>
      <c r="C2838" s="48">
        <v>17</v>
      </c>
      <c r="D2838" s="46" t="s">
        <v>10400</v>
      </c>
      <c r="E2838" s="46" t="s">
        <v>223</v>
      </c>
      <c r="F2838" s="46" t="s">
        <v>28</v>
      </c>
      <c r="G2838" s="46" t="s">
        <v>14</v>
      </c>
      <c r="H2838" s="46"/>
      <c r="I2838" s="46" t="s">
        <v>10401</v>
      </c>
      <c r="J2838" s="46" t="s">
        <v>15</v>
      </c>
      <c r="K2838" s="46" t="s">
        <v>10402</v>
      </c>
      <c r="L2838" s="49" t="s">
        <v>43455</v>
      </c>
      <c r="M2838" s="42" t="s">
        <v>43455</v>
      </c>
      <c r="N2838" s="41">
        <v>17</v>
      </c>
    </row>
    <row r="2839" spans="1:14" ht="16" x14ac:dyDescent="0.2">
      <c r="A2839" s="46" t="s">
        <v>10403</v>
      </c>
      <c r="B2839" s="47">
        <v>4.5999999999999996</v>
      </c>
      <c r="C2839" s="48">
        <v>17</v>
      </c>
      <c r="D2839" s="46" t="s">
        <v>10404</v>
      </c>
      <c r="E2839" s="46" t="s">
        <v>10405</v>
      </c>
      <c r="F2839" s="46" t="s">
        <v>50</v>
      </c>
      <c r="G2839" s="46" t="s">
        <v>14</v>
      </c>
      <c r="H2839" s="46"/>
      <c r="I2839" s="46" t="s">
        <v>10406</v>
      </c>
      <c r="J2839" s="46" t="s">
        <v>15</v>
      </c>
      <c r="K2839" s="46" t="s">
        <v>10407</v>
      </c>
      <c r="L2839" s="49" t="s">
        <v>43455</v>
      </c>
      <c r="M2839" s="42" t="s">
        <v>43455</v>
      </c>
      <c r="N2839" s="41">
        <v>17</v>
      </c>
    </row>
    <row r="2840" spans="1:14" ht="16" x14ac:dyDescent="0.2">
      <c r="A2840" s="46" t="s">
        <v>10408</v>
      </c>
      <c r="B2840" s="50">
        <v>4.7</v>
      </c>
      <c r="C2840" s="48">
        <v>17</v>
      </c>
      <c r="D2840" s="46" t="s">
        <v>10409</v>
      </c>
      <c r="E2840" s="46" t="s">
        <v>2405</v>
      </c>
      <c r="F2840" s="46" t="s">
        <v>119</v>
      </c>
      <c r="G2840" s="46" t="s">
        <v>14</v>
      </c>
      <c r="H2840" s="46" t="s">
        <v>10410</v>
      </c>
      <c r="I2840" s="46" t="s">
        <v>10411</v>
      </c>
      <c r="J2840" s="46" t="s">
        <v>148</v>
      </c>
      <c r="K2840" s="46" t="s">
        <v>10412</v>
      </c>
      <c r="L2840" s="46" t="s">
        <v>43454</v>
      </c>
      <c r="M2840" s="40" t="s">
        <v>43454</v>
      </c>
      <c r="N2840" s="41">
        <v>17</v>
      </c>
    </row>
    <row r="2841" spans="1:14" ht="16" x14ac:dyDescent="0.2">
      <c r="A2841" s="46" t="s">
        <v>10413</v>
      </c>
      <c r="B2841" s="47">
        <v>4.8</v>
      </c>
      <c r="C2841" s="48">
        <v>17</v>
      </c>
      <c r="D2841" s="46" t="s">
        <v>10414</v>
      </c>
      <c r="E2841" s="46" t="s">
        <v>2117</v>
      </c>
      <c r="F2841" s="46" t="s">
        <v>119</v>
      </c>
      <c r="G2841" s="46" t="s">
        <v>14</v>
      </c>
      <c r="H2841" s="46"/>
      <c r="I2841" s="46" t="s">
        <v>10415</v>
      </c>
      <c r="J2841" s="46" t="s">
        <v>15</v>
      </c>
      <c r="K2841" s="46" t="s">
        <v>10416</v>
      </c>
      <c r="L2841" s="49" t="s">
        <v>43455</v>
      </c>
      <c r="M2841" s="42" t="s">
        <v>43455</v>
      </c>
      <c r="N2841" s="41">
        <v>17</v>
      </c>
    </row>
    <row r="2842" spans="1:14" ht="16" x14ac:dyDescent="0.2">
      <c r="A2842" s="46" t="s">
        <v>10417</v>
      </c>
      <c r="B2842" s="47">
        <v>4.8</v>
      </c>
      <c r="C2842" s="48">
        <v>17</v>
      </c>
      <c r="D2842" s="46" t="s">
        <v>10418</v>
      </c>
      <c r="E2842" s="46" t="s">
        <v>549</v>
      </c>
      <c r="F2842" s="46" t="s">
        <v>119</v>
      </c>
      <c r="G2842" s="46" t="s">
        <v>14</v>
      </c>
      <c r="H2842" s="46"/>
      <c r="I2842" s="46" t="s">
        <v>10419</v>
      </c>
      <c r="J2842" s="46" t="s">
        <v>356</v>
      </c>
      <c r="K2842" s="46" t="s">
        <v>10420</v>
      </c>
      <c r="L2842" s="49" t="s">
        <v>43455</v>
      </c>
      <c r="M2842" s="42" t="s">
        <v>43455</v>
      </c>
      <c r="N2842" s="41">
        <v>17</v>
      </c>
    </row>
    <row r="2843" spans="1:14" ht="16" x14ac:dyDescent="0.2">
      <c r="A2843" s="46" t="s">
        <v>10421</v>
      </c>
      <c r="B2843" s="50">
        <v>4.8</v>
      </c>
      <c r="C2843" s="48">
        <v>17</v>
      </c>
      <c r="D2843" s="46" t="s">
        <v>10422</v>
      </c>
      <c r="E2843" s="46" t="s">
        <v>311</v>
      </c>
      <c r="F2843" s="46" t="s">
        <v>79</v>
      </c>
      <c r="G2843" s="46" t="s">
        <v>14</v>
      </c>
      <c r="H2843" s="46" t="s">
        <v>10423</v>
      </c>
      <c r="I2843" s="46" t="s">
        <v>10424</v>
      </c>
      <c r="J2843" s="46" t="s">
        <v>40</v>
      </c>
      <c r="K2843" s="46" t="s">
        <v>10425</v>
      </c>
      <c r="L2843" s="46" t="s">
        <v>43454</v>
      </c>
      <c r="M2843" s="40" t="s">
        <v>43454</v>
      </c>
      <c r="N2843" s="41">
        <v>17</v>
      </c>
    </row>
    <row r="2844" spans="1:14" ht="16" x14ac:dyDescent="0.2">
      <c r="A2844" s="46" t="s">
        <v>10426</v>
      </c>
      <c r="B2844" s="50">
        <v>4.8</v>
      </c>
      <c r="C2844" s="48">
        <v>17</v>
      </c>
      <c r="D2844" s="46" t="s">
        <v>10427</v>
      </c>
      <c r="E2844" s="46" t="s">
        <v>2282</v>
      </c>
      <c r="F2844" s="46" t="s">
        <v>589</v>
      </c>
      <c r="G2844" s="46" t="s">
        <v>14</v>
      </c>
      <c r="H2844" s="46" t="s">
        <v>10428</v>
      </c>
      <c r="I2844" s="46" t="s">
        <v>10429</v>
      </c>
      <c r="J2844" s="46" t="s">
        <v>40</v>
      </c>
      <c r="K2844" s="46" t="s">
        <v>10430</v>
      </c>
      <c r="L2844" s="46" t="s">
        <v>43454</v>
      </c>
      <c r="M2844" s="40" t="s">
        <v>43454</v>
      </c>
      <c r="N2844" s="41">
        <v>17</v>
      </c>
    </row>
    <row r="2845" spans="1:14" ht="16" x14ac:dyDescent="0.2">
      <c r="A2845" s="46" t="s">
        <v>10431</v>
      </c>
      <c r="B2845" s="47">
        <v>4.9000000000000004</v>
      </c>
      <c r="C2845" s="48">
        <v>17</v>
      </c>
      <c r="D2845" s="46" t="s">
        <v>10432</v>
      </c>
      <c r="E2845" s="46" t="s">
        <v>27</v>
      </c>
      <c r="F2845" s="46" t="s">
        <v>28</v>
      </c>
      <c r="G2845" s="46" t="s">
        <v>14</v>
      </c>
      <c r="H2845" s="46"/>
      <c r="I2845" s="46"/>
      <c r="J2845" s="46" t="s">
        <v>40</v>
      </c>
      <c r="K2845" s="46" t="s">
        <v>10433</v>
      </c>
      <c r="L2845" s="49" t="s">
        <v>43455</v>
      </c>
      <c r="M2845" s="42" t="s">
        <v>43455</v>
      </c>
      <c r="N2845" s="41">
        <v>17</v>
      </c>
    </row>
    <row r="2846" spans="1:14" ht="16" x14ac:dyDescent="0.2">
      <c r="A2846" s="46" t="s">
        <v>10434</v>
      </c>
      <c r="B2846" s="47">
        <v>4.9000000000000004</v>
      </c>
      <c r="C2846" s="48">
        <v>17</v>
      </c>
      <c r="D2846" s="46" t="s">
        <v>10435</v>
      </c>
      <c r="E2846" s="46" t="s">
        <v>702</v>
      </c>
      <c r="F2846" s="46" t="s">
        <v>20</v>
      </c>
      <c r="G2846" s="46" t="s">
        <v>14</v>
      </c>
      <c r="H2846" s="46"/>
      <c r="I2846" s="46" t="s">
        <v>10436</v>
      </c>
      <c r="J2846" s="46" t="s">
        <v>40</v>
      </c>
      <c r="K2846" s="46" t="s">
        <v>10437</v>
      </c>
      <c r="L2846" s="49" t="s">
        <v>43455</v>
      </c>
      <c r="M2846" s="42" t="s">
        <v>43455</v>
      </c>
      <c r="N2846" s="41">
        <v>17</v>
      </c>
    </row>
    <row r="2847" spans="1:14" ht="16" x14ac:dyDescent="0.2">
      <c r="A2847" s="46" t="s">
        <v>10438</v>
      </c>
      <c r="B2847" s="47">
        <v>4.9000000000000004</v>
      </c>
      <c r="C2847" s="48">
        <v>17</v>
      </c>
      <c r="D2847" s="46" t="s">
        <v>10439</v>
      </c>
      <c r="E2847" s="46" t="s">
        <v>10440</v>
      </c>
      <c r="F2847" s="46" t="s">
        <v>589</v>
      </c>
      <c r="G2847" s="46" t="s">
        <v>14</v>
      </c>
      <c r="H2847" s="46"/>
      <c r="I2847" s="46" t="s">
        <v>10441</v>
      </c>
      <c r="J2847" s="46" t="s">
        <v>15</v>
      </c>
      <c r="K2847" s="46" t="s">
        <v>10442</v>
      </c>
      <c r="L2847" s="49" t="s">
        <v>43455</v>
      </c>
      <c r="M2847" s="42" t="s">
        <v>43455</v>
      </c>
      <c r="N2847" s="41">
        <v>17</v>
      </c>
    </row>
    <row r="2848" spans="1:14" ht="16" x14ac:dyDescent="0.2">
      <c r="A2848" s="46" t="s">
        <v>10443</v>
      </c>
      <c r="B2848" s="50">
        <v>4.9000000000000004</v>
      </c>
      <c r="C2848" s="48">
        <v>17</v>
      </c>
      <c r="D2848" s="46" t="s">
        <v>10444</v>
      </c>
      <c r="E2848" s="46" t="s">
        <v>1542</v>
      </c>
      <c r="F2848" s="46" t="s">
        <v>79</v>
      </c>
      <c r="G2848" s="46" t="s">
        <v>14</v>
      </c>
      <c r="H2848" s="46" t="s">
        <v>10445</v>
      </c>
      <c r="I2848" s="46" t="s">
        <v>10446</v>
      </c>
      <c r="J2848" s="46" t="s">
        <v>356</v>
      </c>
      <c r="K2848" s="46" t="s">
        <v>10447</v>
      </c>
      <c r="L2848" s="46" t="s">
        <v>43454</v>
      </c>
      <c r="M2848" s="40" t="s">
        <v>43454</v>
      </c>
      <c r="N2848" s="41">
        <v>17</v>
      </c>
    </row>
    <row r="2849" spans="1:14" ht="16" x14ac:dyDescent="0.2">
      <c r="A2849" s="46" t="s">
        <v>6069</v>
      </c>
      <c r="B2849" s="47">
        <v>4.9000000000000004</v>
      </c>
      <c r="C2849" s="48">
        <v>17</v>
      </c>
      <c r="D2849" s="46"/>
      <c r="E2849" s="46" t="s">
        <v>10448</v>
      </c>
      <c r="F2849" s="46" t="s">
        <v>93</v>
      </c>
      <c r="G2849" s="46" t="s">
        <v>14</v>
      </c>
      <c r="H2849" s="46"/>
      <c r="I2849" s="46" t="s">
        <v>10449</v>
      </c>
      <c r="J2849" s="46" t="s">
        <v>15</v>
      </c>
      <c r="K2849" s="46" t="s">
        <v>10450</v>
      </c>
      <c r="L2849" s="49" t="s">
        <v>43455</v>
      </c>
      <c r="M2849" s="42" t="s">
        <v>43455</v>
      </c>
      <c r="N2849" s="41">
        <v>17</v>
      </c>
    </row>
    <row r="2850" spans="1:14" ht="16" x14ac:dyDescent="0.2">
      <c r="A2850" s="46" t="s">
        <v>10451</v>
      </c>
      <c r="B2850" s="47">
        <v>4.9000000000000004</v>
      </c>
      <c r="C2850" s="48">
        <v>17</v>
      </c>
      <c r="D2850" s="46" t="s">
        <v>10452</v>
      </c>
      <c r="E2850" s="46" t="s">
        <v>897</v>
      </c>
      <c r="F2850" s="46" t="s">
        <v>898</v>
      </c>
      <c r="G2850" s="46" t="s">
        <v>14</v>
      </c>
      <c r="H2850" s="46"/>
      <c r="I2850" s="46" t="s">
        <v>10453</v>
      </c>
      <c r="J2850" s="46" t="s">
        <v>148</v>
      </c>
      <c r="K2850" s="46" t="s">
        <v>10454</v>
      </c>
      <c r="L2850" s="49" t="s">
        <v>43455</v>
      </c>
      <c r="M2850" s="42" t="s">
        <v>43455</v>
      </c>
      <c r="N2850" s="41">
        <v>17</v>
      </c>
    </row>
    <row r="2851" spans="1:14" ht="16" x14ac:dyDescent="0.2">
      <c r="A2851" s="46" t="s">
        <v>10455</v>
      </c>
      <c r="B2851" s="50">
        <v>4.9000000000000004</v>
      </c>
      <c r="C2851" s="48">
        <v>17</v>
      </c>
      <c r="D2851" s="46" t="s">
        <v>10456</v>
      </c>
      <c r="E2851" s="46" t="s">
        <v>10457</v>
      </c>
      <c r="F2851" s="46" t="s">
        <v>589</v>
      </c>
      <c r="G2851" s="46" t="s">
        <v>14</v>
      </c>
      <c r="H2851" s="46" t="s">
        <v>10458</v>
      </c>
      <c r="I2851" s="46" t="s">
        <v>10459</v>
      </c>
      <c r="J2851" s="46" t="s">
        <v>15</v>
      </c>
      <c r="K2851" s="46" t="s">
        <v>10460</v>
      </c>
      <c r="L2851" s="46" t="s">
        <v>43454</v>
      </c>
      <c r="M2851" s="40" t="s">
        <v>43454</v>
      </c>
      <c r="N2851" s="41">
        <v>17</v>
      </c>
    </row>
    <row r="2852" spans="1:14" ht="16" x14ac:dyDescent="0.2">
      <c r="A2852" s="46" t="s">
        <v>10461</v>
      </c>
      <c r="B2852" s="47">
        <v>4.9000000000000004</v>
      </c>
      <c r="C2852" s="48">
        <v>17</v>
      </c>
      <c r="D2852" s="46" t="s">
        <v>10462</v>
      </c>
      <c r="E2852" s="46" t="s">
        <v>27</v>
      </c>
      <c r="F2852" s="46" t="s">
        <v>28</v>
      </c>
      <c r="G2852" s="46" t="s">
        <v>14</v>
      </c>
      <c r="H2852" s="46"/>
      <c r="I2852" s="46" t="s">
        <v>10463</v>
      </c>
      <c r="J2852" s="46" t="s">
        <v>15</v>
      </c>
      <c r="K2852" s="46" t="s">
        <v>10464</v>
      </c>
      <c r="L2852" s="49" t="s">
        <v>43455</v>
      </c>
      <c r="M2852" s="42" t="s">
        <v>43455</v>
      </c>
      <c r="N2852" s="41">
        <v>17</v>
      </c>
    </row>
    <row r="2853" spans="1:14" ht="16" x14ac:dyDescent="0.2">
      <c r="A2853" s="46" t="s">
        <v>10465</v>
      </c>
      <c r="B2853" s="47">
        <v>3</v>
      </c>
      <c r="C2853" s="48">
        <v>18</v>
      </c>
      <c r="D2853" s="46" t="s">
        <v>10466</v>
      </c>
      <c r="E2853" s="46" t="s">
        <v>10467</v>
      </c>
      <c r="F2853" s="46" t="s">
        <v>50</v>
      </c>
      <c r="G2853" s="46" t="s">
        <v>14</v>
      </c>
      <c r="H2853" s="46"/>
      <c r="I2853" s="46" t="s">
        <v>10468</v>
      </c>
      <c r="J2853" s="46" t="s">
        <v>23</v>
      </c>
      <c r="K2853" s="46" t="s">
        <v>10469</v>
      </c>
      <c r="L2853" s="49" t="s">
        <v>43455</v>
      </c>
      <c r="M2853" s="42" t="s">
        <v>43455</v>
      </c>
      <c r="N2853" s="41">
        <v>18</v>
      </c>
    </row>
    <row r="2854" spans="1:14" ht="16" x14ac:dyDescent="0.2">
      <c r="A2854" s="46" t="s">
        <v>10470</v>
      </c>
      <c r="B2854" s="47">
        <v>4</v>
      </c>
      <c r="C2854" s="48">
        <v>18</v>
      </c>
      <c r="D2854" s="46" t="s">
        <v>10471</v>
      </c>
      <c r="E2854" s="46" t="s">
        <v>27</v>
      </c>
      <c r="F2854" s="46" t="s">
        <v>28</v>
      </c>
      <c r="G2854" s="46" t="s">
        <v>14</v>
      </c>
      <c r="H2854" s="46"/>
      <c r="I2854" s="46" t="s">
        <v>10472</v>
      </c>
      <c r="J2854" s="46" t="s">
        <v>356</v>
      </c>
      <c r="K2854" s="46" t="s">
        <v>10473</v>
      </c>
      <c r="L2854" s="49" t="s">
        <v>43455</v>
      </c>
      <c r="M2854" s="42" t="s">
        <v>43455</v>
      </c>
      <c r="N2854" s="41">
        <v>18</v>
      </c>
    </row>
    <row r="2855" spans="1:14" ht="16" x14ac:dyDescent="0.2">
      <c r="A2855" s="46" t="s">
        <v>10474</v>
      </c>
      <c r="B2855" s="47">
        <v>4</v>
      </c>
      <c r="C2855" s="48">
        <v>18</v>
      </c>
      <c r="D2855" s="46" t="s">
        <v>10475</v>
      </c>
      <c r="E2855" s="46" t="s">
        <v>10476</v>
      </c>
      <c r="F2855" s="46" t="s">
        <v>79</v>
      </c>
      <c r="G2855" s="46" t="s">
        <v>14</v>
      </c>
      <c r="H2855" s="46"/>
      <c r="I2855" s="46" t="s">
        <v>10477</v>
      </c>
      <c r="J2855" s="46" t="s">
        <v>15</v>
      </c>
      <c r="K2855" s="46" t="s">
        <v>10478</v>
      </c>
      <c r="L2855" s="49" t="s">
        <v>43455</v>
      </c>
      <c r="M2855" s="42" t="s">
        <v>43455</v>
      </c>
      <c r="N2855" s="41">
        <v>18</v>
      </c>
    </row>
    <row r="2856" spans="1:14" ht="16" x14ac:dyDescent="0.2">
      <c r="A2856" s="46" t="s">
        <v>10479</v>
      </c>
      <c r="B2856" s="47">
        <v>4</v>
      </c>
      <c r="C2856" s="48">
        <v>18</v>
      </c>
      <c r="D2856" s="46"/>
      <c r="E2856" s="46" t="s">
        <v>276</v>
      </c>
      <c r="F2856" s="46" t="s">
        <v>28</v>
      </c>
      <c r="G2856" s="46" t="s">
        <v>14</v>
      </c>
      <c r="H2856" s="46"/>
      <c r="I2856" s="46"/>
      <c r="J2856" s="46" t="s">
        <v>15</v>
      </c>
      <c r="K2856" s="46" t="s">
        <v>10480</v>
      </c>
      <c r="L2856" s="49" t="s">
        <v>43455</v>
      </c>
      <c r="M2856" s="42" t="s">
        <v>43455</v>
      </c>
      <c r="N2856" s="41">
        <v>18</v>
      </c>
    </row>
    <row r="2857" spans="1:14" ht="16" x14ac:dyDescent="0.2">
      <c r="A2857" s="46" t="s">
        <v>10481</v>
      </c>
      <c r="B2857" s="47">
        <v>5</v>
      </c>
      <c r="C2857" s="48">
        <v>18</v>
      </c>
      <c r="D2857" s="46" t="s">
        <v>10482</v>
      </c>
      <c r="E2857" s="46" t="s">
        <v>250</v>
      </c>
      <c r="F2857" s="46" t="s">
        <v>119</v>
      </c>
      <c r="G2857" s="46" t="s">
        <v>14</v>
      </c>
      <c r="H2857" s="46"/>
      <c r="I2857" s="46" t="s">
        <v>10483</v>
      </c>
      <c r="J2857" s="46" t="s">
        <v>88</v>
      </c>
      <c r="K2857" s="46" t="s">
        <v>10484</v>
      </c>
      <c r="L2857" s="49" t="s">
        <v>43455</v>
      </c>
      <c r="M2857" s="42" t="s">
        <v>43455</v>
      </c>
      <c r="N2857" s="41">
        <v>18</v>
      </c>
    </row>
    <row r="2858" spans="1:14" ht="16" x14ac:dyDescent="0.2">
      <c r="A2858" s="46" t="s">
        <v>4185</v>
      </c>
      <c r="B2858" s="50">
        <v>5</v>
      </c>
      <c r="C2858" s="48">
        <v>18</v>
      </c>
      <c r="D2858" s="46" t="s">
        <v>10485</v>
      </c>
      <c r="E2858" s="46" t="s">
        <v>3406</v>
      </c>
      <c r="F2858" s="46" t="s">
        <v>119</v>
      </c>
      <c r="G2858" s="46" t="s">
        <v>14</v>
      </c>
      <c r="H2858" s="46" t="s">
        <v>10486</v>
      </c>
      <c r="I2858" s="46" t="s">
        <v>4187</v>
      </c>
      <c r="J2858" s="46" t="s">
        <v>40</v>
      </c>
      <c r="K2858" s="46" t="s">
        <v>10487</v>
      </c>
      <c r="L2858" s="46" t="s">
        <v>43454</v>
      </c>
      <c r="M2858" s="40" t="s">
        <v>43454</v>
      </c>
      <c r="N2858" s="41">
        <v>18</v>
      </c>
    </row>
    <row r="2859" spans="1:14" ht="16" x14ac:dyDescent="0.2">
      <c r="A2859" s="46" t="s">
        <v>10488</v>
      </c>
      <c r="B2859" s="47">
        <v>2.8</v>
      </c>
      <c r="C2859" s="48">
        <v>18</v>
      </c>
      <c r="D2859" s="46" t="s">
        <v>10489</v>
      </c>
      <c r="E2859" s="46" t="s">
        <v>33</v>
      </c>
      <c r="F2859" s="46" t="s">
        <v>34</v>
      </c>
      <c r="G2859" s="46" t="s">
        <v>14</v>
      </c>
      <c r="H2859" s="46"/>
      <c r="I2859" s="46" t="s">
        <v>10490</v>
      </c>
      <c r="J2859" s="46" t="s">
        <v>23</v>
      </c>
      <c r="K2859" s="46" t="s">
        <v>10491</v>
      </c>
      <c r="L2859" s="49" t="s">
        <v>43455</v>
      </c>
      <c r="M2859" s="42" t="s">
        <v>43455</v>
      </c>
      <c r="N2859" s="41">
        <v>18</v>
      </c>
    </row>
    <row r="2860" spans="1:14" ht="16" x14ac:dyDescent="0.2">
      <c r="A2860" s="46" t="s">
        <v>5509</v>
      </c>
      <c r="B2860" s="47">
        <v>3.1</v>
      </c>
      <c r="C2860" s="48">
        <v>18</v>
      </c>
      <c r="D2860" s="46" t="s">
        <v>10492</v>
      </c>
      <c r="E2860" s="46" t="s">
        <v>10493</v>
      </c>
      <c r="F2860" s="46" t="s">
        <v>247</v>
      </c>
      <c r="G2860" s="46" t="s">
        <v>14</v>
      </c>
      <c r="H2860" s="46"/>
      <c r="I2860" s="46" t="s">
        <v>10494</v>
      </c>
      <c r="J2860" s="46" t="s">
        <v>15</v>
      </c>
      <c r="K2860" s="46" t="s">
        <v>10495</v>
      </c>
      <c r="L2860" s="49" t="s">
        <v>43455</v>
      </c>
      <c r="M2860" s="42" t="s">
        <v>43455</v>
      </c>
      <c r="N2860" s="41">
        <v>18</v>
      </c>
    </row>
    <row r="2861" spans="1:14" ht="16" x14ac:dyDescent="0.2">
      <c r="A2861" s="46" t="s">
        <v>10496</v>
      </c>
      <c r="B2861" s="50">
        <v>3.1</v>
      </c>
      <c r="C2861" s="48">
        <v>18</v>
      </c>
      <c r="D2861" s="46" t="s">
        <v>10497</v>
      </c>
      <c r="E2861" s="46" t="s">
        <v>44</v>
      </c>
      <c r="F2861" s="46" t="s">
        <v>45</v>
      </c>
      <c r="G2861" s="46" t="s">
        <v>14</v>
      </c>
      <c r="H2861" s="46" t="s">
        <v>10498</v>
      </c>
      <c r="I2861" s="46"/>
      <c r="J2861" s="46" t="s">
        <v>40</v>
      </c>
      <c r="K2861" s="46" t="s">
        <v>10499</v>
      </c>
      <c r="L2861" s="46" t="s">
        <v>43454</v>
      </c>
      <c r="M2861" s="40" t="s">
        <v>43454</v>
      </c>
      <c r="N2861" s="41">
        <v>18</v>
      </c>
    </row>
    <row r="2862" spans="1:14" ht="16" x14ac:dyDescent="0.2">
      <c r="A2862" s="46" t="s">
        <v>10500</v>
      </c>
      <c r="B2862" s="47">
        <v>3.3</v>
      </c>
      <c r="C2862" s="48">
        <v>18</v>
      </c>
      <c r="D2862" s="46" t="s">
        <v>10501</v>
      </c>
      <c r="E2862" s="46" t="s">
        <v>1348</v>
      </c>
      <c r="F2862" s="46" t="s">
        <v>93</v>
      </c>
      <c r="G2862" s="46" t="s">
        <v>14</v>
      </c>
      <c r="H2862" s="46"/>
      <c r="I2862" s="46" t="s">
        <v>10502</v>
      </c>
      <c r="J2862" s="46" t="s">
        <v>15</v>
      </c>
      <c r="K2862" s="46" t="s">
        <v>10503</v>
      </c>
      <c r="L2862" s="49" t="s">
        <v>43455</v>
      </c>
      <c r="M2862" s="42" t="s">
        <v>43455</v>
      </c>
      <c r="N2862" s="41">
        <v>18</v>
      </c>
    </row>
    <row r="2863" spans="1:14" ht="16" x14ac:dyDescent="0.2">
      <c r="A2863" s="46" t="s">
        <v>10504</v>
      </c>
      <c r="B2863" s="50">
        <v>3.3</v>
      </c>
      <c r="C2863" s="48">
        <v>18</v>
      </c>
      <c r="D2863" s="46" t="s">
        <v>10505</v>
      </c>
      <c r="E2863" s="46" t="s">
        <v>897</v>
      </c>
      <c r="F2863" s="46" t="s">
        <v>898</v>
      </c>
      <c r="G2863" s="46" t="s">
        <v>14</v>
      </c>
      <c r="H2863" s="46" t="s">
        <v>10506</v>
      </c>
      <c r="I2863" s="46"/>
      <c r="J2863" s="46" t="s">
        <v>148</v>
      </c>
      <c r="K2863" s="46" t="s">
        <v>10507</v>
      </c>
      <c r="L2863" s="46" t="s">
        <v>43454</v>
      </c>
      <c r="M2863" s="40" t="s">
        <v>43454</v>
      </c>
      <c r="N2863" s="41">
        <v>18</v>
      </c>
    </row>
    <row r="2864" spans="1:14" ht="16" x14ac:dyDescent="0.2">
      <c r="A2864" s="46" t="s">
        <v>10508</v>
      </c>
      <c r="B2864" s="50">
        <v>3.6</v>
      </c>
      <c r="C2864" s="48">
        <v>18</v>
      </c>
      <c r="D2864" s="46" t="s">
        <v>10509</v>
      </c>
      <c r="E2864" s="46" t="s">
        <v>13</v>
      </c>
      <c r="F2864" s="46" t="s">
        <v>13</v>
      </c>
      <c r="G2864" s="46" t="s">
        <v>14</v>
      </c>
      <c r="H2864" s="46" t="s">
        <v>10510</v>
      </c>
      <c r="I2864" s="46" t="s">
        <v>10511</v>
      </c>
      <c r="J2864" s="46" t="s">
        <v>74</v>
      </c>
      <c r="K2864" s="46" t="s">
        <v>10512</v>
      </c>
      <c r="L2864" s="46" t="s">
        <v>43454</v>
      </c>
      <c r="M2864" s="40" t="s">
        <v>43454</v>
      </c>
      <c r="N2864" s="41">
        <v>18</v>
      </c>
    </row>
    <row r="2865" spans="1:14" ht="16" x14ac:dyDescent="0.2">
      <c r="A2865" s="46" t="s">
        <v>10513</v>
      </c>
      <c r="B2865" s="47">
        <v>3.7</v>
      </c>
      <c r="C2865" s="48">
        <v>18</v>
      </c>
      <c r="D2865" s="46" t="s">
        <v>10514</v>
      </c>
      <c r="E2865" s="46" t="s">
        <v>10322</v>
      </c>
      <c r="F2865" s="46" t="s">
        <v>79</v>
      </c>
      <c r="G2865" s="46" t="s">
        <v>14</v>
      </c>
      <c r="H2865" s="46"/>
      <c r="I2865" s="46"/>
      <c r="J2865" s="46" t="s">
        <v>15</v>
      </c>
      <c r="K2865" s="46" t="s">
        <v>10515</v>
      </c>
      <c r="L2865" s="49" t="s">
        <v>43455</v>
      </c>
      <c r="M2865" s="42" t="s">
        <v>43455</v>
      </c>
      <c r="N2865" s="41">
        <v>18</v>
      </c>
    </row>
    <row r="2866" spans="1:14" ht="16" x14ac:dyDescent="0.2">
      <c r="A2866" s="46" t="s">
        <v>10516</v>
      </c>
      <c r="B2866" s="47">
        <v>3.8</v>
      </c>
      <c r="C2866" s="48">
        <v>18</v>
      </c>
      <c r="D2866" s="46" t="s">
        <v>10517</v>
      </c>
      <c r="E2866" s="46" t="s">
        <v>897</v>
      </c>
      <c r="F2866" s="46" t="s">
        <v>898</v>
      </c>
      <c r="G2866" s="46" t="s">
        <v>14</v>
      </c>
      <c r="H2866" s="46"/>
      <c r="I2866" s="46" t="s">
        <v>10518</v>
      </c>
      <c r="J2866" s="46" t="s">
        <v>15</v>
      </c>
      <c r="K2866" s="46" t="s">
        <v>10519</v>
      </c>
      <c r="L2866" s="49" t="s">
        <v>43455</v>
      </c>
      <c r="M2866" s="42" t="s">
        <v>43455</v>
      </c>
      <c r="N2866" s="41">
        <v>18</v>
      </c>
    </row>
    <row r="2867" spans="1:14" ht="16" x14ac:dyDescent="0.2">
      <c r="A2867" s="46" t="s">
        <v>10520</v>
      </c>
      <c r="B2867" s="47">
        <v>3.9</v>
      </c>
      <c r="C2867" s="48">
        <v>18</v>
      </c>
      <c r="D2867" s="46" t="s">
        <v>10521</v>
      </c>
      <c r="E2867" s="46" t="s">
        <v>27</v>
      </c>
      <c r="F2867" s="46" t="s">
        <v>28</v>
      </c>
      <c r="G2867" s="46" t="s">
        <v>14</v>
      </c>
      <c r="H2867" s="46"/>
      <c r="I2867" s="46"/>
      <c r="J2867" s="46" t="s">
        <v>15</v>
      </c>
      <c r="K2867" s="46" t="s">
        <v>10522</v>
      </c>
      <c r="L2867" s="49" t="s">
        <v>43455</v>
      </c>
      <c r="M2867" s="42" t="s">
        <v>43455</v>
      </c>
      <c r="N2867" s="41">
        <v>18</v>
      </c>
    </row>
    <row r="2868" spans="1:14" ht="16" x14ac:dyDescent="0.2">
      <c r="A2868" s="46" t="s">
        <v>10523</v>
      </c>
      <c r="B2868" s="47">
        <v>4.0999999999999996</v>
      </c>
      <c r="C2868" s="48">
        <v>18</v>
      </c>
      <c r="D2868" s="46" t="s">
        <v>10524</v>
      </c>
      <c r="E2868" s="46" t="s">
        <v>1316</v>
      </c>
      <c r="F2868" s="46" t="s">
        <v>50</v>
      </c>
      <c r="G2868" s="46" t="s">
        <v>14</v>
      </c>
      <c r="H2868" s="46"/>
      <c r="I2868" s="46" t="s">
        <v>10525</v>
      </c>
      <c r="J2868" s="46" t="s">
        <v>15</v>
      </c>
      <c r="K2868" s="46" t="s">
        <v>10526</v>
      </c>
      <c r="L2868" s="49" t="s">
        <v>43455</v>
      </c>
      <c r="M2868" s="42" t="s">
        <v>43455</v>
      </c>
      <c r="N2868" s="41">
        <v>18</v>
      </c>
    </row>
    <row r="2869" spans="1:14" ht="16" x14ac:dyDescent="0.2">
      <c r="A2869" s="46" t="s">
        <v>10527</v>
      </c>
      <c r="B2869" s="50">
        <v>4.0999999999999996</v>
      </c>
      <c r="C2869" s="48">
        <v>18</v>
      </c>
      <c r="D2869" s="46" t="s">
        <v>10528</v>
      </c>
      <c r="E2869" s="46" t="s">
        <v>702</v>
      </c>
      <c r="F2869" s="46" t="s">
        <v>20</v>
      </c>
      <c r="G2869" s="46" t="s">
        <v>14</v>
      </c>
      <c r="H2869" s="46" t="s">
        <v>10529</v>
      </c>
      <c r="I2869" s="46" t="s">
        <v>10530</v>
      </c>
      <c r="J2869" s="46" t="s">
        <v>5715</v>
      </c>
      <c r="K2869" s="46" t="s">
        <v>10531</v>
      </c>
      <c r="L2869" s="46" t="s">
        <v>43454</v>
      </c>
      <c r="M2869" s="40" t="s">
        <v>43454</v>
      </c>
      <c r="N2869" s="41">
        <v>18</v>
      </c>
    </row>
    <row r="2870" spans="1:14" ht="16" x14ac:dyDescent="0.2">
      <c r="A2870" s="46" t="s">
        <v>10532</v>
      </c>
      <c r="B2870" s="50">
        <v>4.2</v>
      </c>
      <c r="C2870" s="48">
        <v>18</v>
      </c>
      <c r="D2870" s="46" t="s">
        <v>10533</v>
      </c>
      <c r="E2870" s="46" t="s">
        <v>4806</v>
      </c>
      <c r="F2870" s="46" t="s">
        <v>28</v>
      </c>
      <c r="G2870" s="46" t="s">
        <v>14</v>
      </c>
      <c r="H2870" s="46" t="s">
        <v>10534</v>
      </c>
      <c r="I2870" s="46" t="s">
        <v>10535</v>
      </c>
      <c r="J2870" s="46" t="s">
        <v>15</v>
      </c>
      <c r="K2870" s="46" t="s">
        <v>10536</v>
      </c>
      <c r="L2870" s="46" t="s">
        <v>43454</v>
      </c>
      <c r="M2870" s="40" t="s">
        <v>43454</v>
      </c>
      <c r="N2870" s="41">
        <v>18</v>
      </c>
    </row>
    <row r="2871" spans="1:14" ht="16" x14ac:dyDescent="0.2">
      <c r="A2871" s="46" t="s">
        <v>10537</v>
      </c>
      <c r="B2871" s="50">
        <v>4.2</v>
      </c>
      <c r="C2871" s="48">
        <v>18</v>
      </c>
      <c r="D2871" s="46" t="s">
        <v>10538</v>
      </c>
      <c r="E2871" s="46" t="s">
        <v>13</v>
      </c>
      <c r="F2871" s="46" t="s">
        <v>13</v>
      </c>
      <c r="G2871" s="46" t="s">
        <v>14</v>
      </c>
      <c r="H2871" s="46" t="s">
        <v>7387</v>
      </c>
      <c r="I2871" s="46" t="s">
        <v>10539</v>
      </c>
      <c r="J2871" s="46" t="s">
        <v>15</v>
      </c>
      <c r="K2871" s="46" t="s">
        <v>10540</v>
      </c>
      <c r="L2871" s="46" t="s">
        <v>43454</v>
      </c>
      <c r="M2871" s="40" t="s">
        <v>43454</v>
      </c>
      <c r="N2871" s="41">
        <v>18</v>
      </c>
    </row>
    <row r="2872" spans="1:14" ht="16" x14ac:dyDescent="0.2">
      <c r="A2872" s="46" t="s">
        <v>9495</v>
      </c>
      <c r="B2872" s="47">
        <v>4.2</v>
      </c>
      <c r="C2872" s="48">
        <v>18</v>
      </c>
      <c r="D2872" s="46" t="s">
        <v>10541</v>
      </c>
      <c r="E2872" s="46" t="s">
        <v>702</v>
      </c>
      <c r="F2872" s="46" t="s">
        <v>20</v>
      </c>
      <c r="G2872" s="46" t="s">
        <v>14</v>
      </c>
      <c r="H2872" s="46"/>
      <c r="I2872" s="46" t="s">
        <v>10542</v>
      </c>
      <c r="J2872" s="46" t="s">
        <v>15</v>
      </c>
      <c r="K2872" s="46" t="s">
        <v>10543</v>
      </c>
      <c r="L2872" s="49" t="s">
        <v>43455</v>
      </c>
      <c r="M2872" s="42" t="s">
        <v>43455</v>
      </c>
      <c r="N2872" s="41">
        <v>18</v>
      </c>
    </row>
    <row r="2873" spans="1:14" ht="16" x14ac:dyDescent="0.2">
      <c r="A2873" s="46" t="s">
        <v>10544</v>
      </c>
      <c r="B2873" s="47">
        <v>4.3</v>
      </c>
      <c r="C2873" s="48">
        <v>18</v>
      </c>
      <c r="D2873" s="46" t="s">
        <v>10545</v>
      </c>
      <c r="E2873" s="46" t="s">
        <v>162</v>
      </c>
      <c r="F2873" s="46" t="s">
        <v>50</v>
      </c>
      <c r="G2873" s="46" t="s">
        <v>14</v>
      </c>
      <c r="H2873" s="46"/>
      <c r="I2873" s="46" t="s">
        <v>10546</v>
      </c>
      <c r="J2873" s="46" t="s">
        <v>40</v>
      </c>
      <c r="K2873" s="46" t="s">
        <v>10547</v>
      </c>
      <c r="L2873" s="49" t="s">
        <v>43455</v>
      </c>
      <c r="M2873" s="42" t="s">
        <v>43455</v>
      </c>
      <c r="N2873" s="41">
        <v>18</v>
      </c>
    </row>
    <row r="2874" spans="1:14" ht="16" x14ac:dyDescent="0.2">
      <c r="A2874" s="46" t="s">
        <v>10548</v>
      </c>
      <c r="B2874" s="47">
        <v>4.3</v>
      </c>
      <c r="C2874" s="48">
        <v>18</v>
      </c>
      <c r="D2874" s="46" t="s">
        <v>10549</v>
      </c>
      <c r="E2874" s="46" t="s">
        <v>950</v>
      </c>
      <c r="F2874" s="46" t="s">
        <v>20</v>
      </c>
      <c r="G2874" s="46" t="s">
        <v>14</v>
      </c>
      <c r="H2874" s="46"/>
      <c r="I2874" s="46" t="s">
        <v>10550</v>
      </c>
      <c r="J2874" s="46" t="s">
        <v>15</v>
      </c>
      <c r="K2874" s="46" t="s">
        <v>10551</v>
      </c>
      <c r="L2874" s="49" t="s">
        <v>43455</v>
      </c>
      <c r="M2874" s="42" t="s">
        <v>43455</v>
      </c>
      <c r="N2874" s="41">
        <v>18</v>
      </c>
    </row>
    <row r="2875" spans="1:14" ht="16" x14ac:dyDescent="0.2">
      <c r="A2875" s="46" t="s">
        <v>10552</v>
      </c>
      <c r="B2875" s="47">
        <v>4.3</v>
      </c>
      <c r="C2875" s="48">
        <v>18</v>
      </c>
      <c r="D2875" s="46" t="s">
        <v>10553</v>
      </c>
      <c r="E2875" s="46" t="s">
        <v>10554</v>
      </c>
      <c r="F2875" s="46" t="s">
        <v>589</v>
      </c>
      <c r="G2875" s="46" t="s">
        <v>14</v>
      </c>
      <c r="H2875" s="46"/>
      <c r="I2875" s="46" t="s">
        <v>10555</v>
      </c>
      <c r="J2875" s="46" t="s">
        <v>148</v>
      </c>
      <c r="K2875" s="46" t="s">
        <v>10556</v>
      </c>
      <c r="L2875" s="49" t="s">
        <v>43455</v>
      </c>
      <c r="M2875" s="42" t="s">
        <v>43455</v>
      </c>
      <c r="N2875" s="41">
        <v>18</v>
      </c>
    </row>
    <row r="2876" spans="1:14" ht="16" x14ac:dyDescent="0.2">
      <c r="A2876" s="46" t="s">
        <v>10557</v>
      </c>
      <c r="B2876" s="47">
        <v>4.3</v>
      </c>
      <c r="C2876" s="48">
        <v>18</v>
      </c>
      <c r="D2876" s="46" t="s">
        <v>10558</v>
      </c>
      <c r="E2876" s="46" t="s">
        <v>6595</v>
      </c>
      <c r="F2876" s="46" t="s">
        <v>50</v>
      </c>
      <c r="G2876" s="46" t="s">
        <v>14</v>
      </c>
      <c r="H2876" s="46"/>
      <c r="I2876" s="46" t="s">
        <v>10559</v>
      </c>
      <c r="J2876" s="46" t="s">
        <v>15</v>
      </c>
      <c r="K2876" s="46" t="s">
        <v>10560</v>
      </c>
      <c r="L2876" s="49" t="s">
        <v>43455</v>
      </c>
      <c r="M2876" s="42" t="s">
        <v>43455</v>
      </c>
      <c r="N2876" s="41">
        <v>18</v>
      </c>
    </row>
    <row r="2877" spans="1:14" ht="16" x14ac:dyDescent="0.2">
      <c r="A2877" s="46" t="s">
        <v>10561</v>
      </c>
      <c r="B2877" s="47">
        <v>4.3</v>
      </c>
      <c r="C2877" s="48">
        <v>18</v>
      </c>
      <c r="D2877" s="46" t="s">
        <v>10562</v>
      </c>
      <c r="E2877" s="46" t="s">
        <v>44</v>
      </c>
      <c r="F2877" s="46" t="s">
        <v>45</v>
      </c>
      <c r="G2877" s="46" t="s">
        <v>14</v>
      </c>
      <c r="H2877" s="46"/>
      <c r="I2877" s="46" t="s">
        <v>10563</v>
      </c>
      <c r="J2877" s="46" t="s">
        <v>15</v>
      </c>
      <c r="K2877" s="46" t="s">
        <v>10564</v>
      </c>
      <c r="L2877" s="49" t="s">
        <v>43455</v>
      </c>
      <c r="M2877" s="42" t="s">
        <v>43455</v>
      </c>
      <c r="N2877" s="41">
        <v>18</v>
      </c>
    </row>
    <row r="2878" spans="1:14" ht="16" x14ac:dyDescent="0.2">
      <c r="A2878" s="46" t="s">
        <v>10565</v>
      </c>
      <c r="B2878" s="47">
        <v>4.4000000000000004</v>
      </c>
      <c r="C2878" s="48">
        <v>18</v>
      </c>
      <c r="D2878" s="46"/>
      <c r="E2878" s="46" t="s">
        <v>33</v>
      </c>
      <c r="F2878" s="46" t="s">
        <v>34</v>
      </c>
      <c r="G2878" s="46" t="s">
        <v>14</v>
      </c>
      <c r="H2878" s="46"/>
      <c r="I2878" s="46" t="s">
        <v>10566</v>
      </c>
      <c r="J2878" s="46" t="s">
        <v>213</v>
      </c>
      <c r="K2878" s="46" t="s">
        <v>10567</v>
      </c>
      <c r="L2878" s="49" t="s">
        <v>43455</v>
      </c>
      <c r="M2878" s="42" t="s">
        <v>43455</v>
      </c>
      <c r="N2878" s="41">
        <v>18</v>
      </c>
    </row>
    <row r="2879" spans="1:14" ht="16" x14ac:dyDescent="0.2">
      <c r="A2879" s="46" t="s">
        <v>10568</v>
      </c>
      <c r="B2879" s="47">
        <v>4.4000000000000004</v>
      </c>
      <c r="C2879" s="48">
        <v>18</v>
      </c>
      <c r="D2879" s="46" t="s">
        <v>10569</v>
      </c>
      <c r="E2879" s="46" t="s">
        <v>4614</v>
      </c>
      <c r="F2879" s="46" t="s">
        <v>28</v>
      </c>
      <c r="G2879" s="46" t="s">
        <v>14</v>
      </c>
      <c r="H2879" s="46"/>
      <c r="I2879" s="46" t="s">
        <v>10570</v>
      </c>
      <c r="J2879" s="46" t="s">
        <v>15</v>
      </c>
      <c r="K2879" s="46" t="s">
        <v>10571</v>
      </c>
      <c r="L2879" s="49" t="s">
        <v>43455</v>
      </c>
      <c r="M2879" s="42" t="s">
        <v>43455</v>
      </c>
      <c r="N2879" s="41">
        <v>18</v>
      </c>
    </row>
    <row r="2880" spans="1:14" ht="16" x14ac:dyDescent="0.2">
      <c r="A2880" s="46" t="s">
        <v>10572</v>
      </c>
      <c r="B2880" s="47">
        <v>4.4000000000000004</v>
      </c>
      <c r="C2880" s="48">
        <v>18</v>
      </c>
      <c r="D2880" s="46" t="s">
        <v>10573</v>
      </c>
      <c r="E2880" s="46" t="s">
        <v>10574</v>
      </c>
      <c r="F2880" s="46" t="s">
        <v>79</v>
      </c>
      <c r="G2880" s="46" t="s">
        <v>14</v>
      </c>
      <c r="H2880" s="46"/>
      <c r="I2880" s="46"/>
      <c r="J2880" s="46" t="s">
        <v>148</v>
      </c>
      <c r="K2880" s="46" t="s">
        <v>10575</v>
      </c>
      <c r="L2880" s="49" t="s">
        <v>43455</v>
      </c>
      <c r="M2880" s="42" t="s">
        <v>43455</v>
      </c>
      <c r="N2880" s="41">
        <v>18</v>
      </c>
    </row>
    <row r="2881" spans="1:14" ht="16" x14ac:dyDescent="0.2">
      <c r="A2881" s="46" t="s">
        <v>10576</v>
      </c>
      <c r="B2881" s="50">
        <v>4.5</v>
      </c>
      <c r="C2881" s="48">
        <v>18</v>
      </c>
      <c r="D2881" s="46" t="s">
        <v>10577</v>
      </c>
      <c r="E2881" s="46" t="s">
        <v>10578</v>
      </c>
      <c r="F2881" s="46" t="s">
        <v>20</v>
      </c>
      <c r="G2881" s="46" t="s">
        <v>14</v>
      </c>
      <c r="H2881" s="46" t="s">
        <v>10579</v>
      </c>
      <c r="I2881" s="46"/>
      <c r="J2881" s="46" t="s">
        <v>15</v>
      </c>
      <c r="K2881" s="46" t="s">
        <v>10580</v>
      </c>
      <c r="L2881" s="46" t="s">
        <v>43454</v>
      </c>
      <c r="M2881" s="40" t="s">
        <v>43454</v>
      </c>
      <c r="N2881" s="41">
        <v>18</v>
      </c>
    </row>
    <row r="2882" spans="1:14" ht="16" x14ac:dyDescent="0.2">
      <c r="A2882" s="46" t="s">
        <v>10581</v>
      </c>
      <c r="B2882" s="47">
        <v>4.5</v>
      </c>
      <c r="C2882" s="48">
        <v>18</v>
      </c>
      <c r="D2882" s="46" t="s">
        <v>10582</v>
      </c>
      <c r="E2882" s="46" t="s">
        <v>3359</v>
      </c>
      <c r="F2882" s="46" t="s">
        <v>50</v>
      </c>
      <c r="G2882" s="46" t="s">
        <v>14</v>
      </c>
      <c r="H2882" s="46"/>
      <c r="I2882" s="46" t="s">
        <v>10583</v>
      </c>
      <c r="J2882" s="46" t="s">
        <v>15</v>
      </c>
      <c r="K2882" s="46" t="s">
        <v>10584</v>
      </c>
      <c r="L2882" s="49" t="s">
        <v>43455</v>
      </c>
      <c r="M2882" s="42" t="s">
        <v>43455</v>
      </c>
      <c r="N2882" s="41">
        <v>18</v>
      </c>
    </row>
    <row r="2883" spans="1:14" ht="16" x14ac:dyDescent="0.2">
      <c r="A2883" s="46" t="s">
        <v>10585</v>
      </c>
      <c r="B2883" s="47">
        <v>4.5</v>
      </c>
      <c r="C2883" s="48">
        <v>18</v>
      </c>
      <c r="D2883" s="46" t="s">
        <v>10586</v>
      </c>
      <c r="E2883" s="46" t="s">
        <v>162</v>
      </c>
      <c r="F2883" s="46" t="s">
        <v>50</v>
      </c>
      <c r="G2883" s="46" t="s">
        <v>14</v>
      </c>
      <c r="H2883" s="46"/>
      <c r="I2883" s="46" t="s">
        <v>10587</v>
      </c>
      <c r="J2883" s="46" t="s">
        <v>40</v>
      </c>
      <c r="K2883" s="46" t="s">
        <v>10588</v>
      </c>
      <c r="L2883" s="49" t="s">
        <v>43455</v>
      </c>
      <c r="M2883" s="42" t="s">
        <v>43455</v>
      </c>
      <c r="N2883" s="41">
        <v>18</v>
      </c>
    </row>
    <row r="2884" spans="1:14" ht="16" x14ac:dyDescent="0.2">
      <c r="A2884" s="46" t="s">
        <v>10589</v>
      </c>
      <c r="B2884" s="47">
        <v>4.5999999999999996</v>
      </c>
      <c r="C2884" s="48">
        <v>18</v>
      </c>
      <c r="D2884" s="46"/>
      <c r="E2884" s="46" t="s">
        <v>6840</v>
      </c>
      <c r="F2884" s="46" t="s">
        <v>93</v>
      </c>
      <c r="G2884" s="46" t="s">
        <v>14</v>
      </c>
      <c r="H2884" s="46"/>
      <c r="I2884" s="46" t="s">
        <v>10590</v>
      </c>
      <c r="J2884" s="46" t="s">
        <v>15</v>
      </c>
      <c r="K2884" s="46" t="s">
        <v>10591</v>
      </c>
      <c r="L2884" s="49" t="s">
        <v>43455</v>
      </c>
      <c r="M2884" s="42" t="s">
        <v>43455</v>
      </c>
      <c r="N2884" s="41">
        <v>18</v>
      </c>
    </row>
    <row r="2885" spans="1:14" ht="16" x14ac:dyDescent="0.2">
      <c r="A2885" s="46" t="s">
        <v>10592</v>
      </c>
      <c r="B2885" s="47">
        <v>4.5999999999999996</v>
      </c>
      <c r="C2885" s="48">
        <v>18</v>
      </c>
      <c r="D2885" s="46" t="s">
        <v>10593</v>
      </c>
      <c r="E2885" s="46" t="s">
        <v>38</v>
      </c>
      <c r="F2885" s="46" t="s">
        <v>39</v>
      </c>
      <c r="G2885" s="46" t="s">
        <v>14</v>
      </c>
      <c r="H2885" s="46"/>
      <c r="I2885" s="46" t="s">
        <v>10594</v>
      </c>
      <c r="J2885" s="46" t="s">
        <v>148</v>
      </c>
      <c r="K2885" s="46" t="s">
        <v>10595</v>
      </c>
      <c r="L2885" s="49" t="s">
        <v>43455</v>
      </c>
      <c r="M2885" s="42" t="s">
        <v>43455</v>
      </c>
      <c r="N2885" s="41">
        <v>18</v>
      </c>
    </row>
    <row r="2886" spans="1:14" ht="16" x14ac:dyDescent="0.2">
      <c r="A2886" s="46" t="s">
        <v>10596</v>
      </c>
      <c r="B2886" s="47">
        <v>4.5999999999999996</v>
      </c>
      <c r="C2886" s="48">
        <v>18</v>
      </c>
      <c r="D2886" s="46" t="s">
        <v>10597</v>
      </c>
      <c r="E2886" s="46" t="s">
        <v>1771</v>
      </c>
      <c r="F2886" s="46" t="s">
        <v>50</v>
      </c>
      <c r="G2886" s="46" t="s">
        <v>14</v>
      </c>
      <c r="H2886" s="46"/>
      <c r="I2886" s="46"/>
      <c r="J2886" s="46" t="s">
        <v>15</v>
      </c>
      <c r="K2886" s="46" t="s">
        <v>10598</v>
      </c>
      <c r="L2886" s="49" t="s">
        <v>43455</v>
      </c>
      <c r="M2886" s="42" t="s">
        <v>43455</v>
      </c>
      <c r="N2886" s="41">
        <v>18</v>
      </c>
    </row>
    <row r="2887" spans="1:14" ht="16" x14ac:dyDescent="0.2">
      <c r="A2887" s="46" t="s">
        <v>10599</v>
      </c>
      <c r="B2887" s="50">
        <v>4.5999999999999996</v>
      </c>
      <c r="C2887" s="48">
        <v>18</v>
      </c>
      <c r="D2887" s="46" t="s">
        <v>10600</v>
      </c>
      <c r="E2887" s="46" t="s">
        <v>7343</v>
      </c>
      <c r="F2887" s="46" t="s">
        <v>50</v>
      </c>
      <c r="G2887" s="46" t="s">
        <v>14</v>
      </c>
      <c r="H2887" s="46" t="s">
        <v>10601</v>
      </c>
      <c r="I2887" s="46" t="s">
        <v>10602</v>
      </c>
      <c r="J2887" s="46" t="s">
        <v>15</v>
      </c>
      <c r="K2887" s="46" t="s">
        <v>10603</v>
      </c>
      <c r="L2887" s="46" t="s">
        <v>43454</v>
      </c>
      <c r="M2887" s="40" t="s">
        <v>43454</v>
      </c>
      <c r="N2887" s="41">
        <v>18</v>
      </c>
    </row>
    <row r="2888" spans="1:14" ht="16" x14ac:dyDescent="0.2">
      <c r="A2888" s="46" t="s">
        <v>10604</v>
      </c>
      <c r="B2888" s="50">
        <v>4.7</v>
      </c>
      <c r="C2888" s="48">
        <v>18</v>
      </c>
      <c r="D2888" s="46" t="s">
        <v>10605</v>
      </c>
      <c r="E2888" s="46" t="s">
        <v>897</v>
      </c>
      <c r="F2888" s="46" t="s">
        <v>898</v>
      </c>
      <c r="G2888" s="46" t="s">
        <v>14</v>
      </c>
      <c r="H2888" s="46" t="s">
        <v>10606</v>
      </c>
      <c r="I2888" s="46" t="s">
        <v>10607</v>
      </c>
      <c r="J2888" s="46" t="s">
        <v>148</v>
      </c>
      <c r="K2888" s="46" t="s">
        <v>10608</v>
      </c>
      <c r="L2888" s="46" t="s">
        <v>43454</v>
      </c>
      <c r="M2888" s="40" t="s">
        <v>43454</v>
      </c>
      <c r="N2888" s="41">
        <v>18</v>
      </c>
    </row>
    <row r="2889" spans="1:14" ht="16" x14ac:dyDescent="0.2">
      <c r="A2889" s="46" t="s">
        <v>10609</v>
      </c>
      <c r="B2889" s="50">
        <v>4.7</v>
      </c>
      <c r="C2889" s="48">
        <v>18</v>
      </c>
      <c r="D2889" s="46" t="s">
        <v>10610</v>
      </c>
      <c r="E2889" s="46" t="s">
        <v>10611</v>
      </c>
      <c r="F2889" s="46" t="s">
        <v>589</v>
      </c>
      <c r="G2889" s="46" t="s">
        <v>14</v>
      </c>
      <c r="H2889" s="46" t="s">
        <v>10612</v>
      </c>
      <c r="I2889" s="46" t="s">
        <v>10613</v>
      </c>
      <c r="J2889" s="46" t="s">
        <v>148</v>
      </c>
      <c r="K2889" s="46" t="s">
        <v>10614</v>
      </c>
      <c r="L2889" s="46" t="s">
        <v>43454</v>
      </c>
      <c r="M2889" s="40" t="s">
        <v>43454</v>
      </c>
      <c r="N2889" s="41">
        <v>18</v>
      </c>
    </row>
    <row r="2890" spans="1:14" ht="16" x14ac:dyDescent="0.2">
      <c r="A2890" s="46" t="s">
        <v>10615</v>
      </c>
      <c r="B2890" s="47">
        <v>4.8</v>
      </c>
      <c r="C2890" s="48">
        <v>18</v>
      </c>
      <c r="D2890" s="46" t="s">
        <v>10616</v>
      </c>
      <c r="E2890" s="46" t="s">
        <v>44</v>
      </c>
      <c r="F2890" s="46" t="s">
        <v>45</v>
      </c>
      <c r="G2890" s="46" t="s">
        <v>14</v>
      </c>
      <c r="H2890" s="46"/>
      <c r="I2890" s="46"/>
      <c r="J2890" s="46" t="s">
        <v>15</v>
      </c>
      <c r="K2890" s="46" t="s">
        <v>10617</v>
      </c>
      <c r="L2890" s="49" t="s">
        <v>43455</v>
      </c>
      <c r="M2890" s="42" t="s">
        <v>43455</v>
      </c>
      <c r="N2890" s="41">
        <v>18</v>
      </c>
    </row>
    <row r="2891" spans="1:14" ht="16" x14ac:dyDescent="0.2">
      <c r="A2891" s="46" t="s">
        <v>10618</v>
      </c>
      <c r="B2891" s="47">
        <v>4.8</v>
      </c>
      <c r="C2891" s="48">
        <v>18</v>
      </c>
      <c r="D2891" s="46" t="s">
        <v>10619</v>
      </c>
      <c r="E2891" s="46" t="s">
        <v>10620</v>
      </c>
      <c r="F2891" s="46" t="s">
        <v>93</v>
      </c>
      <c r="G2891" s="46" t="s">
        <v>14</v>
      </c>
      <c r="H2891" s="46"/>
      <c r="I2891" s="46" t="s">
        <v>10621</v>
      </c>
      <c r="J2891" s="46" t="s">
        <v>15</v>
      </c>
      <c r="K2891" s="46" t="s">
        <v>10622</v>
      </c>
      <c r="L2891" s="49" t="s">
        <v>43455</v>
      </c>
      <c r="M2891" s="42" t="s">
        <v>43455</v>
      </c>
      <c r="N2891" s="41">
        <v>18</v>
      </c>
    </row>
    <row r="2892" spans="1:14" ht="16" x14ac:dyDescent="0.2">
      <c r="A2892" s="46" t="s">
        <v>10623</v>
      </c>
      <c r="B2892" s="50">
        <v>4.8</v>
      </c>
      <c r="C2892" s="48">
        <v>18</v>
      </c>
      <c r="D2892" s="46" t="s">
        <v>10624</v>
      </c>
      <c r="E2892" s="46" t="s">
        <v>3406</v>
      </c>
      <c r="F2892" s="46" t="s">
        <v>119</v>
      </c>
      <c r="G2892" s="46" t="s">
        <v>14</v>
      </c>
      <c r="H2892" s="46" t="s">
        <v>10625</v>
      </c>
      <c r="I2892" s="46" t="s">
        <v>10626</v>
      </c>
      <c r="J2892" s="46" t="s">
        <v>15</v>
      </c>
      <c r="K2892" s="46" t="s">
        <v>10627</v>
      </c>
      <c r="L2892" s="46" t="s">
        <v>43454</v>
      </c>
      <c r="M2892" s="40" t="s">
        <v>43454</v>
      </c>
      <c r="N2892" s="41">
        <v>18</v>
      </c>
    </row>
    <row r="2893" spans="1:14" ht="16" x14ac:dyDescent="0.2">
      <c r="A2893" s="46" t="s">
        <v>10628</v>
      </c>
      <c r="B2893" s="50">
        <v>4.9000000000000004</v>
      </c>
      <c r="C2893" s="48">
        <v>18</v>
      </c>
      <c r="D2893" s="46" t="s">
        <v>10629</v>
      </c>
      <c r="E2893" s="46" t="s">
        <v>2282</v>
      </c>
      <c r="F2893" s="46" t="s">
        <v>589</v>
      </c>
      <c r="G2893" s="46" t="s">
        <v>14</v>
      </c>
      <c r="H2893" s="46" t="s">
        <v>10630</v>
      </c>
      <c r="I2893" s="46" t="s">
        <v>10631</v>
      </c>
      <c r="J2893" s="46" t="s">
        <v>40</v>
      </c>
      <c r="K2893" s="46" t="s">
        <v>10632</v>
      </c>
      <c r="L2893" s="46" t="s">
        <v>43454</v>
      </c>
      <c r="M2893" s="40" t="s">
        <v>43454</v>
      </c>
      <c r="N2893" s="41">
        <v>18</v>
      </c>
    </row>
    <row r="2894" spans="1:14" ht="16" x14ac:dyDescent="0.2">
      <c r="A2894" s="46" t="s">
        <v>10633</v>
      </c>
      <c r="B2894" s="47">
        <v>4.9000000000000004</v>
      </c>
      <c r="C2894" s="48">
        <v>18</v>
      </c>
      <c r="D2894" s="46" t="s">
        <v>10634</v>
      </c>
      <c r="E2894" s="46" t="s">
        <v>702</v>
      </c>
      <c r="F2894" s="46" t="s">
        <v>20</v>
      </c>
      <c r="G2894" s="46" t="s">
        <v>14</v>
      </c>
      <c r="H2894" s="46"/>
      <c r="I2894" s="46" t="s">
        <v>10635</v>
      </c>
      <c r="J2894" s="46" t="s">
        <v>40</v>
      </c>
      <c r="K2894" s="46" t="s">
        <v>10636</v>
      </c>
      <c r="L2894" s="49" t="s">
        <v>43455</v>
      </c>
      <c r="M2894" s="42" t="s">
        <v>43455</v>
      </c>
      <c r="N2894" s="41">
        <v>18</v>
      </c>
    </row>
    <row r="2895" spans="1:14" ht="16" x14ac:dyDescent="0.2">
      <c r="A2895" s="46" t="s">
        <v>10637</v>
      </c>
      <c r="B2895" s="50">
        <v>4.9000000000000004</v>
      </c>
      <c r="C2895" s="48">
        <v>18</v>
      </c>
      <c r="D2895" s="46" t="s">
        <v>10638</v>
      </c>
      <c r="E2895" s="46" t="s">
        <v>280</v>
      </c>
      <c r="F2895" s="46" t="s">
        <v>79</v>
      </c>
      <c r="G2895" s="46" t="s">
        <v>14</v>
      </c>
      <c r="H2895" s="46" t="s">
        <v>10639</v>
      </c>
      <c r="I2895" s="46" t="s">
        <v>10640</v>
      </c>
      <c r="J2895" s="46" t="s">
        <v>15</v>
      </c>
      <c r="K2895" s="46" t="s">
        <v>10641</v>
      </c>
      <c r="L2895" s="46" t="s">
        <v>43454</v>
      </c>
      <c r="M2895" s="40" t="s">
        <v>43454</v>
      </c>
      <c r="N2895" s="41">
        <v>18</v>
      </c>
    </row>
    <row r="2896" spans="1:14" ht="16" x14ac:dyDescent="0.2">
      <c r="A2896" s="46" t="s">
        <v>10642</v>
      </c>
      <c r="B2896" s="50">
        <v>4.9000000000000004</v>
      </c>
      <c r="C2896" s="48">
        <v>18</v>
      </c>
      <c r="D2896" s="46" t="s">
        <v>10643</v>
      </c>
      <c r="E2896" s="46" t="s">
        <v>7117</v>
      </c>
      <c r="F2896" s="46" t="s">
        <v>119</v>
      </c>
      <c r="G2896" s="46" t="s">
        <v>14</v>
      </c>
      <c r="H2896" s="46" t="s">
        <v>10644</v>
      </c>
      <c r="I2896" s="46" t="s">
        <v>10645</v>
      </c>
      <c r="J2896" s="46" t="s">
        <v>148</v>
      </c>
      <c r="K2896" s="46" t="s">
        <v>10646</v>
      </c>
      <c r="L2896" s="46" t="s">
        <v>43454</v>
      </c>
      <c r="M2896" s="40" t="s">
        <v>43454</v>
      </c>
      <c r="N2896" s="41">
        <v>18</v>
      </c>
    </row>
    <row r="2897" spans="1:14" ht="16" x14ac:dyDescent="0.2">
      <c r="A2897" s="46" t="s">
        <v>10647</v>
      </c>
      <c r="B2897" s="50">
        <v>4.9000000000000004</v>
      </c>
      <c r="C2897" s="48">
        <v>18</v>
      </c>
      <c r="D2897" s="46" t="s">
        <v>10648</v>
      </c>
      <c r="E2897" s="46" t="s">
        <v>27</v>
      </c>
      <c r="F2897" s="46" t="s">
        <v>28</v>
      </c>
      <c r="G2897" s="46" t="s">
        <v>14</v>
      </c>
      <c r="H2897" s="46" t="s">
        <v>10649</v>
      </c>
      <c r="I2897" s="46" t="s">
        <v>10650</v>
      </c>
      <c r="J2897" s="46" t="s">
        <v>148</v>
      </c>
      <c r="K2897" s="46" t="s">
        <v>10651</v>
      </c>
      <c r="L2897" s="46" t="s">
        <v>43454</v>
      </c>
      <c r="M2897" s="40" t="s">
        <v>43454</v>
      </c>
      <c r="N2897" s="41">
        <v>18</v>
      </c>
    </row>
    <row r="2898" spans="1:14" ht="16" x14ac:dyDescent="0.2">
      <c r="A2898" s="46" t="s">
        <v>10652</v>
      </c>
      <c r="B2898" s="50">
        <v>4.9000000000000004</v>
      </c>
      <c r="C2898" s="48">
        <v>18</v>
      </c>
      <c r="D2898" s="46" t="s">
        <v>10653</v>
      </c>
      <c r="E2898" s="46" t="s">
        <v>4806</v>
      </c>
      <c r="F2898" s="46" t="s">
        <v>28</v>
      </c>
      <c r="G2898" s="46" t="s">
        <v>14</v>
      </c>
      <c r="H2898" s="46" t="s">
        <v>10654</v>
      </c>
      <c r="I2898" s="46" t="s">
        <v>10655</v>
      </c>
      <c r="J2898" s="46" t="s">
        <v>15</v>
      </c>
      <c r="K2898" s="46" t="s">
        <v>10656</v>
      </c>
      <c r="L2898" s="46" t="s">
        <v>43454</v>
      </c>
      <c r="M2898" s="40" t="s">
        <v>43454</v>
      </c>
      <c r="N2898" s="41">
        <v>18</v>
      </c>
    </row>
    <row r="2899" spans="1:14" ht="16" x14ac:dyDescent="0.2">
      <c r="A2899" s="46" t="s">
        <v>10657</v>
      </c>
      <c r="B2899" s="50">
        <v>4.9000000000000004</v>
      </c>
      <c r="C2899" s="48">
        <v>18</v>
      </c>
      <c r="D2899" s="46" t="s">
        <v>10658</v>
      </c>
      <c r="E2899" s="46" t="s">
        <v>162</v>
      </c>
      <c r="F2899" s="46" t="s">
        <v>50</v>
      </c>
      <c r="G2899" s="46" t="s">
        <v>14</v>
      </c>
      <c r="H2899" s="46" t="s">
        <v>10659</v>
      </c>
      <c r="I2899" s="46" t="s">
        <v>10660</v>
      </c>
      <c r="J2899" s="46" t="s">
        <v>15</v>
      </c>
      <c r="K2899" s="46" t="s">
        <v>10661</v>
      </c>
      <c r="L2899" s="46" t="s">
        <v>43454</v>
      </c>
      <c r="M2899" s="40" t="s">
        <v>43454</v>
      </c>
      <c r="N2899" s="41">
        <v>18</v>
      </c>
    </row>
    <row r="2900" spans="1:14" ht="16" x14ac:dyDescent="0.2">
      <c r="A2900" s="46" t="s">
        <v>8963</v>
      </c>
      <c r="B2900" s="47">
        <v>4</v>
      </c>
      <c r="C2900" s="48">
        <v>19</v>
      </c>
      <c r="D2900" s="46" t="s">
        <v>10662</v>
      </c>
      <c r="E2900" s="46" t="s">
        <v>1290</v>
      </c>
      <c r="F2900" s="46" t="s">
        <v>28</v>
      </c>
      <c r="G2900" s="46" t="s">
        <v>14</v>
      </c>
      <c r="H2900" s="46"/>
      <c r="I2900" s="46"/>
      <c r="J2900" s="46" t="s">
        <v>15</v>
      </c>
      <c r="K2900" s="46" t="s">
        <v>10663</v>
      </c>
      <c r="L2900" s="49" t="s">
        <v>43455</v>
      </c>
      <c r="M2900" s="42" t="s">
        <v>43455</v>
      </c>
      <c r="N2900" s="41">
        <v>19</v>
      </c>
    </row>
    <row r="2901" spans="1:14" ht="16" x14ac:dyDescent="0.2">
      <c r="A2901" s="46" t="s">
        <v>10664</v>
      </c>
      <c r="B2901" s="50">
        <v>5</v>
      </c>
      <c r="C2901" s="48">
        <v>19</v>
      </c>
      <c r="D2901" s="46"/>
      <c r="E2901" s="46" t="s">
        <v>254</v>
      </c>
      <c r="F2901" s="46" t="s">
        <v>119</v>
      </c>
      <c r="G2901" s="46" t="s">
        <v>14</v>
      </c>
      <c r="H2901" s="46" t="s">
        <v>10665</v>
      </c>
      <c r="I2901" s="46"/>
      <c r="J2901" s="46" t="s">
        <v>615</v>
      </c>
      <c r="K2901" s="46" t="s">
        <v>10666</v>
      </c>
      <c r="L2901" s="46" t="s">
        <v>43454</v>
      </c>
      <c r="M2901" s="40" t="s">
        <v>43454</v>
      </c>
      <c r="N2901" s="41">
        <v>19</v>
      </c>
    </row>
    <row r="2902" spans="1:14" ht="16" x14ac:dyDescent="0.2">
      <c r="A2902" s="46" t="s">
        <v>10667</v>
      </c>
      <c r="B2902" s="47">
        <v>2.7</v>
      </c>
      <c r="C2902" s="48">
        <v>19</v>
      </c>
      <c r="D2902" s="46" t="s">
        <v>10668</v>
      </c>
      <c r="E2902" s="46" t="s">
        <v>189</v>
      </c>
      <c r="F2902" s="46" t="s">
        <v>20</v>
      </c>
      <c r="G2902" s="46" t="s">
        <v>14</v>
      </c>
      <c r="H2902" s="46"/>
      <c r="I2902" s="46" t="s">
        <v>10669</v>
      </c>
      <c r="J2902" s="46" t="s">
        <v>23</v>
      </c>
      <c r="K2902" s="46" t="s">
        <v>10670</v>
      </c>
      <c r="L2902" s="49" t="s">
        <v>43455</v>
      </c>
      <c r="M2902" s="42" t="s">
        <v>43455</v>
      </c>
      <c r="N2902" s="41">
        <v>19</v>
      </c>
    </row>
    <row r="2903" spans="1:14" ht="16" x14ac:dyDescent="0.2">
      <c r="A2903" s="46" t="s">
        <v>10671</v>
      </c>
      <c r="B2903" s="47">
        <v>3.3</v>
      </c>
      <c r="C2903" s="48">
        <v>19</v>
      </c>
      <c r="D2903" s="46" t="s">
        <v>10672</v>
      </c>
      <c r="E2903" s="46" t="s">
        <v>1476</v>
      </c>
      <c r="F2903" s="46" t="s">
        <v>93</v>
      </c>
      <c r="G2903" s="46" t="s">
        <v>14</v>
      </c>
      <c r="H2903" s="46"/>
      <c r="I2903" s="46" t="s">
        <v>10673</v>
      </c>
      <c r="J2903" s="46" t="s">
        <v>23</v>
      </c>
      <c r="K2903" s="46" t="s">
        <v>10674</v>
      </c>
      <c r="L2903" s="49" t="s">
        <v>43455</v>
      </c>
      <c r="M2903" s="42" t="s">
        <v>43455</v>
      </c>
      <c r="N2903" s="41">
        <v>19</v>
      </c>
    </row>
    <row r="2904" spans="1:14" ht="16" x14ac:dyDescent="0.2">
      <c r="A2904" s="46" t="s">
        <v>10675</v>
      </c>
      <c r="B2904" s="47">
        <v>3.5</v>
      </c>
      <c r="C2904" s="48">
        <v>19</v>
      </c>
      <c r="D2904" s="46" t="s">
        <v>6662</v>
      </c>
      <c r="E2904" s="46" t="s">
        <v>4806</v>
      </c>
      <c r="F2904" s="46" t="s">
        <v>28</v>
      </c>
      <c r="G2904" s="46" t="s">
        <v>14</v>
      </c>
      <c r="H2904" s="46"/>
      <c r="I2904" s="46" t="s">
        <v>10676</v>
      </c>
      <c r="J2904" s="46" t="s">
        <v>15</v>
      </c>
      <c r="K2904" s="46" t="s">
        <v>10677</v>
      </c>
      <c r="L2904" s="49" t="s">
        <v>43455</v>
      </c>
      <c r="M2904" s="42" t="s">
        <v>43455</v>
      </c>
      <c r="N2904" s="41">
        <v>19</v>
      </c>
    </row>
    <row r="2905" spans="1:14" ht="16" x14ac:dyDescent="0.2">
      <c r="A2905" s="46" t="s">
        <v>10678</v>
      </c>
      <c r="B2905" s="47">
        <v>3.6</v>
      </c>
      <c r="C2905" s="48">
        <v>19</v>
      </c>
      <c r="D2905" s="46" t="s">
        <v>10679</v>
      </c>
      <c r="E2905" s="46" t="s">
        <v>44</v>
      </c>
      <c r="F2905" s="46" t="s">
        <v>45</v>
      </c>
      <c r="G2905" s="46" t="s">
        <v>14</v>
      </c>
      <c r="H2905" s="46"/>
      <c r="I2905" s="46"/>
      <c r="J2905" s="46" t="s">
        <v>15</v>
      </c>
      <c r="K2905" s="46" t="s">
        <v>10680</v>
      </c>
      <c r="L2905" s="49" t="s">
        <v>43455</v>
      </c>
      <c r="M2905" s="42" t="s">
        <v>43455</v>
      </c>
      <c r="N2905" s="41">
        <v>19</v>
      </c>
    </row>
    <row r="2906" spans="1:14" ht="16" x14ac:dyDescent="0.2">
      <c r="A2906" s="46" t="s">
        <v>10681</v>
      </c>
      <c r="B2906" s="47">
        <v>3.6</v>
      </c>
      <c r="C2906" s="48">
        <v>19</v>
      </c>
      <c r="D2906" s="46" t="s">
        <v>10682</v>
      </c>
      <c r="E2906" s="46" t="s">
        <v>10683</v>
      </c>
      <c r="F2906" s="46" t="s">
        <v>50</v>
      </c>
      <c r="G2906" s="46" t="s">
        <v>14</v>
      </c>
      <c r="H2906" s="46"/>
      <c r="I2906" s="46"/>
      <c r="J2906" s="46" t="s">
        <v>213</v>
      </c>
      <c r="K2906" s="46" t="s">
        <v>10684</v>
      </c>
      <c r="L2906" s="49" t="s">
        <v>43455</v>
      </c>
      <c r="M2906" s="42" t="s">
        <v>43455</v>
      </c>
      <c r="N2906" s="41">
        <v>19</v>
      </c>
    </row>
    <row r="2907" spans="1:14" ht="16" x14ac:dyDescent="0.2">
      <c r="A2907" s="46" t="s">
        <v>10685</v>
      </c>
      <c r="B2907" s="50">
        <v>3.7</v>
      </c>
      <c r="C2907" s="48">
        <v>19</v>
      </c>
      <c r="D2907" s="46" t="s">
        <v>10686</v>
      </c>
      <c r="E2907" s="46" t="s">
        <v>1467</v>
      </c>
      <c r="F2907" s="46" t="s">
        <v>50</v>
      </c>
      <c r="G2907" s="46" t="s">
        <v>14</v>
      </c>
      <c r="H2907" s="46" t="s">
        <v>10687</v>
      </c>
      <c r="I2907" s="46"/>
      <c r="J2907" s="46" t="s">
        <v>15</v>
      </c>
      <c r="K2907" s="46" t="s">
        <v>10688</v>
      </c>
      <c r="L2907" s="46" t="s">
        <v>43454</v>
      </c>
      <c r="M2907" s="40" t="s">
        <v>43454</v>
      </c>
      <c r="N2907" s="41">
        <v>19</v>
      </c>
    </row>
    <row r="2908" spans="1:14" ht="16" x14ac:dyDescent="0.2">
      <c r="A2908" s="46" t="s">
        <v>10689</v>
      </c>
      <c r="B2908" s="47">
        <v>3.7</v>
      </c>
      <c r="C2908" s="48">
        <v>19</v>
      </c>
      <c r="D2908" s="46" t="s">
        <v>10690</v>
      </c>
      <c r="E2908" s="46" t="s">
        <v>13</v>
      </c>
      <c r="F2908" s="46" t="s">
        <v>13</v>
      </c>
      <c r="G2908" s="46" t="s">
        <v>14</v>
      </c>
      <c r="H2908" s="46"/>
      <c r="I2908" s="46" t="s">
        <v>10691</v>
      </c>
      <c r="J2908" s="46" t="s">
        <v>15</v>
      </c>
      <c r="K2908" s="46" t="s">
        <v>10692</v>
      </c>
      <c r="L2908" s="49" t="s">
        <v>43455</v>
      </c>
      <c r="M2908" s="42" t="s">
        <v>43455</v>
      </c>
      <c r="N2908" s="41">
        <v>19</v>
      </c>
    </row>
    <row r="2909" spans="1:14" ht="16" x14ac:dyDescent="0.2">
      <c r="A2909" s="46" t="s">
        <v>10693</v>
      </c>
      <c r="B2909" s="47">
        <v>3.8</v>
      </c>
      <c r="C2909" s="48">
        <v>19</v>
      </c>
      <c r="D2909" s="46" t="s">
        <v>10694</v>
      </c>
      <c r="E2909" s="46" t="s">
        <v>27</v>
      </c>
      <c r="F2909" s="46" t="s">
        <v>28</v>
      </c>
      <c r="G2909" s="46" t="s">
        <v>14</v>
      </c>
      <c r="H2909" s="46"/>
      <c r="I2909" s="46"/>
      <c r="J2909" s="46" t="s">
        <v>148</v>
      </c>
      <c r="K2909" s="46" t="s">
        <v>10695</v>
      </c>
      <c r="L2909" s="49" t="s">
        <v>43455</v>
      </c>
      <c r="M2909" s="42" t="s">
        <v>43455</v>
      </c>
      <c r="N2909" s="41">
        <v>19</v>
      </c>
    </row>
    <row r="2910" spans="1:14" ht="16" x14ac:dyDescent="0.2">
      <c r="A2910" s="46" t="s">
        <v>10696</v>
      </c>
      <c r="B2910" s="50">
        <v>3.9</v>
      </c>
      <c r="C2910" s="48">
        <v>19</v>
      </c>
      <c r="D2910" s="46" t="s">
        <v>10697</v>
      </c>
      <c r="E2910" s="46" t="s">
        <v>33</v>
      </c>
      <c r="F2910" s="46" t="s">
        <v>34</v>
      </c>
      <c r="G2910" s="46" t="s">
        <v>14</v>
      </c>
      <c r="H2910" s="46" t="s">
        <v>10698</v>
      </c>
      <c r="I2910" s="46" t="s">
        <v>10699</v>
      </c>
      <c r="J2910" s="46" t="s">
        <v>15</v>
      </c>
      <c r="K2910" s="46" t="s">
        <v>10700</v>
      </c>
      <c r="L2910" s="46" t="s">
        <v>43454</v>
      </c>
      <c r="M2910" s="40" t="s">
        <v>43454</v>
      </c>
      <c r="N2910" s="41">
        <v>19</v>
      </c>
    </row>
    <row r="2911" spans="1:14" ht="16" x14ac:dyDescent="0.2">
      <c r="A2911" s="46" t="s">
        <v>10701</v>
      </c>
      <c r="B2911" s="47">
        <v>3.9</v>
      </c>
      <c r="C2911" s="48">
        <v>19</v>
      </c>
      <c r="D2911" s="46" t="s">
        <v>10702</v>
      </c>
      <c r="E2911" s="46" t="s">
        <v>33</v>
      </c>
      <c r="F2911" s="46" t="s">
        <v>34</v>
      </c>
      <c r="G2911" s="46" t="s">
        <v>14</v>
      </c>
      <c r="H2911" s="46"/>
      <c r="I2911" s="46" t="s">
        <v>10703</v>
      </c>
      <c r="J2911" s="46" t="s">
        <v>15</v>
      </c>
      <c r="K2911" s="46" t="s">
        <v>10704</v>
      </c>
      <c r="L2911" s="49" t="s">
        <v>43455</v>
      </c>
      <c r="M2911" s="42" t="s">
        <v>43455</v>
      </c>
      <c r="N2911" s="41">
        <v>19</v>
      </c>
    </row>
    <row r="2912" spans="1:14" ht="16" x14ac:dyDescent="0.2">
      <c r="A2912" s="46" t="s">
        <v>1305</v>
      </c>
      <c r="B2912" s="47">
        <v>3.9</v>
      </c>
      <c r="C2912" s="48">
        <v>19</v>
      </c>
      <c r="D2912" s="46" t="s">
        <v>10705</v>
      </c>
      <c r="E2912" s="46" t="s">
        <v>3359</v>
      </c>
      <c r="F2912" s="46" t="s">
        <v>50</v>
      </c>
      <c r="G2912" s="46" t="s">
        <v>14</v>
      </c>
      <c r="H2912" s="46"/>
      <c r="I2912" s="46" t="s">
        <v>10706</v>
      </c>
      <c r="J2912" s="46" t="s">
        <v>88</v>
      </c>
      <c r="K2912" s="46" t="s">
        <v>10707</v>
      </c>
      <c r="L2912" s="49" t="s">
        <v>43455</v>
      </c>
      <c r="M2912" s="42" t="s">
        <v>43455</v>
      </c>
      <c r="N2912" s="41">
        <v>19</v>
      </c>
    </row>
    <row r="2913" spans="1:14" ht="16" x14ac:dyDescent="0.2">
      <c r="A2913" s="46" t="s">
        <v>10708</v>
      </c>
      <c r="B2913" s="47">
        <v>4.0999999999999996</v>
      </c>
      <c r="C2913" s="48">
        <v>19</v>
      </c>
      <c r="D2913" s="46" t="s">
        <v>10709</v>
      </c>
      <c r="E2913" s="46" t="s">
        <v>735</v>
      </c>
      <c r="F2913" s="46" t="s">
        <v>50</v>
      </c>
      <c r="G2913" s="46" t="s">
        <v>14</v>
      </c>
      <c r="H2913" s="46"/>
      <c r="I2913" s="46" t="s">
        <v>10710</v>
      </c>
      <c r="J2913" s="46" t="s">
        <v>15</v>
      </c>
      <c r="K2913" s="46" t="s">
        <v>10711</v>
      </c>
      <c r="L2913" s="49" t="s">
        <v>43455</v>
      </c>
      <c r="M2913" s="42" t="s">
        <v>43455</v>
      </c>
      <c r="N2913" s="41">
        <v>19</v>
      </c>
    </row>
    <row r="2914" spans="1:14" ht="16" x14ac:dyDescent="0.2">
      <c r="A2914" s="46" t="s">
        <v>10712</v>
      </c>
      <c r="B2914" s="47">
        <v>4.0999999999999996</v>
      </c>
      <c r="C2914" s="48">
        <v>19</v>
      </c>
      <c r="D2914" s="46" t="s">
        <v>10713</v>
      </c>
      <c r="E2914" s="46" t="s">
        <v>2814</v>
      </c>
      <c r="F2914" s="46" t="s">
        <v>119</v>
      </c>
      <c r="G2914" s="46" t="s">
        <v>14</v>
      </c>
      <c r="H2914" s="46"/>
      <c r="I2914" s="46" t="s">
        <v>10714</v>
      </c>
      <c r="J2914" s="46" t="s">
        <v>15</v>
      </c>
      <c r="K2914" s="46" t="s">
        <v>10715</v>
      </c>
      <c r="L2914" s="49" t="s">
        <v>43455</v>
      </c>
      <c r="M2914" s="42" t="s">
        <v>43455</v>
      </c>
      <c r="N2914" s="41">
        <v>19</v>
      </c>
    </row>
    <row r="2915" spans="1:14" ht="16" x14ac:dyDescent="0.2">
      <c r="A2915" s="46" t="s">
        <v>10716</v>
      </c>
      <c r="B2915" s="47">
        <v>4.2</v>
      </c>
      <c r="C2915" s="48">
        <v>19</v>
      </c>
      <c r="D2915" s="46" t="s">
        <v>10717</v>
      </c>
      <c r="E2915" s="46" t="s">
        <v>10718</v>
      </c>
      <c r="F2915" s="46" t="s">
        <v>28</v>
      </c>
      <c r="G2915" s="46" t="s">
        <v>14</v>
      </c>
      <c r="H2915" s="46"/>
      <c r="I2915" s="46" t="s">
        <v>10719</v>
      </c>
      <c r="J2915" s="46" t="s">
        <v>15</v>
      </c>
      <c r="K2915" s="46" t="s">
        <v>10720</v>
      </c>
      <c r="L2915" s="49" t="s">
        <v>43455</v>
      </c>
      <c r="M2915" s="42" t="s">
        <v>43455</v>
      </c>
      <c r="N2915" s="41">
        <v>19</v>
      </c>
    </row>
    <row r="2916" spans="1:14" ht="16" x14ac:dyDescent="0.2">
      <c r="A2916" s="46" t="s">
        <v>10721</v>
      </c>
      <c r="B2916" s="47">
        <v>4.2</v>
      </c>
      <c r="C2916" s="48">
        <v>19</v>
      </c>
      <c r="D2916" s="46" t="s">
        <v>10722</v>
      </c>
      <c r="E2916" s="46" t="s">
        <v>44</v>
      </c>
      <c r="F2916" s="46" t="s">
        <v>45</v>
      </c>
      <c r="G2916" s="46" t="s">
        <v>14</v>
      </c>
      <c r="H2916" s="46"/>
      <c r="I2916" s="46" t="s">
        <v>10723</v>
      </c>
      <c r="J2916" s="46" t="s">
        <v>148</v>
      </c>
      <c r="K2916" s="46" t="s">
        <v>10724</v>
      </c>
      <c r="L2916" s="49" t="s">
        <v>43455</v>
      </c>
      <c r="M2916" s="42" t="s">
        <v>43455</v>
      </c>
      <c r="N2916" s="41">
        <v>19</v>
      </c>
    </row>
    <row r="2917" spans="1:14" ht="16" x14ac:dyDescent="0.2">
      <c r="A2917" s="46" t="s">
        <v>10725</v>
      </c>
      <c r="B2917" s="47">
        <v>4.2</v>
      </c>
      <c r="C2917" s="48">
        <v>19</v>
      </c>
      <c r="D2917" s="46" t="s">
        <v>10726</v>
      </c>
      <c r="E2917" s="46" t="s">
        <v>13</v>
      </c>
      <c r="F2917" s="46" t="s">
        <v>13</v>
      </c>
      <c r="G2917" s="46" t="s">
        <v>14</v>
      </c>
      <c r="H2917" s="46"/>
      <c r="I2917" s="46" t="s">
        <v>10727</v>
      </c>
      <c r="J2917" s="46" t="s">
        <v>40</v>
      </c>
      <c r="K2917" s="46" t="s">
        <v>10728</v>
      </c>
      <c r="L2917" s="49" t="s">
        <v>43455</v>
      </c>
      <c r="M2917" s="42" t="s">
        <v>43455</v>
      </c>
      <c r="N2917" s="41">
        <v>19</v>
      </c>
    </row>
    <row r="2918" spans="1:14" ht="16" x14ac:dyDescent="0.2">
      <c r="A2918" s="46" t="s">
        <v>10729</v>
      </c>
      <c r="B2918" s="47">
        <v>4.3</v>
      </c>
      <c r="C2918" s="48">
        <v>19</v>
      </c>
      <c r="D2918" s="46" t="s">
        <v>10730</v>
      </c>
      <c r="E2918" s="46" t="s">
        <v>27</v>
      </c>
      <c r="F2918" s="46" t="s">
        <v>28</v>
      </c>
      <c r="G2918" s="46" t="s">
        <v>14</v>
      </c>
      <c r="H2918" s="46"/>
      <c r="I2918" s="46" t="s">
        <v>10731</v>
      </c>
      <c r="J2918" s="46" t="s">
        <v>148</v>
      </c>
      <c r="K2918" s="46" t="s">
        <v>10732</v>
      </c>
      <c r="L2918" s="49" t="s">
        <v>43455</v>
      </c>
      <c r="M2918" s="42" t="s">
        <v>43455</v>
      </c>
      <c r="N2918" s="41">
        <v>19</v>
      </c>
    </row>
    <row r="2919" spans="1:14" ht="16" x14ac:dyDescent="0.2">
      <c r="A2919" s="46" t="s">
        <v>10729</v>
      </c>
      <c r="B2919" s="47">
        <v>4.3</v>
      </c>
      <c r="C2919" s="48">
        <v>19</v>
      </c>
      <c r="D2919" s="46" t="s">
        <v>10730</v>
      </c>
      <c r="E2919" s="46" t="s">
        <v>27</v>
      </c>
      <c r="F2919" s="46" t="s">
        <v>28</v>
      </c>
      <c r="G2919" s="46" t="s">
        <v>14</v>
      </c>
      <c r="H2919" s="46"/>
      <c r="I2919" s="46" t="s">
        <v>10731</v>
      </c>
      <c r="J2919" s="46" t="s">
        <v>148</v>
      </c>
      <c r="K2919" s="46" t="s">
        <v>10732</v>
      </c>
      <c r="L2919" s="49" t="s">
        <v>43455</v>
      </c>
      <c r="M2919" s="42" t="s">
        <v>43455</v>
      </c>
      <c r="N2919" s="41">
        <v>19</v>
      </c>
    </row>
    <row r="2920" spans="1:14" ht="16" x14ac:dyDescent="0.2">
      <c r="A2920" s="46" t="s">
        <v>10733</v>
      </c>
      <c r="B2920" s="50">
        <v>4.3</v>
      </c>
      <c r="C2920" s="48">
        <v>19</v>
      </c>
      <c r="D2920" s="46" t="s">
        <v>10734</v>
      </c>
      <c r="E2920" s="46" t="s">
        <v>595</v>
      </c>
      <c r="F2920" s="46" t="s">
        <v>247</v>
      </c>
      <c r="G2920" s="46" t="s">
        <v>14</v>
      </c>
      <c r="H2920" s="46" t="s">
        <v>10735</v>
      </c>
      <c r="I2920" s="46" t="s">
        <v>10736</v>
      </c>
      <c r="J2920" s="46" t="s">
        <v>15</v>
      </c>
      <c r="K2920" s="46" t="s">
        <v>10737</v>
      </c>
      <c r="L2920" s="46" t="s">
        <v>43454</v>
      </c>
      <c r="M2920" s="40" t="s">
        <v>43454</v>
      </c>
      <c r="N2920" s="41">
        <v>19</v>
      </c>
    </row>
    <row r="2921" spans="1:14" ht="16" x14ac:dyDescent="0.2">
      <c r="A2921" s="46" t="s">
        <v>10738</v>
      </c>
      <c r="B2921" s="47">
        <v>4.3</v>
      </c>
      <c r="C2921" s="48">
        <v>19</v>
      </c>
      <c r="D2921" s="46" t="s">
        <v>10739</v>
      </c>
      <c r="E2921" s="46" t="s">
        <v>702</v>
      </c>
      <c r="F2921" s="46" t="s">
        <v>20</v>
      </c>
      <c r="G2921" s="46" t="s">
        <v>14</v>
      </c>
      <c r="H2921" s="46"/>
      <c r="I2921" s="46"/>
      <c r="J2921" s="46" t="s">
        <v>15</v>
      </c>
      <c r="K2921" s="46" t="s">
        <v>10740</v>
      </c>
      <c r="L2921" s="49" t="s">
        <v>43455</v>
      </c>
      <c r="M2921" s="42" t="s">
        <v>43455</v>
      </c>
      <c r="N2921" s="41">
        <v>19</v>
      </c>
    </row>
    <row r="2922" spans="1:14" ht="16" x14ac:dyDescent="0.2">
      <c r="A2922" s="46" t="s">
        <v>10741</v>
      </c>
      <c r="B2922" s="47">
        <v>4.3</v>
      </c>
      <c r="C2922" s="48">
        <v>19</v>
      </c>
      <c r="D2922" s="46" t="s">
        <v>10742</v>
      </c>
      <c r="E2922" s="46" t="s">
        <v>7337</v>
      </c>
      <c r="F2922" s="46" t="s">
        <v>50</v>
      </c>
      <c r="G2922" s="46" t="s">
        <v>14</v>
      </c>
      <c r="H2922" s="46"/>
      <c r="I2922" s="46" t="s">
        <v>7708</v>
      </c>
      <c r="J2922" s="46" t="s">
        <v>15</v>
      </c>
      <c r="K2922" s="46" t="s">
        <v>10743</v>
      </c>
      <c r="L2922" s="49" t="s">
        <v>43455</v>
      </c>
      <c r="M2922" s="42" t="s">
        <v>43455</v>
      </c>
      <c r="N2922" s="41">
        <v>19</v>
      </c>
    </row>
    <row r="2923" spans="1:14" ht="16" x14ac:dyDescent="0.2">
      <c r="A2923" s="46" t="s">
        <v>10744</v>
      </c>
      <c r="B2923" s="47">
        <v>4.3</v>
      </c>
      <c r="C2923" s="48">
        <v>19</v>
      </c>
      <c r="D2923" s="46" t="s">
        <v>10745</v>
      </c>
      <c r="E2923" s="46" t="s">
        <v>2363</v>
      </c>
      <c r="F2923" s="46" t="s">
        <v>119</v>
      </c>
      <c r="G2923" s="46" t="s">
        <v>14</v>
      </c>
      <c r="H2923" s="46"/>
      <c r="I2923" s="46"/>
      <c r="J2923" s="46" t="s">
        <v>213</v>
      </c>
      <c r="K2923" s="46" t="s">
        <v>10746</v>
      </c>
      <c r="L2923" s="49" t="s">
        <v>43455</v>
      </c>
      <c r="M2923" s="42" t="s">
        <v>43455</v>
      </c>
      <c r="N2923" s="41">
        <v>19</v>
      </c>
    </row>
    <row r="2924" spans="1:14" ht="16" x14ac:dyDescent="0.2">
      <c r="A2924" s="46" t="s">
        <v>10747</v>
      </c>
      <c r="B2924" s="47">
        <v>4.4000000000000004</v>
      </c>
      <c r="C2924" s="48">
        <v>19</v>
      </c>
      <c r="D2924" s="46" t="s">
        <v>10748</v>
      </c>
      <c r="E2924" s="46" t="s">
        <v>995</v>
      </c>
      <c r="F2924" s="46" t="s">
        <v>79</v>
      </c>
      <c r="G2924" s="46" t="s">
        <v>14</v>
      </c>
      <c r="H2924" s="46"/>
      <c r="I2924" s="46" t="s">
        <v>10749</v>
      </c>
      <c r="J2924" s="46" t="s">
        <v>148</v>
      </c>
      <c r="K2924" s="46" t="s">
        <v>10750</v>
      </c>
      <c r="L2924" s="49" t="s">
        <v>43455</v>
      </c>
      <c r="M2924" s="42" t="s">
        <v>43455</v>
      </c>
      <c r="N2924" s="41">
        <v>19</v>
      </c>
    </row>
    <row r="2925" spans="1:14" ht="16" x14ac:dyDescent="0.2">
      <c r="A2925" s="46" t="s">
        <v>10751</v>
      </c>
      <c r="B2925" s="47">
        <v>4.4000000000000004</v>
      </c>
      <c r="C2925" s="48">
        <v>19</v>
      </c>
      <c r="D2925" s="46" t="s">
        <v>10752</v>
      </c>
      <c r="E2925" s="46" t="s">
        <v>38</v>
      </c>
      <c r="F2925" s="46" t="s">
        <v>39</v>
      </c>
      <c r="G2925" s="46" t="s">
        <v>14</v>
      </c>
      <c r="H2925" s="46"/>
      <c r="I2925" s="46" t="s">
        <v>10753</v>
      </c>
      <c r="J2925" s="46" t="s">
        <v>15</v>
      </c>
      <c r="K2925" s="46" t="s">
        <v>10754</v>
      </c>
      <c r="L2925" s="49" t="s">
        <v>43455</v>
      </c>
      <c r="M2925" s="42" t="s">
        <v>43455</v>
      </c>
      <c r="N2925" s="41">
        <v>19</v>
      </c>
    </row>
    <row r="2926" spans="1:14" ht="16" x14ac:dyDescent="0.2">
      <c r="A2926" s="46" t="s">
        <v>1431</v>
      </c>
      <c r="B2926" s="47">
        <v>4.4000000000000004</v>
      </c>
      <c r="C2926" s="48">
        <v>19</v>
      </c>
      <c r="D2926" s="46" t="s">
        <v>10755</v>
      </c>
      <c r="E2926" s="46" t="s">
        <v>10048</v>
      </c>
      <c r="F2926" s="46" t="s">
        <v>56</v>
      </c>
      <c r="G2926" s="46" t="s">
        <v>14</v>
      </c>
      <c r="H2926" s="46"/>
      <c r="I2926" s="46" t="s">
        <v>10756</v>
      </c>
      <c r="J2926" s="46" t="s">
        <v>15</v>
      </c>
      <c r="K2926" s="46" t="s">
        <v>10757</v>
      </c>
      <c r="L2926" s="49" t="s">
        <v>43455</v>
      </c>
      <c r="M2926" s="42" t="s">
        <v>43455</v>
      </c>
      <c r="N2926" s="41">
        <v>19</v>
      </c>
    </row>
    <row r="2927" spans="1:14" ht="16" x14ac:dyDescent="0.2">
      <c r="A2927" s="46" t="s">
        <v>10758</v>
      </c>
      <c r="B2927" s="50">
        <v>4.4000000000000004</v>
      </c>
      <c r="C2927" s="48">
        <v>19</v>
      </c>
      <c r="D2927" s="46" t="s">
        <v>10759</v>
      </c>
      <c r="E2927" s="46" t="s">
        <v>44</v>
      </c>
      <c r="F2927" s="46" t="s">
        <v>45</v>
      </c>
      <c r="G2927" s="46" t="s">
        <v>14</v>
      </c>
      <c r="H2927" s="46" t="s">
        <v>10760</v>
      </c>
      <c r="I2927" s="46" t="s">
        <v>10761</v>
      </c>
      <c r="J2927" s="46" t="s">
        <v>40</v>
      </c>
      <c r="K2927" s="46" t="s">
        <v>10762</v>
      </c>
      <c r="L2927" s="46" t="s">
        <v>43454</v>
      </c>
      <c r="M2927" s="40" t="s">
        <v>43454</v>
      </c>
      <c r="N2927" s="41">
        <v>19</v>
      </c>
    </row>
    <row r="2928" spans="1:14" ht="16" x14ac:dyDescent="0.2">
      <c r="A2928" s="46" t="s">
        <v>10763</v>
      </c>
      <c r="B2928" s="47">
        <v>4.4000000000000004</v>
      </c>
      <c r="C2928" s="48">
        <v>19</v>
      </c>
      <c r="D2928" s="46" t="s">
        <v>10764</v>
      </c>
      <c r="E2928" s="46" t="s">
        <v>6862</v>
      </c>
      <c r="F2928" s="46" t="s">
        <v>56</v>
      </c>
      <c r="G2928" s="46" t="s">
        <v>14</v>
      </c>
      <c r="H2928" s="46"/>
      <c r="I2928" s="46" t="s">
        <v>10765</v>
      </c>
      <c r="J2928" s="46" t="s">
        <v>15</v>
      </c>
      <c r="K2928" s="46" t="s">
        <v>10766</v>
      </c>
      <c r="L2928" s="49" t="s">
        <v>43455</v>
      </c>
      <c r="M2928" s="42" t="s">
        <v>43455</v>
      </c>
      <c r="N2928" s="41">
        <v>19</v>
      </c>
    </row>
    <row r="2929" spans="1:14" ht="16" x14ac:dyDescent="0.2">
      <c r="A2929" s="46" t="s">
        <v>10767</v>
      </c>
      <c r="B2929" s="47">
        <v>4.4000000000000004</v>
      </c>
      <c r="C2929" s="48">
        <v>19</v>
      </c>
      <c r="D2929" s="46" t="s">
        <v>10768</v>
      </c>
      <c r="E2929" s="46" t="s">
        <v>3703</v>
      </c>
      <c r="F2929" s="46" t="s">
        <v>28</v>
      </c>
      <c r="G2929" s="46" t="s">
        <v>14</v>
      </c>
      <c r="H2929" s="46"/>
      <c r="I2929" s="46" t="s">
        <v>10769</v>
      </c>
      <c r="J2929" s="46" t="s">
        <v>15</v>
      </c>
      <c r="K2929" s="46" t="s">
        <v>10770</v>
      </c>
      <c r="L2929" s="49" t="s">
        <v>43455</v>
      </c>
      <c r="M2929" s="42" t="s">
        <v>43455</v>
      </c>
      <c r="N2929" s="41">
        <v>19</v>
      </c>
    </row>
    <row r="2930" spans="1:14" ht="16" x14ac:dyDescent="0.2">
      <c r="A2930" s="46" t="s">
        <v>10771</v>
      </c>
      <c r="B2930" s="50">
        <v>4.5</v>
      </c>
      <c r="C2930" s="48">
        <v>19</v>
      </c>
      <c r="D2930" s="46" t="s">
        <v>10772</v>
      </c>
      <c r="E2930" s="46" t="s">
        <v>2984</v>
      </c>
      <c r="F2930" s="46" t="s">
        <v>50</v>
      </c>
      <c r="G2930" s="46" t="s">
        <v>14</v>
      </c>
      <c r="H2930" s="46" t="s">
        <v>10773</v>
      </c>
      <c r="I2930" s="46" t="s">
        <v>10774</v>
      </c>
      <c r="J2930" s="46" t="s">
        <v>23</v>
      </c>
      <c r="K2930" s="46" t="s">
        <v>10775</v>
      </c>
      <c r="L2930" s="46" t="s">
        <v>43454</v>
      </c>
      <c r="M2930" s="40" t="s">
        <v>43454</v>
      </c>
      <c r="N2930" s="41">
        <v>19</v>
      </c>
    </row>
    <row r="2931" spans="1:14" ht="16" x14ac:dyDescent="0.2">
      <c r="A2931" s="46" t="s">
        <v>10776</v>
      </c>
      <c r="B2931" s="47">
        <v>4.5</v>
      </c>
      <c r="C2931" s="48">
        <v>19</v>
      </c>
      <c r="D2931" s="46" t="s">
        <v>10777</v>
      </c>
      <c r="E2931" s="46" t="s">
        <v>10778</v>
      </c>
      <c r="F2931" s="46" t="s">
        <v>50</v>
      </c>
      <c r="G2931" s="46" t="s">
        <v>14</v>
      </c>
      <c r="H2931" s="46"/>
      <c r="I2931" s="46" t="s">
        <v>10779</v>
      </c>
      <c r="J2931" s="46" t="s">
        <v>40</v>
      </c>
      <c r="K2931" s="46" t="s">
        <v>10780</v>
      </c>
      <c r="L2931" s="49" t="s">
        <v>43455</v>
      </c>
      <c r="M2931" s="42" t="s">
        <v>43455</v>
      </c>
      <c r="N2931" s="41">
        <v>19</v>
      </c>
    </row>
    <row r="2932" spans="1:14" ht="16" x14ac:dyDescent="0.2">
      <c r="A2932" s="46" t="s">
        <v>10781</v>
      </c>
      <c r="B2932" s="47">
        <v>4.5</v>
      </c>
      <c r="C2932" s="48">
        <v>19</v>
      </c>
      <c r="D2932" s="46" t="s">
        <v>10782</v>
      </c>
      <c r="E2932" s="46" t="s">
        <v>6283</v>
      </c>
      <c r="F2932" s="46" t="s">
        <v>119</v>
      </c>
      <c r="G2932" s="46" t="s">
        <v>14</v>
      </c>
      <c r="H2932" s="46"/>
      <c r="I2932" s="46" t="s">
        <v>10783</v>
      </c>
      <c r="J2932" s="46" t="s">
        <v>148</v>
      </c>
      <c r="K2932" s="46" t="s">
        <v>10784</v>
      </c>
      <c r="L2932" s="49" t="s">
        <v>43455</v>
      </c>
      <c r="M2932" s="42" t="s">
        <v>43455</v>
      </c>
      <c r="N2932" s="41">
        <v>19</v>
      </c>
    </row>
    <row r="2933" spans="1:14" ht="16" x14ac:dyDescent="0.2">
      <c r="A2933" s="46" t="s">
        <v>10785</v>
      </c>
      <c r="B2933" s="50">
        <v>4.5999999999999996</v>
      </c>
      <c r="C2933" s="48">
        <v>19</v>
      </c>
      <c r="D2933" s="46" t="s">
        <v>10786</v>
      </c>
      <c r="E2933" s="46" t="s">
        <v>44</v>
      </c>
      <c r="F2933" s="46" t="s">
        <v>45</v>
      </c>
      <c r="G2933" s="46" t="s">
        <v>14</v>
      </c>
      <c r="H2933" s="46" t="s">
        <v>10787</v>
      </c>
      <c r="I2933" s="46" t="s">
        <v>10788</v>
      </c>
      <c r="J2933" s="46" t="s">
        <v>15</v>
      </c>
      <c r="K2933" s="46" t="s">
        <v>10789</v>
      </c>
      <c r="L2933" s="46" t="s">
        <v>43454</v>
      </c>
      <c r="M2933" s="40" t="s">
        <v>43454</v>
      </c>
      <c r="N2933" s="41">
        <v>19</v>
      </c>
    </row>
    <row r="2934" spans="1:14" ht="16" x14ac:dyDescent="0.2">
      <c r="A2934" s="46" t="s">
        <v>10790</v>
      </c>
      <c r="B2934" s="50">
        <v>4.5999999999999996</v>
      </c>
      <c r="C2934" s="48">
        <v>19</v>
      </c>
      <c r="D2934" s="46" t="s">
        <v>10791</v>
      </c>
      <c r="E2934" s="46" t="s">
        <v>10792</v>
      </c>
      <c r="F2934" s="46" t="s">
        <v>589</v>
      </c>
      <c r="G2934" s="46" t="s">
        <v>14</v>
      </c>
      <c r="H2934" s="46" t="s">
        <v>10793</v>
      </c>
      <c r="I2934" s="46" t="s">
        <v>10794</v>
      </c>
      <c r="J2934" s="46" t="s">
        <v>40</v>
      </c>
      <c r="K2934" s="46" t="s">
        <v>10795</v>
      </c>
      <c r="L2934" s="46" t="s">
        <v>43454</v>
      </c>
      <c r="M2934" s="40" t="s">
        <v>43454</v>
      </c>
      <c r="N2934" s="41">
        <v>19</v>
      </c>
    </row>
    <row r="2935" spans="1:14" ht="16" x14ac:dyDescent="0.2">
      <c r="A2935" s="46" t="s">
        <v>10796</v>
      </c>
      <c r="B2935" s="50">
        <v>4.7</v>
      </c>
      <c r="C2935" s="48">
        <v>19</v>
      </c>
      <c r="D2935" s="46" t="s">
        <v>10797</v>
      </c>
      <c r="E2935" s="46" t="s">
        <v>1075</v>
      </c>
      <c r="F2935" s="46" t="s">
        <v>79</v>
      </c>
      <c r="G2935" s="46" t="s">
        <v>14</v>
      </c>
      <c r="H2935" s="46" t="s">
        <v>10798</v>
      </c>
      <c r="I2935" s="46" t="s">
        <v>10799</v>
      </c>
      <c r="J2935" s="46" t="s">
        <v>15</v>
      </c>
      <c r="K2935" s="46" t="s">
        <v>10800</v>
      </c>
      <c r="L2935" s="46" t="s">
        <v>43454</v>
      </c>
      <c r="M2935" s="40" t="s">
        <v>43454</v>
      </c>
      <c r="N2935" s="41">
        <v>19</v>
      </c>
    </row>
    <row r="2936" spans="1:14" ht="16" x14ac:dyDescent="0.2">
      <c r="A2936" s="46" t="s">
        <v>10801</v>
      </c>
      <c r="B2936" s="47">
        <v>4.8</v>
      </c>
      <c r="C2936" s="48">
        <v>19</v>
      </c>
      <c r="D2936" s="46" t="s">
        <v>10802</v>
      </c>
      <c r="E2936" s="46" t="s">
        <v>27</v>
      </c>
      <c r="F2936" s="46" t="s">
        <v>28</v>
      </c>
      <c r="G2936" s="46" t="s">
        <v>14</v>
      </c>
      <c r="H2936" s="46"/>
      <c r="I2936" s="46" t="s">
        <v>10803</v>
      </c>
      <c r="J2936" s="46" t="s">
        <v>15</v>
      </c>
      <c r="K2936" s="46" t="s">
        <v>10804</v>
      </c>
      <c r="L2936" s="49" t="s">
        <v>43455</v>
      </c>
      <c r="M2936" s="42" t="s">
        <v>43455</v>
      </c>
      <c r="N2936" s="41">
        <v>19</v>
      </c>
    </row>
    <row r="2937" spans="1:14" ht="16" x14ac:dyDescent="0.2">
      <c r="A2937" s="46" t="s">
        <v>10805</v>
      </c>
      <c r="B2937" s="50">
        <v>4.8</v>
      </c>
      <c r="C2937" s="48">
        <v>19</v>
      </c>
      <c r="D2937" s="46" t="s">
        <v>10806</v>
      </c>
      <c r="E2937" s="46" t="s">
        <v>189</v>
      </c>
      <c r="F2937" s="46" t="s">
        <v>20</v>
      </c>
      <c r="G2937" s="46" t="s">
        <v>14</v>
      </c>
      <c r="H2937" s="46" t="s">
        <v>10807</v>
      </c>
      <c r="I2937" s="46" t="s">
        <v>10808</v>
      </c>
      <c r="J2937" s="46" t="s">
        <v>148</v>
      </c>
      <c r="K2937" s="46" t="s">
        <v>10809</v>
      </c>
      <c r="L2937" s="46" t="s">
        <v>43454</v>
      </c>
      <c r="M2937" s="40" t="s">
        <v>43454</v>
      </c>
      <c r="N2937" s="41">
        <v>19</v>
      </c>
    </row>
    <row r="2938" spans="1:14" ht="16" x14ac:dyDescent="0.2">
      <c r="A2938" s="46" t="s">
        <v>10810</v>
      </c>
      <c r="B2938" s="50">
        <v>4.8</v>
      </c>
      <c r="C2938" s="48">
        <v>19</v>
      </c>
      <c r="D2938" s="46" t="s">
        <v>10811</v>
      </c>
      <c r="E2938" s="46" t="s">
        <v>33</v>
      </c>
      <c r="F2938" s="46" t="s">
        <v>34</v>
      </c>
      <c r="G2938" s="46" t="s">
        <v>14</v>
      </c>
      <c r="H2938" s="46" t="s">
        <v>10812</v>
      </c>
      <c r="I2938" s="46" t="s">
        <v>10813</v>
      </c>
      <c r="J2938" s="46" t="s">
        <v>148</v>
      </c>
      <c r="K2938" s="46" t="s">
        <v>10814</v>
      </c>
      <c r="L2938" s="46" t="s">
        <v>43454</v>
      </c>
      <c r="M2938" s="40" t="s">
        <v>43454</v>
      </c>
      <c r="N2938" s="41">
        <v>19</v>
      </c>
    </row>
    <row r="2939" spans="1:14" ht="16" x14ac:dyDescent="0.2">
      <c r="A2939" s="46" t="s">
        <v>10815</v>
      </c>
      <c r="B2939" s="50">
        <v>4.8</v>
      </c>
      <c r="C2939" s="48">
        <v>19</v>
      </c>
      <c r="D2939" s="46" t="s">
        <v>10816</v>
      </c>
      <c r="E2939" s="46" t="s">
        <v>1099</v>
      </c>
      <c r="F2939" s="46" t="s">
        <v>589</v>
      </c>
      <c r="G2939" s="46" t="s">
        <v>14</v>
      </c>
      <c r="H2939" s="46" t="s">
        <v>10817</v>
      </c>
      <c r="I2939" s="46" t="s">
        <v>10818</v>
      </c>
      <c r="J2939" s="46" t="s">
        <v>148</v>
      </c>
      <c r="K2939" s="46" t="s">
        <v>10819</v>
      </c>
      <c r="L2939" s="46" t="s">
        <v>43454</v>
      </c>
      <c r="M2939" s="40" t="s">
        <v>43454</v>
      </c>
      <c r="N2939" s="41">
        <v>19</v>
      </c>
    </row>
    <row r="2940" spans="1:14" ht="16" x14ac:dyDescent="0.2">
      <c r="A2940" s="46" t="s">
        <v>10820</v>
      </c>
      <c r="B2940" s="47">
        <v>4.8</v>
      </c>
      <c r="C2940" s="48">
        <v>19</v>
      </c>
      <c r="D2940" s="46" t="s">
        <v>10821</v>
      </c>
      <c r="E2940" s="46" t="s">
        <v>162</v>
      </c>
      <c r="F2940" s="46" t="s">
        <v>50</v>
      </c>
      <c r="G2940" s="46" t="s">
        <v>14</v>
      </c>
      <c r="H2940" s="46"/>
      <c r="I2940" s="46" t="s">
        <v>10822</v>
      </c>
      <c r="J2940" s="46" t="s">
        <v>148</v>
      </c>
      <c r="K2940" s="46" t="s">
        <v>10823</v>
      </c>
      <c r="L2940" s="49" t="s">
        <v>43455</v>
      </c>
      <c r="M2940" s="42" t="s">
        <v>43455</v>
      </c>
      <c r="N2940" s="41">
        <v>19</v>
      </c>
    </row>
    <row r="2941" spans="1:14" ht="16" x14ac:dyDescent="0.2">
      <c r="A2941" s="46" t="s">
        <v>10824</v>
      </c>
      <c r="B2941" s="47">
        <v>4.8</v>
      </c>
      <c r="C2941" s="48">
        <v>19</v>
      </c>
      <c r="D2941" s="46" t="s">
        <v>10825</v>
      </c>
      <c r="E2941" s="46" t="s">
        <v>698</v>
      </c>
      <c r="F2941" s="46" t="s">
        <v>93</v>
      </c>
      <c r="G2941" s="46" t="s">
        <v>14</v>
      </c>
      <c r="H2941" s="46"/>
      <c r="I2941" s="46" t="s">
        <v>10826</v>
      </c>
      <c r="J2941" s="46" t="s">
        <v>15</v>
      </c>
      <c r="K2941" s="46" t="s">
        <v>10827</v>
      </c>
      <c r="L2941" s="49" t="s">
        <v>43455</v>
      </c>
      <c r="M2941" s="42" t="s">
        <v>43455</v>
      </c>
      <c r="N2941" s="41">
        <v>19</v>
      </c>
    </row>
    <row r="2942" spans="1:14" ht="16" x14ac:dyDescent="0.2">
      <c r="A2942" s="46" t="s">
        <v>10828</v>
      </c>
      <c r="B2942" s="47">
        <v>4.8</v>
      </c>
      <c r="C2942" s="48">
        <v>19</v>
      </c>
      <c r="D2942" s="46" t="s">
        <v>10829</v>
      </c>
      <c r="E2942" s="46" t="s">
        <v>10830</v>
      </c>
      <c r="F2942" s="46" t="s">
        <v>589</v>
      </c>
      <c r="G2942" s="46" t="s">
        <v>14</v>
      </c>
      <c r="H2942" s="46"/>
      <c r="I2942" s="46" t="s">
        <v>10831</v>
      </c>
      <c r="J2942" s="46" t="s">
        <v>148</v>
      </c>
      <c r="K2942" s="46" t="s">
        <v>10832</v>
      </c>
      <c r="L2942" s="49" t="s">
        <v>43455</v>
      </c>
      <c r="M2942" s="42" t="s">
        <v>43455</v>
      </c>
      <c r="N2942" s="41">
        <v>19</v>
      </c>
    </row>
    <row r="2943" spans="1:14" ht="16" x14ac:dyDescent="0.2">
      <c r="A2943" s="46" t="s">
        <v>10833</v>
      </c>
      <c r="B2943" s="47">
        <v>4.8</v>
      </c>
      <c r="C2943" s="48">
        <v>19</v>
      </c>
      <c r="D2943" s="46" t="s">
        <v>7989</v>
      </c>
      <c r="E2943" s="46" t="s">
        <v>897</v>
      </c>
      <c r="F2943" s="46" t="s">
        <v>898</v>
      </c>
      <c r="G2943" s="46" t="s">
        <v>14</v>
      </c>
      <c r="H2943" s="46"/>
      <c r="I2943" s="46" t="s">
        <v>10834</v>
      </c>
      <c r="J2943" s="46" t="s">
        <v>88</v>
      </c>
      <c r="K2943" s="46" t="s">
        <v>10835</v>
      </c>
      <c r="L2943" s="49" t="s">
        <v>43455</v>
      </c>
      <c r="M2943" s="42" t="s">
        <v>43455</v>
      </c>
      <c r="N2943" s="41">
        <v>19</v>
      </c>
    </row>
    <row r="2944" spans="1:14" ht="16" x14ac:dyDescent="0.2">
      <c r="A2944" s="46" t="s">
        <v>10836</v>
      </c>
      <c r="B2944" s="50">
        <v>4.8</v>
      </c>
      <c r="C2944" s="48">
        <v>19</v>
      </c>
      <c r="D2944" s="46" t="s">
        <v>10837</v>
      </c>
      <c r="E2944" s="46" t="s">
        <v>2117</v>
      </c>
      <c r="F2944" s="46" t="s">
        <v>119</v>
      </c>
      <c r="G2944" s="46" t="s">
        <v>14</v>
      </c>
      <c r="H2944" s="46" t="s">
        <v>10838</v>
      </c>
      <c r="I2944" s="46" t="s">
        <v>10839</v>
      </c>
      <c r="J2944" s="46" t="s">
        <v>74</v>
      </c>
      <c r="K2944" s="46" t="s">
        <v>10840</v>
      </c>
      <c r="L2944" s="46" t="s">
        <v>43454</v>
      </c>
      <c r="M2944" s="40" t="s">
        <v>43454</v>
      </c>
      <c r="N2944" s="41">
        <v>19</v>
      </c>
    </row>
    <row r="2945" spans="1:14" ht="16" x14ac:dyDescent="0.2">
      <c r="A2945" s="46" t="s">
        <v>10841</v>
      </c>
      <c r="B2945" s="50">
        <v>4.8</v>
      </c>
      <c r="C2945" s="48">
        <v>19</v>
      </c>
      <c r="D2945" s="46" t="s">
        <v>10842</v>
      </c>
      <c r="E2945" s="46" t="s">
        <v>2814</v>
      </c>
      <c r="F2945" s="46" t="s">
        <v>119</v>
      </c>
      <c r="G2945" s="46" t="s">
        <v>14</v>
      </c>
      <c r="H2945" s="46" t="s">
        <v>6522</v>
      </c>
      <c r="I2945" s="46" t="s">
        <v>6523</v>
      </c>
      <c r="J2945" s="46" t="s">
        <v>88</v>
      </c>
      <c r="K2945" s="46" t="s">
        <v>10843</v>
      </c>
      <c r="L2945" s="46" t="s">
        <v>43454</v>
      </c>
      <c r="M2945" s="40" t="s">
        <v>43454</v>
      </c>
      <c r="N2945" s="41">
        <v>19</v>
      </c>
    </row>
    <row r="2946" spans="1:14" ht="16" x14ac:dyDescent="0.2">
      <c r="A2946" s="46" t="s">
        <v>10844</v>
      </c>
      <c r="B2946" s="47">
        <v>4.9000000000000004</v>
      </c>
      <c r="C2946" s="48">
        <v>19</v>
      </c>
      <c r="D2946" s="46" t="s">
        <v>10845</v>
      </c>
      <c r="E2946" s="46" t="s">
        <v>10846</v>
      </c>
      <c r="F2946" s="46" t="s">
        <v>119</v>
      </c>
      <c r="G2946" s="46" t="s">
        <v>14</v>
      </c>
      <c r="H2946" s="46"/>
      <c r="I2946" s="46" t="s">
        <v>10847</v>
      </c>
      <c r="J2946" s="46" t="s">
        <v>88</v>
      </c>
      <c r="K2946" s="46" t="s">
        <v>10848</v>
      </c>
      <c r="L2946" s="49" t="s">
        <v>43455</v>
      </c>
      <c r="M2946" s="42" t="s">
        <v>43455</v>
      </c>
      <c r="N2946" s="41">
        <v>19</v>
      </c>
    </row>
    <row r="2947" spans="1:14" ht="16" x14ac:dyDescent="0.2">
      <c r="A2947" s="46" t="s">
        <v>10849</v>
      </c>
      <c r="B2947" s="47">
        <v>3</v>
      </c>
      <c r="C2947" s="48">
        <v>20</v>
      </c>
      <c r="D2947" s="46" t="s">
        <v>10850</v>
      </c>
      <c r="E2947" s="46" t="s">
        <v>2658</v>
      </c>
      <c r="F2947" s="46" t="s">
        <v>56</v>
      </c>
      <c r="G2947" s="46" t="s">
        <v>14</v>
      </c>
      <c r="H2947" s="46"/>
      <c r="I2947" s="46" t="s">
        <v>10851</v>
      </c>
      <c r="J2947" s="46" t="s">
        <v>15</v>
      </c>
      <c r="K2947" s="46" t="s">
        <v>10852</v>
      </c>
      <c r="L2947" s="49" t="s">
        <v>43455</v>
      </c>
      <c r="M2947" s="42" t="s">
        <v>43455</v>
      </c>
      <c r="N2947" s="41">
        <v>20</v>
      </c>
    </row>
    <row r="2948" spans="1:14" ht="16" x14ac:dyDescent="0.2">
      <c r="A2948" s="46" t="s">
        <v>10853</v>
      </c>
      <c r="B2948" s="47">
        <v>4</v>
      </c>
      <c r="C2948" s="48">
        <v>20</v>
      </c>
      <c r="D2948" s="46" t="s">
        <v>10854</v>
      </c>
      <c r="E2948" s="46" t="s">
        <v>10855</v>
      </c>
      <c r="F2948" s="46" t="s">
        <v>50</v>
      </c>
      <c r="G2948" s="46" t="s">
        <v>14</v>
      </c>
      <c r="H2948" s="46"/>
      <c r="I2948" s="46" t="s">
        <v>10856</v>
      </c>
      <c r="J2948" s="46" t="s">
        <v>15</v>
      </c>
      <c r="K2948" s="46" t="s">
        <v>10857</v>
      </c>
      <c r="L2948" s="49" t="s">
        <v>43455</v>
      </c>
      <c r="M2948" s="42" t="s">
        <v>43455</v>
      </c>
      <c r="N2948" s="41">
        <v>20</v>
      </c>
    </row>
    <row r="2949" spans="1:14" ht="16" x14ac:dyDescent="0.2">
      <c r="A2949" s="46" t="s">
        <v>10858</v>
      </c>
      <c r="B2949" s="50">
        <v>5</v>
      </c>
      <c r="C2949" s="48">
        <v>20</v>
      </c>
      <c r="D2949" s="46" t="s">
        <v>10859</v>
      </c>
      <c r="E2949" s="46" t="s">
        <v>162</v>
      </c>
      <c r="F2949" s="46" t="s">
        <v>50</v>
      </c>
      <c r="G2949" s="46" t="s">
        <v>14</v>
      </c>
      <c r="H2949" s="46" t="s">
        <v>10860</v>
      </c>
      <c r="I2949" s="46" t="s">
        <v>10861</v>
      </c>
      <c r="J2949" s="46" t="s">
        <v>15</v>
      </c>
      <c r="K2949" s="46" t="s">
        <v>10862</v>
      </c>
      <c r="L2949" s="46" t="s">
        <v>43454</v>
      </c>
      <c r="M2949" s="40" t="s">
        <v>43454</v>
      </c>
      <c r="N2949" s="41">
        <v>20</v>
      </c>
    </row>
    <row r="2950" spans="1:14" ht="16" x14ac:dyDescent="0.2">
      <c r="A2950" s="46" t="s">
        <v>10863</v>
      </c>
      <c r="B2950" s="50">
        <v>5</v>
      </c>
      <c r="C2950" s="48">
        <v>20</v>
      </c>
      <c r="D2950" s="46" t="s">
        <v>10864</v>
      </c>
      <c r="E2950" s="46" t="s">
        <v>118</v>
      </c>
      <c r="F2950" s="46" t="s">
        <v>119</v>
      </c>
      <c r="G2950" s="46" t="s">
        <v>14</v>
      </c>
      <c r="H2950" s="46" t="s">
        <v>10865</v>
      </c>
      <c r="I2950" s="46" t="s">
        <v>10866</v>
      </c>
      <c r="J2950" s="46" t="s">
        <v>15</v>
      </c>
      <c r="K2950" s="46" t="s">
        <v>10867</v>
      </c>
      <c r="L2950" s="46" t="s">
        <v>43454</v>
      </c>
      <c r="M2950" s="40" t="s">
        <v>43454</v>
      </c>
      <c r="N2950" s="41">
        <v>20</v>
      </c>
    </row>
    <row r="2951" spans="1:14" ht="16" x14ac:dyDescent="0.2">
      <c r="A2951" s="46" t="s">
        <v>10868</v>
      </c>
      <c r="B2951" s="50">
        <v>5</v>
      </c>
      <c r="C2951" s="48">
        <v>20</v>
      </c>
      <c r="D2951" s="46" t="s">
        <v>10869</v>
      </c>
      <c r="E2951" s="46" t="s">
        <v>702</v>
      </c>
      <c r="F2951" s="46" t="s">
        <v>20</v>
      </c>
      <c r="G2951" s="46" t="s">
        <v>14</v>
      </c>
      <c r="H2951" s="46" t="s">
        <v>10870</v>
      </c>
      <c r="I2951" s="46" t="s">
        <v>10871</v>
      </c>
      <c r="J2951" s="46" t="s">
        <v>148</v>
      </c>
      <c r="K2951" s="46" t="s">
        <v>10872</v>
      </c>
      <c r="L2951" s="46" t="s">
        <v>43454</v>
      </c>
      <c r="M2951" s="40" t="s">
        <v>43454</v>
      </c>
      <c r="N2951" s="41">
        <v>20</v>
      </c>
    </row>
    <row r="2952" spans="1:14" ht="16" x14ac:dyDescent="0.2">
      <c r="A2952" s="46" t="s">
        <v>10873</v>
      </c>
      <c r="B2952" s="47">
        <v>5</v>
      </c>
      <c r="C2952" s="48">
        <v>20</v>
      </c>
      <c r="D2952" s="46" t="s">
        <v>10874</v>
      </c>
      <c r="E2952" s="46" t="s">
        <v>10875</v>
      </c>
      <c r="F2952" s="46" t="s">
        <v>93</v>
      </c>
      <c r="G2952" s="46" t="s">
        <v>14</v>
      </c>
      <c r="H2952" s="46"/>
      <c r="I2952" s="46" t="s">
        <v>10876</v>
      </c>
      <c r="J2952" s="46" t="s">
        <v>15</v>
      </c>
      <c r="K2952" s="46" t="s">
        <v>10877</v>
      </c>
      <c r="L2952" s="49" t="s">
        <v>43455</v>
      </c>
      <c r="M2952" s="42" t="s">
        <v>43455</v>
      </c>
      <c r="N2952" s="41">
        <v>20</v>
      </c>
    </row>
    <row r="2953" spans="1:14" ht="16" x14ac:dyDescent="0.2">
      <c r="A2953" s="46" t="s">
        <v>10878</v>
      </c>
      <c r="B2953" s="50">
        <v>5</v>
      </c>
      <c r="C2953" s="48">
        <v>20</v>
      </c>
      <c r="D2953" s="46" t="s">
        <v>10879</v>
      </c>
      <c r="E2953" s="46" t="s">
        <v>10880</v>
      </c>
      <c r="F2953" s="46" t="s">
        <v>50</v>
      </c>
      <c r="G2953" s="46" t="s">
        <v>14</v>
      </c>
      <c r="H2953" s="46" t="s">
        <v>10881</v>
      </c>
      <c r="I2953" s="46" t="s">
        <v>10882</v>
      </c>
      <c r="J2953" s="46" t="s">
        <v>148</v>
      </c>
      <c r="K2953" s="46" t="s">
        <v>10883</v>
      </c>
      <c r="L2953" s="46" t="s">
        <v>43454</v>
      </c>
      <c r="M2953" s="40" t="s">
        <v>43454</v>
      </c>
      <c r="N2953" s="41">
        <v>20</v>
      </c>
    </row>
    <row r="2954" spans="1:14" ht="16" x14ac:dyDescent="0.2">
      <c r="A2954" s="46" t="s">
        <v>10884</v>
      </c>
      <c r="B2954" s="47">
        <v>5</v>
      </c>
      <c r="C2954" s="48">
        <v>20</v>
      </c>
      <c r="D2954" s="46" t="s">
        <v>10885</v>
      </c>
      <c r="E2954" s="46" t="s">
        <v>1099</v>
      </c>
      <c r="F2954" s="46" t="s">
        <v>589</v>
      </c>
      <c r="G2954" s="46" t="s">
        <v>14</v>
      </c>
      <c r="H2954" s="46"/>
      <c r="I2954" s="46" t="s">
        <v>10886</v>
      </c>
      <c r="J2954" s="46" t="s">
        <v>148</v>
      </c>
      <c r="K2954" s="46" t="s">
        <v>10887</v>
      </c>
      <c r="L2954" s="49" t="s">
        <v>43455</v>
      </c>
      <c r="M2954" s="42" t="s">
        <v>43455</v>
      </c>
      <c r="N2954" s="41">
        <v>20</v>
      </c>
    </row>
    <row r="2955" spans="1:14" ht="16" x14ac:dyDescent="0.2">
      <c r="A2955" s="46" t="s">
        <v>10888</v>
      </c>
      <c r="B2955" s="47">
        <v>5</v>
      </c>
      <c r="C2955" s="48">
        <v>20</v>
      </c>
      <c r="D2955" s="46"/>
      <c r="E2955" s="46" t="s">
        <v>4676</v>
      </c>
      <c r="F2955" s="46" t="s">
        <v>119</v>
      </c>
      <c r="G2955" s="46" t="s">
        <v>14</v>
      </c>
      <c r="H2955" s="46"/>
      <c r="I2955" s="46" t="s">
        <v>10889</v>
      </c>
      <c r="J2955" s="46" t="s">
        <v>148</v>
      </c>
      <c r="K2955" s="46" t="s">
        <v>10890</v>
      </c>
      <c r="L2955" s="49" t="s">
        <v>43455</v>
      </c>
      <c r="M2955" s="42" t="s">
        <v>43455</v>
      </c>
      <c r="N2955" s="41">
        <v>20</v>
      </c>
    </row>
    <row r="2956" spans="1:14" ht="16" x14ac:dyDescent="0.2">
      <c r="A2956" s="46" t="s">
        <v>10891</v>
      </c>
      <c r="B2956" s="47">
        <v>2.4</v>
      </c>
      <c r="C2956" s="48">
        <v>20</v>
      </c>
      <c r="D2956" s="46" t="s">
        <v>10892</v>
      </c>
      <c r="E2956" s="46" t="s">
        <v>2658</v>
      </c>
      <c r="F2956" s="46" t="s">
        <v>56</v>
      </c>
      <c r="G2956" s="46" t="s">
        <v>14</v>
      </c>
      <c r="H2956" s="46"/>
      <c r="I2956" s="46" t="s">
        <v>10893</v>
      </c>
      <c r="J2956" s="46" t="s">
        <v>15</v>
      </c>
      <c r="K2956" s="46" t="s">
        <v>10894</v>
      </c>
      <c r="L2956" s="49" t="s">
        <v>43455</v>
      </c>
      <c r="M2956" s="42" t="s">
        <v>43455</v>
      </c>
      <c r="N2956" s="41">
        <v>20</v>
      </c>
    </row>
    <row r="2957" spans="1:14" ht="16" x14ac:dyDescent="0.2">
      <c r="A2957" s="46" t="s">
        <v>10895</v>
      </c>
      <c r="B2957" s="47">
        <v>3.3</v>
      </c>
      <c r="C2957" s="48">
        <v>20</v>
      </c>
      <c r="D2957" s="46"/>
      <c r="E2957" s="46" t="s">
        <v>223</v>
      </c>
      <c r="F2957" s="46" t="s">
        <v>28</v>
      </c>
      <c r="G2957" s="46" t="s">
        <v>14</v>
      </c>
      <c r="H2957" s="46"/>
      <c r="I2957" s="46"/>
      <c r="J2957" s="46" t="s">
        <v>15</v>
      </c>
      <c r="K2957" s="46" t="s">
        <v>10896</v>
      </c>
      <c r="L2957" s="49" t="s">
        <v>43455</v>
      </c>
      <c r="M2957" s="42" t="s">
        <v>43455</v>
      </c>
      <c r="N2957" s="41">
        <v>20</v>
      </c>
    </row>
    <row r="2958" spans="1:14" ht="16" x14ac:dyDescent="0.2">
      <c r="A2958" s="46" t="s">
        <v>10897</v>
      </c>
      <c r="B2958" s="47">
        <v>3.4</v>
      </c>
      <c r="C2958" s="48">
        <v>20</v>
      </c>
      <c r="D2958" s="46" t="s">
        <v>10898</v>
      </c>
      <c r="E2958" s="46" t="s">
        <v>897</v>
      </c>
      <c r="F2958" s="46" t="s">
        <v>898</v>
      </c>
      <c r="G2958" s="46" t="s">
        <v>14</v>
      </c>
      <c r="H2958" s="46"/>
      <c r="I2958" s="46"/>
      <c r="J2958" s="46" t="s">
        <v>15</v>
      </c>
      <c r="K2958" s="46" t="s">
        <v>10899</v>
      </c>
      <c r="L2958" s="49" t="s">
        <v>43455</v>
      </c>
      <c r="M2958" s="42" t="s">
        <v>43455</v>
      </c>
      <c r="N2958" s="41">
        <v>20</v>
      </c>
    </row>
    <row r="2959" spans="1:14" ht="16" x14ac:dyDescent="0.2">
      <c r="A2959" s="46" t="s">
        <v>10900</v>
      </c>
      <c r="B2959" s="47">
        <v>3.4</v>
      </c>
      <c r="C2959" s="48">
        <v>20</v>
      </c>
      <c r="D2959" s="46" t="s">
        <v>10901</v>
      </c>
      <c r="E2959" s="46" t="s">
        <v>3343</v>
      </c>
      <c r="F2959" s="46" t="s">
        <v>247</v>
      </c>
      <c r="G2959" s="46" t="s">
        <v>14</v>
      </c>
      <c r="H2959" s="46"/>
      <c r="I2959" s="46" t="s">
        <v>10902</v>
      </c>
      <c r="J2959" s="46" t="s">
        <v>15</v>
      </c>
      <c r="K2959" s="46" t="s">
        <v>10903</v>
      </c>
      <c r="L2959" s="49" t="s">
        <v>43455</v>
      </c>
      <c r="M2959" s="42" t="s">
        <v>43455</v>
      </c>
      <c r="N2959" s="41">
        <v>20</v>
      </c>
    </row>
    <row r="2960" spans="1:14" ht="16" x14ac:dyDescent="0.2">
      <c r="A2960" s="46" t="s">
        <v>10904</v>
      </c>
      <c r="B2960" s="47">
        <v>3.6</v>
      </c>
      <c r="C2960" s="48">
        <v>20</v>
      </c>
      <c r="D2960" s="46" t="s">
        <v>10905</v>
      </c>
      <c r="E2960" s="46" t="s">
        <v>10906</v>
      </c>
      <c r="F2960" s="46" t="s">
        <v>247</v>
      </c>
      <c r="G2960" s="46" t="s">
        <v>14</v>
      </c>
      <c r="H2960" s="46"/>
      <c r="I2960" s="46" t="s">
        <v>10907</v>
      </c>
      <c r="J2960" s="46" t="s">
        <v>15</v>
      </c>
      <c r="K2960" s="46" t="s">
        <v>10908</v>
      </c>
      <c r="L2960" s="49" t="s">
        <v>43455</v>
      </c>
      <c r="M2960" s="42" t="s">
        <v>43455</v>
      </c>
      <c r="N2960" s="41">
        <v>20</v>
      </c>
    </row>
    <row r="2961" spans="1:14" ht="16" x14ac:dyDescent="0.2">
      <c r="A2961" s="46" t="s">
        <v>10909</v>
      </c>
      <c r="B2961" s="47">
        <v>3.7</v>
      </c>
      <c r="C2961" s="48">
        <v>20</v>
      </c>
      <c r="D2961" s="46" t="s">
        <v>10910</v>
      </c>
      <c r="E2961" s="46" t="s">
        <v>977</v>
      </c>
      <c r="F2961" s="46" t="s">
        <v>20</v>
      </c>
      <c r="G2961" s="46" t="s">
        <v>14</v>
      </c>
      <c r="H2961" s="46"/>
      <c r="I2961" s="46" t="s">
        <v>10911</v>
      </c>
      <c r="J2961" s="46" t="s">
        <v>15</v>
      </c>
      <c r="K2961" s="46" t="s">
        <v>10912</v>
      </c>
      <c r="L2961" s="49" t="s">
        <v>43455</v>
      </c>
      <c r="M2961" s="42" t="s">
        <v>43455</v>
      </c>
      <c r="N2961" s="41">
        <v>20</v>
      </c>
    </row>
    <row r="2962" spans="1:14" ht="16" x14ac:dyDescent="0.2">
      <c r="A2962" s="46" t="s">
        <v>10913</v>
      </c>
      <c r="B2962" s="47">
        <v>3.8</v>
      </c>
      <c r="C2962" s="48">
        <v>20</v>
      </c>
      <c r="D2962" s="46" t="s">
        <v>10914</v>
      </c>
      <c r="E2962" s="46" t="s">
        <v>2247</v>
      </c>
      <c r="F2962" s="46" t="s">
        <v>79</v>
      </c>
      <c r="G2962" s="46" t="s">
        <v>14</v>
      </c>
      <c r="H2962" s="46"/>
      <c r="I2962" s="46" t="s">
        <v>10915</v>
      </c>
      <c r="J2962" s="46" t="s">
        <v>40</v>
      </c>
      <c r="K2962" s="46" t="s">
        <v>10916</v>
      </c>
      <c r="L2962" s="49" t="s">
        <v>43455</v>
      </c>
      <c r="M2962" s="42" t="s">
        <v>43455</v>
      </c>
      <c r="N2962" s="41">
        <v>20</v>
      </c>
    </row>
    <row r="2963" spans="1:14" ht="16" x14ac:dyDescent="0.2">
      <c r="A2963" s="46" t="s">
        <v>10917</v>
      </c>
      <c r="B2963" s="47">
        <v>3.8</v>
      </c>
      <c r="C2963" s="48">
        <v>20</v>
      </c>
      <c r="D2963" s="46" t="s">
        <v>10918</v>
      </c>
      <c r="E2963" s="46" t="s">
        <v>38</v>
      </c>
      <c r="F2963" s="46" t="s">
        <v>39</v>
      </c>
      <c r="G2963" s="46" t="s">
        <v>14</v>
      </c>
      <c r="H2963" s="46"/>
      <c r="I2963" s="46"/>
      <c r="J2963" s="46" t="s">
        <v>15</v>
      </c>
      <c r="K2963" s="46" t="s">
        <v>10919</v>
      </c>
      <c r="L2963" s="49" t="s">
        <v>43455</v>
      </c>
      <c r="M2963" s="42" t="s">
        <v>43455</v>
      </c>
      <c r="N2963" s="41">
        <v>20</v>
      </c>
    </row>
    <row r="2964" spans="1:14" ht="16" x14ac:dyDescent="0.2">
      <c r="A2964" s="46" t="s">
        <v>10920</v>
      </c>
      <c r="B2964" s="47">
        <v>3.8</v>
      </c>
      <c r="C2964" s="48">
        <v>20</v>
      </c>
      <c r="D2964" s="46" t="s">
        <v>10921</v>
      </c>
      <c r="E2964" s="46" t="s">
        <v>2282</v>
      </c>
      <c r="F2964" s="46" t="s">
        <v>589</v>
      </c>
      <c r="G2964" s="46" t="s">
        <v>14</v>
      </c>
      <c r="H2964" s="46"/>
      <c r="I2964" s="46"/>
      <c r="J2964" s="46" t="s">
        <v>15</v>
      </c>
      <c r="K2964" s="46" t="s">
        <v>10922</v>
      </c>
      <c r="L2964" s="49" t="s">
        <v>43455</v>
      </c>
      <c r="M2964" s="42" t="s">
        <v>43455</v>
      </c>
      <c r="N2964" s="41">
        <v>20</v>
      </c>
    </row>
    <row r="2965" spans="1:14" ht="16" x14ac:dyDescent="0.2">
      <c r="A2965" s="46" t="s">
        <v>10923</v>
      </c>
      <c r="B2965" s="47">
        <v>3.9</v>
      </c>
      <c r="C2965" s="48">
        <v>20</v>
      </c>
      <c r="D2965" s="46" t="s">
        <v>10924</v>
      </c>
      <c r="E2965" s="46" t="s">
        <v>44</v>
      </c>
      <c r="F2965" s="46" t="s">
        <v>45</v>
      </c>
      <c r="G2965" s="46" t="s">
        <v>14</v>
      </c>
      <c r="H2965" s="46"/>
      <c r="I2965" s="46" t="s">
        <v>10925</v>
      </c>
      <c r="J2965" s="46" t="s">
        <v>15</v>
      </c>
      <c r="K2965" s="46" t="s">
        <v>10926</v>
      </c>
      <c r="L2965" s="49" t="s">
        <v>43455</v>
      </c>
      <c r="M2965" s="42" t="s">
        <v>43455</v>
      </c>
      <c r="N2965" s="41">
        <v>20</v>
      </c>
    </row>
    <row r="2966" spans="1:14" ht="16" x14ac:dyDescent="0.2">
      <c r="A2966" s="46" t="s">
        <v>10927</v>
      </c>
      <c r="B2966" s="47">
        <v>3.9</v>
      </c>
      <c r="C2966" s="48">
        <v>20</v>
      </c>
      <c r="D2966" s="46" t="s">
        <v>10928</v>
      </c>
      <c r="E2966" s="46" t="s">
        <v>1771</v>
      </c>
      <c r="F2966" s="46" t="s">
        <v>50</v>
      </c>
      <c r="G2966" s="46" t="s">
        <v>14</v>
      </c>
      <c r="H2966" s="46"/>
      <c r="I2966" s="46" t="s">
        <v>10929</v>
      </c>
      <c r="J2966" s="46" t="s">
        <v>148</v>
      </c>
      <c r="K2966" s="46" t="s">
        <v>10930</v>
      </c>
      <c r="L2966" s="49" t="s">
        <v>43455</v>
      </c>
      <c r="M2966" s="42" t="s">
        <v>43455</v>
      </c>
      <c r="N2966" s="41">
        <v>20</v>
      </c>
    </row>
    <row r="2967" spans="1:14" ht="16" x14ac:dyDescent="0.2">
      <c r="A2967" s="46" t="s">
        <v>10931</v>
      </c>
      <c r="B2967" s="47">
        <v>4.0999999999999996</v>
      </c>
      <c r="C2967" s="48">
        <v>20</v>
      </c>
      <c r="D2967" s="46" t="s">
        <v>10932</v>
      </c>
      <c r="E2967" s="46" t="s">
        <v>162</v>
      </c>
      <c r="F2967" s="46" t="s">
        <v>50</v>
      </c>
      <c r="G2967" s="46" t="s">
        <v>14</v>
      </c>
      <c r="H2967" s="46"/>
      <c r="I2967" s="46" t="s">
        <v>10933</v>
      </c>
      <c r="J2967" s="46" t="s">
        <v>40</v>
      </c>
      <c r="K2967" s="46" t="s">
        <v>10934</v>
      </c>
      <c r="L2967" s="49" t="s">
        <v>43455</v>
      </c>
      <c r="M2967" s="42" t="s">
        <v>43455</v>
      </c>
      <c r="N2967" s="41">
        <v>20</v>
      </c>
    </row>
    <row r="2968" spans="1:14" ht="16" x14ac:dyDescent="0.2">
      <c r="A2968" s="46" t="s">
        <v>10935</v>
      </c>
      <c r="B2968" s="47">
        <v>4.0999999999999996</v>
      </c>
      <c r="C2968" s="48">
        <v>20</v>
      </c>
      <c r="D2968" s="46" t="s">
        <v>10936</v>
      </c>
      <c r="E2968" s="46" t="s">
        <v>1212</v>
      </c>
      <c r="F2968" s="46" t="s">
        <v>28</v>
      </c>
      <c r="G2968" s="46" t="s">
        <v>14</v>
      </c>
      <c r="H2968" s="46"/>
      <c r="I2968" s="46" t="s">
        <v>10937</v>
      </c>
      <c r="J2968" s="46" t="s">
        <v>15</v>
      </c>
      <c r="K2968" s="46" t="s">
        <v>10938</v>
      </c>
      <c r="L2968" s="49" t="s">
        <v>43455</v>
      </c>
      <c r="M2968" s="42" t="s">
        <v>43455</v>
      </c>
      <c r="N2968" s="41">
        <v>20</v>
      </c>
    </row>
    <row r="2969" spans="1:14" ht="16" x14ac:dyDescent="0.2">
      <c r="A2969" s="46" t="s">
        <v>10939</v>
      </c>
      <c r="B2969" s="47">
        <v>4.0999999999999996</v>
      </c>
      <c r="C2969" s="48">
        <v>20</v>
      </c>
      <c r="D2969" s="46"/>
      <c r="E2969" s="46" t="s">
        <v>2080</v>
      </c>
      <c r="F2969" s="46" t="s">
        <v>247</v>
      </c>
      <c r="G2969" s="46" t="s">
        <v>14</v>
      </c>
      <c r="H2969" s="46"/>
      <c r="I2969" s="46" t="s">
        <v>10940</v>
      </c>
      <c r="J2969" s="46" t="s">
        <v>15</v>
      </c>
      <c r="K2969" s="46" t="s">
        <v>10941</v>
      </c>
      <c r="L2969" s="49" t="s">
        <v>43455</v>
      </c>
      <c r="M2969" s="42" t="s">
        <v>43455</v>
      </c>
      <c r="N2969" s="41">
        <v>20</v>
      </c>
    </row>
    <row r="2970" spans="1:14" ht="16" x14ac:dyDescent="0.2">
      <c r="A2970" s="46" t="s">
        <v>10942</v>
      </c>
      <c r="B2970" s="47">
        <v>4.0999999999999996</v>
      </c>
      <c r="C2970" s="48">
        <v>20</v>
      </c>
      <c r="D2970" s="46" t="s">
        <v>10943</v>
      </c>
      <c r="E2970" s="46" t="s">
        <v>27</v>
      </c>
      <c r="F2970" s="46" t="s">
        <v>28</v>
      </c>
      <c r="G2970" s="46" t="s">
        <v>14</v>
      </c>
      <c r="H2970" s="46"/>
      <c r="I2970" s="46"/>
      <c r="J2970" s="46" t="s">
        <v>15</v>
      </c>
      <c r="K2970" s="46" t="s">
        <v>10944</v>
      </c>
      <c r="L2970" s="49" t="s">
        <v>43455</v>
      </c>
      <c r="M2970" s="42" t="s">
        <v>43455</v>
      </c>
      <c r="N2970" s="41">
        <v>20</v>
      </c>
    </row>
    <row r="2971" spans="1:14" ht="16" x14ac:dyDescent="0.2">
      <c r="A2971" s="46" t="s">
        <v>10945</v>
      </c>
      <c r="B2971" s="47">
        <v>4.0999999999999996</v>
      </c>
      <c r="C2971" s="48">
        <v>20</v>
      </c>
      <c r="D2971" s="46" t="s">
        <v>10946</v>
      </c>
      <c r="E2971" s="46" t="s">
        <v>27</v>
      </c>
      <c r="F2971" s="46" t="s">
        <v>28</v>
      </c>
      <c r="G2971" s="46" t="s">
        <v>14</v>
      </c>
      <c r="H2971" s="46"/>
      <c r="I2971" s="46" t="s">
        <v>10947</v>
      </c>
      <c r="J2971" s="46" t="s">
        <v>148</v>
      </c>
      <c r="K2971" s="46" t="s">
        <v>10948</v>
      </c>
      <c r="L2971" s="49" t="s">
        <v>43455</v>
      </c>
      <c r="M2971" s="42" t="s">
        <v>43455</v>
      </c>
      <c r="N2971" s="41">
        <v>20</v>
      </c>
    </row>
    <row r="2972" spans="1:14" ht="16" x14ac:dyDescent="0.2">
      <c r="A2972" s="46" t="s">
        <v>10949</v>
      </c>
      <c r="B2972" s="47">
        <v>4.2</v>
      </c>
      <c r="C2972" s="48">
        <v>20</v>
      </c>
      <c r="D2972" s="46" t="s">
        <v>10950</v>
      </c>
      <c r="E2972" s="46" t="s">
        <v>33</v>
      </c>
      <c r="F2972" s="46" t="s">
        <v>34</v>
      </c>
      <c r="G2972" s="46" t="s">
        <v>14</v>
      </c>
      <c r="H2972" s="46"/>
      <c r="I2972" s="46"/>
      <c r="J2972" s="46" t="s">
        <v>213</v>
      </c>
      <c r="K2972" s="46" t="s">
        <v>10951</v>
      </c>
      <c r="L2972" s="49" t="s">
        <v>43455</v>
      </c>
      <c r="M2972" s="42" t="s">
        <v>43455</v>
      </c>
      <c r="N2972" s="41">
        <v>20</v>
      </c>
    </row>
    <row r="2973" spans="1:14" ht="16" x14ac:dyDescent="0.2">
      <c r="A2973" s="46" t="s">
        <v>10952</v>
      </c>
      <c r="B2973" s="47">
        <v>4.2</v>
      </c>
      <c r="C2973" s="48">
        <v>20</v>
      </c>
      <c r="D2973" s="46" t="s">
        <v>10953</v>
      </c>
      <c r="E2973" s="46" t="s">
        <v>189</v>
      </c>
      <c r="F2973" s="46" t="s">
        <v>20</v>
      </c>
      <c r="G2973" s="46" t="s">
        <v>14</v>
      </c>
      <c r="H2973" s="46"/>
      <c r="I2973" s="46" t="s">
        <v>10954</v>
      </c>
      <c r="J2973" s="46" t="s">
        <v>213</v>
      </c>
      <c r="K2973" s="46" t="s">
        <v>10955</v>
      </c>
      <c r="L2973" s="49" t="s">
        <v>43455</v>
      </c>
      <c r="M2973" s="42" t="s">
        <v>43455</v>
      </c>
      <c r="N2973" s="41">
        <v>20</v>
      </c>
    </row>
    <row r="2974" spans="1:14" ht="16" x14ac:dyDescent="0.2">
      <c r="A2974" s="46" t="s">
        <v>10956</v>
      </c>
      <c r="B2974" s="47">
        <v>4.3</v>
      </c>
      <c r="C2974" s="48">
        <v>20</v>
      </c>
      <c r="D2974" s="46" t="s">
        <v>10957</v>
      </c>
      <c r="E2974" s="46" t="s">
        <v>569</v>
      </c>
      <c r="F2974" s="46" t="s">
        <v>93</v>
      </c>
      <c r="G2974" s="46" t="s">
        <v>14</v>
      </c>
      <c r="H2974" s="46"/>
      <c r="I2974" s="46" t="s">
        <v>3548</v>
      </c>
      <c r="J2974" s="46" t="s">
        <v>23</v>
      </c>
      <c r="K2974" s="46" t="s">
        <v>10958</v>
      </c>
      <c r="L2974" s="49" t="s">
        <v>43455</v>
      </c>
      <c r="M2974" s="42" t="s">
        <v>43455</v>
      </c>
      <c r="N2974" s="41">
        <v>20</v>
      </c>
    </row>
    <row r="2975" spans="1:14" ht="16" x14ac:dyDescent="0.2">
      <c r="A2975" s="46" t="s">
        <v>10959</v>
      </c>
      <c r="B2975" s="47">
        <v>4.3</v>
      </c>
      <c r="C2975" s="48">
        <v>20</v>
      </c>
      <c r="D2975" s="46" t="s">
        <v>10960</v>
      </c>
      <c r="E2975" s="46" t="s">
        <v>10961</v>
      </c>
      <c r="F2975" s="46" t="s">
        <v>589</v>
      </c>
      <c r="G2975" s="46" t="s">
        <v>14</v>
      </c>
      <c r="H2975" s="46"/>
      <c r="I2975" s="46" t="s">
        <v>10962</v>
      </c>
      <c r="J2975" s="46" t="s">
        <v>356</v>
      </c>
      <c r="K2975" s="46" t="s">
        <v>10963</v>
      </c>
      <c r="L2975" s="49" t="s">
        <v>43455</v>
      </c>
      <c r="M2975" s="42" t="s">
        <v>43455</v>
      </c>
      <c r="N2975" s="41">
        <v>20</v>
      </c>
    </row>
    <row r="2976" spans="1:14" ht="16" x14ac:dyDescent="0.2">
      <c r="A2976" s="46" t="s">
        <v>10964</v>
      </c>
      <c r="B2976" s="47">
        <v>4.3</v>
      </c>
      <c r="C2976" s="48">
        <v>20</v>
      </c>
      <c r="D2976" s="46" t="s">
        <v>10965</v>
      </c>
      <c r="E2976" s="46" t="s">
        <v>13</v>
      </c>
      <c r="F2976" s="46" t="s">
        <v>13</v>
      </c>
      <c r="G2976" s="46" t="s">
        <v>14</v>
      </c>
      <c r="H2976" s="46"/>
      <c r="I2976" s="46" t="s">
        <v>10966</v>
      </c>
      <c r="J2976" s="46" t="s">
        <v>15</v>
      </c>
      <c r="K2976" s="46" t="s">
        <v>10967</v>
      </c>
      <c r="L2976" s="49" t="s">
        <v>43455</v>
      </c>
      <c r="M2976" s="42" t="s">
        <v>43455</v>
      </c>
      <c r="N2976" s="41">
        <v>20</v>
      </c>
    </row>
    <row r="2977" spans="1:14" ht="16" x14ac:dyDescent="0.2">
      <c r="A2977" s="46" t="s">
        <v>10968</v>
      </c>
      <c r="B2977" s="47">
        <v>4.4000000000000004</v>
      </c>
      <c r="C2977" s="48">
        <v>20</v>
      </c>
      <c r="D2977" s="46" t="s">
        <v>10969</v>
      </c>
      <c r="E2977" s="46" t="s">
        <v>13</v>
      </c>
      <c r="F2977" s="46" t="s">
        <v>13</v>
      </c>
      <c r="G2977" s="46" t="s">
        <v>14</v>
      </c>
      <c r="H2977" s="46"/>
      <c r="I2977" s="46" t="s">
        <v>10970</v>
      </c>
      <c r="J2977" s="46" t="s">
        <v>74</v>
      </c>
      <c r="K2977" s="46" t="s">
        <v>10971</v>
      </c>
      <c r="L2977" s="49" t="s">
        <v>43455</v>
      </c>
      <c r="M2977" s="42" t="s">
        <v>43455</v>
      </c>
      <c r="N2977" s="41">
        <v>20</v>
      </c>
    </row>
    <row r="2978" spans="1:14" ht="16" x14ac:dyDescent="0.2">
      <c r="A2978" s="46" t="s">
        <v>10972</v>
      </c>
      <c r="B2978" s="50">
        <v>4.5</v>
      </c>
      <c r="C2978" s="48">
        <v>20</v>
      </c>
      <c r="D2978" s="46" t="s">
        <v>10973</v>
      </c>
      <c r="E2978" s="46" t="s">
        <v>5861</v>
      </c>
      <c r="F2978" s="46" t="s">
        <v>119</v>
      </c>
      <c r="G2978" s="46" t="s">
        <v>14</v>
      </c>
      <c r="H2978" s="46" t="s">
        <v>10974</v>
      </c>
      <c r="I2978" s="46" t="s">
        <v>10975</v>
      </c>
      <c r="J2978" s="46" t="s">
        <v>5436</v>
      </c>
      <c r="K2978" s="46" t="s">
        <v>10976</v>
      </c>
      <c r="L2978" s="46" t="s">
        <v>43454</v>
      </c>
      <c r="M2978" s="40" t="s">
        <v>43454</v>
      </c>
      <c r="N2978" s="41">
        <v>20</v>
      </c>
    </row>
    <row r="2979" spans="1:14" ht="16" x14ac:dyDescent="0.2">
      <c r="A2979" s="46" t="s">
        <v>10977</v>
      </c>
      <c r="B2979" s="47">
        <v>4.5</v>
      </c>
      <c r="C2979" s="48">
        <v>20</v>
      </c>
      <c r="D2979" s="46"/>
      <c r="E2979" s="46" t="s">
        <v>10978</v>
      </c>
      <c r="F2979" s="46" t="s">
        <v>93</v>
      </c>
      <c r="G2979" s="46" t="s">
        <v>14</v>
      </c>
      <c r="H2979" s="46"/>
      <c r="I2979" s="46" t="s">
        <v>10979</v>
      </c>
      <c r="J2979" s="46" t="s">
        <v>15</v>
      </c>
      <c r="K2979" s="46" t="s">
        <v>10980</v>
      </c>
      <c r="L2979" s="49" t="s">
        <v>43455</v>
      </c>
      <c r="M2979" s="42" t="s">
        <v>43455</v>
      </c>
      <c r="N2979" s="41">
        <v>20</v>
      </c>
    </row>
    <row r="2980" spans="1:14" ht="16" x14ac:dyDescent="0.2">
      <c r="A2980" s="46" t="s">
        <v>10981</v>
      </c>
      <c r="B2980" s="47">
        <v>4.5</v>
      </c>
      <c r="C2980" s="48">
        <v>20</v>
      </c>
      <c r="D2980" s="46" t="s">
        <v>10982</v>
      </c>
      <c r="E2980" s="46" t="s">
        <v>6273</v>
      </c>
      <c r="F2980" s="46" t="s">
        <v>79</v>
      </c>
      <c r="G2980" s="46" t="s">
        <v>14</v>
      </c>
      <c r="H2980" s="46"/>
      <c r="I2980" s="46" t="s">
        <v>10983</v>
      </c>
      <c r="J2980" s="46" t="s">
        <v>15</v>
      </c>
      <c r="K2980" s="46" t="s">
        <v>10984</v>
      </c>
      <c r="L2980" s="49" t="s">
        <v>43455</v>
      </c>
      <c r="M2980" s="42" t="s">
        <v>43455</v>
      </c>
      <c r="N2980" s="41">
        <v>20</v>
      </c>
    </row>
    <row r="2981" spans="1:14" ht="16" x14ac:dyDescent="0.2">
      <c r="A2981" s="46" t="s">
        <v>10985</v>
      </c>
      <c r="B2981" s="47">
        <v>4.5</v>
      </c>
      <c r="C2981" s="48">
        <v>20</v>
      </c>
      <c r="D2981" s="46"/>
      <c r="E2981" s="46" t="s">
        <v>27</v>
      </c>
      <c r="F2981" s="46" t="s">
        <v>28</v>
      </c>
      <c r="G2981" s="46" t="s">
        <v>14</v>
      </c>
      <c r="H2981" s="46"/>
      <c r="I2981" s="46" t="s">
        <v>10986</v>
      </c>
      <c r="J2981" s="46" t="s">
        <v>148</v>
      </c>
      <c r="K2981" s="46" t="s">
        <v>10987</v>
      </c>
      <c r="L2981" s="49" t="s">
        <v>43455</v>
      </c>
      <c r="M2981" s="42" t="s">
        <v>43455</v>
      </c>
      <c r="N2981" s="41">
        <v>20</v>
      </c>
    </row>
    <row r="2982" spans="1:14" ht="16" x14ac:dyDescent="0.2">
      <c r="A2982" s="46" t="s">
        <v>10988</v>
      </c>
      <c r="B2982" s="50">
        <v>4.5</v>
      </c>
      <c r="C2982" s="48">
        <v>20</v>
      </c>
      <c r="D2982" s="46" t="s">
        <v>10989</v>
      </c>
      <c r="E2982" s="46" t="s">
        <v>7098</v>
      </c>
      <c r="F2982" s="46" t="s">
        <v>589</v>
      </c>
      <c r="G2982" s="46" t="s">
        <v>14</v>
      </c>
      <c r="H2982" s="46" t="s">
        <v>10990</v>
      </c>
      <c r="I2982" s="46" t="s">
        <v>10991</v>
      </c>
      <c r="J2982" s="46" t="s">
        <v>148</v>
      </c>
      <c r="K2982" s="46" t="s">
        <v>10992</v>
      </c>
      <c r="L2982" s="46" t="s">
        <v>43454</v>
      </c>
      <c r="M2982" s="40" t="s">
        <v>43454</v>
      </c>
      <c r="N2982" s="41">
        <v>20</v>
      </c>
    </row>
    <row r="2983" spans="1:14" ht="16" x14ac:dyDescent="0.2">
      <c r="A2983" s="46" t="s">
        <v>10993</v>
      </c>
      <c r="B2983" s="47">
        <v>4.5</v>
      </c>
      <c r="C2983" s="48">
        <v>20</v>
      </c>
      <c r="D2983" s="46" t="s">
        <v>10994</v>
      </c>
      <c r="E2983" s="46" t="s">
        <v>5152</v>
      </c>
      <c r="F2983" s="46" t="s">
        <v>79</v>
      </c>
      <c r="G2983" s="46" t="s">
        <v>14</v>
      </c>
      <c r="H2983" s="46"/>
      <c r="I2983" s="46" t="s">
        <v>10995</v>
      </c>
      <c r="J2983" s="46" t="s">
        <v>148</v>
      </c>
      <c r="K2983" s="46" t="s">
        <v>10996</v>
      </c>
      <c r="L2983" s="49" t="s">
        <v>43455</v>
      </c>
      <c r="M2983" s="42" t="s">
        <v>43455</v>
      </c>
      <c r="N2983" s="41">
        <v>20</v>
      </c>
    </row>
    <row r="2984" spans="1:14" ht="16" x14ac:dyDescent="0.2">
      <c r="A2984" s="46" t="s">
        <v>10997</v>
      </c>
      <c r="B2984" s="47">
        <v>4.5999999999999996</v>
      </c>
      <c r="C2984" s="48">
        <v>20</v>
      </c>
      <c r="D2984" s="46" t="s">
        <v>10998</v>
      </c>
      <c r="E2984" s="46" t="s">
        <v>8175</v>
      </c>
      <c r="F2984" s="46" t="s">
        <v>50</v>
      </c>
      <c r="G2984" s="46" t="s">
        <v>14</v>
      </c>
      <c r="H2984" s="46"/>
      <c r="I2984" s="46"/>
      <c r="J2984" s="46" t="s">
        <v>15</v>
      </c>
      <c r="K2984" s="46" t="s">
        <v>10999</v>
      </c>
      <c r="L2984" s="49" t="s">
        <v>43455</v>
      </c>
      <c r="M2984" s="42" t="s">
        <v>43455</v>
      </c>
      <c r="N2984" s="41">
        <v>20</v>
      </c>
    </row>
    <row r="2985" spans="1:14" ht="16" x14ac:dyDescent="0.2">
      <c r="A2985" s="46" t="s">
        <v>11000</v>
      </c>
      <c r="B2985" s="47">
        <v>4.5999999999999996</v>
      </c>
      <c r="C2985" s="48">
        <v>20</v>
      </c>
      <c r="D2985" s="46" t="s">
        <v>11001</v>
      </c>
      <c r="E2985" s="46" t="s">
        <v>33</v>
      </c>
      <c r="F2985" s="46" t="s">
        <v>34</v>
      </c>
      <c r="G2985" s="46" t="s">
        <v>14</v>
      </c>
      <c r="H2985" s="46"/>
      <c r="I2985" s="46" t="s">
        <v>11002</v>
      </c>
      <c r="J2985" s="46" t="s">
        <v>213</v>
      </c>
      <c r="K2985" s="46" t="s">
        <v>11003</v>
      </c>
      <c r="L2985" s="49" t="s">
        <v>43455</v>
      </c>
      <c r="M2985" s="42" t="s">
        <v>43455</v>
      </c>
      <c r="N2985" s="41">
        <v>20</v>
      </c>
    </row>
    <row r="2986" spans="1:14" ht="16" x14ac:dyDescent="0.2">
      <c r="A2986" s="46" t="s">
        <v>9805</v>
      </c>
      <c r="B2986" s="50">
        <v>4.5999999999999996</v>
      </c>
      <c r="C2986" s="48">
        <v>20</v>
      </c>
      <c r="D2986" s="46" t="s">
        <v>11004</v>
      </c>
      <c r="E2986" s="46" t="s">
        <v>876</v>
      </c>
      <c r="F2986" s="46" t="s">
        <v>119</v>
      </c>
      <c r="G2986" s="46" t="s">
        <v>14</v>
      </c>
      <c r="H2986" s="46" t="s">
        <v>11005</v>
      </c>
      <c r="I2986" s="46" t="s">
        <v>11006</v>
      </c>
      <c r="J2986" s="46" t="s">
        <v>148</v>
      </c>
      <c r="K2986" s="46" t="s">
        <v>11007</v>
      </c>
      <c r="L2986" s="46" t="s">
        <v>43454</v>
      </c>
      <c r="M2986" s="40" t="s">
        <v>43454</v>
      </c>
      <c r="N2986" s="41">
        <v>20</v>
      </c>
    </row>
    <row r="2987" spans="1:14" ht="16" x14ac:dyDescent="0.2">
      <c r="A2987" s="46" t="s">
        <v>11008</v>
      </c>
      <c r="B2987" s="47">
        <v>4.5999999999999996</v>
      </c>
      <c r="C2987" s="48">
        <v>20</v>
      </c>
      <c r="D2987" s="46" t="s">
        <v>11009</v>
      </c>
      <c r="E2987" s="46" t="s">
        <v>2405</v>
      </c>
      <c r="F2987" s="46" t="s">
        <v>119</v>
      </c>
      <c r="G2987" s="46" t="s">
        <v>14</v>
      </c>
      <c r="H2987" s="46"/>
      <c r="I2987" s="46"/>
      <c r="J2987" s="46" t="s">
        <v>88</v>
      </c>
      <c r="K2987" s="46" t="s">
        <v>11010</v>
      </c>
      <c r="L2987" s="49" t="s">
        <v>43455</v>
      </c>
      <c r="M2987" s="42" t="s">
        <v>43455</v>
      </c>
      <c r="N2987" s="41">
        <v>20</v>
      </c>
    </row>
    <row r="2988" spans="1:14" ht="16" x14ac:dyDescent="0.2">
      <c r="A2988" s="46" t="s">
        <v>11011</v>
      </c>
      <c r="B2988" s="47">
        <v>4.5999999999999996</v>
      </c>
      <c r="C2988" s="48">
        <v>20</v>
      </c>
      <c r="D2988" s="46" t="s">
        <v>11012</v>
      </c>
      <c r="E2988" s="46" t="s">
        <v>581</v>
      </c>
      <c r="F2988" s="46" t="s">
        <v>119</v>
      </c>
      <c r="G2988" s="46" t="s">
        <v>14</v>
      </c>
      <c r="H2988" s="46"/>
      <c r="I2988" s="46" t="s">
        <v>11013</v>
      </c>
      <c r="J2988" s="46" t="s">
        <v>15</v>
      </c>
      <c r="K2988" s="46" t="s">
        <v>11014</v>
      </c>
      <c r="L2988" s="49" t="s">
        <v>43455</v>
      </c>
      <c r="M2988" s="42" t="s">
        <v>43455</v>
      </c>
      <c r="N2988" s="41">
        <v>20</v>
      </c>
    </row>
    <row r="2989" spans="1:14" ht="16" x14ac:dyDescent="0.2">
      <c r="A2989" s="46" t="s">
        <v>11015</v>
      </c>
      <c r="B2989" s="47">
        <v>4.7</v>
      </c>
      <c r="C2989" s="48">
        <v>20</v>
      </c>
      <c r="D2989" s="46" t="s">
        <v>11016</v>
      </c>
      <c r="E2989" s="46" t="s">
        <v>11017</v>
      </c>
      <c r="F2989" s="46" t="s">
        <v>79</v>
      </c>
      <c r="G2989" s="46" t="s">
        <v>14</v>
      </c>
      <c r="H2989" s="46"/>
      <c r="I2989" s="46" t="s">
        <v>11018</v>
      </c>
      <c r="J2989" s="46" t="s">
        <v>15</v>
      </c>
      <c r="K2989" s="46" t="s">
        <v>11019</v>
      </c>
      <c r="L2989" s="49" t="s">
        <v>43455</v>
      </c>
      <c r="M2989" s="42" t="s">
        <v>43455</v>
      </c>
      <c r="N2989" s="41">
        <v>20</v>
      </c>
    </row>
    <row r="2990" spans="1:14" ht="16" x14ac:dyDescent="0.2">
      <c r="A2990" s="46" t="s">
        <v>11020</v>
      </c>
      <c r="B2990" s="47">
        <v>4.7</v>
      </c>
      <c r="C2990" s="48">
        <v>20</v>
      </c>
      <c r="D2990" s="46" t="s">
        <v>11021</v>
      </c>
      <c r="E2990" s="46" t="s">
        <v>702</v>
      </c>
      <c r="F2990" s="46" t="s">
        <v>20</v>
      </c>
      <c r="G2990" s="46" t="s">
        <v>14</v>
      </c>
      <c r="H2990" s="46"/>
      <c r="I2990" s="46"/>
      <c r="J2990" s="46" t="s">
        <v>15</v>
      </c>
      <c r="K2990" s="46" t="s">
        <v>11022</v>
      </c>
      <c r="L2990" s="49" t="s">
        <v>43455</v>
      </c>
      <c r="M2990" s="42" t="s">
        <v>43455</v>
      </c>
      <c r="N2990" s="41">
        <v>20</v>
      </c>
    </row>
    <row r="2991" spans="1:14" ht="16" x14ac:dyDescent="0.2">
      <c r="A2991" s="46" t="s">
        <v>11023</v>
      </c>
      <c r="B2991" s="47">
        <v>4.7</v>
      </c>
      <c r="C2991" s="48">
        <v>20</v>
      </c>
      <c r="D2991" s="46" t="s">
        <v>11024</v>
      </c>
      <c r="E2991" s="46" t="s">
        <v>876</v>
      </c>
      <c r="F2991" s="46" t="s">
        <v>119</v>
      </c>
      <c r="G2991" s="46" t="s">
        <v>14</v>
      </c>
      <c r="H2991" s="46"/>
      <c r="I2991" s="46" t="s">
        <v>11025</v>
      </c>
      <c r="J2991" s="46" t="s">
        <v>15</v>
      </c>
      <c r="K2991" s="46" t="s">
        <v>11026</v>
      </c>
      <c r="L2991" s="49" t="s">
        <v>43455</v>
      </c>
      <c r="M2991" s="42" t="s">
        <v>43455</v>
      </c>
      <c r="N2991" s="41">
        <v>20</v>
      </c>
    </row>
    <row r="2992" spans="1:14" ht="16" x14ac:dyDescent="0.2">
      <c r="A2992" s="46" t="s">
        <v>11027</v>
      </c>
      <c r="B2992" s="47">
        <v>4.7</v>
      </c>
      <c r="C2992" s="48">
        <v>20</v>
      </c>
      <c r="D2992" s="46" t="s">
        <v>11028</v>
      </c>
      <c r="E2992" s="46" t="s">
        <v>760</v>
      </c>
      <c r="F2992" s="46" t="s">
        <v>50</v>
      </c>
      <c r="G2992" s="46" t="s">
        <v>14</v>
      </c>
      <c r="H2992" s="46"/>
      <c r="I2992" s="46" t="s">
        <v>11029</v>
      </c>
      <c r="J2992" s="46" t="s">
        <v>15</v>
      </c>
      <c r="K2992" s="46" t="s">
        <v>11030</v>
      </c>
      <c r="L2992" s="49" t="s">
        <v>43455</v>
      </c>
      <c r="M2992" s="42" t="s">
        <v>43455</v>
      </c>
      <c r="N2992" s="41">
        <v>20</v>
      </c>
    </row>
    <row r="2993" spans="1:14" ht="16" x14ac:dyDescent="0.2">
      <c r="A2993" s="46" t="s">
        <v>11031</v>
      </c>
      <c r="B2993" s="50">
        <v>4.8</v>
      </c>
      <c r="C2993" s="48">
        <v>20</v>
      </c>
      <c r="D2993" s="46" t="s">
        <v>11032</v>
      </c>
      <c r="E2993" s="46" t="s">
        <v>13</v>
      </c>
      <c r="F2993" s="46" t="s">
        <v>13</v>
      </c>
      <c r="G2993" s="46" t="s">
        <v>14</v>
      </c>
      <c r="H2993" s="46" t="s">
        <v>11033</v>
      </c>
      <c r="I2993" s="46" t="s">
        <v>11034</v>
      </c>
      <c r="J2993" s="46" t="s">
        <v>15</v>
      </c>
      <c r="K2993" s="46" t="s">
        <v>11035</v>
      </c>
      <c r="L2993" s="46" t="s">
        <v>43454</v>
      </c>
      <c r="M2993" s="40" t="s">
        <v>43454</v>
      </c>
      <c r="N2993" s="41">
        <v>20</v>
      </c>
    </row>
    <row r="2994" spans="1:14" ht="16" x14ac:dyDescent="0.2">
      <c r="A2994" s="46" t="s">
        <v>11036</v>
      </c>
      <c r="B2994" s="50">
        <v>4.8</v>
      </c>
      <c r="C2994" s="48">
        <v>20</v>
      </c>
      <c r="D2994" s="46" t="s">
        <v>11037</v>
      </c>
      <c r="E2994" s="46" t="s">
        <v>4502</v>
      </c>
      <c r="F2994" s="46" t="s">
        <v>589</v>
      </c>
      <c r="G2994" s="46" t="s">
        <v>14</v>
      </c>
      <c r="H2994" s="46" t="s">
        <v>11038</v>
      </c>
      <c r="I2994" s="46" t="s">
        <v>11039</v>
      </c>
      <c r="J2994" s="46" t="s">
        <v>15</v>
      </c>
      <c r="K2994" s="46" t="s">
        <v>11040</v>
      </c>
      <c r="L2994" s="46" t="s">
        <v>43454</v>
      </c>
      <c r="M2994" s="40" t="s">
        <v>43454</v>
      </c>
      <c r="N2994" s="41">
        <v>20</v>
      </c>
    </row>
    <row r="2995" spans="1:14" ht="16" x14ac:dyDescent="0.2">
      <c r="A2995" s="46" t="s">
        <v>11041</v>
      </c>
      <c r="B2995" s="47">
        <v>4.8</v>
      </c>
      <c r="C2995" s="48">
        <v>20</v>
      </c>
      <c r="D2995" s="46" t="s">
        <v>11042</v>
      </c>
      <c r="E2995" s="46" t="s">
        <v>11043</v>
      </c>
      <c r="F2995" s="46" t="s">
        <v>79</v>
      </c>
      <c r="G2995" s="46" t="s">
        <v>14</v>
      </c>
      <c r="H2995" s="46"/>
      <c r="I2995" s="46" t="s">
        <v>11044</v>
      </c>
      <c r="J2995" s="46" t="s">
        <v>15</v>
      </c>
      <c r="K2995" s="46" t="s">
        <v>11045</v>
      </c>
      <c r="L2995" s="49" t="s">
        <v>43455</v>
      </c>
      <c r="M2995" s="42" t="s">
        <v>43455</v>
      </c>
      <c r="N2995" s="41">
        <v>20</v>
      </c>
    </row>
    <row r="2996" spans="1:14" ht="16" x14ac:dyDescent="0.2">
      <c r="A2996" s="46" t="s">
        <v>11046</v>
      </c>
      <c r="B2996" s="47">
        <v>4.8</v>
      </c>
      <c r="C2996" s="48">
        <v>20</v>
      </c>
      <c r="D2996" s="46"/>
      <c r="E2996" s="46" t="s">
        <v>10683</v>
      </c>
      <c r="F2996" s="46" t="s">
        <v>50</v>
      </c>
      <c r="G2996" s="46" t="s">
        <v>14</v>
      </c>
      <c r="H2996" s="46"/>
      <c r="I2996" s="46"/>
      <c r="J2996" s="46" t="s">
        <v>15</v>
      </c>
      <c r="K2996" s="46" t="s">
        <v>11047</v>
      </c>
      <c r="L2996" s="49" t="s">
        <v>43455</v>
      </c>
      <c r="M2996" s="42" t="s">
        <v>43455</v>
      </c>
      <c r="N2996" s="41">
        <v>20</v>
      </c>
    </row>
    <row r="2997" spans="1:14" ht="16" x14ac:dyDescent="0.2">
      <c r="A2997" s="46" t="s">
        <v>11048</v>
      </c>
      <c r="B2997" s="50">
        <v>4.8</v>
      </c>
      <c r="C2997" s="48">
        <v>20</v>
      </c>
      <c r="D2997" s="46" t="s">
        <v>11049</v>
      </c>
      <c r="E2997" s="46" t="s">
        <v>162</v>
      </c>
      <c r="F2997" s="46" t="s">
        <v>50</v>
      </c>
      <c r="G2997" s="46" t="s">
        <v>14</v>
      </c>
      <c r="H2997" s="46" t="s">
        <v>11050</v>
      </c>
      <c r="I2997" s="46" t="s">
        <v>11051</v>
      </c>
      <c r="J2997" s="46" t="s">
        <v>213</v>
      </c>
      <c r="K2997" s="46" t="s">
        <v>11052</v>
      </c>
      <c r="L2997" s="46" t="s">
        <v>43454</v>
      </c>
      <c r="M2997" s="40" t="s">
        <v>43454</v>
      </c>
      <c r="N2997" s="41">
        <v>20</v>
      </c>
    </row>
    <row r="2998" spans="1:14" ht="16" x14ac:dyDescent="0.2">
      <c r="A2998" s="46" t="s">
        <v>11053</v>
      </c>
      <c r="B2998" s="47">
        <v>4.9000000000000004</v>
      </c>
      <c r="C2998" s="48">
        <v>20</v>
      </c>
      <c r="D2998" s="46" t="s">
        <v>11054</v>
      </c>
      <c r="E2998" s="46" t="s">
        <v>10978</v>
      </c>
      <c r="F2998" s="46" t="s">
        <v>93</v>
      </c>
      <c r="G2998" s="46" t="s">
        <v>14</v>
      </c>
      <c r="H2998" s="46"/>
      <c r="I2998" s="46" t="s">
        <v>11055</v>
      </c>
      <c r="J2998" s="46" t="s">
        <v>15</v>
      </c>
      <c r="K2998" s="46" t="s">
        <v>11056</v>
      </c>
      <c r="L2998" s="49" t="s">
        <v>43455</v>
      </c>
      <c r="M2998" s="42" t="s">
        <v>43455</v>
      </c>
      <c r="N2998" s="41">
        <v>20</v>
      </c>
    </row>
    <row r="2999" spans="1:14" ht="16" x14ac:dyDescent="0.2">
      <c r="A2999" s="46" t="s">
        <v>11057</v>
      </c>
      <c r="B2999" s="50">
        <v>4.9000000000000004</v>
      </c>
      <c r="C2999" s="48">
        <v>20</v>
      </c>
      <c r="D2999" s="46" t="s">
        <v>11058</v>
      </c>
      <c r="E2999" s="46" t="s">
        <v>2282</v>
      </c>
      <c r="F2999" s="46" t="s">
        <v>589</v>
      </c>
      <c r="G2999" s="46" t="s">
        <v>14</v>
      </c>
      <c r="H2999" s="46" t="s">
        <v>11059</v>
      </c>
      <c r="I2999" s="46"/>
      <c r="J2999" s="46" t="s">
        <v>15</v>
      </c>
      <c r="K2999" s="46" t="s">
        <v>11060</v>
      </c>
      <c r="L2999" s="46" t="s">
        <v>43454</v>
      </c>
      <c r="M2999" s="40" t="s">
        <v>43454</v>
      </c>
      <c r="N2999" s="41">
        <v>20</v>
      </c>
    </row>
    <row r="3000" spans="1:14" ht="16" x14ac:dyDescent="0.2">
      <c r="A3000" s="46" t="s">
        <v>11061</v>
      </c>
      <c r="B3000" s="47">
        <v>4</v>
      </c>
      <c r="C3000" s="48">
        <v>21</v>
      </c>
      <c r="D3000" s="46" t="s">
        <v>11062</v>
      </c>
      <c r="E3000" s="46" t="s">
        <v>4576</v>
      </c>
      <c r="F3000" s="46" t="s">
        <v>79</v>
      </c>
      <c r="G3000" s="46" t="s">
        <v>14</v>
      </c>
      <c r="H3000" s="46"/>
      <c r="I3000" s="46" t="s">
        <v>11063</v>
      </c>
      <c r="J3000" s="46" t="s">
        <v>40</v>
      </c>
      <c r="K3000" s="46" t="s">
        <v>11064</v>
      </c>
      <c r="L3000" s="49" t="s">
        <v>43455</v>
      </c>
      <c r="M3000" s="42" t="s">
        <v>43455</v>
      </c>
      <c r="N3000" s="41">
        <v>21</v>
      </c>
    </row>
    <row r="3001" spans="1:14" ht="16" x14ac:dyDescent="0.2">
      <c r="A3001" s="46" t="s">
        <v>11065</v>
      </c>
      <c r="B3001" s="47">
        <v>4</v>
      </c>
      <c r="C3001" s="48">
        <v>21</v>
      </c>
      <c r="D3001" s="46" t="s">
        <v>11066</v>
      </c>
      <c r="E3001" s="46" t="s">
        <v>897</v>
      </c>
      <c r="F3001" s="46" t="s">
        <v>898</v>
      </c>
      <c r="G3001" s="46" t="s">
        <v>14</v>
      </c>
      <c r="H3001" s="46"/>
      <c r="I3001" s="46"/>
      <c r="J3001" s="46" t="s">
        <v>15</v>
      </c>
      <c r="K3001" s="46" t="s">
        <v>11067</v>
      </c>
      <c r="L3001" s="49" t="s">
        <v>43455</v>
      </c>
      <c r="M3001" s="42" t="s">
        <v>43455</v>
      </c>
      <c r="N3001" s="41">
        <v>21</v>
      </c>
    </row>
    <row r="3002" spans="1:14" ht="16" x14ac:dyDescent="0.2">
      <c r="A3002" s="46" t="s">
        <v>6390</v>
      </c>
      <c r="B3002" s="47">
        <v>4</v>
      </c>
      <c r="C3002" s="48">
        <v>21</v>
      </c>
      <c r="D3002" s="46" t="s">
        <v>11068</v>
      </c>
      <c r="E3002" s="46" t="s">
        <v>13</v>
      </c>
      <c r="F3002" s="46" t="s">
        <v>13</v>
      </c>
      <c r="G3002" s="46" t="s">
        <v>14</v>
      </c>
      <c r="H3002" s="46"/>
      <c r="I3002" s="46" t="s">
        <v>11069</v>
      </c>
      <c r="J3002" s="46" t="s">
        <v>15</v>
      </c>
      <c r="K3002" s="46" t="s">
        <v>11070</v>
      </c>
      <c r="L3002" s="49" t="s">
        <v>43455</v>
      </c>
      <c r="M3002" s="42" t="s">
        <v>43455</v>
      </c>
      <c r="N3002" s="41">
        <v>21</v>
      </c>
    </row>
    <row r="3003" spans="1:14" ht="16" x14ac:dyDescent="0.2">
      <c r="A3003" s="46" t="s">
        <v>11071</v>
      </c>
      <c r="B3003" s="50">
        <v>4</v>
      </c>
      <c r="C3003" s="48">
        <v>21</v>
      </c>
      <c r="D3003" s="46" t="s">
        <v>671</v>
      </c>
      <c r="E3003" s="46" t="s">
        <v>27</v>
      </c>
      <c r="F3003" s="46" t="s">
        <v>28</v>
      </c>
      <c r="G3003" s="46" t="s">
        <v>14</v>
      </c>
      <c r="H3003" s="46" t="s">
        <v>11072</v>
      </c>
      <c r="I3003" s="46" t="s">
        <v>11073</v>
      </c>
      <c r="J3003" s="46" t="s">
        <v>15</v>
      </c>
      <c r="K3003" s="46" t="s">
        <v>11074</v>
      </c>
      <c r="L3003" s="46" t="s">
        <v>43454</v>
      </c>
      <c r="M3003" s="40" t="s">
        <v>43454</v>
      </c>
      <c r="N3003" s="41">
        <v>21</v>
      </c>
    </row>
    <row r="3004" spans="1:14" ht="16" x14ac:dyDescent="0.2">
      <c r="A3004" s="46" t="s">
        <v>11075</v>
      </c>
      <c r="B3004" s="47">
        <v>5</v>
      </c>
      <c r="C3004" s="48">
        <v>21</v>
      </c>
      <c r="D3004" s="46" t="s">
        <v>11076</v>
      </c>
      <c r="E3004" s="46" t="s">
        <v>162</v>
      </c>
      <c r="F3004" s="46" t="s">
        <v>50</v>
      </c>
      <c r="G3004" s="46" t="s">
        <v>14</v>
      </c>
      <c r="H3004" s="46"/>
      <c r="I3004" s="46" t="s">
        <v>11077</v>
      </c>
      <c r="J3004" s="46" t="s">
        <v>88</v>
      </c>
      <c r="K3004" s="46" t="s">
        <v>11078</v>
      </c>
      <c r="L3004" s="49" t="s">
        <v>43455</v>
      </c>
      <c r="M3004" s="42" t="s">
        <v>43455</v>
      </c>
      <c r="N3004" s="41">
        <v>21</v>
      </c>
    </row>
    <row r="3005" spans="1:14" ht="16" x14ac:dyDescent="0.2">
      <c r="A3005" s="46" t="s">
        <v>11079</v>
      </c>
      <c r="B3005" s="47">
        <v>5</v>
      </c>
      <c r="C3005" s="48">
        <v>21</v>
      </c>
      <c r="D3005" s="46" t="s">
        <v>11080</v>
      </c>
      <c r="E3005" s="46" t="s">
        <v>189</v>
      </c>
      <c r="F3005" s="46" t="s">
        <v>20</v>
      </c>
      <c r="G3005" s="46" t="s">
        <v>14</v>
      </c>
      <c r="H3005" s="46"/>
      <c r="I3005" s="46" t="s">
        <v>11081</v>
      </c>
      <c r="J3005" s="46" t="s">
        <v>148</v>
      </c>
      <c r="K3005" s="46" t="s">
        <v>11082</v>
      </c>
      <c r="L3005" s="49" t="s">
        <v>43455</v>
      </c>
      <c r="M3005" s="42" t="s">
        <v>43455</v>
      </c>
      <c r="N3005" s="41">
        <v>21</v>
      </c>
    </row>
    <row r="3006" spans="1:14" ht="16" x14ac:dyDescent="0.2">
      <c r="A3006" s="46" t="s">
        <v>11083</v>
      </c>
      <c r="B3006" s="47">
        <v>5</v>
      </c>
      <c r="C3006" s="48">
        <v>21</v>
      </c>
      <c r="D3006" s="46" t="s">
        <v>11084</v>
      </c>
      <c r="E3006" s="46" t="s">
        <v>27</v>
      </c>
      <c r="F3006" s="46" t="s">
        <v>28</v>
      </c>
      <c r="G3006" s="46" t="s">
        <v>14</v>
      </c>
      <c r="H3006" s="46"/>
      <c r="I3006" s="46" t="s">
        <v>11085</v>
      </c>
      <c r="J3006" s="46" t="s">
        <v>74</v>
      </c>
      <c r="K3006" s="46" t="s">
        <v>11086</v>
      </c>
      <c r="L3006" s="49" t="s">
        <v>43455</v>
      </c>
      <c r="M3006" s="42" t="s">
        <v>43455</v>
      </c>
      <c r="N3006" s="41">
        <v>21</v>
      </c>
    </row>
    <row r="3007" spans="1:14" ht="16" x14ac:dyDescent="0.2">
      <c r="A3007" s="46" t="s">
        <v>11087</v>
      </c>
      <c r="B3007" s="47">
        <v>5</v>
      </c>
      <c r="C3007" s="48">
        <v>21</v>
      </c>
      <c r="D3007" s="46" t="s">
        <v>11088</v>
      </c>
      <c r="E3007" s="46" t="s">
        <v>4302</v>
      </c>
      <c r="F3007" s="46" t="s">
        <v>119</v>
      </c>
      <c r="G3007" s="46" t="s">
        <v>14</v>
      </c>
      <c r="H3007" s="46"/>
      <c r="I3007" s="46" t="s">
        <v>11089</v>
      </c>
      <c r="J3007" s="46" t="s">
        <v>74</v>
      </c>
      <c r="K3007" s="46" t="s">
        <v>11090</v>
      </c>
      <c r="L3007" s="49" t="s">
        <v>43455</v>
      </c>
      <c r="M3007" s="42" t="s">
        <v>43455</v>
      </c>
      <c r="N3007" s="41">
        <v>21</v>
      </c>
    </row>
    <row r="3008" spans="1:14" ht="16" x14ac:dyDescent="0.2">
      <c r="A3008" s="46" t="s">
        <v>11091</v>
      </c>
      <c r="B3008" s="50">
        <v>5</v>
      </c>
      <c r="C3008" s="48">
        <v>21</v>
      </c>
      <c r="D3008" s="46" t="s">
        <v>11092</v>
      </c>
      <c r="E3008" s="46" t="s">
        <v>1736</v>
      </c>
      <c r="F3008" s="46" t="s">
        <v>119</v>
      </c>
      <c r="G3008" s="46" t="s">
        <v>14</v>
      </c>
      <c r="H3008" s="46" t="s">
        <v>11093</v>
      </c>
      <c r="I3008" s="46" t="s">
        <v>11094</v>
      </c>
      <c r="J3008" s="46" t="s">
        <v>333</v>
      </c>
      <c r="K3008" s="46" t="s">
        <v>11095</v>
      </c>
      <c r="L3008" s="46" t="s">
        <v>43454</v>
      </c>
      <c r="M3008" s="40" t="s">
        <v>43454</v>
      </c>
      <c r="N3008" s="41">
        <v>21</v>
      </c>
    </row>
    <row r="3009" spans="1:14" ht="16" x14ac:dyDescent="0.2">
      <c r="A3009" s="46" t="s">
        <v>11096</v>
      </c>
      <c r="B3009" s="50">
        <v>5</v>
      </c>
      <c r="C3009" s="48">
        <v>21</v>
      </c>
      <c r="D3009" s="46" t="s">
        <v>11097</v>
      </c>
      <c r="E3009" s="46" t="s">
        <v>4302</v>
      </c>
      <c r="F3009" s="46" t="s">
        <v>119</v>
      </c>
      <c r="G3009" s="46" t="s">
        <v>14</v>
      </c>
      <c r="H3009" s="46" t="s">
        <v>11098</v>
      </c>
      <c r="I3009" s="46" t="s">
        <v>11099</v>
      </c>
      <c r="J3009" s="46" t="s">
        <v>15</v>
      </c>
      <c r="K3009" s="46" t="s">
        <v>11100</v>
      </c>
      <c r="L3009" s="46" t="s">
        <v>43454</v>
      </c>
      <c r="M3009" s="40" t="s">
        <v>43454</v>
      </c>
      <c r="N3009" s="41">
        <v>21</v>
      </c>
    </row>
    <row r="3010" spans="1:14" ht="16" x14ac:dyDescent="0.2">
      <c r="A3010" s="46" t="s">
        <v>6869</v>
      </c>
      <c r="B3010" s="47">
        <v>3.4</v>
      </c>
      <c r="C3010" s="48">
        <v>21</v>
      </c>
      <c r="D3010" s="46" t="s">
        <v>11101</v>
      </c>
      <c r="E3010" s="46" t="s">
        <v>3359</v>
      </c>
      <c r="F3010" s="46" t="s">
        <v>50</v>
      </c>
      <c r="G3010" s="46" t="s">
        <v>14</v>
      </c>
      <c r="H3010" s="46"/>
      <c r="I3010" s="46"/>
      <c r="J3010" s="46" t="s">
        <v>15</v>
      </c>
      <c r="K3010" s="46" t="s">
        <v>11102</v>
      </c>
      <c r="L3010" s="49" t="s">
        <v>43455</v>
      </c>
      <c r="M3010" s="42" t="s">
        <v>43455</v>
      </c>
      <c r="N3010" s="41">
        <v>21</v>
      </c>
    </row>
    <row r="3011" spans="1:14" ht="16" x14ac:dyDescent="0.2">
      <c r="A3011" s="46" t="s">
        <v>11103</v>
      </c>
      <c r="B3011" s="47">
        <v>3.4</v>
      </c>
      <c r="C3011" s="48">
        <v>21</v>
      </c>
      <c r="D3011" s="46" t="s">
        <v>11104</v>
      </c>
      <c r="E3011" s="46" t="s">
        <v>11105</v>
      </c>
      <c r="F3011" s="46" t="s">
        <v>79</v>
      </c>
      <c r="G3011" s="46" t="s">
        <v>14</v>
      </c>
      <c r="H3011" s="46"/>
      <c r="I3011" s="46" t="s">
        <v>11106</v>
      </c>
      <c r="J3011" s="46" t="s">
        <v>15</v>
      </c>
      <c r="K3011" s="46" t="s">
        <v>11107</v>
      </c>
      <c r="L3011" s="49" t="s">
        <v>43455</v>
      </c>
      <c r="M3011" s="42" t="s">
        <v>43455</v>
      </c>
      <c r="N3011" s="41">
        <v>21</v>
      </c>
    </row>
    <row r="3012" spans="1:14" ht="16" x14ac:dyDescent="0.2">
      <c r="A3012" s="46" t="s">
        <v>11108</v>
      </c>
      <c r="B3012" s="47">
        <v>3.5</v>
      </c>
      <c r="C3012" s="48">
        <v>21</v>
      </c>
      <c r="D3012" s="46" t="s">
        <v>11109</v>
      </c>
      <c r="E3012" s="46" t="s">
        <v>33</v>
      </c>
      <c r="F3012" s="46" t="s">
        <v>34</v>
      </c>
      <c r="G3012" s="46" t="s">
        <v>14</v>
      </c>
      <c r="H3012" s="46"/>
      <c r="I3012" s="46" t="s">
        <v>11110</v>
      </c>
      <c r="J3012" s="46" t="s">
        <v>15</v>
      </c>
      <c r="K3012" s="46" t="s">
        <v>11111</v>
      </c>
      <c r="L3012" s="49" t="s">
        <v>43455</v>
      </c>
      <c r="M3012" s="42" t="s">
        <v>43455</v>
      </c>
      <c r="N3012" s="41">
        <v>21</v>
      </c>
    </row>
    <row r="3013" spans="1:14" ht="16" x14ac:dyDescent="0.2">
      <c r="A3013" s="46" t="s">
        <v>11112</v>
      </c>
      <c r="B3013" s="47">
        <v>3.6</v>
      </c>
      <c r="C3013" s="48">
        <v>21</v>
      </c>
      <c r="D3013" s="46" t="s">
        <v>11113</v>
      </c>
      <c r="E3013" s="46" t="s">
        <v>38</v>
      </c>
      <c r="F3013" s="46" t="s">
        <v>39</v>
      </c>
      <c r="G3013" s="46" t="s">
        <v>14</v>
      </c>
      <c r="H3013" s="46"/>
      <c r="I3013" s="46" t="s">
        <v>11114</v>
      </c>
      <c r="J3013" s="46" t="s">
        <v>15</v>
      </c>
      <c r="K3013" s="46" t="s">
        <v>11115</v>
      </c>
      <c r="L3013" s="49" t="s">
        <v>43455</v>
      </c>
      <c r="M3013" s="42" t="s">
        <v>43455</v>
      </c>
      <c r="N3013" s="41">
        <v>21</v>
      </c>
    </row>
    <row r="3014" spans="1:14" ht="16" x14ac:dyDescent="0.2">
      <c r="A3014" s="46" t="s">
        <v>11116</v>
      </c>
      <c r="B3014" s="47">
        <v>3.8</v>
      </c>
      <c r="C3014" s="48">
        <v>21</v>
      </c>
      <c r="D3014" s="46" t="s">
        <v>11117</v>
      </c>
      <c r="E3014" s="46" t="s">
        <v>11118</v>
      </c>
      <c r="F3014" s="46" t="s">
        <v>119</v>
      </c>
      <c r="G3014" s="46" t="s">
        <v>14</v>
      </c>
      <c r="H3014" s="46"/>
      <c r="I3014" s="46"/>
      <c r="J3014" s="46" t="s">
        <v>148</v>
      </c>
      <c r="K3014" s="46" t="s">
        <v>11119</v>
      </c>
      <c r="L3014" s="49" t="s">
        <v>43455</v>
      </c>
      <c r="M3014" s="42" t="s">
        <v>43455</v>
      </c>
      <c r="N3014" s="41">
        <v>21</v>
      </c>
    </row>
    <row r="3015" spans="1:14" ht="16" x14ac:dyDescent="0.2">
      <c r="A3015" s="46" t="s">
        <v>11120</v>
      </c>
      <c r="B3015" s="50">
        <v>3.9</v>
      </c>
      <c r="C3015" s="48">
        <v>21</v>
      </c>
      <c r="D3015" s="46" t="s">
        <v>11121</v>
      </c>
      <c r="E3015" s="46" t="s">
        <v>13</v>
      </c>
      <c r="F3015" s="46" t="s">
        <v>13</v>
      </c>
      <c r="G3015" s="46" t="s">
        <v>14</v>
      </c>
      <c r="H3015" s="46" t="s">
        <v>11122</v>
      </c>
      <c r="I3015" s="46" t="s">
        <v>11123</v>
      </c>
      <c r="J3015" s="46" t="s">
        <v>88</v>
      </c>
      <c r="K3015" s="46" t="s">
        <v>11124</v>
      </c>
      <c r="L3015" s="46" t="s">
        <v>43454</v>
      </c>
      <c r="M3015" s="40" t="s">
        <v>43454</v>
      </c>
      <c r="N3015" s="41">
        <v>21</v>
      </c>
    </row>
    <row r="3016" spans="1:14" ht="16" x14ac:dyDescent="0.2">
      <c r="A3016" s="46" t="s">
        <v>11125</v>
      </c>
      <c r="B3016" s="50">
        <v>3.9</v>
      </c>
      <c r="C3016" s="48">
        <v>21</v>
      </c>
      <c r="D3016" s="46" t="s">
        <v>11126</v>
      </c>
      <c r="E3016" s="46" t="s">
        <v>38</v>
      </c>
      <c r="F3016" s="46" t="s">
        <v>39</v>
      </c>
      <c r="G3016" s="46" t="s">
        <v>14</v>
      </c>
      <c r="H3016" s="46" t="s">
        <v>11127</v>
      </c>
      <c r="I3016" s="46" t="s">
        <v>11128</v>
      </c>
      <c r="J3016" s="46" t="s">
        <v>15</v>
      </c>
      <c r="K3016" s="46" t="s">
        <v>11129</v>
      </c>
      <c r="L3016" s="46" t="s">
        <v>43454</v>
      </c>
      <c r="M3016" s="40" t="s">
        <v>43454</v>
      </c>
      <c r="N3016" s="41">
        <v>21</v>
      </c>
    </row>
    <row r="3017" spans="1:14" ht="16" x14ac:dyDescent="0.2">
      <c r="A3017" s="46" t="s">
        <v>11130</v>
      </c>
      <c r="B3017" s="47">
        <v>3.9</v>
      </c>
      <c r="C3017" s="48">
        <v>21</v>
      </c>
      <c r="D3017" s="46"/>
      <c r="E3017" s="46" t="s">
        <v>11131</v>
      </c>
      <c r="F3017" s="46" t="s">
        <v>50</v>
      </c>
      <c r="G3017" s="46" t="s">
        <v>14</v>
      </c>
      <c r="H3017" s="46"/>
      <c r="I3017" s="46" t="s">
        <v>11132</v>
      </c>
      <c r="J3017" s="46" t="s">
        <v>15</v>
      </c>
      <c r="K3017" s="46" t="s">
        <v>11133</v>
      </c>
      <c r="L3017" s="49" t="s">
        <v>43455</v>
      </c>
      <c r="M3017" s="42" t="s">
        <v>43455</v>
      </c>
      <c r="N3017" s="41">
        <v>21</v>
      </c>
    </row>
    <row r="3018" spans="1:14" ht="16" x14ac:dyDescent="0.2">
      <c r="A3018" s="46" t="s">
        <v>11134</v>
      </c>
      <c r="B3018" s="47">
        <v>4.3</v>
      </c>
      <c r="C3018" s="48">
        <v>21</v>
      </c>
      <c r="D3018" s="46" t="s">
        <v>11135</v>
      </c>
      <c r="E3018" s="46" t="s">
        <v>33</v>
      </c>
      <c r="F3018" s="46" t="s">
        <v>34</v>
      </c>
      <c r="G3018" s="46" t="s">
        <v>14</v>
      </c>
      <c r="H3018" s="46"/>
      <c r="I3018" s="46" t="s">
        <v>11136</v>
      </c>
      <c r="J3018" s="46" t="s">
        <v>213</v>
      </c>
      <c r="K3018" s="46" t="s">
        <v>11137</v>
      </c>
      <c r="L3018" s="49" t="s">
        <v>43455</v>
      </c>
      <c r="M3018" s="42" t="s">
        <v>43455</v>
      </c>
      <c r="N3018" s="41">
        <v>21</v>
      </c>
    </row>
    <row r="3019" spans="1:14" ht="16" x14ac:dyDescent="0.2">
      <c r="A3019" s="46" t="s">
        <v>11138</v>
      </c>
      <c r="B3019" s="50">
        <v>4.3</v>
      </c>
      <c r="C3019" s="48">
        <v>21</v>
      </c>
      <c r="D3019" s="46" t="s">
        <v>5651</v>
      </c>
      <c r="E3019" s="46" t="s">
        <v>118</v>
      </c>
      <c r="F3019" s="46" t="s">
        <v>119</v>
      </c>
      <c r="G3019" s="46" t="s">
        <v>14</v>
      </c>
      <c r="H3019" s="46" t="s">
        <v>11139</v>
      </c>
      <c r="I3019" s="46" t="s">
        <v>11140</v>
      </c>
      <c r="J3019" s="46" t="s">
        <v>148</v>
      </c>
      <c r="K3019" s="46" t="s">
        <v>11141</v>
      </c>
      <c r="L3019" s="46" t="s">
        <v>43454</v>
      </c>
      <c r="M3019" s="40" t="s">
        <v>43454</v>
      </c>
      <c r="N3019" s="41">
        <v>21</v>
      </c>
    </row>
    <row r="3020" spans="1:14" ht="16" x14ac:dyDescent="0.2">
      <c r="A3020" s="46" t="s">
        <v>11142</v>
      </c>
      <c r="B3020" s="47">
        <v>4.3</v>
      </c>
      <c r="C3020" s="48">
        <v>21</v>
      </c>
      <c r="D3020" s="46" t="s">
        <v>11143</v>
      </c>
      <c r="E3020" s="46" t="s">
        <v>11144</v>
      </c>
      <c r="F3020" s="46" t="s">
        <v>28</v>
      </c>
      <c r="G3020" s="46" t="s">
        <v>14</v>
      </c>
      <c r="H3020" s="46"/>
      <c r="I3020" s="46" t="s">
        <v>11145</v>
      </c>
      <c r="J3020" s="46" t="s">
        <v>148</v>
      </c>
      <c r="K3020" s="46" t="s">
        <v>11146</v>
      </c>
      <c r="L3020" s="49" t="s">
        <v>43455</v>
      </c>
      <c r="M3020" s="42" t="s">
        <v>43455</v>
      </c>
      <c r="N3020" s="41">
        <v>21</v>
      </c>
    </row>
    <row r="3021" spans="1:14" ht="16" x14ac:dyDescent="0.2">
      <c r="A3021" s="46" t="s">
        <v>11147</v>
      </c>
      <c r="B3021" s="47">
        <v>4.3</v>
      </c>
      <c r="C3021" s="48">
        <v>21</v>
      </c>
      <c r="D3021" s="46" t="s">
        <v>11148</v>
      </c>
      <c r="E3021" s="46" t="s">
        <v>179</v>
      </c>
      <c r="F3021" s="46" t="s">
        <v>50</v>
      </c>
      <c r="G3021" s="46" t="s">
        <v>14</v>
      </c>
      <c r="H3021" s="46"/>
      <c r="I3021" s="46" t="s">
        <v>11149</v>
      </c>
      <c r="J3021" s="46" t="s">
        <v>15</v>
      </c>
      <c r="K3021" s="46" t="s">
        <v>11150</v>
      </c>
      <c r="L3021" s="49" t="s">
        <v>43455</v>
      </c>
      <c r="M3021" s="42" t="s">
        <v>43455</v>
      </c>
      <c r="N3021" s="41">
        <v>21</v>
      </c>
    </row>
    <row r="3022" spans="1:14" ht="16" x14ac:dyDescent="0.2">
      <c r="A3022" s="46" t="s">
        <v>11151</v>
      </c>
      <c r="B3022" s="50">
        <v>4.4000000000000004</v>
      </c>
      <c r="C3022" s="48">
        <v>21</v>
      </c>
      <c r="D3022" s="46" t="s">
        <v>11152</v>
      </c>
      <c r="E3022" s="46" t="s">
        <v>9610</v>
      </c>
      <c r="F3022" s="46" t="s">
        <v>79</v>
      </c>
      <c r="G3022" s="46" t="s">
        <v>14</v>
      </c>
      <c r="H3022" s="46" t="s">
        <v>11153</v>
      </c>
      <c r="I3022" s="46" t="s">
        <v>11154</v>
      </c>
      <c r="J3022" s="46" t="s">
        <v>15</v>
      </c>
      <c r="K3022" s="46" t="s">
        <v>11155</v>
      </c>
      <c r="L3022" s="46" t="s">
        <v>43454</v>
      </c>
      <c r="M3022" s="40" t="s">
        <v>43454</v>
      </c>
      <c r="N3022" s="41">
        <v>21</v>
      </c>
    </row>
    <row r="3023" spans="1:14" ht="16" x14ac:dyDescent="0.2">
      <c r="A3023" s="46" t="s">
        <v>11156</v>
      </c>
      <c r="B3023" s="47">
        <v>4.5</v>
      </c>
      <c r="C3023" s="48">
        <v>21</v>
      </c>
      <c r="D3023" s="46" t="s">
        <v>11157</v>
      </c>
      <c r="E3023" s="46" t="s">
        <v>8175</v>
      </c>
      <c r="F3023" s="46" t="s">
        <v>50</v>
      </c>
      <c r="G3023" s="46" t="s">
        <v>14</v>
      </c>
      <c r="H3023" s="46"/>
      <c r="I3023" s="46" t="s">
        <v>11158</v>
      </c>
      <c r="J3023" s="46" t="s">
        <v>694</v>
      </c>
      <c r="K3023" s="46" t="s">
        <v>11159</v>
      </c>
      <c r="L3023" s="49" t="s">
        <v>43455</v>
      </c>
      <c r="M3023" s="42" t="s">
        <v>43455</v>
      </c>
      <c r="N3023" s="41">
        <v>21</v>
      </c>
    </row>
    <row r="3024" spans="1:14" ht="16" x14ac:dyDescent="0.2">
      <c r="A3024" s="46" t="s">
        <v>11160</v>
      </c>
      <c r="B3024" s="47">
        <v>4.5</v>
      </c>
      <c r="C3024" s="48">
        <v>21</v>
      </c>
      <c r="D3024" s="46" t="s">
        <v>11161</v>
      </c>
      <c r="E3024" s="46" t="s">
        <v>897</v>
      </c>
      <c r="F3024" s="46" t="s">
        <v>898</v>
      </c>
      <c r="G3024" s="46" t="s">
        <v>14</v>
      </c>
      <c r="H3024" s="46"/>
      <c r="I3024" s="46" t="s">
        <v>11162</v>
      </c>
      <c r="J3024" s="46" t="s">
        <v>15</v>
      </c>
      <c r="K3024" s="46" t="s">
        <v>11163</v>
      </c>
      <c r="L3024" s="49" t="s">
        <v>43455</v>
      </c>
      <c r="M3024" s="42" t="s">
        <v>43455</v>
      </c>
      <c r="N3024" s="41">
        <v>21</v>
      </c>
    </row>
    <row r="3025" spans="1:14" ht="16" x14ac:dyDescent="0.2">
      <c r="A3025" s="46" t="s">
        <v>11164</v>
      </c>
      <c r="B3025" s="47">
        <v>4.5</v>
      </c>
      <c r="C3025" s="48">
        <v>21</v>
      </c>
      <c r="D3025" s="46" t="s">
        <v>11165</v>
      </c>
      <c r="E3025" s="46" t="s">
        <v>27</v>
      </c>
      <c r="F3025" s="46" t="s">
        <v>28</v>
      </c>
      <c r="G3025" s="46" t="s">
        <v>14</v>
      </c>
      <c r="H3025" s="46"/>
      <c r="I3025" s="46" t="s">
        <v>11166</v>
      </c>
      <c r="J3025" s="46" t="s">
        <v>15</v>
      </c>
      <c r="K3025" s="46" t="s">
        <v>11167</v>
      </c>
      <c r="L3025" s="49" t="s">
        <v>43455</v>
      </c>
      <c r="M3025" s="42" t="s">
        <v>43455</v>
      </c>
      <c r="N3025" s="41">
        <v>21</v>
      </c>
    </row>
    <row r="3026" spans="1:14" ht="16" x14ac:dyDescent="0.2">
      <c r="A3026" s="46" t="s">
        <v>11164</v>
      </c>
      <c r="B3026" s="47">
        <v>4.5</v>
      </c>
      <c r="C3026" s="48">
        <v>21</v>
      </c>
      <c r="D3026" s="46" t="s">
        <v>11165</v>
      </c>
      <c r="E3026" s="46" t="s">
        <v>27</v>
      </c>
      <c r="F3026" s="46" t="s">
        <v>28</v>
      </c>
      <c r="G3026" s="46" t="s">
        <v>14</v>
      </c>
      <c r="H3026" s="46"/>
      <c r="I3026" s="46" t="s">
        <v>11166</v>
      </c>
      <c r="J3026" s="46" t="s">
        <v>88</v>
      </c>
      <c r="K3026" s="46" t="s">
        <v>11167</v>
      </c>
      <c r="L3026" s="49" t="s">
        <v>43455</v>
      </c>
      <c r="M3026" s="42" t="s">
        <v>43455</v>
      </c>
      <c r="N3026" s="41">
        <v>21</v>
      </c>
    </row>
    <row r="3027" spans="1:14" ht="16" x14ac:dyDescent="0.2">
      <c r="A3027" s="46" t="s">
        <v>11168</v>
      </c>
      <c r="B3027" s="47">
        <v>4.5</v>
      </c>
      <c r="C3027" s="48">
        <v>21</v>
      </c>
      <c r="D3027" s="46" t="s">
        <v>11169</v>
      </c>
      <c r="E3027" s="46" t="s">
        <v>897</v>
      </c>
      <c r="F3027" s="46" t="s">
        <v>898</v>
      </c>
      <c r="G3027" s="46" t="s">
        <v>14</v>
      </c>
      <c r="H3027" s="46"/>
      <c r="I3027" s="46" t="s">
        <v>11170</v>
      </c>
      <c r="J3027" s="46" t="s">
        <v>15</v>
      </c>
      <c r="K3027" s="46" t="s">
        <v>11171</v>
      </c>
      <c r="L3027" s="49" t="s">
        <v>43455</v>
      </c>
      <c r="M3027" s="42" t="s">
        <v>43455</v>
      </c>
      <c r="N3027" s="41">
        <v>21</v>
      </c>
    </row>
    <row r="3028" spans="1:14" ht="16" x14ac:dyDescent="0.2">
      <c r="A3028" s="46" t="s">
        <v>11172</v>
      </c>
      <c r="B3028" s="50">
        <v>4.5</v>
      </c>
      <c r="C3028" s="48">
        <v>21</v>
      </c>
      <c r="D3028" s="46" t="s">
        <v>11173</v>
      </c>
      <c r="E3028" s="46" t="s">
        <v>897</v>
      </c>
      <c r="F3028" s="46" t="s">
        <v>898</v>
      </c>
      <c r="G3028" s="46" t="s">
        <v>14</v>
      </c>
      <c r="H3028" s="46" t="s">
        <v>11174</v>
      </c>
      <c r="I3028" s="46" t="s">
        <v>11175</v>
      </c>
      <c r="J3028" s="46" t="s">
        <v>88</v>
      </c>
      <c r="K3028" s="46" t="s">
        <v>11176</v>
      </c>
      <c r="L3028" s="46" t="s">
        <v>43454</v>
      </c>
      <c r="M3028" s="40" t="s">
        <v>43454</v>
      </c>
      <c r="N3028" s="41">
        <v>21</v>
      </c>
    </row>
    <row r="3029" spans="1:14" ht="16" x14ac:dyDescent="0.2">
      <c r="A3029" s="46" t="s">
        <v>11177</v>
      </c>
      <c r="B3029" s="47">
        <v>4.5999999999999996</v>
      </c>
      <c r="C3029" s="48">
        <v>21</v>
      </c>
      <c r="D3029" s="46" t="s">
        <v>11178</v>
      </c>
      <c r="E3029" s="46" t="s">
        <v>2658</v>
      </c>
      <c r="F3029" s="46" t="s">
        <v>56</v>
      </c>
      <c r="G3029" s="46" t="s">
        <v>14</v>
      </c>
      <c r="H3029" s="46"/>
      <c r="I3029" s="46" t="s">
        <v>11179</v>
      </c>
      <c r="J3029" s="46" t="s">
        <v>15</v>
      </c>
      <c r="K3029" s="46" t="s">
        <v>11180</v>
      </c>
      <c r="L3029" s="49" t="s">
        <v>43455</v>
      </c>
      <c r="M3029" s="42" t="s">
        <v>43455</v>
      </c>
      <c r="N3029" s="41">
        <v>21</v>
      </c>
    </row>
    <row r="3030" spans="1:14" ht="16" x14ac:dyDescent="0.2">
      <c r="A3030" s="46" t="s">
        <v>11181</v>
      </c>
      <c r="B3030" s="47">
        <v>4.5999999999999996</v>
      </c>
      <c r="C3030" s="48">
        <v>21</v>
      </c>
      <c r="D3030" s="46" t="s">
        <v>11182</v>
      </c>
      <c r="E3030" s="46" t="s">
        <v>10906</v>
      </c>
      <c r="F3030" s="46" t="s">
        <v>247</v>
      </c>
      <c r="G3030" s="46" t="s">
        <v>14</v>
      </c>
      <c r="H3030" s="46"/>
      <c r="I3030" s="46" t="s">
        <v>11183</v>
      </c>
      <c r="J3030" s="46" t="s">
        <v>15</v>
      </c>
      <c r="K3030" s="46" t="s">
        <v>11184</v>
      </c>
      <c r="L3030" s="49" t="s">
        <v>43455</v>
      </c>
      <c r="M3030" s="42" t="s">
        <v>43455</v>
      </c>
      <c r="N3030" s="41">
        <v>21</v>
      </c>
    </row>
    <row r="3031" spans="1:14" ht="16" x14ac:dyDescent="0.2">
      <c r="A3031" s="46" t="s">
        <v>11185</v>
      </c>
      <c r="B3031" s="47">
        <v>4.5999999999999996</v>
      </c>
      <c r="C3031" s="48">
        <v>21</v>
      </c>
      <c r="D3031" s="46"/>
      <c r="E3031" s="46" t="s">
        <v>11186</v>
      </c>
      <c r="F3031" s="46" t="s">
        <v>50</v>
      </c>
      <c r="G3031" s="46" t="s">
        <v>14</v>
      </c>
      <c r="H3031" s="46"/>
      <c r="I3031" s="46"/>
      <c r="J3031" s="46" t="s">
        <v>15</v>
      </c>
      <c r="K3031" s="46" t="s">
        <v>11187</v>
      </c>
      <c r="L3031" s="49" t="s">
        <v>43455</v>
      </c>
      <c r="M3031" s="42" t="s">
        <v>43455</v>
      </c>
      <c r="N3031" s="41">
        <v>21</v>
      </c>
    </row>
    <row r="3032" spans="1:14" ht="16" x14ac:dyDescent="0.2">
      <c r="A3032" s="46" t="s">
        <v>11188</v>
      </c>
      <c r="B3032" s="47">
        <v>4.7</v>
      </c>
      <c r="C3032" s="48">
        <v>21</v>
      </c>
      <c r="D3032" s="46" t="s">
        <v>11189</v>
      </c>
      <c r="E3032" s="46" t="s">
        <v>38</v>
      </c>
      <c r="F3032" s="46" t="s">
        <v>39</v>
      </c>
      <c r="G3032" s="46" t="s">
        <v>14</v>
      </c>
      <c r="H3032" s="46"/>
      <c r="I3032" s="46" t="s">
        <v>11190</v>
      </c>
      <c r="J3032" s="46" t="s">
        <v>88</v>
      </c>
      <c r="K3032" s="46" t="s">
        <v>11191</v>
      </c>
      <c r="L3032" s="49" t="s">
        <v>43455</v>
      </c>
      <c r="M3032" s="42" t="s">
        <v>43455</v>
      </c>
      <c r="N3032" s="41">
        <v>21</v>
      </c>
    </row>
    <row r="3033" spans="1:14" ht="16" x14ac:dyDescent="0.2">
      <c r="A3033" s="46" t="s">
        <v>11192</v>
      </c>
      <c r="B3033" s="47">
        <v>4.7</v>
      </c>
      <c r="C3033" s="48">
        <v>21</v>
      </c>
      <c r="D3033" s="46" t="s">
        <v>11193</v>
      </c>
      <c r="E3033" s="46" t="s">
        <v>38</v>
      </c>
      <c r="F3033" s="46" t="s">
        <v>39</v>
      </c>
      <c r="G3033" s="46" t="s">
        <v>14</v>
      </c>
      <c r="H3033" s="46"/>
      <c r="I3033" s="46" t="s">
        <v>10331</v>
      </c>
      <c r="J3033" s="46" t="s">
        <v>40</v>
      </c>
      <c r="K3033" s="46" t="s">
        <v>11194</v>
      </c>
      <c r="L3033" s="49" t="s">
        <v>43455</v>
      </c>
      <c r="M3033" s="42" t="s">
        <v>43455</v>
      </c>
      <c r="N3033" s="41">
        <v>21</v>
      </c>
    </row>
    <row r="3034" spans="1:14" ht="16" x14ac:dyDescent="0.2">
      <c r="A3034" s="46" t="s">
        <v>11195</v>
      </c>
      <c r="B3034" s="47">
        <v>4.7</v>
      </c>
      <c r="C3034" s="48">
        <v>21</v>
      </c>
      <c r="D3034" s="46" t="s">
        <v>11196</v>
      </c>
      <c r="E3034" s="46" t="s">
        <v>33</v>
      </c>
      <c r="F3034" s="46" t="s">
        <v>34</v>
      </c>
      <c r="G3034" s="46" t="s">
        <v>14</v>
      </c>
      <c r="H3034" s="46"/>
      <c r="I3034" s="46"/>
      <c r="J3034" s="46" t="s">
        <v>15</v>
      </c>
      <c r="K3034" s="46" t="s">
        <v>11197</v>
      </c>
      <c r="L3034" s="49" t="s">
        <v>43455</v>
      </c>
      <c r="M3034" s="42" t="s">
        <v>43455</v>
      </c>
      <c r="N3034" s="41">
        <v>21</v>
      </c>
    </row>
    <row r="3035" spans="1:14" ht="16" x14ac:dyDescent="0.2">
      <c r="A3035" s="46" t="s">
        <v>11198</v>
      </c>
      <c r="B3035" s="47">
        <v>4.8</v>
      </c>
      <c r="C3035" s="48">
        <v>21</v>
      </c>
      <c r="D3035" s="46" t="s">
        <v>11199</v>
      </c>
      <c r="E3035" s="46" t="s">
        <v>8854</v>
      </c>
      <c r="F3035" s="46" t="s">
        <v>119</v>
      </c>
      <c r="G3035" s="46" t="s">
        <v>14</v>
      </c>
      <c r="H3035" s="46"/>
      <c r="I3035" s="46" t="s">
        <v>11200</v>
      </c>
      <c r="J3035" s="46" t="s">
        <v>148</v>
      </c>
      <c r="K3035" s="46" t="s">
        <v>11201</v>
      </c>
      <c r="L3035" s="49" t="s">
        <v>43455</v>
      </c>
      <c r="M3035" s="42" t="s">
        <v>43455</v>
      </c>
      <c r="N3035" s="41">
        <v>21</v>
      </c>
    </row>
    <row r="3036" spans="1:14" ht="16" x14ac:dyDescent="0.2">
      <c r="A3036" s="46" t="s">
        <v>11202</v>
      </c>
      <c r="B3036" s="50">
        <v>4.9000000000000004</v>
      </c>
      <c r="C3036" s="48">
        <v>21</v>
      </c>
      <c r="D3036" s="46" t="s">
        <v>2099</v>
      </c>
      <c r="E3036" s="46" t="s">
        <v>5431</v>
      </c>
      <c r="F3036" s="46" t="s">
        <v>119</v>
      </c>
      <c r="G3036" s="46" t="s">
        <v>14</v>
      </c>
      <c r="H3036" s="46" t="s">
        <v>11203</v>
      </c>
      <c r="I3036" s="46" t="s">
        <v>11204</v>
      </c>
      <c r="J3036" s="46" t="s">
        <v>148</v>
      </c>
      <c r="K3036" s="46" t="s">
        <v>11205</v>
      </c>
      <c r="L3036" s="46" t="s">
        <v>43454</v>
      </c>
      <c r="M3036" s="40" t="s">
        <v>43454</v>
      </c>
      <c r="N3036" s="41">
        <v>21</v>
      </c>
    </row>
    <row r="3037" spans="1:14" ht="16" x14ac:dyDescent="0.2">
      <c r="A3037" s="46" t="s">
        <v>11206</v>
      </c>
      <c r="B3037" s="50">
        <v>4.9000000000000004</v>
      </c>
      <c r="C3037" s="48">
        <v>21</v>
      </c>
      <c r="D3037" s="46" t="s">
        <v>11207</v>
      </c>
      <c r="E3037" s="46" t="s">
        <v>13</v>
      </c>
      <c r="F3037" s="46" t="s">
        <v>13</v>
      </c>
      <c r="G3037" s="46" t="s">
        <v>14</v>
      </c>
      <c r="H3037" s="46" t="s">
        <v>11208</v>
      </c>
      <c r="I3037" s="46" t="s">
        <v>11209</v>
      </c>
      <c r="J3037" s="46" t="s">
        <v>88</v>
      </c>
      <c r="K3037" s="46" t="s">
        <v>11210</v>
      </c>
      <c r="L3037" s="46" t="s">
        <v>43454</v>
      </c>
      <c r="M3037" s="40" t="s">
        <v>43454</v>
      </c>
      <c r="N3037" s="41">
        <v>21</v>
      </c>
    </row>
    <row r="3038" spans="1:14" ht="16" x14ac:dyDescent="0.2">
      <c r="A3038" s="46" t="s">
        <v>11211</v>
      </c>
      <c r="B3038" s="50">
        <v>4.9000000000000004</v>
      </c>
      <c r="C3038" s="48">
        <v>21</v>
      </c>
      <c r="D3038" s="46" t="s">
        <v>11212</v>
      </c>
      <c r="E3038" s="46" t="s">
        <v>11213</v>
      </c>
      <c r="F3038" s="46" t="s">
        <v>589</v>
      </c>
      <c r="G3038" s="46" t="s">
        <v>14</v>
      </c>
      <c r="H3038" s="46" t="s">
        <v>11214</v>
      </c>
      <c r="I3038" s="46" t="s">
        <v>11215</v>
      </c>
      <c r="J3038" s="46" t="s">
        <v>15</v>
      </c>
      <c r="K3038" s="46" t="s">
        <v>11216</v>
      </c>
      <c r="L3038" s="46" t="s">
        <v>43454</v>
      </c>
      <c r="M3038" s="40" t="s">
        <v>43454</v>
      </c>
      <c r="N3038" s="41">
        <v>21</v>
      </c>
    </row>
    <row r="3039" spans="1:14" ht="16" x14ac:dyDescent="0.2">
      <c r="A3039" s="46" t="s">
        <v>11217</v>
      </c>
      <c r="B3039" s="50">
        <v>4.9000000000000004</v>
      </c>
      <c r="C3039" s="48">
        <v>21</v>
      </c>
      <c r="D3039" s="46" t="s">
        <v>11218</v>
      </c>
      <c r="E3039" s="46" t="s">
        <v>11219</v>
      </c>
      <c r="F3039" s="46" t="s">
        <v>589</v>
      </c>
      <c r="G3039" s="46" t="s">
        <v>14</v>
      </c>
      <c r="H3039" s="46" t="s">
        <v>11220</v>
      </c>
      <c r="I3039" s="46" t="s">
        <v>11221</v>
      </c>
      <c r="J3039" s="46" t="s">
        <v>148</v>
      </c>
      <c r="K3039" s="46" t="s">
        <v>11222</v>
      </c>
      <c r="L3039" s="46" t="s">
        <v>43454</v>
      </c>
      <c r="M3039" s="40" t="s">
        <v>43454</v>
      </c>
      <c r="N3039" s="41">
        <v>21</v>
      </c>
    </row>
    <row r="3040" spans="1:14" ht="16" x14ac:dyDescent="0.2">
      <c r="A3040" s="46" t="s">
        <v>11223</v>
      </c>
      <c r="B3040" s="47">
        <v>3</v>
      </c>
      <c r="C3040" s="48">
        <v>22</v>
      </c>
      <c r="D3040" s="46" t="s">
        <v>10918</v>
      </c>
      <c r="E3040" s="46" t="s">
        <v>38</v>
      </c>
      <c r="F3040" s="46" t="s">
        <v>39</v>
      </c>
      <c r="G3040" s="46" t="s">
        <v>14</v>
      </c>
      <c r="H3040" s="46"/>
      <c r="I3040" s="46" t="s">
        <v>11224</v>
      </c>
      <c r="J3040" s="46" t="s">
        <v>213</v>
      </c>
      <c r="K3040" s="46" t="s">
        <v>11225</v>
      </c>
      <c r="L3040" s="49" t="s">
        <v>43455</v>
      </c>
      <c r="M3040" s="42" t="s">
        <v>43455</v>
      </c>
      <c r="N3040" s="41">
        <v>22</v>
      </c>
    </row>
    <row r="3041" spans="1:14" ht="16" x14ac:dyDescent="0.2">
      <c r="A3041" s="46" t="s">
        <v>11226</v>
      </c>
      <c r="B3041" s="47">
        <v>4</v>
      </c>
      <c r="C3041" s="48">
        <v>22</v>
      </c>
      <c r="D3041" s="46" t="s">
        <v>11227</v>
      </c>
      <c r="E3041" s="46" t="s">
        <v>702</v>
      </c>
      <c r="F3041" s="46" t="s">
        <v>20</v>
      </c>
      <c r="G3041" s="46" t="s">
        <v>14</v>
      </c>
      <c r="H3041" s="46"/>
      <c r="I3041" s="46" t="s">
        <v>11228</v>
      </c>
      <c r="J3041" s="46" t="s">
        <v>15</v>
      </c>
      <c r="K3041" s="46" t="s">
        <v>11229</v>
      </c>
      <c r="L3041" s="49" t="s">
        <v>43455</v>
      </c>
      <c r="M3041" s="42" t="s">
        <v>43455</v>
      </c>
      <c r="N3041" s="41">
        <v>22</v>
      </c>
    </row>
    <row r="3042" spans="1:14" ht="16" x14ac:dyDescent="0.2">
      <c r="A3042" s="46" t="s">
        <v>11230</v>
      </c>
      <c r="B3042" s="47">
        <v>4</v>
      </c>
      <c r="C3042" s="48">
        <v>22</v>
      </c>
      <c r="D3042" s="46" t="s">
        <v>11231</v>
      </c>
      <c r="E3042" s="46" t="s">
        <v>11232</v>
      </c>
      <c r="F3042" s="46" t="s">
        <v>50</v>
      </c>
      <c r="G3042" s="46" t="s">
        <v>14</v>
      </c>
      <c r="H3042" s="46"/>
      <c r="I3042" s="46" t="s">
        <v>11233</v>
      </c>
      <c r="J3042" s="46" t="s">
        <v>15</v>
      </c>
      <c r="K3042" s="46" t="s">
        <v>11234</v>
      </c>
      <c r="L3042" s="49" t="s">
        <v>43455</v>
      </c>
      <c r="M3042" s="42" t="s">
        <v>43455</v>
      </c>
      <c r="N3042" s="41">
        <v>22</v>
      </c>
    </row>
    <row r="3043" spans="1:14" ht="16" x14ac:dyDescent="0.2">
      <c r="A3043" s="46" t="s">
        <v>11235</v>
      </c>
      <c r="B3043" s="50">
        <v>4</v>
      </c>
      <c r="C3043" s="48">
        <v>22</v>
      </c>
      <c r="D3043" s="46" t="s">
        <v>11236</v>
      </c>
      <c r="E3043" s="46" t="s">
        <v>4806</v>
      </c>
      <c r="F3043" s="46" t="s">
        <v>28</v>
      </c>
      <c r="G3043" s="46" t="s">
        <v>14</v>
      </c>
      <c r="H3043" s="46" t="s">
        <v>11237</v>
      </c>
      <c r="I3043" s="46" t="s">
        <v>11238</v>
      </c>
      <c r="J3043" s="46" t="s">
        <v>15</v>
      </c>
      <c r="K3043" s="46" t="s">
        <v>11239</v>
      </c>
      <c r="L3043" s="46" t="s">
        <v>43454</v>
      </c>
      <c r="M3043" s="40" t="s">
        <v>43454</v>
      </c>
      <c r="N3043" s="41">
        <v>22</v>
      </c>
    </row>
    <row r="3044" spans="1:14" ht="16" x14ac:dyDescent="0.2">
      <c r="A3044" s="46" t="s">
        <v>7404</v>
      </c>
      <c r="B3044" s="47">
        <v>4</v>
      </c>
      <c r="C3044" s="48">
        <v>22</v>
      </c>
      <c r="D3044" s="46" t="s">
        <v>11240</v>
      </c>
      <c r="E3044" s="46" t="s">
        <v>1163</v>
      </c>
      <c r="F3044" s="46" t="s">
        <v>56</v>
      </c>
      <c r="G3044" s="46" t="s">
        <v>14</v>
      </c>
      <c r="H3044" s="46"/>
      <c r="I3044" s="46"/>
      <c r="J3044" s="46" t="s">
        <v>15</v>
      </c>
      <c r="K3044" s="46" t="s">
        <v>11241</v>
      </c>
      <c r="L3044" s="49" t="s">
        <v>43455</v>
      </c>
      <c r="M3044" s="42" t="s">
        <v>43455</v>
      </c>
      <c r="N3044" s="41">
        <v>22</v>
      </c>
    </row>
    <row r="3045" spans="1:14" ht="16" x14ac:dyDescent="0.2">
      <c r="A3045" s="46" t="s">
        <v>11242</v>
      </c>
      <c r="B3045" s="50">
        <v>4</v>
      </c>
      <c r="C3045" s="48">
        <v>22</v>
      </c>
      <c r="D3045" s="46" t="s">
        <v>11243</v>
      </c>
      <c r="E3045" s="46" t="s">
        <v>27</v>
      </c>
      <c r="F3045" s="46" t="s">
        <v>28</v>
      </c>
      <c r="G3045" s="46" t="s">
        <v>14</v>
      </c>
      <c r="H3045" s="46" t="s">
        <v>11244</v>
      </c>
      <c r="I3045" s="46" t="s">
        <v>11245</v>
      </c>
      <c r="J3045" s="46" t="s">
        <v>23</v>
      </c>
      <c r="K3045" s="46" t="s">
        <v>11246</v>
      </c>
      <c r="L3045" s="46" t="s">
        <v>43454</v>
      </c>
      <c r="M3045" s="40" t="s">
        <v>43454</v>
      </c>
      <c r="N3045" s="41">
        <v>22</v>
      </c>
    </row>
    <row r="3046" spans="1:14" ht="16" x14ac:dyDescent="0.2">
      <c r="A3046" s="46" t="s">
        <v>11247</v>
      </c>
      <c r="B3046" s="50">
        <v>5</v>
      </c>
      <c r="C3046" s="48">
        <v>22</v>
      </c>
      <c r="D3046" s="46" t="s">
        <v>11248</v>
      </c>
      <c r="E3046" s="46" t="s">
        <v>276</v>
      </c>
      <c r="F3046" s="46" t="s">
        <v>28</v>
      </c>
      <c r="G3046" s="46" t="s">
        <v>14</v>
      </c>
      <c r="H3046" s="46" t="s">
        <v>11249</v>
      </c>
      <c r="I3046" s="46" t="s">
        <v>11250</v>
      </c>
      <c r="J3046" s="46" t="s">
        <v>148</v>
      </c>
      <c r="K3046" s="46" t="s">
        <v>11251</v>
      </c>
      <c r="L3046" s="46" t="s">
        <v>43454</v>
      </c>
      <c r="M3046" s="40" t="s">
        <v>43454</v>
      </c>
      <c r="N3046" s="41">
        <v>22</v>
      </c>
    </row>
    <row r="3047" spans="1:14" ht="16" x14ac:dyDescent="0.2">
      <c r="A3047" s="46" t="s">
        <v>11252</v>
      </c>
      <c r="B3047" s="47">
        <v>5</v>
      </c>
      <c r="C3047" s="48">
        <v>22</v>
      </c>
      <c r="D3047" s="46" t="s">
        <v>11253</v>
      </c>
      <c r="E3047" s="46" t="s">
        <v>11254</v>
      </c>
      <c r="F3047" s="46" t="s">
        <v>93</v>
      </c>
      <c r="G3047" s="46" t="s">
        <v>14</v>
      </c>
      <c r="H3047" s="46"/>
      <c r="I3047" s="46" t="s">
        <v>11255</v>
      </c>
      <c r="J3047" s="46" t="s">
        <v>15</v>
      </c>
      <c r="K3047" s="46" t="s">
        <v>11256</v>
      </c>
      <c r="L3047" s="49" t="s">
        <v>43455</v>
      </c>
      <c r="M3047" s="42" t="s">
        <v>43455</v>
      </c>
      <c r="N3047" s="41">
        <v>22</v>
      </c>
    </row>
    <row r="3048" spans="1:14" ht="16" x14ac:dyDescent="0.2">
      <c r="A3048" s="46" t="s">
        <v>11257</v>
      </c>
      <c r="B3048" s="50">
        <v>5</v>
      </c>
      <c r="C3048" s="48">
        <v>22</v>
      </c>
      <c r="D3048" s="46" t="s">
        <v>11258</v>
      </c>
      <c r="E3048" s="46" t="s">
        <v>501</v>
      </c>
      <c r="F3048" s="46" t="s">
        <v>20</v>
      </c>
      <c r="G3048" s="46" t="s">
        <v>14</v>
      </c>
      <c r="H3048" s="46" t="s">
        <v>11259</v>
      </c>
      <c r="I3048" s="46" t="s">
        <v>11260</v>
      </c>
      <c r="J3048" s="46" t="s">
        <v>15</v>
      </c>
      <c r="K3048" s="46" t="s">
        <v>11261</v>
      </c>
      <c r="L3048" s="46" t="s">
        <v>43454</v>
      </c>
      <c r="M3048" s="40" t="s">
        <v>43454</v>
      </c>
      <c r="N3048" s="41">
        <v>22</v>
      </c>
    </row>
    <row r="3049" spans="1:14" ht="16" x14ac:dyDescent="0.2">
      <c r="A3049" s="46" t="s">
        <v>11262</v>
      </c>
      <c r="B3049" s="47">
        <v>5</v>
      </c>
      <c r="C3049" s="48">
        <v>22</v>
      </c>
      <c r="D3049" s="46" t="s">
        <v>11263</v>
      </c>
      <c r="E3049" s="46" t="s">
        <v>549</v>
      </c>
      <c r="F3049" s="46" t="s">
        <v>119</v>
      </c>
      <c r="G3049" s="46" t="s">
        <v>14</v>
      </c>
      <c r="H3049" s="46"/>
      <c r="I3049" s="46" t="s">
        <v>11264</v>
      </c>
      <c r="J3049" s="46" t="s">
        <v>88</v>
      </c>
      <c r="K3049" s="46" t="s">
        <v>11265</v>
      </c>
      <c r="L3049" s="49" t="s">
        <v>43455</v>
      </c>
      <c r="M3049" s="42" t="s">
        <v>43455</v>
      </c>
      <c r="N3049" s="41">
        <v>22</v>
      </c>
    </row>
    <row r="3050" spans="1:14" ht="16" x14ac:dyDescent="0.2">
      <c r="A3050" s="46" t="s">
        <v>11266</v>
      </c>
      <c r="B3050" s="47">
        <v>3.1</v>
      </c>
      <c r="C3050" s="48">
        <v>22</v>
      </c>
      <c r="D3050" s="46" t="s">
        <v>11267</v>
      </c>
      <c r="E3050" s="46" t="s">
        <v>897</v>
      </c>
      <c r="F3050" s="46" t="s">
        <v>898</v>
      </c>
      <c r="G3050" s="46" t="s">
        <v>14</v>
      </c>
      <c r="H3050" s="46"/>
      <c r="I3050" s="46" t="s">
        <v>11268</v>
      </c>
      <c r="J3050" s="46" t="s">
        <v>15</v>
      </c>
      <c r="K3050" s="46" t="s">
        <v>11269</v>
      </c>
      <c r="L3050" s="49" t="s">
        <v>43455</v>
      </c>
      <c r="M3050" s="42" t="s">
        <v>43455</v>
      </c>
      <c r="N3050" s="41">
        <v>22</v>
      </c>
    </row>
    <row r="3051" spans="1:14" ht="16" x14ac:dyDescent="0.2">
      <c r="A3051" s="46" t="s">
        <v>11270</v>
      </c>
      <c r="B3051" s="50">
        <v>3.3</v>
      </c>
      <c r="C3051" s="48">
        <v>22</v>
      </c>
      <c r="D3051" s="46" t="s">
        <v>11271</v>
      </c>
      <c r="E3051" s="46" t="s">
        <v>501</v>
      </c>
      <c r="F3051" s="46" t="s">
        <v>20</v>
      </c>
      <c r="G3051" s="46" t="s">
        <v>14</v>
      </c>
      <c r="H3051" s="46" t="s">
        <v>11272</v>
      </c>
      <c r="I3051" s="46" t="s">
        <v>11273</v>
      </c>
      <c r="J3051" s="46" t="s">
        <v>213</v>
      </c>
      <c r="K3051" s="46" t="s">
        <v>11274</v>
      </c>
      <c r="L3051" s="46" t="s">
        <v>43454</v>
      </c>
      <c r="M3051" s="40" t="s">
        <v>43454</v>
      </c>
      <c r="N3051" s="41">
        <v>22</v>
      </c>
    </row>
    <row r="3052" spans="1:14" ht="16" x14ac:dyDescent="0.2">
      <c r="A3052" s="46" t="s">
        <v>11275</v>
      </c>
      <c r="B3052" s="47">
        <v>3.4</v>
      </c>
      <c r="C3052" s="48">
        <v>22</v>
      </c>
      <c r="D3052" s="46" t="s">
        <v>11276</v>
      </c>
      <c r="E3052" s="46" t="s">
        <v>5572</v>
      </c>
      <c r="F3052" s="46" t="s">
        <v>119</v>
      </c>
      <c r="G3052" s="46" t="s">
        <v>14</v>
      </c>
      <c r="H3052" s="46"/>
      <c r="I3052" s="46" t="s">
        <v>11277</v>
      </c>
      <c r="J3052" s="46" t="s">
        <v>15</v>
      </c>
      <c r="K3052" s="46" t="s">
        <v>11278</v>
      </c>
      <c r="L3052" s="49" t="s">
        <v>43455</v>
      </c>
      <c r="M3052" s="42" t="s">
        <v>43455</v>
      </c>
      <c r="N3052" s="41">
        <v>22</v>
      </c>
    </row>
    <row r="3053" spans="1:14" ht="16" x14ac:dyDescent="0.2">
      <c r="A3053" s="46" t="s">
        <v>11279</v>
      </c>
      <c r="B3053" s="47">
        <v>3.6</v>
      </c>
      <c r="C3053" s="48">
        <v>22</v>
      </c>
      <c r="D3053" s="46" t="s">
        <v>11280</v>
      </c>
      <c r="E3053" s="46" t="s">
        <v>11281</v>
      </c>
      <c r="F3053" s="46" t="s">
        <v>50</v>
      </c>
      <c r="G3053" s="46" t="s">
        <v>14</v>
      </c>
      <c r="H3053" s="46"/>
      <c r="I3053" s="46" t="s">
        <v>11282</v>
      </c>
      <c r="J3053" s="46" t="s">
        <v>15</v>
      </c>
      <c r="K3053" s="46" t="s">
        <v>11283</v>
      </c>
      <c r="L3053" s="49" t="s">
        <v>43455</v>
      </c>
      <c r="M3053" s="42" t="s">
        <v>43455</v>
      </c>
      <c r="N3053" s="41">
        <v>22</v>
      </c>
    </row>
    <row r="3054" spans="1:14" ht="16" x14ac:dyDescent="0.2">
      <c r="A3054" s="46" t="s">
        <v>7358</v>
      </c>
      <c r="B3054" s="47">
        <v>3.6</v>
      </c>
      <c r="C3054" s="48">
        <v>22</v>
      </c>
      <c r="D3054" s="46"/>
      <c r="E3054" s="46" t="s">
        <v>1290</v>
      </c>
      <c r="F3054" s="46" t="s">
        <v>28</v>
      </c>
      <c r="G3054" s="46" t="s">
        <v>14</v>
      </c>
      <c r="H3054" s="46"/>
      <c r="I3054" s="46"/>
      <c r="J3054" s="46" t="s">
        <v>15</v>
      </c>
      <c r="K3054" s="46" t="s">
        <v>11284</v>
      </c>
      <c r="L3054" s="49" t="s">
        <v>43455</v>
      </c>
      <c r="M3054" s="42" t="s">
        <v>43455</v>
      </c>
      <c r="N3054" s="41">
        <v>22</v>
      </c>
    </row>
    <row r="3055" spans="1:14" ht="16" x14ac:dyDescent="0.2">
      <c r="A3055" s="46" t="s">
        <v>11285</v>
      </c>
      <c r="B3055" s="47">
        <v>3.7</v>
      </c>
      <c r="C3055" s="48">
        <v>22</v>
      </c>
      <c r="D3055" s="46" t="s">
        <v>11286</v>
      </c>
      <c r="E3055" s="46" t="s">
        <v>904</v>
      </c>
      <c r="F3055" s="46" t="s">
        <v>93</v>
      </c>
      <c r="G3055" s="46" t="s">
        <v>14</v>
      </c>
      <c r="H3055" s="46"/>
      <c r="I3055" s="46"/>
      <c r="J3055" s="46" t="s">
        <v>15</v>
      </c>
      <c r="K3055" s="46" t="s">
        <v>11287</v>
      </c>
      <c r="L3055" s="49" t="s">
        <v>43455</v>
      </c>
      <c r="M3055" s="42" t="s">
        <v>43455</v>
      </c>
      <c r="N3055" s="41">
        <v>22</v>
      </c>
    </row>
    <row r="3056" spans="1:14" ht="16" x14ac:dyDescent="0.2">
      <c r="A3056" s="46" t="s">
        <v>11288</v>
      </c>
      <c r="B3056" s="47">
        <v>3.8</v>
      </c>
      <c r="C3056" s="48">
        <v>22</v>
      </c>
      <c r="D3056" s="46" t="s">
        <v>11289</v>
      </c>
      <c r="E3056" s="46" t="s">
        <v>904</v>
      </c>
      <c r="F3056" s="46" t="s">
        <v>93</v>
      </c>
      <c r="G3056" s="46" t="s">
        <v>14</v>
      </c>
      <c r="H3056" s="46"/>
      <c r="I3056" s="46" t="s">
        <v>11290</v>
      </c>
      <c r="J3056" s="46" t="s">
        <v>15</v>
      </c>
      <c r="K3056" s="46" t="s">
        <v>11291</v>
      </c>
      <c r="L3056" s="49" t="s">
        <v>43455</v>
      </c>
      <c r="M3056" s="42" t="s">
        <v>43455</v>
      </c>
      <c r="N3056" s="41">
        <v>22</v>
      </c>
    </row>
    <row r="3057" spans="1:14" ht="16" x14ac:dyDescent="0.2">
      <c r="A3057" s="46" t="s">
        <v>11292</v>
      </c>
      <c r="B3057" s="47">
        <v>3.8</v>
      </c>
      <c r="C3057" s="48">
        <v>22</v>
      </c>
      <c r="D3057" s="46" t="s">
        <v>11293</v>
      </c>
      <c r="E3057" s="46" t="s">
        <v>2349</v>
      </c>
      <c r="F3057" s="46" t="s">
        <v>50</v>
      </c>
      <c r="G3057" s="46" t="s">
        <v>14</v>
      </c>
      <c r="H3057" s="46"/>
      <c r="I3057" s="46" t="s">
        <v>11294</v>
      </c>
      <c r="J3057" s="46" t="s">
        <v>15</v>
      </c>
      <c r="K3057" s="46" t="s">
        <v>11295</v>
      </c>
      <c r="L3057" s="49" t="s">
        <v>43455</v>
      </c>
      <c r="M3057" s="42" t="s">
        <v>43455</v>
      </c>
      <c r="N3057" s="41">
        <v>22</v>
      </c>
    </row>
    <row r="3058" spans="1:14" ht="16" x14ac:dyDescent="0.2">
      <c r="A3058" s="46" t="s">
        <v>11296</v>
      </c>
      <c r="B3058" s="47">
        <v>3.8</v>
      </c>
      <c r="C3058" s="48">
        <v>22</v>
      </c>
      <c r="D3058" s="46" t="s">
        <v>11297</v>
      </c>
      <c r="E3058" s="46" t="s">
        <v>276</v>
      </c>
      <c r="F3058" s="46" t="s">
        <v>28</v>
      </c>
      <c r="G3058" s="46" t="s">
        <v>14</v>
      </c>
      <c r="H3058" s="46"/>
      <c r="I3058" s="46" t="s">
        <v>11298</v>
      </c>
      <c r="J3058" s="46" t="s">
        <v>15</v>
      </c>
      <c r="K3058" s="46" t="s">
        <v>11299</v>
      </c>
      <c r="L3058" s="49" t="s">
        <v>43455</v>
      </c>
      <c r="M3058" s="42" t="s">
        <v>43455</v>
      </c>
      <c r="N3058" s="41">
        <v>22</v>
      </c>
    </row>
    <row r="3059" spans="1:14" ht="16" x14ac:dyDescent="0.2">
      <c r="A3059" s="46" t="s">
        <v>11300</v>
      </c>
      <c r="B3059" s="47">
        <v>3.9</v>
      </c>
      <c r="C3059" s="48">
        <v>22</v>
      </c>
      <c r="D3059" s="46" t="s">
        <v>11301</v>
      </c>
      <c r="E3059" s="46" t="s">
        <v>1223</v>
      </c>
      <c r="F3059" s="46" t="s">
        <v>28</v>
      </c>
      <c r="G3059" s="46" t="s">
        <v>14</v>
      </c>
      <c r="H3059" s="46"/>
      <c r="I3059" s="46" t="s">
        <v>11302</v>
      </c>
      <c r="J3059" s="46" t="s">
        <v>15</v>
      </c>
      <c r="K3059" s="46" t="s">
        <v>11303</v>
      </c>
      <c r="L3059" s="49" t="s">
        <v>43455</v>
      </c>
      <c r="M3059" s="42" t="s">
        <v>43455</v>
      </c>
      <c r="N3059" s="41">
        <v>22</v>
      </c>
    </row>
    <row r="3060" spans="1:14" ht="16" x14ac:dyDescent="0.2">
      <c r="A3060" s="46" t="s">
        <v>11304</v>
      </c>
      <c r="B3060" s="47">
        <v>4.0999999999999996</v>
      </c>
      <c r="C3060" s="48">
        <v>22</v>
      </c>
      <c r="D3060" s="46" t="s">
        <v>11305</v>
      </c>
      <c r="E3060" s="46" t="s">
        <v>11306</v>
      </c>
      <c r="F3060" s="46" t="s">
        <v>50</v>
      </c>
      <c r="G3060" s="46" t="s">
        <v>14</v>
      </c>
      <c r="H3060" s="46"/>
      <c r="I3060" s="46" t="s">
        <v>11307</v>
      </c>
      <c r="J3060" s="46" t="s">
        <v>15</v>
      </c>
      <c r="K3060" s="46" t="s">
        <v>11308</v>
      </c>
      <c r="L3060" s="49" t="s">
        <v>43455</v>
      </c>
      <c r="M3060" s="42" t="s">
        <v>43455</v>
      </c>
      <c r="N3060" s="41">
        <v>22</v>
      </c>
    </row>
    <row r="3061" spans="1:14" ht="16" x14ac:dyDescent="0.2">
      <c r="A3061" s="46" t="s">
        <v>11309</v>
      </c>
      <c r="B3061" s="47">
        <v>4.0999999999999996</v>
      </c>
      <c r="C3061" s="48">
        <v>22</v>
      </c>
      <c r="D3061" s="46" t="s">
        <v>11310</v>
      </c>
      <c r="E3061" s="46" t="s">
        <v>33</v>
      </c>
      <c r="F3061" s="46" t="s">
        <v>34</v>
      </c>
      <c r="G3061" s="46" t="s">
        <v>14</v>
      </c>
      <c r="H3061" s="46"/>
      <c r="I3061" s="46" t="s">
        <v>11311</v>
      </c>
      <c r="J3061" s="46" t="s">
        <v>213</v>
      </c>
      <c r="K3061" s="46" t="s">
        <v>11312</v>
      </c>
      <c r="L3061" s="49" t="s">
        <v>43455</v>
      </c>
      <c r="M3061" s="42" t="s">
        <v>43455</v>
      </c>
      <c r="N3061" s="41">
        <v>22</v>
      </c>
    </row>
    <row r="3062" spans="1:14" ht="16" x14ac:dyDescent="0.2">
      <c r="A3062" s="46" t="s">
        <v>11313</v>
      </c>
      <c r="B3062" s="47">
        <v>4.0999999999999996</v>
      </c>
      <c r="C3062" s="48">
        <v>22</v>
      </c>
      <c r="D3062" s="46" t="s">
        <v>11314</v>
      </c>
      <c r="E3062" s="46" t="s">
        <v>8694</v>
      </c>
      <c r="F3062" s="46" t="s">
        <v>56</v>
      </c>
      <c r="G3062" s="46" t="s">
        <v>14</v>
      </c>
      <c r="H3062" s="46"/>
      <c r="I3062" s="46" t="s">
        <v>11315</v>
      </c>
      <c r="J3062" s="46" t="s">
        <v>15</v>
      </c>
      <c r="K3062" s="46" t="s">
        <v>11316</v>
      </c>
      <c r="L3062" s="49" t="s">
        <v>43455</v>
      </c>
      <c r="M3062" s="42" t="s">
        <v>43455</v>
      </c>
      <c r="N3062" s="41">
        <v>22</v>
      </c>
    </row>
    <row r="3063" spans="1:14" ht="16" x14ac:dyDescent="0.2">
      <c r="A3063" s="46" t="s">
        <v>11317</v>
      </c>
      <c r="B3063" s="47">
        <v>4.2</v>
      </c>
      <c r="C3063" s="48">
        <v>22</v>
      </c>
      <c r="D3063" s="46" t="s">
        <v>11318</v>
      </c>
      <c r="E3063" s="46" t="s">
        <v>44</v>
      </c>
      <c r="F3063" s="46" t="s">
        <v>45</v>
      </c>
      <c r="G3063" s="46" t="s">
        <v>14</v>
      </c>
      <c r="H3063" s="46"/>
      <c r="I3063" s="46" t="s">
        <v>11319</v>
      </c>
      <c r="J3063" s="46" t="s">
        <v>213</v>
      </c>
      <c r="K3063" s="46" t="s">
        <v>11320</v>
      </c>
      <c r="L3063" s="49" t="s">
        <v>43455</v>
      </c>
      <c r="M3063" s="42" t="s">
        <v>43455</v>
      </c>
      <c r="N3063" s="41">
        <v>22</v>
      </c>
    </row>
    <row r="3064" spans="1:14" ht="16" x14ac:dyDescent="0.2">
      <c r="A3064" s="46" t="s">
        <v>6058</v>
      </c>
      <c r="B3064" s="47">
        <v>4.2</v>
      </c>
      <c r="C3064" s="48">
        <v>22</v>
      </c>
      <c r="D3064" s="46" t="s">
        <v>11321</v>
      </c>
      <c r="E3064" s="46" t="s">
        <v>38</v>
      </c>
      <c r="F3064" s="46" t="s">
        <v>39</v>
      </c>
      <c r="G3064" s="46" t="s">
        <v>14</v>
      </c>
      <c r="H3064" s="46"/>
      <c r="I3064" s="46"/>
      <c r="J3064" s="46" t="s">
        <v>15</v>
      </c>
      <c r="K3064" s="46" t="s">
        <v>11322</v>
      </c>
      <c r="L3064" s="49" t="s">
        <v>43455</v>
      </c>
      <c r="M3064" s="42" t="s">
        <v>43455</v>
      </c>
      <c r="N3064" s="41">
        <v>22</v>
      </c>
    </row>
    <row r="3065" spans="1:14" ht="16" x14ac:dyDescent="0.2">
      <c r="A3065" s="46" t="s">
        <v>11323</v>
      </c>
      <c r="B3065" s="47">
        <v>4.3</v>
      </c>
      <c r="C3065" s="48">
        <v>22</v>
      </c>
      <c r="D3065" s="46" t="s">
        <v>11324</v>
      </c>
      <c r="E3065" s="46" t="s">
        <v>702</v>
      </c>
      <c r="F3065" s="46" t="s">
        <v>20</v>
      </c>
      <c r="G3065" s="46" t="s">
        <v>14</v>
      </c>
      <c r="H3065" s="46"/>
      <c r="I3065" s="46" t="s">
        <v>11325</v>
      </c>
      <c r="J3065" s="46" t="s">
        <v>40</v>
      </c>
      <c r="K3065" s="46" t="s">
        <v>11326</v>
      </c>
      <c r="L3065" s="49" t="s">
        <v>43455</v>
      </c>
      <c r="M3065" s="42" t="s">
        <v>43455</v>
      </c>
      <c r="N3065" s="41">
        <v>22</v>
      </c>
    </row>
    <row r="3066" spans="1:14" ht="16" x14ac:dyDescent="0.2">
      <c r="A3066" s="46" t="s">
        <v>11327</v>
      </c>
      <c r="B3066" s="47">
        <v>4.3</v>
      </c>
      <c r="C3066" s="48">
        <v>22</v>
      </c>
      <c r="D3066" s="46" t="s">
        <v>11328</v>
      </c>
      <c r="E3066" s="46" t="s">
        <v>98</v>
      </c>
      <c r="F3066" s="46" t="s">
        <v>56</v>
      </c>
      <c r="G3066" s="46" t="s">
        <v>14</v>
      </c>
      <c r="H3066" s="46"/>
      <c r="I3066" s="46" t="s">
        <v>11329</v>
      </c>
      <c r="J3066" s="46" t="s">
        <v>15</v>
      </c>
      <c r="K3066" s="46" t="s">
        <v>11330</v>
      </c>
      <c r="L3066" s="49" t="s">
        <v>43455</v>
      </c>
      <c r="M3066" s="42" t="s">
        <v>43455</v>
      </c>
      <c r="N3066" s="41">
        <v>22</v>
      </c>
    </row>
    <row r="3067" spans="1:14" ht="16" x14ac:dyDescent="0.2">
      <c r="A3067" s="46" t="s">
        <v>11331</v>
      </c>
      <c r="B3067" s="47">
        <v>4.4000000000000004</v>
      </c>
      <c r="C3067" s="48">
        <v>22</v>
      </c>
      <c r="D3067" s="46" t="s">
        <v>11332</v>
      </c>
      <c r="E3067" s="46" t="s">
        <v>55</v>
      </c>
      <c r="F3067" s="46" t="s">
        <v>56</v>
      </c>
      <c r="G3067" s="46" t="s">
        <v>14</v>
      </c>
      <c r="H3067" s="46"/>
      <c r="I3067" s="46" t="s">
        <v>11333</v>
      </c>
      <c r="J3067" s="46" t="s">
        <v>40</v>
      </c>
      <c r="K3067" s="46" t="s">
        <v>11334</v>
      </c>
      <c r="L3067" s="49" t="s">
        <v>43455</v>
      </c>
      <c r="M3067" s="42" t="s">
        <v>43455</v>
      </c>
      <c r="N3067" s="41">
        <v>22</v>
      </c>
    </row>
    <row r="3068" spans="1:14" ht="16" x14ac:dyDescent="0.2">
      <c r="A3068" s="46" t="s">
        <v>11335</v>
      </c>
      <c r="B3068" s="47">
        <v>4.4000000000000004</v>
      </c>
      <c r="C3068" s="48">
        <v>22</v>
      </c>
      <c r="D3068" s="46" t="s">
        <v>11336</v>
      </c>
      <c r="E3068" s="46" t="s">
        <v>897</v>
      </c>
      <c r="F3068" s="46" t="s">
        <v>898</v>
      </c>
      <c r="G3068" s="46" t="s">
        <v>14</v>
      </c>
      <c r="H3068" s="46"/>
      <c r="I3068" s="46" t="s">
        <v>11337</v>
      </c>
      <c r="J3068" s="46" t="s">
        <v>213</v>
      </c>
      <c r="K3068" s="46" t="s">
        <v>11338</v>
      </c>
      <c r="L3068" s="49" t="s">
        <v>43455</v>
      </c>
      <c r="M3068" s="42" t="s">
        <v>43455</v>
      </c>
      <c r="N3068" s="41">
        <v>22</v>
      </c>
    </row>
    <row r="3069" spans="1:14" ht="16" x14ac:dyDescent="0.2">
      <c r="A3069" s="46" t="s">
        <v>4097</v>
      </c>
      <c r="B3069" s="47">
        <v>4.4000000000000004</v>
      </c>
      <c r="C3069" s="48">
        <v>22</v>
      </c>
      <c r="D3069" s="46" t="s">
        <v>11339</v>
      </c>
      <c r="E3069" s="46" t="s">
        <v>56</v>
      </c>
      <c r="F3069" s="46" t="s">
        <v>56</v>
      </c>
      <c r="G3069" s="46" t="s">
        <v>14</v>
      </c>
      <c r="H3069" s="46"/>
      <c r="I3069" s="46" t="s">
        <v>11340</v>
      </c>
      <c r="J3069" s="46" t="s">
        <v>15</v>
      </c>
      <c r="K3069" s="46" t="s">
        <v>11341</v>
      </c>
      <c r="L3069" s="49" t="s">
        <v>43455</v>
      </c>
      <c r="M3069" s="42" t="s">
        <v>43455</v>
      </c>
      <c r="N3069" s="41">
        <v>22</v>
      </c>
    </row>
    <row r="3070" spans="1:14" ht="16" x14ac:dyDescent="0.2">
      <c r="A3070" s="46" t="s">
        <v>11342</v>
      </c>
      <c r="B3070" s="47">
        <v>4.4000000000000004</v>
      </c>
      <c r="C3070" s="48">
        <v>22</v>
      </c>
      <c r="D3070" s="46" t="s">
        <v>11343</v>
      </c>
      <c r="E3070" s="46" t="s">
        <v>11344</v>
      </c>
      <c r="F3070" s="46" t="s">
        <v>20</v>
      </c>
      <c r="G3070" s="46" t="s">
        <v>14</v>
      </c>
      <c r="H3070" s="46"/>
      <c r="I3070" s="46" t="s">
        <v>11345</v>
      </c>
      <c r="J3070" s="46" t="s">
        <v>148</v>
      </c>
      <c r="K3070" s="46" t="s">
        <v>11346</v>
      </c>
      <c r="L3070" s="49" t="s">
        <v>43455</v>
      </c>
      <c r="M3070" s="42" t="s">
        <v>43455</v>
      </c>
      <c r="N3070" s="41">
        <v>22</v>
      </c>
    </row>
    <row r="3071" spans="1:14" ht="16" x14ac:dyDescent="0.2">
      <c r="A3071" s="46" t="s">
        <v>11347</v>
      </c>
      <c r="B3071" s="50">
        <v>4.5</v>
      </c>
      <c r="C3071" s="48">
        <v>22</v>
      </c>
      <c r="D3071" s="46" t="s">
        <v>11348</v>
      </c>
      <c r="E3071" s="46" t="s">
        <v>9050</v>
      </c>
      <c r="F3071" s="46" t="s">
        <v>56</v>
      </c>
      <c r="G3071" s="46" t="s">
        <v>14</v>
      </c>
      <c r="H3071" s="46" t="s">
        <v>11349</v>
      </c>
      <c r="I3071" s="46" t="s">
        <v>11350</v>
      </c>
      <c r="J3071" s="46" t="s">
        <v>15</v>
      </c>
      <c r="K3071" s="46" t="s">
        <v>11351</v>
      </c>
      <c r="L3071" s="46" t="s">
        <v>43454</v>
      </c>
      <c r="M3071" s="40" t="s">
        <v>43454</v>
      </c>
      <c r="N3071" s="41">
        <v>22</v>
      </c>
    </row>
    <row r="3072" spans="1:14" ht="16" x14ac:dyDescent="0.2">
      <c r="A3072" s="46" t="s">
        <v>11352</v>
      </c>
      <c r="B3072" s="47">
        <v>4.5</v>
      </c>
      <c r="C3072" s="48">
        <v>22</v>
      </c>
      <c r="D3072" s="46" t="s">
        <v>11353</v>
      </c>
      <c r="E3072" s="46" t="s">
        <v>897</v>
      </c>
      <c r="F3072" s="46" t="s">
        <v>898</v>
      </c>
      <c r="G3072" s="46" t="s">
        <v>14</v>
      </c>
      <c r="H3072" s="46"/>
      <c r="I3072" s="46" t="s">
        <v>11354</v>
      </c>
      <c r="J3072" s="46" t="s">
        <v>15</v>
      </c>
      <c r="K3072" s="46" t="s">
        <v>11355</v>
      </c>
      <c r="L3072" s="49" t="s">
        <v>43455</v>
      </c>
      <c r="M3072" s="42" t="s">
        <v>43455</v>
      </c>
      <c r="N3072" s="41">
        <v>22</v>
      </c>
    </row>
    <row r="3073" spans="1:14" ht="16" x14ac:dyDescent="0.2">
      <c r="A3073" s="46" t="s">
        <v>11356</v>
      </c>
      <c r="B3073" s="47">
        <v>4.5</v>
      </c>
      <c r="C3073" s="48">
        <v>22</v>
      </c>
      <c r="D3073" s="46" t="s">
        <v>6706</v>
      </c>
      <c r="E3073" s="46" t="s">
        <v>7895</v>
      </c>
      <c r="F3073" s="46" t="s">
        <v>50</v>
      </c>
      <c r="G3073" s="46" t="s">
        <v>14</v>
      </c>
      <c r="H3073" s="46"/>
      <c r="I3073" s="46" t="s">
        <v>11357</v>
      </c>
      <c r="J3073" s="46" t="s">
        <v>148</v>
      </c>
      <c r="K3073" s="46" t="s">
        <v>11358</v>
      </c>
      <c r="L3073" s="49" t="s">
        <v>43455</v>
      </c>
      <c r="M3073" s="42" t="s">
        <v>43455</v>
      </c>
      <c r="N3073" s="41">
        <v>22</v>
      </c>
    </row>
    <row r="3074" spans="1:14" ht="16" x14ac:dyDescent="0.2">
      <c r="A3074" s="46" t="s">
        <v>5660</v>
      </c>
      <c r="B3074" s="47">
        <v>4.5</v>
      </c>
      <c r="C3074" s="48">
        <v>22</v>
      </c>
      <c r="D3074" s="46" t="s">
        <v>11359</v>
      </c>
      <c r="E3074" s="46" t="s">
        <v>229</v>
      </c>
      <c r="F3074" s="46" t="s">
        <v>28</v>
      </c>
      <c r="G3074" s="46" t="s">
        <v>14</v>
      </c>
      <c r="H3074" s="46"/>
      <c r="I3074" s="46" t="s">
        <v>11360</v>
      </c>
      <c r="J3074" s="46" t="s">
        <v>15</v>
      </c>
      <c r="K3074" s="46" t="s">
        <v>11361</v>
      </c>
      <c r="L3074" s="49" t="s">
        <v>43455</v>
      </c>
      <c r="M3074" s="42" t="s">
        <v>43455</v>
      </c>
      <c r="N3074" s="41">
        <v>22</v>
      </c>
    </row>
    <row r="3075" spans="1:14" ht="16" x14ac:dyDescent="0.2">
      <c r="A3075" s="46" t="s">
        <v>11362</v>
      </c>
      <c r="B3075" s="47">
        <v>4.7</v>
      </c>
      <c r="C3075" s="48">
        <v>22</v>
      </c>
      <c r="D3075" s="46" t="s">
        <v>11363</v>
      </c>
      <c r="E3075" s="46" t="s">
        <v>702</v>
      </c>
      <c r="F3075" s="46" t="s">
        <v>20</v>
      </c>
      <c r="G3075" s="46" t="s">
        <v>14</v>
      </c>
      <c r="H3075" s="46"/>
      <c r="I3075" s="46" t="s">
        <v>11364</v>
      </c>
      <c r="J3075" s="46" t="s">
        <v>40</v>
      </c>
      <c r="K3075" s="46" t="s">
        <v>11365</v>
      </c>
      <c r="L3075" s="49" t="s">
        <v>43455</v>
      </c>
      <c r="M3075" s="42" t="s">
        <v>43455</v>
      </c>
      <c r="N3075" s="41">
        <v>22</v>
      </c>
    </row>
    <row r="3076" spans="1:14" ht="16" x14ac:dyDescent="0.2">
      <c r="A3076" s="46" t="s">
        <v>11366</v>
      </c>
      <c r="B3076" s="47">
        <v>4.7</v>
      </c>
      <c r="C3076" s="48">
        <v>22</v>
      </c>
      <c r="D3076" s="46" t="s">
        <v>9528</v>
      </c>
      <c r="E3076" s="46" t="s">
        <v>702</v>
      </c>
      <c r="F3076" s="46" t="s">
        <v>20</v>
      </c>
      <c r="G3076" s="46" t="s">
        <v>14</v>
      </c>
      <c r="H3076" s="46"/>
      <c r="I3076" s="46"/>
      <c r="J3076" s="46" t="s">
        <v>3019</v>
      </c>
      <c r="K3076" s="46" t="s">
        <v>11367</v>
      </c>
      <c r="L3076" s="49" t="s">
        <v>43455</v>
      </c>
      <c r="M3076" s="42" t="s">
        <v>43455</v>
      </c>
      <c r="N3076" s="41">
        <v>22</v>
      </c>
    </row>
    <row r="3077" spans="1:14" ht="16" x14ac:dyDescent="0.2">
      <c r="A3077" s="46" t="s">
        <v>11368</v>
      </c>
      <c r="B3077" s="50">
        <v>4.8</v>
      </c>
      <c r="C3077" s="48">
        <v>22</v>
      </c>
      <c r="D3077" s="46" t="s">
        <v>11369</v>
      </c>
      <c r="E3077" s="46" t="s">
        <v>27</v>
      </c>
      <c r="F3077" s="46" t="s">
        <v>28</v>
      </c>
      <c r="G3077" s="46" t="s">
        <v>14</v>
      </c>
      <c r="H3077" s="46" t="s">
        <v>11370</v>
      </c>
      <c r="I3077" s="46" t="s">
        <v>11371</v>
      </c>
      <c r="J3077" s="46" t="s">
        <v>672</v>
      </c>
      <c r="K3077" s="46" t="s">
        <v>11372</v>
      </c>
      <c r="L3077" s="46" t="s">
        <v>43454</v>
      </c>
      <c r="M3077" s="40" t="s">
        <v>43454</v>
      </c>
      <c r="N3077" s="41">
        <v>22</v>
      </c>
    </row>
    <row r="3078" spans="1:14" ht="16" x14ac:dyDescent="0.2">
      <c r="A3078" s="46" t="s">
        <v>11368</v>
      </c>
      <c r="B3078" s="50">
        <v>4.8</v>
      </c>
      <c r="C3078" s="48">
        <v>22</v>
      </c>
      <c r="D3078" s="46" t="s">
        <v>11369</v>
      </c>
      <c r="E3078" s="46" t="s">
        <v>27</v>
      </c>
      <c r="F3078" s="46" t="s">
        <v>28</v>
      </c>
      <c r="G3078" s="46" t="s">
        <v>14</v>
      </c>
      <c r="H3078" s="46" t="s">
        <v>11370</v>
      </c>
      <c r="I3078" s="46" t="s">
        <v>11371</v>
      </c>
      <c r="J3078" s="46" t="s">
        <v>672</v>
      </c>
      <c r="K3078" s="46" t="s">
        <v>11372</v>
      </c>
      <c r="L3078" s="46" t="s">
        <v>43454</v>
      </c>
      <c r="M3078" s="40" t="s">
        <v>43454</v>
      </c>
      <c r="N3078" s="41">
        <v>22</v>
      </c>
    </row>
    <row r="3079" spans="1:14" ht="16" x14ac:dyDescent="0.2">
      <c r="A3079" s="46" t="s">
        <v>11373</v>
      </c>
      <c r="B3079" s="47">
        <v>4.8</v>
      </c>
      <c r="C3079" s="48">
        <v>22</v>
      </c>
      <c r="D3079" s="46" t="s">
        <v>11374</v>
      </c>
      <c r="E3079" s="46" t="s">
        <v>3183</v>
      </c>
      <c r="F3079" s="46" t="s">
        <v>119</v>
      </c>
      <c r="G3079" s="46" t="s">
        <v>14</v>
      </c>
      <c r="H3079" s="46"/>
      <c r="I3079" s="46" t="s">
        <v>3184</v>
      </c>
      <c r="J3079" s="46" t="s">
        <v>88</v>
      </c>
      <c r="K3079" s="46" t="s">
        <v>11375</v>
      </c>
      <c r="L3079" s="49" t="s">
        <v>43455</v>
      </c>
      <c r="M3079" s="42" t="s">
        <v>43455</v>
      </c>
      <c r="N3079" s="41">
        <v>22</v>
      </c>
    </row>
    <row r="3080" spans="1:14" ht="16" x14ac:dyDescent="0.2">
      <c r="A3080" s="46" t="s">
        <v>11376</v>
      </c>
      <c r="B3080" s="47">
        <v>4.8</v>
      </c>
      <c r="C3080" s="48">
        <v>22</v>
      </c>
      <c r="D3080" s="46" t="s">
        <v>11377</v>
      </c>
      <c r="E3080" s="46" t="s">
        <v>33</v>
      </c>
      <c r="F3080" s="46" t="s">
        <v>34</v>
      </c>
      <c r="G3080" s="46" t="s">
        <v>14</v>
      </c>
      <c r="H3080" s="46"/>
      <c r="I3080" s="46"/>
      <c r="J3080" s="46" t="s">
        <v>74</v>
      </c>
      <c r="K3080" s="46" t="s">
        <v>11378</v>
      </c>
      <c r="L3080" s="49" t="s">
        <v>43455</v>
      </c>
      <c r="M3080" s="42" t="s">
        <v>43455</v>
      </c>
      <c r="N3080" s="41">
        <v>22</v>
      </c>
    </row>
    <row r="3081" spans="1:14" ht="16" x14ac:dyDescent="0.2">
      <c r="A3081" s="46" t="s">
        <v>11379</v>
      </c>
      <c r="B3081" s="47">
        <v>4.8</v>
      </c>
      <c r="C3081" s="48">
        <v>22</v>
      </c>
      <c r="D3081" s="46" t="s">
        <v>11380</v>
      </c>
      <c r="E3081" s="46" t="s">
        <v>876</v>
      </c>
      <c r="F3081" s="46" t="s">
        <v>119</v>
      </c>
      <c r="G3081" s="46" t="s">
        <v>14</v>
      </c>
      <c r="H3081" s="46"/>
      <c r="I3081" s="46" t="s">
        <v>11381</v>
      </c>
      <c r="J3081" s="46" t="s">
        <v>88</v>
      </c>
      <c r="K3081" s="46" t="s">
        <v>11382</v>
      </c>
      <c r="L3081" s="49" t="s">
        <v>43455</v>
      </c>
      <c r="M3081" s="42" t="s">
        <v>43455</v>
      </c>
      <c r="N3081" s="41">
        <v>22</v>
      </c>
    </row>
    <row r="3082" spans="1:14" ht="16" x14ac:dyDescent="0.2">
      <c r="A3082" s="46" t="s">
        <v>11383</v>
      </c>
      <c r="B3082" s="50">
        <v>4.8</v>
      </c>
      <c r="C3082" s="48">
        <v>22</v>
      </c>
      <c r="D3082" s="46" t="s">
        <v>11384</v>
      </c>
      <c r="E3082" s="46" t="s">
        <v>702</v>
      </c>
      <c r="F3082" s="46" t="s">
        <v>20</v>
      </c>
      <c r="G3082" s="46" t="s">
        <v>14</v>
      </c>
      <c r="H3082" s="46" t="s">
        <v>11385</v>
      </c>
      <c r="I3082" s="46" t="s">
        <v>11386</v>
      </c>
      <c r="J3082" s="46" t="s">
        <v>148</v>
      </c>
      <c r="K3082" s="46" t="s">
        <v>11387</v>
      </c>
      <c r="L3082" s="46" t="s">
        <v>43454</v>
      </c>
      <c r="M3082" s="40" t="s">
        <v>43454</v>
      </c>
      <c r="N3082" s="41">
        <v>22</v>
      </c>
    </row>
    <row r="3083" spans="1:14" ht="16" x14ac:dyDescent="0.2">
      <c r="A3083" s="46" t="s">
        <v>11388</v>
      </c>
      <c r="B3083" s="47">
        <v>4.8</v>
      </c>
      <c r="C3083" s="48">
        <v>22</v>
      </c>
      <c r="D3083" s="46" t="s">
        <v>11389</v>
      </c>
      <c r="E3083" s="46" t="s">
        <v>3406</v>
      </c>
      <c r="F3083" s="46" t="s">
        <v>119</v>
      </c>
      <c r="G3083" s="46" t="s">
        <v>14</v>
      </c>
      <c r="H3083" s="46"/>
      <c r="I3083" s="46" t="s">
        <v>11390</v>
      </c>
      <c r="J3083" s="46" t="s">
        <v>148</v>
      </c>
      <c r="K3083" s="46" t="s">
        <v>11391</v>
      </c>
      <c r="L3083" s="49" t="s">
        <v>43455</v>
      </c>
      <c r="M3083" s="42" t="s">
        <v>43455</v>
      </c>
      <c r="N3083" s="41">
        <v>22</v>
      </c>
    </row>
    <row r="3084" spans="1:14" ht="16" x14ac:dyDescent="0.2">
      <c r="A3084" s="46" t="s">
        <v>11392</v>
      </c>
      <c r="B3084" s="47">
        <v>4.8</v>
      </c>
      <c r="C3084" s="48">
        <v>22</v>
      </c>
      <c r="D3084" s="46" t="s">
        <v>11393</v>
      </c>
      <c r="E3084" s="46" t="s">
        <v>11394</v>
      </c>
      <c r="F3084" s="46" t="s">
        <v>50</v>
      </c>
      <c r="G3084" s="46" t="s">
        <v>14</v>
      </c>
      <c r="H3084" s="46"/>
      <c r="I3084" s="46" t="s">
        <v>11395</v>
      </c>
      <c r="J3084" s="46" t="s">
        <v>15</v>
      </c>
      <c r="K3084" s="46" t="s">
        <v>11396</v>
      </c>
      <c r="L3084" s="49" t="s">
        <v>43455</v>
      </c>
      <c r="M3084" s="42" t="s">
        <v>43455</v>
      </c>
      <c r="N3084" s="41">
        <v>22</v>
      </c>
    </row>
    <row r="3085" spans="1:14" ht="16" x14ac:dyDescent="0.2">
      <c r="A3085" s="46" t="s">
        <v>11397</v>
      </c>
      <c r="B3085" s="50">
        <v>4.9000000000000004</v>
      </c>
      <c r="C3085" s="48">
        <v>22</v>
      </c>
      <c r="D3085" s="46" t="s">
        <v>11398</v>
      </c>
      <c r="E3085" s="46" t="s">
        <v>11399</v>
      </c>
      <c r="F3085" s="46" t="s">
        <v>589</v>
      </c>
      <c r="G3085" s="46" t="s">
        <v>14</v>
      </c>
      <c r="H3085" s="46" t="s">
        <v>11400</v>
      </c>
      <c r="I3085" s="46" t="s">
        <v>11401</v>
      </c>
      <c r="J3085" s="46" t="s">
        <v>148</v>
      </c>
      <c r="K3085" s="46" t="s">
        <v>11402</v>
      </c>
      <c r="L3085" s="46" t="s">
        <v>43454</v>
      </c>
      <c r="M3085" s="40" t="s">
        <v>43454</v>
      </c>
      <c r="N3085" s="41">
        <v>22</v>
      </c>
    </row>
    <row r="3086" spans="1:14" ht="16" x14ac:dyDescent="0.2">
      <c r="A3086" s="46" t="s">
        <v>11403</v>
      </c>
      <c r="B3086" s="50">
        <v>4.9000000000000004</v>
      </c>
      <c r="C3086" s="48">
        <v>22</v>
      </c>
      <c r="D3086" s="46"/>
      <c r="E3086" s="46" t="s">
        <v>11404</v>
      </c>
      <c r="F3086" s="46" t="s">
        <v>589</v>
      </c>
      <c r="G3086" s="46" t="s">
        <v>14</v>
      </c>
      <c r="H3086" s="46" t="s">
        <v>11405</v>
      </c>
      <c r="I3086" s="46" t="s">
        <v>11406</v>
      </c>
      <c r="J3086" s="46" t="s">
        <v>1894</v>
      </c>
      <c r="K3086" s="46" t="s">
        <v>11407</v>
      </c>
      <c r="L3086" s="46" t="s">
        <v>43454</v>
      </c>
      <c r="M3086" s="40" t="s">
        <v>43454</v>
      </c>
      <c r="N3086" s="41">
        <v>22</v>
      </c>
    </row>
    <row r="3087" spans="1:14" ht="16" x14ac:dyDescent="0.2">
      <c r="A3087" s="46" t="s">
        <v>11408</v>
      </c>
      <c r="B3087" s="50">
        <v>4.9000000000000004</v>
      </c>
      <c r="C3087" s="48">
        <v>22</v>
      </c>
      <c r="D3087" s="46" t="s">
        <v>11409</v>
      </c>
      <c r="E3087" s="46" t="s">
        <v>254</v>
      </c>
      <c r="F3087" s="46" t="s">
        <v>119</v>
      </c>
      <c r="G3087" s="46" t="s">
        <v>14</v>
      </c>
      <c r="H3087" s="46" t="s">
        <v>11410</v>
      </c>
      <c r="I3087" s="46" t="s">
        <v>11411</v>
      </c>
      <c r="J3087" s="46" t="s">
        <v>88</v>
      </c>
      <c r="K3087" s="46" t="s">
        <v>11412</v>
      </c>
      <c r="L3087" s="46" t="s">
        <v>43454</v>
      </c>
      <c r="M3087" s="40" t="s">
        <v>43454</v>
      </c>
      <c r="N3087" s="41">
        <v>22</v>
      </c>
    </row>
    <row r="3088" spans="1:14" ht="16" x14ac:dyDescent="0.2">
      <c r="A3088" s="46" t="s">
        <v>11413</v>
      </c>
      <c r="B3088" s="50">
        <v>4.9000000000000004</v>
      </c>
      <c r="C3088" s="48">
        <v>22</v>
      </c>
      <c r="D3088" s="46" t="s">
        <v>11414</v>
      </c>
      <c r="E3088" s="46" t="s">
        <v>2405</v>
      </c>
      <c r="F3088" s="46" t="s">
        <v>119</v>
      </c>
      <c r="G3088" s="46" t="s">
        <v>14</v>
      </c>
      <c r="H3088" s="46" t="s">
        <v>11415</v>
      </c>
      <c r="I3088" s="46" t="s">
        <v>11416</v>
      </c>
      <c r="J3088" s="46" t="s">
        <v>333</v>
      </c>
      <c r="K3088" s="46" t="s">
        <v>11417</v>
      </c>
      <c r="L3088" s="46" t="s">
        <v>43454</v>
      </c>
      <c r="M3088" s="40" t="s">
        <v>43454</v>
      </c>
      <c r="N3088" s="41">
        <v>22</v>
      </c>
    </row>
    <row r="3089" spans="1:14" ht="16" x14ac:dyDescent="0.2">
      <c r="A3089" s="46" t="s">
        <v>11418</v>
      </c>
      <c r="B3089" s="47">
        <v>4.9000000000000004</v>
      </c>
      <c r="C3089" s="48">
        <v>22</v>
      </c>
      <c r="D3089" s="46" t="s">
        <v>11419</v>
      </c>
      <c r="E3089" s="46" t="s">
        <v>109</v>
      </c>
      <c r="F3089" s="46" t="s">
        <v>50</v>
      </c>
      <c r="G3089" s="46" t="s">
        <v>14</v>
      </c>
      <c r="H3089" s="46"/>
      <c r="I3089" s="46" t="s">
        <v>11420</v>
      </c>
      <c r="J3089" s="46" t="s">
        <v>15</v>
      </c>
      <c r="K3089" s="46" t="s">
        <v>11421</v>
      </c>
      <c r="L3089" s="49" t="s">
        <v>43455</v>
      </c>
      <c r="M3089" s="42" t="s">
        <v>43455</v>
      </c>
      <c r="N3089" s="41">
        <v>22</v>
      </c>
    </row>
    <row r="3090" spans="1:14" ht="16" x14ac:dyDescent="0.2">
      <c r="A3090" s="46" t="s">
        <v>11422</v>
      </c>
      <c r="B3090" s="47">
        <v>4</v>
      </c>
      <c r="C3090" s="48">
        <v>23</v>
      </c>
      <c r="D3090" s="46" t="s">
        <v>11423</v>
      </c>
      <c r="E3090" s="46" t="s">
        <v>13</v>
      </c>
      <c r="F3090" s="46" t="s">
        <v>13</v>
      </c>
      <c r="G3090" s="46" t="s">
        <v>14</v>
      </c>
      <c r="H3090" s="46"/>
      <c r="I3090" s="46" t="s">
        <v>11424</v>
      </c>
      <c r="J3090" s="46" t="s">
        <v>15</v>
      </c>
      <c r="K3090" s="46" t="s">
        <v>11425</v>
      </c>
      <c r="L3090" s="49" t="s">
        <v>43455</v>
      </c>
      <c r="M3090" s="42" t="s">
        <v>43455</v>
      </c>
      <c r="N3090" s="41">
        <v>23</v>
      </c>
    </row>
    <row r="3091" spans="1:14" ht="16" x14ac:dyDescent="0.2">
      <c r="A3091" s="46" t="s">
        <v>11426</v>
      </c>
      <c r="B3091" s="50">
        <v>5</v>
      </c>
      <c r="C3091" s="48">
        <v>23</v>
      </c>
      <c r="D3091" s="46" t="s">
        <v>11427</v>
      </c>
      <c r="E3091" s="46" t="s">
        <v>2984</v>
      </c>
      <c r="F3091" s="46" t="s">
        <v>50</v>
      </c>
      <c r="G3091" s="46" t="s">
        <v>14</v>
      </c>
      <c r="H3091" s="46" t="s">
        <v>11428</v>
      </c>
      <c r="I3091" s="46" t="s">
        <v>11429</v>
      </c>
      <c r="J3091" s="46" t="s">
        <v>23</v>
      </c>
      <c r="K3091" s="46" t="s">
        <v>11430</v>
      </c>
      <c r="L3091" s="46" t="s">
        <v>43454</v>
      </c>
      <c r="M3091" s="40" t="s">
        <v>43454</v>
      </c>
      <c r="N3091" s="41">
        <v>23</v>
      </c>
    </row>
    <row r="3092" spans="1:14" ht="16" x14ac:dyDescent="0.2">
      <c r="A3092" s="46" t="s">
        <v>11431</v>
      </c>
      <c r="B3092" s="47">
        <v>5</v>
      </c>
      <c r="C3092" s="48">
        <v>23</v>
      </c>
      <c r="D3092" s="46" t="s">
        <v>11432</v>
      </c>
      <c r="E3092" s="46" t="s">
        <v>1250</v>
      </c>
      <c r="F3092" s="46" t="s">
        <v>28</v>
      </c>
      <c r="G3092" s="46" t="s">
        <v>14</v>
      </c>
      <c r="H3092" s="46"/>
      <c r="I3092" s="46" t="s">
        <v>11433</v>
      </c>
      <c r="J3092" s="46" t="s">
        <v>694</v>
      </c>
      <c r="K3092" s="46" t="s">
        <v>11434</v>
      </c>
      <c r="L3092" s="49" t="s">
        <v>43455</v>
      </c>
      <c r="M3092" s="42" t="s">
        <v>43455</v>
      </c>
      <c r="N3092" s="41">
        <v>23</v>
      </c>
    </row>
    <row r="3093" spans="1:14" ht="16" x14ac:dyDescent="0.2">
      <c r="A3093" s="46" t="s">
        <v>11435</v>
      </c>
      <c r="B3093" s="47">
        <v>5</v>
      </c>
      <c r="C3093" s="48">
        <v>23</v>
      </c>
      <c r="D3093" s="46" t="s">
        <v>11436</v>
      </c>
      <c r="E3093" s="46" t="s">
        <v>1057</v>
      </c>
      <c r="F3093" s="46" t="s">
        <v>93</v>
      </c>
      <c r="G3093" s="46" t="s">
        <v>14</v>
      </c>
      <c r="H3093" s="46"/>
      <c r="I3093" s="46" t="s">
        <v>11437</v>
      </c>
      <c r="J3093" s="46" t="s">
        <v>148</v>
      </c>
      <c r="K3093" s="46" t="s">
        <v>11438</v>
      </c>
      <c r="L3093" s="49" t="s">
        <v>43455</v>
      </c>
      <c r="M3093" s="42" t="s">
        <v>43455</v>
      </c>
      <c r="N3093" s="41">
        <v>23</v>
      </c>
    </row>
    <row r="3094" spans="1:14" ht="16" x14ac:dyDescent="0.2">
      <c r="A3094" s="46" t="s">
        <v>11439</v>
      </c>
      <c r="B3094" s="47">
        <v>5</v>
      </c>
      <c r="C3094" s="48">
        <v>23</v>
      </c>
      <c r="D3094" s="46"/>
      <c r="E3094" s="46" t="s">
        <v>876</v>
      </c>
      <c r="F3094" s="46" t="s">
        <v>119</v>
      </c>
      <c r="G3094" s="46" t="s">
        <v>14</v>
      </c>
      <c r="H3094" s="46"/>
      <c r="I3094" s="46" t="s">
        <v>11440</v>
      </c>
      <c r="J3094" s="46" t="s">
        <v>148</v>
      </c>
      <c r="K3094" s="46" t="s">
        <v>11441</v>
      </c>
      <c r="L3094" s="49" t="s">
        <v>43455</v>
      </c>
      <c r="M3094" s="42" t="s">
        <v>43455</v>
      </c>
      <c r="N3094" s="41">
        <v>23</v>
      </c>
    </row>
    <row r="3095" spans="1:14" ht="16" x14ac:dyDescent="0.2">
      <c r="A3095" s="46" t="s">
        <v>11442</v>
      </c>
      <c r="B3095" s="50">
        <v>5</v>
      </c>
      <c r="C3095" s="48">
        <v>23</v>
      </c>
      <c r="D3095" s="46" t="s">
        <v>11443</v>
      </c>
      <c r="E3095" s="46" t="s">
        <v>876</v>
      </c>
      <c r="F3095" s="46" t="s">
        <v>119</v>
      </c>
      <c r="G3095" s="46" t="s">
        <v>14</v>
      </c>
      <c r="H3095" s="46" t="s">
        <v>11444</v>
      </c>
      <c r="I3095" s="46" t="s">
        <v>11445</v>
      </c>
      <c r="J3095" s="46" t="s">
        <v>148</v>
      </c>
      <c r="K3095" s="46" t="s">
        <v>11446</v>
      </c>
      <c r="L3095" s="46" t="s">
        <v>43454</v>
      </c>
      <c r="M3095" s="40" t="s">
        <v>43454</v>
      </c>
      <c r="N3095" s="41">
        <v>23</v>
      </c>
    </row>
    <row r="3096" spans="1:14" ht="16" x14ac:dyDescent="0.2">
      <c r="A3096" s="46" t="s">
        <v>11447</v>
      </c>
      <c r="B3096" s="47">
        <v>2.6</v>
      </c>
      <c r="C3096" s="48">
        <v>23</v>
      </c>
      <c r="D3096" s="46" t="s">
        <v>11448</v>
      </c>
      <c r="E3096" s="46" t="s">
        <v>10405</v>
      </c>
      <c r="F3096" s="46" t="s">
        <v>50</v>
      </c>
      <c r="G3096" s="46" t="s">
        <v>14</v>
      </c>
      <c r="H3096" s="46"/>
      <c r="I3096" s="46" t="s">
        <v>11449</v>
      </c>
      <c r="J3096" s="46" t="s">
        <v>15</v>
      </c>
      <c r="K3096" s="46" t="s">
        <v>11450</v>
      </c>
      <c r="L3096" s="49" t="s">
        <v>43455</v>
      </c>
      <c r="M3096" s="42" t="s">
        <v>43455</v>
      </c>
      <c r="N3096" s="41">
        <v>23</v>
      </c>
    </row>
    <row r="3097" spans="1:14" ht="16" x14ac:dyDescent="0.2">
      <c r="A3097" s="46" t="s">
        <v>11451</v>
      </c>
      <c r="B3097" s="47">
        <v>3.1</v>
      </c>
      <c r="C3097" s="48">
        <v>23</v>
      </c>
      <c r="D3097" s="46" t="s">
        <v>11452</v>
      </c>
      <c r="E3097" s="46" t="s">
        <v>950</v>
      </c>
      <c r="F3097" s="46" t="s">
        <v>20</v>
      </c>
      <c r="G3097" s="46" t="s">
        <v>14</v>
      </c>
      <c r="H3097" s="46"/>
      <c r="I3097" s="46" t="s">
        <v>11453</v>
      </c>
      <c r="J3097" s="46" t="s">
        <v>15</v>
      </c>
      <c r="K3097" s="46" t="s">
        <v>11454</v>
      </c>
      <c r="L3097" s="49" t="s">
        <v>43455</v>
      </c>
      <c r="M3097" s="42" t="s">
        <v>43455</v>
      </c>
      <c r="N3097" s="41">
        <v>23</v>
      </c>
    </row>
    <row r="3098" spans="1:14" ht="16" x14ac:dyDescent="0.2">
      <c r="A3098" s="46" t="s">
        <v>11455</v>
      </c>
      <c r="B3098" s="47">
        <v>3.3</v>
      </c>
      <c r="C3098" s="48">
        <v>23</v>
      </c>
      <c r="D3098" s="46" t="s">
        <v>11456</v>
      </c>
      <c r="E3098" s="46" t="s">
        <v>55</v>
      </c>
      <c r="F3098" s="46" t="s">
        <v>56</v>
      </c>
      <c r="G3098" s="46" t="s">
        <v>14</v>
      </c>
      <c r="H3098" s="46"/>
      <c r="I3098" s="46" t="s">
        <v>11457</v>
      </c>
      <c r="J3098" s="46" t="s">
        <v>213</v>
      </c>
      <c r="K3098" s="46" t="s">
        <v>11458</v>
      </c>
      <c r="L3098" s="49" t="s">
        <v>43455</v>
      </c>
      <c r="M3098" s="42" t="s">
        <v>43455</v>
      </c>
      <c r="N3098" s="41">
        <v>23</v>
      </c>
    </row>
    <row r="3099" spans="1:14" ht="16" x14ac:dyDescent="0.2">
      <c r="A3099" s="46" t="s">
        <v>11459</v>
      </c>
      <c r="B3099" s="47">
        <v>3.6</v>
      </c>
      <c r="C3099" s="48">
        <v>23</v>
      </c>
      <c r="D3099" s="46"/>
      <c r="E3099" s="46" t="s">
        <v>287</v>
      </c>
      <c r="F3099" s="46" t="s">
        <v>28</v>
      </c>
      <c r="G3099" s="46" t="s">
        <v>14</v>
      </c>
      <c r="H3099" s="46"/>
      <c r="I3099" s="46"/>
      <c r="J3099" s="46" t="s">
        <v>4697</v>
      </c>
      <c r="K3099" s="46" t="s">
        <v>11460</v>
      </c>
      <c r="L3099" s="49" t="s">
        <v>43455</v>
      </c>
      <c r="M3099" s="42" t="s">
        <v>43455</v>
      </c>
      <c r="N3099" s="41">
        <v>23</v>
      </c>
    </row>
    <row r="3100" spans="1:14" ht="16" x14ac:dyDescent="0.2">
      <c r="A3100" s="46" t="s">
        <v>11461</v>
      </c>
      <c r="B3100" s="47">
        <v>3.7</v>
      </c>
      <c r="C3100" s="48">
        <v>23</v>
      </c>
      <c r="D3100" s="46" t="s">
        <v>11462</v>
      </c>
      <c r="E3100" s="46" t="s">
        <v>27</v>
      </c>
      <c r="F3100" s="46" t="s">
        <v>28</v>
      </c>
      <c r="G3100" s="46" t="s">
        <v>14</v>
      </c>
      <c r="H3100" s="46"/>
      <c r="I3100" s="46" t="s">
        <v>11463</v>
      </c>
      <c r="J3100" s="46" t="s">
        <v>15</v>
      </c>
      <c r="K3100" s="46" t="s">
        <v>11464</v>
      </c>
      <c r="L3100" s="49" t="s">
        <v>43455</v>
      </c>
      <c r="M3100" s="42" t="s">
        <v>43455</v>
      </c>
      <c r="N3100" s="41">
        <v>23</v>
      </c>
    </row>
    <row r="3101" spans="1:14" ht="16" x14ac:dyDescent="0.2">
      <c r="A3101" s="46" t="s">
        <v>11465</v>
      </c>
      <c r="B3101" s="50">
        <v>3.7</v>
      </c>
      <c r="C3101" s="48">
        <v>23</v>
      </c>
      <c r="D3101" s="46" t="s">
        <v>11466</v>
      </c>
      <c r="E3101" s="46" t="s">
        <v>5808</v>
      </c>
      <c r="F3101" s="46" t="s">
        <v>20</v>
      </c>
      <c r="G3101" s="46" t="s">
        <v>14</v>
      </c>
      <c r="H3101" s="46" t="s">
        <v>11467</v>
      </c>
      <c r="I3101" s="46"/>
      <c r="J3101" s="46" t="s">
        <v>213</v>
      </c>
      <c r="K3101" s="46" t="s">
        <v>11468</v>
      </c>
      <c r="L3101" s="46" t="s">
        <v>43454</v>
      </c>
      <c r="M3101" s="40" t="s">
        <v>43454</v>
      </c>
      <c r="N3101" s="41">
        <v>23</v>
      </c>
    </row>
    <row r="3102" spans="1:14" ht="16" x14ac:dyDescent="0.2">
      <c r="A3102" s="46" t="s">
        <v>11469</v>
      </c>
      <c r="B3102" s="47">
        <v>3.8</v>
      </c>
      <c r="C3102" s="48">
        <v>23</v>
      </c>
      <c r="D3102" s="46" t="s">
        <v>11470</v>
      </c>
      <c r="E3102" s="46" t="s">
        <v>11471</v>
      </c>
      <c r="F3102" s="46" t="s">
        <v>589</v>
      </c>
      <c r="G3102" s="46" t="s">
        <v>14</v>
      </c>
      <c r="H3102" s="46"/>
      <c r="I3102" s="46" t="s">
        <v>11472</v>
      </c>
      <c r="J3102" s="46" t="s">
        <v>15</v>
      </c>
      <c r="K3102" s="46" t="s">
        <v>11473</v>
      </c>
      <c r="L3102" s="49" t="s">
        <v>43455</v>
      </c>
      <c r="M3102" s="42" t="s">
        <v>43455</v>
      </c>
      <c r="N3102" s="41">
        <v>23</v>
      </c>
    </row>
    <row r="3103" spans="1:14" ht="16" x14ac:dyDescent="0.2">
      <c r="A3103" s="46" t="s">
        <v>11474</v>
      </c>
      <c r="B3103" s="47">
        <v>3.8</v>
      </c>
      <c r="C3103" s="48">
        <v>23</v>
      </c>
      <c r="D3103" s="46" t="s">
        <v>11475</v>
      </c>
      <c r="E3103" s="46" t="s">
        <v>605</v>
      </c>
      <c r="F3103" s="46" t="s">
        <v>50</v>
      </c>
      <c r="G3103" s="46" t="s">
        <v>14</v>
      </c>
      <c r="H3103" s="46"/>
      <c r="I3103" s="46"/>
      <c r="J3103" s="46" t="s">
        <v>15</v>
      </c>
      <c r="K3103" s="46" t="s">
        <v>11476</v>
      </c>
      <c r="L3103" s="49" t="s">
        <v>43455</v>
      </c>
      <c r="M3103" s="42" t="s">
        <v>43455</v>
      </c>
      <c r="N3103" s="41">
        <v>23</v>
      </c>
    </row>
    <row r="3104" spans="1:14" ht="16" x14ac:dyDescent="0.2">
      <c r="A3104" s="46" t="s">
        <v>11477</v>
      </c>
      <c r="B3104" s="47">
        <v>3.8</v>
      </c>
      <c r="C3104" s="48">
        <v>23</v>
      </c>
      <c r="D3104" s="46" t="s">
        <v>11478</v>
      </c>
      <c r="E3104" s="46" t="s">
        <v>8546</v>
      </c>
      <c r="F3104" s="46" t="s">
        <v>50</v>
      </c>
      <c r="G3104" s="46" t="s">
        <v>14</v>
      </c>
      <c r="H3104" s="46"/>
      <c r="I3104" s="46" t="s">
        <v>11479</v>
      </c>
      <c r="J3104" s="46" t="s">
        <v>15</v>
      </c>
      <c r="K3104" s="46" t="s">
        <v>11480</v>
      </c>
      <c r="L3104" s="49" t="s">
        <v>43455</v>
      </c>
      <c r="M3104" s="42" t="s">
        <v>43455</v>
      </c>
      <c r="N3104" s="41">
        <v>23</v>
      </c>
    </row>
    <row r="3105" spans="1:14" ht="16" x14ac:dyDescent="0.2">
      <c r="A3105" s="46" t="s">
        <v>11481</v>
      </c>
      <c r="B3105" s="47">
        <v>3.8</v>
      </c>
      <c r="C3105" s="48">
        <v>23</v>
      </c>
      <c r="D3105" s="46" t="s">
        <v>11482</v>
      </c>
      <c r="E3105" s="46" t="s">
        <v>11483</v>
      </c>
      <c r="F3105" s="46" t="s">
        <v>247</v>
      </c>
      <c r="G3105" s="46" t="s">
        <v>14</v>
      </c>
      <c r="H3105" s="46"/>
      <c r="I3105" s="46"/>
      <c r="J3105" s="46" t="s">
        <v>15</v>
      </c>
      <c r="K3105" s="46" t="s">
        <v>11484</v>
      </c>
      <c r="L3105" s="49" t="s">
        <v>43455</v>
      </c>
      <c r="M3105" s="42" t="s">
        <v>43455</v>
      </c>
      <c r="N3105" s="41">
        <v>23</v>
      </c>
    </row>
    <row r="3106" spans="1:14" ht="16" x14ac:dyDescent="0.2">
      <c r="A3106" s="46" t="s">
        <v>11485</v>
      </c>
      <c r="B3106" s="50">
        <v>3.9</v>
      </c>
      <c r="C3106" s="48">
        <v>23</v>
      </c>
      <c r="D3106" s="46" t="s">
        <v>11486</v>
      </c>
      <c r="E3106" s="46" t="s">
        <v>11487</v>
      </c>
      <c r="F3106" s="46" t="s">
        <v>50</v>
      </c>
      <c r="G3106" s="46" t="s">
        <v>14</v>
      </c>
      <c r="H3106" s="46" t="s">
        <v>11488</v>
      </c>
      <c r="I3106" s="46" t="s">
        <v>11489</v>
      </c>
      <c r="J3106" s="46" t="s">
        <v>40</v>
      </c>
      <c r="K3106" s="46" t="s">
        <v>11490</v>
      </c>
      <c r="L3106" s="46" t="s">
        <v>43454</v>
      </c>
      <c r="M3106" s="40" t="s">
        <v>43454</v>
      </c>
      <c r="N3106" s="41">
        <v>23</v>
      </c>
    </row>
    <row r="3107" spans="1:14" ht="16" x14ac:dyDescent="0.2">
      <c r="A3107" s="46" t="s">
        <v>11491</v>
      </c>
      <c r="B3107" s="47">
        <v>3.9</v>
      </c>
      <c r="C3107" s="48">
        <v>23</v>
      </c>
      <c r="D3107" s="46" t="s">
        <v>5446</v>
      </c>
      <c r="E3107" s="46" t="s">
        <v>44</v>
      </c>
      <c r="F3107" s="46" t="s">
        <v>45</v>
      </c>
      <c r="G3107" s="46" t="s">
        <v>14</v>
      </c>
      <c r="H3107" s="46"/>
      <c r="I3107" s="46" t="s">
        <v>11492</v>
      </c>
      <c r="J3107" s="46" t="s">
        <v>15</v>
      </c>
      <c r="K3107" s="46" t="s">
        <v>11493</v>
      </c>
      <c r="L3107" s="49" t="s">
        <v>43455</v>
      </c>
      <c r="M3107" s="42" t="s">
        <v>43455</v>
      </c>
      <c r="N3107" s="41">
        <v>23</v>
      </c>
    </row>
    <row r="3108" spans="1:14" ht="16" x14ac:dyDescent="0.2">
      <c r="A3108" s="46" t="s">
        <v>11494</v>
      </c>
      <c r="B3108" s="50">
        <v>4.0999999999999996</v>
      </c>
      <c r="C3108" s="48">
        <v>23</v>
      </c>
      <c r="D3108" s="46" t="s">
        <v>5538</v>
      </c>
      <c r="E3108" s="46" t="s">
        <v>897</v>
      </c>
      <c r="F3108" s="46" t="s">
        <v>898</v>
      </c>
      <c r="G3108" s="46" t="s">
        <v>14</v>
      </c>
      <c r="H3108" s="46" t="s">
        <v>11495</v>
      </c>
      <c r="I3108" s="46"/>
      <c r="J3108" s="46" t="s">
        <v>15</v>
      </c>
      <c r="K3108" s="46" t="s">
        <v>11496</v>
      </c>
      <c r="L3108" s="46" t="s">
        <v>43454</v>
      </c>
      <c r="M3108" s="40" t="s">
        <v>43454</v>
      </c>
      <c r="N3108" s="41">
        <v>23</v>
      </c>
    </row>
    <row r="3109" spans="1:14" ht="16" x14ac:dyDescent="0.2">
      <c r="A3109" s="46" t="s">
        <v>11497</v>
      </c>
      <c r="B3109" s="47">
        <v>4.0999999999999996</v>
      </c>
      <c r="C3109" s="48">
        <v>23</v>
      </c>
      <c r="D3109" s="46" t="s">
        <v>11498</v>
      </c>
      <c r="E3109" s="46" t="s">
        <v>11499</v>
      </c>
      <c r="F3109" s="46" t="s">
        <v>50</v>
      </c>
      <c r="G3109" s="46" t="s">
        <v>14</v>
      </c>
      <c r="H3109" s="46"/>
      <c r="I3109" s="46" t="s">
        <v>11500</v>
      </c>
      <c r="J3109" s="46" t="s">
        <v>148</v>
      </c>
      <c r="K3109" s="46" t="s">
        <v>11501</v>
      </c>
      <c r="L3109" s="49" t="s">
        <v>43455</v>
      </c>
      <c r="M3109" s="42" t="s">
        <v>43455</v>
      </c>
      <c r="N3109" s="41">
        <v>23</v>
      </c>
    </row>
    <row r="3110" spans="1:14" ht="16" x14ac:dyDescent="0.2">
      <c r="A3110" s="46" t="s">
        <v>11502</v>
      </c>
      <c r="B3110" s="47">
        <v>4.0999999999999996</v>
      </c>
      <c r="C3110" s="48">
        <v>23</v>
      </c>
      <c r="D3110" s="46" t="s">
        <v>11503</v>
      </c>
      <c r="E3110" s="46" t="s">
        <v>2769</v>
      </c>
      <c r="F3110" s="46" t="s">
        <v>589</v>
      </c>
      <c r="G3110" s="46" t="s">
        <v>14</v>
      </c>
      <c r="H3110" s="46"/>
      <c r="I3110" s="46" t="s">
        <v>11504</v>
      </c>
      <c r="J3110" s="46" t="s">
        <v>65</v>
      </c>
      <c r="K3110" s="46" t="s">
        <v>11505</v>
      </c>
      <c r="L3110" s="49" t="s">
        <v>43455</v>
      </c>
      <c r="M3110" s="42" t="s">
        <v>43455</v>
      </c>
      <c r="N3110" s="41">
        <v>23</v>
      </c>
    </row>
    <row r="3111" spans="1:14" ht="16" x14ac:dyDescent="0.2">
      <c r="A3111" s="46" t="s">
        <v>11506</v>
      </c>
      <c r="B3111" s="47">
        <v>4.2</v>
      </c>
      <c r="C3111" s="48">
        <v>23</v>
      </c>
      <c r="D3111" s="46" t="s">
        <v>11507</v>
      </c>
      <c r="E3111" s="46" t="s">
        <v>11508</v>
      </c>
      <c r="F3111" s="46" t="s">
        <v>79</v>
      </c>
      <c r="G3111" s="46" t="s">
        <v>14</v>
      </c>
      <c r="H3111" s="46"/>
      <c r="I3111" s="46" t="s">
        <v>11509</v>
      </c>
      <c r="J3111" s="46" t="s">
        <v>15</v>
      </c>
      <c r="K3111" s="46" t="s">
        <v>11510</v>
      </c>
      <c r="L3111" s="49" t="s">
        <v>43455</v>
      </c>
      <c r="M3111" s="42" t="s">
        <v>43455</v>
      </c>
      <c r="N3111" s="41">
        <v>23</v>
      </c>
    </row>
    <row r="3112" spans="1:14" ht="16" x14ac:dyDescent="0.2">
      <c r="A3112" s="46" t="s">
        <v>10693</v>
      </c>
      <c r="B3112" s="47">
        <v>4.2</v>
      </c>
      <c r="C3112" s="48">
        <v>23</v>
      </c>
      <c r="D3112" s="46" t="s">
        <v>4943</v>
      </c>
      <c r="E3112" s="46" t="s">
        <v>118</v>
      </c>
      <c r="F3112" s="46" t="s">
        <v>119</v>
      </c>
      <c r="G3112" s="46" t="s">
        <v>14</v>
      </c>
      <c r="H3112" s="46"/>
      <c r="I3112" s="46" t="s">
        <v>11511</v>
      </c>
      <c r="J3112" s="46" t="s">
        <v>148</v>
      </c>
      <c r="K3112" s="46" t="s">
        <v>11512</v>
      </c>
      <c r="L3112" s="49" t="s">
        <v>43455</v>
      </c>
      <c r="M3112" s="42" t="s">
        <v>43455</v>
      </c>
      <c r="N3112" s="41">
        <v>23</v>
      </c>
    </row>
    <row r="3113" spans="1:14" ht="16" x14ac:dyDescent="0.2">
      <c r="A3113" s="46" t="s">
        <v>11513</v>
      </c>
      <c r="B3113" s="47">
        <v>4.3</v>
      </c>
      <c r="C3113" s="48">
        <v>23</v>
      </c>
      <c r="D3113" s="46" t="s">
        <v>11514</v>
      </c>
      <c r="E3113" s="46" t="s">
        <v>27</v>
      </c>
      <c r="F3113" s="46" t="s">
        <v>28</v>
      </c>
      <c r="G3113" s="46" t="s">
        <v>14</v>
      </c>
      <c r="H3113" s="46"/>
      <c r="I3113" s="46" t="s">
        <v>11515</v>
      </c>
      <c r="J3113" s="46" t="s">
        <v>15</v>
      </c>
      <c r="K3113" s="46" t="s">
        <v>11516</v>
      </c>
      <c r="L3113" s="49" t="s">
        <v>43455</v>
      </c>
      <c r="M3113" s="42" t="s">
        <v>43455</v>
      </c>
      <c r="N3113" s="41">
        <v>23</v>
      </c>
    </row>
    <row r="3114" spans="1:14" ht="16" x14ac:dyDescent="0.2">
      <c r="A3114" s="46" t="s">
        <v>11517</v>
      </c>
      <c r="B3114" s="47">
        <v>4.3</v>
      </c>
      <c r="C3114" s="48">
        <v>23</v>
      </c>
      <c r="D3114" s="46" t="s">
        <v>11518</v>
      </c>
      <c r="E3114" s="46" t="s">
        <v>991</v>
      </c>
      <c r="F3114" s="46" t="s">
        <v>93</v>
      </c>
      <c r="G3114" s="46" t="s">
        <v>14</v>
      </c>
      <c r="H3114" s="46"/>
      <c r="I3114" s="46" t="s">
        <v>11519</v>
      </c>
      <c r="J3114" s="46" t="s">
        <v>15</v>
      </c>
      <c r="K3114" s="46" t="s">
        <v>11520</v>
      </c>
      <c r="L3114" s="49" t="s">
        <v>43455</v>
      </c>
      <c r="M3114" s="42" t="s">
        <v>43455</v>
      </c>
      <c r="N3114" s="41">
        <v>23</v>
      </c>
    </row>
    <row r="3115" spans="1:14" ht="16" x14ac:dyDescent="0.2">
      <c r="A3115" s="46" t="s">
        <v>11521</v>
      </c>
      <c r="B3115" s="47">
        <v>4.3</v>
      </c>
      <c r="C3115" s="48">
        <v>23</v>
      </c>
      <c r="D3115" s="46" t="s">
        <v>11522</v>
      </c>
      <c r="E3115" s="46" t="s">
        <v>27</v>
      </c>
      <c r="F3115" s="46" t="s">
        <v>28</v>
      </c>
      <c r="G3115" s="46" t="s">
        <v>14</v>
      </c>
      <c r="H3115" s="46"/>
      <c r="I3115" s="46" t="s">
        <v>11523</v>
      </c>
      <c r="J3115" s="46" t="s">
        <v>15</v>
      </c>
      <c r="K3115" s="46" t="s">
        <v>11524</v>
      </c>
      <c r="L3115" s="49" t="s">
        <v>43455</v>
      </c>
      <c r="M3115" s="42" t="s">
        <v>43455</v>
      </c>
      <c r="N3115" s="41">
        <v>23</v>
      </c>
    </row>
    <row r="3116" spans="1:14" ht="16" x14ac:dyDescent="0.2">
      <c r="A3116" s="46" t="s">
        <v>11525</v>
      </c>
      <c r="B3116" s="47">
        <v>4.3</v>
      </c>
      <c r="C3116" s="48">
        <v>23</v>
      </c>
      <c r="D3116" s="46" t="s">
        <v>11526</v>
      </c>
      <c r="E3116" s="46" t="s">
        <v>2658</v>
      </c>
      <c r="F3116" s="46" t="s">
        <v>56</v>
      </c>
      <c r="G3116" s="46" t="s">
        <v>14</v>
      </c>
      <c r="H3116" s="46"/>
      <c r="I3116" s="46" t="s">
        <v>11527</v>
      </c>
      <c r="J3116" s="46" t="s">
        <v>213</v>
      </c>
      <c r="K3116" s="46" t="s">
        <v>11528</v>
      </c>
      <c r="L3116" s="49" t="s">
        <v>43455</v>
      </c>
      <c r="M3116" s="42" t="s">
        <v>43455</v>
      </c>
      <c r="N3116" s="41">
        <v>23</v>
      </c>
    </row>
    <row r="3117" spans="1:14" ht="16" x14ac:dyDescent="0.2">
      <c r="A3117" s="46" t="s">
        <v>11529</v>
      </c>
      <c r="B3117" s="47">
        <v>4.4000000000000004</v>
      </c>
      <c r="C3117" s="48">
        <v>23</v>
      </c>
      <c r="D3117" s="46" t="s">
        <v>11530</v>
      </c>
      <c r="E3117" s="46" t="s">
        <v>876</v>
      </c>
      <c r="F3117" s="46" t="s">
        <v>119</v>
      </c>
      <c r="G3117" s="46" t="s">
        <v>14</v>
      </c>
      <c r="H3117" s="46"/>
      <c r="I3117" s="46" t="s">
        <v>11531</v>
      </c>
      <c r="J3117" s="46" t="s">
        <v>40</v>
      </c>
      <c r="K3117" s="46" t="s">
        <v>11532</v>
      </c>
      <c r="L3117" s="49" t="s">
        <v>43455</v>
      </c>
      <c r="M3117" s="42" t="s">
        <v>43455</v>
      </c>
      <c r="N3117" s="41">
        <v>23</v>
      </c>
    </row>
    <row r="3118" spans="1:14" ht="16" x14ac:dyDescent="0.2">
      <c r="A3118" s="46" t="s">
        <v>8667</v>
      </c>
      <c r="B3118" s="47">
        <v>4.5</v>
      </c>
      <c r="C3118" s="48">
        <v>23</v>
      </c>
      <c r="D3118" s="46" t="s">
        <v>11533</v>
      </c>
      <c r="E3118" s="46" t="s">
        <v>1659</v>
      </c>
      <c r="F3118" s="46" t="s">
        <v>247</v>
      </c>
      <c r="G3118" s="46" t="s">
        <v>14</v>
      </c>
      <c r="H3118" s="46"/>
      <c r="I3118" s="46" t="s">
        <v>1660</v>
      </c>
      <c r="J3118" s="46" t="s">
        <v>15</v>
      </c>
      <c r="K3118" s="46" t="s">
        <v>11534</v>
      </c>
      <c r="L3118" s="49" t="s">
        <v>43455</v>
      </c>
      <c r="M3118" s="42" t="s">
        <v>43455</v>
      </c>
      <c r="N3118" s="41">
        <v>23</v>
      </c>
    </row>
    <row r="3119" spans="1:14" ht="16" x14ac:dyDescent="0.2">
      <c r="A3119" s="46" t="s">
        <v>11535</v>
      </c>
      <c r="B3119" s="47">
        <v>4.5999999999999996</v>
      </c>
      <c r="C3119" s="48">
        <v>23</v>
      </c>
      <c r="D3119" s="46" t="s">
        <v>11536</v>
      </c>
      <c r="E3119" s="46" t="s">
        <v>1125</v>
      </c>
      <c r="F3119" s="46" t="s">
        <v>50</v>
      </c>
      <c r="G3119" s="46" t="s">
        <v>14</v>
      </c>
      <c r="H3119" s="46"/>
      <c r="I3119" s="46" t="s">
        <v>11537</v>
      </c>
      <c r="J3119" s="46" t="s">
        <v>15</v>
      </c>
      <c r="K3119" s="46" t="s">
        <v>11538</v>
      </c>
      <c r="L3119" s="49" t="s">
        <v>43455</v>
      </c>
      <c r="M3119" s="42" t="s">
        <v>43455</v>
      </c>
      <c r="N3119" s="41">
        <v>23</v>
      </c>
    </row>
    <row r="3120" spans="1:14" ht="16" x14ac:dyDescent="0.2">
      <c r="A3120" s="46" t="s">
        <v>11539</v>
      </c>
      <c r="B3120" s="50">
        <v>4.5999999999999996</v>
      </c>
      <c r="C3120" s="48">
        <v>23</v>
      </c>
      <c r="D3120" s="46" t="s">
        <v>11540</v>
      </c>
      <c r="E3120" s="46" t="s">
        <v>1227</v>
      </c>
      <c r="F3120" s="46" t="s">
        <v>79</v>
      </c>
      <c r="G3120" s="46" t="s">
        <v>14</v>
      </c>
      <c r="H3120" s="46" t="s">
        <v>11541</v>
      </c>
      <c r="I3120" s="46" t="s">
        <v>11542</v>
      </c>
      <c r="J3120" s="46" t="s">
        <v>148</v>
      </c>
      <c r="K3120" s="46" t="s">
        <v>11543</v>
      </c>
      <c r="L3120" s="46" t="s">
        <v>43454</v>
      </c>
      <c r="M3120" s="40" t="s">
        <v>43454</v>
      </c>
      <c r="N3120" s="41">
        <v>23</v>
      </c>
    </row>
    <row r="3121" spans="1:14" ht="16" x14ac:dyDescent="0.2">
      <c r="A3121" s="46" t="s">
        <v>11544</v>
      </c>
      <c r="B3121" s="47">
        <v>4.7</v>
      </c>
      <c r="C3121" s="48">
        <v>23</v>
      </c>
      <c r="D3121" s="46" t="s">
        <v>11545</v>
      </c>
      <c r="E3121" s="46" t="s">
        <v>702</v>
      </c>
      <c r="F3121" s="46" t="s">
        <v>20</v>
      </c>
      <c r="G3121" s="46" t="s">
        <v>14</v>
      </c>
      <c r="H3121" s="46"/>
      <c r="I3121" s="46" t="s">
        <v>11546</v>
      </c>
      <c r="J3121" s="46" t="s">
        <v>15</v>
      </c>
      <c r="K3121" s="46" t="s">
        <v>11547</v>
      </c>
      <c r="L3121" s="49" t="s">
        <v>43455</v>
      </c>
      <c r="M3121" s="42" t="s">
        <v>43455</v>
      </c>
      <c r="N3121" s="41">
        <v>23</v>
      </c>
    </row>
    <row r="3122" spans="1:14" ht="16" x14ac:dyDescent="0.2">
      <c r="A3122" s="46" t="s">
        <v>11548</v>
      </c>
      <c r="B3122" s="50">
        <v>4.7</v>
      </c>
      <c r="C3122" s="48">
        <v>23</v>
      </c>
      <c r="D3122" s="46">
        <v>88650000</v>
      </c>
      <c r="E3122" s="46" t="s">
        <v>6333</v>
      </c>
      <c r="F3122" s="46" t="s">
        <v>589</v>
      </c>
      <c r="G3122" s="46" t="s">
        <v>14</v>
      </c>
      <c r="H3122" s="46" t="s">
        <v>11549</v>
      </c>
      <c r="I3122" s="46" t="s">
        <v>11550</v>
      </c>
      <c r="J3122" s="46" t="s">
        <v>15</v>
      </c>
      <c r="K3122" s="46" t="s">
        <v>11551</v>
      </c>
      <c r="L3122" s="46" t="s">
        <v>43454</v>
      </c>
      <c r="M3122" s="40" t="s">
        <v>43454</v>
      </c>
      <c r="N3122" s="41">
        <v>23</v>
      </c>
    </row>
    <row r="3123" spans="1:14" ht="16" x14ac:dyDescent="0.2">
      <c r="A3123" s="46" t="s">
        <v>7314</v>
      </c>
      <c r="B3123" s="47">
        <v>4.7</v>
      </c>
      <c r="C3123" s="48">
        <v>23</v>
      </c>
      <c r="D3123" s="46" t="s">
        <v>11552</v>
      </c>
      <c r="E3123" s="46" t="s">
        <v>1290</v>
      </c>
      <c r="F3123" s="46" t="s">
        <v>28</v>
      </c>
      <c r="G3123" s="46" t="s">
        <v>14</v>
      </c>
      <c r="H3123" s="46"/>
      <c r="I3123" s="46" t="s">
        <v>11553</v>
      </c>
      <c r="J3123" s="46" t="s">
        <v>15</v>
      </c>
      <c r="K3123" s="46" t="s">
        <v>11554</v>
      </c>
      <c r="L3123" s="49" t="s">
        <v>43455</v>
      </c>
      <c r="M3123" s="42" t="s">
        <v>43455</v>
      </c>
      <c r="N3123" s="41">
        <v>23</v>
      </c>
    </row>
    <row r="3124" spans="1:14" ht="16" x14ac:dyDescent="0.2">
      <c r="A3124" s="46" t="s">
        <v>11555</v>
      </c>
      <c r="B3124" s="47">
        <v>4.7</v>
      </c>
      <c r="C3124" s="48">
        <v>23</v>
      </c>
      <c r="D3124" s="46" t="s">
        <v>11556</v>
      </c>
      <c r="E3124" s="46" t="s">
        <v>889</v>
      </c>
      <c r="F3124" s="46" t="s">
        <v>20</v>
      </c>
      <c r="G3124" s="46" t="s">
        <v>14</v>
      </c>
      <c r="H3124" s="46"/>
      <c r="I3124" s="46" t="s">
        <v>11557</v>
      </c>
      <c r="J3124" s="46" t="s">
        <v>148</v>
      </c>
      <c r="K3124" s="46" t="s">
        <v>11558</v>
      </c>
      <c r="L3124" s="49" t="s">
        <v>43455</v>
      </c>
      <c r="M3124" s="42" t="s">
        <v>43455</v>
      </c>
      <c r="N3124" s="41">
        <v>23</v>
      </c>
    </row>
    <row r="3125" spans="1:14" ht="16" x14ac:dyDescent="0.2">
      <c r="A3125" s="46" t="s">
        <v>11559</v>
      </c>
      <c r="B3125" s="47">
        <v>4.7</v>
      </c>
      <c r="C3125" s="48">
        <v>23</v>
      </c>
      <c r="D3125" s="46" t="s">
        <v>7735</v>
      </c>
      <c r="E3125" s="46" t="s">
        <v>2800</v>
      </c>
      <c r="F3125" s="46" t="s">
        <v>50</v>
      </c>
      <c r="G3125" s="46" t="s">
        <v>14</v>
      </c>
      <c r="H3125" s="46"/>
      <c r="I3125" s="46" t="s">
        <v>11560</v>
      </c>
      <c r="J3125" s="46" t="s">
        <v>213</v>
      </c>
      <c r="K3125" s="46" t="s">
        <v>11561</v>
      </c>
      <c r="L3125" s="49" t="s">
        <v>43455</v>
      </c>
      <c r="M3125" s="42" t="s">
        <v>43455</v>
      </c>
      <c r="N3125" s="41">
        <v>23</v>
      </c>
    </row>
    <row r="3126" spans="1:14" ht="16" x14ac:dyDescent="0.2">
      <c r="A3126" s="46" t="s">
        <v>11562</v>
      </c>
      <c r="B3126" s="47">
        <v>4.7</v>
      </c>
      <c r="C3126" s="48">
        <v>23</v>
      </c>
      <c r="D3126" s="46" t="s">
        <v>11563</v>
      </c>
      <c r="E3126" s="46" t="s">
        <v>876</v>
      </c>
      <c r="F3126" s="46" t="s">
        <v>119</v>
      </c>
      <c r="G3126" s="46" t="s">
        <v>14</v>
      </c>
      <c r="H3126" s="46"/>
      <c r="I3126" s="46" t="s">
        <v>11564</v>
      </c>
      <c r="J3126" s="46" t="s">
        <v>148</v>
      </c>
      <c r="K3126" s="46" t="s">
        <v>11565</v>
      </c>
      <c r="L3126" s="49" t="s">
        <v>43455</v>
      </c>
      <c r="M3126" s="42" t="s">
        <v>43455</v>
      </c>
      <c r="N3126" s="41">
        <v>23</v>
      </c>
    </row>
    <row r="3127" spans="1:14" ht="16" x14ac:dyDescent="0.2">
      <c r="A3127" s="46" t="s">
        <v>11566</v>
      </c>
      <c r="B3127" s="50">
        <v>4.7</v>
      </c>
      <c r="C3127" s="48">
        <v>23</v>
      </c>
      <c r="D3127" s="46" t="s">
        <v>7735</v>
      </c>
      <c r="E3127" s="46" t="s">
        <v>2800</v>
      </c>
      <c r="F3127" s="46" t="s">
        <v>50</v>
      </c>
      <c r="G3127" s="46" t="s">
        <v>14</v>
      </c>
      <c r="H3127" s="46" t="s">
        <v>11567</v>
      </c>
      <c r="I3127" s="46" t="s">
        <v>11568</v>
      </c>
      <c r="J3127" s="46" t="s">
        <v>213</v>
      </c>
      <c r="K3127" s="46" t="s">
        <v>11569</v>
      </c>
      <c r="L3127" s="46" t="s">
        <v>43454</v>
      </c>
      <c r="M3127" s="40" t="s">
        <v>43454</v>
      </c>
      <c r="N3127" s="41">
        <v>23</v>
      </c>
    </row>
    <row r="3128" spans="1:14" ht="16" x14ac:dyDescent="0.2">
      <c r="A3128" s="46" t="s">
        <v>11570</v>
      </c>
      <c r="B3128" s="47">
        <v>4.7</v>
      </c>
      <c r="C3128" s="48">
        <v>23</v>
      </c>
      <c r="D3128" s="46"/>
      <c r="E3128" s="46" t="s">
        <v>1961</v>
      </c>
      <c r="F3128" s="46" t="s">
        <v>20</v>
      </c>
      <c r="G3128" s="46" t="s">
        <v>14</v>
      </c>
      <c r="H3128" s="46"/>
      <c r="I3128" s="46" t="s">
        <v>11571</v>
      </c>
      <c r="J3128" s="46" t="s">
        <v>15</v>
      </c>
      <c r="K3128" s="46" t="s">
        <v>11572</v>
      </c>
      <c r="L3128" s="49" t="s">
        <v>43455</v>
      </c>
      <c r="M3128" s="42" t="s">
        <v>43455</v>
      </c>
      <c r="N3128" s="41">
        <v>23</v>
      </c>
    </row>
    <row r="3129" spans="1:14" ht="16" x14ac:dyDescent="0.2">
      <c r="A3129" s="46" t="s">
        <v>11573</v>
      </c>
      <c r="B3129" s="50">
        <v>4.8</v>
      </c>
      <c r="C3129" s="48">
        <v>23</v>
      </c>
      <c r="D3129" s="46" t="s">
        <v>11574</v>
      </c>
      <c r="E3129" s="46" t="s">
        <v>5861</v>
      </c>
      <c r="F3129" s="46" t="s">
        <v>119</v>
      </c>
      <c r="G3129" s="46" t="s">
        <v>14</v>
      </c>
      <c r="H3129" s="46" t="s">
        <v>11575</v>
      </c>
      <c r="I3129" s="46"/>
      <c r="J3129" s="46" t="s">
        <v>15</v>
      </c>
      <c r="K3129" s="46" t="s">
        <v>11576</v>
      </c>
      <c r="L3129" s="46" t="s">
        <v>43454</v>
      </c>
      <c r="M3129" s="40" t="s">
        <v>43454</v>
      </c>
      <c r="N3129" s="41">
        <v>23</v>
      </c>
    </row>
    <row r="3130" spans="1:14" ht="16" x14ac:dyDescent="0.2">
      <c r="A3130" s="46" t="s">
        <v>11577</v>
      </c>
      <c r="B3130" s="47">
        <v>4.9000000000000004</v>
      </c>
      <c r="C3130" s="48">
        <v>23</v>
      </c>
      <c r="D3130" s="46" t="s">
        <v>11578</v>
      </c>
      <c r="E3130" s="46" t="s">
        <v>11399</v>
      </c>
      <c r="F3130" s="46" t="s">
        <v>589</v>
      </c>
      <c r="G3130" s="46" t="s">
        <v>14</v>
      </c>
      <c r="H3130" s="46"/>
      <c r="I3130" s="46"/>
      <c r="J3130" s="46" t="s">
        <v>148</v>
      </c>
      <c r="K3130" s="46" t="s">
        <v>11579</v>
      </c>
      <c r="L3130" s="49" t="s">
        <v>43455</v>
      </c>
      <c r="M3130" s="42" t="s">
        <v>43455</v>
      </c>
      <c r="N3130" s="41">
        <v>23</v>
      </c>
    </row>
    <row r="3131" spans="1:14" ht="16" x14ac:dyDescent="0.2">
      <c r="A3131" s="46" t="s">
        <v>11580</v>
      </c>
      <c r="B3131" s="50">
        <v>4.9000000000000004</v>
      </c>
      <c r="C3131" s="48">
        <v>23</v>
      </c>
      <c r="D3131" s="46" t="s">
        <v>11581</v>
      </c>
      <c r="E3131" s="46" t="s">
        <v>8743</v>
      </c>
      <c r="F3131" s="46" t="s">
        <v>50</v>
      </c>
      <c r="G3131" s="46" t="s">
        <v>14</v>
      </c>
      <c r="H3131" s="46" t="s">
        <v>11582</v>
      </c>
      <c r="I3131" s="46" t="s">
        <v>11583</v>
      </c>
      <c r="J3131" s="46" t="s">
        <v>148</v>
      </c>
      <c r="K3131" s="46" t="s">
        <v>11584</v>
      </c>
      <c r="L3131" s="46" t="s">
        <v>43454</v>
      </c>
      <c r="M3131" s="40" t="s">
        <v>43454</v>
      </c>
      <c r="N3131" s="41">
        <v>23</v>
      </c>
    </row>
    <row r="3132" spans="1:14" ht="16" x14ac:dyDescent="0.2">
      <c r="A3132" s="46" t="s">
        <v>11585</v>
      </c>
      <c r="B3132" s="47">
        <v>4.9000000000000004</v>
      </c>
      <c r="C3132" s="48">
        <v>23</v>
      </c>
      <c r="D3132" s="46" t="s">
        <v>11586</v>
      </c>
      <c r="E3132" s="46" t="s">
        <v>11587</v>
      </c>
      <c r="F3132" s="46" t="s">
        <v>589</v>
      </c>
      <c r="G3132" s="46" t="s">
        <v>14</v>
      </c>
      <c r="H3132" s="46"/>
      <c r="I3132" s="46" t="s">
        <v>11588</v>
      </c>
      <c r="J3132" s="46" t="s">
        <v>148</v>
      </c>
      <c r="K3132" s="46" t="s">
        <v>11589</v>
      </c>
      <c r="L3132" s="49" t="s">
        <v>43455</v>
      </c>
      <c r="M3132" s="42" t="s">
        <v>43455</v>
      </c>
      <c r="N3132" s="41">
        <v>23</v>
      </c>
    </row>
    <row r="3133" spans="1:14" ht="16" x14ac:dyDescent="0.2">
      <c r="A3133" s="46" t="s">
        <v>11590</v>
      </c>
      <c r="B3133" s="47">
        <v>3</v>
      </c>
      <c r="C3133" s="48">
        <v>24</v>
      </c>
      <c r="D3133" s="46" t="s">
        <v>11591</v>
      </c>
      <c r="E3133" s="46" t="s">
        <v>33</v>
      </c>
      <c r="F3133" s="46" t="s">
        <v>34</v>
      </c>
      <c r="G3133" s="46" t="s">
        <v>14</v>
      </c>
      <c r="H3133" s="46"/>
      <c r="I3133" s="46"/>
      <c r="J3133" s="46" t="s">
        <v>15</v>
      </c>
      <c r="K3133" s="46" t="s">
        <v>11592</v>
      </c>
      <c r="L3133" s="49" t="s">
        <v>43455</v>
      </c>
      <c r="M3133" s="42" t="s">
        <v>43455</v>
      </c>
      <c r="N3133" s="41">
        <v>24</v>
      </c>
    </row>
    <row r="3134" spans="1:14" ht="16" x14ac:dyDescent="0.2">
      <c r="A3134" s="46" t="s">
        <v>11593</v>
      </c>
      <c r="B3134" s="47">
        <v>4</v>
      </c>
      <c r="C3134" s="48">
        <v>24</v>
      </c>
      <c r="D3134" s="46" t="s">
        <v>11594</v>
      </c>
      <c r="E3134" s="46" t="s">
        <v>38</v>
      </c>
      <c r="F3134" s="46" t="s">
        <v>39</v>
      </c>
      <c r="G3134" s="46" t="s">
        <v>14</v>
      </c>
      <c r="H3134" s="46"/>
      <c r="I3134" s="46" t="s">
        <v>11595</v>
      </c>
      <c r="J3134" s="46" t="s">
        <v>15</v>
      </c>
      <c r="K3134" s="46" t="s">
        <v>11596</v>
      </c>
      <c r="L3134" s="49" t="s">
        <v>43455</v>
      </c>
      <c r="M3134" s="42" t="s">
        <v>43455</v>
      </c>
      <c r="N3134" s="41">
        <v>24</v>
      </c>
    </row>
    <row r="3135" spans="1:14" ht="16" x14ac:dyDescent="0.2">
      <c r="A3135" s="46" t="s">
        <v>11597</v>
      </c>
      <c r="B3135" s="47">
        <v>4</v>
      </c>
      <c r="C3135" s="48">
        <v>24</v>
      </c>
      <c r="D3135" s="46" t="s">
        <v>11598</v>
      </c>
      <c r="E3135" s="46" t="s">
        <v>11599</v>
      </c>
      <c r="F3135" s="46" t="s">
        <v>93</v>
      </c>
      <c r="G3135" s="46" t="s">
        <v>14</v>
      </c>
      <c r="H3135" s="46"/>
      <c r="I3135" s="46" t="s">
        <v>11600</v>
      </c>
      <c r="J3135" s="46" t="s">
        <v>15</v>
      </c>
      <c r="K3135" s="46" t="s">
        <v>11601</v>
      </c>
      <c r="L3135" s="49" t="s">
        <v>43455</v>
      </c>
      <c r="M3135" s="42" t="s">
        <v>43455</v>
      </c>
      <c r="N3135" s="41">
        <v>24</v>
      </c>
    </row>
    <row r="3136" spans="1:14" ht="16" x14ac:dyDescent="0.2">
      <c r="A3136" s="46" t="s">
        <v>11602</v>
      </c>
      <c r="B3136" s="47">
        <v>5</v>
      </c>
      <c r="C3136" s="48">
        <v>24</v>
      </c>
      <c r="D3136" s="46" t="s">
        <v>11603</v>
      </c>
      <c r="E3136" s="46" t="s">
        <v>5572</v>
      </c>
      <c r="F3136" s="46" t="s">
        <v>119</v>
      </c>
      <c r="G3136" s="46" t="s">
        <v>14</v>
      </c>
      <c r="H3136" s="46"/>
      <c r="I3136" s="46" t="s">
        <v>11604</v>
      </c>
      <c r="J3136" s="46" t="s">
        <v>40</v>
      </c>
      <c r="K3136" s="46" t="s">
        <v>11605</v>
      </c>
      <c r="L3136" s="49" t="s">
        <v>43455</v>
      </c>
      <c r="M3136" s="42" t="s">
        <v>43455</v>
      </c>
      <c r="N3136" s="41">
        <v>24</v>
      </c>
    </row>
    <row r="3137" spans="1:14" ht="16" x14ac:dyDescent="0.2">
      <c r="A3137" s="46" t="s">
        <v>11606</v>
      </c>
      <c r="B3137" s="50">
        <v>5</v>
      </c>
      <c r="C3137" s="48">
        <v>24</v>
      </c>
      <c r="D3137" s="46" t="s">
        <v>11607</v>
      </c>
      <c r="E3137" s="46" t="s">
        <v>4302</v>
      </c>
      <c r="F3137" s="46" t="s">
        <v>119</v>
      </c>
      <c r="G3137" s="46" t="s">
        <v>14</v>
      </c>
      <c r="H3137" s="46" t="s">
        <v>11608</v>
      </c>
      <c r="I3137" s="46" t="s">
        <v>11609</v>
      </c>
      <c r="J3137" s="46" t="s">
        <v>148</v>
      </c>
      <c r="K3137" s="46" t="s">
        <v>11610</v>
      </c>
      <c r="L3137" s="46" t="s">
        <v>43454</v>
      </c>
      <c r="M3137" s="40" t="s">
        <v>43454</v>
      </c>
      <c r="N3137" s="41">
        <v>24</v>
      </c>
    </row>
    <row r="3138" spans="1:14" ht="16" x14ac:dyDescent="0.2">
      <c r="A3138" s="46" t="s">
        <v>11611</v>
      </c>
      <c r="B3138" s="47">
        <v>5</v>
      </c>
      <c r="C3138" s="48">
        <v>24</v>
      </c>
      <c r="D3138" s="46" t="s">
        <v>11612</v>
      </c>
      <c r="E3138" s="46" t="s">
        <v>1163</v>
      </c>
      <c r="F3138" s="46" t="s">
        <v>56</v>
      </c>
      <c r="G3138" s="46" t="s">
        <v>14</v>
      </c>
      <c r="H3138" s="46"/>
      <c r="I3138" s="46" t="s">
        <v>11613</v>
      </c>
      <c r="J3138" s="46" t="s">
        <v>15</v>
      </c>
      <c r="K3138" s="46" t="s">
        <v>11614</v>
      </c>
      <c r="L3138" s="49" t="s">
        <v>43455</v>
      </c>
      <c r="M3138" s="42" t="s">
        <v>43455</v>
      </c>
      <c r="N3138" s="41">
        <v>24</v>
      </c>
    </row>
    <row r="3139" spans="1:14" ht="16" x14ac:dyDescent="0.2">
      <c r="A3139" s="46" t="s">
        <v>11615</v>
      </c>
      <c r="B3139" s="47">
        <v>5</v>
      </c>
      <c r="C3139" s="48">
        <v>24</v>
      </c>
      <c r="D3139" s="46" t="s">
        <v>11616</v>
      </c>
      <c r="E3139" s="46" t="s">
        <v>27</v>
      </c>
      <c r="F3139" s="46" t="s">
        <v>28</v>
      </c>
      <c r="G3139" s="46" t="s">
        <v>14</v>
      </c>
      <c r="H3139" s="46"/>
      <c r="I3139" s="46" t="s">
        <v>11617</v>
      </c>
      <c r="J3139" s="46" t="s">
        <v>148</v>
      </c>
      <c r="K3139" s="46" t="s">
        <v>11618</v>
      </c>
      <c r="L3139" s="49" t="s">
        <v>43455</v>
      </c>
      <c r="M3139" s="42" t="s">
        <v>43455</v>
      </c>
      <c r="N3139" s="41">
        <v>24</v>
      </c>
    </row>
    <row r="3140" spans="1:14" ht="16" x14ac:dyDescent="0.2">
      <c r="A3140" s="46" t="s">
        <v>11619</v>
      </c>
      <c r="B3140" s="47">
        <v>5</v>
      </c>
      <c r="C3140" s="48">
        <v>24</v>
      </c>
      <c r="D3140" s="46" t="s">
        <v>11620</v>
      </c>
      <c r="E3140" s="46" t="s">
        <v>4302</v>
      </c>
      <c r="F3140" s="46" t="s">
        <v>119</v>
      </c>
      <c r="G3140" s="46" t="s">
        <v>14</v>
      </c>
      <c r="H3140" s="46"/>
      <c r="I3140" s="46" t="s">
        <v>11621</v>
      </c>
      <c r="J3140" s="46" t="s">
        <v>213</v>
      </c>
      <c r="K3140" s="46" t="s">
        <v>11622</v>
      </c>
      <c r="L3140" s="49" t="s">
        <v>43455</v>
      </c>
      <c r="M3140" s="42" t="s">
        <v>43455</v>
      </c>
      <c r="N3140" s="41">
        <v>24</v>
      </c>
    </row>
    <row r="3141" spans="1:14" ht="16" x14ac:dyDescent="0.2">
      <c r="A3141" s="46" t="s">
        <v>11623</v>
      </c>
      <c r="B3141" s="47">
        <v>2.9</v>
      </c>
      <c r="C3141" s="48">
        <v>24</v>
      </c>
      <c r="D3141" s="46" t="s">
        <v>11624</v>
      </c>
      <c r="E3141" s="46" t="s">
        <v>38</v>
      </c>
      <c r="F3141" s="46" t="s">
        <v>39</v>
      </c>
      <c r="G3141" s="46" t="s">
        <v>14</v>
      </c>
      <c r="H3141" s="46"/>
      <c r="I3141" s="46"/>
      <c r="J3141" s="46" t="s">
        <v>15</v>
      </c>
      <c r="K3141" s="46" t="s">
        <v>11625</v>
      </c>
      <c r="L3141" s="49" t="s">
        <v>43455</v>
      </c>
      <c r="M3141" s="42" t="s">
        <v>43455</v>
      </c>
      <c r="N3141" s="41">
        <v>24</v>
      </c>
    </row>
    <row r="3142" spans="1:14" ht="16" x14ac:dyDescent="0.2">
      <c r="A3142" s="46" t="s">
        <v>11626</v>
      </c>
      <c r="B3142" s="47">
        <v>3.6</v>
      </c>
      <c r="C3142" s="48">
        <v>24</v>
      </c>
      <c r="D3142" s="46"/>
      <c r="E3142" s="46" t="s">
        <v>49</v>
      </c>
      <c r="F3142" s="46" t="s">
        <v>50</v>
      </c>
      <c r="G3142" s="46" t="s">
        <v>14</v>
      </c>
      <c r="H3142" s="46"/>
      <c r="I3142" s="46" t="s">
        <v>11627</v>
      </c>
      <c r="J3142" s="46" t="s">
        <v>15</v>
      </c>
      <c r="K3142" s="46" t="s">
        <v>11628</v>
      </c>
      <c r="L3142" s="49" t="s">
        <v>43455</v>
      </c>
      <c r="M3142" s="42" t="s">
        <v>43455</v>
      </c>
      <c r="N3142" s="41">
        <v>24</v>
      </c>
    </row>
    <row r="3143" spans="1:14" ht="16" x14ac:dyDescent="0.2">
      <c r="A3143" s="46" t="s">
        <v>11629</v>
      </c>
      <c r="B3143" s="47">
        <v>3.7</v>
      </c>
      <c r="C3143" s="48">
        <v>24</v>
      </c>
      <c r="D3143" s="46" t="s">
        <v>11630</v>
      </c>
      <c r="E3143" s="46" t="s">
        <v>38</v>
      </c>
      <c r="F3143" s="46" t="s">
        <v>39</v>
      </c>
      <c r="G3143" s="46" t="s">
        <v>14</v>
      </c>
      <c r="H3143" s="46"/>
      <c r="I3143" s="46" t="s">
        <v>11631</v>
      </c>
      <c r="J3143" s="46" t="s">
        <v>40</v>
      </c>
      <c r="K3143" s="46" t="s">
        <v>11632</v>
      </c>
      <c r="L3143" s="49" t="s">
        <v>43455</v>
      </c>
      <c r="M3143" s="42" t="s">
        <v>43455</v>
      </c>
      <c r="N3143" s="41">
        <v>24</v>
      </c>
    </row>
    <row r="3144" spans="1:14" ht="16" x14ac:dyDescent="0.2">
      <c r="A3144" s="46" t="s">
        <v>11633</v>
      </c>
      <c r="B3144" s="47">
        <v>3.7</v>
      </c>
      <c r="C3144" s="48">
        <v>24</v>
      </c>
      <c r="D3144" s="46" t="s">
        <v>11634</v>
      </c>
      <c r="E3144" s="46" t="s">
        <v>897</v>
      </c>
      <c r="F3144" s="46" t="s">
        <v>898</v>
      </c>
      <c r="G3144" s="46" t="s">
        <v>14</v>
      </c>
      <c r="H3144" s="46"/>
      <c r="I3144" s="46" t="s">
        <v>11635</v>
      </c>
      <c r="J3144" s="46" t="s">
        <v>148</v>
      </c>
      <c r="K3144" s="46" t="s">
        <v>11636</v>
      </c>
      <c r="L3144" s="49" t="s">
        <v>43455</v>
      </c>
      <c r="M3144" s="42" t="s">
        <v>43455</v>
      </c>
      <c r="N3144" s="41">
        <v>24</v>
      </c>
    </row>
    <row r="3145" spans="1:14" ht="16" x14ac:dyDescent="0.2">
      <c r="A3145" s="46" t="s">
        <v>11637</v>
      </c>
      <c r="B3145" s="50">
        <v>4.0999999999999996</v>
      </c>
      <c r="C3145" s="48">
        <v>24</v>
      </c>
      <c r="D3145" s="46" t="s">
        <v>11638</v>
      </c>
      <c r="E3145" s="46" t="s">
        <v>258</v>
      </c>
      <c r="F3145" s="46" t="s">
        <v>119</v>
      </c>
      <c r="G3145" s="46" t="s">
        <v>14</v>
      </c>
      <c r="H3145" s="46" t="s">
        <v>11639</v>
      </c>
      <c r="I3145" s="46" t="s">
        <v>11640</v>
      </c>
      <c r="J3145" s="46" t="s">
        <v>15</v>
      </c>
      <c r="K3145" s="46" t="s">
        <v>11641</v>
      </c>
      <c r="L3145" s="46" t="s">
        <v>43454</v>
      </c>
      <c r="M3145" s="40" t="s">
        <v>43454</v>
      </c>
      <c r="N3145" s="41">
        <v>24</v>
      </c>
    </row>
    <row r="3146" spans="1:14" ht="16" x14ac:dyDescent="0.2">
      <c r="A3146" s="46" t="s">
        <v>11642</v>
      </c>
      <c r="B3146" s="47">
        <v>4.0999999999999996</v>
      </c>
      <c r="C3146" s="48">
        <v>24</v>
      </c>
      <c r="D3146" s="46" t="s">
        <v>11643</v>
      </c>
      <c r="E3146" s="46" t="s">
        <v>55</v>
      </c>
      <c r="F3146" s="46" t="s">
        <v>56</v>
      </c>
      <c r="G3146" s="46" t="s">
        <v>14</v>
      </c>
      <c r="H3146" s="46"/>
      <c r="I3146" s="46" t="s">
        <v>11644</v>
      </c>
      <c r="J3146" s="46" t="s">
        <v>15</v>
      </c>
      <c r="K3146" s="46" t="s">
        <v>11645</v>
      </c>
      <c r="L3146" s="49" t="s">
        <v>43455</v>
      </c>
      <c r="M3146" s="42" t="s">
        <v>43455</v>
      </c>
      <c r="N3146" s="41">
        <v>24</v>
      </c>
    </row>
    <row r="3147" spans="1:14" ht="16" x14ac:dyDescent="0.2">
      <c r="A3147" s="46" t="s">
        <v>11646</v>
      </c>
      <c r="B3147" s="47">
        <v>4.2</v>
      </c>
      <c r="C3147" s="48">
        <v>24</v>
      </c>
      <c r="D3147" s="46" t="s">
        <v>11647</v>
      </c>
      <c r="E3147" s="46" t="s">
        <v>11648</v>
      </c>
      <c r="F3147" s="46" t="s">
        <v>93</v>
      </c>
      <c r="G3147" s="46" t="s">
        <v>14</v>
      </c>
      <c r="H3147" s="46"/>
      <c r="I3147" s="46" t="s">
        <v>11649</v>
      </c>
      <c r="J3147" s="46" t="s">
        <v>15</v>
      </c>
      <c r="K3147" s="46" t="s">
        <v>11650</v>
      </c>
      <c r="L3147" s="49" t="s">
        <v>43455</v>
      </c>
      <c r="M3147" s="42" t="s">
        <v>43455</v>
      </c>
      <c r="N3147" s="41">
        <v>24</v>
      </c>
    </row>
    <row r="3148" spans="1:14" ht="16" x14ac:dyDescent="0.2">
      <c r="A3148" s="46" t="s">
        <v>11651</v>
      </c>
      <c r="B3148" s="47">
        <v>4.2</v>
      </c>
      <c r="C3148" s="48">
        <v>24</v>
      </c>
      <c r="D3148" s="46" t="s">
        <v>11652</v>
      </c>
      <c r="E3148" s="46" t="s">
        <v>11653</v>
      </c>
      <c r="F3148" s="46" t="s">
        <v>119</v>
      </c>
      <c r="G3148" s="46" t="s">
        <v>14</v>
      </c>
      <c r="H3148" s="46"/>
      <c r="I3148" s="46" t="s">
        <v>11654</v>
      </c>
      <c r="J3148" s="46" t="s">
        <v>40</v>
      </c>
      <c r="K3148" s="46" t="s">
        <v>11655</v>
      </c>
      <c r="L3148" s="49" t="s">
        <v>43455</v>
      </c>
      <c r="M3148" s="42" t="s">
        <v>43455</v>
      </c>
      <c r="N3148" s="41">
        <v>24</v>
      </c>
    </row>
    <row r="3149" spans="1:14" ht="16" x14ac:dyDescent="0.2">
      <c r="A3149" s="46" t="s">
        <v>11656</v>
      </c>
      <c r="B3149" s="47">
        <v>4.3</v>
      </c>
      <c r="C3149" s="48">
        <v>24</v>
      </c>
      <c r="D3149" s="46" t="s">
        <v>11657</v>
      </c>
      <c r="E3149" s="46" t="s">
        <v>904</v>
      </c>
      <c r="F3149" s="46" t="s">
        <v>93</v>
      </c>
      <c r="G3149" s="46" t="s">
        <v>14</v>
      </c>
      <c r="H3149" s="46"/>
      <c r="I3149" s="46" t="s">
        <v>11658</v>
      </c>
      <c r="J3149" s="46" t="s">
        <v>40</v>
      </c>
      <c r="K3149" s="46" t="s">
        <v>11659</v>
      </c>
      <c r="L3149" s="49" t="s">
        <v>43455</v>
      </c>
      <c r="M3149" s="42" t="s">
        <v>43455</v>
      </c>
      <c r="N3149" s="41">
        <v>24</v>
      </c>
    </row>
    <row r="3150" spans="1:14" ht="16" x14ac:dyDescent="0.2">
      <c r="A3150" s="46" t="s">
        <v>11660</v>
      </c>
      <c r="B3150" s="47">
        <v>4.5</v>
      </c>
      <c r="C3150" s="48">
        <v>24</v>
      </c>
      <c r="D3150" s="46"/>
      <c r="E3150" s="46" t="s">
        <v>49</v>
      </c>
      <c r="F3150" s="46" t="s">
        <v>50</v>
      </c>
      <c r="G3150" s="46" t="s">
        <v>14</v>
      </c>
      <c r="H3150" s="46"/>
      <c r="I3150" s="46" t="s">
        <v>11661</v>
      </c>
      <c r="J3150" s="46" t="s">
        <v>15</v>
      </c>
      <c r="K3150" s="46" t="s">
        <v>11662</v>
      </c>
      <c r="L3150" s="49" t="s">
        <v>43455</v>
      </c>
      <c r="M3150" s="42" t="s">
        <v>43455</v>
      </c>
      <c r="N3150" s="41">
        <v>24</v>
      </c>
    </row>
    <row r="3151" spans="1:14" ht="16" x14ac:dyDescent="0.2">
      <c r="A3151" s="46" t="s">
        <v>11663</v>
      </c>
      <c r="B3151" s="50">
        <v>4.5</v>
      </c>
      <c r="C3151" s="48">
        <v>24</v>
      </c>
      <c r="D3151" s="46" t="s">
        <v>11664</v>
      </c>
      <c r="E3151" s="46" t="s">
        <v>33</v>
      </c>
      <c r="F3151" s="46" t="s">
        <v>34</v>
      </c>
      <c r="G3151" s="46" t="s">
        <v>14</v>
      </c>
      <c r="H3151" s="46" t="s">
        <v>11665</v>
      </c>
      <c r="I3151" s="46" t="s">
        <v>11666</v>
      </c>
      <c r="J3151" s="46" t="s">
        <v>15</v>
      </c>
      <c r="K3151" s="46" t="s">
        <v>11667</v>
      </c>
      <c r="L3151" s="46" t="s">
        <v>43454</v>
      </c>
      <c r="M3151" s="40" t="s">
        <v>43454</v>
      </c>
      <c r="N3151" s="41">
        <v>24</v>
      </c>
    </row>
    <row r="3152" spans="1:14" ht="16" x14ac:dyDescent="0.2">
      <c r="A3152" s="46" t="s">
        <v>11668</v>
      </c>
      <c r="B3152" s="50">
        <v>4.5</v>
      </c>
      <c r="C3152" s="48">
        <v>24</v>
      </c>
      <c r="D3152" s="46" t="s">
        <v>11669</v>
      </c>
      <c r="E3152" s="46" t="s">
        <v>44</v>
      </c>
      <c r="F3152" s="46" t="s">
        <v>45</v>
      </c>
      <c r="G3152" s="46" t="s">
        <v>14</v>
      </c>
      <c r="H3152" s="46" t="s">
        <v>11670</v>
      </c>
      <c r="I3152" s="46" t="s">
        <v>5450</v>
      </c>
      <c r="J3152" s="46" t="s">
        <v>15</v>
      </c>
      <c r="K3152" s="46" t="s">
        <v>11671</v>
      </c>
      <c r="L3152" s="46" t="s">
        <v>43454</v>
      </c>
      <c r="M3152" s="40" t="s">
        <v>43454</v>
      </c>
      <c r="N3152" s="41">
        <v>24</v>
      </c>
    </row>
    <row r="3153" spans="1:14" ht="16" x14ac:dyDescent="0.2">
      <c r="A3153" s="46" t="s">
        <v>11672</v>
      </c>
      <c r="B3153" s="47">
        <v>4.5</v>
      </c>
      <c r="C3153" s="48">
        <v>24</v>
      </c>
      <c r="D3153" s="46" t="s">
        <v>11673</v>
      </c>
      <c r="E3153" s="46" t="s">
        <v>889</v>
      </c>
      <c r="F3153" s="46" t="s">
        <v>20</v>
      </c>
      <c r="G3153" s="46" t="s">
        <v>14</v>
      </c>
      <c r="H3153" s="46"/>
      <c r="I3153" s="46" t="s">
        <v>11674</v>
      </c>
      <c r="J3153" s="46" t="s">
        <v>40</v>
      </c>
      <c r="K3153" s="46" t="s">
        <v>11675</v>
      </c>
      <c r="L3153" s="49" t="s">
        <v>43455</v>
      </c>
      <c r="M3153" s="42" t="s">
        <v>43455</v>
      </c>
      <c r="N3153" s="41">
        <v>24</v>
      </c>
    </row>
    <row r="3154" spans="1:14" ht="16" x14ac:dyDescent="0.2">
      <c r="A3154" s="46" t="s">
        <v>11676</v>
      </c>
      <c r="B3154" s="47">
        <v>4.5</v>
      </c>
      <c r="C3154" s="48">
        <v>24</v>
      </c>
      <c r="D3154" s="46" t="s">
        <v>11677</v>
      </c>
      <c r="E3154" s="46" t="s">
        <v>33</v>
      </c>
      <c r="F3154" s="46" t="s">
        <v>34</v>
      </c>
      <c r="G3154" s="46" t="s">
        <v>14</v>
      </c>
      <c r="H3154" s="46"/>
      <c r="I3154" s="46" t="s">
        <v>11678</v>
      </c>
      <c r="J3154" s="46" t="s">
        <v>148</v>
      </c>
      <c r="K3154" s="46" t="s">
        <v>11679</v>
      </c>
      <c r="L3154" s="49" t="s">
        <v>43455</v>
      </c>
      <c r="M3154" s="42" t="s">
        <v>43455</v>
      </c>
      <c r="N3154" s="41">
        <v>24</v>
      </c>
    </row>
    <row r="3155" spans="1:14" ht="16" x14ac:dyDescent="0.2">
      <c r="A3155" s="46" t="s">
        <v>11680</v>
      </c>
      <c r="B3155" s="47">
        <v>4.5</v>
      </c>
      <c r="C3155" s="48">
        <v>24</v>
      </c>
      <c r="D3155" s="46" t="s">
        <v>2043</v>
      </c>
      <c r="E3155" s="46" t="s">
        <v>27</v>
      </c>
      <c r="F3155" s="46" t="s">
        <v>28</v>
      </c>
      <c r="G3155" s="46" t="s">
        <v>14</v>
      </c>
      <c r="H3155" s="46"/>
      <c r="I3155" s="46" t="s">
        <v>11681</v>
      </c>
      <c r="J3155" s="46" t="s">
        <v>148</v>
      </c>
      <c r="K3155" s="46" t="s">
        <v>11682</v>
      </c>
      <c r="L3155" s="49" t="s">
        <v>43455</v>
      </c>
      <c r="M3155" s="42" t="s">
        <v>43455</v>
      </c>
      <c r="N3155" s="41">
        <v>24</v>
      </c>
    </row>
    <row r="3156" spans="1:14" ht="16" x14ac:dyDescent="0.2">
      <c r="A3156" s="46" t="s">
        <v>11683</v>
      </c>
      <c r="B3156" s="47">
        <v>4.5</v>
      </c>
      <c r="C3156" s="48">
        <v>24</v>
      </c>
      <c r="D3156" s="46" t="s">
        <v>11684</v>
      </c>
      <c r="E3156" s="46" t="s">
        <v>702</v>
      </c>
      <c r="F3156" s="46" t="s">
        <v>20</v>
      </c>
      <c r="G3156" s="46" t="s">
        <v>14</v>
      </c>
      <c r="H3156" s="46"/>
      <c r="I3156" s="46" t="s">
        <v>11685</v>
      </c>
      <c r="J3156" s="46" t="s">
        <v>148</v>
      </c>
      <c r="K3156" s="46" t="s">
        <v>11686</v>
      </c>
      <c r="L3156" s="49" t="s">
        <v>43455</v>
      </c>
      <c r="M3156" s="42" t="s">
        <v>43455</v>
      </c>
      <c r="N3156" s="41">
        <v>24</v>
      </c>
    </row>
    <row r="3157" spans="1:14" ht="16" x14ac:dyDescent="0.2">
      <c r="A3157" s="46" t="s">
        <v>11687</v>
      </c>
      <c r="B3157" s="47">
        <v>4.5999999999999996</v>
      </c>
      <c r="C3157" s="48">
        <v>24</v>
      </c>
      <c r="D3157" s="46" t="s">
        <v>11688</v>
      </c>
      <c r="E3157" s="46" t="s">
        <v>162</v>
      </c>
      <c r="F3157" s="46" t="s">
        <v>50</v>
      </c>
      <c r="G3157" s="46" t="s">
        <v>14</v>
      </c>
      <c r="H3157" s="46"/>
      <c r="I3157" s="46" t="s">
        <v>11689</v>
      </c>
      <c r="J3157" s="46" t="s">
        <v>15</v>
      </c>
      <c r="K3157" s="46" t="s">
        <v>11690</v>
      </c>
      <c r="L3157" s="49" t="s">
        <v>43455</v>
      </c>
      <c r="M3157" s="42" t="s">
        <v>43455</v>
      </c>
      <c r="N3157" s="41">
        <v>24</v>
      </c>
    </row>
    <row r="3158" spans="1:14" ht="16" x14ac:dyDescent="0.2">
      <c r="A3158" s="46" t="s">
        <v>11691</v>
      </c>
      <c r="B3158" s="47">
        <v>4.5999999999999996</v>
      </c>
      <c r="C3158" s="48">
        <v>24</v>
      </c>
      <c r="D3158" s="46" t="s">
        <v>11692</v>
      </c>
      <c r="E3158" s="46" t="s">
        <v>702</v>
      </c>
      <c r="F3158" s="46" t="s">
        <v>20</v>
      </c>
      <c r="G3158" s="46" t="s">
        <v>14</v>
      </c>
      <c r="H3158" s="46"/>
      <c r="I3158" s="46" t="s">
        <v>11693</v>
      </c>
      <c r="J3158" s="46" t="s">
        <v>40</v>
      </c>
      <c r="K3158" s="46" t="s">
        <v>11694</v>
      </c>
      <c r="L3158" s="49" t="s">
        <v>43455</v>
      </c>
      <c r="M3158" s="42" t="s">
        <v>43455</v>
      </c>
      <c r="N3158" s="41">
        <v>24</v>
      </c>
    </row>
    <row r="3159" spans="1:14" ht="16" x14ac:dyDescent="0.2">
      <c r="A3159" s="46" t="s">
        <v>11695</v>
      </c>
      <c r="B3159" s="50">
        <v>4.5999999999999996</v>
      </c>
      <c r="C3159" s="48">
        <v>24</v>
      </c>
      <c r="D3159" s="46" t="s">
        <v>11696</v>
      </c>
      <c r="E3159" s="46" t="s">
        <v>5266</v>
      </c>
      <c r="F3159" s="46" t="s">
        <v>20</v>
      </c>
      <c r="G3159" s="46" t="s">
        <v>14</v>
      </c>
      <c r="H3159" s="46" t="s">
        <v>11697</v>
      </c>
      <c r="I3159" s="46" t="s">
        <v>11698</v>
      </c>
      <c r="J3159" s="46" t="s">
        <v>15</v>
      </c>
      <c r="K3159" s="46" t="s">
        <v>11699</v>
      </c>
      <c r="L3159" s="46" t="s">
        <v>43454</v>
      </c>
      <c r="M3159" s="40" t="s">
        <v>43454</v>
      </c>
      <c r="N3159" s="41">
        <v>24</v>
      </c>
    </row>
    <row r="3160" spans="1:14" ht="16" x14ac:dyDescent="0.2">
      <c r="A3160" s="46" t="s">
        <v>11700</v>
      </c>
      <c r="B3160" s="47">
        <v>4.5999999999999996</v>
      </c>
      <c r="C3160" s="48">
        <v>24</v>
      </c>
      <c r="D3160" s="46" t="s">
        <v>11701</v>
      </c>
      <c r="E3160" s="46" t="s">
        <v>11648</v>
      </c>
      <c r="F3160" s="46" t="s">
        <v>93</v>
      </c>
      <c r="G3160" s="46" t="s">
        <v>14</v>
      </c>
      <c r="H3160" s="46"/>
      <c r="I3160" s="46" t="s">
        <v>11702</v>
      </c>
      <c r="J3160" s="46" t="s">
        <v>15</v>
      </c>
      <c r="K3160" s="46" t="s">
        <v>11703</v>
      </c>
      <c r="L3160" s="49" t="s">
        <v>43455</v>
      </c>
      <c r="M3160" s="42" t="s">
        <v>43455</v>
      </c>
      <c r="N3160" s="41">
        <v>24</v>
      </c>
    </row>
    <row r="3161" spans="1:14" ht="16" x14ac:dyDescent="0.2">
      <c r="A3161" s="46" t="s">
        <v>11704</v>
      </c>
      <c r="B3161" s="47">
        <v>4.5999999999999996</v>
      </c>
      <c r="C3161" s="48">
        <v>24</v>
      </c>
      <c r="D3161" s="46" t="s">
        <v>11705</v>
      </c>
      <c r="E3161" s="46" t="s">
        <v>2282</v>
      </c>
      <c r="F3161" s="46" t="s">
        <v>589</v>
      </c>
      <c r="G3161" s="46" t="s">
        <v>14</v>
      </c>
      <c r="H3161" s="46"/>
      <c r="I3161" s="46" t="s">
        <v>11706</v>
      </c>
      <c r="J3161" s="46" t="s">
        <v>148</v>
      </c>
      <c r="K3161" s="46" t="s">
        <v>11707</v>
      </c>
      <c r="L3161" s="49" t="s">
        <v>43455</v>
      </c>
      <c r="M3161" s="42" t="s">
        <v>43455</v>
      </c>
      <c r="N3161" s="41">
        <v>24</v>
      </c>
    </row>
    <row r="3162" spans="1:14" ht="16" x14ac:dyDescent="0.2">
      <c r="A3162" s="46" t="s">
        <v>11708</v>
      </c>
      <c r="B3162" s="47">
        <v>4.5999999999999996</v>
      </c>
      <c r="C3162" s="48">
        <v>24</v>
      </c>
      <c r="D3162" s="46" t="s">
        <v>11709</v>
      </c>
      <c r="E3162" s="46" t="s">
        <v>11710</v>
      </c>
      <c r="F3162" s="46" t="s">
        <v>119</v>
      </c>
      <c r="G3162" s="46" t="s">
        <v>14</v>
      </c>
      <c r="H3162" s="46"/>
      <c r="I3162" s="46" t="s">
        <v>11711</v>
      </c>
      <c r="J3162" s="46" t="s">
        <v>213</v>
      </c>
      <c r="K3162" s="46" t="s">
        <v>11712</v>
      </c>
      <c r="L3162" s="49" t="s">
        <v>43455</v>
      </c>
      <c r="M3162" s="42" t="s">
        <v>43455</v>
      </c>
      <c r="N3162" s="41">
        <v>24</v>
      </c>
    </row>
    <row r="3163" spans="1:14" ht="16" x14ac:dyDescent="0.2">
      <c r="A3163" s="46" t="s">
        <v>11713</v>
      </c>
      <c r="B3163" s="47">
        <v>4.5999999999999996</v>
      </c>
      <c r="C3163" s="48">
        <v>24</v>
      </c>
      <c r="D3163" s="46" t="s">
        <v>11714</v>
      </c>
      <c r="E3163" s="46" t="s">
        <v>2147</v>
      </c>
      <c r="F3163" s="46" t="s">
        <v>20</v>
      </c>
      <c r="G3163" s="46" t="s">
        <v>14</v>
      </c>
      <c r="H3163" s="46"/>
      <c r="I3163" s="46" t="s">
        <v>11715</v>
      </c>
      <c r="J3163" s="46" t="s">
        <v>74</v>
      </c>
      <c r="K3163" s="46" t="s">
        <v>11716</v>
      </c>
      <c r="L3163" s="49" t="s">
        <v>43455</v>
      </c>
      <c r="M3163" s="42" t="s">
        <v>43455</v>
      </c>
      <c r="N3163" s="41">
        <v>24</v>
      </c>
    </row>
    <row r="3164" spans="1:14" ht="16" x14ac:dyDescent="0.2">
      <c r="A3164" s="46" t="s">
        <v>11717</v>
      </c>
      <c r="B3164" s="47">
        <v>4.7</v>
      </c>
      <c r="C3164" s="48">
        <v>24</v>
      </c>
      <c r="D3164" s="46" t="s">
        <v>11718</v>
      </c>
      <c r="E3164" s="46" t="s">
        <v>2282</v>
      </c>
      <c r="F3164" s="46" t="s">
        <v>589</v>
      </c>
      <c r="G3164" s="46" t="s">
        <v>14</v>
      </c>
      <c r="H3164" s="46"/>
      <c r="I3164" s="46" t="s">
        <v>11719</v>
      </c>
      <c r="J3164" s="46" t="s">
        <v>40</v>
      </c>
      <c r="K3164" s="46" t="s">
        <v>11720</v>
      </c>
      <c r="L3164" s="49" t="s">
        <v>43455</v>
      </c>
      <c r="M3164" s="42" t="s">
        <v>43455</v>
      </c>
      <c r="N3164" s="41">
        <v>24</v>
      </c>
    </row>
    <row r="3165" spans="1:14" ht="16" x14ac:dyDescent="0.2">
      <c r="A3165" s="46" t="s">
        <v>11721</v>
      </c>
      <c r="B3165" s="47">
        <v>4.8</v>
      </c>
      <c r="C3165" s="48">
        <v>24</v>
      </c>
      <c r="D3165" s="46" t="s">
        <v>11722</v>
      </c>
      <c r="E3165" s="46" t="s">
        <v>27</v>
      </c>
      <c r="F3165" s="46" t="s">
        <v>28</v>
      </c>
      <c r="G3165" s="46" t="s">
        <v>14</v>
      </c>
      <c r="H3165" s="46"/>
      <c r="I3165" s="46" t="s">
        <v>11723</v>
      </c>
      <c r="J3165" s="46" t="s">
        <v>40</v>
      </c>
      <c r="K3165" s="46" t="s">
        <v>11724</v>
      </c>
      <c r="L3165" s="49" t="s">
        <v>43455</v>
      </c>
      <c r="M3165" s="42" t="s">
        <v>43455</v>
      </c>
      <c r="N3165" s="41">
        <v>24</v>
      </c>
    </row>
    <row r="3166" spans="1:14" ht="16" x14ac:dyDescent="0.2">
      <c r="A3166" s="46" t="s">
        <v>11725</v>
      </c>
      <c r="B3166" s="50">
        <v>4.8</v>
      </c>
      <c r="C3166" s="48">
        <v>24</v>
      </c>
      <c r="D3166" s="46" t="s">
        <v>11726</v>
      </c>
      <c r="E3166" s="46" t="s">
        <v>4704</v>
      </c>
      <c r="F3166" s="46" t="s">
        <v>50</v>
      </c>
      <c r="G3166" s="46" t="s">
        <v>14</v>
      </c>
      <c r="H3166" s="46" t="s">
        <v>11727</v>
      </c>
      <c r="I3166" s="46" t="s">
        <v>11728</v>
      </c>
      <c r="J3166" s="46" t="s">
        <v>15</v>
      </c>
      <c r="K3166" s="46" t="s">
        <v>11729</v>
      </c>
      <c r="L3166" s="46" t="s">
        <v>43454</v>
      </c>
      <c r="M3166" s="40" t="s">
        <v>43454</v>
      </c>
      <c r="N3166" s="41">
        <v>24</v>
      </c>
    </row>
    <row r="3167" spans="1:14" ht="16" x14ac:dyDescent="0.2">
      <c r="A3167" s="46" t="s">
        <v>11730</v>
      </c>
      <c r="B3167" s="47">
        <v>4.8</v>
      </c>
      <c r="C3167" s="48">
        <v>24</v>
      </c>
      <c r="D3167" s="46"/>
      <c r="E3167" s="46" t="s">
        <v>1163</v>
      </c>
      <c r="F3167" s="46" t="s">
        <v>56</v>
      </c>
      <c r="G3167" s="46" t="s">
        <v>14</v>
      </c>
      <c r="H3167" s="46"/>
      <c r="I3167" s="46" t="s">
        <v>11731</v>
      </c>
      <c r="J3167" s="46" t="s">
        <v>213</v>
      </c>
      <c r="K3167" s="46" t="s">
        <v>11732</v>
      </c>
      <c r="L3167" s="49" t="s">
        <v>43455</v>
      </c>
      <c r="M3167" s="42" t="s">
        <v>43455</v>
      </c>
      <c r="N3167" s="41">
        <v>24</v>
      </c>
    </row>
    <row r="3168" spans="1:14" ht="16" x14ac:dyDescent="0.2">
      <c r="A3168" s="46" t="s">
        <v>11733</v>
      </c>
      <c r="B3168" s="50">
        <v>4.8</v>
      </c>
      <c r="C3168" s="48">
        <v>24</v>
      </c>
      <c r="D3168" s="46" t="s">
        <v>11734</v>
      </c>
      <c r="E3168" s="46" t="s">
        <v>27</v>
      </c>
      <c r="F3168" s="46" t="s">
        <v>28</v>
      </c>
      <c r="G3168" s="46" t="s">
        <v>14</v>
      </c>
      <c r="H3168" s="46" t="s">
        <v>11735</v>
      </c>
      <c r="I3168" s="46"/>
      <c r="J3168" s="46" t="s">
        <v>15</v>
      </c>
      <c r="K3168" s="46" t="s">
        <v>11736</v>
      </c>
      <c r="L3168" s="46" t="s">
        <v>43454</v>
      </c>
      <c r="M3168" s="40" t="s">
        <v>43454</v>
      </c>
      <c r="N3168" s="41">
        <v>24</v>
      </c>
    </row>
    <row r="3169" spans="1:14" ht="16" x14ac:dyDescent="0.2">
      <c r="A3169" s="46" t="s">
        <v>11733</v>
      </c>
      <c r="B3169" s="50">
        <v>4.8</v>
      </c>
      <c r="C3169" s="48">
        <v>24</v>
      </c>
      <c r="D3169" s="46" t="s">
        <v>11734</v>
      </c>
      <c r="E3169" s="46" t="s">
        <v>27</v>
      </c>
      <c r="F3169" s="46" t="s">
        <v>28</v>
      </c>
      <c r="G3169" s="46" t="s">
        <v>14</v>
      </c>
      <c r="H3169" s="46" t="s">
        <v>11735</v>
      </c>
      <c r="I3169" s="46"/>
      <c r="J3169" s="46" t="s">
        <v>15</v>
      </c>
      <c r="K3169" s="46" t="s">
        <v>11736</v>
      </c>
      <c r="L3169" s="46" t="s">
        <v>43454</v>
      </c>
      <c r="M3169" s="40" t="s">
        <v>43454</v>
      </c>
      <c r="N3169" s="41">
        <v>24</v>
      </c>
    </row>
    <row r="3170" spans="1:14" ht="16" x14ac:dyDescent="0.2">
      <c r="A3170" s="46" t="s">
        <v>11737</v>
      </c>
      <c r="B3170" s="47">
        <v>4.8</v>
      </c>
      <c r="C3170" s="48">
        <v>24</v>
      </c>
      <c r="D3170" s="46" t="s">
        <v>11738</v>
      </c>
      <c r="E3170" s="46" t="s">
        <v>33</v>
      </c>
      <c r="F3170" s="46" t="s">
        <v>34</v>
      </c>
      <c r="G3170" s="46" t="s">
        <v>14</v>
      </c>
      <c r="H3170" s="46"/>
      <c r="I3170" s="46" t="s">
        <v>11739</v>
      </c>
      <c r="J3170" s="46" t="s">
        <v>88</v>
      </c>
      <c r="K3170" s="46" t="s">
        <v>11740</v>
      </c>
      <c r="L3170" s="49" t="s">
        <v>43455</v>
      </c>
      <c r="M3170" s="42" t="s">
        <v>43455</v>
      </c>
      <c r="N3170" s="41">
        <v>24</v>
      </c>
    </row>
    <row r="3171" spans="1:14" ht="16" x14ac:dyDescent="0.2">
      <c r="A3171" s="46" t="s">
        <v>11741</v>
      </c>
      <c r="B3171" s="50">
        <v>4.8</v>
      </c>
      <c r="C3171" s="48">
        <v>24</v>
      </c>
      <c r="D3171" s="46" t="s">
        <v>11742</v>
      </c>
      <c r="E3171" s="46" t="s">
        <v>162</v>
      </c>
      <c r="F3171" s="46" t="s">
        <v>50</v>
      </c>
      <c r="G3171" s="46" t="s">
        <v>14</v>
      </c>
      <c r="H3171" s="46" t="s">
        <v>11743</v>
      </c>
      <c r="I3171" s="46" t="s">
        <v>11744</v>
      </c>
      <c r="J3171" s="46" t="s">
        <v>15</v>
      </c>
      <c r="K3171" s="46" t="s">
        <v>11745</v>
      </c>
      <c r="L3171" s="46" t="s">
        <v>43454</v>
      </c>
      <c r="M3171" s="40" t="s">
        <v>43454</v>
      </c>
      <c r="N3171" s="41">
        <v>24</v>
      </c>
    </row>
    <row r="3172" spans="1:14" ht="16" x14ac:dyDescent="0.2">
      <c r="A3172" s="46" t="s">
        <v>11746</v>
      </c>
      <c r="B3172" s="47">
        <v>4</v>
      </c>
      <c r="C3172" s="48">
        <v>25</v>
      </c>
      <c r="D3172" s="46" t="s">
        <v>11747</v>
      </c>
      <c r="E3172" s="46" t="s">
        <v>83</v>
      </c>
      <c r="F3172" s="46" t="s">
        <v>20</v>
      </c>
      <c r="G3172" s="46" t="s">
        <v>14</v>
      </c>
      <c r="H3172" s="46"/>
      <c r="I3172" s="46" t="s">
        <v>11748</v>
      </c>
      <c r="J3172" s="46" t="s">
        <v>15</v>
      </c>
      <c r="K3172" s="46" t="s">
        <v>11749</v>
      </c>
      <c r="L3172" s="49" t="s">
        <v>43455</v>
      </c>
      <c r="M3172" s="42" t="s">
        <v>43455</v>
      </c>
      <c r="N3172" s="41">
        <v>25</v>
      </c>
    </row>
    <row r="3173" spans="1:14" ht="16" x14ac:dyDescent="0.2">
      <c r="A3173" s="46" t="s">
        <v>11750</v>
      </c>
      <c r="B3173" s="50">
        <v>5</v>
      </c>
      <c r="C3173" s="48">
        <v>25</v>
      </c>
      <c r="D3173" s="46" t="s">
        <v>11751</v>
      </c>
      <c r="E3173" s="46" t="s">
        <v>1099</v>
      </c>
      <c r="F3173" s="46" t="s">
        <v>589</v>
      </c>
      <c r="G3173" s="46" t="s">
        <v>14</v>
      </c>
      <c r="H3173" s="46" t="s">
        <v>11752</v>
      </c>
      <c r="I3173" s="46" t="s">
        <v>11753</v>
      </c>
      <c r="J3173" s="46" t="s">
        <v>148</v>
      </c>
      <c r="K3173" s="46" t="s">
        <v>11754</v>
      </c>
      <c r="L3173" s="46" t="s">
        <v>43454</v>
      </c>
      <c r="M3173" s="40" t="s">
        <v>43454</v>
      </c>
      <c r="N3173" s="41">
        <v>25</v>
      </c>
    </row>
    <row r="3174" spans="1:14" ht="16" x14ac:dyDescent="0.2">
      <c r="A3174" s="46" t="s">
        <v>11755</v>
      </c>
      <c r="B3174" s="47">
        <v>5</v>
      </c>
      <c r="C3174" s="48">
        <v>25</v>
      </c>
      <c r="D3174" s="46" t="s">
        <v>11756</v>
      </c>
      <c r="E3174" s="46" t="s">
        <v>897</v>
      </c>
      <c r="F3174" s="46" t="s">
        <v>898</v>
      </c>
      <c r="G3174" s="46" t="s">
        <v>14</v>
      </c>
      <c r="H3174" s="46"/>
      <c r="I3174" s="46" t="s">
        <v>11757</v>
      </c>
      <c r="J3174" s="46" t="s">
        <v>213</v>
      </c>
      <c r="K3174" s="46" t="s">
        <v>11758</v>
      </c>
      <c r="L3174" s="49" t="s">
        <v>43455</v>
      </c>
      <c r="M3174" s="42" t="s">
        <v>43455</v>
      </c>
      <c r="N3174" s="41">
        <v>25</v>
      </c>
    </row>
    <row r="3175" spans="1:14" ht="16" x14ac:dyDescent="0.2">
      <c r="A3175" s="46" t="s">
        <v>11759</v>
      </c>
      <c r="B3175" s="50">
        <v>5</v>
      </c>
      <c r="C3175" s="48">
        <v>25</v>
      </c>
      <c r="D3175" s="46" t="s">
        <v>11760</v>
      </c>
      <c r="E3175" s="46" t="s">
        <v>162</v>
      </c>
      <c r="F3175" s="46" t="s">
        <v>50</v>
      </c>
      <c r="G3175" s="46" t="s">
        <v>14</v>
      </c>
      <c r="H3175" s="46" t="s">
        <v>11761</v>
      </c>
      <c r="I3175" s="46" t="s">
        <v>11762</v>
      </c>
      <c r="J3175" s="46" t="s">
        <v>148</v>
      </c>
      <c r="K3175" s="46" t="s">
        <v>11763</v>
      </c>
      <c r="L3175" s="46" t="s">
        <v>43454</v>
      </c>
      <c r="M3175" s="40" t="s">
        <v>43454</v>
      </c>
      <c r="N3175" s="41">
        <v>25</v>
      </c>
    </row>
    <row r="3176" spans="1:14" ht="16" x14ac:dyDescent="0.2">
      <c r="A3176" s="46" t="s">
        <v>11764</v>
      </c>
      <c r="B3176" s="47">
        <v>5</v>
      </c>
      <c r="C3176" s="48">
        <v>25</v>
      </c>
      <c r="D3176" s="46" t="s">
        <v>11765</v>
      </c>
      <c r="E3176" s="46" t="s">
        <v>11766</v>
      </c>
      <c r="F3176" s="46" t="s">
        <v>589</v>
      </c>
      <c r="G3176" s="46" t="s">
        <v>14</v>
      </c>
      <c r="H3176" s="46"/>
      <c r="I3176" s="46" t="s">
        <v>11767</v>
      </c>
      <c r="J3176" s="46" t="s">
        <v>213</v>
      </c>
      <c r="K3176" s="46" t="s">
        <v>11768</v>
      </c>
      <c r="L3176" s="49" t="s">
        <v>43455</v>
      </c>
      <c r="M3176" s="42" t="s">
        <v>43455</v>
      </c>
      <c r="N3176" s="41">
        <v>25</v>
      </c>
    </row>
    <row r="3177" spans="1:14" ht="16" x14ac:dyDescent="0.2">
      <c r="A3177" s="46" t="s">
        <v>11769</v>
      </c>
      <c r="B3177" s="47">
        <v>2.8</v>
      </c>
      <c r="C3177" s="48">
        <v>25</v>
      </c>
      <c r="D3177" s="46" t="s">
        <v>11770</v>
      </c>
      <c r="E3177" s="46" t="s">
        <v>2282</v>
      </c>
      <c r="F3177" s="46" t="s">
        <v>589</v>
      </c>
      <c r="G3177" s="46" t="s">
        <v>14</v>
      </c>
      <c r="H3177" s="46"/>
      <c r="I3177" s="46" t="s">
        <v>11771</v>
      </c>
      <c r="J3177" s="46" t="s">
        <v>40</v>
      </c>
      <c r="K3177" s="46" t="s">
        <v>11772</v>
      </c>
      <c r="L3177" s="49" t="s">
        <v>43455</v>
      </c>
      <c r="M3177" s="42" t="s">
        <v>43455</v>
      </c>
      <c r="N3177" s="41">
        <v>25</v>
      </c>
    </row>
    <row r="3178" spans="1:14" ht="16" x14ac:dyDescent="0.2">
      <c r="A3178" s="46" t="s">
        <v>1314</v>
      </c>
      <c r="B3178" s="47">
        <v>2.8</v>
      </c>
      <c r="C3178" s="48">
        <v>25</v>
      </c>
      <c r="D3178" s="46"/>
      <c r="E3178" s="46" t="s">
        <v>10855</v>
      </c>
      <c r="F3178" s="46" t="s">
        <v>50</v>
      </c>
      <c r="G3178" s="46" t="s">
        <v>14</v>
      </c>
      <c r="H3178" s="46"/>
      <c r="I3178" s="46" t="s">
        <v>11773</v>
      </c>
      <c r="J3178" s="46" t="s">
        <v>15</v>
      </c>
      <c r="K3178" s="46" t="s">
        <v>11774</v>
      </c>
      <c r="L3178" s="49" t="s">
        <v>43455</v>
      </c>
      <c r="M3178" s="42" t="s">
        <v>43455</v>
      </c>
      <c r="N3178" s="41">
        <v>25</v>
      </c>
    </row>
    <row r="3179" spans="1:14" ht="16" x14ac:dyDescent="0.2">
      <c r="A3179" s="46" t="s">
        <v>11775</v>
      </c>
      <c r="B3179" s="50">
        <v>3.4</v>
      </c>
      <c r="C3179" s="48">
        <v>25</v>
      </c>
      <c r="D3179" s="46" t="s">
        <v>11776</v>
      </c>
      <c r="E3179" s="46" t="s">
        <v>897</v>
      </c>
      <c r="F3179" s="46" t="s">
        <v>898</v>
      </c>
      <c r="G3179" s="46" t="s">
        <v>14</v>
      </c>
      <c r="H3179" s="46" t="s">
        <v>11777</v>
      </c>
      <c r="I3179" s="46" t="s">
        <v>11778</v>
      </c>
      <c r="J3179" s="46" t="s">
        <v>148</v>
      </c>
      <c r="K3179" s="46" t="s">
        <v>11779</v>
      </c>
      <c r="L3179" s="46" t="s">
        <v>43454</v>
      </c>
      <c r="M3179" s="40" t="s">
        <v>43454</v>
      </c>
      <c r="N3179" s="41">
        <v>25</v>
      </c>
    </row>
    <row r="3180" spans="1:14" ht="16" x14ac:dyDescent="0.2">
      <c r="A3180" s="46" t="s">
        <v>11780</v>
      </c>
      <c r="B3180" s="47">
        <v>3.5</v>
      </c>
      <c r="C3180" s="48">
        <v>25</v>
      </c>
      <c r="D3180" s="46" t="s">
        <v>11781</v>
      </c>
      <c r="E3180" s="46" t="s">
        <v>897</v>
      </c>
      <c r="F3180" s="46" t="s">
        <v>898</v>
      </c>
      <c r="G3180" s="46" t="s">
        <v>14</v>
      </c>
      <c r="H3180" s="46"/>
      <c r="I3180" s="46" t="s">
        <v>11782</v>
      </c>
      <c r="J3180" s="46" t="s">
        <v>15</v>
      </c>
      <c r="K3180" s="46" t="s">
        <v>11783</v>
      </c>
      <c r="L3180" s="49" t="s">
        <v>43455</v>
      </c>
      <c r="M3180" s="42" t="s">
        <v>43455</v>
      </c>
      <c r="N3180" s="41">
        <v>25</v>
      </c>
    </row>
    <row r="3181" spans="1:14" ht="16" x14ac:dyDescent="0.2">
      <c r="A3181" s="46" t="s">
        <v>11784</v>
      </c>
      <c r="B3181" s="47">
        <v>3.6</v>
      </c>
      <c r="C3181" s="48">
        <v>25</v>
      </c>
      <c r="D3181" s="46" t="s">
        <v>11785</v>
      </c>
      <c r="E3181" s="46" t="s">
        <v>11786</v>
      </c>
      <c r="F3181" s="46" t="s">
        <v>119</v>
      </c>
      <c r="G3181" s="46" t="s">
        <v>14</v>
      </c>
      <c r="H3181" s="46"/>
      <c r="I3181" s="46" t="s">
        <v>11787</v>
      </c>
      <c r="J3181" s="46" t="s">
        <v>15</v>
      </c>
      <c r="K3181" s="46" t="s">
        <v>11788</v>
      </c>
      <c r="L3181" s="49" t="s">
        <v>43455</v>
      </c>
      <c r="M3181" s="42" t="s">
        <v>43455</v>
      </c>
      <c r="N3181" s="41">
        <v>25</v>
      </c>
    </row>
    <row r="3182" spans="1:14" ht="16" x14ac:dyDescent="0.2">
      <c r="A3182" s="46" t="s">
        <v>11789</v>
      </c>
      <c r="B3182" s="47">
        <v>3.6</v>
      </c>
      <c r="C3182" s="48">
        <v>25</v>
      </c>
      <c r="D3182" s="46" t="s">
        <v>11790</v>
      </c>
      <c r="E3182" s="46" t="s">
        <v>11791</v>
      </c>
      <c r="F3182" s="46" t="s">
        <v>93</v>
      </c>
      <c r="G3182" s="46" t="s">
        <v>14</v>
      </c>
      <c r="H3182" s="46"/>
      <c r="I3182" s="46"/>
      <c r="J3182" s="46" t="s">
        <v>15</v>
      </c>
      <c r="K3182" s="46" t="s">
        <v>11792</v>
      </c>
      <c r="L3182" s="49" t="s">
        <v>43455</v>
      </c>
      <c r="M3182" s="42" t="s">
        <v>43455</v>
      </c>
      <c r="N3182" s="41">
        <v>25</v>
      </c>
    </row>
    <row r="3183" spans="1:14" ht="16" x14ac:dyDescent="0.2">
      <c r="A3183" s="46" t="s">
        <v>11793</v>
      </c>
      <c r="B3183" s="50">
        <v>3.6</v>
      </c>
      <c r="C3183" s="48">
        <v>25</v>
      </c>
      <c r="D3183" s="46" t="s">
        <v>11794</v>
      </c>
      <c r="E3183" s="46" t="s">
        <v>897</v>
      </c>
      <c r="F3183" s="46" t="s">
        <v>898</v>
      </c>
      <c r="G3183" s="46" t="s">
        <v>14</v>
      </c>
      <c r="H3183" s="46" t="s">
        <v>11795</v>
      </c>
      <c r="I3183" s="46"/>
      <c r="J3183" s="46" t="s">
        <v>213</v>
      </c>
      <c r="K3183" s="46" t="s">
        <v>11796</v>
      </c>
      <c r="L3183" s="46" t="s">
        <v>43454</v>
      </c>
      <c r="M3183" s="40" t="s">
        <v>43454</v>
      </c>
      <c r="N3183" s="41">
        <v>25</v>
      </c>
    </row>
    <row r="3184" spans="1:14" ht="16" x14ac:dyDescent="0.2">
      <c r="A3184" s="46" t="s">
        <v>11797</v>
      </c>
      <c r="B3184" s="47">
        <v>3.6</v>
      </c>
      <c r="C3184" s="48">
        <v>25</v>
      </c>
      <c r="D3184" s="46" t="s">
        <v>11798</v>
      </c>
      <c r="E3184" s="46" t="s">
        <v>33</v>
      </c>
      <c r="F3184" s="46" t="s">
        <v>34</v>
      </c>
      <c r="G3184" s="46" t="s">
        <v>14</v>
      </c>
      <c r="H3184" s="46"/>
      <c r="I3184" s="46"/>
      <c r="J3184" s="46" t="s">
        <v>88</v>
      </c>
      <c r="K3184" s="46" t="s">
        <v>11799</v>
      </c>
      <c r="L3184" s="49" t="s">
        <v>43455</v>
      </c>
      <c r="M3184" s="42" t="s">
        <v>43455</v>
      </c>
      <c r="N3184" s="41">
        <v>25</v>
      </c>
    </row>
    <row r="3185" spans="1:14" ht="16" x14ac:dyDescent="0.2">
      <c r="A3185" s="46" t="s">
        <v>11800</v>
      </c>
      <c r="B3185" s="47">
        <v>3.7</v>
      </c>
      <c r="C3185" s="48">
        <v>25</v>
      </c>
      <c r="D3185" s="46" t="s">
        <v>11801</v>
      </c>
      <c r="E3185" s="46" t="s">
        <v>10620</v>
      </c>
      <c r="F3185" s="46" t="s">
        <v>93</v>
      </c>
      <c r="G3185" s="46" t="s">
        <v>14</v>
      </c>
      <c r="H3185" s="46"/>
      <c r="I3185" s="46" t="s">
        <v>11802</v>
      </c>
      <c r="J3185" s="46" t="s">
        <v>15</v>
      </c>
      <c r="K3185" s="46" t="s">
        <v>11803</v>
      </c>
      <c r="L3185" s="49" t="s">
        <v>43455</v>
      </c>
      <c r="M3185" s="42" t="s">
        <v>43455</v>
      </c>
      <c r="N3185" s="41">
        <v>25</v>
      </c>
    </row>
    <row r="3186" spans="1:14" ht="16" x14ac:dyDescent="0.2">
      <c r="A3186" s="46" t="s">
        <v>5660</v>
      </c>
      <c r="B3186" s="47">
        <v>3.7</v>
      </c>
      <c r="C3186" s="48">
        <v>25</v>
      </c>
      <c r="D3186" s="46" t="s">
        <v>11804</v>
      </c>
      <c r="E3186" s="46" t="s">
        <v>791</v>
      </c>
      <c r="F3186" s="46" t="s">
        <v>50</v>
      </c>
      <c r="G3186" s="46" t="s">
        <v>14</v>
      </c>
      <c r="H3186" s="46"/>
      <c r="I3186" s="46" t="s">
        <v>11805</v>
      </c>
      <c r="J3186" s="46" t="s">
        <v>15</v>
      </c>
      <c r="K3186" s="46" t="s">
        <v>11806</v>
      </c>
      <c r="L3186" s="49" t="s">
        <v>43455</v>
      </c>
      <c r="M3186" s="42" t="s">
        <v>43455</v>
      </c>
      <c r="N3186" s="41">
        <v>25</v>
      </c>
    </row>
    <row r="3187" spans="1:14" ht="16" x14ac:dyDescent="0.2">
      <c r="A3187" s="46" t="s">
        <v>11235</v>
      </c>
      <c r="B3187" s="47">
        <v>3.7</v>
      </c>
      <c r="C3187" s="48">
        <v>25</v>
      </c>
      <c r="D3187" s="46" t="s">
        <v>9764</v>
      </c>
      <c r="E3187" s="46" t="s">
        <v>1212</v>
      </c>
      <c r="F3187" s="46" t="s">
        <v>28</v>
      </c>
      <c r="G3187" s="46" t="s">
        <v>14</v>
      </c>
      <c r="H3187" s="46"/>
      <c r="I3187" s="46" t="s">
        <v>11807</v>
      </c>
      <c r="J3187" s="46" t="s">
        <v>15</v>
      </c>
      <c r="K3187" s="46" t="s">
        <v>11808</v>
      </c>
      <c r="L3187" s="49" t="s">
        <v>43455</v>
      </c>
      <c r="M3187" s="42" t="s">
        <v>43455</v>
      </c>
      <c r="N3187" s="41">
        <v>25</v>
      </c>
    </row>
    <row r="3188" spans="1:14" ht="16" x14ac:dyDescent="0.2">
      <c r="A3188" s="46" t="s">
        <v>2767</v>
      </c>
      <c r="B3188" s="47">
        <v>3.8</v>
      </c>
      <c r="C3188" s="48">
        <v>25</v>
      </c>
      <c r="D3188" s="46" t="s">
        <v>11809</v>
      </c>
      <c r="E3188" s="46" t="s">
        <v>223</v>
      </c>
      <c r="F3188" s="46" t="s">
        <v>28</v>
      </c>
      <c r="G3188" s="46" t="s">
        <v>14</v>
      </c>
      <c r="H3188" s="46"/>
      <c r="I3188" s="46" t="s">
        <v>11810</v>
      </c>
      <c r="J3188" s="46" t="s">
        <v>15</v>
      </c>
      <c r="K3188" s="46" t="s">
        <v>11811</v>
      </c>
      <c r="L3188" s="49" t="s">
        <v>43455</v>
      </c>
      <c r="M3188" s="42" t="s">
        <v>43455</v>
      </c>
      <c r="N3188" s="41">
        <v>25</v>
      </c>
    </row>
    <row r="3189" spans="1:14" ht="16" x14ac:dyDescent="0.2">
      <c r="A3189" s="46" t="s">
        <v>11812</v>
      </c>
      <c r="B3189" s="47">
        <v>3.8</v>
      </c>
      <c r="C3189" s="48">
        <v>25</v>
      </c>
      <c r="D3189" s="46" t="s">
        <v>11813</v>
      </c>
      <c r="E3189" s="46" t="s">
        <v>13</v>
      </c>
      <c r="F3189" s="46" t="s">
        <v>13</v>
      </c>
      <c r="G3189" s="46" t="s">
        <v>14</v>
      </c>
      <c r="H3189" s="46"/>
      <c r="I3189" s="46" t="s">
        <v>11814</v>
      </c>
      <c r="J3189" s="46" t="s">
        <v>15</v>
      </c>
      <c r="K3189" s="46" t="s">
        <v>11815</v>
      </c>
      <c r="L3189" s="49" t="s">
        <v>43455</v>
      </c>
      <c r="M3189" s="42" t="s">
        <v>43455</v>
      </c>
      <c r="N3189" s="41">
        <v>25</v>
      </c>
    </row>
    <row r="3190" spans="1:14" ht="16" x14ac:dyDescent="0.2">
      <c r="A3190" s="46" t="s">
        <v>11816</v>
      </c>
      <c r="B3190" s="47">
        <v>3.9</v>
      </c>
      <c r="C3190" s="48">
        <v>25</v>
      </c>
      <c r="D3190" s="46" t="s">
        <v>11817</v>
      </c>
      <c r="E3190" s="46" t="s">
        <v>11818</v>
      </c>
      <c r="F3190" s="46" t="s">
        <v>20</v>
      </c>
      <c r="G3190" s="46" t="s">
        <v>14</v>
      </c>
      <c r="H3190" s="46"/>
      <c r="I3190" s="46" t="s">
        <v>11819</v>
      </c>
      <c r="J3190" s="46" t="s">
        <v>15</v>
      </c>
      <c r="K3190" s="46" t="s">
        <v>11820</v>
      </c>
      <c r="L3190" s="49" t="s">
        <v>43455</v>
      </c>
      <c r="M3190" s="42" t="s">
        <v>43455</v>
      </c>
      <c r="N3190" s="41">
        <v>25</v>
      </c>
    </row>
    <row r="3191" spans="1:14" ht="16" x14ac:dyDescent="0.2">
      <c r="A3191" s="46" t="s">
        <v>11821</v>
      </c>
      <c r="B3191" s="47">
        <v>4.0999999999999996</v>
      </c>
      <c r="C3191" s="48">
        <v>25</v>
      </c>
      <c r="D3191" s="46" t="s">
        <v>11822</v>
      </c>
      <c r="E3191" s="46" t="s">
        <v>739</v>
      </c>
      <c r="F3191" s="46" t="s">
        <v>20</v>
      </c>
      <c r="G3191" s="46" t="s">
        <v>14</v>
      </c>
      <c r="H3191" s="46"/>
      <c r="I3191" s="46" t="s">
        <v>11823</v>
      </c>
      <c r="J3191" s="46" t="s">
        <v>15</v>
      </c>
      <c r="K3191" s="46" t="s">
        <v>11824</v>
      </c>
      <c r="L3191" s="49" t="s">
        <v>43455</v>
      </c>
      <c r="M3191" s="42" t="s">
        <v>43455</v>
      </c>
      <c r="N3191" s="41">
        <v>25</v>
      </c>
    </row>
    <row r="3192" spans="1:14" ht="16" x14ac:dyDescent="0.2">
      <c r="A3192" s="46" t="s">
        <v>11825</v>
      </c>
      <c r="B3192" s="47">
        <v>4.0999999999999996</v>
      </c>
      <c r="C3192" s="48">
        <v>25</v>
      </c>
      <c r="D3192" s="46" t="s">
        <v>11826</v>
      </c>
      <c r="E3192" s="46" t="s">
        <v>33</v>
      </c>
      <c r="F3192" s="46" t="s">
        <v>34</v>
      </c>
      <c r="G3192" s="46" t="s">
        <v>14</v>
      </c>
      <c r="H3192" s="46"/>
      <c r="I3192" s="46" t="s">
        <v>11827</v>
      </c>
      <c r="J3192" s="46" t="s">
        <v>694</v>
      </c>
      <c r="K3192" s="46" t="s">
        <v>11828</v>
      </c>
      <c r="L3192" s="49" t="s">
        <v>43455</v>
      </c>
      <c r="M3192" s="42" t="s">
        <v>43455</v>
      </c>
      <c r="N3192" s="41">
        <v>25</v>
      </c>
    </row>
    <row r="3193" spans="1:14" ht="16" x14ac:dyDescent="0.2">
      <c r="A3193" s="46" t="s">
        <v>11829</v>
      </c>
      <c r="B3193" s="47">
        <v>4.2</v>
      </c>
      <c r="C3193" s="48">
        <v>25</v>
      </c>
      <c r="D3193" s="46" t="s">
        <v>11830</v>
      </c>
      <c r="E3193" s="46" t="s">
        <v>2658</v>
      </c>
      <c r="F3193" s="46" t="s">
        <v>56</v>
      </c>
      <c r="G3193" s="46" t="s">
        <v>14</v>
      </c>
      <c r="H3193" s="46"/>
      <c r="I3193" s="46" t="s">
        <v>11831</v>
      </c>
      <c r="J3193" s="46" t="s">
        <v>15</v>
      </c>
      <c r="K3193" s="46" t="s">
        <v>11832</v>
      </c>
      <c r="L3193" s="49" t="s">
        <v>43455</v>
      </c>
      <c r="M3193" s="42" t="s">
        <v>43455</v>
      </c>
      <c r="N3193" s="41">
        <v>25</v>
      </c>
    </row>
    <row r="3194" spans="1:14" ht="16" x14ac:dyDescent="0.2">
      <c r="A3194" s="46" t="s">
        <v>11833</v>
      </c>
      <c r="B3194" s="47">
        <v>4.2</v>
      </c>
      <c r="C3194" s="48">
        <v>25</v>
      </c>
      <c r="D3194" s="46" t="s">
        <v>11834</v>
      </c>
      <c r="E3194" s="46" t="s">
        <v>223</v>
      </c>
      <c r="F3194" s="46" t="s">
        <v>28</v>
      </c>
      <c r="G3194" s="46" t="s">
        <v>14</v>
      </c>
      <c r="H3194" s="46"/>
      <c r="I3194" s="46" t="s">
        <v>11835</v>
      </c>
      <c r="J3194" s="46" t="s">
        <v>15</v>
      </c>
      <c r="K3194" s="46" t="s">
        <v>11836</v>
      </c>
      <c r="L3194" s="49" t="s">
        <v>43455</v>
      </c>
      <c r="M3194" s="42" t="s">
        <v>43455</v>
      </c>
      <c r="N3194" s="41">
        <v>25</v>
      </c>
    </row>
    <row r="3195" spans="1:14" ht="16" x14ac:dyDescent="0.2">
      <c r="A3195" s="46" t="s">
        <v>11837</v>
      </c>
      <c r="B3195" s="47">
        <v>4.2</v>
      </c>
      <c r="C3195" s="48">
        <v>25</v>
      </c>
      <c r="D3195" s="46"/>
      <c r="E3195" s="46" t="s">
        <v>276</v>
      </c>
      <c r="F3195" s="46" t="s">
        <v>28</v>
      </c>
      <c r="G3195" s="46" t="s">
        <v>14</v>
      </c>
      <c r="H3195" s="46"/>
      <c r="I3195" s="46"/>
      <c r="J3195" s="46" t="s">
        <v>88</v>
      </c>
      <c r="K3195" s="46" t="s">
        <v>11838</v>
      </c>
      <c r="L3195" s="49" t="s">
        <v>43455</v>
      </c>
      <c r="M3195" s="42" t="s">
        <v>43455</v>
      </c>
      <c r="N3195" s="41">
        <v>25</v>
      </c>
    </row>
    <row r="3196" spans="1:14" ht="16" x14ac:dyDescent="0.2">
      <c r="A3196" s="46" t="s">
        <v>11839</v>
      </c>
      <c r="B3196" s="47">
        <v>4.2</v>
      </c>
      <c r="C3196" s="48">
        <v>25</v>
      </c>
      <c r="D3196" s="46" t="s">
        <v>11840</v>
      </c>
      <c r="E3196" s="46" t="s">
        <v>950</v>
      </c>
      <c r="F3196" s="46" t="s">
        <v>20</v>
      </c>
      <c r="G3196" s="46" t="s">
        <v>14</v>
      </c>
      <c r="H3196" s="46"/>
      <c r="I3196" s="46" t="s">
        <v>11841</v>
      </c>
      <c r="J3196" s="46" t="s">
        <v>148</v>
      </c>
      <c r="K3196" s="46" t="s">
        <v>11842</v>
      </c>
      <c r="L3196" s="49" t="s">
        <v>43455</v>
      </c>
      <c r="M3196" s="42" t="s">
        <v>43455</v>
      </c>
      <c r="N3196" s="41">
        <v>25</v>
      </c>
    </row>
    <row r="3197" spans="1:14" ht="16" x14ac:dyDescent="0.2">
      <c r="A3197" s="46" t="s">
        <v>11843</v>
      </c>
      <c r="B3197" s="50">
        <v>4.3</v>
      </c>
      <c r="C3197" s="48">
        <v>25</v>
      </c>
      <c r="D3197" s="46" t="s">
        <v>11844</v>
      </c>
      <c r="E3197" s="46" t="s">
        <v>44</v>
      </c>
      <c r="F3197" s="46" t="s">
        <v>45</v>
      </c>
      <c r="G3197" s="46" t="s">
        <v>14</v>
      </c>
      <c r="H3197" s="46" t="s">
        <v>11845</v>
      </c>
      <c r="I3197" s="46" t="s">
        <v>11846</v>
      </c>
      <c r="J3197" s="46" t="s">
        <v>88</v>
      </c>
      <c r="K3197" s="46" t="s">
        <v>11847</v>
      </c>
      <c r="L3197" s="46" t="s">
        <v>43454</v>
      </c>
      <c r="M3197" s="40" t="s">
        <v>43454</v>
      </c>
      <c r="N3197" s="41">
        <v>25</v>
      </c>
    </row>
    <row r="3198" spans="1:14" ht="16" x14ac:dyDescent="0.2">
      <c r="A3198" s="46" t="s">
        <v>11848</v>
      </c>
      <c r="B3198" s="47">
        <v>4.3</v>
      </c>
      <c r="C3198" s="48">
        <v>25</v>
      </c>
      <c r="D3198" s="46" t="s">
        <v>11849</v>
      </c>
      <c r="E3198" s="46" t="s">
        <v>44</v>
      </c>
      <c r="F3198" s="46" t="s">
        <v>45</v>
      </c>
      <c r="G3198" s="46" t="s">
        <v>14</v>
      </c>
      <c r="H3198" s="46"/>
      <c r="I3198" s="46"/>
      <c r="J3198" s="46" t="s">
        <v>23</v>
      </c>
      <c r="K3198" s="46" t="s">
        <v>11850</v>
      </c>
      <c r="L3198" s="49" t="s">
        <v>43455</v>
      </c>
      <c r="M3198" s="42" t="s">
        <v>43455</v>
      </c>
      <c r="N3198" s="41">
        <v>25</v>
      </c>
    </row>
    <row r="3199" spans="1:14" ht="16" x14ac:dyDescent="0.2">
      <c r="A3199" s="46" t="s">
        <v>11851</v>
      </c>
      <c r="B3199" s="47">
        <v>4.3</v>
      </c>
      <c r="C3199" s="48">
        <v>25</v>
      </c>
      <c r="D3199" s="46" t="s">
        <v>11852</v>
      </c>
      <c r="E3199" s="46" t="s">
        <v>702</v>
      </c>
      <c r="F3199" s="46" t="s">
        <v>20</v>
      </c>
      <c r="G3199" s="46" t="s">
        <v>14</v>
      </c>
      <c r="H3199" s="46"/>
      <c r="I3199" s="46" t="s">
        <v>11853</v>
      </c>
      <c r="J3199" s="46" t="s">
        <v>40</v>
      </c>
      <c r="K3199" s="46" t="s">
        <v>11854</v>
      </c>
      <c r="L3199" s="49" t="s">
        <v>43455</v>
      </c>
      <c r="M3199" s="42" t="s">
        <v>43455</v>
      </c>
      <c r="N3199" s="41">
        <v>25</v>
      </c>
    </row>
    <row r="3200" spans="1:14" ht="16" x14ac:dyDescent="0.2">
      <c r="A3200" s="46" t="s">
        <v>11855</v>
      </c>
      <c r="B3200" s="47">
        <v>4.4000000000000004</v>
      </c>
      <c r="C3200" s="48">
        <v>25</v>
      </c>
      <c r="D3200" s="46" t="s">
        <v>11856</v>
      </c>
      <c r="E3200" s="46" t="s">
        <v>2282</v>
      </c>
      <c r="F3200" s="46" t="s">
        <v>589</v>
      </c>
      <c r="G3200" s="46" t="s">
        <v>14</v>
      </c>
      <c r="H3200" s="46"/>
      <c r="I3200" s="46" t="s">
        <v>11857</v>
      </c>
      <c r="J3200" s="46" t="s">
        <v>40</v>
      </c>
      <c r="K3200" s="46" t="s">
        <v>11858</v>
      </c>
      <c r="L3200" s="49" t="s">
        <v>43455</v>
      </c>
      <c r="M3200" s="42" t="s">
        <v>43455</v>
      </c>
      <c r="N3200" s="41">
        <v>25</v>
      </c>
    </row>
    <row r="3201" spans="1:14" ht="16" x14ac:dyDescent="0.2">
      <c r="A3201" s="46" t="s">
        <v>11859</v>
      </c>
      <c r="B3201" s="50">
        <v>4.4000000000000004</v>
      </c>
      <c r="C3201" s="48">
        <v>25</v>
      </c>
      <c r="D3201" s="46" t="s">
        <v>11860</v>
      </c>
      <c r="E3201" s="46" t="s">
        <v>1316</v>
      </c>
      <c r="F3201" s="46" t="s">
        <v>50</v>
      </c>
      <c r="G3201" s="46" t="s">
        <v>14</v>
      </c>
      <c r="H3201" s="46" t="s">
        <v>11861</v>
      </c>
      <c r="I3201" s="46" t="s">
        <v>11862</v>
      </c>
      <c r="J3201" s="46" t="s">
        <v>15</v>
      </c>
      <c r="K3201" s="46" t="s">
        <v>11863</v>
      </c>
      <c r="L3201" s="46" t="s">
        <v>43454</v>
      </c>
      <c r="M3201" s="40" t="s">
        <v>43454</v>
      </c>
      <c r="N3201" s="41">
        <v>25</v>
      </c>
    </row>
    <row r="3202" spans="1:14" ht="16" x14ac:dyDescent="0.2">
      <c r="A3202" s="46" t="s">
        <v>11864</v>
      </c>
      <c r="B3202" s="47">
        <v>4.4000000000000004</v>
      </c>
      <c r="C3202" s="48">
        <v>25</v>
      </c>
      <c r="D3202" s="46" t="s">
        <v>11865</v>
      </c>
      <c r="E3202" s="46" t="s">
        <v>11866</v>
      </c>
      <c r="F3202" s="46" t="s">
        <v>79</v>
      </c>
      <c r="G3202" s="46" t="s">
        <v>14</v>
      </c>
      <c r="H3202" s="46"/>
      <c r="I3202" s="46" t="s">
        <v>11867</v>
      </c>
      <c r="J3202" s="46" t="s">
        <v>356</v>
      </c>
      <c r="K3202" s="46" t="s">
        <v>11868</v>
      </c>
      <c r="L3202" s="49" t="s">
        <v>43455</v>
      </c>
      <c r="M3202" s="42" t="s">
        <v>43455</v>
      </c>
      <c r="N3202" s="41">
        <v>25</v>
      </c>
    </row>
    <row r="3203" spans="1:14" ht="16" x14ac:dyDescent="0.2">
      <c r="A3203" s="46" t="s">
        <v>11869</v>
      </c>
      <c r="B3203" s="47">
        <v>4.5</v>
      </c>
      <c r="C3203" s="48">
        <v>25</v>
      </c>
      <c r="D3203" s="46" t="s">
        <v>11870</v>
      </c>
      <c r="E3203" s="46" t="s">
        <v>27</v>
      </c>
      <c r="F3203" s="46" t="s">
        <v>28</v>
      </c>
      <c r="G3203" s="46" t="s">
        <v>14</v>
      </c>
      <c r="H3203" s="46"/>
      <c r="I3203" s="46"/>
      <c r="J3203" s="46" t="s">
        <v>40</v>
      </c>
      <c r="K3203" s="46" t="s">
        <v>11871</v>
      </c>
      <c r="L3203" s="49" t="s">
        <v>43455</v>
      </c>
      <c r="M3203" s="42" t="s">
        <v>43455</v>
      </c>
      <c r="N3203" s="41">
        <v>25</v>
      </c>
    </row>
    <row r="3204" spans="1:14" ht="16" x14ac:dyDescent="0.2">
      <c r="A3204" s="46" t="s">
        <v>11872</v>
      </c>
      <c r="B3204" s="47">
        <v>4.5</v>
      </c>
      <c r="C3204" s="48">
        <v>25</v>
      </c>
      <c r="D3204" s="46" t="s">
        <v>7399</v>
      </c>
      <c r="E3204" s="46" t="s">
        <v>422</v>
      </c>
      <c r="F3204" s="46" t="s">
        <v>20</v>
      </c>
      <c r="G3204" s="46" t="s">
        <v>14</v>
      </c>
      <c r="H3204" s="46"/>
      <c r="I3204" s="46"/>
      <c r="J3204" s="46" t="s">
        <v>213</v>
      </c>
      <c r="K3204" s="46" t="s">
        <v>11873</v>
      </c>
      <c r="L3204" s="49" t="s">
        <v>43455</v>
      </c>
      <c r="M3204" s="42" t="s">
        <v>43455</v>
      </c>
      <c r="N3204" s="41">
        <v>25</v>
      </c>
    </row>
    <row r="3205" spans="1:14" ht="16" x14ac:dyDescent="0.2">
      <c r="A3205" s="46" t="s">
        <v>11874</v>
      </c>
      <c r="B3205" s="47">
        <v>4.5</v>
      </c>
      <c r="C3205" s="48">
        <v>25</v>
      </c>
      <c r="D3205" s="46" t="s">
        <v>11875</v>
      </c>
      <c r="E3205" s="46" t="s">
        <v>4769</v>
      </c>
      <c r="F3205" s="46" t="s">
        <v>589</v>
      </c>
      <c r="G3205" s="46" t="s">
        <v>14</v>
      </c>
      <c r="H3205" s="46"/>
      <c r="I3205" s="46"/>
      <c r="J3205" s="46" t="s">
        <v>148</v>
      </c>
      <c r="K3205" s="46" t="s">
        <v>11876</v>
      </c>
      <c r="L3205" s="49" t="s">
        <v>43455</v>
      </c>
      <c r="M3205" s="42" t="s">
        <v>43455</v>
      </c>
      <c r="N3205" s="41">
        <v>25</v>
      </c>
    </row>
    <row r="3206" spans="1:14" ht="16" x14ac:dyDescent="0.2">
      <c r="A3206" s="46" t="s">
        <v>11877</v>
      </c>
      <c r="B3206" s="47">
        <v>4.5999999999999996</v>
      </c>
      <c r="C3206" s="48">
        <v>25</v>
      </c>
      <c r="D3206" s="46" t="s">
        <v>11878</v>
      </c>
      <c r="E3206" s="46" t="s">
        <v>581</v>
      </c>
      <c r="F3206" s="46" t="s">
        <v>119</v>
      </c>
      <c r="G3206" s="46" t="s">
        <v>14</v>
      </c>
      <c r="H3206" s="46"/>
      <c r="I3206" s="46" t="s">
        <v>11879</v>
      </c>
      <c r="J3206" s="46" t="s">
        <v>15</v>
      </c>
      <c r="K3206" s="46" t="s">
        <v>11880</v>
      </c>
      <c r="L3206" s="49" t="s">
        <v>43455</v>
      </c>
      <c r="M3206" s="42" t="s">
        <v>43455</v>
      </c>
      <c r="N3206" s="41">
        <v>25</v>
      </c>
    </row>
    <row r="3207" spans="1:14" ht="16" x14ac:dyDescent="0.2">
      <c r="A3207" s="46" t="s">
        <v>11881</v>
      </c>
      <c r="B3207" s="47">
        <v>4.5999999999999996</v>
      </c>
      <c r="C3207" s="48">
        <v>25</v>
      </c>
      <c r="D3207" s="46"/>
      <c r="E3207" s="46" t="s">
        <v>1890</v>
      </c>
      <c r="F3207" s="46" t="s">
        <v>28</v>
      </c>
      <c r="G3207" s="46" t="s">
        <v>14</v>
      </c>
      <c r="H3207" s="46"/>
      <c r="I3207" s="46" t="s">
        <v>11882</v>
      </c>
      <c r="J3207" s="46" t="s">
        <v>213</v>
      </c>
      <c r="K3207" s="46" t="s">
        <v>11883</v>
      </c>
      <c r="L3207" s="49" t="s">
        <v>43455</v>
      </c>
      <c r="M3207" s="42" t="s">
        <v>43455</v>
      </c>
      <c r="N3207" s="41">
        <v>25</v>
      </c>
    </row>
    <row r="3208" spans="1:14" ht="16" x14ac:dyDescent="0.2">
      <c r="A3208" s="46" t="s">
        <v>11884</v>
      </c>
      <c r="B3208" s="50">
        <v>4.5999999999999996</v>
      </c>
      <c r="C3208" s="48">
        <v>25</v>
      </c>
      <c r="D3208" s="46" t="s">
        <v>11885</v>
      </c>
      <c r="E3208" s="46" t="s">
        <v>3703</v>
      </c>
      <c r="F3208" s="46" t="s">
        <v>28</v>
      </c>
      <c r="G3208" s="46" t="s">
        <v>14</v>
      </c>
      <c r="H3208" s="46" t="s">
        <v>11886</v>
      </c>
      <c r="I3208" s="46" t="s">
        <v>11887</v>
      </c>
      <c r="J3208" s="46" t="s">
        <v>148</v>
      </c>
      <c r="K3208" s="46" t="s">
        <v>11888</v>
      </c>
      <c r="L3208" s="46" t="s">
        <v>43454</v>
      </c>
      <c r="M3208" s="40" t="s">
        <v>43454</v>
      </c>
      <c r="N3208" s="41">
        <v>25</v>
      </c>
    </row>
    <row r="3209" spans="1:14" ht="16" x14ac:dyDescent="0.2">
      <c r="A3209" s="46" t="s">
        <v>11889</v>
      </c>
      <c r="B3209" s="47">
        <v>4.5999999999999996</v>
      </c>
      <c r="C3209" s="48">
        <v>25</v>
      </c>
      <c r="D3209" s="46" t="s">
        <v>11890</v>
      </c>
      <c r="E3209" s="46" t="s">
        <v>44</v>
      </c>
      <c r="F3209" s="46" t="s">
        <v>45</v>
      </c>
      <c r="G3209" s="46" t="s">
        <v>14</v>
      </c>
      <c r="H3209" s="46"/>
      <c r="I3209" s="46" t="s">
        <v>11891</v>
      </c>
      <c r="J3209" s="46" t="s">
        <v>213</v>
      </c>
      <c r="K3209" s="46" t="s">
        <v>11892</v>
      </c>
      <c r="L3209" s="49" t="s">
        <v>43455</v>
      </c>
      <c r="M3209" s="42" t="s">
        <v>43455</v>
      </c>
      <c r="N3209" s="41">
        <v>25</v>
      </c>
    </row>
    <row r="3210" spans="1:14" ht="16" x14ac:dyDescent="0.2">
      <c r="A3210" s="46" t="s">
        <v>11893</v>
      </c>
      <c r="B3210" s="50">
        <v>4.7</v>
      </c>
      <c r="C3210" s="48">
        <v>25</v>
      </c>
      <c r="D3210" s="46" t="s">
        <v>11894</v>
      </c>
      <c r="E3210" s="46" t="s">
        <v>27</v>
      </c>
      <c r="F3210" s="46" t="s">
        <v>28</v>
      </c>
      <c r="G3210" s="46" t="s">
        <v>14</v>
      </c>
      <c r="H3210" s="46" t="s">
        <v>11895</v>
      </c>
      <c r="I3210" s="46"/>
      <c r="J3210" s="46" t="s">
        <v>15</v>
      </c>
      <c r="K3210" s="46" t="s">
        <v>11896</v>
      </c>
      <c r="L3210" s="46" t="s">
        <v>43454</v>
      </c>
      <c r="M3210" s="40" t="s">
        <v>43454</v>
      </c>
      <c r="N3210" s="41">
        <v>25</v>
      </c>
    </row>
    <row r="3211" spans="1:14" ht="16" x14ac:dyDescent="0.2">
      <c r="A3211" s="46" t="s">
        <v>11897</v>
      </c>
      <c r="B3211" s="47">
        <v>4.7</v>
      </c>
      <c r="C3211" s="48">
        <v>25</v>
      </c>
      <c r="D3211" s="46" t="s">
        <v>11898</v>
      </c>
      <c r="E3211" s="46" t="s">
        <v>162</v>
      </c>
      <c r="F3211" s="46" t="s">
        <v>50</v>
      </c>
      <c r="G3211" s="46" t="s">
        <v>14</v>
      </c>
      <c r="H3211" s="46"/>
      <c r="I3211" s="46" t="s">
        <v>11899</v>
      </c>
      <c r="J3211" s="46" t="s">
        <v>148</v>
      </c>
      <c r="K3211" s="46" t="s">
        <v>11900</v>
      </c>
      <c r="L3211" s="49" t="s">
        <v>43455</v>
      </c>
      <c r="M3211" s="42" t="s">
        <v>43455</v>
      </c>
      <c r="N3211" s="41">
        <v>25</v>
      </c>
    </row>
    <row r="3212" spans="1:14" ht="16" x14ac:dyDescent="0.2">
      <c r="A3212" s="46" t="s">
        <v>11901</v>
      </c>
      <c r="B3212" s="50">
        <v>4.7</v>
      </c>
      <c r="C3212" s="48">
        <v>25</v>
      </c>
      <c r="D3212" s="46" t="s">
        <v>11902</v>
      </c>
      <c r="E3212" s="46" t="s">
        <v>1099</v>
      </c>
      <c r="F3212" s="46" t="s">
        <v>589</v>
      </c>
      <c r="G3212" s="46" t="s">
        <v>14</v>
      </c>
      <c r="H3212" s="46" t="s">
        <v>11903</v>
      </c>
      <c r="I3212" s="46" t="s">
        <v>11904</v>
      </c>
      <c r="J3212" s="46" t="s">
        <v>148</v>
      </c>
      <c r="K3212" s="46" t="s">
        <v>11905</v>
      </c>
      <c r="L3212" s="46" t="s">
        <v>43454</v>
      </c>
      <c r="M3212" s="40" t="s">
        <v>43454</v>
      </c>
      <c r="N3212" s="41">
        <v>25</v>
      </c>
    </row>
    <row r="3213" spans="1:14" ht="16" x14ac:dyDescent="0.2">
      <c r="A3213" s="46" t="s">
        <v>11906</v>
      </c>
      <c r="B3213" s="50">
        <v>4.7</v>
      </c>
      <c r="C3213" s="48">
        <v>25</v>
      </c>
      <c r="D3213" s="46" t="s">
        <v>11907</v>
      </c>
      <c r="E3213" s="46" t="s">
        <v>4708</v>
      </c>
      <c r="F3213" s="46" t="s">
        <v>50</v>
      </c>
      <c r="G3213" s="46" t="s">
        <v>14</v>
      </c>
      <c r="H3213" s="46" t="s">
        <v>11908</v>
      </c>
      <c r="I3213" s="46" t="s">
        <v>11909</v>
      </c>
      <c r="J3213" s="46" t="s">
        <v>15</v>
      </c>
      <c r="K3213" s="46" t="s">
        <v>11910</v>
      </c>
      <c r="L3213" s="46" t="s">
        <v>43454</v>
      </c>
      <c r="M3213" s="40" t="s">
        <v>43454</v>
      </c>
      <c r="N3213" s="41">
        <v>25</v>
      </c>
    </row>
    <row r="3214" spans="1:14" ht="16" x14ac:dyDescent="0.2">
      <c r="A3214" s="46" t="s">
        <v>11911</v>
      </c>
      <c r="B3214" s="47">
        <v>4.7</v>
      </c>
      <c r="C3214" s="48">
        <v>25</v>
      </c>
      <c r="D3214" s="46" t="s">
        <v>11912</v>
      </c>
      <c r="E3214" s="46" t="s">
        <v>118</v>
      </c>
      <c r="F3214" s="46" t="s">
        <v>119</v>
      </c>
      <c r="G3214" s="46" t="s">
        <v>14</v>
      </c>
      <c r="H3214" s="46"/>
      <c r="I3214" s="46" t="s">
        <v>11913</v>
      </c>
      <c r="J3214" s="46" t="s">
        <v>148</v>
      </c>
      <c r="K3214" s="46" t="s">
        <v>11914</v>
      </c>
      <c r="L3214" s="49" t="s">
        <v>43455</v>
      </c>
      <c r="M3214" s="42" t="s">
        <v>43455</v>
      </c>
      <c r="N3214" s="41">
        <v>25</v>
      </c>
    </row>
    <row r="3215" spans="1:14" ht="16" x14ac:dyDescent="0.2">
      <c r="A3215" s="46" t="s">
        <v>11915</v>
      </c>
      <c r="B3215" s="47">
        <v>4.7</v>
      </c>
      <c r="C3215" s="48">
        <v>25</v>
      </c>
      <c r="D3215" s="46" t="s">
        <v>11916</v>
      </c>
      <c r="E3215" s="46" t="s">
        <v>2814</v>
      </c>
      <c r="F3215" s="46" t="s">
        <v>119</v>
      </c>
      <c r="G3215" s="46" t="s">
        <v>14</v>
      </c>
      <c r="H3215" s="46"/>
      <c r="I3215" s="46"/>
      <c r="J3215" s="46" t="s">
        <v>40</v>
      </c>
      <c r="K3215" s="46" t="s">
        <v>11917</v>
      </c>
      <c r="L3215" s="49" t="s">
        <v>43455</v>
      </c>
      <c r="M3215" s="42" t="s">
        <v>43455</v>
      </c>
      <c r="N3215" s="41">
        <v>25</v>
      </c>
    </row>
    <row r="3216" spans="1:14" ht="16" x14ac:dyDescent="0.2">
      <c r="A3216" s="46" t="s">
        <v>11918</v>
      </c>
      <c r="B3216" s="50">
        <v>4.8</v>
      </c>
      <c r="C3216" s="48">
        <v>25</v>
      </c>
      <c r="D3216" s="46" t="s">
        <v>11919</v>
      </c>
      <c r="E3216" s="46" t="s">
        <v>2117</v>
      </c>
      <c r="F3216" s="46" t="s">
        <v>119</v>
      </c>
      <c r="G3216" s="46" t="s">
        <v>14</v>
      </c>
      <c r="H3216" s="46" t="s">
        <v>11920</v>
      </c>
      <c r="I3216" s="46" t="s">
        <v>11921</v>
      </c>
      <c r="J3216" s="46" t="s">
        <v>11922</v>
      </c>
      <c r="K3216" s="46" t="s">
        <v>11923</v>
      </c>
      <c r="L3216" s="46" t="s">
        <v>43454</v>
      </c>
      <c r="M3216" s="40" t="s">
        <v>43454</v>
      </c>
      <c r="N3216" s="41">
        <v>25</v>
      </c>
    </row>
    <row r="3217" spans="1:14" ht="16" x14ac:dyDescent="0.2">
      <c r="A3217" s="46" t="s">
        <v>11924</v>
      </c>
      <c r="B3217" s="47">
        <v>4.8</v>
      </c>
      <c r="C3217" s="48">
        <v>25</v>
      </c>
      <c r="D3217" s="46" t="s">
        <v>11925</v>
      </c>
      <c r="E3217" s="46" t="s">
        <v>5416</v>
      </c>
      <c r="F3217" s="46" t="s">
        <v>589</v>
      </c>
      <c r="G3217" s="46" t="s">
        <v>14</v>
      </c>
      <c r="H3217" s="46"/>
      <c r="I3217" s="46" t="s">
        <v>11926</v>
      </c>
      <c r="J3217" s="46" t="s">
        <v>15</v>
      </c>
      <c r="K3217" s="46" t="s">
        <v>11927</v>
      </c>
      <c r="L3217" s="49" t="s">
        <v>43455</v>
      </c>
      <c r="M3217" s="42" t="s">
        <v>43455</v>
      </c>
      <c r="N3217" s="41">
        <v>25</v>
      </c>
    </row>
    <row r="3218" spans="1:14" ht="16" x14ac:dyDescent="0.2">
      <c r="A3218" s="46" t="s">
        <v>11928</v>
      </c>
      <c r="B3218" s="47">
        <v>4.8</v>
      </c>
      <c r="C3218" s="48">
        <v>25</v>
      </c>
      <c r="D3218" s="46" t="s">
        <v>867</v>
      </c>
      <c r="E3218" s="46" t="s">
        <v>13</v>
      </c>
      <c r="F3218" s="46" t="s">
        <v>13</v>
      </c>
      <c r="G3218" s="46" t="s">
        <v>14</v>
      </c>
      <c r="H3218" s="46"/>
      <c r="I3218" s="46"/>
      <c r="J3218" s="46" t="s">
        <v>15</v>
      </c>
      <c r="K3218" s="46" t="s">
        <v>11929</v>
      </c>
      <c r="L3218" s="49" t="s">
        <v>43455</v>
      </c>
      <c r="M3218" s="42" t="s">
        <v>43455</v>
      </c>
      <c r="N3218" s="41">
        <v>25</v>
      </c>
    </row>
    <row r="3219" spans="1:14" ht="16" x14ac:dyDescent="0.2">
      <c r="A3219" s="46" t="s">
        <v>11930</v>
      </c>
      <c r="B3219" s="47">
        <v>4.8</v>
      </c>
      <c r="C3219" s="48">
        <v>25</v>
      </c>
      <c r="D3219" s="46" t="s">
        <v>11931</v>
      </c>
      <c r="E3219" s="46" t="s">
        <v>2282</v>
      </c>
      <c r="F3219" s="46" t="s">
        <v>589</v>
      </c>
      <c r="G3219" s="46" t="s">
        <v>14</v>
      </c>
      <c r="H3219" s="46"/>
      <c r="I3219" s="46"/>
      <c r="J3219" s="46" t="s">
        <v>15</v>
      </c>
      <c r="K3219" s="46" t="s">
        <v>11932</v>
      </c>
      <c r="L3219" s="49" t="s">
        <v>43455</v>
      </c>
      <c r="M3219" s="42" t="s">
        <v>43455</v>
      </c>
      <c r="N3219" s="41">
        <v>25</v>
      </c>
    </row>
    <row r="3220" spans="1:14" ht="16" x14ac:dyDescent="0.2">
      <c r="A3220" s="46" t="s">
        <v>11933</v>
      </c>
      <c r="B3220" s="50">
        <v>4.8</v>
      </c>
      <c r="C3220" s="48">
        <v>25</v>
      </c>
      <c r="D3220" s="46" t="s">
        <v>11934</v>
      </c>
      <c r="E3220" s="46" t="s">
        <v>4302</v>
      </c>
      <c r="F3220" s="46" t="s">
        <v>119</v>
      </c>
      <c r="G3220" s="46" t="s">
        <v>14</v>
      </c>
      <c r="H3220" s="46" t="s">
        <v>11935</v>
      </c>
      <c r="I3220" s="46" t="s">
        <v>11936</v>
      </c>
      <c r="J3220" s="46" t="s">
        <v>213</v>
      </c>
      <c r="K3220" s="46" t="s">
        <v>11937</v>
      </c>
      <c r="L3220" s="46" t="s">
        <v>43454</v>
      </c>
      <c r="M3220" s="40" t="s">
        <v>43454</v>
      </c>
      <c r="N3220" s="41">
        <v>25</v>
      </c>
    </row>
    <row r="3221" spans="1:14" ht="16" x14ac:dyDescent="0.2">
      <c r="A3221" s="46" t="s">
        <v>11721</v>
      </c>
      <c r="B3221" s="47">
        <v>4.8</v>
      </c>
      <c r="C3221" s="48">
        <v>25</v>
      </c>
      <c r="D3221" s="46" t="s">
        <v>11722</v>
      </c>
      <c r="E3221" s="46" t="s">
        <v>27</v>
      </c>
      <c r="F3221" s="46" t="s">
        <v>28</v>
      </c>
      <c r="G3221" s="46" t="s">
        <v>14</v>
      </c>
      <c r="H3221" s="46"/>
      <c r="I3221" s="46" t="s">
        <v>11723</v>
      </c>
      <c r="J3221" s="46" t="s">
        <v>40</v>
      </c>
      <c r="K3221" s="46" t="s">
        <v>11724</v>
      </c>
      <c r="L3221" s="49" t="s">
        <v>43455</v>
      </c>
      <c r="M3221" s="42" t="s">
        <v>43455</v>
      </c>
      <c r="N3221" s="41">
        <v>25</v>
      </c>
    </row>
    <row r="3222" spans="1:14" ht="16" x14ac:dyDescent="0.2">
      <c r="A3222" s="46" t="s">
        <v>11938</v>
      </c>
      <c r="B3222" s="47">
        <v>4.8</v>
      </c>
      <c r="C3222" s="48">
        <v>25</v>
      </c>
      <c r="D3222" s="46" t="s">
        <v>11939</v>
      </c>
      <c r="E3222" s="46" t="s">
        <v>2682</v>
      </c>
      <c r="F3222" s="46" t="s">
        <v>79</v>
      </c>
      <c r="G3222" s="46" t="s">
        <v>14</v>
      </c>
      <c r="H3222" s="46"/>
      <c r="I3222" s="46" t="s">
        <v>11940</v>
      </c>
      <c r="J3222" s="46" t="s">
        <v>148</v>
      </c>
      <c r="K3222" s="46" t="s">
        <v>11941</v>
      </c>
      <c r="L3222" s="49" t="s">
        <v>43455</v>
      </c>
      <c r="M3222" s="42" t="s">
        <v>43455</v>
      </c>
      <c r="N3222" s="41">
        <v>25</v>
      </c>
    </row>
    <row r="3223" spans="1:14" ht="16" x14ac:dyDescent="0.2">
      <c r="A3223" s="46" t="s">
        <v>11942</v>
      </c>
      <c r="B3223" s="50">
        <v>4.8</v>
      </c>
      <c r="C3223" s="48">
        <v>25</v>
      </c>
      <c r="D3223" s="46" t="s">
        <v>11943</v>
      </c>
      <c r="E3223" s="46" t="s">
        <v>4769</v>
      </c>
      <c r="F3223" s="46" t="s">
        <v>589</v>
      </c>
      <c r="G3223" s="46" t="s">
        <v>14</v>
      </c>
      <c r="H3223" s="46" t="s">
        <v>11944</v>
      </c>
      <c r="I3223" s="46"/>
      <c r="J3223" s="46" t="s">
        <v>148</v>
      </c>
      <c r="K3223" s="46" t="s">
        <v>11945</v>
      </c>
      <c r="L3223" s="46" t="s">
        <v>43454</v>
      </c>
      <c r="M3223" s="40" t="s">
        <v>43454</v>
      </c>
      <c r="N3223" s="41">
        <v>25</v>
      </c>
    </row>
    <row r="3224" spans="1:14" ht="16" x14ac:dyDescent="0.2">
      <c r="A3224" s="46" t="s">
        <v>11946</v>
      </c>
      <c r="B3224" s="47">
        <v>4.8</v>
      </c>
      <c r="C3224" s="48">
        <v>25</v>
      </c>
      <c r="D3224" s="46" t="s">
        <v>11947</v>
      </c>
      <c r="E3224" s="46" t="s">
        <v>11948</v>
      </c>
      <c r="F3224" s="46" t="s">
        <v>589</v>
      </c>
      <c r="G3224" s="46" t="s">
        <v>14</v>
      </c>
      <c r="H3224" s="46"/>
      <c r="I3224" s="46" t="s">
        <v>11949</v>
      </c>
      <c r="J3224" s="46" t="s">
        <v>88</v>
      </c>
      <c r="K3224" s="46" t="s">
        <v>11950</v>
      </c>
      <c r="L3224" s="49" t="s">
        <v>43455</v>
      </c>
      <c r="M3224" s="42" t="s">
        <v>43455</v>
      </c>
      <c r="N3224" s="41">
        <v>25</v>
      </c>
    </row>
    <row r="3225" spans="1:14" ht="16" x14ac:dyDescent="0.2">
      <c r="A3225" s="46" t="s">
        <v>11951</v>
      </c>
      <c r="B3225" s="50">
        <v>4.8</v>
      </c>
      <c r="C3225" s="48">
        <v>25</v>
      </c>
      <c r="D3225" s="46" t="s">
        <v>11952</v>
      </c>
      <c r="E3225" s="46" t="s">
        <v>549</v>
      </c>
      <c r="F3225" s="46" t="s">
        <v>119</v>
      </c>
      <c r="G3225" s="46" t="s">
        <v>14</v>
      </c>
      <c r="H3225" s="46" t="s">
        <v>11953</v>
      </c>
      <c r="I3225" s="46" t="s">
        <v>11954</v>
      </c>
      <c r="J3225" s="46" t="s">
        <v>148</v>
      </c>
      <c r="K3225" s="46" t="s">
        <v>11955</v>
      </c>
      <c r="L3225" s="46" t="s">
        <v>43454</v>
      </c>
      <c r="M3225" s="40" t="s">
        <v>43454</v>
      </c>
      <c r="N3225" s="41">
        <v>25</v>
      </c>
    </row>
    <row r="3226" spans="1:14" ht="16" x14ac:dyDescent="0.2">
      <c r="A3226" s="46" t="s">
        <v>11956</v>
      </c>
      <c r="B3226" s="50">
        <v>5</v>
      </c>
      <c r="C3226" s="48">
        <v>26</v>
      </c>
      <c r="D3226" s="46" t="s">
        <v>11957</v>
      </c>
      <c r="E3226" s="46" t="s">
        <v>1433</v>
      </c>
      <c r="F3226" s="46" t="s">
        <v>28</v>
      </c>
      <c r="G3226" s="46" t="s">
        <v>14</v>
      </c>
      <c r="H3226" s="46" t="s">
        <v>11958</v>
      </c>
      <c r="I3226" s="46" t="s">
        <v>11959</v>
      </c>
      <c r="J3226" s="46" t="s">
        <v>65</v>
      </c>
      <c r="K3226" s="46" t="s">
        <v>11960</v>
      </c>
      <c r="L3226" s="46" t="s">
        <v>43454</v>
      </c>
      <c r="M3226" s="40" t="s">
        <v>43454</v>
      </c>
      <c r="N3226" s="41">
        <v>26</v>
      </c>
    </row>
    <row r="3227" spans="1:14" ht="16" x14ac:dyDescent="0.2">
      <c r="A3227" s="46" t="s">
        <v>11961</v>
      </c>
      <c r="B3227" s="47">
        <v>5</v>
      </c>
      <c r="C3227" s="48">
        <v>26</v>
      </c>
      <c r="D3227" s="46" t="s">
        <v>11962</v>
      </c>
      <c r="E3227" s="46" t="s">
        <v>11219</v>
      </c>
      <c r="F3227" s="46" t="s">
        <v>589</v>
      </c>
      <c r="G3227" s="46" t="s">
        <v>14</v>
      </c>
      <c r="H3227" s="46"/>
      <c r="I3227" s="46" t="s">
        <v>11963</v>
      </c>
      <c r="J3227" s="46" t="s">
        <v>148</v>
      </c>
      <c r="K3227" s="46" t="s">
        <v>11964</v>
      </c>
      <c r="L3227" s="49" t="s">
        <v>43455</v>
      </c>
      <c r="M3227" s="42" t="s">
        <v>43455</v>
      </c>
      <c r="N3227" s="41">
        <v>26</v>
      </c>
    </row>
    <row r="3228" spans="1:14" ht="16" x14ac:dyDescent="0.2">
      <c r="A3228" s="46" t="s">
        <v>11965</v>
      </c>
      <c r="B3228" s="47">
        <v>5</v>
      </c>
      <c r="C3228" s="48">
        <v>26</v>
      </c>
      <c r="D3228" s="46" t="s">
        <v>11966</v>
      </c>
      <c r="E3228" s="46" t="s">
        <v>501</v>
      </c>
      <c r="F3228" s="46" t="s">
        <v>20</v>
      </c>
      <c r="G3228" s="46" t="s">
        <v>14</v>
      </c>
      <c r="H3228" s="46"/>
      <c r="I3228" s="46" t="s">
        <v>11967</v>
      </c>
      <c r="J3228" s="46" t="s">
        <v>148</v>
      </c>
      <c r="K3228" s="46" t="s">
        <v>11968</v>
      </c>
      <c r="L3228" s="49" t="s">
        <v>43455</v>
      </c>
      <c r="M3228" s="42" t="s">
        <v>43455</v>
      </c>
      <c r="N3228" s="41">
        <v>26</v>
      </c>
    </row>
    <row r="3229" spans="1:14" ht="16" x14ac:dyDescent="0.2">
      <c r="A3229" s="46" t="s">
        <v>11969</v>
      </c>
      <c r="B3229" s="50">
        <v>2.1</v>
      </c>
      <c r="C3229" s="48">
        <v>26</v>
      </c>
      <c r="D3229" s="46" t="s">
        <v>11970</v>
      </c>
      <c r="E3229" s="46" t="s">
        <v>760</v>
      </c>
      <c r="F3229" s="46" t="s">
        <v>50</v>
      </c>
      <c r="G3229" s="46" t="s">
        <v>14</v>
      </c>
      <c r="H3229" s="46" t="s">
        <v>11971</v>
      </c>
      <c r="I3229" s="46" t="s">
        <v>11972</v>
      </c>
      <c r="J3229" s="46" t="s">
        <v>40</v>
      </c>
      <c r="K3229" s="46" t="s">
        <v>11973</v>
      </c>
      <c r="L3229" s="46" t="s">
        <v>43454</v>
      </c>
      <c r="M3229" s="40" t="s">
        <v>43454</v>
      </c>
      <c r="N3229" s="41">
        <v>26</v>
      </c>
    </row>
    <row r="3230" spans="1:14" ht="16" x14ac:dyDescent="0.2">
      <c r="A3230" s="46" t="s">
        <v>11974</v>
      </c>
      <c r="B3230" s="47">
        <v>3.1</v>
      </c>
      <c r="C3230" s="48">
        <v>26</v>
      </c>
      <c r="D3230" s="46" t="s">
        <v>11975</v>
      </c>
      <c r="E3230" s="46" t="s">
        <v>13</v>
      </c>
      <c r="F3230" s="46" t="s">
        <v>13</v>
      </c>
      <c r="G3230" s="46" t="s">
        <v>14</v>
      </c>
      <c r="H3230" s="46"/>
      <c r="I3230" s="46" t="s">
        <v>11976</v>
      </c>
      <c r="J3230" s="46" t="s">
        <v>23</v>
      </c>
      <c r="K3230" s="46" t="s">
        <v>11977</v>
      </c>
      <c r="L3230" s="49" t="s">
        <v>43455</v>
      </c>
      <c r="M3230" s="42" t="s">
        <v>43455</v>
      </c>
      <c r="N3230" s="41">
        <v>26</v>
      </c>
    </row>
    <row r="3231" spans="1:14" ht="16" x14ac:dyDescent="0.2">
      <c r="A3231" s="46" t="s">
        <v>11978</v>
      </c>
      <c r="B3231" s="47">
        <v>3.1</v>
      </c>
      <c r="C3231" s="48">
        <v>26</v>
      </c>
      <c r="D3231" s="46" t="s">
        <v>11979</v>
      </c>
      <c r="E3231" s="46" t="s">
        <v>1290</v>
      </c>
      <c r="F3231" s="46" t="s">
        <v>28</v>
      </c>
      <c r="G3231" s="46" t="s">
        <v>14</v>
      </c>
      <c r="H3231" s="46"/>
      <c r="I3231" s="46" t="s">
        <v>11980</v>
      </c>
      <c r="J3231" s="46" t="s">
        <v>15</v>
      </c>
      <c r="K3231" s="46" t="s">
        <v>11981</v>
      </c>
      <c r="L3231" s="49" t="s">
        <v>43455</v>
      </c>
      <c r="M3231" s="42" t="s">
        <v>43455</v>
      </c>
      <c r="N3231" s="41">
        <v>26</v>
      </c>
    </row>
    <row r="3232" spans="1:14" ht="16" x14ac:dyDescent="0.2">
      <c r="A3232" s="46" t="s">
        <v>11982</v>
      </c>
      <c r="B3232" s="47">
        <v>3.5</v>
      </c>
      <c r="C3232" s="48">
        <v>26</v>
      </c>
      <c r="D3232" s="46" t="s">
        <v>11983</v>
      </c>
      <c r="E3232" s="46" t="s">
        <v>897</v>
      </c>
      <c r="F3232" s="46" t="s">
        <v>898</v>
      </c>
      <c r="G3232" s="46" t="s">
        <v>14</v>
      </c>
      <c r="H3232" s="46"/>
      <c r="I3232" s="46" t="s">
        <v>11984</v>
      </c>
      <c r="J3232" s="46" t="s">
        <v>148</v>
      </c>
      <c r="K3232" s="46" t="s">
        <v>11985</v>
      </c>
      <c r="L3232" s="49" t="s">
        <v>43455</v>
      </c>
      <c r="M3232" s="42" t="s">
        <v>43455</v>
      </c>
      <c r="N3232" s="41">
        <v>26</v>
      </c>
    </row>
    <row r="3233" spans="1:14" ht="16" x14ac:dyDescent="0.2">
      <c r="A3233" s="46" t="s">
        <v>11986</v>
      </c>
      <c r="B3233" s="50">
        <v>3.7</v>
      </c>
      <c r="C3233" s="48">
        <v>26</v>
      </c>
      <c r="D3233" s="46" t="s">
        <v>11987</v>
      </c>
      <c r="E3233" s="46" t="s">
        <v>33</v>
      </c>
      <c r="F3233" s="46" t="s">
        <v>34</v>
      </c>
      <c r="G3233" s="46" t="s">
        <v>14</v>
      </c>
      <c r="H3233" s="46" t="s">
        <v>11988</v>
      </c>
      <c r="I3233" s="46" t="s">
        <v>11989</v>
      </c>
      <c r="J3233" s="46" t="s">
        <v>15</v>
      </c>
      <c r="K3233" s="46" t="s">
        <v>11990</v>
      </c>
      <c r="L3233" s="46" t="s">
        <v>43454</v>
      </c>
      <c r="M3233" s="40" t="s">
        <v>43454</v>
      </c>
      <c r="N3233" s="41">
        <v>26</v>
      </c>
    </row>
    <row r="3234" spans="1:14" ht="16" x14ac:dyDescent="0.2">
      <c r="A3234" s="46" t="s">
        <v>11991</v>
      </c>
      <c r="B3234" s="47">
        <v>3.8</v>
      </c>
      <c r="C3234" s="48">
        <v>26</v>
      </c>
      <c r="D3234" s="46" t="s">
        <v>11992</v>
      </c>
      <c r="E3234" s="46" t="s">
        <v>11993</v>
      </c>
      <c r="F3234" s="46" t="s">
        <v>247</v>
      </c>
      <c r="G3234" s="46" t="s">
        <v>14</v>
      </c>
      <c r="H3234" s="46"/>
      <c r="I3234" s="46" t="s">
        <v>11994</v>
      </c>
      <c r="J3234" s="46" t="s">
        <v>88</v>
      </c>
      <c r="K3234" s="46" t="s">
        <v>11995</v>
      </c>
      <c r="L3234" s="49" t="s">
        <v>43455</v>
      </c>
      <c r="M3234" s="42" t="s">
        <v>43455</v>
      </c>
      <c r="N3234" s="41">
        <v>26</v>
      </c>
    </row>
    <row r="3235" spans="1:14" ht="16" x14ac:dyDescent="0.2">
      <c r="A3235" s="46" t="s">
        <v>11996</v>
      </c>
      <c r="B3235" s="50">
        <v>3.9</v>
      </c>
      <c r="C3235" s="48">
        <v>26</v>
      </c>
      <c r="D3235" s="46" t="s">
        <v>11997</v>
      </c>
      <c r="E3235" s="46" t="s">
        <v>549</v>
      </c>
      <c r="F3235" s="46" t="s">
        <v>119</v>
      </c>
      <c r="G3235" s="46" t="s">
        <v>14</v>
      </c>
      <c r="H3235" s="46" t="s">
        <v>11998</v>
      </c>
      <c r="I3235" s="46" t="s">
        <v>11999</v>
      </c>
      <c r="J3235" s="46" t="s">
        <v>88</v>
      </c>
      <c r="K3235" s="46" t="s">
        <v>12000</v>
      </c>
      <c r="L3235" s="46" t="s">
        <v>43454</v>
      </c>
      <c r="M3235" s="40" t="s">
        <v>43454</v>
      </c>
      <c r="N3235" s="41">
        <v>26</v>
      </c>
    </row>
    <row r="3236" spans="1:14" ht="16" x14ac:dyDescent="0.2">
      <c r="A3236" s="46" t="s">
        <v>12001</v>
      </c>
      <c r="B3236" s="47">
        <v>3.9</v>
      </c>
      <c r="C3236" s="48">
        <v>26</v>
      </c>
      <c r="D3236" s="46"/>
      <c r="E3236" s="46" t="s">
        <v>258</v>
      </c>
      <c r="F3236" s="46" t="s">
        <v>119</v>
      </c>
      <c r="G3236" s="46" t="s">
        <v>14</v>
      </c>
      <c r="H3236" s="46"/>
      <c r="I3236" s="46" t="s">
        <v>12002</v>
      </c>
      <c r="J3236" s="46" t="s">
        <v>213</v>
      </c>
      <c r="K3236" s="46" t="s">
        <v>12003</v>
      </c>
      <c r="L3236" s="49" t="s">
        <v>43455</v>
      </c>
      <c r="M3236" s="42" t="s">
        <v>43455</v>
      </c>
      <c r="N3236" s="41">
        <v>26</v>
      </c>
    </row>
    <row r="3237" spans="1:14" ht="16" x14ac:dyDescent="0.2">
      <c r="A3237" s="46" t="s">
        <v>12004</v>
      </c>
      <c r="B3237" s="47">
        <v>4.3</v>
      </c>
      <c r="C3237" s="48">
        <v>26</v>
      </c>
      <c r="D3237" s="46" t="s">
        <v>12005</v>
      </c>
      <c r="E3237" s="46" t="s">
        <v>897</v>
      </c>
      <c r="F3237" s="46" t="s">
        <v>898</v>
      </c>
      <c r="G3237" s="46" t="s">
        <v>14</v>
      </c>
      <c r="H3237" s="46"/>
      <c r="I3237" s="46" t="s">
        <v>12006</v>
      </c>
      <c r="J3237" s="46" t="s">
        <v>15</v>
      </c>
      <c r="K3237" s="46" t="s">
        <v>12007</v>
      </c>
      <c r="L3237" s="49" t="s">
        <v>43455</v>
      </c>
      <c r="M3237" s="42" t="s">
        <v>43455</v>
      </c>
      <c r="N3237" s="41">
        <v>26</v>
      </c>
    </row>
    <row r="3238" spans="1:14" ht="16" x14ac:dyDescent="0.2">
      <c r="A3238" s="46" t="s">
        <v>12008</v>
      </c>
      <c r="B3238" s="50">
        <v>4.3</v>
      </c>
      <c r="C3238" s="48">
        <v>26</v>
      </c>
      <c r="D3238" s="46" t="s">
        <v>12009</v>
      </c>
      <c r="E3238" s="46" t="s">
        <v>897</v>
      </c>
      <c r="F3238" s="46" t="s">
        <v>898</v>
      </c>
      <c r="G3238" s="46" t="s">
        <v>14</v>
      </c>
      <c r="H3238" s="46" t="s">
        <v>12010</v>
      </c>
      <c r="I3238" s="46" t="s">
        <v>12011</v>
      </c>
      <c r="J3238" s="46" t="s">
        <v>15</v>
      </c>
      <c r="K3238" s="46" t="s">
        <v>12012</v>
      </c>
      <c r="L3238" s="46" t="s">
        <v>43454</v>
      </c>
      <c r="M3238" s="40" t="s">
        <v>43454</v>
      </c>
      <c r="N3238" s="41">
        <v>26</v>
      </c>
    </row>
    <row r="3239" spans="1:14" ht="16" x14ac:dyDescent="0.2">
      <c r="A3239" s="46" t="s">
        <v>12013</v>
      </c>
      <c r="B3239" s="47">
        <v>4.3</v>
      </c>
      <c r="C3239" s="48">
        <v>26</v>
      </c>
      <c r="D3239" s="46" t="s">
        <v>7784</v>
      </c>
      <c r="E3239" s="46" t="s">
        <v>55</v>
      </c>
      <c r="F3239" s="46" t="s">
        <v>56</v>
      </c>
      <c r="G3239" s="46" t="s">
        <v>14</v>
      </c>
      <c r="H3239" s="46"/>
      <c r="I3239" s="46" t="s">
        <v>12014</v>
      </c>
      <c r="J3239" s="46" t="s">
        <v>15</v>
      </c>
      <c r="K3239" s="46" t="s">
        <v>12015</v>
      </c>
      <c r="L3239" s="49" t="s">
        <v>43455</v>
      </c>
      <c r="M3239" s="42" t="s">
        <v>43455</v>
      </c>
      <c r="N3239" s="41">
        <v>26</v>
      </c>
    </row>
    <row r="3240" spans="1:14" ht="16" x14ac:dyDescent="0.2">
      <c r="A3240" s="46" t="s">
        <v>8578</v>
      </c>
      <c r="B3240" s="47">
        <v>4.3</v>
      </c>
      <c r="C3240" s="48">
        <v>26</v>
      </c>
      <c r="D3240" s="46" t="s">
        <v>12016</v>
      </c>
      <c r="E3240" s="46" t="s">
        <v>38</v>
      </c>
      <c r="F3240" s="46" t="s">
        <v>39</v>
      </c>
      <c r="G3240" s="46" t="s">
        <v>14</v>
      </c>
      <c r="H3240" s="46"/>
      <c r="I3240" s="46" t="s">
        <v>12017</v>
      </c>
      <c r="J3240" s="46" t="s">
        <v>23</v>
      </c>
      <c r="K3240" s="46" t="s">
        <v>12018</v>
      </c>
      <c r="L3240" s="49" t="s">
        <v>43455</v>
      </c>
      <c r="M3240" s="42" t="s">
        <v>43455</v>
      </c>
      <c r="N3240" s="41">
        <v>26</v>
      </c>
    </row>
    <row r="3241" spans="1:14" ht="16" x14ac:dyDescent="0.2">
      <c r="A3241" s="46" t="s">
        <v>12019</v>
      </c>
      <c r="B3241" s="47">
        <v>4.3</v>
      </c>
      <c r="C3241" s="48">
        <v>26</v>
      </c>
      <c r="D3241" s="46"/>
      <c r="E3241" s="46" t="s">
        <v>1223</v>
      </c>
      <c r="F3241" s="46" t="s">
        <v>28</v>
      </c>
      <c r="G3241" s="46" t="s">
        <v>14</v>
      </c>
      <c r="H3241" s="46"/>
      <c r="I3241" s="46" t="s">
        <v>12020</v>
      </c>
      <c r="J3241" s="46" t="s">
        <v>213</v>
      </c>
      <c r="K3241" s="46" t="s">
        <v>12021</v>
      </c>
      <c r="L3241" s="49" t="s">
        <v>43455</v>
      </c>
      <c r="M3241" s="42" t="s">
        <v>43455</v>
      </c>
      <c r="N3241" s="41">
        <v>26</v>
      </c>
    </row>
    <row r="3242" spans="1:14" ht="16" x14ac:dyDescent="0.2">
      <c r="A3242" s="46" t="s">
        <v>12022</v>
      </c>
      <c r="B3242" s="47">
        <v>4.5</v>
      </c>
      <c r="C3242" s="48">
        <v>26</v>
      </c>
      <c r="D3242" s="46" t="s">
        <v>12023</v>
      </c>
      <c r="E3242" s="46" t="s">
        <v>11818</v>
      </c>
      <c r="F3242" s="46" t="s">
        <v>20</v>
      </c>
      <c r="G3242" s="46" t="s">
        <v>14</v>
      </c>
      <c r="H3242" s="46"/>
      <c r="I3242" s="46" t="s">
        <v>12024</v>
      </c>
      <c r="J3242" s="46" t="s">
        <v>15</v>
      </c>
      <c r="K3242" s="46" t="s">
        <v>12025</v>
      </c>
      <c r="L3242" s="49" t="s">
        <v>43455</v>
      </c>
      <c r="M3242" s="42" t="s">
        <v>43455</v>
      </c>
      <c r="N3242" s="41">
        <v>26</v>
      </c>
    </row>
    <row r="3243" spans="1:14" ht="16" x14ac:dyDescent="0.2">
      <c r="A3243" s="46" t="s">
        <v>12026</v>
      </c>
      <c r="B3243" s="47">
        <v>4.5999999999999996</v>
      </c>
      <c r="C3243" s="48">
        <v>26</v>
      </c>
      <c r="D3243" s="46" t="s">
        <v>12027</v>
      </c>
      <c r="E3243" s="46" t="s">
        <v>2800</v>
      </c>
      <c r="F3243" s="46" t="s">
        <v>50</v>
      </c>
      <c r="G3243" s="46" t="s">
        <v>14</v>
      </c>
      <c r="H3243" s="46"/>
      <c r="I3243" s="46" t="s">
        <v>12028</v>
      </c>
      <c r="J3243" s="46" t="s">
        <v>213</v>
      </c>
      <c r="K3243" s="46" t="s">
        <v>12029</v>
      </c>
      <c r="L3243" s="49" t="s">
        <v>43455</v>
      </c>
      <c r="M3243" s="42" t="s">
        <v>43455</v>
      </c>
      <c r="N3243" s="41">
        <v>26</v>
      </c>
    </row>
    <row r="3244" spans="1:14" ht="16" x14ac:dyDescent="0.2">
      <c r="A3244" s="46" t="s">
        <v>12030</v>
      </c>
      <c r="B3244" s="47">
        <v>4.7</v>
      </c>
      <c r="C3244" s="48">
        <v>26</v>
      </c>
      <c r="D3244" s="46" t="s">
        <v>12031</v>
      </c>
      <c r="E3244" s="46" t="s">
        <v>8587</v>
      </c>
      <c r="F3244" s="46" t="s">
        <v>247</v>
      </c>
      <c r="G3244" s="46" t="s">
        <v>14</v>
      </c>
      <c r="H3244" s="46"/>
      <c r="I3244" s="46" t="s">
        <v>12032</v>
      </c>
      <c r="J3244" s="46" t="s">
        <v>15</v>
      </c>
      <c r="K3244" s="46" t="s">
        <v>12033</v>
      </c>
      <c r="L3244" s="49" t="s">
        <v>43455</v>
      </c>
      <c r="M3244" s="42" t="s">
        <v>43455</v>
      </c>
      <c r="N3244" s="41">
        <v>26</v>
      </c>
    </row>
    <row r="3245" spans="1:14" ht="16" x14ac:dyDescent="0.2">
      <c r="A3245" s="46" t="s">
        <v>12034</v>
      </c>
      <c r="B3245" s="47">
        <v>4.7</v>
      </c>
      <c r="C3245" s="48">
        <v>26</v>
      </c>
      <c r="D3245" s="46" t="s">
        <v>12035</v>
      </c>
      <c r="E3245" s="46" t="s">
        <v>904</v>
      </c>
      <c r="F3245" s="46" t="s">
        <v>93</v>
      </c>
      <c r="G3245" s="46" t="s">
        <v>14</v>
      </c>
      <c r="H3245" s="46"/>
      <c r="I3245" s="46" t="s">
        <v>12036</v>
      </c>
      <c r="J3245" s="46" t="s">
        <v>88</v>
      </c>
      <c r="K3245" s="46" t="s">
        <v>12037</v>
      </c>
      <c r="L3245" s="49" t="s">
        <v>43455</v>
      </c>
      <c r="M3245" s="42" t="s">
        <v>43455</v>
      </c>
      <c r="N3245" s="41">
        <v>26</v>
      </c>
    </row>
    <row r="3246" spans="1:14" ht="16" x14ac:dyDescent="0.2">
      <c r="A3246" s="46" t="s">
        <v>12038</v>
      </c>
      <c r="B3246" s="47">
        <v>4.7</v>
      </c>
      <c r="C3246" s="48">
        <v>26</v>
      </c>
      <c r="D3246" s="46"/>
      <c r="E3246" s="46" t="s">
        <v>2800</v>
      </c>
      <c r="F3246" s="46" t="s">
        <v>50</v>
      </c>
      <c r="G3246" s="46" t="s">
        <v>14</v>
      </c>
      <c r="H3246" s="46"/>
      <c r="I3246" s="46" t="s">
        <v>12039</v>
      </c>
      <c r="J3246" s="46" t="s">
        <v>74</v>
      </c>
      <c r="K3246" s="46" t="s">
        <v>12040</v>
      </c>
      <c r="L3246" s="49" t="s">
        <v>43455</v>
      </c>
      <c r="M3246" s="42" t="s">
        <v>43455</v>
      </c>
      <c r="N3246" s="41">
        <v>26</v>
      </c>
    </row>
    <row r="3247" spans="1:14" ht="16" x14ac:dyDescent="0.2">
      <c r="A3247" s="46" t="s">
        <v>12041</v>
      </c>
      <c r="B3247" s="47">
        <v>4.7</v>
      </c>
      <c r="C3247" s="48">
        <v>26</v>
      </c>
      <c r="D3247" s="46" t="s">
        <v>12042</v>
      </c>
      <c r="E3247" s="46" t="s">
        <v>13</v>
      </c>
      <c r="F3247" s="46" t="s">
        <v>13</v>
      </c>
      <c r="G3247" s="46" t="s">
        <v>14</v>
      </c>
      <c r="H3247" s="46"/>
      <c r="I3247" s="46" t="s">
        <v>12043</v>
      </c>
      <c r="J3247" s="46" t="s">
        <v>40</v>
      </c>
      <c r="K3247" s="46" t="s">
        <v>12044</v>
      </c>
      <c r="L3247" s="49" t="s">
        <v>43455</v>
      </c>
      <c r="M3247" s="42" t="s">
        <v>43455</v>
      </c>
      <c r="N3247" s="41">
        <v>26</v>
      </c>
    </row>
    <row r="3248" spans="1:14" ht="16" x14ac:dyDescent="0.2">
      <c r="A3248" s="46" t="s">
        <v>12045</v>
      </c>
      <c r="B3248" s="50">
        <v>4.8</v>
      </c>
      <c r="C3248" s="48">
        <v>26</v>
      </c>
      <c r="D3248" s="46" t="s">
        <v>12046</v>
      </c>
      <c r="E3248" s="46" t="s">
        <v>559</v>
      </c>
      <c r="F3248" s="46" t="s">
        <v>20</v>
      </c>
      <c r="G3248" s="46" t="s">
        <v>14</v>
      </c>
      <c r="H3248" s="46" t="s">
        <v>12047</v>
      </c>
      <c r="I3248" s="46" t="s">
        <v>12048</v>
      </c>
      <c r="J3248" s="46" t="s">
        <v>88</v>
      </c>
      <c r="K3248" s="46" t="s">
        <v>12049</v>
      </c>
      <c r="L3248" s="46" t="s">
        <v>43454</v>
      </c>
      <c r="M3248" s="40" t="s">
        <v>43454</v>
      </c>
      <c r="N3248" s="41">
        <v>26</v>
      </c>
    </row>
    <row r="3249" spans="1:14" ht="16" x14ac:dyDescent="0.2">
      <c r="A3249" s="46" t="s">
        <v>12050</v>
      </c>
      <c r="B3249" s="47">
        <v>4.8</v>
      </c>
      <c r="C3249" s="48">
        <v>26</v>
      </c>
      <c r="D3249" s="46" t="s">
        <v>12051</v>
      </c>
      <c r="E3249" s="46" t="s">
        <v>280</v>
      </c>
      <c r="F3249" s="46" t="s">
        <v>79</v>
      </c>
      <c r="G3249" s="46" t="s">
        <v>14</v>
      </c>
      <c r="H3249" s="46"/>
      <c r="I3249" s="46" t="s">
        <v>12052</v>
      </c>
      <c r="J3249" s="46" t="s">
        <v>15</v>
      </c>
      <c r="K3249" s="46" t="s">
        <v>12053</v>
      </c>
      <c r="L3249" s="49" t="s">
        <v>43455</v>
      </c>
      <c r="M3249" s="42" t="s">
        <v>43455</v>
      </c>
      <c r="N3249" s="41">
        <v>26</v>
      </c>
    </row>
    <row r="3250" spans="1:14" ht="16" x14ac:dyDescent="0.2">
      <c r="A3250" s="46" t="s">
        <v>12054</v>
      </c>
      <c r="B3250" s="50">
        <v>4.8</v>
      </c>
      <c r="C3250" s="48">
        <v>26</v>
      </c>
      <c r="D3250" s="46" t="s">
        <v>12055</v>
      </c>
      <c r="E3250" s="46" t="s">
        <v>7580</v>
      </c>
      <c r="F3250" s="46" t="s">
        <v>589</v>
      </c>
      <c r="G3250" s="46" t="s">
        <v>14</v>
      </c>
      <c r="H3250" s="46" t="s">
        <v>12056</v>
      </c>
      <c r="I3250" s="46" t="s">
        <v>12057</v>
      </c>
      <c r="J3250" s="46" t="s">
        <v>40</v>
      </c>
      <c r="K3250" s="46" t="s">
        <v>12058</v>
      </c>
      <c r="L3250" s="46" t="s">
        <v>43454</v>
      </c>
      <c r="M3250" s="40" t="s">
        <v>43454</v>
      </c>
      <c r="N3250" s="41">
        <v>26</v>
      </c>
    </row>
    <row r="3251" spans="1:14" ht="16" x14ac:dyDescent="0.2">
      <c r="A3251" s="46" t="s">
        <v>12059</v>
      </c>
      <c r="B3251" s="50">
        <v>4.8</v>
      </c>
      <c r="C3251" s="48">
        <v>26</v>
      </c>
      <c r="D3251" s="46" t="s">
        <v>2099</v>
      </c>
      <c r="E3251" s="46" t="s">
        <v>27</v>
      </c>
      <c r="F3251" s="46" t="s">
        <v>28</v>
      </c>
      <c r="G3251" s="46" t="s">
        <v>14</v>
      </c>
      <c r="H3251" s="46" t="s">
        <v>12060</v>
      </c>
      <c r="I3251" s="46" t="s">
        <v>12061</v>
      </c>
      <c r="J3251" s="46" t="s">
        <v>15</v>
      </c>
      <c r="K3251" s="46" t="s">
        <v>12062</v>
      </c>
      <c r="L3251" s="46" t="s">
        <v>43454</v>
      </c>
      <c r="M3251" s="40" t="s">
        <v>43454</v>
      </c>
      <c r="N3251" s="41">
        <v>26</v>
      </c>
    </row>
    <row r="3252" spans="1:14" ht="16" x14ac:dyDescent="0.2">
      <c r="A3252" s="46" t="s">
        <v>12063</v>
      </c>
      <c r="B3252" s="47">
        <v>4.8</v>
      </c>
      <c r="C3252" s="48">
        <v>26</v>
      </c>
      <c r="D3252" s="46"/>
      <c r="E3252" s="46" t="s">
        <v>12064</v>
      </c>
      <c r="F3252" s="46" t="s">
        <v>589</v>
      </c>
      <c r="G3252" s="46" t="s">
        <v>14</v>
      </c>
      <c r="H3252" s="46"/>
      <c r="I3252" s="46" t="s">
        <v>12065</v>
      </c>
      <c r="J3252" s="46" t="s">
        <v>356</v>
      </c>
      <c r="K3252" s="46" t="s">
        <v>12066</v>
      </c>
      <c r="L3252" s="49" t="s">
        <v>43455</v>
      </c>
      <c r="M3252" s="42" t="s">
        <v>43455</v>
      </c>
      <c r="N3252" s="41">
        <v>26</v>
      </c>
    </row>
    <row r="3253" spans="1:14" ht="16" x14ac:dyDescent="0.2">
      <c r="A3253" s="46" t="s">
        <v>12067</v>
      </c>
      <c r="B3253" s="47">
        <v>4.8</v>
      </c>
      <c r="C3253" s="48">
        <v>26</v>
      </c>
      <c r="D3253" s="46" t="s">
        <v>12068</v>
      </c>
      <c r="E3253" s="46" t="s">
        <v>8102</v>
      </c>
      <c r="F3253" s="46" t="s">
        <v>589</v>
      </c>
      <c r="G3253" s="46" t="s">
        <v>14</v>
      </c>
      <c r="H3253" s="46"/>
      <c r="I3253" s="46" t="s">
        <v>12069</v>
      </c>
      <c r="J3253" s="46" t="s">
        <v>148</v>
      </c>
      <c r="K3253" s="46" t="s">
        <v>12070</v>
      </c>
      <c r="L3253" s="49" t="s">
        <v>43455</v>
      </c>
      <c r="M3253" s="42" t="s">
        <v>43455</v>
      </c>
      <c r="N3253" s="41">
        <v>26</v>
      </c>
    </row>
    <row r="3254" spans="1:14" ht="16" x14ac:dyDescent="0.2">
      <c r="A3254" s="46" t="s">
        <v>12071</v>
      </c>
      <c r="B3254" s="50">
        <v>4.9000000000000004</v>
      </c>
      <c r="C3254" s="48">
        <v>26</v>
      </c>
      <c r="D3254" s="46" t="s">
        <v>12072</v>
      </c>
      <c r="E3254" s="46" t="s">
        <v>3183</v>
      </c>
      <c r="F3254" s="46" t="s">
        <v>119</v>
      </c>
      <c r="G3254" s="46" t="s">
        <v>14</v>
      </c>
      <c r="H3254" s="46" t="s">
        <v>12073</v>
      </c>
      <c r="I3254" s="46" t="s">
        <v>12074</v>
      </c>
      <c r="J3254" s="46" t="s">
        <v>615</v>
      </c>
      <c r="K3254" s="46" t="s">
        <v>12075</v>
      </c>
      <c r="L3254" s="46" t="s">
        <v>43454</v>
      </c>
      <c r="M3254" s="40" t="s">
        <v>43454</v>
      </c>
      <c r="N3254" s="41">
        <v>26</v>
      </c>
    </row>
    <row r="3255" spans="1:14" ht="16" x14ac:dyDescent="0.2">
      <c r="A3255" s="46" t="s">
        <v>12076</v>
      </c>
      <c r="B3255" s="47">
        <v>4.9000000000000004</v>
      </c>
      <c r="C3255" s="48">
        <v>26</v>
      </c>
      <c r="D3255" s="46" t="s">
        <v>12077</v>
      </c>
      <c r="E3255" s="46" t="s">
        <v>12078</v>
      </c>
      <c r="F3255" s="46" t="s">
        <v>589</v>
      </c>
      <c r="G3255" s="46" t="s">
        <v>14</v>
      </c>
      <c r="H3255" s="46"/>
      <c r="I3255" s="46" t="s">
        <v>12079</v>
      </c>
      <c r="J3255" s="46" t="s">
        <v>15</v>
      </c>
      <c r="K3255" s="46" t="s">
        <v>12080</v>
      </c>
      <c r="L3255" s="49" t="s">
        <v>43455</v>
      </c>
      <c r="M3255" s="42" t="s">
        <v>43455</v>
      </c>
      <c r="N3255" s="41">
        <v>26</v>
      </c>
    </row>
    <row r="3256" spans="1:14" ht="16" x14ac:dyDescent="0.2">
      <c r="A3256" s="46" t="s">
        <v>12081</v>
      </c>
      <c r="B3256" s="50">
        <v>4.9000000000000004</v>
      </c>
      <c r="C3256" s="48">
        <v>26</v>
      </c>
      <c r="D3256" s="46" t="s">
        <v>12082</v>
      </c>
      <c r="E3256" s="46" t="s">
        <v>950</v>
      </c>
      <c r="F3256" s="46" t="s">
        <v>20</v>
      </c>
      <c r="G3256" s="46" t="s">
        <v>14</v>
      </c>
      <c r="H3256" s="46" t="s">
        <v>12083</v>
      </c>
      <c r="I3256" s="46" t="s">
        <v>12084</v>
      </c>
      <c r="J3256" s="46" t="s">
        <v>15</v>
      </c>
      <c r="K3256" s="46" t="s">
        <v>12085</v>
      </c>
      <c r="L3256" s="46" t="s">
        <v>43454</v>
      </c>
      <c r="M3256" s="40" t="s">
        <v>43454</v>
      </c>
      <c r="N3256" s="41">
        <v>26</v>
      </c>
    </row>
    <row r="3257" spans="1:14" ht="16" x14ac:dyDescent="0.2">
      <c r="A3257" s="46" t="s">
        <v>12086</v>
      </c>
      <c r="B3257" s="47">
        <v>4</v>
      </c>
      <c r="C3257" s="48">
        <v>27</v>
      </c>
      <c r="D3257" s="46" t="s">
        <v>12087</v>
      </c>
      <c r="E3257" s="46" t="s">
        <v>897</v>
      </c>
      <c r="F3257" s="46" t="s">
        <v>898</v>
      </c>
      <c r="G3257" s="46" t="s">
        <v>14</v>
      </c>
      <c r="H3257" s="46"/>
      <c r="I3257" s="46" t="s">
        <v>12088</v>
      </c>
      <c r="J3257" s="46" t="s">
        <v>213</v>
      </c>
      <c r="K3257" s="46" t="s">
        <v>12089</v>
      </c>
      <c r="L3257" s="49" t="s">
        <v>43455</v>
      </c>
      <c r="M3257" s="42" t="s">
        <v>43455</v>
      </c>
      <c r="N3257" s="41">
        <v>27</v>
      </c>
    </row>
    <row r="3258" spans="1:14" ht="16" x14ac:dyDescent="0.2">
      <c r="A3258" s="46" t="s">
        <v>12090</v>
      </c>
      <c r="B3258" s="50">
        <v>5</v>
      </c>
      <c r="C3258" s="48">
        <v>27</v>
      </c>
      <c r="D3258" s="46" t="s">
        <v>12091</v>
      </c>
      <c r="E3258" s="46" t="s">
        <v>12092</v>
      </c>
      <c r="F3258" s="46" t="s">
        <v>28</v>
      </c>
      <c r="G3258" s="46" t="s">
        <v>14</v>
      </c>
      <c r="H3258" s="46" t="s">
        <v>12093</v>
      </c>
      <c r="I3258" s="46" t="s">
        <v>12094</v>
      </c>
      <c r="J3258" s="46" t="s">
        <v>15</v>
      </c>
      <c r="K3258" s="46" t="s">
        <v>12095</v>
      </c>
      <c r="L3258" s="46" t="s">
        <v>43454</v>
      </c>
      <c r="M3258" s="40" t="s">
        <v>43454</v>
      </c>
      <c r="N3258" s="41">
        <v>27</v>
      </c>
    </row>
    <row r="3259" spans="1:14" ht="16" x14ac:dyDescent="0.2">
      <c r="A3259" s="46" t="s">
        <v>12096</v>
      </c>
      <c r="B3259" s="47">
        <v>5</v>
      </c>
      <c r="C3259" s="48">
        <v>27</v>
      </c>
      <c r="D3259" s="46" t="s">
        <v>12097</v>
      </c>
      <c r="E3259" s="46" t="s">
        <v>27</v>
      </c>
      <c r="F3259" s="46" t="s">
        <v>28</v>
      </c>
      <c r="G3259" s="46" t="s">
        <v>14</v>
      </c>
      <c r="H3259" s="46"/>
      <c r="I3259" s="46" t="s">
        <v>12098</v>
      </c>
      <c r="J3259" s="46" t="s">
        <v>88</v>
      </c>
      <c r="K3259" s="46" t="s">
        <v>12099</v>
      </c>
      <c r="L3259" s="49" t="s">
        <v>43455</v>
      </c>
      <c r="M3259" s="42" t="s">
        <v>43455</v>
      </c>
      <c r="N3259" s="41">
        <v>27</v>
      </c>
    </row>
    <row r="3260" spans="1:14" ht="16" x14ac:dyDescent="0.2">
      <c r="A3260" s="46" t="s">
        <v>12100</v>
      </c>
      <c r="B3260" s="50">
        <v>5</v>
      </c>
      <c r="C3260" s="48">
        <v>27</v>
      </c>
      <c r="D3260" s="46" t="s">
        <v>12101</v>
      </c>
      <c r="E3260" s="46" t="s">
        <v>162</v>
      </c>
      <c r="F3260" s="46" t="s">
        <v>50</v>
      </c>
      <c r="G3260" s="46" t="s">
        <v>14</v>
      </c>
      <c r="H3260" s="46" t="s">
        <v>12102</v>
      </c>
      <c r="I3260" s="46" t="s">
        <v>12103</v>
      </c>
      <c r="J3260" s="46" t="s">
        <v>15</v>
      </c>
      <c r="K3260" s="46" t="s">
        <v>12104</v>
      </c>
      <c r="L3260" s="46" t="s">
        <v>43454</v>
      </c>
      <c r="M3260" s="40" t="s">
        <v>43454</v>
      </c>
      <c r="N3260" s="41">
        <v>27</v>
      </c>
    </row>
    <row r="3261" spans="1:14" ht="16" x14ac:dyDescent="0.2">
      <c r="A3261" s="46" t="s">
        <v>12105</v>
      </c>
      <c r="B3261" s="47">
        <v>3.3</v>
      </c>
      <c r="C3261" s="48">
        <v>27</v>
      </c>
      <c r="D3261" s="46" t="s">
        <v>12106</v>
      </c>
      <c r="E3261" s="46" t="s">
        <v>258</v>
      </c>
      <c r="F3261" s="46" t="s">
        <v>119</v>
      </c>
      <c r="G3261" s="46" t="s">
        <v>14</v>
      </c>
      <c r="H3261" s="46"/>
      <c r="I3261" s="46" t="s">
        <v>12107</v>
      </c>
      <c r="J3261" s="46" t="s">
        <v>15</v>
      </c>
      <c r="K3261" s="46" t="s">
        <v>12108</v>
      </c>
      <c r="L3261" s="49" t="s">
        <v>43455</v>
      </c>
      <c r="M3261" s="42" t="s">
        <v>43455</v>
      </c>
      <c r="N3261" s="41">
        <v>27</v>
      </c>
    </row>
    <row r="3262" spans="1:14" ht="16" x14ac:dyDescent="0.2">
      <c r="A3262" s="46" t="s">
        <v>12109</v>
      </c>
      <c r="B3262" s="50">
        <v>3.6</v>
      </c>
      <c r="C3262" s="48">
        <v>27</v>
      </c>
      <c r="D3262" s="46" t="s">
        <v>12110</v>
      </c>
      <c r="E3262" s="46" t="s">
        <v>3359</v>
      </c>
      <c r="F3262" s="46" t="s">
        <v>50</v>
      </c>
      <c r="G3262" s="46" t="s">
        <v>14</v>
      </c>
      <c r="H3262" s="46" t="s">
        <v>12111</v>
      </c>
      <c r="I3262" s="46" t="s">
        <v>12112</v>
      </c>
      <c r="J3262" s="46" t="s">
        <v>15</v>
      </c>
      <c r="K3262" s="46" t="s">
        <v>12113</v>
      </c>
      <c r="L3262" s="46" t="s">
        <v>43454</v>
      </c>
      <c r="M3262" s="40" t="s">
        <v>43454</v>
      </c>
      <c r="N3262" s="41">
        <v>27</v>
      </c>
    </row>
    <row r="3263" spans="1:14" ht="16" x14ac:dyDescent="0.2">
      <c r="A3263" s="46" t="s">
        <v>12114</v>
      </c>
      <c r="B3263" s="50">
        <v>3.7</v>
      </c>
      <c r="C3263" s="48">
        <v>27</v>
      </c>
      <c r="D3263" s="46" t="s">
        <v>12115</v>
      </c>
      <c r="E3263" s="46" t="s">
        <v>27</v>
      </c>
      <c r="F3263" s="46" t="s">
        <v>28</v>
      </c>
      <c r="G3263" s="46" t="s">
        <v>14</v>
      </c>
      <c r="H3263" s="46" t="s">
        <v>12116</v>
      </c>
      <c r="I3263" s="46" t="s">
        <v>12117</v>
      </c>
      <c r="J3263" s="46" t="s">
        <v>88</v>
      </c>
      <c r="K3263" s="46" t="s">
        <v>12118</v>
      </c>
      <c r="L3263" s="46" t="s">
        <v>43454</v>
      </c>
      <c r="M3263" s="40" t="s">
        <v>43454</v>
      </c>
      <c r="N3263" s="41">
        <v>27</v>
      </c>
    </row>
    <row r="3264" spans="1:14" ht="16" x14ac:dyDescent="0.2">
      <c r="A3264" s="46" t="s">
        <v>12119</v>
      </c>
      <c r="B3264" s="50">
        <v>3.8</v>
      </c>
      <c r="C3264" s="48">
        <v>27</v>
      </c>
      <c r="D3264" s="46"/>
      <c r="E3264" s="46" t="s">
        <v>549</v>
      </c>
      <c r="F3264" s="46" t="s">
        <v>119</v>
      </c>
      <c r="G3264" s="46" t="s">
        <v>14</v>
      </c>
      <c r="H3264" s="46" t="s">
        <v>12120</v>
      </c>
      <c r="I3264" s="46" t="s">
        <v>12121</v>
      </c>
      <c r="J3264" s="46" t="s">
        <v>23</v>
      </c>
      <c r="K3264" s="46" t="s">
        <v>12122</v>
      </c>
      <c r="L3264" s="46" t="s">
        <v>43454</v>
      </c>
      <c r="M3264" s="40" t="s">
        <v>43454</v>
      </c>
      <c r="N3264" s="41">
        <v>27</v>
      </c>
    </row>
    <row r="3265" spans="1:14" ht="16" x14ac:dyDescent="0.2">
      <c r="A3265" s="46" t="s">
        <v>12123</v>
      </c>
      <c r="B3265" s="50">
        <v>3.8</v>
      </c>
      <c r="C3265" s="48">
        <v>27</v>
      </c>
      <c r="D3265" s="46" t="s">
        <v>12124</v>
      </c>
      <c r="E3265" s="46" t="s">
        <v>33</v>
      </c>
      <c r="F3265" s="46" t="s">
        <v>34</v>
      </c>
      <c r="G3265" s="46" t="s">
        <v>14</v>
      </c>
      <c r="H3265" s="46" t="s">
        <v>12125</v>
      </c>
      <c r="I3265" s="46" t="s">
        <v>11666</v>
      </c>
      <c r="J3265" s="46" t="s">
        <v>148</v>
      </c>
      <c r="K3265" s="46" t="s">
        <v>12126</v>
      </c>
      <c r="L3265" s="46" t="s">
        <v>43454</v>
      </c>
      <c r="M3265" s="40" t="s">
        <v>43454</v>
      </c>
      <c r="N3265" s="41">
        <v>27</v>
      </c>
    </row>
    <row r="3266" spans="1:14" ht="16" x14ac:dyDescent="0.2">
      <c r="A3266" s="46" t="s">
        <v>12127</v>
      </c>
      <c r="B3266" s="47">
        <v>3.9</v>
      </c>
      <c r="C3266" s="48">
        <v>27</v>
      </c>
      <c r="D3266" s="46" t="s">
        <v>12128</v>
      </c>
      <c r="E3266" s="46" t="s">
        <v>38</v>
      </c>
      <c r="F3266" s="46" t="s">
        <v>39</v>
      </c>
      <c r="G3266" s="46" t="s">
        <v>14</v>
      </c>
      <c r="H3266" s="46"/>
      <c r="I3266" s="46"/>
      <c r="J3266" s="46" t="s">
        <v>15</v>
      </c>
      <c r="K3266" s="46" t="s">
        <v>12129</v>
      </c>
      <c r="L3266" s="49" t="s">
        <v>43455</v>
      </c>
      <c r="M3266" s="42" t="s">
        <v>43455</v>
      </c>
      <c r="N3266" s="41">
        <v>27</v>
      </c>
    </row>
    <row r="3267" spans="1:14" ht="16" x14ac:dyDescent="0.2">
      <c r="A3267" s="46" t="s">
        <v>12130</v>
      </c>
      <c r="B3267" s="47">
        <v>3.9</v>
      </c>
      <c r="C3267" s="48">
        <v>27</v>
      </c>
      <c r="D3267" s="46" t="s">
        <v>12131</v>
      </c>
      <c r="E3267" s="46" t="s">
        <v>33</v>
      </c>
      <c r="F3267" s="46" t="s">
        <v>34</v>
      </c>
      <c r="G3267" s="46" t="s">
        <v>14</v>
      </c>
      <c r="H3267" s="46"/>
      <c r="I3267" s="46" t="s">
        <v>12132</v>
      </c>
      <c r="J3267" s="46" t="s">
        <v>88</v>
      </c>
      <c r="K3267" s="46" t="s">
        <v>12133</v>
      </c>
      <c r="L3267" s="49" t="s">
        <v>43455</v>
      </c>
      <c r="M3267" s="42" t="s">
        <v>43455</v>
      </c>
      <c r="N3267" s="41">
        <v>27</v>
      </c>
    </row>
    <row r="3268" spans="1:14" ht="16" x14ac:dyDescent="0.2">
      <c r="A3268" s="46" t="s">
        <v>12134</v>
      </c>
      <c r="B3268" s="47">
        <v>3.9</v>
      </c>
      <c r="C3268" s="48">
        <v>27</v>
      </c>
      <c r="D3268" s="46" t="s">
        <v>12135</v>
      </c>
      <c r="E3268" s="46" t="s">
        <v>10030</v>
      </c>
      <c r="F3268" s="46" t="s">
        <v>50</v>
      </c>
      <c r="G3268" s="46" t="s">
        <v>14</v>
      </c>
      <c r="H3268" s="46"/>
      <c r="I3268" s="46"/>
      <c r="J3268" s="46" t="s">
        <v>15</v>
      </c>
      <c r="K3268" s="46" t="s">
        <v>12136</v>
      </c>
      <c r="L3268" s="49" t="s">
        <v>43455</v>
      </c>
      <c r="M3268" s="42" t="s">
        <v>43455</v>
      </c>
      <c r="N3268" s="41">
        <v>27</v>
      </c>
    </row>
    <row r="3269" spans="1:14" ht="16" x14ac:dyDescent="0.2">
      <c r="A3269" s="46" t="s">
        <v>12137</v>
      </c>
      <c r="B3269" s="47">
        <v>4.0999999999999996</v>
      </c>
      <c r="C3269" s="48">
        <v>27</v>
      </c>
      <c r="D3269" s="46"/>
      <c r="E3269" s="46" t="s">
        <v>235</v>
      </c>
      <c r="F3269" s="46" t="s">
        <v>28</v>
      </c>
      <c r="G3269" s="46" t="s">
        <v>14</v>
      </c>
      <c r="H3269" s="46"/>
      <c r="I3269" s="46"/>
      <c r="J3269" s="46" t="s">
        <v>15</v>
      </c>
      <c r="K3269" s="46" t="s">
        <v>12138</v>
      </c>
      <c r="L3269" s="49" t="s">
        <v>43455</v>
      </c>
      <c r="M3269" s="42" t="s">
        <v>43455</v>
      </c>
      <c r="N3269" s="41">
        <v>27</v>
      </c>
    </row>
    <row r="3270" spans="1:14" ht="16" x14ac:dyDescent="0.2">
      <c r="A3270" s="46" t="s">
        <v>12139</v>
      </c>
      <c r="B3270" s="50">
        <v>4.0999999999999996</v>
      </c>
      <c r="C3270" s="48">
        <v>27</v>
      </c>
      <c r="D3270" s="46" t="s">
        <v>12140</v>
      </c>
      <c r="E3270" s="46" t="s">
        <v>33</v>
      </c>
      <c r="F3270" s="46" t="s">
        <v>34</v>
      </c>
      <c r="G3270" s="46" t="s">
        <v>14</v>
      </c>
      <c r="H3270" s="46" t="s">
        <v>12141</v>
      </c>
      <c r="I3270" s="46" t="s">
        <v>12142</v>
      </c>
      <c r="J3270" s="46" t="s">
        <v>213</v>
      </c>
      <c r="K3270" s="46" t="s">
        <v>12143</v>
      </c>
      <c r="L3270" s="46" t="s">
        <v>43454</v>
      </c>
      <c r="M3270" s="40" t="s">
        <v>43454</v>
      </c>
      <c r="N3270" s="41">
        <v>27</v>
      </c>
    </row>
    <row r="3271" spans="1:14" ht="16" x14ac:dyDescent="0.2">
      <c r="A3271" s="46" t="s">
        <v>12144</v>
      </c>
      <c r="B3271" s="47">
        <v>4.0999999999999996</v>
      </c>
      <c r="C3271" s="48">
        <v>27</v>
      </c>
      <c r="D3271" s="46" t="s">
        <v>12145</v>
      </c>
      <c r="E3271" s="46" t="s">
        <v>12146</v>
      </c>
      <c r="F3271" s="46" t="s">
        <v>79</v>
      </c>
      <c r="G3271" s="46" t="s">
        <v>14</v>
      </c>
      <c r="H3271" s="46"/>
      <c r="I3271" s="46" t="s">
        <v>12147</v>
      </c>
      <c r="J3271" s="46" t="s">
        <v>148</v>
      </c>
      <c r="K3271" s="46" t="s">
        <v>12148</v>
      </c>
      <c r="L3271" s="49" t="s">
        <v>43455</v>
      </c>
      <c r="M3271" s="42" t="s">
        <v>43455</v>
      </c>
      <c r="N3271" s="41">
        <v>27</v>
      </c>
    </row>
    <row r="3272" spans="1:14" ht="16" x14ac:dyDescent="0.2">
      <c r="A3272" s="46" t="s">
        <v>12149</v>
      </c>
      <c r="B3272" s="50">
        <v>4.0999999999999996</v>
      </c>
      <c r="C3272" s="48">
        <v>27</v>
      </c>
      <c r="D3272" s="46" t="s">
        <v>12150</v>
      </c>
      <c r="E3272" s="46" t="s">
        <v>13</v>
      </c>
      <c r="F3272" s="46" t="s">
        <v>13</v>
      </c>
      <c r="G3272" s="46" t="s">
        <v>14</v>
      </c>
      <c r="H3272" s="46" t="s">
        <v>12151</v>
      </c>
      <c r="I3272" s="46" t="s">
        <v>12152</v>
      </c>
      <c r="J3272" s="46" t="s">
        <v>15</v>
      </c>
      <c r="K3272" s="46" t="s">
        <v>12153</v>
      </c>
      <c r="L3272" s="46" t="s">
        <v>43454</v>
      </c>
      <c r="M3272" s="40" t="s">
        <v>43454</v>
      </c>
      <c r="N3272" s="41">
        <v>27</v>
      </c>
    </row>
    <row r="3273" spans="1:14" ht="16" x14ac:dyDescent="0.2">
      <c r="A3273" s="46" t="s">
        <v>12154</v>
      </c>
      <c r="B3273" s="47">
        <v>4.3</v>
      </c>
      <c r="C3273" s="48">
        <v>27</v>
      </c>
      <c r="D3273" s="46" t="s">
        <v>12155</v>
      </c>
      <c r="E3273" s="46" t="s">
        <v>1125</v>
      </c>
      <c r="F3273" s="46" t="s">
        <v>50</v>
      </c>
      <c r="G3273" s="46" t="s">
        <v>14</v>
      </c>
      <c r="H3273" s="46"/>
      <c r="I3273" s="46" t="s">
        <v>12156</v>
      </c>
      <c r="J3273" s="46" t="s">
        <v>213</v>
      </c>
      <c r="K3273" s="46" t="s">
        <v>12157</v>
      </c>
      <c r="L3273" s="49" t="s">
        <v>43455</v>
      </c>
      <c r="M3273" s="42" t="s">
        <v>43455</v>
      </c>
      <c r="N3273" s="41">
        <v>27</v>
      </c>
    </row>
    <row r="3274" spans="1:14" ht="16" x14ac:dyDescent="0.2">
      <c r="A3274" s="46" t="s">
        <v>12158</v>
      </c>
      <c r="B3274" s="47">
        <v>4.3</v>
      </c>
      <c r="C3274" s="48">
        <v>27</v>
      </c>
      <c r="D3274" s="46" t="s">
        <v>12159</v>
      </c>
      <c r="E3274" s="46" t="s">
        <v>876</v>
      </c>
      <c r="F3274" s="46" t="s">
        <v>119</v>
      </c>
      <c r="G3274" s="46" t="s">
        <v>14</v>
      </c>
      <c r="H3274" s="46"/>
      <c r="I3274" s="46"/>
      <c r="J3274" s="46" t="s">
        <v>148</v>
      </c>
      <c r="K3274" s="46" t="s">
        <v>12160</v>
      </c>
      <c r="L3274" s="49" t="s">
        <v>43455</v>
      </c>
      <c r="M3274" s="42" t="s">
        <v>43455</v>
      </c>
      <c r="N3274" s="41">
        <v>27</v>
      </c>
    </row>
    <row r="3275" spans="1:14" ht="16" x14ac:dyDescent="0.2">
      <c r="A3275" s="46" t="s">
        <v>12161</v>
      </c>
      <c r="B3275" s="47">
        <v>4.3</v>
      </c>
      <c r="C3275" s="48">
        <v>27</v>
      </c>
      <c r="D3275" s="46" t="s">
        <v>12162</v>
      </c>
      <c r="E3275" s="46" t="s">
        <v>44</v>
      </c>
      <c r="F3275" s="46" t="s">
        <v>45</v>
      </c>
      <c r="G3275" s="46" t="s">
        <v>14</v>
      </c>
      <c r="H3275" s="46"/>
      <c r="I3275" s="46"/>
      <c r="J3275" s="46" t="s">
        <v>88</v>
      </c>
      <c r="K3275" s="46" t="s">
        <v>12163</v>
      </c>
      <c r="L3275" s="49" t="s">
        <v>43455</v>
      </c>
      <c r="M3275" s="42" t="s">
        <v>43455</v>
      </c>
      <c r="N3275" s="41">
        <v>27</v>
      </c>
    </row>
    <row r="3276" spans="1:14" ht="16" x14ac:dyDescent="0.2">
      <c r="A3276" s="46" t="s">
        <v>12164</v>
      </c>
      <c r="B3276" s="47">
        <v>4.3</v>
      </c>
      <c r="C3276" s="48">
        <v>27</v>
      </c>
      <c r="D3276" s="46" t="s">
        <v>12165</v>
      </c>
      <c r="E3276" s="46" t="s">
        <v>118</v>
      </c>
      <c r="F3276" s="46" t="s">
        <v>119</v>
      </c>
      <c r="G3276" s="46" t="s">
        <v>14</v>
      </c>
      <c r="H3276" s="46"/>
      <c r="I3276" s="46" t="s">
        <v>12166</v>
      </c>
      <c r="J3276" s="46" t="s">
        <v>213</v>
      </c>
      <c r="K3276" s="46" t="s">
        <v>12167</v>
      </c>
      <c r="L3276" s="49" t="s">
        <v>43455</v>
      </c>
      <c r="M3276" s="42" t="s">
        <v>43455</v>
      </c>
      <c r="N3276" s="41">
        <v>27</v>
      </c>
    </row>
    <row r="3277" spans="1:14" ht="16" x14ac:dyDescent="0.2">
      <c r="A3277" s="46" t="s">
        <v>12168</v>
      </c>
      <c r="B3277" s="50">
        <v>4.4000000000000004</v>
      </c>
      <c r="C3277" s="48">
        <v>27</v>
      </c>
      <c r="D3277" s="46" t="s">
        <v>12169</v>
      </c>
      <c r="E3277" s="46" t="s">
        <v>12170</v>
      </c>
      <c r="F3277" s="46" t="s">
        <v>20</v>
      </c>
      <c r="G3277" s="46" t="s">
        <v>14</v>
      </c>
      <c r="H3277" s="46" t="s">
        <v>12171</v>
      </c>
      <c r="I3277" s="46" t="s">
        <v>12172</v>
      </c>
      <c r="J3277" s="46" t="s">
        <v>15</v>
      </c>
      <c r="K3277" s="46" t="s">
        <v>12173</v>
      </c>
      <c r="L3277" s="46" t="s">
        <v>43454</v>
      </c>
      <c r="M3277" s="40" t="s">
        <v>43454</v>
      </c>
      <c r="N3277" s="41">
        <v>27</v>
      </c>
    </row>
    <row r="3278" spans="1:14" ht="16" x14ac:dyDescent="0.2">
      <c r="A3278" s="46" t="s">
        <v>2767</v>
      </c>
      <c r="B3278" s="47">
        <v>4.4000000000000004</v>
      </c>
      <c r="C3278" s="48">
        <v>27</v>
      </c>
      <c r="D3278" s="46" t="s">
        <v>12174</v>
      </c>
      <c r="E3278" s="46" t="s">
        <v>1290</v>
      </c>
      <c r="F3278" s="46" t="s">
        <v>28</v>
      </c>
      <c r="G3278" s="46" t="s">
        <v>14</v>
      </c>
      <c r="H3278" s="46"/>
      <c r="I3278" s="46" t="s">
        <v>12175</v>
      </c>
      <c r="J3278" s="46" t="s">
        <v>15</v>
      </c>
      <c r="K3278" s="46" t="s">
        <v>12176</v>
      </c>
      <c r="L3278" s="49" t="s">
        <v>43455</v>
      </c>
      <c r="M3278" s="42" t="s">
        <v>43455</v>
      </c>
      <c r="N3278" s="41">
        <v>27</v>
      </c>
    </row>
    <row r="3279" spans="1:14" ht="16" x14ac:dyDescent="0.2">
      <c r="A3279" s="46" t="s">
        <v>12177</v>
      </c>
      <c r="B3279" s="47">
        <v>4.4000000000000004</v>
      </c>
      <c r="C3279" s="48">
        <v>27</v>
      </c>
      <c r="D3279" s="46"/>
      <c r="E3279" s="46" t="s">
        <v>27</v>
      </c>
      <c r="F3279" s="46" t="s">
        <v>28</v>
      </c>
      <c r="G3279" s="46" t="s">
        <v>14</v>
      </c>
      <c r="H3279" s="46"/>
      <c r="I3279" s="46"/>
      <c r="J3279" s="46" t="s">
        <v>148</v>
      </c>
      <c r="K3279" s="46" t="s">
        <v>12178</v>
      </c>
      <c r="L3279" s="49" t="s">
        <v>43455</v>
      </c>
      <c r="M3279" s="42" t="s">
        <v>43455</v>
      </c>
      <c r="N3279" s="41">
        <v>27</v>
      </c>
    </row>
    <row r="3280" spans="1:14" ht="16" x14ac:dyDescent="0.2">
      <c r="A3280" s="46" t="s">
        <v>12179</v>
      </c>
      <c r="B3280" s="47">
        <v>4.5</v>
      </c>
      <c r="C3280" s="48">
        <v>27</v>
      </c>
      <c r="D3280" s="46"/>
      <c r="E3280" s="46" t="s">
        <v>27</v>
      </c>
      <c r="F3280" s="46" t="s">
        <v>28</v>
      </c>
      <c r="G3280" s="46" t="s">
        <v>14</v>
      </c>
      <c r="H3280" s="46"/>
      <c r="I3280" s="46" t="s">
        <v>12180</v>
      </c>
      <c r="J3280" s="46" t="s">
        <v>15</v>
      </c>
      <c r="K3280" s="46" t="s">
        <v>12181</v>
      </c>
      <c r="L3280" s="49" t="s">
        <v>43455</v>
      </c>
      <c r="M3280" s="42" t="s">
        <v>43455</v>
      </c>
      <c r="N3280" s="41">
        <v>27</v>
      </c>
    </row>
    <row r="3281" spans="1:14" ht="16" x14ac:dyDescent="0.2">
      <c r="A3281" s="46" t="s">
        <v>12182</v>
      </c>
      <c r="B3281" s="47">
        <v>4.5</v>
      </c>
      <c r="C3281" s="48">
        <v>27</v>
      </c>
      <c r="D3281" s="46" t="s">
        <v>671</v>
      </c>
      <c r="E3281" s="46" t="s">
        <v>27</v>
      </c>
      <c r="F3281" s="46" t="s">
        <v>28</v>
      </c>
      <c r="G3281" s="46" t="s">
        <v>14</v>
      </c>
      <c r="H3281" s="46"/>
      <c r="I3281" s="46" t="s">
        <v>12183</v>
      </c>
      <c r="J3281" s="46" t="s">
        <v>148</v>
      </c>
      <c r="K3281" s="46" t="s">
        <v>12184</v>
      </c>
      <c r="L3281" s="49" t="s">
        <v>43455</v>
      </c>
      <c r="M3281" s="42" t="s">
        <v>43455</v>
      </c>
      <c r="N3281" s="41">
        <v>27</v>
      </c>
    </row>
    <row r="3282" spans="1:14" ht="16" x14ac:dyDescent="0.2">
      <c r="A3282" s="46" t="s">
        <v>12185</v>
      </c>
      <c r="B3282" s="50">
        <v>4.5999999999999996</v>
      </c>
      <c r="C3282" s="48">
        <v>27</v>
      </c>
      <c r="D3282" s="46" t="s">
        <v>12186</v>
      </c>
      <c r="E3282" s="46" t="s">
        <v>13</v>
      </c>
      <c r="F3282" s="46" t="s">
        <v>13</v>
      </c>
      <c r="G3282" s="46" t="s">
        <v>14</v>
      </c>
      <c r="H3282" s="46" t="s">
        <v>12187</v>
      </c>
      <c r="I3282" s="46" t="s">
        <v>12188</v>
      </c>
      <c r="J3282" s="46" t="s">
        <v>40</v>
      </c>
      <c r="K3282" s="46" t="s">
        <v>12189</v>
      </c>
      <c r="L3282" s="46" t="s">
        <v>43454</v>
      </c>
      <c r="M3282" s="40" t="s">
        <v>43454</v>
      </c>
      <c r="N3282" s="41">
        <v>27</v>
      </c>
    </row>
    <row r="3283" spans="1:14" ht="16" x14ac:dyDescent="0.2">
      <c r="A3283" s="46" t="s">
        <v>12190</v>
      </c>
      <c r="B3283" s="47">
        <v>4.5999999999999996</v>
      </c>
      <c r="C3283" s="48">
        <v>27</v>
      </c>
      <c r="D3283" s="46" t="s">
        <v>12191</v>
      </c>
      <c r="E3283" s="46" t="s">
        <v>258</v>
      </c>
      <c r="F3283" s="46" t="s">
        <v>119</v>
      </c>
      <c r="G3283" s="46" t="s">
        <v>14</v>
      </c>
      <c r="H3283" s="46"/>
      <c r="I3283" s="46" t="s">
        <v>12192</v>
      </c>
      <c r="J3283" s="46" t="s">
        <v>88</v>
      </c>
      <c r="K3283" s="46" t="s">
        <v>12193</v>
      </c>
      <c r="L3283" s="49" t="s">
        <v>43455</v>
      </c>
      <c r="M3283" s="42" t="s">
        <v>43455</v>
      </c>
      <c r="N3283" s="41">
        <v>27</v>
      </c>
    </row>
    <row r="3284" spans="1:14" ht="16" x14ac:dyDescent="0.2">
      <c r="A3284" s="46" t="s">
        <v>12194</v>
      </c>
      <c r="B3284" s="47">
        <v>4.7</v>
      </c>
      <c r="C3284" s="48">
        <v>27</v>
      </c>
      <c r="D3284" s="46" t="s">
        <v>12195</v>
      </c>
      <c r="E3284" s="46" t="s">
        <v>189</v>
      </c>
      <c r="F3284" s="46" t="s">
        <v>20</v>
      </c>
      <c r="G3284" s="46" t="s">
        <v>14</v>
      </c>
      <c r="H3284" s="46"/>
      <c r="I3284" s="46" t="s">
        <v>12196</v>
      </c>
      <c r="J3284" s="46" t="s">
        <v>74</v>
      </c>
      <c r="K3284" s="46" t="s">
        <v>12197</v>
      </c>
      <c r="L3284" s="49" t="s">
        <v>43455</v>
      </c>
      <c r="M3284" s="42" t="s">
        <v>43455</v>
      </c>
      <c r="N3284" s="41">
        <v>27</v>
      </c>
    </row>
    <row r="3285" spans="1:14" ht="16" x14ac:dyDescent="0.2">
      <c r="A3285" s="46" t="s">
        <v>12198</v>
      </c>
      <c r="B3285" s="47">
        <v>4.7</v>
      </c>
      <c r="C3285" s="48">
        <v>27</v>
      </c>
      <c r="D3285" s="46" t="s">
        <v>12199</v>
      </c>
      <c r="E3285" s="46" t="s">
        <v>44</v>
      </c>
      <c r="F3285" s="46" t="s">
        <v>45</v>
      </c>
      <c r="G3285" s="46" t="s">
        <v>14</v>
      </c>
      <c r="H3285" s="46"/>
      <c r="I3285" s="46" t="s">
        <v>12200</v>
      </c>
      <c r="J3285" s="46" t="s">
        <v>15</v>
      </c>
      <c r="K3285" s="46" t="s">
        <v>12201</v>
      </c>
      <c r="L3285" s="49" t="s">
        <v>43455</v>
      </c>
      <c r="M3285" s="42" t="s">
        <v>43455</v>
      </c>
      <c r="N3285" s="41">
        <v>27</v>
      </c>
    </row>
    <row r="3286" spans="1:14" ht="16" x14ac:dyDescent="0.2">
      <c r="A3286" s="46" t="s">
        <v>12202</v>
      </c>
      <c r="B3286" s="47">
        <v>4.7</v>
      </c>
      <c r="C3286" s="48">
        <v>27</v>
      </c>
      <c r="D3286" s="46" t="s">
        <v>12203</v>
      </c>
      <c r="E3286" s="46" t="s">
        <v>4685</v>
      </c>
      <c r="F3286" s="46" t="s">
        <v>93</v>
      </c>
      <c r="G3286" s="46" t="s">
        <v>14</v>
      </c>
      <c r="H3286" s="46"/>
      <c r="I3286" s="46" t="s">
        <v>12204</v>
      </c>
      <c r="J3286" s="46" t="s">
        <v>15</v>
      </c>
      <c r="K3286" s="46" t="s">
        <v>12205</v>
      </c>
      <c r="L3286" s="49" t="s">
        <v>43455</v>
      </c>
      <c r="M3286" s="42" t="s">
        <v>43455</v>
      </c>
      <c r="N3286" s="41">
        <v>27</v>
      </c>
    </row>
    <row r="3287" spans="1:14" ht="16" x14ac:dyDescent="0.2">
      <c r="A3287" s="46" t="s">
        <v>12206</v>
      </c>
      <c r="B3287" s="47">
        <v>4.7</v>
      </c>
      <c r="C3287" s="48">
        <v>27</v>
      </c>
      <c r="D3287" s="46" t="s">
        <v>12207</v>
      </c>
      <c r="E3287" s="46" t="s">
        <v>1238</v>
      </c>
      <c r="F3287" s="46" t="s">
        <v>50</v>
      </c>
      <c r="G3287" s="46" t="s">
        <v>14</v>
      </c>
      <c r="H3287" s="46"/>
      <c r="I3287" s="46" t="s">
        <v>12208</v>
      </c>
      <c r="J3287" s="46" t="s">
        <v>15</v>
      </c>
      <c r="K3287" s="46" t="s">
        <v>12209</v>
      </c>
      <c r="L3287" s="49" t="s">
        <v>43455</v>
      </c>
      <c r="M3287" s="42" t="s">
        <v>43455</v>
      </c>
      <c r="N3287" s="41">
        <v>27</v>
      </c>
    </row>
    <row r="3288" spans="1:14" ht="16" x14ac:dyDescent="0.2">
      <c r="A3288" s="46" t="s">
        <v>12210</v>
      </c>
      <c r="B3288" s="47">
        <v>4.8</v>
      </c>
      <c r="C3288" s="48">
        <v>27</v>
      </c>
      <c r="D3288" s="46" t="s">
        <v>12211</v>
      </c>
      <c r="E3288" s="46" t="s">
        <v>12212</v>
      </c>
      <c r="F3288" s="46" t="s">
        <v>93</v>
      </c>
      <c r="G3288" s="46" t="s">
        <v>14</v>
      </c>
      <c r="H3288" s="46"/>
      <c r="I3288" s="46"/>
      <c r="J3288" s="46" t="s">
        <v>15</v>
      </c>
      <c r="K3288" s="46" t="s">
        <v>12213</v>
      </c>
      <c r="L3288" s="49" t="s">
        <v>43455</v>
      </c>
      <c r="M3288" s="42" t="s">
        <v>43455</v>
      </c>
      <c r="N3288" s="41">
        <v>27</v>
      </c>
    </row>
    <row r="3289" spans="1:14" ht="16" x14ac:dyDescent="0.2">
      <c r="A3289" s="46" t="s">
        <v>12214</v>
      </c>
      <c r="B3289" s="50">
        <v>4.8</v>
      </c>
      <c r="C3289" s="48">
        <v>27</v>
      </c>
      <c r="D3289" s="46" t="s">
        <v>12215</v>
      </c>
      <c r="E3289" s="46" t="s">
        <v>4302</v>
      </c>
      <c r="F3289" s="46" t="s">
        <v>119</v>
      </c>
      <c r="G3289" s="46" t="s">
        <v>14</v>
      </c>
      <c r="H3289" s="46" t="s">
        <v>12216</v>
      </c>
      <c r="I3289" s="46" t="s">
        <v>12217</v>
      </c>
      <c r="J3289" s="46" t="s">
        <v>148</v>
      </c>
      <c r="K3289" s="46" t="s">
        <v>12218</v>
      </c>
      <c r="L3289" s="46" t="s">
        <v>43454</v>
      </c>
      <c r="M3289" s="40" t="s">
        <v>43454</v>
      </c>
      <c r="N3289" s="41">
        <v>27</v>
      </c>
    </row>
    <row r="3290" spans="1:14" ht="16" x14ac:dyDescent="0.2">
      <c r="A3290" s="46" t="s">
        <v>12219</v>
      </c>
      <c r="B3290" s="50">
        <v>4.8</v>
      </c>
      <c r="C3290" s="48">
        <v>27</v>
      </c>
      <c r="D3290" s="46" t="s">
        <v>12220</v>
      </c>
      <c r="E3290" s="46" t="s">
        <v>10620</v>
      </c>
      <c r="F3290" s="46" t="s">
        <v>93</v>
      </c>
      <c r="G3290" s="46" t="s">
        <v>14</v>
      </c>
      <c r="H3290" s="46" t="s">
        <v>12221</v>
      </c>
      <c r="I3290" s="46" t="s">
        <v>12222</v>
      </c>
      <c r="J3290" s="46" t="s">
        <v>15</v>
      </c>
      <c r="K3290" s="46" t="s">
        <v>12223</v>
      </c>
      <c r="L3290" s="46" t="s">
        <v>43454</v>
      </c>
      <c r="M3290" s="40" t="s">
        <v>43454</v>
      </c>
      <c r="N3290" s="41">
        <v>27</v>
      </c>
    </row>
    <row r="3291" spans="1:14" ht="16" x14ac:dyDescent="0.2">
      <c r="A3291" s="46" t="s">
        <v>12224</v>
      </c>
      <c r="B3291" s="47">
        <v>4.9000000000000004</v>
      </c>
      <c r="C3291" s="48">
        <v>27</v>
      </c>
      <c r="D3291" s="46" t="s">
        <v>12225</v>
      </c>
      <c r="E3291" s="46" t="s">
        <v>4302</v>
      </c>
      <c r="F3291" s="46" t="s">
        <v>119</v>
      </c>
      <c r="G3291" s="46" t="s">
        <v>14</v>
      </c>
      <c r="H3291" s="46"/>
      <c r="I3291" s="46" t="s">
        <v>12226</v>
      </c>
      <c r="J3291" s="46" t="s">
        <v>88</v>
      </c>
      <c r="K3291" s="46" t="s">
        <v>12227</v>
      </c>
      <c r="L3291" s="49" t="s">
        <v>43455</v>
      </c>
      <c r="M3291" s="42" t="s">
        <v>43455</v>
      </c>
      <c r="N3291" s="41">
        <v>27</v>
      </c>
    </row>
    <row r="3292" spans="1:14" ht="16" x14ac:dyDescent="0.2">
      <c r="A3292" s="46" t="s">
        <v>12228</v>
      </c>
      <c r="B3292" s="47">
        <v>4.9000000000000004</v>
      </c>
      <c r="C3292" s="48">
        <v>27</v>
      </c>
      <c r="D3292" s="46" t="s">
        <v>12229</v>
      </c>
      <c r="E3292" s="46" t="s">
        <v>10683</v>
      </c>
      <c r="F3292" s="46" t="s">
        <v>50</v>
      </c>
      <c r="G3292" s="46" t="s">
        <v>14</v>
      </c>
      <c r="H3292" s="46"/>
      <c r="I3292" s="46" t="s">
        <v>12230</v>
      </c>
      <c r="J3292" s="46" t="s">
        <v>148</v>
      </c>
      <c r="K3292" s="46" t="s">
        <v>12231</v>
      </c>
      <c r="L3292" s="49" t="s">
        <v>43455</v>
      </c>
      <c r="M3292" s="42" t="s">
        <v>43455</v>
      </c>
      <c r="N3292" s="41">
        <v>27</v>
      </c>
    </row>
    <row r="3293" spans="1:14" ht="16" x14ac:dyDescent="0.2">
      <c r="A3293" s="46" t="s">
        <v>12232</v>
      </c>
      <c r="B3293" s="47">
        <v>4.9000000000000004</v>
      </c>
      <c r="C3293" s="48">
        <v>27</v>
      </c>
      <c r="D3293" s="46" t="s">
        <v>12233</v>
      </c>
      <c r="E3293" s="46" t="s">
        <v>3204</v>
      </c>
      <c r="F3293" s="46" t="s">
        <v>28</v>
      </c>
      <c r="G3293" s="46" t="s">
        <v>14</v>
      </c>
      <c r="H3293" s="46"/>
      <c r="I3293" s="46" t="s">
        <v>12234</v>
      </c>
      <c r="J3293" s="46" t="s">
        <v>15</v>
      </c>
      <c r="K3293" s="46" t="s">
        <v>12235</v>
      </c>
      <c r="L3293" s="49" t="s">
        <v>43455</v>
      </c>
      <c r="M3293" s="42" t="s">
        <v>43455</v>
      </c>
      <c r="N3293" s="41">
        <v>27</v>
      </c>
    </row>
    <row r="3294" spans="1:14" ht="16" x14ac:dyDescent="0.2">
      <c r="A3294" s="46" t="s">
        <v>12236</v>
      </c>
      <c r="B3294" s="47">
        <v>4</v>
      </c>
      <c r="C3294" s="48">
        <v>28</v>
      </c>
      <c r="D3294" s="46" t="s">
        <v>12237</v>
      </c>
      <c r="E3294" s="46" t="s">
        <v>9164</v>
      </c>
      <c r="F3294" s="46" t="s">
        <v>50</v>
      </c>
      <c r="G3294" s="46" t="s">
        <v>14</v>
      </c>
      <c r="H3294" s="46"/>
      <c r="I3294" s="46" t="s">
        <v>12238</v>
      </c>
      <c r="J3294" s="46" t="s">
        <v>15</v>
      </c>
      <c r="K3294" s="46" t="s">
        <v>12239</v>
      </c>
      <c r="L3294" s="49" t="s">
        <v>43455</v>
      </c>
      <c r="M3294" s="42" t="s">
        <v>43455</v>
      </c>
      <c r="N3294" s="41">
        <v>28</v>
      </c>
    </row>
    <row r="3295" spans="1:14" ht="16" x14ac:dyDescent="0.2">
      <c r="A3295" s="46" t="s">
        <v>12240</v>
      </c>
      <c r="B3295" s="50">
        <v>5</v>
      </c>
      <c r="C3295" s="48">
        <v>28</v>
      </c>
      <c r="D3295" s="46" t="s">
        <v>12241</v>
      </c>
      <c r="E3295" s="46" t="s">
        <v>38</v>
      </c>
      <c r="F3295" s="46" t="s">
        <v>39</v>
      </c>
      <c r="G3295" s="46" t="s">
        <v>14</v>
      </c>
      <c r="H3295" s="46" t="s">
        <v>12242</v>
      </c>
      <c r="I3295" s="46" t="s">
        <v>12243</v>
      </c>
      <c r="J3295" s="46" t="s">
        <v>88</v>
      </c>
      <c r="K3295" s="46" t="s">
        <v>12244</v>
      </c>
      <c r="L3295" s="46" t="s">
        <v>43454</v>
      </c>
      <c r="M3295" s="40" t="s">
        <v>43454</v>
      </c>
      <c r="N3295" s="41">
        <v>28</v>
      </c>
    </row>
    <row r="3296" spans="1:14" ht="16" x14ac:dyDescent="0.2">
      <c r="A3296" s="46" t="s">
        <v>12245</v>
      </c>
      <c r="B3296" s="50">
        <v>5</v>
      </c>
      <c r="C3296" s="48">
        <v>28</v>
      </c>
      <c r="D3296" s="46" t="s">
        <v>12246</v>
      </c>
      <c r="E3296" s="46" t="s">
        <v>4502</v>
      </c>
      <c r="F3296" s="46" t="s">
        <v>589</v>
      </c>
      <c r="G3296" s="46" t="s">
        <v>14</v>
      </c>
      <c r="H3296" s="46" t="s">
        <v>12247</v>
      </c>
      <c r="I3296" s="46" t="s">
        <v>12248</v>
      </c>
      <c r="J3296" s="46" t="s">
        <v>148</v>
      </c>
      <c r="K3296" s="46" t="s">
        <v>12249</v>
      </c>
      <c r="L3296" s="46" t="s">
        <v>43454</v>
      </c>
      <c r="M3296" s="40" t="s">
        <v>43454</v>
      </c>
      <c r="N3296" s="41">
        <v>28</v>
      </c>
    </row>
    <row r="3297" spans="1:14" ht="16" x14ac:dyDescent="0.2">
      <c r="A3297" s="46" t="s">
        <v>12250</v>
      </c>
      <c r="B3297" s="50">
        <v>5</v>
      </c>
      <c r="C3297" s="48">
        <v>28</v>
      </c>
      <c r="D3297" s="46" t="s">
        <v>12251</v>
      </c>
      <c r="E3297" s="46" t="s">
        <v>118</v>
      </c>
      <c r="F3297" s="46" t="s">
        <v>119</v>
      </c>
      <c r="G3297" s="46" t="s">
        <v>14</v>
      </c>
      <c r="H3297" s="46" t="s">
        <v>12252</v>
      </c>
      <c r="I3297" s="46" t="s">
        <v>12253</v>
      </c>
      <c r="J3297" s="46" t="s">
        <v>148</v>
      </c>
      <c r="K3297" s="46" t="s">
        <v>12254</v>
      </c>
      <c r="L3297" s="46" t="s">
        <v>43454</v>
      </c>
      <c r="M3297" s="40" t="s">
        <v>43454</v>
      </c>
      <c r="N3297" s="41">
        <v>28</v>
      </c>
    </row>
    <row r="3298" spans="1:14" ht="16" x14ac:dyDescent="0.2">
      <c r="A3298" s="46" t="s">
        <v>12255</v>
      </c>
      <c r="B3298" s="50">
        <v>5</v>
      </c>
      <c r="C3298" s="48">
        <v>28</v>
      </c>
      <c r="D3298" s="46" t="s">
        <v>12256</v>
      </c>
      <c r="E3298" s="46" t="s">
        <v>897</v>
      </c>
      <c r="F3298" s="46" t="s">
        <v>898</v>
      </c>
      <c r="G3298" s="46" t="s">
        <v>14</v>
      </c>
      <c r="H3298" s="46" t="s">
        <v>12257</v>
      </c>
      <c r="I3298" s="46" t="s">
        <v>12258</v>
      </c>
      <c r="J3298" s="46" t="s">
        <v>148</v>
      </c>
      <c r="K3298" s="46" t="s">
        <v>12259</v>
      </c>
      <c r="L3298" s="46" t="s">
        <v>43454</v>
      </c>
      <c r="M3298" s="40" t="s">
        <v>43454</v>
      </c>
      <c r="N3298" s="41">
        <v>28</v>
      </c>
    </row>
    <row r="3299" spans="1:14" ht="16" x14ac:dyDescent="0.2">
      <c r="A3299" s="46" t="s">
        <v>12260</v>
      </c>
      <c r="B3299" s="47">
        <v>5</v>
      </c>
      <c r="C3299" s="48">
        <v>28</v>
      </c>
      <c r="D3299" s="46" t="s">
        <v>2099</v>
      </c>
      <c r="E3299" s="46" t="s">
        <v>12261</v>
      </c>
      <c r="F3299" s="46" t="s">
        <v>79</v>
      </c>
      <c r="G3299" s="46" t="s">
        <v>14</v>
      </c>
      <c r="H3299" s="46"/>
      <c r="I3299" s="46" t="s">
        <v>12262</v>
      </c>
      <c r="J3299" s="46" t="s">
        <v>148</v>
      </c>
      <c r="K3299" s="46" t="s">
        <v>12263</v>
      </c>
      <c r="L3299" s="49" t="s">
        <v>43455</v>
      </c>
      <c r="M3299" s="42" t="s">
        <v>43455</v>
      </c>
      <c r="N3299" s="41">
        <v>28</v>
      </c>
    </row>
    <row r="3300" spans="1:14" ht="16" x14ac:dyDescent="0.2">
      <c r="A3300" s="46" t="s">
        <v>12264</v>
      </c>
      <c r="B3300" s="47">
        <v>5</v>
      </c>
      <c r="C3300" s="48">
        <v>28</v>
      </c>
      <c r="D3300" s="46" t="s">
        <v>12265</v>
      </c>
      <c r="E3300" s="46" t="s">
        <v>4502</v>
      </c>
      <c r="F3300" s="46" t="s">
        <v>589</v>
      </c>
      <c r="G3300" s="46" t="s">
        <v>14</v>
      </c>
      <c r="H3300" s="46"/>
      <c r="I3300" s="46" t="s">
        <v>12266</v>
      </c>
      <c r="J3300" s="46" t="s">
        <v>148</v>
      </c>
      <c r="K3300" s="46" t="s">
        <v>12267</v>
      </c>
      <c r="L3300" s="49" t="s">
        <v>43455</v>
      </c>
      <c r="M3300" s="42" t="s">
        <v>43455</v>
      </c>
      <c r="N3300" s="41">
        <v>28</v>
      </c>
    </row>
    <row r="3301" spans="1:14" ht="16" x14ac:dyDescent="0.2">
      <c r="A3301" s="46" t="s">
        <v>12268</v>
      </c>
      <c r="B3301" s="50">
        <v>2.8</v>
      </c>
      <c r="C3301" s="48">
        <v>28</v>
      </c>
      <c r="D3301" s="46" t="s">
        <v>12269</v>
      </c>
      <c r="E3301" s="46" t="s">
        <v>33</v>
      </c>
      <c r="F3301" s="46" t="s">
        <v>34</v>
      </c>
      <c r="G3301" s="46" t="s">
        <v>14</v>
      </c>
      <c r="H3301" s="46" t="s">
        <v>12270</v>
      </c>
      <c r="I3301" s="46"/>
      <c r="J3301" s="46" t="s">
        <v>15</v>
      </c>
      <c r="K3301" s="46" t="s">
        <v>12271</v>
      </c>
      <c r="L3301" s="46" t="s">
        <v>43454</v>
      </c>
      <c r="M3301" s="40" t="s">
        <v>43454</v>
      </c>
      <c r="N3301" s="41">
        <v>28</v>
      </c>
    </row>
    <row r="3302" spans="1:14" ht="16" x14ac:dyDescent="0.2">
      <c r="A3302" s="46" t="s">
        <v>12272</v>
      </c>
      <c r="B3302" s="47">
        <v>3.3</v>
      </c>
      <c r="C3302" s="48">
        <v>28</v>
      </c>
      <c r="D3302" s="46" t="s">
        <v>12273</v>
      </c>
      <c r="E3302" s="46" t="s">
        <v>2282</v>
      </c>
      <c r="F3302" s="46" t="s">
        <v>589</v>
      </c>
      <c r="G3302" s="46" t="s">
        <v>14</v>
      </c>
      <c r="H3302" s="46"/>
      <c r="I3302" s="46" t="s">
        <v>12274</v>
      </c>
      <c r="J3302" s="46" t="s">
        <v>40</v>
      </c>
      <c r="K3302" s="46" t="s">
        <v>12275</v>
      </c>
      <c r="L3302" s="49" t="s">
        <v>43455</v>
      </c>
      <c r="M3302" s="42" t="s">
        <v>43455</v>
      </c>
      <c r="N3302" s="41">
        <v>28</v>
      </c>
    </row>
    <row r="3303" spans="1:14" ht="16" x14ac:dyDescent="0.2">
      <c r="A3303" s="46" t="s">
        <v>12276</v>
      </c>
      <c r="B3303" s="47">
        <v>3.4</v>
      </c>
      <c r="C3303" s="48">
        <v>28</v>
      </c>
      <c r="D3303" s="46" t="s">
        <v>12277</v>
      </c>
      <c r="E3303" s="46" t="s">
        <v>559</v>
      </c>
      <c r="F3303" s="46" t="s">
        <v>20</v>
      </c>
      <c r="G3303" s="46" t="s">
        <v>14</v>
      </c>
      <c r="H3303" s="46"/>
      <c r="I3303" s="46" t="s">
        <v>12278</v>
      </c>
      <c r="J3303" s="46" t="s">
        <v>15</v>
      </c>
      <c r="K3303" s="46" t="s">
        <v>12279</v>
      </c>
      <c r="L3303" s="49" t="s">
        <v>43455</v>
      </c>
      <c r="M3303" s="42" t="s">
        <v>43455</v>
      </c>
      <c r="N3303" s="41">
        <v>28</v>
      </c>
    </row>
    <row r="3304" spans="1:14" ht="16" x14ac:dyDescent="0.2">
      <c r="A3304" s="46" t="s">
        <v>12280</v>
      </c>
      <c r="B3304" s="47">
        <v>3.4</v>
      </c>
      <c r="C3304" s="48">
        <v>28</v>
      </c>
      <c r="D3304" s="46" t="s">
        <v>12281</v>
      </c>
      <c r="E3304" s="46" t="s">
        <v>33</v>
      </c>
      <c r="F3304" s="46" t="s">
        <v>34</v>
      </c>
      <c r="G3304" s="46" t="s">
        <v>14</v>
      </c>
      <c r="H3304" s="46"/>
      <c r="I3304" s="46" t="s">
        <v>12282</v>
      </c>
      <c r="J3304" s="46" t="s">
        <v>15</v>
      </c>
      <c r="K3304" s="46" t="s">
        <v>12283</v>
      </c>
      <c r="L3304" s="49" t="s">
        <v>43455</v>
      </c>
      <c r="M3304" s="42" t="s">
        <v>43455</v>
      </c>
      <c r="N3304" s="41">
        <v>28</v>
      </c>
    </row>
    <row r="3305" spans="1:14" ht="16" x14ac:dyDescent="0.2">
      <c r="A3305" s="46" t="s">
        <v>12284</v>
      </c>
      <c r="B3305" s="47">
        <v>3.6</v>
      </c>
      <c r="C3305" s="48">
        <v>28</v>
      </c>
      <c r="D3305" s="46" t="s">
        <v>12285</v>
      </c>
      <c r="E3305" s="46" t="s">
        <v>6273</v>
      </c>
      <c r="F3305" s="46" t="s">
        <v>79</v>
      </c>
      <c r="G3305" s="46" t="s">
        <v>14</v>
      </c>
      <c r="H3305" s="46"/>
      <c r="I3305" s="46" t="s">
        <v>12286</v>
      </c>
      <c r="J3305" s="46" t="s">
        <v>15</v>
      </c>
      <c r="K3305" s="46" t="s">
        <v>12287</v>
      </c>
      <c r="L3305" s="49" t="s">
        <v>43455</v>
      </c>
      <c r="M3305" s="42" t="s">
        <v>43455</v>
      </c>
      <c r="N3305" s="41">
        <v>28</v>
      </c>
    </row>
    <row r="3306" spans="1:14" ht="16" x14ac:dyDescent="0.2">
      <c r="A3306" s="46" t="s">
        <v>12288</v>
      </c>
      <c r="B3306" s="47">
        <v>3.6</v>
      </c>
      <c r="C3306" s="48">
        <v>28</v>
      </c>
      <c r="D3306" s="46" t="s">
        <v>12289</v>
      </c>
      <c r="E3306" s="46" t="s">
        <v>33</v>
      </c>
      <c r="F3306" s="46" t="s">
        <v>34</v>
      </c>
      <c r="G3306" s="46" t="s">
        <v>14</v>
      </c>
      <c r="H3306" s="46"/>
      <c r="I3306" s="46"/>
      <c r="J3306" s="46" t="s">
        <v>88</v>
      </c>
      <c r="K3306" s="46" t="s">
        <v>12290</v>
      </c>
      <c r="L3306" s="49" t="s">
        <v>43455</v>
      </c>
      <c r="M3306" s="42" t="s">
        <v>43455</v>
      </c>
      <c r="N3306" s="41">
        <v>28</v>
      </c>
    </row>
    <row r="3307" spans="1:14" ht="16" x14ac:dyDescent="0.2">
      <c r="A3307" s="46" t="s">
        <v>12291</v>
      </c>
      <c r="B3307" s="47">
        <v>3.7</v>
      </c>
      <c r="C3307" s="48">
        <v>28</v>
      </c>
      <c r="D3307" s="46" t="s">
        <v>12292</v>
      </c>
      <c r="E3307" s="46" t="s">
        <v>38</v>
      </c>
      <c r="F3307" s="46" t="s">
        <v>39</v>
      </c>
      <c r="G3307" s="46" t="s">
        <v>14</v>
      </c>
      <c r="H3307" s="46"/>
      <c r="I3307" s="46" t="s">
        <v>12293</v>
      </c>
      <c r="J3307" s="46" t="s">
        <v>148</v>
      </c>
      <c r="K3307" s="46" t="s">
        <v>12294</v>
      </c>
      <c r="L3307" s="49" t="s">
        <v>43455</v>
      </c>
      <c r="M3307" s="42" t="s">
        <v>43455</v>
      </c>
      <c r="N3307" s="41">
        <v>28</v>
      </c>
    </row>
    <row r="3308" spans="1:14" ht="16" x14ac:dyDescent="0.2">
      <c r="A3308" s="46" t="s">
        <v>12295</v>
      </c>
      <c r="B3308" s="47">
        <v>3.7</v>
      </c>
      <c r="C3308" s="48">
        <v>28</v>
      </c>
      <c r="D3308" s="46"/>
      <c r="E3308" s="46" t="s">
        <v>10405</v>
      </c>
      <c r="F3308" s="46" t="s">
        <v>50</v>
      </c>
      <c r="G3308" s="46" t="s">
        <v>14</v>
      </c>
      <c r="H3308" s="46"/>
      <c r="I3308" s="46" t="s">
        <v>12296</v>
      </c>
      <c r="J3308" s="46" t="s">
        <v>15</v>
      </c>
      <c r="K3308" s="46" t="s">
        <v>12297</v>
      </c>
      <c r="L3308" s="49" t="s">
        <v>43455</v>
      </c>
      <c r="M3308" s="42" t="s">
        <v>43455</v>
      </c>
      <c r="N3308" s="41">
        <v>28</v>
      </c>
    </row>
    <row r="3309" spans="1:14" ht="16" x14ac:dyDescent="0.2">
      <c r="A3309" s="46" t="s">
        <v>12298</v>
      </c>
      <c r="B3309" s="47">
        <v>3.8</v>
      </c>
      <c r="C3309" s="48">
        <v>28</v>
      </c>
      <c r="D3309" s="46" t="s">
        <v>4381</v>
      </c>
      <c r="E3309" s="46" t="s">
        <v>55</v>
      </c>
      <c r="F3309" s="46" t="s">
        <v>56</v>
      </c>
      <c r="G3309" s="46" t="s">
        <v>14</v>
      </c>
      <c r="H3309" s="46"/>
      <c r="I3309" s="46" t="s">
        <v>12299</v>
      </c>
      <c r="J3309" s="46" t="s">
        <v>15</v>
      </c>
      <c r="K3309" s="46" t="s">
        <v>12300</v>
      </c>
      <c r="L3309" s="49" t="s">
        <v>43455</v>
      </c>
      <c r="M3309" s="42" t="s">
        <v>43455</v>
      </c>
      <c r="N3309" s="41">
        <v>28</v>
      </c>
    </row>
    <row r="3310" spans="1:14" ht="16" x14ac:dyDescent="0.2">
      <c r="A3310" s="46" t="s">
        <v>12301</v>
      </c>
      <c r="B3310" s="47">
        <v>3.9</v>
      </c>
      <c r="C3310" s="48">
        <v>28</v>
      </c>
      <c r="D3310" s="46"/>
      <c r="E3310" s="46" t="s">
        <v>7337</v>
      </c>
      <c r="F3310" s="46" t="s">
        <v>50</v>
      </c>
      <c r="G3310" s="46" t="s">
        <v>14</v>
      </c>
      <c r="H3310" s="46"/>
      <c r="I3310" s="46"/>
      <c r="J3310" s="46" t="s">
        <v>15</v>
      </c>
      <c r="K3310" s="46" t="s">
        <v>12302</v>
      </c>
      <c r="L3310" s="49" t="s">
        <v>43455</v>
      </c>
      <c r="M3310" s="42" t="s">
        <v>43455</v>
      </c>
      <c r="N3310" s="41">
        <v>28</v>
      </c>
    </row>
    <row r="3311" spans="1:14" ht="16" x14ac:dyDescent="0.2">
      <c r="A3311" s="46" t="s">
        <v>1346</v>
      </c>
      <c r="B3311" s="47">
        <v>3.9</v>
      </c>
      <c r="C3311" s="48">
        <v>28</v>
      </c>
      <c r="D3311" s="46" t="s">
        <v>12303</v>
      </c>
      <c r="E3311" s="46" t="s">
        <v>12304</v>
      </c>
      <c r="F3311" s="46" t="s">
        <v>79</v>
      </c>
      <c r="G3311" s="46" t="s">
        <v>14</v>
      </c>
      <c r="H3311" s="46"/>
      <c r="I3311" s="46" t="s">
        <v>12305</v>
      </c>
      <c r="J3311" s="46" t="s">
        <v>15</v>
      </c>
      <c r="K3311" s="46" t="s">
        <v>12306</v>
      </c>
      <c r="L3311" s="49" t="s">
        <v>43455</v>
      </c>
      <c r="M3311" s="42" t="s">
        <v>43455</v>
      </c>
      <c r="N3311" s="41">
        <v>28</v>
      </c>
    </row>
    <row r="3312" spans="1:14" ht="16" x14ac:dyDescent="0.2">
      <c r="A3312" s="46" t="s">
        <v>12307</v>
      </c>
      <c r="B3312" s="47">
        <v>3.9</v>
      </c>
      <c r="C3312" s="48">
        <v>28</v>
      </c>
      <c r="D3312" s="46" t="s">
        <v>12308</v>
      </c>
      <c r="E3312" s="46" t="s">
        <v>596</v>
      </c>
      <c r="F3312" s="46" t="s">
        <v>247</v>
      </c>
      <c r="G3312" s="46" t="s">
        <v>14</v>
      </c>
      <c r="H3312" s="46"/>
      <c r="I3312" s="46" t="s">
        <v>12309</v>
      </c>
      <c r="J3312" s="46" t="s">
        <v>15</v>
      </c>
      <c r="K3312" s="46" t="s">
        <v>12310</v>
      </c>
      <c r="L3312" s="49" t="s">
        <v>43455</v>
      </c>
      <c r="M3312" s="42" t="s">
        <v>43455</v>
      </c>
      <c r="N3312" s="41">
        <v>28</v>
      </c>
    </row>
    <row r="3313" spans="1:14" ht="16" x14ac:dyDescent="0.2">
      <c r="A3313" s="46" t="s">
        <v>12311</v>
      </c>
      <c r="B3313" s="47">
        <v>3.9</v>
      </c>
      <c r="C3313" s="48">
        <v>28</v>
      </c>
      <c r="D3313" s="46" t="s">
        <v>12312</v>
      </c>
      <c r="E3313" s="46" t="s">
        <v>962</v>
      </c>
      <c r="F3313" s="46" t="s">
        <v>79</v>
      </c>
      <c r="G3313" s="46" t="s">
        <v>14</v>
      </c>
      <c r="H3313" s="46"/>
      <c r="I3313" s="46" t="s">
        <v>12313</v>
      </c>
      <c r="J3313" s="46" t="s">
        <v>148</v>
      </c>
      <c r="K3313" s="46" t="s">
        <v>12314</v>
      </c>
      <c r="L3313" s="49" t="s">
        <v>43455</v>
      </c>
      <c r="M3313" s="42" t="s">
        <v>43455</v>
      </c>
      <c r="N3313" s="41">
        <v>28</v>
      </c>
    </row>
    <row r="3314" spans="1:14" ht="16" x14ac:dyDescent="0.2">
      <c r="A3314" s="46" t="s">
        <v>12315</v>
      </c>
      <c r="B3314" s="47">
        <v>3.9</v>
      </c>
      <c r="C3314" s="48">
        <v>28</v>
      </c>
      <c r="D3314" s="46"/>
      <c r="E3314" s="46" t="s">
        <v>33</v>
      </c>
      <c r="F3314" s="46" t="s">
        <v>34</v>
      </c>
      <c r="G3314" s="46" t="s">
        <v>14</v>
      </c>
      <c r="H3314" s="46"/>
      <c r="I3314" s="46"/>
      <c r="J3314" s="46" t="s">
        <v>148</v>
      </c>
      <c r="K3314" s="46" t="s">
        <v>12316</v>
      </c>
      <c r="L3314" s="49" t="s">
        <v>43455</v>
      </c>
      <c r="M3314" s="42" t="s">
        <v>43455</v>
      </c>
      <c r="N3314" s="41">
        <v>28</v>
      </c>
    </row>
    <row r="3315" spans="1:14" ht="16" x14ac:dyDescent="0.2">
      <c r="A3315" s="46" t="s">
        <v>12317</v>
      </c>
      <c r="B3315" s="47">
        <v>4.0999999999999996</v>
      </c>
      <c r="C3315" s="48">
        <v>28</v>
      </c>
      <c r="D3315" s="46" t="s">
        <v>12318</v>
      </c>
      <c r="E3315" s="46" t="s">
        <v>27</v>
      </c>
      <c r="F3315" s="46" t="s">
        <v>28</v>
      </c>
      <c r="G3315" s="46" t="s">
        <v>14</v>
      </c>
      <c r="H3315" s="46"/>
      <c r="I3315" s="46"/>
      <c r="J3315" s="46" t="s">
        <v>15</v>
      </c>
      <c r="K3315" s="46" t="s">
        <v>12319</v>
      </c>
      <c r="L3315" s="49" t="s">
        <v>43455</v>
      </c>
      <c r="M3315" s="42" t="s">
        <v>43455</v>
      </c>
      <c r="N3315" s="41">
        <v>28</v>
      </c>
    </row>
    <row r="3316" spans="1:14" ht="16" x14ac:dyDescent="0.2">
      <c r="A3316" s="46" t="s">
        <v>12320</v>
      </c>
      <c r="B3316" s="47">
        <v>4.2</v>
      </c>
      <c r="C3316" s="48">
        <v>28</v>
      </c>
      <c r="D3316" s="46"/>
      <c r="E3316" s="46" t="s">
        <v>55</v>
      </c>
      <c r="F3316" s="46" t="s">
        <v>56</v>
      </c>
      <c r="G3316" s="46" t="s">
        <v>14</v>
      </c>
      <c r="H3316" s="46"/>
      <c r="I3316" s="46" t="s">
        <v>12321</v>
      </c>
      <c r="J3316" s="46" t="s">
        <v>356</v>
      </c>
      <c r="K3316" s="46" t="s">
        <v>12322</v>
      </c>
      <c r="L3316" s="49" t="s">
        <v>43455</v>
      </c>
      <c r="M3316" s="42" t="s">
        <v>43455</v>
      </c>
      <c r="N3316" s="41">
        <v>28</v>
      </c>
    </row>
    <row r="3317" spans="1:14" ht="16" x14ac:dyDescent="0.2">
      <c r="A3317" s="46" t="s">
        <v>12323</v>
      </c>
      <c r="B3317" s="47">
        <v>4.2</v>
      </c>
      <c r="C3317" s="48">
        <v>28</v>
      </c>
      <c r="D3317" s="46" t="s">
        <v>12324</v>
      </c>
      <c r="E3317" s="46" t="s">
        <v>38</v>
      </c>
      <c r="F3317" s="46" t="s">
        <v>39</v>
      </c>
      <c r="G3317" s="46" t="s">
        <v>14</v>
      </c>
      <c r="H3317" s="46"/>
      <c r="I3317" s="46" t="s">
        <v>12325</v>
      </c>
      <c r="J3317" s="46" t="s">
        <v>15</v>
      </c>
      <c r="K3317" s="46" t="s">
        <v>12326</v>
      </c>
      <c r="L3317" s="49" t="s">
        <v>43455</v>
      </c>
      <c r="M3317" s="42" t="s">
        <v>43455</v>
      </c>
      <c r="N3317" s="41">
        <v>28</v>
      </c>
    </row>
    <row r="3318" spans="1:14" ht="16" x14ac:dyDescent="0.2">
      <c r="A3318" s="46" t="s">
        <v>12327</v>
      </c>
      <c r="B3318" s="50">
        <v>4.3</v>
      </c>
      <c r="C3318" s="48">
        <v>28</v>
      </c>
      <c r="D3318" s="46" t="s">
        <v>12328</v>
      </c>
      <c r="E3318" s="46" t="s">
        <v>162</v>
      </c>
      <c r="F3318" s="46" t="s">
        <v>50</v>
      </c>
      <c r="G3318" s="46" t="s">
        <v>14</v>
      </c>
      <c r="H3318" s="46" t="s">
        <v>12329</v>
      </c>
      <c r="I3318" s="46" t="s">
        <v>12330</v>
      </c>
      <c r="J3318" s="46" t="s">
        <v>15</v>
      </c>
      <c r="K3318" s="46" t="s">
        <v>12331</v>
      </c>
      <c r="L3318" s="46" t="s">
        <v>43454</v>
      </c>
      <c r="M3318" s="40" t="s">
        <v>43454</v>
      </c>
      <c r="N3318" s="41">
        <v>28</v>
      </c>
    </row>
    <row r="3319" spans="1:14" ht="16" x14ac:dyDescent="0.2">
      <c r="A3319" s="46" t="s">
        <v>12332</v>
      </c>
      <c r="B3319" s="47">
        <v>4.3</v>
      </c>
      <c r="C3319" s="48">
        <v>28</v>
      </c>
      <c r="D3319" s="46"/>
      <c r="E3319" s="46" t="s">
        <v>229</v>
      </c>
      <c r="F3319" s="46" t="s">
        <v>28</v>
      </c>
      <c r="G3319" s="46" t="s">
        <v>14</v>
      </c>
      <c r="H3319" s="46"/>
      <c r="I3319" s="46" t="s">
        <v>12333</v>
      </c>
      <c r="J3319" s="46" t="s">
        <v>15</v>
      </c>
      <c r="K3319" s="46" t="s">
        <v>12334</v>
      </c>
      <c r="L3319" s="49" t="s">
        <v>43455</v>
      </c>
      <c r="M3319" s="42" t="s">
        <v>43455</v>
      </c>
      <c r="N3319" s="41">
        <v>28</v>
      </c>
    </row>
    <row r="3320" spans="1:14" ht="16" x14ac:dyDescent="0.2">
      <c r="A3320" s="46" t="s">
        <v>12335</v>
      </c>
      <c r="B3320" s="47">
        <v>4.3</v>
      </c>
      <c r="C3320" s="48">
        <v>28</v>
      </c>
      <c r="D3320" s="46" t="s">
        <v>12336</v>
      </c>
      <c r="E3320" s="46" t="s">
        <v>10174</v>
      </c>
      <c r="F3320" s="46" t="s">
        <v>50</v>
      </c>
      <c r="G3320" s="46" t="s">
        <v>14</v>
      </c>
      <c r="H3320" s="46"/>
      <c r="I3320" s="46"/>
      <c r="J3320" s="46" t="s">
        <v>15</v>
      </c>
      <c r="K3320" s="46" t="s">
        <v>12337</v>
      </c>
      <c r="L3320" s="49" t="s">
        <v>43455</v>
      </c>
      <c r="M3320" s="42" t="s">
        <v>43455</v>
      </c>
      <c r="N3320" s="41">
        <v>28</v>
      </c>
    </row>
    <row r="3321" spans="1:14" ht="16" x14ac:dyDescent="0.2">
      <c r="A3321" s="46" t="s">
        <v>12338</v>
      </c>
      <c r="B3321" s="50">
        <v>4.3</v>
      </c>
      <c r="C3321" s="48">
        <v>28</v>
      </c>
      <c r="D3321" s="46" t="s">
        <v>12339</v>
      </c>
      <c r="E3321" s="46" t="s">
        <v>27</v>
      </c>
      <c r="F3321" s="46" t="s">
        <v>28</v>
      </c>
      <c r="G3321" s="46" t="s">
        <v>14</v>
      </c>
      <c r="H3321" s="46" t="s">
        <v>12340</v>
      </c>
      <c r="I3321" s="46" t="s">
        <v>11073</v>
      </c>
      <c r="J3321" s="46" t="s">
        <v>88</v>
      </c>
      <c r="K3321" s="46" t="s">
        <v>12341</v>
      </c>
      <c r="L3321" s="46" t="s">
        <v>43454</v>
      </c>
      <c r="M3321" s="40" t="s">
        <v>43454</v>
      </c>
      <c r="N3321" s="41">
        <v>28</v>
      </c>
    </row>
    <row r="3322" spans="1:14" ht="16" x14ac:dyDescent="0.2">
      <c r="A3322" s="46" t="s">
        <v>12342</v>
      </c>
      <c r="B3322" s="47">
        <v>4.4000000000000004</v>
      </c>
      <c r="C3322" s="48">
        <v>28</v>
      </c>
      <c r="D3322" s="46" t="s">
        <v>12343</v>
      </c>
      <c r="E3322" s="46" t="s">
        <v>2800</v>
      </c>
      <c r="F3322" s="46" t="s">
        <v>50</v>
      </c>
      <c r="G3322" s="46" t="s">
        <v>14</v>
      </c>
      <c r="H3322" s="46"/>
      <c r="I3322" s="46" t="s">
        <v>12344</v>
      </c>
      <c r="J3322" s="46" t="s">
        <v>15</v>
      </c>
      <c r="K3322" s="46" t="s">
        <v>12345</v>
      </c>
      <c r="L3322" s="49" t="s">
        <v>43455</v>
      </c>
      <c r="M3322" s="42" t="s">
        <v>43455</v>
      </c>
      <c r="N3322" s="41">
        <v>28</v>
      </c>
    </row>
    <row r="3323" spans="1:14" ht="16" x14ac:dyDescent="0.2">
      <c r="A3323" s="46" t="s">
        <v>12346</v>
      </c>
      <c r="B3323" s="47">
        <v>4.4000000000000004</v>
      </c>
      <c r="C3323" s="48">
        <v>28</v>
      </c>
      <c r="D3323" s="46" t="s">
        <v>12347</v>
      </c>
      <c r="E3323" s="46" t="s">
        <v>55</v>
      </c>
      <c r="F3323" s="46" t="s">
        <v>56</v>
      </c>
      <c r="G3323" s="46" t="s">
        <v>14</v>
      </c>
      <c r="H3323" s="46"/>
      <c r="I3323" s="46" t="s">
        <v>12348</v>
      </c>
      <c r="J3323" s="46" t="s">
        <v>4697</v>
      </c>
      <c r="K3323" s="46" t="s">
        <v>12349</v>
      </c>
      <c r="L3323" s="49" t="s">
        <v>43455</v>
      </c>
      <c r="M3323" s="42" t="s">
        <v>43455</v>
      </c>
      <c r="N3323" s="41">
        <v>28</v>
      </c>
    </row>
    <row r="3324" spans="1:14" ht="16" x14ac:dyDescent="0.2">
      <c r="A3324" s="46" t="s">
        <v>12350</v>
      </c>
      <c r="B3324" s="50">
        <v>4.4000000000000004</v>
      </c>
      <c r="C3324" s="48">
        <v>28</v>
      </c>
      <c r="D3324" s="46" t="s">
        <v>12351</v>
      </c>
      <c r="E3324" s="46" t="s">
        <v>897</v>
      </c>
      <c r="F3324" s="46" t="s">
        <v>898</v>
      </c>
      <c r="G3324" s="46" t="s">
        <v>14</v>
      </c>
      <c r="H3324" s="46" t="s">
        <v>12352</v>
      </c>
      <c r="I3324" s="46" t="s">
        <v>12353</v>
      </c>
      <c r="J3324" s="46" t="s">
        <v>148</v>
      </c>
      <c r="K3324" s="46" t="s">
        <v>12354</v>
      </c>
      <c r="L3324" s="46" t="s">
        <v>43454</v>
      </c>
      <c r="M3324" s="40" t="s">
        <v>43454</v>
      </c>
      <c r="N3324" s="41">
        <v>28</v>
      </c>
    </row>
    <row r="3325" spans="1:14" ht="16" x14ac:dyDescent="0.2">
      <c r="A3325" s="46" t="s">
        <v>12355</v>
      </c>
      <c r="B3325" s="47">
        <v>4.5</v>
      </c>
      <c r="C3325" s="48">
        <v>28</v>
      </c>
      <c r="D3325" s="46" t="s">
        <v>12356</v>
      </c>
      <c r="E3325" s="46" t="s">
        <v>38</v>
      </c>
      <c r="F3325" s="46" t="s">
        <v>39</v>
      </c>
      <c r="G3325" s="46" t="s">
        <v>14</v>
      </c>
      <c r="H3325" s="46"/>
      <c r="I3325" s="46" t="s">
        <v>12357</v>
      </c>
      <c r="J3325" s="46" t="s">
        <v>40</v>
      </c>
      <c r="K3325" s="46" t="s">
        <v>12358</v>
      </c>
      <c r="L3325" s="49" t="s">
        <v>43455</v>
      </c>
      <c r="M3325" s="42" t="s">
        <v>43455</v>
      </c>
      <c r="N3325" s="41">
        <v>28</v>
      </c>
    </row>
    <row r="3326" spans="1:14" ht="16" x14ac:dyDescent="0.2">
      <c r="A3326" s="46" t="s">
        <v>12359</v>
      </c>
      <c r="B3326" s="47">
        <v>4.5</v>
      </c>
      <c r="C3326" s="48">
        <v>28</v>
      </c>
      <c r="D3326" s="46" t="s">
        <v>12360</v>
      </c>
      <c r="E3326" s="46" t="s">
        <v>2769</v>
      </c>
      <c r="F3326" s="46" t="s">
        <v>589</v>
      </c>
      <c r="G3326" s="46" t="s">
        <v>14</v>
      </c>
      <c r="H3326" s="46"/>
      <c r="I3326" s="46" t="s">
        <v>12361</v>
      </c>
      <c r="J3326" s="46" t="s">
        <v>40</v>
      </c>
      <c r="K3326" s="46" t="s">
        <v>12362</v>
      </c>
      <c r="L3326" s="49" t="s">
        <v>43455</v>
      </c>
      <c r="M3326" s="42" t="s">
        <v>43455</v>
      </c>
      <c r="N3326" s="41">
        <v>28</v>
      </c>
    </row>
    <row r="3327" spans="1:14" ht="16" x14ac:dyDescent="0.2">
      <c r="A3327" s="46" t="s">
        <v>12363</v>
      </c>
      <c r="B3327" s="50">
        <v>4.5</v>
      </c>
      <c r="C3327" s="48">
        <v>28</v>
      </c>
      <c r="D3327" s="46" t="s">
        <v>12364</v>
      </c>
      <c r="E3327" s="46" t="s">
        <v>27</v>
      </c>
      <c r="F3327" s="46" t="s">
        <v>28</v>
      </c>
      <c r="G3327" s="46" t="s">
        <v>14</v>
      </c>
      <c r="H3327" s="46" t="s">
        <v>12365</v>
      </c>
      <c r="I3327" s="46" t="s">
        <v>12366</v>
      </c>
      <c r="J3327" s="46" t="s">
        <v>15</v>
      </c>
      <c r="K3327" s="46" t="s">
        <v>12367</v>
      </c>
      <c r="L3327" s="46" t="s">
        <v>43454</v>
      </c>
      <c r="M3327" s="40" t="s">
        <v>43454</v>
      </c>
      <c r="N3327" s="41">
        <v>28</v>
      </c>
    </row>
    <row r="3328" spans="1:14" ht="16" x14ac:dyDescent="0.2">
      <c r="A3328" s="46" t="s">
        <v>12368</v>
      </c>
      <c r="B3328" s="50">
        <v>4.5</v>
      </c>
      <c r="C3328" s="48">
        <v>28</v>
      </c>
      <c r="D3328" s="46" t="s">
        <v>12369</v>
      </c>
      <c r="E3328" s="46" t="s">
        <v>897</v>
      </c>
      <c r="F3328" s="46" t="s">
        <v>898</v>
      </c>
      <c r="G3328" s="46" t="s">
        <v>14</v>
      </c>
      <c r="H3328" s="46" t="s">
        <v>12370</v>
      </c>
      <c r="I3328" s="46" t="s">
        <v>12371</v>
      </c>
      <c r="J3328" s="46" t="s">
        <v>15</v>
      </c>
      <c r="K3328" s="46" t="s">
        <v>12372</v>
      </c>
      <c r="L3328" s="46" t="s">
        <v>43454</v>
      </c>
      <c r="M3328" s="40" t="s">
        <v>43454</v>
      </c>
      <c r="N3328" s="41">
        <v>28</v>
      </c>
    </row>
    <row r="3329" spans="1:14" ht="16" x14ac:dyDescent="0.2">
      <c r="A3329" s="46" t="s">
        <v>12373</v>
      </c>
      <c r="B3329" s="50">
        <v>4.5999999999999996</v>
      </c>
      <c r="C3329" s="48">
        <v>28</v>
      </c>
      <c r="D3329" s="46" t="s">
        <v>12374</v>
      </c>
      <c r="E3329" s="46" t="s">
        <v>189</v>
      </c>
      <c r="F3329" s="46" t="s">
        <v>20</v>
      </c>
      <c r="G3329" s="46" t="s">
        <v>14</v>
      </c>
      <c r="H3329" s="46" t="s">
        <v>12375</v>
      </c>
      <c r="I3329" s="46" t="s">
        <v>12376</v>
      </c>
      <c r="J3329" s="46" t="s">
        <v>15</v>
      </c>
      <c r="K3329" s="46" t="s">
        <v>12377</v>
      </c>
      <c r="L3329" s="46" t="s">
        <v>43454</v>
      </c>
      <c r="M3329" s="40" t="s">
        <v>43454</v>
      </c>
      <c r="N3329" s="41">
        <v>28</v>
      </c>
    </row>
    <row r="3330" spans="1:14" ht="16" x14ac:dyDescent="0.2">
      <c r="A3330" s="46" t="s">
        <v>12378</v>
      </c>
      <c r="B3330" s="50">
        <v>4.5999999999999996</v>
      </c>
      <c r="C3330" s="48">
        <v>28</v>
      </c>
      <c r="D3330" s="46" t="s">
        <v>12379</v>
      </c>
      <c r="E3330" s="46" t="s">
        <v>2254</v>
      </c>
      <c r="F3330" s="46" t="s">
        <v>119</v>
      </c>
      <c r="G3330" s="46" t="s">
        <v>14</v>
      </c>
      <c r="H3330" s="46" t="s">
        <v>12380</v>
      </c>
      <c r="I3330" s="46" t="s">
        <v>12381</v>
      </c>
      <c r="J3330" s="46" t="s">
        <v>615</v>
      </c>
      <c r="K3330" s="46" t="s">
        <v>12382</v>
      </c>
      <c r="L3330" s="46" t="s">
        <v>43454</v>
      </c>
      <c r="M3330" s="40" t="s">
        <v>43454</v>
      </c>
      <c r="N3330" s="41">
        <v>28</v>
      </c>
    </row>
    <row r="3331" spans="1:14" ht="16" x14ac:dyDescent="0.2">
      <c r="A3331" s="46" t="s">
        <v>12383</v>
      </c>
      <c r="B3331" s="50">
        <v>4.5999999999999996</v>
      </c>
      <c r="C3331" s="48">
        <v>28</v>
      </c>
      <c r="D3331" s="46" t="s">
        <v>12384</v>
      </c>
      <c r="E3331" s="46" t="s">
        <v>6932</v>
      </c>
      <c r="F3331" s="46" t="s">
        <v>119</v>
      </c>
      <c r="G3331" s="46" t="s">
        <v>14</v>
      </c>
      <c r="H3331" s="46" t="s">
        <v>12385</v>
      </c>
      <c r="I3331" s="46" t="s">
        <v>12386</v>
      </c>
      <c r="J3331" s="46" t="s">
        <v>15</v>
      </c>
      <c r="K3331" s="46" t="s">
        <v>12387</v>
      </c>
      <c r="L3331" s="46" t="s">
        <v>43454</v>
      </c>
      <c r="M3331" s="40" t="s">
        <v>43454</v>
      </c>
      <c r="N3331" s="41">
        <v>28</v>
      </c>
    </row>
    <row r="3332" spans="1:14" ht="16" x14ac:dyDescent="0.2">
      <c r="A3332" s="46" t="s">
        <v>12388</v>
      </c>
      <c r="B3332" s="50">
        <v>4.7</v>
      </c>
      <c r="C3332" s="48">
        <v>28</v>
      </c>
      <c r="D3332" s="46" t="s">
        <v>12389</v>
      </c>
      <c r="E3332" s="46" t="s">
        <v>118</v>
      </c>
      <c r="F3332" s="46" t="s">
        <v>119</v>
      </c>
      <c r="G3332" s="46" t="s">
        <v>14</v>
      </c>
      <c r="H3332" s="46" t="s">
        <v>12390</v>
      </c>
      <c r="I3332" s="46" t="s">
        <v>12391</v>
      </c>
      <c r="J3332" s="46" t="s">
        <v>15</v>
      </c>
      <c r="K3332" s="46" t="s">
        <v>12392</v>
      </c>
      <c r="L3332" s="46" t="s">
        <v>43454</v>
      </c>
      <c r="M3332" s="40" t="s">
        <v>43454</v>
      </c>
      <c r="N3332" s="41">
        <v>28</v>
      </c>
    </row>
    <row r="3333" spans="1:14" ht="16" x14ac:dyDescent="0.2">
      <c r="A3333" s="46" t="s">
        <v>12393</v>
      </c>
      <c r="B3333" s="47">
        <v>4.8</v>
      </c>
      <c r="C3333" s="48">
        <v>28</v>
      </c>
      <c r="D3333" s="46" t="s">
        <v>12394</v>
      </c>
      <c r="E3333" s="46" t="s">
        <v>559</v>
      </c>
      <c r="F3333" s="46" t="s">
        <v>20</v>
      </c>
      <c r="G3333" s="46" t="s">
        <v>14</v>
      </c>
      <c r="H3333" s="46"/>
      <c r="I3333" s="46" t="s">
        <v>12395</v>
      </c>
      <c r="J3333" s="46" t="s">
        <v>148</v>
      </c>
      <c r="K3333" s="46" t="s">
        <v>12396</v>
      </c>
      <c r="L3333" s="49" t="s">
        <v>43455</v>
      </c>
      <c r="M3333" s="42" t="s">
        <v>43455</v>
      </c>
      <c r="N3333" s="41">
        <v>28</v>
      </c>
    </row>
    <row r="3334" spans="1:14" ht="16" x14ac:dyDescent="0.2">
      <c r="A3334" s="46" t="s">
        <v>569</v>
      </c>
      <c r="B3334" s="47">
        <v>4.8</v>
      </c>
      <c r="C3334" s="48">
        <v>28</v>
      </c>
      <c r="D3334" s="46" t="s">
        <v>12397</v>
      </c>
      <c r="E3334" s="46" t="s">
        <v>569</v>
      </c>
      <c r="F3334" s="46" t="s">
        <v>93</v>
      </c>
      <c r="G3334" s="46" t="s">
        <v>14</v>
      </c>
      <c r="H3334" s="46"/>
      <c r="I3334" s="46"/>
      <c r="J3334" s="46" t="s">
        <v>15</v>
      </c>
      <c r="K3334" s="46" t="s">
        <v>12398</v>
      </c>
      <c r="L3334" s="49" t="s">
        <v>43455</v>
      </c>
      <c r="M3334" s="42" t="s">
        <v>43455</v>
      </c>
      <c r="N3334" s="41">
        <v>28</v>
      </c>
    </row>
    <row r="3335" spans="1:14" ht="16" x14ac:dyDescent="0.2">
      <c r="A3335" s="46" t="s">
        <v>12399</v>
      </c>
      <c r="B3335" s="47">
        <v>4.8</v>
      </c>
      <c r="C3335" s="48">
        <v>28</v>
      </c>
      <c r="D3335" s="46" t="s">
        <v>12400</v>
      </c>
      <c r="E3335" s="46" t="s">
        <v>2984</v>
      </c>
      <c r="F3335" s="46" t="s">
        <v>50</v>
      </c>
      <c r="G3335" s="46" t="s">
        <v>14</v>
      </c>
      <c r="H3335" s="46"/>
      <c r="I3335" s="46" t="s">
        <v>12401</v>
      </c>
      <c r="J3335" s="46" t="s">
        <v>88</v>
      </c>
      <c r="K3335" s="46" t="s">
        <v>12402</v>
      </c>
      <c r="L3335" s="49" t="s">
        <v>43455</v>
      </c>
      <c r="M3335" s="42" t="s">
        <v>43455</v>
      </c>
      <c r="N3335" s="41">
        <v>28</v>
      </c>
    </row>
    <row r="3336" spans="1:14" ht="16" x14ac:dyDescent="0.2">
      <c r="A3336" s="46" t="s">
        <v>12403</v>
      </c>
      <c r="B3336" s="50">
        <v>4.9000000000000004</v>
      </c>
      <c r="C3336" s="48">
        <v>28</v>
      </c>
      <c r="D3336" s="46" t="s">
        <v>12404</v>
      </c>
      <c r="E3336" s="46" t="s">
        <v>559</v>
      </c>
      <c r="F3336" s="46" t="s">
        <v>20</v>
      </c>
      <c r="G3336" s="46" t="s">
        <v>14</v>
      </c>
      <c r="H3336" s="46" t="s">
        <v>12405</v>
      </c>
      <c r="I3336" s="46" t="s">
        <v>12406</v>
      </c>
      <c r="J3336" s="46" t="s">
        <v>74</v>
      </c>
      <c r="K3336" s="46" t="s">
        <v>12407</v>
      </c>
      <c r="L3336" s="46" t="s">
        <v>43454</v>
      </c>
      <c r="M3336" s="40" t="s">
        <v>43454</v>
      </c>
      <c r="N3336" s="41">
        <v>28</v>
      </c>
    </row>
    <row r="3337" spans="1:14" ht="16" x14ac:dyDescent="0.2">
      <c r="A3337" s="46" t="s">
        <v>12408</v>
      </c>
      <c r="B3337" s="50">
        <v>4.9000000000000004</v>
      </c>
      <c r="C3337" s="48">
        <v>28</v>
      </c>
      <c r="D3337" s="46" t="s">
        <v>12409</v>
      </c>
      <c r="E3337" s="46" t="s">
        <v>4071</v>
      </c>
      <c r="F3337" s="46" t="s">
        <v>20</v>
      </c>
      <c r="G3337" s="46" t="s">
        <v>14</v>
      </c>
      <c r="H3337" s="46" t="s">
        <v>12410</v>
      </c>
      <c r="I3337" s="46" t="s">
        <v>12411</v>
      </c>
      <c r="J3337" s="46" t="s">
        <v>615</v>
      </c>
      <c r="K3337" s="46" t="s">
        <v>12412</v>
      </c>
      <c r="L3337" s="46" t="s">
        <v>43454</v>
      </c>
      <c r="M3337" s="40" t="s">
        <v>43454</v>
      </c>
      <c r="N3337" s="41">
        <v>28</v>
      </c>
    </row>
    <row r="3338" spans="1:14" ht="16" x14ac:dyDescent="0.2">
      <c r="A3338" s="46" t="s">
        <v>12413</v>
      </c>
      <c r="B3338" s="47">
        <v>4</v>
      </c>
      <c r="C3338" s="48">
        <v>29</v>
      </c>
      <c r="D3338" s="46" t="s">
        <v>12414</v>
      </c>
      <c r="E3338" s="46" t="s">
        <v>283</v>
      </c>
      <c r="F3338" s="46" t="s">
        <v>119</v>
      </c>
      <c r="G3338" s="46" t="s">
        <v>14</v>
      </c>
      <c r="H3338" s="46"/>
      <c r="I3338" s="46" t="s">
        <v>12415</v>
      </c>
      <c r="J3338" s="46" t="s">
        <v>15</v>
      </c>
      <c r="K3338" s="46" t="s">
        <v>12416</v>
      </c>
      <c r="L3338" s="49" t="s">
        <v>43455</v>
      </c>
      <c r="M3338" s="42" t="s">
        <v>43455</v>
      </c>
      <c r="N3338" s="41">
        <v>29</v>
      </c>
    </row>
    <row r="3339" spans="1:14" ht="16" x14ac:dyDescent="0.2">
      <c r="A3339" s="46" t="s">
        <v>1094</v>
      </c>
      <c r="B3339" s="47">
        <v>5</v>
      </c>
      <c r="C3339" s="48">
        <v>29</v>
      </c>
      <c r="D3339" s="46" t="s">
        <v>12417</v>
      </c>
      <c r="E3339" s="46" t="s">
        <v>950</v>
      </c>
      <c r="F3339" s="46" t="s">
        <v>20</v>
      </c>
      <c r="G3339" s="46" t="s">
        <v>14</v>
      </c>
      <c r="H3339" s="46"/>
      <c r="I3339" s="46" t="s">
        <v>12418</v>
      </c>
      <c r="J3339" s="46" t="s">
        <v>15</v>
      </c>
      <c r="K3339" s="46" t="s">
        <v>12419</v>
      </c>
      <c r="L3339" s="49" t="s">
        <v>43455</v>
      </c>
      <c r="M3339" s="42" t="s">
        <v>43455</v>
      </c>
      <c r="N3339" s="41">
        <v>29</v>
      </c>
    </row>
    <row r="3340" spans="1:14" ht="16" x14ac:dyDescent="0.2">
      <c r="A3340" s="46" t="s">
        <v>12420</v>
      </c>
      <c r="B3340" s="50">
        <v>5</v>
      </c>
      <c r="C3340" s="48">
        <v>29</v>
      </c>
      <c r="D3340" s="46" t="s">
        <v>12421</v>
      </c>
      <c r="E3340" s="46" t="s">
        <v>12422</v>
      </c>
      <c r="F3340" s="46" t="s">
        <v>93</v>
      </c>
      <c r="G3340" s="46" t="s">
        <v>14</v>
      </c>
      <c r="H3340" s="46" t="s">
        <v>12423</v>
      </c>
      <c r="I3340" s="46" t="s">
        <v>12424</v>
      </c>
      <c r="J3340" s="46" t="s">
        <v>15</v>
      </c>
      <c r="K3340" s="46" t="s">
        <v>12425</v>
      </c>
      <c r="L3340" s="46" t="s">
        <v>43454</v>
      </c>
      <c r="M3340" s="40" t="s">
        <v>43454</v>
      </c>
      <c r="N3340" s="41">
        <v>29</v>
      </c>
    </row>
    <row r="3341" spans="1:14" ht="16" x14ac:dyDescent="0.2">
      <c r="A3341" s="46" t="s">
        <v>12426</v>
      </c>
      <c r="B3341" s="47">
        <v>2.6</v>
      </c>
      <c r="C3341" s="48">
        <v>29</v>
      </c>
      <c r="D3341" s="46" t="s">
        <v>12427</v>
      </c>
      <c r="E3341" s="46" t="s">
        <v>13</v>
      </c>
      <c r="F3341" s="46" t="s">
        <v>13</v>
      </c>
      <c r="G3341" s="46" t="s">
        <v>14</v>
      </c>
      <c r="H3341" s="46"/>
      <c r="I3341" s="46" t="s">
        <v>12428</v>
      </c>
      <c r="J3341" s="46" t="s">
        <v>15</v>
      </c>
      <c r="K3341" s="46" t="s">
        <v>12429</v>
      </c>
      <c r="L3341" s="49" t="s">
        <v>43455</v>
      </c>
      <c r="M3341" s="42" t="s">
        <v>43455</v>
      </c>
      <c r="N3341" s="41">
        <v>29</v>
      </c>
    </row>
    <row r="3342" spans="1:14" ht="16" x14ac:dyDescent="0.2">
      <c r="A3342" s="46" t="s">
        <v>12430</v>
      </c>
      <c r="B3342" s="47">
        <v>3.3</v>
      </c>
      <c r="C3342" s="48">
        <v>29</v>
      </c>
      <c r="D3342" s="46" t="s">
        <v>12431</v>
      </c>
      <c r="E3342" s="46" t="s">
        <v>1185</v>
      </c>
      <c r="F3342" s="46" t="s">
        <v>50</v>
      </c>
      <c r="G3342" s="46" t="s">
        <v>14</v>
      </c>
      <c r="H3342" s="46"/>
      <c r="I3342" s="46"/>
      <c r="J3342" s="46" t="s">
        <v>15</v>
      </c>
      <c r="K3342" s="46" t="s">
        <v>12432</v>
      </c>
      <c r="L3342" s="49" t="s">
        <v>43455</v>
      </c>
      <c r="M3342" s="42" t="s">
        <v>43455</v>
      </c>
      <c r="N3342" s="41">
        <v>29</v>
      </c>
    </row>
    <row r="3343" spans="1:14" ht="16" x14ac:dyDescent="0.2">
      <c r="A3343" s="46" t="s">
        <v>12433</v>
      </c>
      <c r="B3343" s="47">
        <v>3.5</v>
      </c>
      <c r="C3343" s="48">
        <v>29</v>
      </c>
      <c r="D3343" s="46" t="s">
        <v>12434</v>
      </c>
      <c r="E3343" s="46" t="s">
        <v>702</v>
      </c>
      <c r="F3343" s="46" t="s">
        <v>20</v>
      </c>
      <c r="G3343" s="46" t="s">
        <v>14</v>
      </c>
      <c r="H3343" s="46"/>
      <c r="I3343" s="46" t="s">
        <v>12435</v>
      </c>
      <c r="J3343" s="46" t="s">
        <v>148</v>
      </c>
      <c r="K3343" s="46" t="s">
        <v>12436</v>
      </c>
      <c r="L3343" s="49" t="s">
        <v>43455</v>
      </c>
      <c r="M3343" s="42" t="s">
        <v>43455</v>
      </c>
      <c r="N3343" s="41">
        <v>29</v>
      </c>
    </row>
    <row r="3344" spans="1:14" ht="16" x14ac:dyDescent="0.2">
      <c r="A3344" s="46" t="s">
        <v>12437</v>
      </c>
      <c r="B3344" s="50">
        <v>3.6</v>
      </c>
      <c r="C3344" s="48">
        <v>29</v>
      </c>
      <c r="D3344" s="46" t="s">
        <v>12438</v>
      </c>
      <c r="E3344" s="46" t="s">
        <v>897</v>
      </c>
      <c r="F3344" s="46" t="s">
        <v>898</v>
      </c>
      <c r="G3344" s="46" t="s">
        <v>14</v>
      </c>
      <c r="H3344" s="46" t="s">
        <v>12439</v>
      </c>
      <c r="I3344" s="46" t="s">
        <v>12440</v>
      </c>
      <c r="J3344" s="46" t="s">
        <v>65</v>
      </c>
      <c r="K3344" s="46" t="s">
        <v>12441</v>
      </c>
      <c r="L3344" s="46" t="s">
        <v>43454</v>
      </c>
      <c r="M3344" s="40" t="s">
        <v>43454</v>
      </c>
      <c r="N3344" s="41">
        <v>29</v>
      </c>
    </row>
    <row r="3345" spans="1:14" ht="16" x14ac:dyDescent="0.2">
      <c r="A3345" s="46" t="s">
        <v>12442</v>
      </c>
      <c r="B3345" s="47">
        <v>3.7</v>
      </c>
      <c r="C3345" s="48">
        <v>29</v>
      </c>
      <c r="D3345" s="46" t="s">
        <v>12443</v>
      </c>
      <c r="E3345" s="46" t="s">
        <v>12444</v>
      </c>
      <c r="F3345" s="46" t="s">
        <v>28</v>
      </c>
      <c r="G3345" s="46" t="s">
        <v>14</v>
      </c>
      <c r="H3345" s="46"/>
      <c r="I3345" s="46" t="s">
        <v>12445</v>
      </c>
      <c r="J3345" s="46" t="s">
        <v>15</v>
      </c>
      <c r="K3345" s="46" t="s">
        <v>12446</v>
      </c>
      <c r="L3345" s="49" t="s">
        <v>43455</v>
      </c>
      <c r="M3345" s="42" t="s">
        <v>43455</v>
      </c>
      <c r="N3345" s="41">
        <v>29</v>
      </c>
    </row>
    <row r="3346" spans="1:14" ht="16" x14ac:dyDescent="0.2">
      <c r="A3346" s="46" t="s">
        <v>12447</v>
      </c>
      <c r="B3346" s="47">
        <v>3.7</v>
      </c>
      <c r="C3346" s="48">
        <v>29</v>
      </c>
      <c r="D3346" s="46" t="s">
        <v>12448</v>
      </c>
      <c r="E3346" s="46" t="s">
        <v>33</v>
      </c>
      <c r="F3346" s="46" t="s">
        <v>34</v>
      </c>
      <c r="G3346" s="46" t="s">
        <v>14</v>
      </c>
      <c r="H3346" s="46"/>
      <c r="I3346" s="46" t="s">
        <v>12449</v>
      </c>
      <c r="J3346" s="46" t="s">
        <v>15</v>
      </c>
      <c r="K3346" s="46" t="s">
        <v>12450</v>
      </c>
      <c r="L3346" s="49" t="s">
        <v>43455</v>
      </c>
      <c r="M3346" s="42" t="s">
        <v>43455</v>
      </c>
      <c r="N3346" s="41">
        <v>29</v>
      </c>
    </row>
    <row r="3347" spans="1:14" ht="16" x14ac:dyDescent="0.2">
      <c r="A3347" s="46" t="s">
        <v>12451</v>
      </c>
      <c r="B3347" s="47">
        <v>3.8</v>
      </c>
      <c r="C3347" s="48">
        <v>29</v>
      </c>
      <c r="D3347" s="46" t="s">
        <v>12452</v>
      </c>
      <c r="E3347" s="46" t="s">
        <v>12453</v>
      </c>
      <c r="F3347" s="46" t="s">
        <v>50</v>
      </c>
      <c r="G3347" s="46" t="s">
        <v>14</v>
      </c>
      <c r="H3347" s="46"/>
      <c r="I3347" s="46" t="s">
        <v>12454</v>
      </c>
      <c r="J3347" s="46" t="s">
        <v>15</v>
      </c>
      <c r="K3347" s="46" t="s">
        <v>12455</v>
      </c>
      <c r="L3347" s="49" t="s">
        <v>43455</v>
      </c>
      <c r="M3347" s="42" t="s">
        <v>43455</v>
      </c>
      <c r="N3347" s="41">
        <v>29</v>
      </c>
    </row>
    <row r="3348" spans="1:14" ht="16" x14ac:dyDescent="0.2">
      <c r="A3348" s="46" t="s">
        <v>12456</v>
      </c>
      <c r="B3348" s="47">
        <v>3.8</v>
      </c>
      <c r="C3348" s="48">
        <v>29</v>
      </c>
      <c r="D3348" s="46" t="s">
        <v>12457</v>
      </c>
      <c r="E3348" s="46" t="s">
        <v>44</v>
      </c>
      <c r="F3348" s="46" t="s">
        <v>45</v>
      </c>
      <c r="G3348" s="46" t="s">
        <v>14</v>
      </c>
      <c r="H3348" s="46"/>
      <c r="I3348" s="46" t="s">
        <v>12458</v>
      </c>
      <c r="J3348" s="46" t="s">
        <v>15</v>
      </c>
      <c r="K3348" s="46" t="s">
        <v>12459</v>
      </c>
      <c r="L3348" s="49" t="s">
        <v>43455</v>
      </c>
      <c r="M3348" s="42" t="s">
        <v>43455</v>
      </c>
      <c r="N3348" s="41">
        <v>29</v>
      </c>
    </row>
    <row r="3349" spans="1:14" ht="16" x14ac:dyDescent="0.2">
      <c r="A3349" s="46" t="s">
        <v>12460</v>
      </c>
      <c r="B3349" s="47">
        <v>3.8</v>
      </c>
      <c r="C3349" s="48">
        <v>29</v>
      </c>
      <c r="D3349" s="46" t="s">
        <v>12461</v>
      </c>
      <c r="E3349" s="46" t="s">
        <v>1348</v>
      </c>
      <c r="F3349" s="46" t="s">
        <v>93</v>
      </c>
      <c r="G3349" s="46" t="s">
        <v>14</v>
      </c>
      <c r="H3349" s="46"/>
      <c r="I3349" s="46" t="s">
        <v>12462</v>
      </c>
      <c r="J3349" s="46" t="s">
        <v>15</v>
      </c>
      <c r="K3349" s="46" t="s">
        <v>12463</v>
      </c>
      <c r="L3349" s="49" t="s">
        <v>43455</v>
      </c>
      <c r="M3349" s="42" t="s">
        <v>43455</v>
      </c>
      <c r="N3349" s="41">
        <v>29</v>
      </c>
    </row>
    <row r="3350" spans="1:14" ht="16" x14ac:dyDescent="0.2">
      <c r="A3350" s="46" t="s">
        <v>12464</v>
      </c>
      <c r="B3350" s="50">
        <v>3.9</v>
      </c>
      <c r="C3350" s="48">
        <v>29</v>
      </c>
      <c r="D3350" s="46" t="s">
        <v>12465</v>
      </c>
      <c r="E3350" s="46" t="s">
        <v>1057</v>
      </c>
      <c r="F3350" s="46" t="s">
        <v>93</v>
      </c>
      <c r="G3350" s="46" t="s">
        <v>14</v>
      </c>
      <c r="H3350" s="46" t="s">
        <v>12466</v>
      </c>
      <c r="I3350" s="46" t="s">
        <v>12467</v>
      </c>
      <c r="J3350" s="46" t="s">
        <v>15</v>
      </c>
      <c r="K3350" s="46" t="s">
        <v>12468</v>
      </c>
      <c r="L3350" s="46" t="s">
        <v>43454</v>
      </c>
      <c r="M3350" s="40" t="s">
        <v>43454</v>
      </c>
      <c r="N3350" s="41">
        <v>29</v>
      </c>
    </row>
    <row r="3351" spans="1:14" ht="16" x14ac:dyDescent="0.2">
      <c r="A3351" s="46" t="s">
        <v>12469</v>
      </c>
      <c r="B3351" s="47">
        <v>4.0999999999999996</v>
      </c>
      <c r="C3351" s="48">
        <v>29</v>
      </c>
      <c r="D3351" s="46" t="s">
        <v>12470</v>
      </c>
      <c r="E3351" s="46" t="s">
        <v>12471</v>
      </c>
      <c r="F3351" s="46" t="s">
        <v>79</v>
      </c>
      <c r="G3351" s="46" t="s">
        <v>14</v>
      </c>
      <c r="H3351" s="46"/>
      <c r="I3351" s="46" t="s">
        <v>12472</v>
      </c>
      <c r="J3351" s="46" t="s">
        <v>15</v>
      </c>
      <c r="K3351" s="46" t="s">
        <v>12473</v>
      </c>
      <c r="L3351" s="49" t="s">
        <v>43455</v>
      </c>
      <c r="M3351" s="42" t="s">
        <v>43455</v>
      </c>
      <c r="N3351" s="41">
        <v>29</v>
      </c>
    </row>
    <row r="3352" spans="1:14" ht="16" x14ac:dyDescent="0.2">
      <c r="A3352" s="46" t="s">
        <v>12474</v>
      </c>
      <c r="B3352" s="47">
        <v>4.0999999999999996</v>
      </c>
      <c r="C3352" s="48">
        <v>29</v>
      </c>
      <c r="D3352" s="46" t="s">
        <v>12475</v>
      </c>
      <c r="E3352" s="46" t="s">
        <v>10718</v>
      </c>
      <c r="F3352" s="46" t="s">
        <v>28</v>
      </c>
      <c r="G3352" s="46" t="s">
        <v>14</v>
      </c>
      <c r="H3352" s="46"/>
      <c r="I3352" s="46" t="s">
        <v>12476</v>
      </c>
      <c r="J3352" s="46" t="s">
        <v>15</v>
      </c>
      <c r="K3352" s="46" t="s">
        <v>12477</v>
      </c>
      <c r="L3352" s="49" t="s">
        <v>43455</v>
      </c>
      <c r="M3352" s="42" t="s">
        <v>43455</v>
      </c>
      <c r="N3352" s="41">
        <v>29</v>
      </c>
    </row>
    <row r="3353" spans="1:14" ht="16" x14ac:dyDescent="0.2">
      <c r="A3353" s="46" t="s">
        <v>12478</v>
      </c>
      <c r="B3353" s="50">
        <v>4.0999999999999996</v>
      </c>
      <c r="C3353" s="48">
        <v>29</v>
      </c>
      <c r="D3353" s="46" t="s">
        <v>12479</v>
      </c>
      <c r="E3353" s="46" t="s">
        <v>12480</v>
      </c>
      <c r="F3353" s="46" t="s">
        <v>589</v>
      </c>
      <c r="G3353" s="46" t="s">
        <v>14</v>
      </c>
      <c r="H3353" s="46" t="s">
        <v>12481</v>
      </c>
      <c r="I3353" s="46" t="s">
        <v>12482</v>
      </c>
      <c r="J3353" s="46" t="s">
        <v>15</v>
      </c>
      <c r="K3353" s="46" t="s">
        <v>12483</v>
      </c>
      <c r="L3353" s="46" t="s">
        <v>43454</v>
      </c>
      <c r="M3353" s="40" t="s">
        <v>43454</v>
      </c>
      <c r="N3353" s="41">
        <v>29</v>
      </c>
    </row>
    <row r="3354" spans="1:14" ht="16" x14ac:dyDescent="0.2">
      <c r="A3354" s="46" t="s">
        <v>6161</v>
      </c>
      <c r="B3354" s="47">
        <v>4.2</v>
      </c>
      <c r="C3354" s="48">
        <v>29</v>
      </c>
      <c r="D3354" s="46" t="s">
        <v>12484</v>
      </c>
      <c r="E3354" s="46" t="s">
        <v>12485</v>
      </c>
      <c r="F3354" s="46" t="s">
        <v>79</v>
      </c>
      <c r="G3354" s="46" t="s">
        <v>14</v>
      </c>
      <c r="H3354" s="46"/>
      <c r="I3354" s="46" t="s">
        <v>12486</v>
      </c>
      <c r="J3354" s="46" t="s">
        <v>15</v>
      </c>
      <c r="K3354" s="46" t="s">
        <v>12487</v>
      </c>
      <c r="L3354" s="49" t="s">
        <v>43455</v>
      </c>
      <c r="M3354" s="42" t="s">
        <v>43455</v>
      </c>
      <c r="N3354" s="41">
        <v>29</v>
      </c>
    </row>
    <row r="3355" spans="1:14" ht="16" x14ac:dyDescent="0.2">
      <c r="A3355" s="46" t="s">
        <v>12488</v>
      </c>
      <c r="B3355" s="47">
        <v>4.2</v>
      </c>
      <c r="C3355" s="48">
        <v>29</v>
      </c>
      <c r="D3355" s="46"/>
      <c r="E3355" s="46" t="s">
        <v>559</v>
      </c>
      <c r="F3355" s="46" t="s">
        <v>20</v>
      </c>
      <c r="G3355" s="46" t="s">
        <v>14</v>
      </c>
      <c r="H3355" s="46"/>
      <c r="I3355" s="46" t="s">
        <v>12489</v>
      </c>
      <c r="J3355" s="46" t="s">
        <v>15</v>
      </c>
      <c r="K3355" s="46" t="s">
        <v>12490</v>
      </c>
      <c r="L3355" s="49" t="s">
        <v>43455</v>
      </c>
      <c r="M3355" s="42" t="s">
        <v>43455</v>
      </c>
      <c r="N3355" s="41">
        <v>29</v>
      </c>
    </row>
    <row r="3356" spans="1:14" ht="16" x14ac:dyDescent="0.2">
      <c r="A3356" s="46" t="s">
        <v>12491</v>
      </c>
      <c r="B3356" s="50">
        <v>4.2</v>
      </c>
      <c r="C3356" s="48">
        <v>29</v>
      </c>
      <c r="D3356" s="46" t="s">
        <v>12492</v>
      </c>
      <c r="E3356" s="46" t="s">
        <v>189</v>
      </c>
      <c r="F3356" s="46" t="s">
        <v>20</v>
      </c>
      <c r="G3356" s="46" t="s">
        <v>14</v>
      </c>
      <c r="H3356" s="46" t="s">
        <v>12493</v>
      </c>
      <c r="I3356" s="46" t="s">
        <v>12494</v>
      </c>
      <c r="J3356" s="46" t="s">
        <v>88</v>
      </c>
      <c r="K3356" s="46" t="s">
        <v>12495</v>
      </c>
      <c r="L3356" s="46" t="s">
        <v>43454</v>
      </c>
      <c r="M3356" s="40" t="s">
        <v>43454</v>
      </c>
      <c r="N3356" s="41">
        <v>29</v>
      </c>
    </row>
    <row r="3357" spans="1:14" ht="16" x14ac:dyDescent="0.2">
      <c r="A3357" s="46" t="s">
        <v>12496</v>
      </c>
      <c r="B3357" s="47">
        <v>4.2</v>
      </c>
      <c r="C3357" s="48">
        <v>29</v>
      </c>
      <c r="D3357" s="46"/>
      <c r="E3357" s="46" t="s">
        <v>258</v>
      </c>
      <c r="F3357" s="46" t="s">
        <v>119</v>
      </c>
      <c r="G3357" s="46" t="s">
        <v>14</v>
      </c>
      <c r="H3357" s="46"/>
      <c r="I3357" s="46"/>
      <c r="J3357" s="46" t="s">
        <v>15</v>
      </c>
      <c r="K3357" s="46" t="s">
        <v>12497</v>
      </c>
      <c r="L3357" s="49" t="s">
        <v>43455</v>
      </c>
      <c r="M3357" s="42" t="s">
        <v>43455</v>
      </c>
      <c r="N3357" s="41">
        <v>29</v>
      </c>
    </row>
    <row r="3358" spans="1:14" ht="16" x14ac:dyDescent="0.2">
      <c r="A3358" s="46" t="s">
        <v>12498</v>
      </c>
      <c r="B3358" s="47">
        <v>4.3</v>
      </c>
      <c r="C3358" s="48">
        <v>29</v>
      </c>
      <c r="D3358" s="46" t="s">
        <v>12499</v>
      </c>
      <c r="E3358" s="46" t="s">
        <v>162</v>
      </c>
      <c r="F3358" s="46" t="s">
        <v>50</v>
      </c>
      <c r="G3358" s="46" t="s">
        <v>14</v>
      </c>
      <c r="H3358" s="46"/>
      <c r="I3358" s="46" t="s">
        <v>12500</v>
      </c>
      <c r="J3358" s="46" t="s">
        <v>15</v>
      </c>
      <c r="K3358" s="46" t="s">
        <v>12501</v>
      </c>
      <c r="L3358" s="49" t="s">
        <v>43455</v>
      </c>
      <c r="M3358" s="42" t="s">
        <v>43455</v>
      </c>
      <c r="N3358" s="41">
        <v>29</v>
      </c>
    </row>
    <row r="3359" spans="1:14" ht="16" x14ac:dyDescent="0.2">
      <c r="A3359" s="46" t="s">
        <v>12502</v>
      </c>
      <c r="B3359" s="47">
        <v>4.3</v>
      </c>
      <c r="C3359" s="48">
        <v>29</v>
      </c>
      <c r="D3359" s="46" t="s">
        <v>12503</v>
      </c>
      <c r="E3359" s="46" t="s">
        <v>904</v>
      </c>
      <c r="F3359" s="46" t="s">
        <v>93</v>
      </c>
      <c r="G3359" s="46" t="s">
        <v>14</v>
      </c>
      <c r="H3359" s="46"/>
      <c r="I3359" s="46" t="s">
        <v>12504</v>
      </c>
      <c r="J3359" s="46" t="s">
        <v>40</v>
      </c>
      <c r="K3359" s="46" t="s">
        <v>12505</v>
      </c>
      <c r="L3359" s="49" t="s">
        <v>43455</v>
      </c>
      <c r="M3359" s="42" t="s">
        <v>43455</v>
      </c>
      <c r="N3359" s="41">
        <v>29</v>
      </c>
    </row>
    <row r="3360" spans="1:14" ht="16" x14ac:dyDescent="0.2">
      <c r="A3360" s="46" t="s">
        <v>12506</v>
      </c>
      <c r="B3360" s="50">
        <v>4.4000000000000004</v>
      </c>
      <c r="C3360" s="48">
        <v>29</v>
      </c>
      <c r="D3360" s="46" t="s">
        <v>12360</v>
      </c>
      <c r="E3360" s="46" t="s">
        <v>2769</v>
      </c>
      <c r="F3360" s="46" t="s">
        <v>589</v>
      </c>
      <c r="G3360" s="46" t="s">
        <v>14</v>
      </c>
      <c r="H3360" s="46" t="s">
        <v>12507</v>
      </c>
      <c r="I3360" s="46" t="s">
        <v>12508</v>
      </c>
      <c r="J3360" s="46" t="s">
        <v>40</v>
      </c>
      <c r="K3360" s="46" t="s">
        <v>12509</v>
      </c>
      <c r="L3360" s="46" t="s">
        <v>43454</v>
      </c>
      <c r="M3360" s="40" t="s">
        <v>43454</v>
      </c>
      <c r="N3360" s="41">
        <v>29</v>
      </c>
    </row>
    <row r="3361" spans="1:14" ht="16" x14ac:dyDescent="0.2">
      <c r="A3361" s="46" t="s">
        <v>12510</v>
      </c>
      <c r="B3361" s="47">
        <v>4.4000000000000004</v>
      </c>
      <c r="C3361" s="48">
        <v>29</v>
      </c>
      <c r="D3361" s="46" t="s">
        <v>12511</v>
      </c>
      <c r="E3361" s="46" t="s">
        <v>897</v>
      </c>
      <c r="F3361" s="46" t="s">
        <v>898</v>
      </c>
      <c r="G3361" s="46" t="s">
        <v>14</v>
      </c>
      <c r="H3361" s="46"/>
      <c r="I3361" s="46" t="s">
        <v>12512</v>
      </c>
      <c r="J3361" s="46" t="s">
        <v>15</v>
      </c>
      <c r="K3361" s="46" t="s">
        <v>12513</v>
      </c>
      <c r="L3361" s="49" t="s">
        <v>43455</v>
      </c>
      <c r="M3361" s="42" t="s">
        <v>43455</v>
      </c>
      <c r="N3361" s="41">
        <v>29</v>
      </c>
    </row>
    <row r="3362" spans="1:14" ht="16" x14ac:dyDescent="0.2">
      <c r="A3362" s="46" t="s">
        <v>12514</v>
      </c>
      <c r="B3362" s="47">
        <v>4.4000000000000004</v>
      </c>
      <c r="C3362" s="48">
        <v>29</v>
      </c>
      <c r="D3362" s="46" t="s">
        <v>12515</v>
      </c>
      <c r="E3362" s="46" t="s">
        <v>1756</v>
      </c>
      <c r="F3362" s="46" t="s">
        <v>50</v>
      </c>
      <c r="G3362" s="46" t="s">
        <v>14</v>
      </c>
      <c r="H3362" s="46"/>
      <c r="I3362" s="46" t="s">
        <v>12516</v>
      </c>
      <c r="J3362" s="46" t="s">
        <v>15</v>
      </c>
      <c r="K3362" s="46" t="s">
        <v>12517</v>
      </c>
      <c r="L3362" s="49" t="s">
        <v>43455</v>
      </c>
      <c r="M3362" s="42" t="s">
        <v>43455</v>
      </c>
      <c r="N3362" s="41">
        <v>29</v>
      </c>
    </row>
    <row r="3363" spans="1:14" ht="16" x14ac:dyDescent="0.2">
      <c r="A3363" s="46" t="s">
        <v>12518</v>
      </c>
      <c r="B3363" s="47">
        <v>4.4000000000000004</v>
      </c>
      <c r="C3363" s="48">
        <v>29</v>
      </c>
      <c r="D3363" s="46" t="s">
        <v>12519</v>
      </c>
      <c r="E3363" s="46" t="s">
        <v>27</v>
      </c>
      <c r="F3363" s="46" t="s">
        <v>28</v>
      </c>
      <c r="G3363" s="46" t="s">
        <v>14</v>
      </c>
      <c r="H3363" s="46"/>
      <c r="I3363" s="46"/>
      <c r="J3363" s="46" t="s">
        <v>74</v>
      </c>
      <c r="K3363" s="46" t="s">
        <v>12520</v>
      </c>
      <c r="L3363" s="49" t="s">
        <v>43455</v>
      </c>
      <c r="M3363" s="42" t="s">
        <v>43455</v>
      </c>
      <c r="N3363" s="41">
        <v>29</v>
      </c>
    </row>
    <row r="3364" spans="1:14" ht="16" x14ac:dyDescent="0.2">
      <c r="A3364" s="46" t="s">
        <v>12521</v>
      </c>
      <c r="B3364" s="47">
        <v>4.5</v>
      </c>
      <c r="C3364" s="48">
        <v>29</v>
      </c>
      <c r="D3364" s="46" t="s">
        <v>12522</v>
      </c>
      <c r="E3364" s="46" t="s">
        <v>27</v>
      </c>
      <c r="F3364" s="46" t="s">
        <v>28</v>
      </c>
      <c r="G3364" s="46" t="s">
        <v>14</v>
      </c>
      <c r="H3364" s="46"/>
      <c r="I3364" s="46" t="s">
        <v>12523</v>
      </c>
      <c r="J3364" s="46" t="s">
        <v>148</v>
      </c>
      <c r="K3364" s="46" t="s">
        <v>12524</v>
      </c>
      <c r="L3364" s="49" t="s">
        <v>43455</v>
      </c>
      <c r="M3364" s="42" t="s">
        <v>43455</v>
      </c>
      <c r="N3364" s="41">
        <v>29</v>
      </c>
    </row>
    <row r="3365" spans="1:14" ht="16" x14ac:dyDescent="0.2">
      <c r="A3365" s="46" t="s">
        <v>12525</v>
      </c>
      <c r="B3365" s="50">
        <v>4.5999999999999996</v>
      </c>
      <c r="C3365" s="48">
        <v>29</v>
      </c>
      <c r="D3365" s="46"/>
      <c r="E3365" s="46" t="s">
        <v>535</v>
      </c>
      <c r="F3365" s="46" t="s">
        <v>119</v>
      </c>
      <c r="G3365" s="46" t="s">
        <v>14</v>
      </c>
      <c r="H3365" s="46" t="s">
        <v>12526</v>
      </c>
      <c r="I3365" s="46" t="s">
        <v>12527</v>
      </c>
      <c r="J3365" s="46" t="s">
        <v>694</v>
      </c>
      <c r="K3365" s="46" t="s">
        <v>12528</v>
      </c>
      <c r="L3365" s="46" t="s">
        <v>43454</v>
      </c>
      <c r="M3365" s="40" t="s">
        <v>43454</v>
      </c>
      <c r="N3365" s="41">
        <v>29</v>
      </c>
    </row>
    <row r="3366" spans="1:14" ht="16" x14ac:dyDescent="0.2">
      <c r="A3366" s="46" t="s">
        <v>12529</v>
      </c>
      <c r="B3366" s="47">
        <v>4.5999999999999996</v>
      </c>
      <c r="C3366" s="48">
        <v>29</v>
      </c>
      <c r="D3366" s="46"/>
      <c r="E3366" s="46" t="s">
        <v>33</v>
      </c>
      <c r="F3366" s="46" t="s">
        <v>34</v>
      </c>
      <c r="G3366" s="46" t="s">
        <v>14</v>
      </c>
      <c r="H3366" s="46"/>
      <c r="I3366" s="46" t="s">
        <v>12530</v>
      </c>
      <c r="J3366" s="46" t="s">
        <v>15</v>
      </c>
      <c r="K3366" s="46" t="s">
        <v>12531</v>
      </c>
      <c r="L3366" s="49" t="s">
        <v>43455</v>
      </c>
      <c r="M3366" s="42" t="s">
        <v>43455</v>
      </c>
      <c r="N3366" s="41">
        <v>29</v>
      </c>
    </row>
    <row r="3367" spans="1:14" ht="16" x14ac:dyDescent="0.2">
      <c r="A3367" s="46" t="s">
        <v>12532</v>
      </c>
      <c r="B3367" s="47">
        <v>4.5999999999999996</v>
      </c>
      <c r="C3367" s="48">
        <v>29</v>
      </c>
      <c r="D3367" s="46" t="s">
        <v>12533</v>
      </c>
      <c r="E3367" s="46" t="s">
        <v>897</v>
      </c>
      <c r="F3367" s="46" t="s">
        <v>898</v>
      </c>
      <c r="G3367" s="46" t="s">
        <v>14</v>
      </c>
      <c r="H3367" s="46"/>
      <c r="I3367" s="46" t="s">
        <v>12534</v>
      </c>
      <c r="J3367" s="46" t="s">
        <v>40</v>
      </c>
      <c r="K3367" s="46" t="s">
        <v>12535</v>
      </c>
      <c r="L3367" s="49" t="s">
        <v>43455</v>
      </c>
      <c r="M3367" s="42" t="s">
        <v>43455</v>
      </c>
      <c r="N3367" s="41">
        <v>29</v>
      </c>
    </row>
    <row r="3368" spans="1:14" ht="16" x14ac:dyDescent="0.2">
      <c r="A3368" s="46" t="s">
        <v>12536</v>
      </c>
      <c r="B3368" s="50">
        <v>4.5999999999999996</v>
      </c>
      <c r="C3368" s="48">
        <v>29</v>
      </c>
      <c r="D3368" s="46" t="s">
        <v>12537</v>
      </c>
      <c r="E3368" s="46" t="s">
        <v>162</v>
      </c>
      <c r="F3368" s="46" t="s">
        <v>50</v>
      </c>
      <c r="G3368" s="46" t="s">
        <v>14</v>
      </c>
      <c r="H3368" s="46" t="s">
        <v>12538</v>
      </c>
      <c r="I3368" s="46" t="s">
        <v>12539</v>
      </c>
      <c r="J3368" s="46" t="s">
        <v>88</v>
      </c>
      <c r="K3368" s="46" t="s">
        <v>12540</v>
      </c>
      <c r="L3368" s="46" t="s">
        <v>43454</v>
      </c>
      <c r="M3368" s="40" t="s">
        <v>43454</v>
      </c>
      <c r="N3368" s="41">
        <v>29</v>
      </c>
    </row>
    <row r="3369" spans="1:14" ht="16" x14ac:dyDescent="0.2">
      <c r="A3369" s="46" t="s">
        <v>12541</v>
      </c>
      <c r="B3369" s="50">
        <v>4.5999999999999996</v>
      </c>
      <c r="C3369" s="48">
        <v>29</v>
      </c>
      <c r="D3369" s="46" t="s">
        <v>12542</v>
      </c>
      <c r="E3369" s="46" t="s">
        <v>8165</v>
      </c>
      <c r="F3369" s="46" t="s">
        <v>589</v>
      </c>
      <c r="G3369" s="46" t="s">
        <v>14</v>
      </c>
      <c r="H3369" s="46" t="s">
        <v>12543</v>
      </c>
      <c r="I3369" s="46" t="s">
        <v>12544</v>
      </c>
      <c r="J3369" s="46" t="s">
        <v>148</v>
      </c>
      <c r="K3369" s="46" t="s">
        <v>12545</v>
      </c>
      <c r="L3369" s="46" t="s">
        <v>43454</v>
      </c>
      <c r="M3369" s="40" t="s">
        <v>43454</v>
      </c>
      <c r="N3369" s="41">
        <v>29</v>
      </c>
    </row>
    <row r="3370" spans="1:14" ht="16" x14ac:dyDescent="0.2">
      <c r="A3370" s="46" t="s">
        <v>12546</v>
      </c>
      <c r="B3370" s="47">
        <v>4.5999999999999996</v>
      </c>
      <c r="C3370" s="48">
        <v>29</v>
      </c>
      <c r="D3370" s="46" t="s">
        <v>12547</v>
      </c>
      <c r="E3370" s="46" t="s">
        <v>11399</v>
      </c>
      <c r="F3370" s="46" t="s">
        <v>589</v>
      </c>
      <c r="G3370" s="46" t="s">
        <v>14</v>
      </c>
      <c r="H3370" s="46"/>
      <c r="I3370" s="46" t="s">
        <v>12548</v>
      </c>
      <c r="J3370" s="46" t="s">
        <v>148</v>
      </c>
      <c r="K3370" s="46" t="s">
        <v>12549</v>
      </c>
      <c r="L3370" s="49" t="s">
        <v>43455</v>
      </c>
      <c r="M3370" s="42" t="s">
        <v>43455</v>
      </c>
      <c r="N3370" s="41">
        <v>29</v>
      </c>
    </row>
    <row r="3371" spans="1:14" ht="16" x14ac:dyDescent="0.2">
      <c r="A3371" s="46" t="s">
        <v>12550</v>
      </c>
      <c r="B3371" s="47">
        <v>4.5999999999999996</v>
      </c>
      <c r="C3371" s="48">
        <v>29</v>
      </c>
      <c r="D3371" s="46" t="s">
        <v>12551</v>
      </c>
      <c r="E3371" s="46" t="s">
        <v>27</v>
      </c>
      <c r="F3371" s="46" t="s">
        <v>28</v>
      </c>
      <c r="G3371" s="46" t="s">
        <v>14</v>
      </c>
      <c r="H3371" s="46"/>
      <c r="I3371" s="46" t="s">
        <v>12552</v>
      </c>
      <c r="J3371" s="46" t="s">
        <v>15</v>
      </c>
      <c r="K3371" s="46" t="s">
        <v>12553</v>
      </c>
      <c r="L3371" s="49" t="s">
        <v>43455</v>
      </c>
      <c r="M3371" s="42" t="s">
        <v>43455</v>
      </c>
      <c r="N3371" s="41">
        <v>29</v>
      </c>
    </row>
    <row r="3372" spans="1:14" ht="16" x14ac:dyDescent="0.2">
      <c r="A3372" s="46" t="s">
        <v>12554</v>
      </c>
      <c r="B3372" s="50">
        <v>4.5999999999999996</v>
      </c>
      <c r="C3372" s="48">
        <v>29</v>
      </c>
      <c r="D3372" s="46" t="s">
        <v>12555</v>
      </c>
      <c r="E3372" s="46" t="s">
        <v>10846</v>
      </c>
      <c r="F3372" s="46" t="s">
        <v>119</v>
      </c>
      <c r="G3372" s="46" t="s">
        <v>14</v>
      </c>
      <c r="H3372" s="46" t="s">
        <v>12556</v>
      </c>
      <c r="I3372" s="46" t="s">
        <v>12557</v>
      </c>
      <c r="J3372" s="46" t="s">
        <v>15</v>
      </c>
      <c r="K3372" s="46" t="s">
        <v>12558</v>
      </c>
      <c r="L3372" s="46" t="s">
        <v>43454</v>
      </c>
      <c r="M3372" s="40" t="s">
        <v>43454</v>
      </c>
      <c r="N3372" s="41">
        <v>29</v>
      </c>
    </row>
    <row r="3373" spans="1:14" ht="16" x14ac:dyDescent="0.2">
      <c r="A3373" s="46" t="s">
        <v>12559</v>
      </c>
      <c r="B3373" s="47">
        <v>4.7</v>
      </c>
      <c r="C3373" s="48">
        <v>29</v>
      </c>
      <c r="D3373" s="46" t="s">
        <v>9023</v>
      </c>
      <c r="E3373" s="46" t="s">
        <v>702</v>
      </c>
      <c r="F3373" s="46" t="s">
        <v>20</v>
      </c>
      <c r="G3373" s="46" t="s">
        <v>14</v>
      </c>
      <c r="H3373" s="46"/>
      <c r="I3373" s="46"/>
      <c r="J3373" s="46" t="s">
        <v>4697</v>
      </c>
      <c r="K3373" s="46" t="s">
        <v>12560</v>
      </c>
      <c r="L3373" s="49" t="s">
        <v>43455</v>
      </c>
      <c r="M3373" s="42" t="s">
        <v>43455</v>
      </c>
      <c r="N3373" s="41">
        <v>29</v>
      </c>
    </row>
    <row r="3374" spans="1:14" ht="16" x14ac:dyDescent="0.2">
      <c r="A3374" s="46" t="s">
        <v>12561</v>
      </c>
      <c r="B3374" s="50">
        <v>4.7</v>
      </c>
      <c r="C3374" s="48">
        <v>29</v>
      </c>
      <c r="D3374" s="46" t="s">
        <v>12562</v>
      </c>
      <c r="E3374" s="46" t="s">
        <v>904</v>
      </c>
      <c r="F3374" s="46" t="s">
        <v>93</v>
      </c>
      <c r="G3374" s="46" t="s">
        <v>14</v>
      </c>
      <c r="H3374" s="46" t="s">
        <v>12563</v>
      </c>
      <c r="I3374" s="46" t="s">
        <v>12564</v>
      </c>
      <c r="J3374" s="46" t="s">
        <v>40</v>
      </c>
      <c r="K3374" s="46" t="s">
        <v>12565</v>
      </c>
      <c r="L3374" s="46" t="s">
        <v>43454</v>
      </c>
      <c r="M3374" s="40" t="s">
        <v>43454</v>
      </c>
      <c r="N3374" s="41">
        <v>29</v>
      </c>
    </row>
    <row r="3375" spans="1:14" ht="16" x14ac:dyDescent="0.2">
      <c r="A3375" s="46" t="s">
        <v>12566</v>
      </c>
      <c r="B3375" s="47">
        <v>4.7</v>
      </c>
      <c r="C3375" s="48">
        <v>29</v>
      </c>
      <c r="D3375" s="46" t="s">
        <v>12567</v>
      </c>
      <c r="E3375" s="46" t="s">
        <v>13</v>
      </c>
      <c r="F3375" s="46" t="s">
        <v>13</v>
      </c>
      <c r="G3375" s="46" t="s">
        <v>14</v>
      </c>
      <c r="H3375" s="46"/>
      <c r="I3375" s="46"/>
      <c r="J3375" s="46" t="s">
        <v>15</v>
      </c>
      <c r="K3375" s="46" t="s">
        <v>12568</v>
      </c>
      <c r="L3375" s="49" t="s">
        <v>43455</v>
      </c>
      <c r="M3375" s="42" t="s">
        <v>43455</v>
      </c>
      <c r="N3375" s="41">
        <v>29</v>
      </c>
    </row>
    <row r="3376" spans="1:14" ht="16" x14ac:dyDescent="0.2">
      <c r="A3376" s="46" t="s">
        <v>12569</v>
      </c>
      <c r="B3376" s="47">
        <v>4.7</v>
      </c>
      <c r="C3376" s="48">
        <v>29</v>
      </c>
      <c r="D3376" s="46" t="s">
        <v>12570</v>
      </c>
      <c r="E3376" s="46" t="s">
        <v>12571</v>
      </c>
      <c r="F3376" s="46" t="s">
        <v>79</v>
      </c>
      <c r="G3376" s="46" t="s">
        <v>14</v>
      </c>
      <c r="H3376" s="46"/>
      <c r="I3376" s="46" t="s">
        <v>12572</v>
      </c>
      <c r="J3376" s="46" t="s">
        <v>148</v>
      </c>
      <c r="K3376" s="46" t="s">
        <v>12573</v>
      </c>
      <c r="L3376" s="49" t="s">
        <v>43455</v>
      </c>
      <c r="M3376" s="42" t="s">
        <v>43455</v>
      </c>
      <c r="N3376" s="41">
        <v>29</v>
      </c>
    </row>
    <row r="3377" spans="1:14" ht="16" x14ac:dyDescent="0.2">
      <c r="A3377" s="46" t="s">
        <v>12574</v>
      </c>
      <c r="B3377" s="47">
        <v>4.8</v>
      </c>
      <c r="C3377" s="48">
        <v>29</v>
      </c>
      <c r="D3377" s="46" t="s">
        <v>12575</v>
      </c>
      <c r="E3377" s="46" t="s">
        <v>950</v>
      </c>
      <c r="F3377" s="46" t="s">
        <v>20</v>
      </c>
      <c r="G3377" s="46" t="s">
        <v>14</v>
      </c>
      <c r="H3377" s="46"/>
      <c r="I3377" s="46" t="s">
        <v>12576</v>
      </c>
      <c r="J3377" s="46" t="s">
        <v>88</v>
      </c>
      <c r="K3377" s="46" t="s">
        <v>12577</v>
      </c>
      <c r="L3377" s="49" t="s">
        <v>43455</v>
      </c>
      <c r="M3377" s="42" t="s">
        <v>43455</v>
      </c>
      <c r="N3377" s="41">
        <v>29</v>
      </c>
    </row>
    <row r="3378" spans="1:14" ht="16" x14ac:dyDescent="0.2">
      <c r="A3378" s="46" t="s">
        <v>12578</v>
      </c>
      <c r="B3378" s="47">
        <v>4.8</v>
      </c>
      <c r="C3378" s="48">
        <v>29</v>
      </c>
      <c r="D3378" s="46" t="s">
        <v>12579</v>
      </c>
      <c r="E3378" s="46" t="s">
        <v>4302</v>
      </c>
      <c r="F3378" s="46" t="s">
        <v>119</v>
      </c>
      <c r="G3378" s="46" t="s">
        <v>14</v>
      </c>
      <c r="H3378" s="46"/>
      <c r="I3378" s="46" t="s">
        <v>12580</v>
      </c>
      <c r="J3378" s="46" t="s">
        <v>615</v>
      </c>
      <c r="K3378" s="46" t="s">
        <v>12581</v>
      </c>
      <c r="L3378" s="49" t="s">
        <v>43455</v>
      </c>
      <c r="M3378" s="42" t="s">
        <v>43455</v>
      </c>
      <c r="N3378" s="41">
        <v>29</v>
      </c>
    </row>
    <row r="3379" spans="1:14" ht="16" x14ac:dyDescent="0.2">
      <c r="A3379" s="46" t="s">
        <v>12582</v>
      </c>
      <c r="B3379" s="50">
        <v>4.8</v>
      </c>
      <c r="C3379" s="48">
        <v>29</v>
      </c>
      <c r="D3379" s="46" t="s">
        <v>12583</v>
      </c>
      <c r="E3379" s="46" t="s">
        <v>287</v>
      </c>
      <c r="F3379" s="46" t="s">
        <v>28</v>
      </c>
      <c r="G3379" s="46" t="s">
        <v>14</v>
      </c>
      <c r="H3379" s="46" t="s">
        <v>12584</v>
      </c>
      <c r="I3379" s="46"/>
      <c r="J3379" s="46" t="s">
        <v>4697</v>
      </c>
      <c r="K3379" s="46" t="s">
        <v>12585</v>
      </c>
      <c r="L3379" s="46" t="s">
        <v>43454</v>
      </c>
      <c r="M3379" s="40" t="s">
        <v>43454</v>
      </c>
      <c r="N3379" s="41">
        <v>29</v>
      </c>
    </row>
    <row r="3380" spans="1:14" ht="16" x14ac:dyDescent="0.2">
      <c r="A3380" s="46" t="s">
        <v>12586</v>
      </c>
      <c r="B3380" s="47">
        <v>4.8</v>
      </c>
      <c r="C3380" s="48">
        <v>29</v>
      </c>
      <c r="D3380" s="46" t="s">
        <v>12587</v>
      </c>
      <c r="E3380" s="46" t="s">
        <v>33</v>
      </c>
      <c r="F3380" s="46" t="s">
        <v>34</v>
      </c>
      <c r="G3380" s="46" t="s">
        <v>14</v>
      </c>
      <c r="H3380" s="46"/>
      <c r="I3380" s="46" t="s">
        <v>12588</v>
      </c>
      <c r="J3380" s="46" t="s">
        <v>148</v>
      </c>
      <c r="K3380" s="46" t="s">
        <v>12589</v>
      </c>
      <c r="L3380" s="49" t="s">
        <v>43455</v>
      </c>
      <c r="M3380" s="42" t="s">
        <v>43455</v>
      </c>
      <c r="N3380" s="41">
        <v>29</v>
      </c>
    </row>
    <row r="3381" spans="1:14" ht="16" x14ac:dyDescent="0.2">
      <c r="A3381" s="46" t="s">
        <v>12590</v>
      </c>
      <c r="B3381" s="47">
        <v>4.8</v>
      </c>
      <c r="C3381" s="48">
        <v>29</v>
      </c>
      <c r="D3381" s="46" t="s">
        <v>12591</v>
      </c>
      <c r="E3381" s="46" t="s">
        <v>3017</v>
      </c>
      <c r="F3381" s="46" t="s">
        <v>93</v>
      </c>
      <c r="G3381" s="46" t="s">
        <v>14</v>
      </c>
      <c r="H3381" s="46"/>
      <c r="I3381" s="46"/>
      <c r="J3381" s="46" t="s">
        <v>15</v>
      </c>
      <c r="K3381" s="46" t="s">
        <v>12592</v>
      </c>
      <c r="L3381" s="49" t="s">
        <v>43455</v>
      </c>
      <c r="M3381" s="42" t="s">
        <v>43455</v>
      </c>
      <c r="N3381" s="41">
        <v>29</v>
      </c>
    </row>
    <row r="3382" spans="1:14" ht="16" x14ac:dyDescent="0.2">
      <c r="A3382" s="46" t="s">
        <v>12593</v>
      </c>
      <c r="B3382" s="47">
        <v>4.8</v>
      </c>
      <c r="C3382" s="48">
        <v>29</v>
      </c>
      <c r="D3382" s="46" t="s">
        <v>2099</v>
      </c>
      <c r="E3382" s="46" t="s">
        <v>7117</v>
      </c>
      <c r="F3382" s="46" t="s">
        <v>119</v>
      </c>
      <c r="G3382" s="46" t="s">
        <v>14</v>
      </c>
      <c r="H3382" s="46"/>
      <c r="I3382" s="46" t="s">
        <v>12594</v>
      </c>
      <c r="J3382" s="46" t="s">
        <v>88</v>
      </c>
      <c r="K3382" s="46" t="s">
        <v>12595</v>
      </c>
      <c r="L3382" s="49" t="s">
        <v>43455</v>
      </c>
      <c r="M3382" s="42" t="s">
        <v>43455</v>
      </c>
      <c r="N3382" s="41">
        <v>29</v>
      </c>
    </row>
    <row r="3383" spans="1:14" ht="16" x14ac:dyDescent="0.2">
      <c r="A3383" s="46" t="s">
        <v>12596</v>
      </c>
      <c r="B3383" s="47">
        <v>4.9000000000000004</v>
      </c>
      <c r="C3383" s="48">
        <v>29</v>
      </c>
      <c r="D3383" s="46" t="s">
        <v>12597</v>
      </c>
      <c r="E3383" s="46" t="s">
        <v>27</v>
      </c>
      <c r="F3383" s="46" t="s">
        <v>28</v>
      </c>
      <c r="G3383" s="46" t="s">
        <v>14</v>
      </c>
      <c r="H3383" s="46"/>
      <c r="I3383" s="46" t="s">
        <v>3887</v>
      </c>
      <c r="J3383" s="46" t="s">
        <v>15</v>
      </c>
      <c r="K3383" s="46" t="s">
        <v>12598</v>
      </c>
      <c r="L3383" s="49" t="s">
        <v>43455</v>
      </c>
      <c r="M3383" s="42" t="s">
        <v>43455</v>
      </c>
      <c r="N3383" s="41">
        <v>29</v>
      </c>
    </row>
    <row r="3384" spans="1:14" ht="16" x14ac:dyDescent="0.2">
      <c r="A3384" s="46" t="s">
        <v>12599</v>
      </c>
      <c r="B3384" s="47">
        <v>4.9000000000000004</v>
      </c>
      <c r="C3384" s="48">
        <v>29</v>
      </c>
      <c r="D3384" s="46" t="s">
        <v>12600</v>
      </c>
      <c r="E3384" s="46" t="s">
        <v>12601</v>
      </c>
      <c r="F3384" s="46" t="s">
        <v>39</v>
      </c>
      <c r="G3384" s="46" t="s">
        <v>14</v>
      </c>
      <c r="H3384" s="46"/>
      <c r="I3384" s="46" t="s">
        <v>12602</v>
      </c>
      <c r="J3384" s="46" t="s">
        <v>15</v>
      </c>
      <c r="K3384" s="46" t="s">
        <v>12603</v>
      </c>
      <c r="L3384" s="49" t="s">
        <v>43455</v>
      </c>
      <c r="M3384" s="42" t="s">
        <v>43455</v>
      </c>
      <c r="N3384" s="41">
        <v>29</v>
      </c>
    </row>
    <row r="3385" spans="1:14" ht="16" x14ac:dyDescent="0.2">
      <c r="A3385" s="46" t="s">
        <v>12604</v>
      </c>
      <c r="B3385" s="50">
        <v>4.9000000000000004</v>
      </c>
      <c r="C3385" s="48">
        <v>29</v>
      </c>
      <c r="D3385" s="46" t="s">
        <v>12605</v>
      </c>
      <c r="E3385" s="46" t="s">
        <v>189</v>
      </c>
      <c r="F3385" s="46" t="s">
        <v>20</v>
      </c>
      <c r="G3385" s="46" t="s">
        <v>14</v>
      </c>
      <c r="H3385" s="46" t="s">
        <v>12606</v>
      </c>
      <c r="I3385" s="46"/>
      <c r="J3385" s="46" t="s">
        <v>15</v>
      </c>
      <c r="K3385" s="46" t="s">
        <v>12607</v>
      </c>
      <c r="L3385" s="46" t="s">
        <v>43454</v>
      </c>
      <c r="M3385" s="40" t="s">
        <v>43454</v>
      </c>
      <c r="N3385" s="41">
        <v>29</v>
      </c>
    </row>
    <row r="3386" spans="1:14" ht="16" x14ac:dyDescent="0.2">
      <c r="A3386" s="46" t="s">
        <v>12608</v>
      </c>
      <c r="B3386" s="47">
        <v>4.9000000000000004</v>
      </c>
      <c r="C3386" s="48">
        <v>29</v>
      </c>
      <c r="D3386" s="46" t="s">
        <v>2099</v>
      </c>
      <c r="E3386" s="46" t="s">
        <v>12609</v>
      </c>
      <c r="F3386" s="46" t="s">
        <v>119</v>
      </c>
      <c r="G3386" s="46" t="s">
        <v>14</v>
      </c>
      <c r="H3386" s="46"/>
      <c r="I3386" s="46" t="s">
        <v>12610</v>
      </c>
      <c r="J3386" s="46" t="s">
        <v>15</v>
      </c>
      <c r="K3386" s="46" t="s">
        <v>12611</v>
      </c>
      <c r="L3386" s="49" t="s">
        <v>43455</v>
      </c>
      <c r="M3386" s="42" t="s">
        <v>43455</v>
      </c>
      <c r="N3386" s="41">
        <v>29</v>
      </c>
    </row>
    <row r="3387" spans="1:14" ht="16" x14ac:dyDescent="0.2">
      <c r="A3387" s="46" t="s">
        <v>12612</v>
      </c>
      <c r="B3387" s="47">
        <v>4.9000000000000004</v>
      </c>
      <c r="C3387" s="48">
        <v>29</v>
      </c>
      <c r="D3387" s="46" t="s">
        <v>12613</v>
      </c>
      <c r="E3387" s="46" t="s">
        <v>2814</v>
      </c>
      <c r="F3387" s="46" t="s">
        <v>119</v>
      </c>
      <c r="G3387" s="46" t="s">
        <v>14</v>
      </c>
      <c r="H3387" s="46"/>
      <c r="I3387" s="46" t="s">
        <v>12614</v>
      </c>
      <c r="J3387" s="46" t="s">
        <v>148</v>
      </c>
      <c r="K3387" s="46" t="s">
        <v>12615</v>
      </c>
      <c r="L3387" s="49" t="s">
        <v>43455</v>
      </c>
      <c r="M3387" s="42" t="s">
        <v>43455</v>
      </c>
      <c r="N3387" s="41">
        <v>29</v>
      </c>
    </row>
    <row r="3388" spans="1:14" ht="16" x14ac:dyDescent="0.2">
      <c r="A3388" s="46" t="s">
        <v>12616</v>
      </c>
      <c r="B3388" s="50">
        <v>4.9000000000000004</v>
      </c>
      <c r="C3388" s="48">
        <v>29</v>
      </c>
      <c r="D3388" s="46" t="s">
        <v>12617</v>
      </c>
      <c r="E3388" s="46" t="s">
        <v>6556</v>
      </c>
      <c r="F3388" s="46" t="s">
        <v>119</v>
      </c>
      <c r="G3388" s="46" t="s">
        <v>14</v>
      </c>
      <c r="H3388" s="46" t="s">
        <v>12618</v>
      </c>
      <c r="I3388" s="46" t="s">
        <v>12619</v>
      </c>
      <c r="J3388" s="46" t="s">
        <v>148</v>
      </c>
      <c r="K3388" s="46" t="s">
        <v>12620</v>
      </c>
      <c r="L3388" s="46" t="s">
        <v>43454</v>
      </c>
      <c r="M3388" s="40" t="s">
        <v>43454</v>
      </c>
      <c r="N3388" s="41">
        <v>29</v>
      </c>
    </row>
    <row r="3389" spans="1:14" ht="16" x14ac:dyDescent="0.2">
      <c r="A3389" s="46" t="s">
        <v>12621</v>
      </c>
      <c r="B3389" s="47">
        <v>4.9000000000000004</v>
      </c>
      <c r="C3389" s="48">
        <v>29</v>
      </c>
      <c r="D3389" s="46" t="s">
        <v>12622</v>
      </c>
      <c r="E3389" s="46" t="s">
        <v>2254</v>
      </c>
      <c r="F3389" s="46" t="s">
        <v>119</v>
      </c>
      <c r="G3389" s="46" t="s">
        <v>14</v>
      </c>
      <c r="H3389" s="46"/>
      <c r="I3389" s="46" t="s">
        <v>12623</v>
      </c>
      <c r="J3389" s="46" t="s">
        <v>148</v>
      </c>
      <c r="K3389" s="46" t="s">
        <v>12624</v>
      </c>
      <c r="L3389" s="49" t="s">
        <v>43455</v>
      </c>
      <c r="M3389" s="42" t="s">
        <v>43455</v>
      </c>
      <c r="N3389" s="41">
        <v>29</v>
      </c>
    </row>
    <row r="3390" spans="1:14" ht="16" x14ac:dyDescent="0.2">
      <c r="A3390" s="46" t="s">
        <v>12625</v>
      </c>
      <c r="B3390" s="50">
        <v>3</v>
      </c>
      <c r="C3390" s="48">
        <v>30</v>
      </c>
      <c r="D3390" s="46" t="s">
        <v>12626</v>
      </c>
      <c r="E3390" s="46" t="s">
        <v>44</v>
      </c>
      <c r="F3390" s="46" t="s">
        <v>45</v>
      </c>
      <c r="G3390" s="46" t="s">
        <v>14</v>
      </c>
      <c r="H3390" s="46" t="s">
        <v>12627</v>
      </c>
      <c r="I3390" s="46" t="s">
        <v>12628</v>
      </c>
      <c r="J3390" s="46" t="s">
        <v>148</v>
      </c>
      <c r="K3390" s="46" t="s">
        <v>12629</v>
      </c>
      <c r="L3390" s="46" t="s">
        <v>43454</v>
      </c>
      <c r="M3390" s="40" t="s">
        <v>43454</v>
      </c>
      <c r="N3390" s="41">
        <v>30</v>
      </c>
    </row>
    <row r="3391" spans="1:14" ht="16" x14ac:dyDescent="0.2">
      <c r="A3391" s="46" t="s">
        <v>12630</v>
      </c>
      <c r="B3391" s="47">
        <v>4</v>
      </c>
      <c r="C3391" s="48">
        <v>30</v>
      </c>
      <c r="D3391" s="46" t="s">
        <v>12631</v>
      </c>
      <c r="E3391" s="46" t="s">
        <v>4302</v>
      </c>
      <c r="F3391" s="46" t="s">
        <v>119</v>
      </c>
      <c r="G3391" s="46" t="s">
        <v>14</v>
      </c>
      <c r="H3391" s="46"/>
      <c r="I3391" s="46" t="s">
        <v>12632</v>
      </c>
      <c r="J3391" s="46" t="s">
        <v>213</v>
      </c>
      <c r="K3391" s="46" t="s">
        <v>12633</v>
      </c>
      <c r="L3391" s="49" t="s">
        <v>43455</v>
      </c>
      <c r="M3391" s="42" t="s">
        <v>43455</v>
      </c>
      <c r="N3391" s="41">
        <v>30</v>
      </c>
    </row>
    <row r="3392" spans="1:14" ht="16" x14ac:dyDescent="0.2">
      <c r="A3392" s="46" t="s">
        <v>12634</v>
      </c>
      <c r="B3392" s="47">
        <v>4</v>
      </c>
      <c r="C3392" s="48">
        <v>30</v>
      </c>
      <c r="D3392" s="46" t="s">
        <v>12635</v>
      </c>
      <c r="E3392" s="46" t="s">
        <v>183</v>
      </c>
      <c r="F3392" s="46" t="s">
        <v>79</v>
      </c>
      <c r="G3392" s="46" t="s">
        <v>14</v>
      </c>
      <c r="H3392" s="46"/>
      <c r="I3392" s="46" t="s">
        <v>12636</v>
      </c>
      <c r="J3392" s="46" t="s">
        <v>15</v>
      </c>
      <c r="K3392" s="46" t="s">
        <v>12637</v>
      </c>
      <c r="L3392" s="49" t="s">
        <v>43455</v>
      </c>
      <c r="M3392" s="42" t="s">
        <v>43455</v>
      </c>
      <c r="N3392" s="41">
        <v>30</v>
      </c>
    </row>
    <row r="3393" spans="1:14" ht="16" x14ac:dyDescent="0.2">
      <c r="A3393" s="46" t="s">
        <v>12638</v>
      </c>
      <c r="B3393" s="50">
        <v>5</v>
      </c>
      <c r="C3393" s="48">
        <v>30</v>
      </c>
      <c r="D3393" s="46" t="s">
        <v>12639</v>
      </c>
      <c r="E3393" s="46" t="s">
        <v>12640</v>
      </c>
      <c r="F3393" s="46" t="s">
        <v>589</v>
      </c>
      <c r="G3393" s="46" t="s">
        <v>14</v>
      </c>
      <c r="H3393" s="46" t="s">
        <v>12641</v>
      </c>
      <c r="I3393" s="46" t="s">
        <v>12642</v>
      </c>
      <c r="J3393" s="46" t="s">
        <v>148</v>
      </c>
      <c r="K3393" s="46" t="s">
        <v>12643</v>
      </c>
      <c r="L3393" s="46" t="s">
        <v>43454</v>
      </c>
      <c r="M3393" s="40" t="s">
        <v>43454</v>
      </c>
      <c r="N3393" s="41">
        <v>30</v>
      </c>
    </row>
    <row r="3394" spans="1:14" ht="16" x14ac:dyDescent="0.2">
      <c r="A3394" s="46" t="s">
        <v>12644</v>
      </c>
      <c r="B3394" s="47">
        <v>5</v>
      </c>
      <c r="C3394" s="48">
        <v>30</v>
      </c>
      <c r="D3394" s="46" t="s">
        <v>12645</v>
      </c>
      <c r="E3394" s="46" t="s">
        <v>162</v>
      </c>
      <c r="F3394" s="46" t="s">
        <v>50</v>
      </c>
      <c r="G3394" s="46" t="s">
        <v>14</v>
      </c>
      <c r="H3394" s="46"/>
      <c r="I3394" s="46"/>
      <c r="J3394" s="46" t="s">
        <v>148</v>
      </c>
      <c r="K3394" s="46" t="s">
        <v>12646</v>
      </c>
      <c r="L3394" s="49" t="s">
        <v>43455</v>
      </c>
      <c r="M3394" s="42" t="s">
        <v>43455</v>
      </c>
      <c r="N3394" s="41">
        <v>30</v>
      </c>
    </row>
    <row r="3395" spans="1:14" ht="16" x14ac:dyDescent="0.2">
      <c r="A3395" s="46" t="s">
        <v>12647</v>
      </c>
      <c r="B3395" s="47">
        <v>5</v>
      </c>
      <c r="C3395" s="48">
        <v>30</v>
      </c>
      <c r="D3395" s="46" t="s">
        <v>12648</v>
      </c>
      <c r="E3395" s="46" t="s">
        <v>977</v>
      </c>
      <c r="F3395" s="46" t="s">
        <v>20</v>
      </c>
      <c r="G3395" s="46" t="s">
        <v>14</v>
      </c>
      <c r="H3395" s="46"/>
      <c r="I3395" s="46" t="s">
        <v>12649</v>
      </c>
      <c r="J3395" s="46" t="s">
        <v>15</v>
      </c>
      <c r="K3395" s="46" t="s">
        <v>12650</v>
      </c>
      <c r="L3395" s="49" t="s">
        <v>43455</v>
      </c>
      <c r="M3395" s="42" t="s">
        <v>43455</v>
      </c>
      <c r="N3395" s="41">
        <v>30</v>
      </c>
    </row>
    <row r="3396" spans="1:14" ht="16" x14ac:dyDescent="0.2">
      <c r="A3396" s="46" t="s">
        <v>12651</v>
      </c>
      <c r="B3396" s="47">
        <v>2.8</v>
      </c>
      <c r="C3396" s="48">
        <v>30</v>
      </c>
      <c r="D3396" s="46" t="s">
        <v>12652</v>
      </c>
      <c r="E3396" s="46" t="s">
        <v>702</v>
      </c>
      <c r="F3396" s="46" t="s">
        <v>20</v>
      </c>
      <c r="G3396" s="46" t="s">
        <v>14</v>
      </c>
      <c r="H3396" s="46"/>
      <c r="I3396" s="46" t="s">
        <v>12653</v>
      </c>
      <c r="J3396" s="46" t="s">
        <v>23</v>
      </c>
      <c r="K3396" s="46" t="s">
        <v>12654</v>
      </c>
      <c r="L3396" s="49" t="s">
        <v>43455</v>
      </c>
      <c r="M3396" s="42" t="s">
        <v>43455</v>
      </c>
      <c r="N3396" s="41">
        <v>30</v>
      </c>
    </row>
    <row r="3397" spans="1:14" ht="16" x14ac:dyDescent="0.2">
      <c r="A3397" s="46" t="s">
        <v>12655</v>
      </c>
      <c r="B3397" s="47">
        <v>2.9</v>
      </c>
      <c r="C3397" s="48">
        <v>30</v>
      </c>
      <c r="D3397" s="46" t="s">
        <v>12656</v>
      </c>
      <c r="E3397" s="46" t="s">
        <v>258</v>
      </c>
      <c r="F3397" s="46" t="s">
        <v>119</v>
      </c>
      <c r="G3397" s="46" t="s">
        <v>14</v>
      </c>
      <c r="H3397" s="46"/>
      <c r="I3397" s="46" t="s">
        <v>12657</v>
      </c>
      <c r="J3397" s="46" t="s">
        <v>148</v>
      </c>
      <c r="K3397" s="46" t="s">
        <v>12658</v>
      </c>
      <c r="L3397" s="49" t="s">
        <v>43455</v>
      </c>
      <c r="M3397" s="42" t="s">
        <v>43455</v>
      </c>
      <c r="N3397" s="41">
        <v>30</v>
      </c>
    </row>
    <row r="3398" spans="1:14" ht="16" x14ac:dyDescent="0.2">
      <c r="A3398" s="46" t="s">
        <v>12659</v>
      </c>
      <c r="B3398" s="47">
        <v>3.5</v>
      </c>
      <c r="C3398" s="48">
        <v>30</v>
      </c>
      <c r="D3398" s="46" t="s">
        <v>12660</v>
      </c>
      <c r="E3398" s="46" t="s">
        <v>4614</v>
      </c>
      <c r="F3398" s="46" t="s">
        <v>28</v>
      </c>
      <c r="G3398" s="46" t="s">
        <v>14</v>
      </c>
      <c r="H3398" s="46"/>
      <c r="I3398" s="46" t="s">
        <v>12661</v>
      </c>
      <c r="J3398" s="46" t="s">
        <v>15</v>
      </c>
      <c r="K3398" s="46" t="s">
        <v>12662</v>
      </c>
      <c r="L3398" s="49" t="s">
        <v>43455</v>
      </c>
      <c r="M3398" s="42" t="s">
        <v>43455</v>
      </c>
      <c r="N3398" s="41">
        <v>30</v>
      </c>
    </row>
    <row r="3399" spans="1:14" ht="16" x14ac:dyDescent="0.2">
      <c r="A3399" s="46" t="s">
        <v>12663</v>
      </c>
      <c r="B3399" s="47">
        <v>3.5</v>
      </c>
      <c r="C3399" s="48">
        <v>30</v>
      </c>
      <c r="D3399" s="46" t="s">
        <v>1193</v>
      </c>
      <c r="E3399" s="46" t="s">
        <v>27</v>
      </c>
      <c r="F3399" s="46" t="s">
        <v>28</v>
      </c>
      <c r="G3399" s="46" t="s">
        <v>14</v>
      </c>
      <c r="H3399" s="46"/>
      <c r="I3399" s="46" t="s">
        <v>12664</v>
      </c>
      <c r="J3399" s="46" t="s">
        <v>15</v>
      </c>
      <c r="K3399" s="46" t="s">
        <v>12665</v>
      </c>
      <c r="L3399" s="49" t="s">
        <v>43455</v>
      </c>
      <c r="M3399" s="42" t="s">
        <v>43455</v>
      </c>
      <c r="N3399" s="41">
        <v>30</v>
      </c>
    </row>
    <row r="3400" spans="1:14" ht="16" x14ac:dyDescent="0.2">
      <c r="A3400" s="46" t="s">
        <v>12666</v>
      </c>
      <c r="B3400" s="47">
        <v>3.6</v>
      </c>
      <c r="C3400" s="48">
        <v>30</v>
      </c>
      <c r="D3400" s="46" t="s">
        <v>867</v>
      </c>
      <c r="E3400" s="46" t="s">
        <v>1756</v>
      </c>
      <c r="F3400" s="46" t="s">
        <v>50</v>
      </c>
      <c r="G3400" s="46" t="s">
        <v>14</v>
      </c>
      <c r="H3400" s="46"/>
      <c r="I3400" s="46" t="s">
        <v>12667</v>
      </c>
      <c r="J3400" s="46" t="s">
        <v>15</v>
      </c>
      <c r="K3400" s="46" t="s">
        <v>12668</v>
      </c>
      <c r="L3400" s="49" t="s">
        <v>43455</v>
      </c>
      <c r="M3400" s="42" t="s">
        <v>43455</v>
      </c>
      <c r="N3400" s="41">
        <v>30</v>
      </c>
    </row>
    <row r="3401" spans="1:14" ht="16" x14ac:dyDescent="0.2">
      <c r="A3401" s="46" t="s">
        <v>12669</v>
      </c>
      <c r="B3401" s="47">
        <v>3.6</v>
      </c>
      <c r="C3401" s="48">
        <v>30</v>
      </c>
      <c r="D3401" s="46" t="s">
        <v>12670</v>
      </c>
      <c r="E3401" s="46" t="s">
        <v>276</v>
      </c>
      <c r="F3401" s="46" t="s">
        <v>28</v>
      </c>
      <c r="G3401" s="46" t="s">
        <v>14</v>
      </c>
      <c r="H3401" s="46"/>
      <c r="I3401" s="46" t="s">
        <v>12671</v>
      </c>
      <c r="J3401" s="46" t="s">
        <v>15</v>
      </c>
      <c r="K3401" s="46" t="s">
        <v>12672</v>
      </c>
      <c r="L3401" s="49" t="s">
        <v>43455</v>
      </c>
      <c r="M3401" s="42" t="s">
        <v>43455</v>
      </c>
      <c r="N3401" s="41">
        <v>30</v>
      </c>
    </row>
    <row r="3402" spans="1:14" ht="16" x14ac:dyDescent="0.2">
      <c r="A3402" s="46" t="s">
        <v>12673</v>
      </c>
      <c r="B3402" s="47">
        <v>3.6</v>
      </c>
      <c r="C3402" s="48">
        <v>30</v>
      </c>
      <c r="D3402" s="46" t="s">
        <v>12674</v>
      </c>
      <c r="E3402" s="46" t="s">
        <v>2363</v>
      </c>
      <c r="F3402" s="46" t="s">
        <v>119</v>
      </c>
      <c r="G3402" s="46" t="s">
        <v>14</v>
      </c>
      <c r="H3402" s="46"/>
      <c r="I3402" s="46" t="s">
        <v>12675</v>
      </c>
      <c r="J3402" s="46" t="s">
        <v>15</v>
      </c>
      <c r="K3402" s="46" t="s">
        <v>12676</v>
      </c>
      <c r="L3402" s="49" t="s">
        <v>43455</v>
      </c>
      <c r="M3402" s="42" t="s">
        <v>43455</v>
      </c>
      <c r="N3402" s="41">
        <v>30</v>
      </c>
    </row>
    <row r="3403" spans="1:14" ht="16" x14ac:dyDescent="0.2">
      <c r="A3403" s="46" t="s">
        <v>12677</v>
      </c>
      <c r="B3403" s="47">
        <v>3.7</v>
      </c>
      <c r="C3403" s="48">
        <v>30</v>
      </c>
      <c r="D3403" s="46" t="s">
        <v>12678</v>
      </c>
      <c r="E3403" s="46" t="s">
        <v>549</v>
      </c>
      <c r="F3403" s="46" t="s">
        <v>119</v>
      </c>
      <c r="G3403" s="46" t="s">
        <v>14</v>
      </c>
      <c r="H3403" s="46"/>
      <c r="I3403" s="46" t="s">
        <v>9570</v>
      </c>
      <c r="J3403" s="46" t="s">
        <v>15</v>
      </c>
      <c r="K3403" s="46" t="s">
        <v>12679</v>
      </c>
      <c r="L3403" s="49" t="s">
        <v>43455</v>
      </c>
      <c r="M3403" s="42" t="s">
        <v>43455</v>
      </c>
      <c r="N3403" s="41">
        <v>30</v>
      </c>
    </row>
    <row r="3404" spans="1:14" ht="16" x14ac:dyDescent="0.2">
      <c r="A3404" s="46" t="s">
        <v>12680</v>
      </c>
      <c r="B3404" s="47">
        <v>3.7</v>
      </c>
      <c r="C3404" s="48">
        <v>30</v>
      </c>
      <c r="D3404" s="46" t="s">
        <v>12681</v>
      </c>
      <c r="E3404" s="46" t="s">
        <v>13</v>
      </c>
      <c r="F3404" s="46" t="s">
        <v>13</v>
      </c>
      <c r="G3404" s="46" t="s">
        <v>14</v>
      </c>
      <c r="H3404" s="46"/>
      <c r="I3404" s="46" t="s">
        <v>12682</v>
      </c>
      <c r="J3404" s="46" t="s">
        <v>15</v>
      </c>
      <c r="K3404" s="46" t="s">
        <v>12683</v>
      </c>
      <c r="L3404" s="49" t="s">
        <v>43455</v>
      </c>
      <c r="M3404" s="42" t="s">
        <v>43455</v>
      </c>
      <c r="N3404" s="41">
        <v>30</v>
      </c>
    </row>
    <row r="3405" spans="1:14" ht="16" x14ac:dyDescent="0.2">
      <c r="A3405" s="46" t="s">
        <v>12684</v>
      </c>
      <c r="B3405" s="47">
        <v>3.7</v>
      </c>
      <c r="C3405" s="48">
        <v>30</v>
      </c>
      <c r="D3405" s="46" t="s">
        <v>12685</v>
      </c>
      <c r="E3405" s="46" t="s">
        <v>27</v>
      </c>
      <c r="F3405" s="46" t="s">
        <v>28</v>
      </c>
      <c r="G3405" s="46" t="s">
        <v>14</v>
      </c>
      <c r="H3405" s="46"/>
      <c r="I3405" s="46" t="s">
        <v>12686</v>
      </c>
      <c r="J3405" s="46" t="s">
        <v>213</v>
      </c>
      <c r="K3405" s="46" t="s">
        <v>12687</v>
      </c>
      <c r="L3405" s="49" t="s">
        <v>43455</v>
      </c>
      <c r="M3405" s="42" t="s">
        <v>43455</v>
      </c>
      <c r="N3405" s="41">
        <v>30</v>
      </c>
    </row>
    <row r="3406" spans="1:14" ht="16" x14ac:dyDescent="0.2">
      <c r="A3406" s="46" t="s">
        <v>12688</v>
      </c>
      <c r="B3406" s="47">
        <v>3.8</v>
      </c>
      <c r="C3406" s="48">
        <v>30</v>
      </c>
      <c r="D3406" s="46" t="s">
        <v>12689</v>
      </c>
      <c r="E3406" s="46" t="s">
        <v>33</v>
      </c>
      <c r="F3406" s="46" t="s">
        <v>34</v>
      </c>
      <c r="G3406" s="46" t="s">
        <v>14</v>
      </c>
      <c r="H3406" s="46"/>
      <c r="I3406" s="46" t="s">
        <v>12690</v>
      </c>
      <c r="J3406" s="46" t="s">
        <v>15</v>
      </c>
      <c r="K3406" s="46" t="s">
        <v>12691</v>
      </c>
      <c r="L3406" s="49" t="s">
        <v>43455</v>
      </c>
      <c r="M3406" s="42" t="s">
        <v>43455</v>
      </c>
      <c r="N3406" s="41">
        <v>30</v>
      </c>
    </row>
    <row r="3407" spans="1:14" ht="16" x14ac:dyDescent="0.2">
      <c r="A3407" s="46" t="s">
        <v>12692</v>
      </c>
      <c r="B3407" s="47">
        <v>4.0999999999999996</v>
      </c>
      <c r="C3407" s="48">
        <v>30</v>
      </c>
      <c r="D3407" s="46" t="s">
        <v>12693</v>
      </c>
      <c r="E3407" s="46" t="s">
        <v>1290</v>
      </c>
      <c r="F3407" s="46" t="s">
        <v>28</v>
      </c>
      <c r="G3407" s="46" t="s">
        <v>14</v>
      </c>
      <c r="H3407" s="46"/>
      <c r="I3407" s="46"/>
      <c r="J3407" s="46" t="s">
        <v>15</v>
      </c>
      <c r="K3407" s="46" t="s">
        <v>12694</v>
      </c>
      <c r="L3407" s="49" t="s">
        <v>43455</v>
      </c>
      <c r="M3407" s="42" t="s">
        <v>43455</v>
      </c>
      <c r="N3407" s="41">
        <v>30</v>
      </c>
    </row>
    <row r="3408" spans="1:14" ht="16" x14ac:dyDescent="0.2">
      <c r="A3408" s="46" t="s">
        <v>12695</v>
      </c>
      <c r="B3408" s="47">
        <v>4.0999999999999996</v>
      </c>
      <c r="C3408" s="48">
        <v>30</v>
      </c>
      <c r="D3408" s="46" t="s">
        <v>12696</v>
      </c>
      <c r="E3408" s="46" t="s">
        <v>12697</v>
      </c>
      <c r="F3408" s="46" t="s">
        <v>20</v>
      </c>
      <c r="G3408" s="46" t="s">
        <v>14</v>
      </c>
      <c r="H3408" s="46"/>
      <c r="I3408" s="46" t="s">
        <v>12698</v>
      </c>
      <c r="J3408" s="46" t="s">
        <v>15</v>
      </c>
      <c r="K3408" s="46" t="s">
        <v>12699</v>
      </c>
      <c r="L3408" s="49" t="s">
        <v>43455</v>
      </c>
      <c r="M3408" s="42" t="s">
        <v>43455</v>
      </c>
      <c r="N3408" s="41">
        <v>30</v>
      </c>
    </row>
    <row r="3409" spans="1:14" ht="16" x14ac:dyDescent="0.2">
      <c r="A3409" s="46" t="s">
        <v>12700</v>
      </c>
      <c r="B3409" s="50">
        <v>4.0999999999999996</v>
      </c>
      <c r="C3409" s="48">
        <v>30</v>
      </c>
      <c r="D3409" s="46" t="s">
        <v>12701</v>
      </c>
      <c r="E3409" s="46" t="s">
        <v>33</v>
      </c>
      <c r="F3409" s="46" t="s">
        <v>34</v>
      </c>
      <c r="G3409" s="46" t="s">
        <v>14</v>
      </c>
      <c r="H3409" s="46" t="s">
        <v>12702</v>
      </c>
      <c r="I3409" s="46" t="s">
        <v>12703</v>
      </c>
      <c r="J3409" s="46" t="s">
        <v>23</v>
      </c>
      <c r="K3409" s="46" t="s">
        <v>12704</v>
      </c>
      <c r="L3409" s="46" t="s">
        <v>43454</v>
      </c>
      <c r="M3409" s="40" t="s">
        <v>43454</v>
      </c>
      <c r="N3409" s="41">
        <v>30</v>
      </c>
    </row>
    <row r="3410" spans="1:14" ht="16" x14ac:dyDescent="0.2">
      <c r="A3410" s="46" t="s">
        <v>12705</v>
      </c>
      <c r="B3410" s="47">
        <v>4.2</v>
      </c>
      <c r="C3410" s="48">
        <v>30</v>
      </c>
      <c r="D3410" s="46" t="s">
        <v>12706</v>
      </c>
      <c r="E3410" s="46" t="s">
        <v>6565</v>
      </c>
      <c r="F3410" s="46" t="s">
        <v>50</v>
      </c>
      <c r="G3410" s="46" t="s">
        <v>14</v>
      </c>
      <c r="H3410" s="46"/>
      <c r="I3410" s="46"/>
      <c r="J3410" s="46" t="s">
        <v>15</v>
      </c>
      <c r="K3410" s="46" t="s">
        <v>12707</v>
      </c>
      <c r="L3410" s="49" t="s">
        <v>43455</v>
      </c>
      <c r="M3410" s="42" t="s">
        <v>43455</v>
      </c>
      <c r="N3410" s="41">
        <v>30</v>
      </c>
    </row>
    <row r="3411" spans="1:14" ht="16" x14ac:dyDescent="0.2">
      <c r="A3411" s="46" t="s">
        <v>12708</v>
      </c>
      <c r="B3411" s="47">
        <v>4.2</v>
      </c>
      <c r="C3411" s="48">
        <v>30</v>
      </c>
      <c r="D3411" s="46" t="s">
        <v>12709</v>
      </c>
      <c r="E3411" s="46" t="s">
        <v>1316</v>
      </c>
      <c r="F3411" s="46" t="s">
        <v>50</v>
      </c>
      <c r="G3411" s="46" t="s">
        <v>14</v>
      </c>
      <c r="H3411" s="46"/>
      <c r="I3411" s="46" t="s">
        <v>12710</v>
      </c>
      <c r="J3411" s="46" t="s">
        <v>15</v>
      </c>
      <c r="K3411" s="46" t="s">
        <v>12711</v>
      </c>
      <c r="L3411" s="49" t="s">
        <v>43455</v>
      </c>
      <c r="M3411" s="42" t="s">
        <v>43455</v>
      </c>
      <c r="N3411" s="41">
        <v>30</v>
      </c>
    </row>
    <row r="3412" spans="1:14" ht="16" x14ac:dyDescent="0.2">
      <c r="A3412" s="46" t="s">
        <v>1203</v>
      </c>
      <c r="B3412" s="47">
        <v>4.3</v>
      </c>
      <c r="C3412" s="48">
        <v>30</v>
      </c>
      <c r="D3412" s="46" t="s">
        <v>12712</v>
      </c>
      <c r="E3412" s="46" t="s">
        <v>12713</v>
      </c>
      <c r="F3412" s="46" t="s">
        <v>247</v>
      </c>
      <c r="G3412" s="46" t="s">
        <v>14</v>
      </c>
      <c r="H3412" s="46"/>
      <c r="I3412" s="46" t="s">
        <v>12714</v>
      </c>
      <c r="J3412" s="46" t="s">
        <v>15</v>
      </c>
      <c r="K3412" s="46" t="s">
        <v>12715</v>
      </c>
      <c r="L3412" s="49" t="s">
        <v>43455</v>
      </c>
      <c r="M3412" s="42" t="s">
        <v>43455</v>
      </c>
      <c r="N3412" s="41">
        <v>30</v>
      </c>
    </row>
    <row r="3413" spans="1:14" ht="16" x14ac:dyDescent="0.2">
      <c r="A3413" s="46" t="s">
        <v>12716</v>
      </c>
      <c r="B3413" s="47">
        <v>4.4000000000000004</v>
      </c>
      <c r="C3413" s="48">
        <v>30</v>
      </c>
      <c r="D3413" s="46" t="s">
        <v>12717</v>
      </c>
      <c r="E3413" s="46" t="s">
        <v>33</v>
      </c>
      <c r="F3413" s="46" t="s">
        <v>34</v>
      </c>
      <c r="G3413" s="46" t="s">
        <v>14</v>
      </c>
      <c r="H3413" s="46"/>
      <c r="I3413" s="46" t="s">
        <v>12718</v>
      </c>
      <c r="J3413" s="46" t="s">
        <v>88</v>
      </c>
      <c r="K3413" s="46" t="s">
        <v>12719</v>
      </c>
      <c r="L3413" s="49" t="s">
        <v>43455</v>
      </c>
      <c r="M3413" s="42" t="s">
        <v>43455</v>
      </c>
      <c r="N3413" s="41">
        <v>30</v>
      </c>
    </row>
    <row r="3414" spans="1:14" ht="16" x14ac:dyDescent="0.2">
      <c r="A3414" s="46" t="s">
        <v>12720</v>
      </c>
      <c r="B3414" s="47">
        <v>4.4000000000000004</v>
      </c>
      <c r="C3414" s="48">
        <v>30</v>
      </c>
      <c r="D3414" s="46" t="s">
        <v>12721</v>
      </c>
      <c r="E3414" s="46" t="s">
        <v>872</v>
      </c>
      <c r="F3414" s="46" t="s">
        <v>79</v>
      </c>
      <c r="G3414" s="46" t="s">
        <v>14</v>
      </c>
      <c r="H3414" s="46"/>
      <c r="I3414" s="46" t="s">
        <v>12722</v>
      </c>
      <c r="J3414" s="46" t="s">
        <v>88</v>
      </c>
      <c r="K3414" s="46" t="s">
        <v>12723</v>
      </c>
      <c r="L3414" s="49" t="s">
        <v>43455</v>
      </c>
      <c r="M3414" s="42" t="s">
        <v>43455</v>
      </c>
      <c r="N3414" s="41">
        <v>30</v>
      </c>
    </row>
    <row r="3415" spans="1:14" ht="16" x14ac:dyDescent="0.2">
      <c r="A3415" s="46" t="s">
        <v>12724</v>
      </c>
      <c r="B3415" s="50">
        <v>4.5</v>
      </c>
      <c r="C3415" s="48">
        <v>30</v>
      </c>
      <c r="D3415" s="46" t="s">
        <v>12725</v>
      </c>
      <c r="E3415" s="46" t="s">
        <v>950</v>
      </c>
      <c r="F3415" s="46" t="s">
        <v>20</v>
      </c>
      <c r="G3415" s="46" t="s">
        <v>14</v>
      </c>
      <c r="H3415" s="46" t="s">
        <v>12726</v>
      </c>
      <c r="I3415" s="46" t="s">
        <v>12727</v>
      </c>
      <c r="J3415" s="46" t="s">
        <v>74</v>
      </c>
      <c r="K3415" s="46" t="s">
        <v>12728</v>
      </c>
      <c r="L3415" s="46" t="s">
        <v>43454</v>
      </c>
      <c r="M3415" s="40" t="s">
        <v>43454</v>
      </c>
      <c r="N3415" s="41">
        <v>30</v>
      </c>
    </row>
    <row r="3416" spans="1:14" ht="16" x14ac:dyDescent="0.2">
      <c r="A3416" s="46" t="s">
        <v>12729</v>
      </c>
      <c r="B3416" s="47">
        <v>4.5</v>
      </c>
      <c r="C3416" s="48">
        <v>30</v>
      </c>
      <c r="D3416" s="46" t="s">
        <v>12730</v>
      </c>
      <c r="E3416" s="46" t="s">
        <v>501</v>
      </c>
      <c r="F3416" s="46" t="s">
        <v>20</v>
      </c>
      <c r="G3416" s="46" t="s">
        <v>14</v>
      </c>
      <c r="H3416" s="46"/>
      <c r="I3416" s="46"/>
      <c r="J3416" s="46" t="s">
        <v>40</v>
      </c>
      <c r="K3416" s="46" t="s">
        <v>12731</v>
      </c>
      <c r="L3416" s="49" t="s">
        <v>43455</v>
      </c>
      <c r="M3416" s="42" t="s">
        <v>43455</v>
      </c>
      <c r="N3416" s="41">
        <v>30</v>
      </c>
    </row>
    <row r="3417" spans="1:14" ht="16" x14ac:dyDescent="0.2">
      <c r="A3417" s="46" t="s">
        <v>12732</v>
      </c>
      <c r="B3417" s="47">
        <v>4.5</v>
      </c>
      <c r="C3417" s="48">
        <v>30</v>
      </c>
      <c r="D3417" s="46" t="s">
        <v>12733</v>
      </c>
      <c r="E3417" s="46" t="s">
        <v>13</v>
      </c>
      <c r="F3417" s="46" t="s">
        <v>13</v>
      </c>
      <c r="G3417" s="46" t="s">
        <v>14</v>
      </c>
      <c r="H3417" s="46"/>
      <c r="I3417" s="46" t="s">
        <v>12734</v>
      </c>
      <c r="J3417" s="46" t="s">
        <v>74</v>
      </c>
      <c r="K3417" s="46" t="s">
        <v>12735</v>
      </c>
      <c r="L3417" s="49" t="s">
        <v>43455</v>
      </c>
      <c r="M3417" s="42" t="s">
        <v>43455</v>
      </c>
      <c r="N3417" s="41">
        <v>30</v>
      </c>
    </row>
    <row r="3418" spans="1:14" ht="16" x14ac:dyDescent="0.2">
      <c r="A3418" s="46" t="s">
        <v>12736</v>
      </c>
      <c r="B3418" s="47">
        <v>4.5999999999999996</v>
      </c>
      <c r="C3418" s="48">
        <v>30</v>
      </c>
      <c r="D3418" s="46" t="s">
        <v>12737</v>
      </c>
      <c r="E3418" s="46" t="s">
        <v>897</v>
      </c>
      <c r="F3418" s="46" t="s">
        <v>898</v>
      </c>
      <c r="G3418" s="46" t="s">
        <v>14</v>
      </c>
      <c r="H3418" s="46"/>
      <c r="I3418" s="46"/>
      <c r="J3418" s="46" t="s">
        <v>213</v>
      </c>
      <c r="K3418" s="46" t="s">
        <v>12738</v>
      </c>
      <c r="L3418" s="49" t="s">
        <v>43455</v>
      </c>
      <c r="M3418" s="42" t="s">
        <v>43455</v>
      </c>
      <c r="N3418" s="41">
        <v>30</v>
      </c>
    </row>
    <row r="3419" spans="1:14" ht="16" x14ac:dyDescent="0.2">
      <c r="A3419" s="46" t="s">
        <v>12739</v>
      </c>
      <c r="B3419" s="50">
        <v>4.5999999999999996</v>
      </c>
      <c r="C3419" s="48">
        <v>30</v>
      </c>
      <c r="D3419" s="46" t="s">
        <v>671</v>
      </c>
      <c r="E3419" s="46" t="s">
        <v>1147</v>
      </c>
      <c r="F3419" s="46" t="s">
        <v>119</v>
      </c>
      <c r="G3419" s="46" t="s">
        <v>14</v>
      </c>
      <c r="H3419" s="46" t="s">
        <v>12740</v>
      </c>
      <c r="I3419" s="46" t="s">
        <v>12741</v>
      </c>
      <c r="J3419" s="46" t="s">
        <v>148</v>
      </c>
      <c r="K3419" s="46" t="s">
        <v>12742</v>
      </c>
      <c r="L3419" s="46" t="s">
        <v>43454</v>
      </c>
      <c r="M3419" s="40" t="s">
        <v>43454</v>
      </c>
      <c r="N3419" s="41">
        <v>30</v>
      </c>
    </row>
    <row r="3420" spans="1:14" ht="16" x14ac:dyDescent="0.2">
      <c r="A3420" s="46" t="s">
        <v>12743</v>
      </c>
      <c r="B3420" s="47">
        <v>4.5999999999999996</v>
      </c>
      <c r="C3420" s="48">
        <v>30</v>
      </c>
      <c r="D3420" s="46" t="s">
        <v>12744</v>
      </c>
      <c r="E3420" s="46" t="s">
        <v>702</v>
      </c>
      <c r="F3420" s="46" t="s">
        <v>20</v>
      </c>
      <c r="G3420" s="46" t="s">
        <v>14</v>
      </c>
      <c r="H3420" s="46"/>
      <c r="I3420" s="46" t="s">
        <v>12745</v>
      </c>
      <c r="J3420" s="46" t="s">
        <v>213</v>
      </c>
      <c r="K3420" s="46" t="s">
        <v>12746</v>
      </c>
      <c r="L3420" s="49" t="s">
        <v>43455</v>
      </c>
      <c r="M3420" s="42" t="s">
        <v>43455</v>
      </c>
      <c r="N3420" s="41">
        <v>30</v>
      </c>
    </row>
    <row r="3421" spans="1:14" ht="16" x14ac:dyDescent="0.2">
      <c r="A3421" s="46" t="s">
        <v>12747</v>
      </c>
      <c r="B3421" s="47">
        <v>4.5999999999999996</v>
      </c>
      <c r="C3421" s="48">
        <v>30</v>
      </c>
      <c r="D3421" s="46" t="s">
        <v>12748</v>
      </c>
      <c r="E3421" s="46" t="s">
        <v>6333</v>
      </c>
      <c r="F3421" s="46" t="s">
        <v>589</v>
      </c>
      <c r="G3421" s="46" t="s">
        <v>14</v>
      </c>
      <c r="H3421" s="46"/>
      <c r="I3421" s="46" t="s">
        <v>12749</v>
      </c>
      <c r="J3421" s="46" t="s">
        <v>40</v>
      </c>
      <c r="K3421" s="46" t="s">
        <v>12750</v>
      </c>
      <c r="L3421" s="49" t="s">
        <v>43455</v>
      </c>
      <c r="M3421" s="42" t="s">
        <v>43455</v>
      </c>
      <c r="N3421" s="41">
        <v>30</v>
      </c>
    </row>
    <row r="3422" spans="1:14" ht="16" x14ac:dyDescent="0.2">
      <c r="A3422" s="46" t="s">
        <v>12751</v>
      </c>
      <c r="B3422" s="47">
        <v>4.5999999999999996</v>
      </c>
      <c r="C3422" s="48">
        <v>30</v>
      </c>
      <c r="D3422" s="46" t="s">
        <v>12752</v>
      </c>
      <c r="E3422" s="46" t="s">
        <v>134</v>
      </c>
      <c r="F3422" s="46" t="s">
        <v>20</v>
      </c>
      <c r="G3422" s="46" t="s">
        <v>14</v>
      </c>
      <c r="H3422" s="46"/>
      <c r="I3422" s="46" t="s">
        <v>12753</v>
      </c>
      <c r="J3422" s="46" t="s">
        <v>15</v>
      </c>
      <c r="K3422" s="46" t="s">
        <v>12754</v>
      </c>
      <c r="L3422" s="49" t="s">
        <v>43455</v>
      </c>
      <c r="M3422" s="42" t="s">
        <v>43455</v>
      </c>
      <c r="N3422" s="41">
        <v>30</v>
      </c>
    </row>
    <row r="3423" spans="1:14" ht="16" x14ac:dyDescent="0.2">
      <c r="A3423" s="46" t="s">
        <v>12755</v>
      </c>
      <c r="B3423" s="47">
        <v>4.5999999999999996</v>
      </c>
      <c r="C3423" s="48">
        <v>30</v>
      </c>
      <c r="D3423" s="46" t="s">
        <v>12756</v>
      </c>
      <c r="E3423" s="46" t="s">
        <v>12757</v>
      </c>
      <c r="F3423" s="46" t="s">
        <v>79</v>
      </c>
      <c r="G3423" s="46" t="s">
        <v>14</v>
      </c>
      <c r="H3423" s="46"/>
      <c r="I3423" s="46" t="s">
        <v>12758</v>
      </c>
      <c r="J3423" s="46" t="s">
        <v>148</v>
      </c>
      <c r="K3423" s="46" t="s">
        <v>12759</v>
      </c>
      <c r="L3423" s="49" t="s">
        <v>43455</v>
      </c>
      <c r="M3423" s="42" t="s">
        <v>43455</v>
      </c>
      <c r="N3423" s="41">
        <v>30</v>
      </c>
    </row>
    <row r="3424" spans="1:14" ht="16" x14ac:dyDescent="0.2">
      <c r="A3424" s="46" t="s">
        <v>12760</v>
      </c>
      <c r="B3424" s="47">
        <v>4.7</v>
      </c>
      <c r="C3424" s="48">
        <v>30</v>
      </c>
      <c r="D3424" s="46" t="s">
        <v>12761</v>
      </c>
      <c r="E3424" s="46" t="s">
        <v>38</v>
      </c>
      <c r="F3424" s="46" t="s">
        <v>39</v>
      </c>
      <c r="G3424" s="46" t="s">
        <v>14</v>
      </c>
      <c r="H3424" s="46"/>
      <c r="I3424" s="46"/>
      <c r="J3424" s="46" t="s">
        <v>3019</v>
      </c>
      <c r="K3424" s="46" t="s">
        <v>12762</v>
      </c>
      <c r="L3424" s="49" t="s">
        <v>43455</v>
      </c>
      <c r="M3424" s="42" t="s">
        <v>43455</v>
      </c>
      <c r="N3424" s="41">
        <v>30</v>
      </c>
    </row>
    <row r="3425" spans="1:14" ht="16" x14ac:dyDescent="0.2">
      <c r="A3425" s="46" t="s">
        <v>12763</v>
      </c>
      <c r="B3425" s="50">
        <v>4.7</v>
      </c>
      <c r="C3425" s="48">
        <v>30</v>
      </c>
      <c r="D3425" s="46" t="s">
        <v>12764</v>
      </c>
      <c r="E3425" s="46" t="s">
        <v>3965</v>
      </c>
      <c r="F3425" s="46" t="s">
        <v>79</v>
      </c>
      <c r="G3425" s="46" t="s">
        <v>14</v>
      </c>
      <c r="H3425" s="46" t="s">
        <v>12765</v>
      </c>
      <c r="I3425" s="46" t="s">
        <v>12766</v>
      </c>
      <c r="J3425" s="46" t="s">
        <v>15</v>
      </c>
      <c r="K3425" s="46" t="s">
        <v>12767</v>
      </c>
      <c r="L3425" s="46" t="s">
        <v>43454</v>
      </c>
      <c r="M3425" s="40" t="s">
        <v>43454</v>
      </c>
      <c r="N3425" s="41">
        <v>30</v>
      </c>
    </row>
    <row r="3426" spans="1:14" ht="16" x14ac:dyDescent="0.2">
      <c r="A3426" s="46" t="s">
        <v>12768</v>
      </c>
      <c r="B3426" s="47">
        <v>4.7</v>
      </c>
      <c r="C3426" s="48">
        <v>30</v>
      </c>
      <c r="D3426" s="46" t="s">
        <v>12769</v>
      </c>
      <c r="E3426" s="46" t="s">
        <v>8175</v>
      </c>
      <c r="F3426" s="46" t="s">
        <v>50</v>
      </c>
      <c r="G3426" s="46" t="s">
        <v>14</v>
      </c>
      <c r="H3426" s="46"/>
      <c r="I3426" s="46" t="s">
        <v>12770</v>
      </c>
      <c r="J3426" s="46" t="s">
        <v>15</v>
      </c>
      <c r="K3426" s="46" t="s">
        <v>12771</v>
      </c>
      <c r="L3426" s="49" t="s">
        <v>43455</v>
      </c>
      <c r="M3426" s="42" t="s">
        <v>43455</v>
      </c>
      <c r="N3426" s="41">
        <v>30</v>
      </c>
    </row>
    <row r="3427" spans="1:14" ht="16" x14ac:dyDescent="0.2">
      <c r="A3427" s="46" t="s">
        <v>12772</v>
      </c>
      <c r="B3427" s="50">
        <v>4.7</v>
      </c>
      <c r="C3427" s="48">
        <v>30</v>
      </c>
      <c r="D3427" s="46" t="s">
        <v>12773</v>
      </c>
      <c r="E3427" s="46" t="s">
        <v>4302</v>
      </c>
      <c r="F3427" s="46" t="s">
        <v>119</v>
      </c>
      <c r="G3427" s="46" t="s">
        <v>14</v>
      </c>
      <c r="H3427" s="46" t="s">
        <v>12774</v>
      </c>
      <c r="I3427" s="46" t="s">
        <v>12775</v>
      </c>
      <c r="J3427" s="46" t="s">
        <v>148</v>
      </c>
      <c r="K3427" s="46" t="s">
        <v>12776</v>
      </c>
      <c r="L3427" s="46" t="s">
        <v>43454</v>
      </c>
      <c r="M3427" s="40" t="s">
        <v>43454</v>
      </c>
      <c r="N3427" s="41">
        <v>30</v>
      </c>
    </row>
    <row r="3428" spans="1:14" ht="16" x14ac:dyDescent="0.2">
      <c r="A3428" s="46" t="s">
        <v>12777</v>
      </c>
      <c r="B3428" s="50">
        <v>4.7</v>
      </c>
      <c r="C3428" s="48">
        <v>30</v>
      </c>
      <c r="D3428" s="46" t="s">
        <v>6066</v>
      </c>
      <c r="E3428" s="46" t="s">
        <v>950</v>
      </c>
      <c r="F3428" s="46" t="s">
        <v>20</v>
      </c>
      <c r="G3428" s="46" t="s">
        <v>14</v>
      </c>
      <c r="H3428" s="46" t="s">
        <v>12778</v>
      </c>
      <c r="I3428" s="46" t="s">
        <v>12779</v>
      </c>
      <c r="J3428" s="46" t="s">
        <v>148</v>
      </c>
      <c r="K3428" s="46" t="s">
        <v>12780</v>
      </c>
      <c r="L3428" s="46" t="s">
        <v>43454</v>
      </c>
      <c r="M3428" s="40" t="s">
        <v>43454</v>
      </c>
      <c r="N3428" s="41">
        <v>30</v>
      </c>
    </row>
    <row r="3429" spans="1:14" ht="16" x14ac:dyDescent="0.2">
      <c r="A3429" s="46" t="s">
        <v>12781</v>
      </c>
      <c r="B3429" s="50">
        <v>4.8</v>
      </c>
      <c r="C3429" s="48">
        <v>30</v>
      </c>
      <c r="D3429" s="46" t="s">
        <v>12782</v>
      </c>
      <c r="E3429" s="46" t="s">
        <v>5572</v>
      </c>
      <c r="F3429" s="46" t="s">
        <v>119</v>
      </c>
      <c r="G3429" s="46" t="s">
        <v>14</v>
      </c>
      <c r="H3429" s="46" t="s">
        <v>12783</v>
      </c>
      <c r="I3429" s="46" t="s">
        <v>12784</v>
      </c>
      <c r="J3429" s="46" t="s">
        <v>88</v>
      </c>
      <c r="K3429" s="46" t="s">
        <v>12785</v>
      </c>
      <c r="L3429" s="46" t="s">
        <v>43454</v>
      </c>
      <c r="M3429" s="40" t="s">
        <v>43454</v>
      </c>
      <c r="N3429" s="41">
        <v>30</v>
      </c>
    </row>
    <row r="3430" spans="1:14" ht="16" x14ac:dyDescent="0.2">
      <c r="A3430" s="46" t="s">
        <v>12786</v>
      </c>
      <c r="B3430" s="50">
        <v>4.9000000000000004</v>
      </c>
      <c r="C3430" s="48">
        <v>30</v>
      </c>
      <c r="D3430" s="46" t="s">
        <v>12787</v>
      </c>
      <c r="E3430" s="46" t="s">
        <v>1542</v>
      </c>
      <c r="F3430" s="46" t="s">
        <v>79</v>
      </c>
      <c r="G3430" s="46" t="s">
        <v>14</v>
      </c>
      <c r="H3430" s="46" t="s">
        <v>12788</v>
      </c>
      <c r="I3430" s="46"/>
      <c r="J3430" s="46" t="s">
        <v>40</v>
      </c>
      <c r="K3430" s="46" t="s">
        <v>12789</v>
      </c>
      <c r="L3430" s="46" t="s">
        <v>43454</v>
      </c>
      <c r="M3430" s="40" t="s">
        <v>43454</v>
      </c>
      <c r="N3430" s="41">
        <v>30</v>
      </c>
    </row>
    <row r="3431" spans="1:14" ht="16" x14ac:dyDescent="0.2">
      <c r="A3431" s="46" t="s">
        <v>12790</v>
      </c>
      <c r="B3431" s="47">
        <v>4.9000000000000004</v>
      </c>
      <c r="C3431" s="48">
        <v>30</v>
      </c>
      <c r="D3431" s="46" t="s">
        <v>12791</v>
      </c>
      <c r="E3431" s="46" t="s">
        <v>162</v>
      </c>
      <c r="F3431" s="46" t="s">
        <v>50</v>
      </c>
      <c r="G3431" s="46" t="s">
        <v>14</v>
      </c>
      <c r="H3431" s="46"/>
      <c r="I3431" s="46" t="s">
        <v>12792</v>
      </c>
      <c r="J3431" s="46" t="s">
        <v>148</v>
      </c>
      <c r="K3431" s="46" t="s">
        <v>12793</v>
      </c>
      <c r="L3431" s="49" t="s">
        <v>43455</v>
      </c>
      <c r="M3431" s="42" t="s">
        <v>43455</v>
      </c>
      <c r="N3431" s="41">
        <v>30</v>
      </c>
    </row>
    <row r="3432" spans="1:14" ht="16" x14ac:dyDescent="0.2">
      <c r="A3432" s="46" t="s">
        <v>12794</v>
      </c>
      <c r="B3432" s="50">
        <v>4.9000000000000004</v>
      </c>
      <c r="C3432" s="48">
        <v>30</v>
      </c>
      <c r="D3432" s="46" t="s">
        <v>12795</v>
      </c>
      <c r="E3432" s="46" t="s">
        <v>422</v>
      </c>
      <c r="F3432" s="46" t="s">
        <v>20</v>
      </c>
      <c r="G3432" s="46" t="s">
        <v>14</v>
      </c>
      <c r="H3432" s="46" t="s">
        <v>12796</v>
      </c>
      <c r="I3432" s="46" t="s">
        <v>12797</v>
      </c>
      <c r="J3432" s="46" t="s">
        <v>15</v>
      </c>
      <c r="K3432" s="46" t="s">
        <v>12798</v>
      </c>
      <c r="L3432" s="46" t="s">
        <v>43454</v>
      </c>
      <c r="M3432" s="40" t="s">
        <v>43454</v>
      </c>
      <c r="N3432" s="41">
        <v>30</v>
      </c>
    </row>
    <row r="3433" spans="1:14" ht="16" x14ac:dyDescent="0.2">
      <c r="A3433" s="46" t="s">
        <v>12799</v>
      </c>
      <c r="B3433" s="50">
        <v>4</v>
      </c>
      <c r="C3433" s="48">
        <v>31</v>
      </c>
      <c r="D3433" s="46" t="s">
        <v>12800</v>
      </c>
      <c r="E3433" s="46" t="s">
        <v>10030</v>
      </c>
      <c r="F3433" s="46" t="s">
        <v>50</v>
      </c>
      <c r="G3433" s="46" t="s">
        <v>14</v>
      </c>
      <c r="H3433" s="46" t="s">
        <v>12801</v>
      </c>
      <c r="I3433" s="46" t="s">
        <v>12802</v>
      </c>
      <c r="J3433" s="46" t="s">
        <v>15</v>
      </c>
      <c r="K3433" s="46" t="s">
        <v>12803</v>
      </c>
      <c r="L3433" s="46" t="s">
        <v>43454</v>
      </c>
      <c r="M3433" s="40" t="s">
        <v>43454</v>
      </c>
      <c r="N3433" s="41">
        <v>31</v>
      </c>
    </row>
    <row r="3434" spans="1:14" ht="16" x14ac:dyDescent="0.2">
      <c r="A3434" s="46" t="s">
        <v>9209</v>
      </c>
      <c r="B3434" s="47">
        <v>4</v>
      </c>
      <c r="C3434" s="48">
        <v>31</v>
      </c>
      <c r="D3434" s="46" t="s">
        <v>12804</v>
      </c>
      <c r="E3434" s="46" t="s">
        <v>2080</v>
      </c>
      <c r="F3434" s="46" t="s">
        <v>247</v>
      </c>
      <c r="G3434" s="46" t="s">
        <v>14</v>
      </c>
      <c r="H3434" s="46"/>
      <c r="I3434" s="46"/>
      <c r="J3434" s="46" t="s">
        <v>15</v>
      </c>
      <c r="K3434" s="46" t="s">
        <v>12805</v>
      </c>
      <c r="L3434" s="49" t="s">
        <v>43455</v>
      </c>
      <c r="M3434" s="42" t="s">
        <v>43455</v>
      </c>
      <c r="N3434" s="41">
        <v>31</v>
      </c>
    </row>
    <row r="3435" spans="1:14" ht="16" x14ac:dyDescent="0.2">
      <c r="A3435" s="46" t="s">
        <v>12806</v>
      </c>
      <c r="B3435" s="47">
        <v>4</v>
      </c>
      <c r="C3435" s="48">
        <v>31</v>
      </c>
      <c r="D3435" s="46"/>
      <c r="E3435" s="46" t="s">
        <v>3359</v>
      </c>
      <c r="F3435" s="46" t="s">
        <v>50</v>
      </c>
      <c r="G3435" s="46" t="s">
        <v>14</v>
      </c>
      <c r="H3435" s="46"/>
      <c r="I3435" s="46" t="s">
        <v>12807</v>
      </c>
      <c r="J3435" s="46" t="s">
        <v>15</v>
      </c>
      <c r="K3435" s="46" t="s">
        <v>12808</v>
      </c>
      <c r="L3435" s="49" t="s">
        <v>43455</v>
      </c>
      <c r="M3435" s="42" t="s">
        <v>43455</v>
      </c>
      <c r="N3435" s="41">
        <v>31</v>
      </c>
    </row>
    <row r="3436" spans="1:14" ht="16" x14ac:dyDescent="0.2">
      <c r="A3436" s="46" t="s">
        <v>12809</v>
      </c>
      <c r="B3436" s="50">
        <v>5</v>
      </c>
      <c r="C3436" s="48">
        <v>31</v>
      </c>
      <c r="D3436" s="46" t="s">
        <v>12810</v>
      </c>
      <c r="E3436" s="46" t="s">
        <v>702</v>
      </c>
      <c r="F3436" s="46" t="s">
        <v>20</v>
      </c>
      <c r="G3436" s="46" t="s">
        <v>14</v>
      </c>
      <c r="H3436" s="46" t="s">
        <v>12811</v>
      </c>
      <c r="I3436" s="46" t="s">
        <v>12812</v>
      </c>
      <c r="J3436" s="46" t="s">
        <v>74</v>
      </c>
      <c r="K3436" s="46" t="s">
        <v>12813</v>
      </c>
      <c r="L3436" s="46" t="s">
        <v>43454</v>
      </c>
      <c r="M3436" s="40" t="s">
        <v>43454</v>
      </c>
      <c r="N3436" s="41">
        <v>31</v>
      </c>
    </row>
    <row r="3437" spans="1:14" ht="16" x14ac:dyDescent="0.2">
      <c r="A3437" s="46" t="s">
        <v>12814</v>
      </c>
      <c r="B3437" s="47">
        <v>5</v>
      </c>
      <c r="C3437" s="48">
        <v>31</v>
      </c>
      <c r="D3437" s="46" t="s">
        <v>12815</v>
      </c>
      <c r="E3437" s="46" t="s">
        <v>55</v>
      </c>
      <c r="F3437" s="46" t="s">
        <v>56</v>
      </c>
      <c r="G3437" s="46" t="s">
        <v>14</v>
      </c>
      <c r="H3437" s="46"/>
      <c r="I3437" s="46" t="s">
        <v>12816</v>
      </c>
      <c r="J3437" s="46" t="s">
        <v>213</v>
      </c>
      <c r="K3437" s="46" t="s">
        <v>12817</v>
      </c>
      <c r="L3437" s="49" t="s">
        <v>43455</v>
      </c>
      <c r="M3437" s="42" t="s">
        <v>43455</v>
      </c>
      <c r="N3437" s="41">
        <v>31</v>
      </c>
    </row>
    <row r="3438" spans="1:14" ht="16" x14ac:dyDescent="0.2">
      <c r="A3438" s="46" t="s">
        <v>12818</v>
      </c>
      <c r="B3438" s="47">
        <v>5</v>
      </c>
      <c r="C3438" s="48">
        <v>31</v>
      </c>
      <c r="D3438" s="46" t="s">
        <v>12819</v>
      </c>
      <c r="E3438" s="46" t="s">
        <v>12820</v>
      </c>
      <c r="F3438" s="46" t="s">
        <v>119</v>
      </c>
      <c r="G3438" s="46" t="s">
        <v>14</v>
      </c>
      <c r="H3438" s="46"/>
      <c r="I3438" s="46" t="s">
        <v>12821</v>
      </c>
      <c r="J3438" s="46" t="s">
        <v>148</v>
      </c>
      <c r="K3438" s="46" t="s">
        <v>12822</v>
      </c>
      <c r="L3438" s="49" t="s">
        <v>43455</v>
      </c>
      <c r="M3438" s="42" t="s">
        <v>43455</v>
      </c>
      <c r="N3438" s="41">
        <v>31</v>
      </c>
    </row>
    <row r="3439" spans="1:14" ht="16" x14ac:dyDescent="0.2">
      <c r="A3439" s="46" t="s">
        <v>12823</v>
      </c>
      <c r="B3439" s="50">
        <v>5</v>
      </c>
      <c r="C3439" s="48">
        <v>31</v>
      </c>
      <c r="D3439" s="46" t="s">
        <v>12824</v>
      </c>
      <c r="E3439" s="46" t="s">
        <v>897</v>
      </c>
      <c r="F3439" s="46" t="s">
        <v>898</v>
      </c>
      <c r="G3439" s="46" t="s">
        <v>14</v>
      </c>
      <c r="H3439" s="46" t="s">
        <v>12825</v>
      </c>
      <c r="I3439" s="46" t="s">
        <v>12826</v>
      </c>
      <c r="J3439" s="46" t="s">
        <v>148</v>
      </c>
      <c r="K3439" s="46" t="s">
        <v>12827</v>
      </c>
      <c r="L3439" s="46" t="s">
        <v>43454</v>
      </c>
      <c r="M3439" s="40" t="s">
        <v>43454</v>
      </c>
      <c r="N3439" s="41">
        <v>31</v>
      </c>
    </row>
    <row r="3440" spans="1:14" ht="16" x14ac:dyDescent="0.2">
      <c r="A3440" s="46" t="s">
        <v>12828</v>
      </c>
      <c r="B3440" s="47">
        <v>3.2</v>
      </c>
      <c r="C3440" s="48">
        <v>31</v>
      </c>
      <c r="D3440" s="46" t="s">
        <v>12829</v>
      </c>
      <c r="E3440" s="46" t="s">
        <v>55</v>
      </c>
      <c r="F3440" s="46" t="s">
        <v>56</v>
      </c>
      <c r="G3440" s="46" t="s">
        <v>14</v>
      </c>
      <c r="H3440" s="46"/>
      <c r="I3440" s="46"/>
      <c r="J3440" s="46" t="s">
        <v>15</v>
      </c>
      <c r="K3440" s="46" t="s">
        <v>12830</v>
      </c>
      <c r="L3440" s="49" t="s">
        <v>43455</v>
      </c>
      <c r="M3440" s="42" t="s">
        <v>43455</v>
      </c>
      <c r="N3440" s="41">
        <v>31</v>
      </c>
    </row>
    <row r="3441" spans="1:14" ht="16" x14ac:dyDescent="0.2">
      <c r="A3441" s="46" t="s">
        <v>1305</v>
      </c>
      <c r="B3441" s="47">
        <v>3.4</v>
      </c>
      <c r="C3441" s="48">
        <v>31</v>
      </c>
      <c r="D3441" s="46" t="s">
        <v>12831</v>
      </c>
      <c r="E3441" s="46" t="s">
        <v>5389</v>
      </c>
      <c r="F3441" s="46" t="s">
        <v>589</v>
      </c>
      <c r="G3441" s="46" t="s">
        <v>14</v>
      </c>
      <c r="H3441" s="46"/>
      <c r="I3441" s="46" t="s">
        <v>12832</v>
      </c>
      <c r="J3441" s="46" t="s">
        <v>15</v>
      </c>
      <c r="K3441" s="46" t="s">
        <v>12833</v>
      </c>
      <c r="L3441" s="49" t="s">
        <v>43455</v>
      </c>
      <c r="M3441" s="42" t="s">
        <v>43455</v>
      </c>
      <c r="N3441" s="41">
        <v>31</v>
      </c>
    </row>
    <row r="3442" spans="1:14" ht="16" x14ac:dyDescent="0.2">
      <c r="A3442" s="46" t="s">
        <v>12834</v>
      </c>
      <c r="B3442" s="47">
        <v>3.5</v>
      </c>
      <c r="C3442" s="48">
        <v>31</v>
      </c>
      <c r="D3442" s="46" t="s">
        <v>12835</v>
      </c>
      <c r="E3442" s="46" t="s">
        <v>764</v>
      </c>
      <c r="F3442" s="46" t="s">
        <v>119</v>
      </c>
      <c r="G3442" s="46" t="s">
        <v>14</v>
      </c>
      <c r="H3442" s="46"/>
      <c r="I3442" s="46" t="s">
        <v>12836</v>
      </c>
      <c r="J3442" s="46" t="s">
        <v>15</v>
      </c>
      <c r="K3442" s="46" t="s">
        <v>12837</v>
      </c>
      <c r="L3442" s="49" t="s">
        <v>43455</v>
      </c>
      <c r="M3442" s="42" t="s">
        <v>43455</v>
      </c>
      <c r="N3442" s="41">
        <v>31</v>
      </c>
    </row>
    <row r="3443" spans="1:14" ht="16" x14ac:dyDescent="0.2">
      <c r="A3443" s="46" t="s">
        <v>12838</v>
      </c>
      <c r="B3443" s="47">
        <v>3.5</v>
      </c>
      <c r="C3443" s="48">
        <v>31</v>
      </c>
      <c r="D3443" s="46" t="s">
        <v>12839</v>
      </c>
      <c r="E3443" s="46" t="s">
        <v>5416</v>
      </c>
      <c r="F3443" s="46" t="s">
        <v>589</v>
      </c>
      <c r="G3443" s="46" t="s">
        <v>14</v>
      </c>
      <c r="H3443" s="46"/>
      <c r="I3443" s="46" t="s">
        <v>12840</v>
      </c>
      <c r="J3443" s="46" t="s">
        <v>15</v>
      </c>
      <c r="K3443" s="46" t="s">
        <v>12841</v>
      </c>
      <c r="L3443" s="49" t="s">
        <v>43455</v>
      </c>
      <c r="M3443" s="42" t="s">
        <v>43455</v>
      </c>
      <c r="N3443" s="41">
        <v>31</v>
      </c>
    </row>
    <row r="3444" spans="1:14" ht="16" x14ac:dyDescent="0.2">
      <c r="A3444" s="46" t="s">
        <v>12842</v>
      </c>
      <c r="B3444" s="47">
        <v>3.5</v>
      </c>
      <c r="C3444" s="48">
        <v>31</v>
      </c>
      <c r="D3444" s="46"/>
      <c r="E3444" s="46" t="s">
        <v>11786</v>
      </c>
      <c r="F3444" s="46" t="s">
        <v>119</v>
      </c>
      <c r="G3444" s="46" t="s">
        <v>14</v>
      </c>
      <c r="H3444" s="46"/>
      <c r="I3444" s="46" t="s">
        <v>12843</v>
      </c>
      <c r="J3444" s="46" t="s">
        <v>15</v>
      </c>
      <c r="K3444" s="46" t="s">
        <v>12844</v>
      </c>
      <c r="L3444" s="49" t="s">
        <v>43455</v>
      </c>
      <c r="M3444" s="42" t="s">
        <v>43455</v>
      </c>
      <c r="N3444" s="41">
        <v>31</v>
      </c>
    </row>
    <row r="3445" spans="1:14" ht="16" x14ac:dyDescent="0.2">
      <c r="A3445" s="46" t="s">
        <v>12845</v>
      </c>
      <c r="B3445" s="50">
        <v>3.6</v>
      </c>
      <c r="C3445" s="48">
        <v>31</v>
      </c>
      <c r="D3445" s="46" t="s">
        <v>12846</v>
      </c>
      <c r="E3445" s="46" t="s">
        <v>44</v>
      </c>
      <c r="F3445" s="46" t="s">
        <v>45</v>
      </c>
      <c r="G3445" s="46" t="s">
        <v>14</v>
      </c>
      <c r="H3445" s="46" t="s">
        <v>12847</v>
      </c>
      <c r="I3445" s="46" t="s">
        <v>12848</v>
      </c>
      <c r="J3445" s="46" t="s">
        <v>23</v>
      </c>
      <c r="K3445" s="46" t="s">
        <v>12849</v>
      </c>
      <c r="L3445" s="46" t="s">
        <v>43454</v>
      </c>
      <c r="M3445" s="40" t="s">
        <v>43454</v>
      </c>
      <c r="N3445" s="41">
        <v>31</v>
      </c>
    </row>
    <row r="3446" spans="1:14" ht="16" x14ac:dyDescent="0.2">
      <c r="A3446" s="46" t="s">
        <v>12850</v>
      </c>
      <c r="B3446" s="47">
        <v>3.7</v>
      </c>
      <c r="C3446" s="48">
        <v>31</v>
      </c>
      <c r="D3446" s="46" t="s">
        <v>12851</v>
      </c>
      <c r="E3446" s="46" t="s">
        <v>2117</v>
      </c>
      <c r="F3446" s="46" t="s">
        <v>119</v>
      </c>
      <c r="G3446" s="46" t="s">
        <v>14</v>
      </c>
      <c r="H3446" s="46"/>
      <c r="I3446" s="46" t="s">
        <v>12852</v>
      </c>
      <c r="J3446" s="46" t="s">
        <v>15</v>
      </c>
      <c r="K3446" s="46" t="s">
        <v>12853</v>
      </c>
      <c r="L3446" s="49" t="s">
        <v>43455</v>
      </c>
      <c r="M3446" s="42" t="s">
        <v>43455</v>
      </c>
      <c r="N3446" s="41">
        <v>31</v>
      </c>
    </row>
    <row r="3447" spans="1:14" ht="16" x14ac:dyDescent="0.2">
      <c r="A3447" s="46" t="s">
        <v>12854</v>
      </c>
      <c r="B3447" s="47">
        <v>3.7</v>
      </c>
      <c r="C3447" s="48">
        <v>31</v>
      </c>
      <c r="D3447" s="46" t="s">
        <v>12855</v>
      </c>
      <c r="E3447" s="46" t="s">
        <v>897</v>
      </c>
      <c r="F3447" s="46" t="s">
        <v>898</v>
      </c>
      <c r="G3447" s="46" t="s">
        <v>14</v>
      </c>
      <c r="H3447" s="46"/>
      <c r="I3447" s="46" t="s">
        <v>12856</v>
      </c>
      <c r="J3447" s="46" t="s">
        <v>148</v>
      </c>
      <c r="K3447" s="46" t="s">
        <v>12857</v>
      </c>
      <c r="L3447" s="49" t="s">
        <v>43455</v>
      </c>
      <c r="M3447" s="42" t="s">
        <v>43455</v>
      </c>
      <c r="N3447" s="41">
        <v>31</v>
      </c>
    </row>
    <row r="3448" spans="1:14" ht="16" x14ac:dyDescent="0.2">
      <c r="A3448" s="46" t="s">
        <v>12858</v>
      </c>
      <c r="B3448" s="47">
        <v>3.8</v>
      </c>
      <c r="C3448" s="48">
        <v>31</v>
      </c>
      <c r="D3448" s="46" t="s">
        <v>12859</v>
      </c>
      <c r="E3448" s="46" t="s">
        <v>33</v>
      </c>
      <c r="F3448" s="46" t="s">
        <v>34</v>
      </c>
      <c r="G3448" s="46" t="s">
        <v>14</v>
      </c>
      <c r="H3448" s="46"/>
      <c r="I3448" s="46"/>
      <c r="J3448" s="46" t="s">
        <v>74</v>
      </c>
      <c r="K3448" s="46" t="s">
        <v>12860</v>
      </c>
      <c r="L3448" s="49" t="s">
        <v>43455</v>
      </c>
      <c r="M3448" s="42" t="s">
        <v>43455</v>
      </c>
      <c r="N3448" s="41">
        <v>31</v>
      </c>
    </row>
    <row r="3449" spans="1:14" ht="16" x14ac:dyDescent="0.2">
      <c r="A3449" s="46" t="s">
        <v>12861</v>
      </c>
      <c r="B3449" s="47">
        <v>3.8</v>
      </c>
      <c r="C3449" s="48">
        <v>31</v>
      </c>
      <c r="D3449" s="46" t="s">
        <v>12862</v>
      </c>
      <c r="E3449" s="46" t="s">
        <v>27</v>
      </c>
      <c r="F3449" s="46" t="s">
        <v>28</v>
      </c>
      <c r="G3449" s="46" t="s">
        <v>14</v>
      </c>
      <c r="H3449" s="46"/>
      <c r="I3449" s="46" t="s">
        <v>12863</v>
      </c>
      <c r="J3449" s="46" t="s">
        <v>15</v>
      </c>
      <c r="K3449" s="46" t="s">
        <v>12864</v>
      </c>
      <c r="L3449" s="49" t="s">
        <v>43455</v>
      </c>
      <c r="M3449" s="42" t="s">
        <v>43455</v>
      </c>
      <c r="N3449" s="41">
        <v>31</v>
      </c>
    </row>
    <row r="3450" spans="1:14" ht="16" x14ac:dyDescent="0.2">
      <c r="A3450" s="46" t="s">
        <v>12865</v>
      </c>
      <c r="B3450" s="50">
        <v>3.8</v>
      </c>
      <c r="C3450" s="48">
        <v>31</v>
      </c>
      <c r="D3450" s="46" t="s">
        <v>12866</v>
      </c>
      <c r="E3450" s="46" t="s">
        <v>1665</v>
      </c>
      <c r="F3450" s="46" t="s">
        <v>93</v>
      </c>
      <c r="G3450" s="46" t="s">
        <v>14</v>
      </c>
      <c r="H3450" s="46" t="s">
        <v>12867</v>
      </c>
      <c r="I3450" s="46" t="s">
        <v>12868</v>
      </c>
      <c r="J3450" s="46" t="s">
        <v>15</v>
      </c>
      <c r="K3450" s="46" t="s">
        <v>12869</v>
      </c>
      <c r="L3450" s="46" t="s">
        <v>43454</v>
      </c>
      <c r="M3450" s="40" t="s">
        <v>43454</v>
      </c>
      <c r="N3450" s="41">
        <v>31</v>
      </c>
    </row>
    <row r="3451" spans="1:14" ht="16" x14ac:dyDescent="0.2">
      <c r="A3451" s="46" t="s">
        <v>12870</v>
      </c>
      <c r="B3451" s="47">
        <v>3.9</v>
      </c>
      <c r="C3451" s="48">
        <v>31</v>
      </c>
      <c r="D3451" s="46" t="s">
        <v>12871</v>
      </c>
      <c r="E3451" s="46" t="s">
        <v>702</v>
      </c>
      <c r="F3451" s="46" t="s">
        <v>20</v>
      </c>
      <c r="G3451" s="46" t="s">
        <v>14</v>
      </c>
      <c r="H3451" s="46"/>
      <c r="I3451" s="46" t="s">
        <v>12872</v>
      </c>
      <c r="J3451" s="46" t="s">
        <v>40</v>
      </c>
      <c r="K3451" s="46" t="s">
        <v>12873</v>
      </c>
      <c r="L3451" s="49" t="s">
        <v>43455</v>
      </c>
      <c r="M3451" s="42" t="s">
        <v>43455</v>
      </c>
      <c r="N3451" s="41">
        <v>31</v>
      </c>
    </row>
    <row r="3452" spans="1:14" ht="16" x14ac:dyDescent="0.2">
      <c r="A3452" s="46" t="s">
        <v>12874</v>
      </c>
      <c r="B3452" s="47">
        <v>3.9</v>
      </c>
      <c r="C3452" s="48">
        <v>31</v>
      </c>
      <c r="D3452" s="46" t="s">
        <v>12875</v>
      </c>
      <c r="E3452" s="46" t="s">
        <v>760</v>
      </c>
      <c r="F3452" s="46" t="s">
        <v>50</v>
      </c>
      <c r="G3452" s="46" t="s">
        <v>14</v>
      </c>
      <c r="H3452" s="46"/>
      <c r="I3452" s="46" t="s">
        <v>12876</v>
      </c>
      <c r="J3452" s="46" t="s">
        <v>15</v>
      </c>
      <c r="K3452" s="46" t="s">
        <v>12877</v>
      </c>
      <c r="L3452" s="49" t="s">
        <v>43455</v>
      </c>
      <c r="M3452" s="42" t="s">
        <v>43455</v>
      </c>
      <c r="N3452" s="41">
        <v>31</v>
      </c>
    </row>
    <row r="3453" spans="1:14" ht="16" x14ac:dyDescent="0.2">
      <c r="A3453" s="46" t="s">
        <v>12878</v>
      </c>
      <c r="B3453" s="50">
        <v>3.9</v>
      </c>
      <c r="C3453" s="48">
        <v>31</v>
      </c>
      <c r="D3453" s="46" t="s">
        <v>12879</v>
      </c>
      <c r="E3453" s="46" t="s">
        <v>1736</v>
      </c>
      <c r="F3453" s="46" t="s">
        <v>119</v>
      </c>
      <c r="G3453" s="46" t="s">
        <v>14</v>
      </c>
      <c r="H3453" s="46" t="s">
        <v>12880</v>
      </c>
      <c r="I3453" s="46" t="s">
        <v>12881</v>
      </c>
      <c r="J3453" s="46" t="s">
        <v>15</v>
      </c>
      <c r="K3453" s="46" t="s">
        <v>12882</v>
      </c>
      <c r="L3453" s="46" t="s">
        <v>43454</v>
      </c>
      <c r="M3453" s="40" t="s">
        <v>43454</v>
      </c>
      <c r="N3453" s="41">
        <v>31</v>
      </c>
    </row>
    <row r="3454" spans="1:14" ht="16" x14ac:dyDescent="0.2">
      <c r="A3454" s="46" t="s">
        <v>12883</v>
      </c>
      <c r="B3454" s="47">
        <v>4.0999999999999996</v>
      </c>
      <c r="C3454" s="48">
        <v>31</v>
      </c>
      <c r="D3454" s="46"/>
      <c r="E3454" s="46" t="s">
        <v>223</v>
      </c>
      <c r="F3454" s="46" t="s">
        <v>28</v>
      </c>
      <c r="G3454" s="46" t="s">
        <v>14</v>
      </c>
      <c r="H3454" s="46"/>
      <c r="I3454" s="46" t="s">
        <v>12884</v>
      </c>
      <c r="J3454" s="46" t="s">
        <v>15</v>
      </c>
      <c r="K3454" s="46" t="s">
        <v>12885</v>
      </c>
      <c r="L3454" s="49" t="s">
        <v>43455</v>
      </c>
      <c r="M3454" s="42" t="s">
        <v>43455</v>
      </c>
      <c r="N3454" s="41">
        <v>31</v>
      </c>
    </row>
    <row r="3455" spans="1:14" ht="16" x14ac:dyDescent="0.2">
      <c r="A3455" s="46" t="s">
        <v>12886</v>
      </c>
      <c r="B3455" s="47">
        <v>4.2</v>
      </c>
      <c r="C3455" s="48">
        <v>31</v>
      </c>
      <c r="D3455" s="46" t="s">
        <v>12887</v>
      </c>
      <c r="E3455" s="46" t="s">
        <v>4806</v>
      </c>
      <c r="F3455" s="46" t="s">
        <v>28</v>
      </c>
      <c r="G3455" s="46" t="s">
        <v>14</v>
      </c>
      <c r="H3455" s="46"/>
      <c r="I3455" s="46" t="s">
        <v>12888</v>
      </c>
      <c r="J3455" s="46" t="s">
        <v>15</v>
      </c>
      <c r="K3455" s="46" t="s">
        <v>12889</v>
      </c>
      <c r="L3455" s="49" t="s">
        <v>43455</v>
      </c>
      <c r="M3455" s="42" t="s">
        <v>43455</v>
      </c>
      <c r="N3455" s="41">
        <v>31</v>
      </c>
    </row>
    <row r="3456" spans="1:14" ht="16" x14ac:dyDescent="0.2">
      <c r="A3456" s="46" t="s">
        <v>12890</v>
      </c>
      <c r="B3456" s="47">
        <v>4.2</v>
      </c>
      <c r="C3456" s="48">
        <v>31</v>
      </c>
      <c r="D3456" s="46" t="s">
        <v>12891</v>
      </c>
      <c r="E3456" s="46" t="s">
        <v>27</v>
      </c>
      <c r="F3456" s="46" t="s">
        <v>28</v>
      </c>
      <c r="G3456" s="46" t="s">
        <v>14</v>
      </c>
      <c r="H3456" s="46"/>
      <c r="I3456" s="46" t="s">
        <v>12892</v>
      </c>
      <c r="J3456" s="46" t="s">
        <v>88</v>
      </c>
      <c r="K3456" s="46" t="s">
        <v>12893</v>
      </c>
      <c r="L3456" s="49" t="s">
        <v>43455</v>
      </c>
      <c r="M3456" s="42" t="s">
        <v>43455</v>
      </c>
      <c r="N3456" s="41">
        <v>31</v>
      </c>
    </row>
    <row r="3457" spans="1:14" ht="16" x14ac:dyDescent="0.2">
      <c r="A3457" s="46" t="s">
        <v>12894</v>
      </c>
      <c r="B3457" s="47">
        <v>4.3</v>
      </c>
      <c r="C3457" s="48">
        <v>31</v>
      </c>
      <c r="D3457" s="46" t="s">
        <v>12895</v>
      </c>
      <c r="E3457" s="46" t="s">
        <v>283</v>
      </c>
      <c r="F3457" s="46" t="s">
        <v>119</v>
      </c>
      <c r="G3457" s="46" t="s">
        <v>14</v>
      </c>
      <c r="H3457" s="46"/>
      <c r="I3457" s="46" t="s">
        <v>12896</v>
      </c>
      <c r="J3457" s="46" t="s">
        <v>15</v>
      </c>
      <c r="K3457" s="46" t="s">
        <v>12897</v>
      </c>
      <c r="L3457" s="49" t="s">
        <v>43455</v>
      </c>
      <c r="M3457" s="42" t="s">
        <v>43455</v>
      </c>
      <c r="N3457" s="41">
        <v>31</v>
      </c>
    </row>
    <row r="3458" spans="1:14" ht="16" x14ac:dyDescent="0.2">
      <c r="A3458" s="46" t="s">
        <v>12898</v>
      </c>
      <c r="B3458" s="47">
        <v>4.3</v>
      </c>
      <c r="C3458" s="48">
        <v>31</v>
      </c>
      <c r="D3458" s="46" t="s">
        <v>12899</v>
      </c>
      <c r="E3458" s="46" t="s">
        <v>2658</v>
      </c>
      <c r="F3458" s="46" t="s">
        <v>56</v>
      </c>
      <c r="G3458" s="46" t="s">
        <v>14</v>
      </c>
      <c r="H3458" s="46"/>
      <c r="I3458" s="46" t="s">
        <v>12900</v>
      </c>
      <c r="J3458" s="46" t="s">
        <v>15</v>
      </c>
      <c r="K3458" s="46" t="s">
        <v>12901</v>
      </c>
      <c r="L3458" s="49" t="s">
        <v>43455</v>
      </c>
      <c r="M3458" s="42" t="s">
        <v>43455</v>
      </c>
      <c r="N3458" s="41">
        <v>31</v>
      </c>
    </row>
    <row r="3459" spans="1:14" ht="16" x14ac:dyDescent="0.2">
      <c r="A3459" s="46" t="s">
        <v>12902</v>
      </c>
      <c r="B3459" s="47">
        <v>4.3</v>
      </c>
      <c r="C3459" s="48">
        <v>31</v>
      </c>
      <c r="D3459" s="46" t="s">
        <v>12903</v>
      </c>
      <c r="E3459" s="46" t="s">
        <v>12904</v>
      </c>
      <c r="F3459" s="46" t="s">
        <v>79</v>
      </c>
      <c r="G3459" s="46" t="s">
        <v>14</v>
      </c>
      <c r="H3459" s="46"/>
      <c r="I3459" s="46" t="s">
        <v>12905</v>
      </c>
      <c r="J3459" s="46" t="s">
        <v>15</v>
      </c>
      <c r="K3459" s="46" t="s">
        <v>12906</v>
      </c>
      <c r="L3459" s="49" t="s">
        <v>43455</v>
      </c>
      <c r="M3459" s="42" t="s">
        <v>43455</v>
      </c>
      <c r="N3459" s="41">
        <v>31</v>
      </c>
    </row>
    <row r="3460" spans="1:14" ht="16" x14ac:dyDescent="0.2">
      <c r="A3460" s="46" t="s">
        <v>12907</v>
      </c>
      <c r="B3460" s="50">
        <v>4.3</v>
      </c>
      <c r="C3460" s="48">
        <v>31</v>
      </c>
      <c r="D3460" s="46"/>
      <c r="E3460" s="46" t="s">
        <v>2254</v>
      </c>
      <c r="F3460" s="46" t="s">
        <v>119</v>
      </c>
      <c r="G3460" s="46" t="s">
        <v>14</v>
      </c>
      <c r="H3460" s="46" t="s">
        <v>12908</v>
      </c>
      <c r="I3460" s="46" t="s">
        <v>12909</v>
      </c>
      <c r="J3460" s="46" t="s">
        <v>88</v>
      </c>
      <c r="K3460" s="46" t="s">
        <v>12910</v>
      </c>
      <c r="L3460" s="46" t="s">
        <v>43454</v>
      </c>
      <c r="M3460" s="40" t="s">
        <v>43454</v>
      </c>
      <c r="N3460" s="41">
        <v>31</v>
      </c>
    </row>
    <row r="3461" spans="1:14" ht="16" x14ac:dyDescent="0.2">
      <c r="A3461" s="46" t="s">
        <v>12911</v>
      </c>
      <c r="B3461" s="50">
        <v>4.4000000000000004</v>
      </c>
      <c r="C3461" s="48">
        <v>31</v>
      </c>
      <c r="D3461" s="46" t="s">
        <v>12912</v>
      </c>
      <c r="E3461" s="46" t="s">
        <v>950</v>
      </c>
      <c r="F3461" s="46" t="s">
        <v>20</v>
      </c>
      <c r="G3461" s="46" t="s">
        <v>14</v>
      </c>
      <c r="H3461" s="46" t="s">
        <v>12913</v>
      </c>
      <c r="I3461" s="46" t="s">
        <v>12914</v>
      </c>
      <c r="J3461" s="46" t="s">
        <v>15</v>
      </c>
      <c r="K3461" s="46" t="s">
        <v>12915</v>
      </c>
      <c r="L3461" s="46" t="s">
        <v>43454</v>
      </c>
      <c r="M3461" s="40" t="s">
        <v>43454</v>
      </c>
      <c r="N3461" s="41">
        <v>31</v>
      </c>
    </row>
    <row r="3462" spans="1:14" ht="16" x14ac:dyDescent="0.2">
      <c r="A3462" s="46" t="s">
        <v>12916</v>
      </c>
      <c r="B3462" s="50">
        <v>4.4000000000000004</v>
      </c>
      <c r="C3462" s="48">
        <v>31</v>
      </c>
      <c r="D3462" s="46" t="s">
        <v>12917</v>
      </c>
      <c r="E3462" s="46" t="s">
        <v>44</v>
      </c>
      <c r="F3462" s="46" t="s">
        <v>45</v>
      </c>
      <c r="G3462" s="46" t="s">
        <v>14</v>
      </c>
      <c r="H3462" s="46" t="s">
        <v>12918</v>
      </c>
      <c r="I3462" s="46" t="s">
        <v>12919</v>
      </c>
      <c r="J3462" s="46" t="s">
        <v>88</v>
      </c>
      <c r="K3462" s="46" t="s">
        <v>12920</v>
      </c>
      <c r="L3462" s="46" t="s">
        <v>43454</v>
      </c>
      <c r="M3462" s="40" t="s">
        <v>43454</v>
      </c>
      <c r="N3462" s="41">
        <v>31</v>
      </c>
    </row>
    <row r="3463" spans="1:14" ht="16" x14ac:dyDescent="0.2">
      <c r="A3463" s="46" t="s">
        <v>12921</v>
      </c>
      <c r="B3463" s="47">
        <v>4.5</v>
      </c>
      <c r="C3463" s="48">
        <v>31</v>
      </c>
      <c r="D3463" s="46" t="s">
        <v>12922</v>
      </c>
      <c r="E3463" s="46" t="s">
        <v>311</v>
      </c>
      <c r="F3463" s="46" t="s">
        <v>79</v>
      </c>
      <c r="G3463" s="46" t="s">
        <v>14</v>
      </c>
      <c r="H3463" s="46"/>
      <c r="I3463" s="46" t="s">
        <v>12923</v>
      </c>
      <c r="J3463" s="46" t="s">
        <v>40</v>
      </c>
      <c r="K3463" s="46" t="s">
        <v>12924</v>
      </c>
      <c r="L3463" s="49" t="s">
        <v>43455</v>
      </c>
      <c r="M3463" s="42" t="s">
        <v>43455</v>
      </c>
      <c r="N3463" s="41">
        <v>31</v>
      </c>
    </row>
    <row r="3464" spans="1:14" ht="16" x14ac:dyDescent="0.2">
      <c r="A3464" s="46" t="s">
        <v>6058</v>
      </c>
      <c r="B3464" s="47">
        <v>4.5</v>
      </c>
      <c r="C3464" s="48">
        <v>31</v>
      </c>
      <c r="D3464" s="46" t="s">
        <v>12925</v>
      </c>
      <c r="E3464" s="46" t="s">
        <v>12926</v>
      </c>
      <c r="F3464" s="46" t="s">
        <v>79</v>
      </c>
      <c r="G3464" s="46" t="s">
        <v>14</v>
      </c>
      <c r="H3464" s="46"/>
      <c r="I3464" s="46" t="s">
        <v>12927</v>
      </c>
      <c r="J3464" s="46" t="s">
        <v>15</v>
      </c>
      <c r="K3464" s="46" t="s">
        <v>12928</v>
      </c>
      <c r="L3464" s="49" t="s">
        <v>43455</v>
      </c>
      <c r="M3464" s="42" t="s">
        <v>43455</v>
      </c>
      <c r="N3464" s="41">
        <v>31</v>
      </c>
    </row>
    <row r="3465" spans="1:14" ht="16" x14ac:dyDescent="0.2">
      <c r="A3465" s="46" t="s">
        <v>6398</v>
      </c>
      <c r="B3465" s="47">
        <v>4.5</v>
      </c>
      <c r="C3465" s="48">
        <v>31</v>
      </c>
      <c r="D3465" s="46" t="s">
        <v>12929</v>
      </c>
      <c r="E3465" s="46" t="s">
        <v>2883</v>
      </c>
      <c r="F3465" s="46" t="s">
        <v>247</v>
      </c>
      <c r="G3465" s="46" t="s">
        <v>14</v>
      </c>
      <c r="H3465" s="46"/>
      <c r="I3465" s="46" t="s">
        <v>12930</v>
      </c>
      <c r="J3465" s="46" t="s">
        <v>148</v>
      </c>
      <c r="K3465" s="46" t="s">
        <v>12931</v>
      </c>
      <c r="L3465" s="49" t="s">
        <v>43455</v>
      </c>
      <c r="M3465" s="42" t="s">
        <v>43455</v>
      </c>
      <c r="N3465" s="41">
        <v>31</v>
      </c>
    </row>
    <row r="3466" spans="1:14" ht="16" x14ac:dyDescent="0.2">
      <c r="A3466" s="46" t="s">
        <v>12932</v>
      </c>
      <c r="B3466" s="47">
        <v>4.5</v>
      </c>
      <c r="C3466" s="48">
        <v>31</v>
      </c>
      <c r="D3466" s="46" t="s">
        <v>12933</v>
      </c>
      <c r="E3466" s="46" t="s">
        <v>27</v>
      </c>
      <c r="F3466" s="46" t="s">
        <v>28</v>
      </c>
      <c r="G3466" s="46" t="s">
        <v>14</v>
      </c>
      <c r="H3466" s="46"/>
      <c r="I3466" s="46" t="s">
        <v>3737</v>
      </c>
      <c r="J3466" s="46" t="s">
        <v>15</v>
      </c>
      <c r="K3466" s="46" t="s">
        <v>12934</v>
      </c>
      <c r="L3466" s="49" t="s">
        <v>43455</v>
      </c>
      <c r="M3466" s="42" t="s">
        <v>43455</v>
      </c>
      <c r="N3466" s="41">
        <v>31</v>
      </c>
    </row>
    <row r="3467" spans="1:14" ht="16" x14ac:dyDescent="0.2">
      <c r="A3467" s="46" t="s">
        <v>12932</v>
      </c>
      <c r="B3467" s="47">
        <v>4.5</v>
      </c>
      <c r="C3467" s="48">
        <v>31</v>
      </c>
      <c r="D3467" s="46" t="s">
        <v>12933</v>
      </c>
      <c r="E3467" s="46" t="s">
        <v>27</v>
      </c>
      <c r="F3467" s="46" t="s">
        <v>28</v>
      </c>
      <c r="G3467" s="46" t="s">
        <v>14</v>
      </c>
      <c r="H3467" s="46"/>
      <c r="I3467" s="46" t="s">
        <v>3737</v>
      </c>
      <c r="J3467" s="46" t="s">
        <v>15</v>
      </c>
      <c r="K3467" s="46" t="s">
        <v>12934</v>
      </c>
      <c r="L3467" s="49" t="s">
        <v>43455</v>
      </c>
      <c r="M3467" s="42" t="s">
        <v>43455</v>
      </c>
      <c r="N3467" s="41">
        <v>31</v>
      </c>
    </row>
    <row r="3468" spans="1:14" ht="16" x14ac:dyDescent="0.2">
      <c r="A3468" s="46" t="s">
        <v>12935</v>
      </c>
      <c r="B3468" s="47">
        <v>4.5</v>
      </c>
      <c r="C3468" s="48">
        <v>31</v>
      </c>
      <c r="D3468" s="46"/>
      <c r="E3468" s="46" t="s">
        <v>9325</v>
      </c>
      <c r="F3468" s="46" t="s">
        <v>93</v>
      </c>
      <c r="G3468" s="46" t="s">
        <v>14</v>
      </c>
      <c r="H3468" s="46"/>
      <c r="I3468" s="46" t="s">
        <v>12936</v>
      </c>
      <c r="J3468" s="46" t="s">
        <v>15</v>
      </c>
      <c r="K3468" s="46" t="s">
        <v>12937</v>
      </c>
      <c r="L3468" s="49" t="s">
        <v>43455</v>
      </c>
      <c r="M3468" s="42" t="s">
        <v>43455</v>
      </c>
      <c r="N3468" s="41">
        <v>31</v>
      </c>
    </row>
    <row r="3469" spans="1:14" ht="16" x14ac:dyDescent="0.2">
      <c r="A3469" s="46" t="s">
        <v>12938</v>
      </c>
      <c r="B3469" s="50">
        <v>4.7</v>
      </c>
      <c r="C3469" s="48">
        <v>31</v>
      </c>
      <c r="D3469" s="46" t="s">
        <v>12939</v>
      </c>
      <c r="E3469" s="46" t="s">
        <v>1730</v>
      </c>
      <c r="F3469" s="46" t="s">
        <v>50</v>
      </c>
      <c r="G3469" s="46" t="s">
        <v>14</v>
      </c>
      <c r="H3469" s="46" t="s">
        <v>12940</v>
      </c>
      <c r="I3469" s="46" t="s">
        <v>12941</v>
      </c>
      <c r="J3469" s="46" t="s">
        <v>88</v>
      </c>
      <c r="K3469" s="46" t="s">
        <v>12942</v>
      </c>
      <c r="L3469" s="46" t="s">
        <v>43454</v>
      </c>
      <c r="M3469" s="40" t="s">
        <v>43454</v>
      </c>
      <c r="N3469" s="41">
        <v>31</v>
      </c>
    </row>
    <row r="3470" spans="1:14" ht="16" x14ac:dyDescent="0.2">
      <c r="A3470" s="46" t="s">
        <v>12943</v>
      </c>
      <c r="B3470" s="47">
        <v>4.7</v>
      </c>
      <c r="C3470" s="48">
        <v>31</v>
      </c>
      <c r="D3470" s="46" t="s">
        <v>12944</v>
      </c>
      <c r="E3470" s="46" t="s">
        <v>4239</v>
      </c>
      <c r="F3470" s="46" t="s">
        <v>28</v>
      </c>
      <c r="G3470" s="46" t="s">
        <v>14</v>
      </c>
      <c r="H3470" s="46"/>
      <c r="I3470" s="46" t="s">
        <v>12945</v>
      </c>
      <c r="J3470" s="46" t="s">
        <v>148</v>
      </c>
      <c r="K3470" s="46" t="s">
        <v>12946</v>
      </c>
      <c r="L3470" s="49" t="s">
        <v>43455</v>
      </c>
      <c r="M3470" s="42" t="s">
        <v>43455</v>
      </c>
      <c r="N3470" s="41">
        <v>31</v>
      </c>
    </row>
    <row r="3471" spans="1:14" ht="16" x14ac:dyDescent="0.2">
      <c r="A3471" s="46" t="s">
        <v>12947</v>
      </c>
      <c r="B3471" s="50">
        <v>4.7</v>
      </c>
      <c r="C3471" s="48">
        <v>31</v>
      </c>
      <c r="D3471" s="46" t="s">
        <v>12948</v>
      </c>
      <c r="E3471" s="46" t="s">
        <v>1730</v>
      </c>
      <c r="F3471" s="46" t="s">
        <v>50</v>
      </c>
      <c r="G3471" s="46" t="s">
        <v>14</v>
      </c>
      <c r="H3471" s="46" t="s">
        <v>12949</v>
      </c>
      <c r="I3471" s="46" t="s">
        <v>12950</v>
      </c>
      <c r="J3471" s="46" t="s">
        <v>15</v>
      </c>
      <c r="K3471" s="46" t="s">
        <v>12951</v>
      </c>
      <c r="L3471" s="46" t="s">
        <v>43454</v>
      </c>
      <c r="M3471" s="40" t="s">
        <v>43454</v>
      </c>
      <c r="N3471" s="41">
        <v>31</v>
      </c>
    </row>
    <row r="3472" spans="1:14" ht="16" x14ac:dyDescent="0.2">
      <c r="A3472" s="46" t="s">
        <v>12952</v>
      </c>
      <c r="B3472" s="47">
        <v>4.7</v>
      </c>
      <c r="C3472" s="48">
        <v>31</v>
      </c>
      <c r="D3472" s="46" t="s">
        <v>12953</v>
      </c>
      <c r="E3472" s="46" t="s">
        <v>162</v>
      </c>
      <c r="F3472" s="46" t="s">
        <v>50</v>
      </c>
      <c r="G3472" s="46" t="s">
        <v>14</v>
      </c>
      <c r="H3472" s="46"/>
      <c r="I3472" s="46" t="s">
        <v>12954</v>
      </c>
      <c r="J3472" s="46" t="s">
        <v>148</v>
      </c>
      <c r="K3472" s="46" t="s">
        <v>12955</v>
      </c>
      <c r="L3472" s="49" t="s">
        <v>43455</v>
      </c>
      <c r="M3472" s="42" t="s">
        <v>43455</v>
      </c>
      <c r="N3472" s="41">
        <v>31</v>
      </c>
    </row>
    <row r="3473" spans="1:14" ht="16" x14ac:dyDescent="0.2">
      <c r="A3473" s="46" t="s">
        <v>12956</v>
      </c>
      <c r="B3473" s="50">
        <v>4.7</v>
      </c>
      <c r="C3473" s="48">
        <v>31</v>
      </c>
      <c r="D3473" s="46" t="s">
        <v>12957</v>
      </c>
      <c r="E3473" s="46" t="s">
        <v>501</v>
      </c>
      <c r="F3473" s="46" t="s">
        <v>20</v>
      </c>
      <c r="G3473" s="46" t="s">
        <v>14</v>
      </c>
      <c r="H3473" s="46" t="s">
        <v>12958</v>
      </c>
      <c r="I3473" s="46" t="s">
        <v>12959</v>
      </c>
      <c r="J3473" s="46" t="s">
        <v>148</v>
      </c>
      <c r="K3473" s="46" t="s">
        <v>12960</v>
      </c>
      <c r="L3473" s="46" t="s">
        <v>43454</v>
      </c>
      <c r="M3473" s="40" t="s">
        <v>43454</v>
      </c>
      <c r="N3473" s="41">
        <v>31</v>
      </c>
    </row>
    <row r="3474" spans="1:14" ht="16" x14ac:dyDescent="0.2">
      <c r="A3474" s="46" t="s">
        <v>12961</v>
      </c>
      <c r="B3474" s="50">
        <v>4.8</v>
      </c>
      <c r="C3474" s="48">
        <v>31</v>
      </c>
      <c r="D3474" s="46" t="s">
        <v>12962</v>
      </c>
      <c r="E3474" s="46" t="s">
        <v>1099</v>
      </c>
      <c r="F3474" s="46" t="s">
        <v>589</v>
      </c>
      <c r="G3474" s="46" t="s">
        <v>14</v>
      </c>
      <c r="H3474" s="46" t="s">
        <v>12963</v>
      </c>
      <c r="I3474" s="46" t="s">
        <v>12964</v>
      </c>
      <c r="J3474" s="46" t="s">
        <v>148</v>
      </c>
      <c r="K3474" s="46" t="s">
        <v>12965</v>
      </c>
      <c r="L3474" s="46" t="s">
        <v>43454</v>
      </c>
      <c r="M3474" s="40" t="s">
        <v>43454</v>
      </c>
      <c r="N3474" s="41">
        <v>31</v>
      </c>
    </row>
    <row r="3475" spans="1:14" ht="16" x14ac:dyDescent="0.2">
      <c r="A3475" s="46" t="s">
        <v>12966</v>
      </c>
      <c r="B3475" s="47">
        <v>4.8</v>
      </c>
      <c r="C3475" s="48">
        <v>31</v>
      </c>
      <c r="D3475" s="46" t="s">
        <v>12967</v>
      </c>
      <c r="E3475" s="46" t="s">
        <v>897</v>
      </c>
      <c r="F3475" s="46" t="s">
        <v>898</v>
      </c>
      <c r="G3475" s="46" t="s">
        <v>14</v>
      </c>
      <c r="H3475" s="46"/>
      <c r="I3475" s="46" t="s">
        <v>12968</v>
      </c>
      <c r="J3475" s="46" t="s">
        <v>148</v>
      </c>
      <c r="K3475" s="46" t="s">
        <v>12969</v>
      </c>
      <c r="L3475" s="49" t="s">
        <v>43455</v>
      </c>
      <c r="M3475" s="42" t="s">
        <v>43455</v>
      </c>
      <c r="N3475" s="41">
        <v>31</v>
      </c>
    </row>
    <row r="3476" spans="1:14" ht="16" x14ac:dyDescent="0.2">
      <c r="A3476" s="46" t="s">
        <v>12970</v>
      </c>
      <c r="B3476" s="47">
        <v>4.9000000000000004</v>
      </c>
      <c r="C3476" s="48">
        <v>31</v>
      </c>
      <c r="D3476" s="46" t="s">
        <v>12971</v>
      </c>
      <c r="E3476" s="46" t="s">
        <v>12972</v>
      </c>
      <c r="F3476" s="46" t="s">
        <v>589</v>
      </c>
      <c r="G3476" s="46" t="s">
        <v>14</v>
      </c>
      <c r="H3476" s="46"/>
      <c r="I3476" s="46" t="s">
        <v>12973</v>
      </c>
      <c r="J3476" s="46" t="s">
        <v>15</v>
      </c>
      <c r="K3476" s="46" t="s">
        <v>12974</v>
      </c>
      <c r="L3476" s="49" t="s">
        <v>43455</v>
      </c>
      <c r="M3476" s="42" t="s">
        <v>43455</v>
      </c>
      <c r="N3476" s="41">
        <v>31</v>
      </c>
    </row>
    <row r="3477" spans="1:14" ht="16" x14ac:dyDescent="0.2">
      <c r="A3477" s="46" t="s">
        <v>12975</v>
      </c>
      <c r="B3477" s="47">
        <v>4.9000000000000004</v>
      </c>
      <c r="C3477" s="48">
        <v>31</v>
      </c>
      <c r="D3477" s="46" t="s">
        <v>12976</v>
      </c>
      <c r="E3477" s="46" t="s">
        <v>118</v>
      </c>
      <c r="F3477" s="46" t="s">
        <v>119</v>
      </c>
      <c r="G3477" s="46" t="s">
        <v>14</v>
      </c>
      <c r="H3477" s="46"/>
      <c r="I3477" s="46" t="s">
        <v>12977</v>
      </c>
      <c r="J3477" s="46" t="s">
        <v>213</v>
      </c>
      <c r="K3477" s="46" t="s">
        <v>12978</v>
      </c>
      <c r="L3477" s="49" t="s">
        <v>43455</v>
      </c>
      <c r="M3477" s="42" t="s">
        <v>43455</v>
      </c>
      <c r="N3477" s="41">
        <v>31</v>
      </c>
    </row>
    <row r="3478" spans="1:14" ht="16" x14ac:dyDescent="0.2">
      <c r="A3478" s="46" t="s">
        <v>12979</v>
      </c>
      <c r="B3478" s="47">
        <v>4</v>
      </c>
      <c r="C3478" s="48">
        <v>32</v>
      </c>
      <c r="D3478" s="46" t="s">
        <v>12980</v>
      </c>
      <c r="E3478" s="46" t="s">
        <v>1467</v>
      </c>
      <c r="F3478" s="46" t="s">
        <v>50</v>
      </c>
      <c r="G3478" s="46" t="s">
        <v>14</v>
      </c>
      <c r="H3478" s="46"/>
      <c r="I3478" s="46" t="s">
        <v>12981</v>
      </c>
      <c r="J3478" s="46" t="s">
        <v>148</v>
      </c>
      <c r="K3478" s="46" t="s">
        <v>12982</v>
      </c>
      <c r="L3478" s="49" t="s">
        <v>43455</v>
      </c>
      <c r="M3478" s="42" t="s">
        <v>43455</v>
      </c>
      <c r="N3478" s="41">
        <v>32</v>
      </c>
    </row>
    <row r="3479" spans="1:14" ht="16" x14ac:dyDescent="0.2">
      <c r="A3479" s="46" t="s">
        <v>12983</v>
      </c>
      <c r="B3479" s="50">
        <v>5</v>
      </c>
      <c r="C3479" s="48">
        <v>32</v>
      </c>
      <c r="D3479" s="46" t="s">
        <v>12984</v>
      </c>
      <c r="E3479" s="46" t="s">
        <v>1057</v>
      </c>
      <c r="F3479" s="46" t="s">
        <v>93</v>
      </c>
      <c r="G3479" s="46" t="s">
        <v>14</v>
      </c>
      <c r="H3479" s="46" t="s">
        <v>12985</v>
      </c>
      <c r="I3479" s="46" t="s">
        <v>12986</v>
      </c>
      <c r="J3479" s="46" t="s">
        <v>40</v>
      </c>
      <c r="K3479" s="46" t="s">
        <v>12987</v>
      </c>
      <c r="L3479" s="46" t="s">
        <v>43454</v>
      </c>
      <c r="M3479" s="40" t="s">
        <v>43454</v>
      </c>
      <c r="N3479" s="41">
        <v>32</v>
      </c>
    </row>
    <row r="3480" spans="1:14" ht="16" x14ac:dyDescent="0.2">
      <c r="A3480" s="46" t="s">
        <v>1049</v>
      </c>
      <c r="B3480" s="50">
        <v>5</v>
      </c>
      <c r="C3480" s="48">
        <v>32</v>
      </c>
      <c r="D3480" s="46" t="s">
        <v>12988</v>
      </c>
      <c r="E3480" s="46" t="s">
        <v>1075</v>
      </c>
      <c r="F3480" s="46" t="s">
        <v>79</v>
      </c>
      <c r="G3480" s="46" t="s">
        <v>14</v>
      </c>
      <c r="H3480" s="46" t="s">
        <v>6803</v>
      </c>
      <c r="I3480" s="46" t="s">
        <v>12989</v>
      </c>
      <c r="J3480" s="46" t="s">
        <v>15</v>
      </c>
      <c r="K3480" s="46" t="s">
        <v>12990</v>
      </c>
      <c r="L3480" s="46" t="s">
        <v>43454</v>
      </c>
      <c r="M3480" s="40" t="s">
        <v>43454</v>
      </c>
      <c r="N3480" s="41">
        <v>32</v>
      </c>
    </row>
    <row r="3481" spans="1:14" ht="16" x14ac:dyDescent="0.2">
      <c r="A3481" s="46" t="s">
        <v>12886</v>
      </c>
      <c r="B3481" s="47">
        <v>3.4</v>
      </c>
      <c r="C3481" s="48">
        <v>32</v>
      </c>
      <c r="D3481" s="46" t="s">
        <v>12991</v>
      </c>
      <c r="E3481" s="46" t="s">
        <v>27</v>
      </c>
      <c r="F3481" s="46" t="s">
        <v>28</v>
      </c>
      <c r="G3481" s="46" t="s">
        <v>14</v>
      </c>
      <c r="H3481" s="46"/>
      <c r="I3481" s="46" t="s">
        <v>12992</v>
      </c>
      <c r="J3481" s="46" t="s">
        <v>15</v>
      </c>
      <c r="K3481" s="46" t="s">
        <v>12993</v>
      </c>
      <c r="L3481" s="49" t="s">
        <v>43455</v>
      </c>
      <c r="M3481" s="42" t="s">
        <v>43455</v>
      </c>
      <c r="N3481" s="41">
        <v>32</v>
      </c>
    </row>
    <row r="3482" spans="1:14" ht="16" x14ac:dyDescent="0.2">
      <c r="A3482" s="46" t="s">
        <v>12994</v>
      </c>
      <c r="B3482" s="47">
        <v>3.5</v>
      </c>
      <c r="C3482" s="48">
        <v>32</v>
      </c>
      <c r="D3482" s="46" t="s">
        <v>12995</v>
      </c>
      <c r="E3482" s="46" t="s">
        <v>7098</v>
      </c>
      <c r="F3482" s="46" t="s">
        <v>589</v>
      </c>
      <c r="G3482" s="46" t="s">
        <v>14</v>
      </c>
      <c r="H3482" s="46"/>
      <c r="I3482" s="46"/>
      <c r="J3482" s="46" t="s">
        <v>40</v>
      </c>
      <c r="K3482" s="46" t="s">
        <v>12996</v>
      </c>
      <c r="L3482" s="49" t="s">
        <v>43455</v>
      </c>
      <c r="M3482" s="42" t="s">
        <v>43455</v>
      </c>
      <c r="N3482" s="41">
        <v>32</v>
      </c>
    </row>
    <row r="3483" spans="1:14" ht="16" x14ac:dyDescent="0.2">
      <c r="A3483" s="46" t="s">
        <v>12997</v>
      </c>
      <c r="B3483" s="50">
        <v>3.6</v>
      </c>
      <c r="C3483" s="48">
        <v>32</v>
      </c>
      <c r="D3483" s="46" t="s">
        <v>12998</v>
      </c>
      <c r="E3483" s="46" t="s">
        <v>4806</v>
      </c>
      <c r="F3483" s="46" t="s">
        <v>28</v>
      </c>
      <c r="G3483" s="46" t="s">
        <v>14</v>
      </c>
      <c r="H3483" s="46" t="s">
        <v>12999</v>
      </c>
      <c r="I3483" s="46" t="s">
        <v>13000</v>
      </c>
      <c r="J3483" s="46" t="s">
        <v>15</v>
      </c>
      <c r="K3483" s="46" t="s">
        <v>13001</v>
      </c>
      <c r="L3483" s="46" t="s">
        <v>43454</v>
      </c>
      <c r="M3483" s="40" t="s">
        <v>43454</v>
      </c>
      <c r="N3483" s="41">
        <v>32</v>
      </c>
    </row>
    <row r="3484" spans="1:14" ht="16" x14ac:dyDescent="0.2">
      <c r="A3484" s="46" t="s">
        <v>13002</v>
      </c>
      <c r="B3484" s="47">
        <v>3.7</v>
      </c>
      <c r="C3484" s="48">
        <v>32</v>
      </c>
      <c r="D3484" s="46"/>
      <c r="E3484" s="46" t="s">
        <v>13003</v>
      </c>
      <c r="F3484" s="46" t="s">
        <v>79</v>
      </c>
      <c r="G3484" s="46" t="s">
        <v>14</v>
      </c>
      <c r="H3484" s="46"/>
      <c r="I3484" s="46" t="s">
        <v>13004</v>
      </c>
      <c r="J3484" s="46" t="s">
        <v>88</v>
      </c>
      <c r="K3484" s="46" t="s">
        <v>13005</v>
      </c>
      <c r="L3484" s="49" t="s">
        <v>43455</v>
      </c>
      <c r="M3484" s="42" t="s">
        <v>43455</v>
      </c>
      <c r="N3484" s="41">
        <v>32</v>
      </c>
    </row>
    <row r="3485" spans="1:14" ht="16" x14ac:dyDescent="0.2">
      <c r="A3485" s="46" t="s">
        <v>13006</v>
      </c>
      <c r="B3485" s="47">
        <v>3.8</v>
      </c>
      <c r="C3485" s="48">
        <v>32</v>
      </c>
      <c r="D3485" s="46" t="s">
        <v>13007</v>
      </c>
      <c r="E3485" s="46" t="s">
        <v>977</v>
      </c>
      <c r="F3485" s="46" t="s">
        <v>20</v>
      </c>
      <c r="G3485" s="46" t="s">
        <v>14</v>
      </c>
      <c r="H3485" s="46"/>
      <c r="I3485" s="46" t="s">
        <v>13008</v>
      </c>
      <c r="J3485" s="46" t="s">
        <v>213</v>
      </c>
      <c r="K3485" s="46" t="s">
        <v>13009</v>
      </c>
      <c r="L3485" s="49" t="s">
        <v>43455</v>
      </c>
      <c r="M3485" s="42" t="s">
        <v>43455</v>
      </c>
      <c r="N3485" s="41">
        <v>32</v>
      </c>
    </row>
    <row r="3486" spans="1:14" ht="16" x14ac:dyDescent="0.2">
      <c r="A3486" s="46" t="s">
        <v>13010</v>
      </c>
      <c r="B3486" s="47">
        <v>3.9</v>
      </c>
      <c r="C3486" s="48">
        <v>32</v>
      </c>
      <c r="D3486" s="46" t="s">
        <v>13011</v>
      </c>
      <c r="E3486" s="46" t="s">
        <v>13012</v>
      </c>
      <c r="F3486" s="46" t="s">
        <v>50</v>
      </c>
      <c r="G3486" s="46" t="s">
        <v>14</v>
      </c>
      <c r="H3486" s="46"/>
      <c r="I3486" s="46" t="s">
        <v>13013</v>
      </c>
      <c r="J3486" s="46" t="s">
        <v>15</v>
      </c>
      <c r="K3486" s="46" t="s">
        <v>13014</v>
      </c>
      <c r="L3486" s="49" t="s">
        <v>43455</v>
      </c>
      <c r="M3486" s="42" t="s">
        <v>43455</v>
      </c>
      <c r="N3486" s="41">
        <v>32</v>
      </c>
    </row>
    <row r="3487" spans="1:14" ht="16" x14ac:dyDescent="0.2">
      <c r="A3487" s="46" t="s">
        <v>13015</v>
      </c>
      <c r="B3487" s="47">
        <v>3.9</v>
      </c>
      <c r="C3487" s="48">
        <v>32</v>
      </c>
      <c r="D3487" s="46" t="s">
        <v>13016</v>
      </c>
      <c r="E3487" s="46" t="s">
        <v>201</v>
      </c>
      <c r="F3487" s="46" t="s">
        <v>50</v>
      </c>
      <c r="G3487" s="46" t="s">
        <v>14</v>
      </c>
      <c r="H3487" s="46"/>
      <c r="I3487" s="46" t="s">
        <v>13017</v>
      </c>
      <c r="J3487" s="46" t="s">
        <v>15</v>
      </c>
      <c r="K3487" s="46" t="s">
        <v>13018</v>
      </c>
      <c r="L3487" s="49" t="s">
        <v>43455</v>
      </c>
      <c r="M3487" s="42" t="s">
        <v>43455</v>
      </c>
      <c r="N3487" s="41">
        <v>32</v>
      </c>
    </row>
    <row r="3488" spans="1:14" ht="16" x14ac:dyDescent="0.2">
      <c r="A3488" s="46" t="s">
        <v>13019</v>
      </c>
      <c r="B3488" s="50">
        <v>3.9</v>
      </c>
      <c r="C3488" s="48">
        <v>32</v>
      </c>
      <c r="D3488" s="46" t="s">
        <v>13020</v>
      </c>
      <c r="E3488" s="46" t="s">
        <v>1476</v>
      </c>
      <c r="F3488" s="46" t="s">
        <v>93</v>
      </c>
      <c r="G3488" s="46" t="s">
        <v>14</v>
      </c>
      <c r="H3488" s="46" t="s">
        <v>13021</v>
      </c>
      <c r="I3488" s="46" t="s">
        <v>13022</v>
      </c>
      <c r="J3488" s="46" t="s">
        <v>23</v>
      </c>
      <c r="K3488" s="46" t="s">
        <v>13023</v>
      </c>
      <c r="L3488" s="46" t="s">
        <v>43454</v>
      </c>
      <c r="M3488" s="40" t="s">
        <v>43454</v>
      </c>
      <c r="N3488" s="41">
        <v>32</v>
      </c>
    </row>
    <row r="3489" spans="1:14" ht="16" x14ac:dyDescent="0.2">
      <c r="A3489" s="46" t="s">
        <v>13024</v>
      </c>
      <c r="B3489" s="47">
        <v>4.0999999999999996</v>
      </c>
      <c r="C3489" s="48">
        <v>32</v>
      </c>
      <c r="D3489" s="46" t="s">
        <v>13025</v>
      </c>
      <c r="E3489" s="46" t="s">
        <v>33</v>
      </c>
      <c r="F3489" s="46" t="s">
        <v>34</v>
      </c>
      <c r="G3489" s="46" t="s">
        <v>14</v>
      </c>
      <c r="H3489" s="46"/>
      <c r="I3489" s="46"/>
      <c r="J3489" s="46" t="s">
        <v>74</v>
      </c>
      <c r="K3489" s="46" t="s">
        <v>13026</v>
      </c>
      <c r="L3489" s="49" t="s">
        <v>43455</v>
      </c>
      <c r="M3489" s="42" t="s">
        <v>43455</v>
      </c>
      <c r="N3489" s="41">
        <v>32</v>
      </c>
    </row>
    <row r="3490" spans="1:14" ht="16" x14ac:dyDescent="0.2">
      <c r="A3490" s="46" t="s">
        <v>13027</v>
      </c>
      <c r="B3490" s="47">
        <v>4.0999999999999996</v>
      </c>
      <c r="C3490" s="48">
        <v>32</v>
      </c>
      <c r="D3490" s="46" t="s">
        <v>13028</v>
      </c>
      <c r="E3490" s="46" t="s">
        <v>38</v>
      </c>
      <c r="F3490" s="46" t="s">
        <v>39</v>
      </c>
      <c r="G3490" s="46" t="s">
        <v>14</v>
      </c>
      <c r="H3490" s="46"/>
      <c r="I3490" s="46"/>
      <c r="J3490" s="46" t="s">
        <v>148</v>
      </c>
      <c r="K3490" s="46" t="s">
        <v>13029</v>
      </c>
      <c r="L3490" s="49" t="s">
        <v>43455</v>
      </c>
      <c r="M3490" s="42" t="s">
        <v>43455</v>
      </c>
      <c r="N3490" s="41">
        <v>32</v>
      </c>
    </row>
    <row r="3491" spans="1:14" ht="16" x14ac:dyDescent="0.2">
      <c r="A3491" s="46" t="s">
        <v>13030</v>
      </c>
      <c r="B3491" s="50">
        <v>4.2</v>
      </c>
      <c r="C3491" s="48">
        <v>32</v>
      </c>
      <c r="D3491" s="46" t="s">
        <v>13031</v>
      </c>
      <c r="E3491" s="46" t="s">
        <v>847</v>
      </c>
      <c r="F3491" s="46" t="s">
        <v>79</v>
      </c>
      <c r="G3491" s="46" t="s">
        <v>14</v>
      </c>
      <c r="H3491" s="46" t="s">
        <v>13032</v>
      </c>
      <c r="I3491" s="46" t="s">
        <v>13033</v>
      </c>
      <c r="J3491" s="46" t="s">
        <v>15</v>
      </c>
      <c r="K3491" s="46" t="s">
        <v>13034</v>
      </c>
      <c r="L3491" s="46" t="s">
        <v>43454</v>
      </c>
      <c r="M3491" s="40" t="s">
        <v>43454</v>
      </c>
      <c r="N3491" s="41">
        <v>32</v>
      </c>
    </row>
    <row r="3492" spans="1:14" ht="16" x14ac:dyDescent="0.2">
      <c r="A3492" s="46" t="s">
        <v>13035</v>
      </c>
      <c r="B3492" s="50">
        <v>4.2</v>
      </c>
      <c r="C3492" s="48">
        <v>32</v>
      </c>
      <c r="D3492" s="46" t="s">
        <v>13036</v>
      </c>
      <c r="E3492" s="46" t="s">
        <v>44</v>
      </c>
      <c r="F3492" s="46" t="s">
        <v>45</v>
      </c>
      <c r="G3492" s="46" t="s">
        <v>14</v>
      </c>
      <c r="H3492" s="46" t="s">
        <v>13037</v>
      </c>
      <c r="I3492" s="46" t="s">
        <v>7225</v>
      </c>
      <c r="J3492" s="46" t="s">
        <v>88</v>
      </c>
      <c r="K3492" s="46" t="s">
        <v>13038</v>
      </c>
      <c r="L3492" s="46" t="s">
        <v>43454</v>
      </c>
      <c r="M3492" s="40" t="s">
        <v>43454</v>
      </c>
      <c r="N3492" s="41">
        <v>32</v>
      </c>
    </row>
    <row r="3493" spans="1:14" ht="16" x14ac:dyDescent="0.2">
      <c r="A3493" s="46" t="s">
        <v>13039</v>
      </c>
      <c r="B3493" s="50">
        <v>4.2</v>
      </c>
      <c r="C3493" s="48">
        <v>32</v>
      </c>
      <c r="D3493" s="46" t="s">
        <v>13040</v>
      </c>
      <c r="E3493" s="46" t="s">
        <v>1771</v>
      </c>
      <c r="F3493" s="46" t="s">
        <v>50</v>
      </c>
      <c r="G3493" s="46" t="s">
        <v>14</v>
      </c>
      <c r="H3493" s="46" t="s">
        <v>13041</v>
      </c>
      <c r="I3493" s="46" t="s">
        <v>13042</v>
      </c>
      <c r="J3493" s="46" t="s">
        <v>213</v>
      </c>
      <c r="K3493" s="46" t="s">
        <v>13043</v>
      </c>
      <c r="L3493" s="46" t="s">
        <v>43454</v>
      </c>
      <c r="M3493" s="40" t="s">
        <v>43454</v>
      </c>
      <c r="N3493" s="41">
        <v>32</v>
      </c>
    </row>
    <row r="3494" spans="1:14" ht="16" x14ac:dyDescent="0.2">
      <c r="A3494" s="46" t="s">
        <v>13044</v>
      </c>
      <c r="B3494" s="47">
        <v>4.2</v>
      </c>
      <c r="C3494" s="48">
        <v>32</v>
      </c>
      <c r="D3494" s="46" t="s">
        <v>13045</v>
      </c>
      <c r="E3494" s="46" t="s">
        <v>13046</v>
      </c>
      <c r="F3494" s="46" t="s">
        <v>50</v>
      </c>
      <c r="G3494" s="46" t="s">
        <v>14</v>
      </c>
      <c r="H3494" s="46"/>
      <c r="I3494" s="46" t="s">
        <v>13047</v>
      </c>
      <c r="J3494" s="46" t="s">
        <v>148</v>
      </c>
      <c r="K3494" s="46" t="s">
        <v>13048</v>
      </c>
      <c r="L3494" s="49" t="s">
        <v>43455</v>
      </c>
      <c r="M3494" s="42" t="s">
        <v>43455</v>
      </c>
      <c r="N3494" s="41">
        <v>32</v>
      </c>
    </row>
    <row r="3495" spans="1:14" ht="16" x14ac:dyDescent="0.2">
      <c r="A3495" s="46" t="s">
        <v>13049</v>
      </c>
      <c r="B3495" s="47">
        <v>4.2</v>
      </c>
      <c r="C3495" s="48">
        <v>32</v>
      </c>
      <c r="D3495" s="46" t="s">
        <v>13050</v>
      </c>
      <c r="E3495" s="46" t="s">
        <v>4708</v>
      </c>
      <c r="F3495" s="46" t="s">
        <v>50</v>
      </c>
      <c r="G3495" s="46" t="s">
        <v>14</v>
      </c>
      <c r="H3495" s="46"/>
      <c r="I3495" s="46" t="s">
        <v>13051</v>
      </c>
      <c r="J3495" s="46" t="s">
        <v>15</v>
      </c>
      <c r="K3495" s="46" t="s">
        <v>13052</v>
      </c>
      <c r="L3495" s="49" t="s">
        <v>43455</v>
      </c>
      <c r="M3495" s="42" t="s">
        <v>43455</v>
      </c>
      <c r="N3495" s="41">
        <v>32</v>
      </c>
    </row>
    <row r="3496" spans="1:14" ht="16" x14ac:dyDescent="0.2">
      <c r="A3496" s="46" t="s">
        <v>13053</v>
      </c>
      <c r="B3496" s="47">
        <v>4.3</v>
      </c>
      <c r="C3496" s="48">
        <v>32</v>
      </c>
      <c r="D3496" s="46"/>
      <c r="E3496" s="46" t="s">
        <v>2054</v>
      </c>
      <c r="F3496" s="46" t="s">
        <v>28</v>
      </c>
      <c r="G3496" s="46" t="s">
        <v>14</v>
      </c>
      <c r="H3496" s="46"/>
      <c r="I3496" s="46" t="s">
        <v>13054</v>
      </c>
      <c r="J3496" s="46" t="s">
        <v>15</v>
      </c>
      <c r="K3496" s="46" t="s">
        <v>13055</v>
      </c>
      <c r="L3496" s="49" t="s">
        <v>43455</v>
      </c>
      <c r="M3496" s="42" t="s">
        <v>43455</v>
      </c>
      <c r="N3496" s="41">
        <v>32</v>
      </c>
    </row>
    <row r="3497" spans="1:14" ht="16" x14ac:dyDescent="0.2">
      <c r="A3497" s="46" t="s">
        <v>13056</v>
      </c>
      <c r="B3497" s="47">
        <v>4.3</v>
      </c>
      <c r="C3497" s="48">
        <v>32</v>
      </c>
      <c r="D3497" s="46" t="s">
        <v>13057</v>
      </c>
      <c r="E3497" s="46" t="s">
        <v>27</v>
      </c>
      <c r="F3497" s="46" t="s">
        <v>28</v>
      </c>
      <c r="G3497" s="46" t="s">
        <v>14</v>
      </c>
      <c r="H3497" s="46"/>
      <c r="I3497" s="46" t="s">
        <v>13058</v>
      </c>
      <c r="J3497" s="46" t="s">
        <v>148</v>
      </c>
      <c r="K3497" s="46" t="s">
        <v>13059</v>
      </c>
      <c r="L3497" s="49" t="s">
        <v>43455</v>
      </c>
      <c r="M3497" s="42" t="s">
        <v>43455</v>
      </c>
      <c r="N3497" s="41">
        <v>32</v>
      </c>
    </row>
    <row r="3498" spans="1:14" ht="16" x14ac:dyDescent="0.2">
      <c r="A3498" s="46" t="s">
        <v>13060</v>
      </c>
      <c r="B3498" s="47">
        <v>4.3</v>
      </c>
      <c r="C3498" s="48">
        <v>32</v>
      </c>
      <c r="D3498" s="46" t="s">
        <v>2099</v>
      </c>
      <c r="E3498" s="46" t="s">
        <v>13061</v>
      </c>
      <c r="F3498" s="46" t="s">
        <v>79</v>
      </c>
      <c r="G3498" s="46" t="s">
        <v>14</v>
      </c>
      <c r="H3498" s="46"/>
      <c r="I3498" s="46" t="s">
        <v>13062</v>
      </c>
      <c r="J3498" s="46" t="s">
        <v>213</v>
      </c>
      <c r="K3498" s="46" t="s">
        <v>13063</v>
      </c>
      <c r="L3498" s="49" t="s">
        <v>43455</v>
      </c>
      <c r="M3498" s="42" t="s">
        <v>43455</v>
      </c>
      <c r="N3498" s="41">
        <v>32</v>
      </c>
    </row>
    <row r="3499" spans="1:14" ht="16" x14ac:dyDescent="0.2">
      <c r="A3499" s="46" t="s">
        <v>13064</v>
      </c>
      <c r="B3499" s="47">
        <v>4.4000000000000004</v>
      </c>
      <c r="C3499" s="48">
        <v>32</v>
      </c>
      <c r="D3499" s="46"/>
      <c r="E3499" s="46" t="s">
        <v>13065</v>
      </c>
      <c r="F3499" s="46" t="s">
        <v>93</v>
      </c>
      <c r="G3499" s="46" t="s">
        <v>14</v>
      </c>
      <c r="H3499" s="46"/>
      <c r="I3499" s="46"/>
      <c r="J3499" s="46" t="s">
        <v>15</v>
      </c>
      <c r="K3499" s="46" t="s">
        <v>13066</v>
      </c>
      <c r="L3499" s="49" t="s">
        <v>43455</v>
      </c>
      <c r="M3499" s="42" t="s">
        <v>43455</v>
      </c>
      <c r="N3499" s="41">
        <v>32</v>
      </c>
    </row>
    <row r="3500" spans="1:14" ht="16" x14ac:dyDescent="0.2">
      <c r="A3500" s="46" t="s">
        <v>13067</v>
      </c>
      <c r="B3500" s="50">
        <v>4.5</v>
      </c>
      <c r="C3500" s="48">
        <v>32</v>
      </c>
      <c r="D3500" s="46" t="s">
        <v>13068</v>
      </c>
      <c r="E3500" s="46" t="s">
        <v>5416</v>
      </c>
      <c r="F3500" s="46" t="s">
        <v>589</v>
      </c>
      <c r="G3500" s="46" t="s">
        <v>14</v>
      </c>
      <c r="H3500" s="46" t="s">
        <v>13069</v>
      </c>
      <c r="I3500" s="46" t="s">
        <v>13070</v>
      </c>
      <c r="J3500" s="46" t="s">
        <v>15</v>
      </c>
      <c r="K3500" s="46" t="s">
        <v>13071</v>
      </c>
      <c r="L3500" s="46" t="s">
        <v>43454</v>
      </c>
      <c r="M3500" s="40" t="s">
        <v>43454</v>
      </c>
      <c r="N3500" s="41">
        <v>32</v>
      </c>
    </row>
    <row r="3501" spans="1:14" ht="16" x14ac:dyDescent="0.2">
      <c r="A3501" s="46" t="s">
        <v>13072</v>
      </c>
      <c r="B3501" s="50">
        <v>4.5</v>
      </c>
      <c r="C3501" s="48">
        <v>32</v>
      </c>
      <c r="D3501" s="46" t="s">
        <v>13073</v>
      </c>
      <c r="E3501" s="46" t="s">
        <v>13074</v>
      </c>
      <c r="F3501" s="46" t="s">
        <v>79</v>
      </c>
      <c r="G3501" s="46" t="s">
        <v>14</v>
      </c>
      <c r="H3501" s="46" t="s">
        <v>13075</v>
      </c>
      <c r="I3501" s="46" t="s">
        <v>13076</v>
      </c>
      <c r="J3501" s="46" t="s">
        <v>15</v>
      </c>
      <c r="K3501" s="46" t="s">
        <v>13077</v>
      </c>
      <c r="L3501" s="46" t="s">
        <v>43454</v>
      </c>
      <c r="M3501" s="40" t="s">
        <v>43454</v>
      </c>
      <c r="N3501" s="41">
        <v>32</v>
      </c>
    </row>
    <row r="3502" spans="1:14" ht="16" x14ac:dyDescent="0.2">
      <c r="A3502" s="46" t="s">
        <v>13078</v>
      </c>
      <c r="B3502" s="47">
        <v>4.5999999999999996</v>
      </c>
      <c r="C3502" s="48">
        <v>32</v>
      </c>
      <c r="D3502" s="46"/>
      <c r="E3502" s="46" t="s">
        <v>3687</v>
      </c>
      <c r="F3502" s="46" t="s">
        <v>119</v>
      </c>
      <c r="G3502" s="46" t="s">
        <v>14</v>
      </c>
      <c r="H3502" s="46"/>
      <c r="I3502" s="46" t="s">
        <v>13079</v>
      </c>
      <c r="J3502" s="46" t="s">
        <v>148</v>
      </c>
      <c r="K3502" s="46" t="s">
        <v>13080</v>
      </c>
      <c r="L3502" s="49" t="s">
        <v>43455</v>
      </c>
      <c r="M3502" s="42" t="s">
        <v>43455</v>
      </c>
      <c r="N3502" s="41">
        <v>32</v>
      </c>
    </row>
    <row r="3503" spans="1:14" ht="16" x14ac:dyDescent="0.2">
      <c r="A3503" s="46" t="s">
        <v>13081</v>
      </c>
      <c r="B3503" s="47">
        <v>4.5999999999999996</v>
      </c>
      <c r="C3503" s="48">
        <v>32</v>
      </c>
      <c r="D3503" s="46" t="s">
        <v>13082</v>
      </c>
      <c r="E3503" s="46" t="s">
        <v>311</v>
      </c>
      <c r="F3503" s="46" t="s">
        <v>79</v>
      </c>
      <c r="G3503" s="46" t="s">
        <v>14</v>
      </c>
      <c r="H3503" s="46"/>
      <c r="I3503" s="46" t="s">
        <v>13083</v>
      </c>
      <c r="J3503" s="46" t="s">
        <v>15</v>
      </c>
      <c r="K3503" s="46" t="s">
        <v>13084</v>
      </c>
      <c r="L3503" s="49" t="s">
        <v>43455</v>
      </c>
      <c r="M3503" s="42" t="s">
        <v>43455</v>
      </c>
      <c r="N3503" s="41">
        <v>32</v>
      </c>
    </row>
    <row r="3504" spans="1:14" ht="16" x14ac:dyDescent="0.2">
      <c r="A3504" s="46" t="s">
        <v>13085</v>
      </c>
      <c r="B3504" s="50">
        <v>4.7</v>
      </c>
      <c r="C3504" s="48">
        <v>32</v>
      </c>
      <c r="D3504" s="46" t="s">
        <v>13086</v>
      </c>
      <c r="E3504" s="46" t="s">
        <v>2921</v>
      </c>
      <c r="F3504" s="46" t="s">
        <v>50</v>
      </c>
      <c r="G3504" s="46" t="s">
        <v>14</v>
      </c>
      <c r="H3504" s="46" t="s">
        <v>13087</v>
      </c>
      <c r="I3504" s="46" t="s">
        <v>13088</v>
      </c>
      <c r="J3504" s="46" t="s">
        <v>15</v>
      </c>
      <c r="K3504" s="46" t="s">
        <v>13089</v>
      </c>
      <c r="L3504" s="46" t="s">
        <v>43454</v>
      </c>
      <c r="M3504" s="40" t="s">
        <v>43454</v>
      </c>
      <c r="N3504" s="41">
        <v>32</v>
      </c>
    </row>
    <row r="3505" spans="1:14" ht="16" x14ac:dyDescent="0.2">
      <c r="A3505" s="46" t="s">
        <v>13090</v>
      </c>
      <c r="B3505" s="50">
        <v>4.7</v>
      </c>
      <c r="C3505" s="48">
        <v>32</v>
      </c>
      <c r="D3505" s="46" t="s">
        <v>13091</v>
      </c>
      <c r="E3505" s="46" t="s">
        <v>13</v>
      </c>
      <c r="F3505" s="46" t="s">
        <v>13</v>
      </c>
      <c r="G3505" s="46" t="s">
        <v>14</v>
      </c>
      <c r="H3505" s="46" t="s">
        <v>13092</v>
      </c>
      <c r="I3505" s="46" t="s">
        <v>13093</v>
      </c>
      <c r="J3505" s="46" t="s">
        <v>15</v>
      </c>
      <c r="K3505" s="46" t="s">
        <v>13094</v>
      </c>
      <c r="L3505" s="46" t="s">
        <v>43454</v>
      </c>
      <c r="M3505" s="40" t="s">
        <v>43454</v>
      </c>
      <c r="N3505" s="41">
        <v>32</v>
      </c>
    </row>
    <row r="3506" spans="1:14" ht="16" x14ac:dyDescent="0.2">
      <c r="A3506" s="46" t="s">
        <v>13095</v>
      </c>
      <c r="B3506" s="47">
        <v>4.7</v>
      </c>
      <c r="C3506" s="48">
        <v>32</v>
      </c>
      <c r="D3506" s="46" t="s">
        <v>13096</v>
      </c>
      <c r="E3506" s="46" t="s">
        <v>33</v>
      </c>
      <c r="F3506" s="46" t="s">
        <v>34</v>
      </c>
      <c r="G3506" s="46" t="s">
        <v>14</v>
      </c>
      <c r="H3506" s="46"/>
      <c r="I3506" s="46" t="s">
        <v>13097</v>
      </c>
      <c r="J3506" s="46" t="s">
        <v>15</v>
      </c>
      <c r="K3506" s="46" t="s">
        <v>13098</v>
      </c>
      <c r="L3506" s="49" t="s">
        <v>43455</v>
      </c>
      <c r="M3506" s="42" t="s">
        <v>43455</v>
      </c>
      <c r="N3506" s="41">
        <v>32</v>
      </c>
    </row>
    <row r="3507" spans="1:14" ht="16" x14ac:dyDescent="0.2">
      <c r="A3507" s="46" t="s">
        <v>13099</v>
      </c>
      <c r="B3507" s="47">
        <v>4.7</v>
      </c>
      <c r="C3507" s="48">
        <v>32</v>
      </c>
      <c r="D3507" s="46" t="s">
        <v>13100</v>
      </c>
      <c r="E3507" s="46" t="s">
        <v>11766</v>
      </c>
      <c r="F3507" s="46" t="s">
        <v>589</v>
      </c>
      <c r="G3507" s="46" t="s">
        <v>14</v>
      </c>
      <c r="H3507" s="46"/>
      <c r="I3507" s="46" t="s">
        <v>13101</v>
      </c>
      <c r="J3507" s="46" t="s">
        <v>148</v>
      </c>
      <c r="K3507" s="46" t="s">
        <v>13102</v>
      </c>
      <c r="L3507" s="49" t="s">
        <v>43455</v>
      </c>
      <c r="M3507" s="42" t="s">
        <v>43455</v>
      </c>
      <c r="N3507" s="41">
        <v>32</v>
      </c>
    </row>
    <row r="3508" spans="1:14" ht="16" x14ac:dyDescent="0.2">
      <c r="A3508" s="46" t="s">
        <v>13103</v>
      </c>
      <c r="B3508" s="50">
        <v>4.7</v>
      </c>
      <c r="C3508" s="48">
        <v>32</v>
      </c>
      <c r="D3508" s="46"/>
      <c r="E3508" s="46" t="s">
        <v>287</v>
      </c>
      <c r="F3508" s="46" t="s">
        <v>28</v>
      </c>
      <c r="G3508" s="46" t="s">
        <v>14</v>
      </c>
      <c r="H3508" s="46" t="s">
        <v>13104</v>
      </c>
      <c r="I3508" s="46" t="s">
        <v>13105</v>
      </c>
      <c r="J3508" s="46" t="s">
        <v>15</v>
      </c>
      <c r="K3508" s="46" t="s">
        <v>13106</v>
      </c>
      <c r="L3508" s="46" t="s">
        <v>43454</v>
      </c>
      <c r="M3508" s="40" t="s">
        <v>43454</v>
      </c>
      <c r="N3508" s="41">
        <v>32</v>
      </c>
    </row>
    <row r="3509" spans="1:14" ht="16" x14ac:dyDescent="0.2">
      <c r="A3509" s="46" t="s">
        <v>13107</v>
      </c>
      <c r="B3509" s="47">
        <v>4.7</v>
      </c>
      <c r="C3509" s="48">
        <v>32</v>
      </c>
      <c r="D3509" s="46" t="s">
        <v>13108</v>
      </c>
      <c r="E3509" s="46" t="s">
        <v>2254</v>
      </c>
      <c r="F3509" s="46" t="s">
        <v>119</v>
      </c>
      <c r="G3509" s="46" t="s">
        <v>14</v>
      </c>
      <c r="H3509" s="46"/>
      <c r="I3509" s="46" t="s">
        <v>13109</v>
      </c>
      <c r="J3509" s="46" t="s">
        <v>213</v>
      </c>
      <c r="K3509" s="46" t="s">
        <v>13110</v>
      </c>
      <c r="L3509" s="49" t="s">
        <v>43455</v>
      </c>
      <c r="M3509" s="42" t="s">
        <v>43455</v>
      </c>
      <c r="N3509" s="41">
        <v>32</v>
      </c>
    </row>
    <row r="3510" spans="1:14" ht="16" x14ac:dyDescent="0.2">
      <c r="A3510" s="46" t="s">
        <v>13111</v>
      </c>
      <c r="B3510" s="50">
        <v>4.8</v>
      </c>
      <c r="C3510" s="48">
        <v>32</v>
      </c>
      <c r="D3510" s="46" t="s">
        <v>13112</v>
      </c>
      <c r="E3510" s="46" t="s">
        <v>162</v>
      </c>
      <c r="F3510" s="46" t="s">
        <v>50</v>
      </c>
      <c r="G3510" s="46" t="s">
        <v>14</v>
      </c>
      <c r="H3510" s="46" t="s">
        <v>13113</v>
      </c>
      <c r="I3510" s="46" t="s">
        <v>13114</v>
      </c>
      <c r="J3510" s="46" t="s">
        <v>15</v>
      </c>
      <c r="K3510" s="46" t="s">
        <v>13115</v>
      </c>
      <c r="L3510" s="46" t="s">
        <v>43454</v>
      </c>
      <c r="M3510" s="40" t="s">
        <v>43454</v>
      </c>
      <c r="N3510" s="41">
        <v>32</v>
      </c>
    </row>
    <row r="3511" spans="1:14" ht="16" x14ac:dyDescent="0.2">
      <c r="A3511" s="46" t="s">
        <v>13116</v>
      </c>
      <c r="B3511" s="50">
        <v>4.8</v>
      </c>
      <c r="C3511" s="48">
        <v>32</v>
      </c>
      <c r="D3511" s="46" t="s">
        <v>13117</v>
      </c>
      <c r="E3511" s="46" t="s">
        <v>12485</v>
      </c>
      <c r="F3511" s="46" t="s">
        <v>79</v>
      </c>
      <c r="G3511" s="46" t="s">
        <v>14</v>
      </c>
      <c r="H3511" s="46" t="s">
        <v>13118</v>
      </c>
      <c r="I3511" s="46" t="s">
        <v>13119</v>
      </c>
      <c r="J3511" s="46" t="s">
        <v>15</v>
      </c>
      <c r="K3511" s="46" t="s">
        <v>13120</v>
      </c>
      <c r="L3511" s="46" t="s">
        <v>43454</v>
      </c>
      <c r="M3511" s="40" t="s">
        <v>43454</v>
      </c>
      <c r="N3511" s="41">
        <v>32</v>
      </c>
    </row>
    <row r="3512" spans="1:14" ht="16" x14ac:dyDescent="0.2">
      <c r="A3512" s="46" t="s">
        <v>13121</v>
      </c>
      <c r="B3512" s="47">
        <v>4.8</v>
      </c>
      <c r="C3512" s="48">
        <v>32</v>
      </c>
      <c r="D3512" s="46"/>
      <c r="E3512" s="46" t="s">
        <v>2405</v>
      </c>
      <c r="F3512" s="46" t="s">
        <v>119</v>
      </c>
      <c r="G3512" s="46" t="s">
        <v>14</v>
      </c>
      <c r="H3512" s="46"/>
      <c r="I3512" s="46"/>
      <c r="J3512" s="46" t="s">
        <v>88</v>
      </c>
      <c r="K3512" s="46" t="s">
        <v>13122</v>
      </c>
      <c r="L3512" s="49" t="s">
        <v>43455</v>
      </c>
      <c r="M3512" s="42" t="s">
        <v>43455</v>
      </c>
      <c r="N3512" s="41">
        <v>32</v>
      </c>
    </row>
    <row r="3513" spans="1:14" ht="16" x14ac:dyDescent="0.2">
      <c r="A3513" s="46" t="s">
        <v>13123</v>
      </c>
      <c r="B3513" s="47">
        <v>4.8</v>
      </c>
      <c r="C3513" s="48">
        <v>32</v>
      </c>
      <c r="D3513" s="46"/>
      <c r="E3513" s="46" t="s">
        <v>13124</v>
      </c>
      <c r="F3513" s="46" t="s">
        <v>589</v>
      </c>
      <c r="G3513" s="46" t="s">
        <v>14</v>
      </c>
      <c r="H3513" s="46"/>
      <c r="I3513" s="46"/>
      <c r="J3513" s="46" t="s">
        <v>148</v>
      </c>
      <c r="K3513" s="46" t="s">
        <v>13125</v>
      </c>
      <c r="L3513" s="49" t="s">
        <v>43455</v>
      </c>
      <c r="M3513" s="42" t="s">
        <v>43455</v>
      </c>
      <c r="N3513" s="41">
        <v>32</v>
      </c>
    </row>
    <row r="3514" spans="1:14" ht="16" x14ac:dyDescent="0.2">
      <c r="A3514" s="46" t="s">
        <v>13126</v>
      </c>
      <c r="B3514" s="47">
        <v>4.8</v>
      </c>
      <c r="C3514" s="48">
        <v>32</v>
      </c>
      <c r="D3514" s="46"/>
      <c r="E3514" s="46" t="s">
        <v>4091</v>
      </c>
      <c r="F3514" s="46" t="s">
        <v>79</v>
      </c>
      <c r="G3514" s="46" t="s">
        <v>14</v>
      </c>
      <c r="H3514" s="46"/>
      <c r="I3514" s="46" t="s">
        <v>13127</v>
      </c>
      <c r="J3514" s="46" t="s">
        <v>88</v>
      </c>
      <c r="K3514" s="46" t="s">
        <v>13128</v>
      </c>
      <c r="L3514" s="49" t="s">
        <v>43455</v>
      </c>
      <c r="M3514" s="42" t="s">
        <v>43455</v>
      </c>
      <c r="N3514" s="41">
        <v>32</v>
      </c>
    </row>
    <row r="3515" spans="1:14" ht="16" x14ac:dyDescent="0.2">
      <c r="A3515" s="46" t="s">
        <v>13129</v>
      </c>
      <c r="B3515" s="47">
        <v>4.8</v>
      </c>
      <c r="C3515" s="48">
        <v>32</v>
      </c>
      <c r="D3515" s="46" t="s">
        <v>13130</v>
      </c>
      <c r="E3515" s="46" t="s">
        <v>2682</v>
      </c>
      <c r="F3515" s="46" t="s">
        <v>79</v>
      </c>
      <c r="G3515" s="46" t="s">
        <v>14</v>
      </c>
      <c r="H3515" s="46"/>
      <c r="I3515" s="46" t="s">
        <v>13131</v>
      </c>
      <c r="J3515" s="46" t="s">
        <v>148</v>
      </c>
      <c r="K3515" s="46" t="s">
        <v>13132</v>
      </c>
      <c r="L3515" s="49" t="s">
        <v>43455</v>
      </c>
      <c r="M3515" s="42" t="s">
        <v>43455</v>
      </c>
      <c r="N3515" s="41">
        <v>32</v>
      </c>
    </row>
    <row r="3516" spans="1:14" ht="16" x14ac:dyDescent="0.2">
      <c r="A3516" s="46" t="s">
        <v>13133</v>
      </c>
      <c r="B3516" s="47">
        <v>4.8</v>
      </c>
      <c r="C3516" s="48">
        <v>32</v>
      </c>
      <c r="D3516" s="46"/>
      <c r="E3516" s="46" t="s">
        <v>1212</v>
      </c>
      <c r="F3516" s="46" t="s">
        <v>28</v>
      </c>
      <c r="G3516" s="46" t="s">
        <v>14</v>
      </c>
      <c r="H3516" s="46"/>
      <c r="I3516" s="46" t="s">
        <v>13134</v>
      </c>
      <c r="J3516" s="46" t="s">
        <v>213</v>
      </c>
      <c r="K3516" s="46" t="s">
        <v>13135</v>
      </c>
      <c r="L3516" s="49" t="s">
        <v>43455</v>
      </c>
      <c r="M3516" s="42" t="s">
        <v>43455</v>
      </c>
      <c r="N3516" s="41">
        <v>32</v>
      </c>
    </row>
    <row r="3517" spans="1:14" ht="16" x14ac:dyDescent="0.2">
      <c r="A3517" s="46" t="s">
        <v>13136</v>
      </c>
      <c r="B3517" s="50">
        <v>4.8</v>
      </c>
      <c r="C3517" s="48">
        <v>32</v>
      </c>
      <c r="D3517" s="46" t="s">
        <v>13137</v>
      </c>
      <c r="E3517" s="46" t="s">
        <v>38</v>
      </c>
      <c r="F3517" s="46" t="s">
        <v>39</v>
      </c>
      <c r="G3517" s="46" t="s">
        <v>14</v>
      </c>
      <c r="H3517" s="46" t="s">
        <v>13138</v>
      </c>
      <c r="I3517" s="46" t="s">
        <v>13139</v>
      </c>
      <c r="J3517" s="46" t="s">
        <v>88</v>
      </c>
      <c r="K3517" s="46" t="s">
        <v>13140</v>
      </c>
      <c r="L3517" s="46" t="s">
        <v>43454</v>
      </c>
      <c r="M3517" s="40" t="s">
        <v>43454</v>
      </c>
      <c r="N3517" s="41">
        <v>32</v>
      </c>
    </row>
    <row r="3518" spans="1:14" ht="16" x14ac:dyDescent="0.2">
      <c r="A3518" s="46" t="s">
        <v>13141</v>
      </c>
      <c r="B3518" s="47">
        <v>4.9000000000000004</v>
      </c>
      <c r="C3518" s="48">
        <v>32</v>
      </c>
      <c r="D3518" s="46" t="s">
        <v>13142</v>
      </c>
      <c r="E3518" s="46" t="s">
        <v>13143</v>
      </c>
      <c r="F3518" s="46" t="s">
        <v>589</v>
      </c>
      <c r="G3518" s="46" t="s">
        <v>14</v>
      </c>
      <c r="H3518" s="46"/>
      <c r="I3518" s="46" t="s">
        <v>13144</v>
      </c>
      <c r="J3518" s="46" t="s">
        <v>148</v>
      </c>
      <c r="K3518" s="46" t="s">
        <v>13145</v>
      </c>
      <c r="L3518" s="49" t="s">
        <v>43455</v>
      </c>
      <c r="M3518" s="42" t="s">
        <v>43455</v>
      </c>
      <c r="N3518" s="41">
        <v>32</v>
      </c>
    </row>
    <row r="3519" spans="1:14" ht="16" x14ac:dyDescent="0.2">
      <c r="A3519" s="46" t="s">
        <v>13146</v>
      </c>
      <c r="B3519" s="47">
        <v>4.9000000000000004</v>
      </c>
      <c r="C3519" s="48">
        <v>32</v>
      </c>
      <c r="D3519" s="46" t="s">
        <v>13147</v>
      </c>
      <c r="E3519" s="46" t="s">
        <v>118</v>
      </c>
      <c r="F3519" s="46" t="s">
        <v>119</v>
      </c>
      <c r="G3519" s="46" t="s">
        <v>14</v>
      </c>
      <c r="H3519" s="46"/>
      <c r="I3519" s="46" t="s">
        <v>13148</v>
      </c>
      <c r="J3519" s="46" t="s">
        <v>88</v>
      </c>
      <c r="K3519" s="46" t="s">
        <v>13149</v>
      </c>
      <c r="L3519" s="49" t="s">
        <v>43455</v>
      </c>
      <c r="M3519" s="42" t="s">
        <v>43455</v>
      </c>
      <c r="N3519" s="41">
        <v>32</v>
      </c>
    </row>
    <row r="3520" spans="1:14" ht="16" x14ac:dyDescent="0.2">
      <c r="A3520" s="46" t="s">
        <v>13150</v>
      </c>
      <c r="B3520" s="50">
        <v>4.9000000000000004</v>
      </c>
      <c r="C3520" s="48">
        <v>32</v>
      </c>
      <c r="D3520" s="46" t="s">
        <v>13151</v>
      </c>
      <c r="E3520" s="46" t="s">
        <v>897</v>
      </c>
      <c r="F3520" s="46" t="s">
        <v>898</v>
      </c>
      <c r="G3520" s="46" t="s">
        <v>14</v>
      </c>
      <c r="H3520" s="46" t="s">
        <v>13152</v>
      </c>
      <c r="I3520" s="46" t="s">
        <v>13153</v>
      </c>
      <c r="J3520" s="46" t="s">
        <v>148</v>
      </c>
      <c r="K3520" s="46" t="s">
        <v>13154</v>
      </c>
      <c r="L3520" s="46" t="s">
        <v>43454</v>
      </c>
      <c r="M3520" s="40" t="s">
        <v>43454</v>
      </c>
      <c r="N3520" s="41">
        <v>32</v>
      </c>
    </row>
    <row r="3521" spans="1:14" ht="16" x14ac:dyDescent="0.2">
      <c r="A3521" s="46" t="s">
        <v>13155</v>
      </c>
      <c r="B3521" s="47">
        <v>3</v>
      </c>
      <c r="C3521" s="48">
        <v>33</v>
      </c>
      <c r="D3521" s="46" t="s">
        <v>13156</v>
      </c>
      <c r="E3521" s="46" t="s">
        <v>33</v>
      </c>
      <c r="F3521" s="46" t="s">
        <v>34</v>
      </c>
      <c r="G3521" s="46" t="s">
        <v>14</v>
      </c>
      <c r="H3521" s="46"/>
      <c r="I3521" s="46" t="s">
        <v>7316</v>
      </c>
      <c r="J3521" s="46" t="s">
        <v>15</v>
      </c>
      <c r="K3521" s="46" t="s">
        <v>13157</v>
      </c>
      <c r="L3521" s="49" t="s">
        <v>43455</v>
      </c>
      <c r="M3521" s="42" t="s">
        <v>43455</v>
      </c>
      <c r="N3521" s="41">
        <v>33</v>
      </c>
    </row>
    <row r="3522" spans="1:14" ht="16" x14ac:dyDescent="0.2">
      <c r="A3522" s="46" t="s">
        <v>13158</v>
      </c>
      <c r="B3522" s="47">
        <v>4</v>
      </c>
      <c r="C3522" s="48">
        <v>33</v>
      </c>
      <c r="D3522" s="46" t="s">
        <v>6724</v>
      </c>
      <c r="E3522" s="46" t="s">
        <v>897</v>
      </c>
      <c r="F3522" s="46" t="s">
        <v>898</v>
      </c>
      <c r="G3522" s="46" t="s">
        <v>14</v>
      </c>
      <c r="H3522" s="46"/>
      <c r="I3522" s="46"/>
      <c r="J3522" s="46" t="s">
        <v>148</v>
      </c>
      <c r="K3522" s="46" t="s">
        <v>13159</v>
      </c>
      <c r="L3522" s="49" t="s">
        <v>43455</v>
      </c>
      <c r="M3522" s="42" t="s">
        <v>43455</v>
      </c>
      <c r="N3522" s="41">
        <v>33</v>
      </c>
    </row>
    <row r="3523" spans="1:14" ht="16" x14ac:dyDescent="0.2">
      <c r="A3523" s="46" t="s">
        <v>13160</v>
      </c>
      <c r="B3523" s="47">
        <v>4</v>
      </c>
      <c r="C3523" s="48">
        <v>33</v>
      </c>
      <c r="D3523" s="46" t="s">
        <v>13161</v>
      </c>
      <c r="E3523" s="46" t="s">
        <v>33</v>
      </c>
      <c r="F3523" s="46" t="s">
        <v>34</v>
      </c>
      <c r="G3523" s="46" t="s">
        <v>14</v>
      </c>
      <c r="H3523" s="46"/>
      <c r="I3523" s="46"/>
      <c r="J3523" s="46" t="s">
        <v>213</v>
      </c>
      <c r="K3523" s="46" t="s">
        <v>13162</v>
      </c>
      <c r="L3523" s="49" t="s">
        <v>43455</v>
      </c>
      <c r="M3523" s="42" t="s">
        <v>43455</v>
      </c>
      <c r="N3523" s="41">
        <v>33</v>
      </c>
    </row>
    <row r="3524" spans="1:14" ht="16" x14ac:dyDescent="0.2">
      <c r="A3524" s="46" t="s">
        <v>13163</v>
      </c>
      <c r="B3524" s="50">
        <v>5</v>
      </c>
      <c r="C3524" s="48">
        <v>33</v>
      </c>
      <c r="D3524" s="46" t="s">
        <v>13164</v>
      </c>
      <c r="E3524" s="46" t="s">
        <v>287</v>
      </c>
      <c r="F3524" s="46" t="s">
        <v>28</v>
      </c>
      <c r="G3524" s="46" t="s">
        <v>14</v>
      </c>
      <c r="H3524" s="46" t="s">
        <v>13165</v>
      </c>
      <c r="I3524" s="46" t="s">
        <v>8936</v>
      </c>
      <c r="J3524" s="46" t="s">
        <v>148</v>
      </c>
      <c r="K3524" s="46" t="s">
        <v>13166</v>
      </c>
      <c r="L3524" s="46" t="s">
        <v>43454</v>
      </c>
      <c r="M3524" s="40" t="s">
        <v>43454</v>
      </c>
      <c r="N3524" s="41">
        <v>33</v>
      </c>
    </row>
    <row r="3525" spans="1:14" ht="16" x14ac:dyDescent="0.2">
      <c r="A3525" s="46" t="s">
        <v>13167</v>
      </c>
      <c r="B3525" s="47">
        <v>5</v>
      </c>
      <c r="C3525" s="48">
        <v>33</v>
      </c>
      <c r="D3525" s="46" t="s">
        <v>13168</v>
      </c>
      <c r="E3525" s="46" t="s">
        <v>162</v>
      </c>
      <c r="F3525" s="46" t="s">
        <v>50</v>
      </c>
      <c r="G3525" s="46" t="s">
        <v>14</v>
      </c>
      <c r="H3525" s="46"/>
      <c r="I3525" s="46" t="s">
        <v>13169</v>
      </c>
      <c r="J3525" s="46" t="s">
        <v>15</v>
      </c>
      <c r="K3525" s="46" t="s">
        <v>13170</v>
      </c>
      <c r="L3525" s="49" t="s">
        <v>43455</v>
      </c>
      <c r="M3525" s="42" t="s">
        <v>43455</v>
      </c>
      <c r="N3525" s="41">
        <v>33</v>
      </c>
    </row>
    <row r="3526" spans="1:14" ht="16" x14ac:dyDescent="0.2">
      <c r="A3526" s="46" t="s">
        <v>13171</v>
      </c>
      <c r="B3526" s="50">
        <v>5</v>
      </c>
      <c r="C3526" s="48">
        <v>33</v>
      </c>
      <c r="D3526" s="46" t="s">
        <v>13172</v>
      </c>
      <c r="E3526" s="46" t="s">
        <v>27</v>
      </c>
      <c r="F3526" s="46" t="s">
        <v>28</v>
      </c>
      <c r="G3526" s="46" t="s">
        <v>14</v>
      </c>
      <c r="H3526" s="46" t="s">
        <v>13173</v>
      </c>
      <c r="I3526" s="46" t="s">
        <v>13174</v>
      </c>
      <c r="J3526" s="46" t="s">
        <v>40</v>
      </c>
      <c r="K3526" s="46" t="s">
        <v>13175</v>
      </c>
      <c r="L3526" s="46" t="s">
        <v>43454</v>
      </c>
      <c r="M3526" s="40" t="s">
        <v>43454</v>
      </c>
      <c r="N3526" s="41">
        <v>33</v>
      </c>
    </row>
    <row r="3527" spans="1:14" ht="16" x14ac:dyDescent="0.2">
      <c r="A3527" s="46" t="s">
        <v>13171</v>
      </c>
      <c r="B3527" s="50">
        <v>5</v>
      </c>
      <c r="C3527" s="48">
        <v>33</v>
      </c>
      <c r="D3527" s="46" t="s">
        <v>13172</v>
      </c>
      <c r="E3527" s="46" t="s">
        <v>27</v>
      </c>
      <c r="F3527" s="46" t="s">
        <v>28</v>
      </c>
      <c r="G3527" s="46" t="s">
        <v>14</v>
      </c>
      <c r="H3527" s="46" t="s">
        <v>13173</v>
      </c>
      <c r="I3527" s="46" t="s">
        <v>13174</v>
      </c>
      <c r="J3527" s="46" t="s">
        <v>40</v>
      </c>
      <c r="K3527" s="46" t="s">
        <v>13175</v>
      </c>
      <c r="L3527" s="46" t="s">
        <v>43454</v>
      </c>
      <c r="M3527" s="40" t="s">
        <v>43454</v>
      </c>
      <c r="N3527" s="41">
        <v>33</v>
      </c>
    </row>
    <row r="3528" spans="1:14" ht="16" x14ac:dyDescent="0.2">
      <c r="A3528" s="46" t="s">
        <v>13176</v>
      </c>
      <c r="B3528" s="47">
        <v>5</v>
      </c>
      <c r="C3528" s="48">
        <v>33</v>
      </c>
      <c r="D3528" s="46" t="s">
        <v>13177</v>
      </c>
      <c r="E3528" s="46" t="s">
        <v>559</v>
      </c>
      <c r="F3528" s="46" t="s">
        <v>20</v>
      </c>
      <c r="G3528" s="46" t="s">
        <v>14</v>
      </c>
      <c r="H3528" s="46"/>
      <c r="I3528" s="46" t="s">
        <v>13178</v>
      </c>
      <c r="J3528" s="46" t="s">
        <v>3019</v>
      </c>
      <c r="K3528" s="46" t="s">
        <v>13179</v>
      </c>
      <c r="L3528" s="49" t="s">
        <v>43455</v>
      </c>
      <c r="M3528" s="42" t="s">
        <v>43455</v>
      </c>
      <c r="N3528" s="41">
        <v>33</v>
      </c>
    </row>
    <row r="3529" spans="1:14" ht="16" x14ac:dyDescent="0.2">
      <c r="A3529" s="46" t="s">
        <v>13180</v>
      </c>
      <c r="B3529" s="47">
        <v>5</v>
      </c>
      <c r="C3529" s="48">
        <v>33</v>
      </c>
      <c r="D3529" s="46" t="s">
        <v>13181</v>
      </c>
      <c r="E3529" s="46" t="s">
        <v>897</v>
      </c>
      <c r="F3529" s="46" t="s">
        <v>898</v>
      </c>
      <c r="G3529" s="46" t="s">
        <v>14</v>
      </c>
      <c r="H3529" s="46"/>
      <c r="I3529" s="46" t="s">
        <v>13182</v>
      </c>
      <c r="J3529" s="46" t="s">
        <v>148</v>
      </c>
      <c r="K3529" s="46" t="s">
        <v>13183</v>
      </c>
      <c r="L3529" s="49" t="s">
        <v>43455</v>
      </c>
      <c r="M3529" s="42" t="s">
        <v>43455</v>
      </c>
      <c r="N3529" s="41">
        <v>33</v>
      </c>
    </row>
    <row r="3530" spans="1:14" ht="16" x14ac:dyDescent="0.2">
      <c r="A3530" s="46" t="s">
        <v>1203</v>
      </c>
      <c r="B3530" s="47">
        <v>3.5</v>
      </c>
      <c r="C3530" s="48">
        <v>33</v>
      </c>
      <c r="D3530" s="46" t="s">
        <v>13184</v>
      </c>
      <c r="E3530" s="46" t="s">
        <v>11786</v>
      </c>
      <c r="F3530" s="46" t="s">
        <v>119</v>
      </c>
      <c r="G3530" s="46" t="s">
        <v>14</v>
      </c>
      <c r="H3530" s="46"/>
      <c r="I3530" s="46" t="s">
        <v>13185</v>
      </c>
      <c r="J3530" s="46" t="s">
        <v>15</v>
      </c>
      <c r="K3530" s="46" t="s">
        <v>13186</v>
      </c>
      <c r="L3530" s="49" t="s">
        <v>43455</v>
      </c>
      <c r="M3530" s="42" t="s">
        <v>43455</v>
      </c>
      <c r="N3530" s="41">
        <v>33</v>
      </c>
    </row>
    <row r="3531" spans="1:14" ht="16" x14ac:dyDescent="0.2">
      <c r="A3531" s="46" t="s">
        <v>12442</v>
      </c>
      <c r="B3531" s="47">
        <v>3.5</v>
      </c>
      <c r="C3531" s="48">
        <v>33</v>
      </c>
      <c r="D3531" s="46" t="s">
        <v>13187</v>
      </c>
      <c r="E3531" s="46" t="s">
        <v>1659</v>
      </c>
      <c r="F3531" s="46" t="s">
        <v>247</v>
      </c>
      <c r="G3531" s="46" t="s">
        <v>14</v>
      </c>
      <c r="H3531" s="46"/>
      <c r="I3531" s="46"/>
      <c r="J3531" s="46" t="s">
        <v>213</v>
      </c>
      <c r="K3531" s="46" t="s">
        <v>13188</v>
      </c>
      <c r="L3531" s="49" t="s">
        <v>43455</v>
      </c>
      <c r="M3531" s="42" t="s">
        <v>43455</v>
      </c>
      <c r="N3531" s="41">
        <v>33</v>
      </c>
    </row>
    <row r="3532" spans="1:14" ht="16" x14ac:dyDescent="0.2">
      <c r="A3532" s="46" t="s">
        <v>13189</v>
      </c>
      <c r="B3532" s="47">
        <v>3.6</v>
      </c>
      <c r="C3532" s="48">
        <v>33</v>
      </c>
      <c r="D3532" s="46" t="s">
        <v>13190</v>
      </c>
      <c r="E3532" s="46" t="s">
        <v>2984</v>
      </c>
      <c r="F3532" s="46" t="s">
        <v>50</v>
      </c>
      <c r="G3532" s="46" t="s">
        <v>14</v>
      </c>
      <c r="H3532" s="46"/>
      <c r="I3532" s="46" t="s">
        <v>13191</v>
      </c>
      <c r="J3532" s="46" t="s">
        <v>15</v>
      </c>
      <c r="K3532" s="46" t="s">
        <v>13192</v>
      </c>
      <c r="L3532" s="49" t="s">
        <v>43455</v>
      </c>
      <c r="M3532" s="42" t="s">
        <v>43455</v>
      </c>
      <c r="N3532" s="41">
        <v>33</v>
      </c>
    </row>
    <row r="3533" spans="1:14" ht="16" x14ac:dyDescent="0.2">
      <c r="A3533" s="46" t="s">
        <v>5837</v>
      </c>
      <c r="B3533" s="50">
        <v>3.7</v>
      </c>
      <c r="C3533" s="48">
        <v>33</v>
      </c>
      <c r="D3533" s="46" t="s">
        <v>13193</v>
      </c>
      <c r="E3533" s="46" t="s">
        <v>501</v>
      </c>
      <c r="F3533" s="46" t="s">
        <v>20</v>
      </c>
      <c r="G3533" s="46" t="s">
        <v>14</v>
      </c>
      <c r="H3533" s="46" t="s">
        <v>13194</v>
      </c>
      <c r="I3533" s="46" t="s">
        <v>13195</v>
      </c>
      <c r="J3533" s="46" t="s">
        <v>15</v>
      </c>
      <c r="K3533" s="46" t="s">
        <v>13196</v>
      </c>
      <c r="L3533" s="46" t="s">
        <v>43454</v>
      </c>
      <c r="M3533" s="40" t="s">
        <v>43454</v>
      </c>
      <c r="N3533" s="41">
        <v>33</v>
      </c>
    </row>
    <row r="3534" spans="1:14" ht="16" x14ac:dyDescent="0.2">
      <c r="A3534" s="46" t="s">
        <v>13197</v>
      </c>
      <c r="B3534" s="47">
        <v>3.7</v>
      </c>
      <c r="C3534" s="48">
        <v>33</v>
      </c>
      <c r="D3534" s="46" t="s">
        <v>13198</v>
      </c>
      <c r="E3534" s="46" t="s">
        <v>3775</v>
      </c>
      <c r="F3534" s="46" t="s">
        <v>50</v>
      </c>
      <c r="G3534" s="46" t="s">
        <v>14</v>
      </c>
      <c r="H3534" s="46"/>
      <c r="I3534" s="46"/>
      <c r="J3534" s="46" t="s">
        <v>15</v>
      </c>
      <c r="K3534" s="46" t="s">
        <v>13199</v>
      </c>
      <c r="L3534" s="49" t="s">
        <v>43455</v>
      </c>
      <c r="M3534" s="42" t="s">
        <v>43455</v>
      </c>
      <c r="N3534" s="41">
        <v>33</v>
      </c>
    </row>
    <row r="3535" spans="1:14" ht="16" x14ac:dyDescent="0.2">
      <c r="A3535" s="46" t="s">
        <v>13200</v>
      </c>
      <c r="B3535" s="47">
        <v>3.8</v>
      </c>
      <c r="C3535" s="48">
        <v>33</v>
      </c>
      <c r="D3535" s="46" t="s">
        <v>13201</v>
      </c>
      <c r="E3535" s="46" t="s">
        <v>118</v>
      </c>
      <c r="F3535" s="46" t="s">
        <v>119</v>
      </c>
      <c r="G3535" s="46" t="s">
        <v>14</v>
      </c>
      <c r="H3535" s="46"/>
      <c r="I3535" s="46" t="s">
        <v>13202</v>
      </c>
      <c r="J3535" s="46" t="s">
        <v>65</v>
      </c>
      <c r="K3535" s="46" t="s">
        <v>13203</v>
      </c>
      <c r="L3535" s="49" t="s">
        <v>43455</v>
      </c>
      <c r="M3535" s="42" t="s">
        <v>43455</v>
      </c>
      <c r="N3535" s="41">
        <v>33</v>
      </c>
    </row>
    <row r="3536" spans="1:14" ht="16" x14ac:dyDescent="0.2">
      <c r="A3536" s="46" t="s">
        <v>13204</v>
      </c>
      <c r="B3536" s="50">
        <v>3.8</v>
      </c>
      <c r="C3536" s="48">
        <v>33</v>
      </c>
      <c r="D3536" s="46" t="s">
        <v>13205</v>
      </c>
      <c r="E3536" s="46" t="s">
        <v>6641</v>
      </c>
      <c r="F3536" s="46" t="s">
        <v>119</v>
      </c>
      <c r="G3536" s="46" t="s">
        <v>14</v>
      </c>
      <c r="H3536" s="46" t="s">
        <v>13206</v>
      </c>
      <c r="I3536" s="46" t="s">
        <v>13207</v>
      </c>
      <c r="J3536" s="46" t="s">
        <v>148</v>
      </c>
      <c r="K3536" s="46" t="s">
        <v>13208</v>
      </c>
      <c r="L3536" s="46" t="s">
        <v>43454</v>
      </c>
      <c r="M3536" s="40" t="s">
        <v>43454</v>
      </c>
      <c r="N3536" s="41">
        <v>33</v>
      </c>
    </row>
    <row r="3537" spans="1:14" ht="16" x14ac:dyDescent="0.2">
      <c r="A3537" s="46" t="s">
        <v>9910</v>
      </c>
      <c r="B3537" s="47">
        <v>3.8</v>
      </c>
      <c r="C3537" s="48">
        <v>33</v>
      </c>
      <c r="D3537" s="46" t="s">
        <v>13209</v>
      </c>
      <c r="E3537" s="46" t="s">
        <v>1250</v>
      </c>
      <c r="F3537" s="46" t="s">
        <v>28</v>
      </c>
      <c r="G3537" s="46" t="s">
        <v>14</v>
      </c>
      <c r="H3537" s="46"/>
      <c r="I3537" s="46" t="s">
        <v>13210</v>
      </c>
      <c r="J3537" s="46" t="s">
        <v>15</v>
      </c>
      <c r="K3537" s="46" t="s">
        <v>13211</v>
      </c>
      <c r="L3537" s="49" t="s">
        <v>43455</v>
      </c>
      <c r="M3537" s="42" t="s">
        <v>43455</v>
      </c>
      <c r="N3537" s="41">
        <v>33</v>
      </c>
    </row>
    <row r="3538" spans="1:14" ht="16" x14ac:dyDescent="0.2">
      <c r="A3538" s="46" t="s">
        <v>13212</v>
      </c>
      <c r="B3538" s="47">
        <v>4.0999999999999996</v>
      </c>
      <c r="C3538" s="48">
        <v>33</v>
      </c>
      <c r="D3538" s="46" t="s">
        <v>13213</v>
      </c>
      <c r="E3538" s="46" t="s">
        <v>33</v>
      </c>
      <c r="F3538" s="46" t="s">
        <v>34</v>
      </c>
      <c r="G3538" s="46" t="s">
        <v>14</v>
      </c>
      <c r="H3538" s="46"/>
      <c r="I3538" s="46" t="s">
        <v>13214</v>
      </c>
      <c r="J3538" s="46" t="s">
        <v>148</v>
      </c>
      <c r="K3538" s="46" t="s">
        <v>13215</v>
      </c>
      <c r="L3538" s="49" t="s">
        <v>43455</v>
      </c>
      <c r="M3538" s="42" t="s">
        <v>43455</v>
      </c>
      <c r="N3538" s="41">
        <v>33</v>
      </c>
    </row>
    <row r="3539" spans="1:14" ht="16" x14ac:dyDescent="0.2">
      <c r="A3539" s="46" t="s">
        <v>13216</v>
      </c>
      <c r="B3539" s="47">
        <v>4.0999999999999996</v>
      </c>
      <c r="C3539" s="48">
        <v>33</v>
      </c>
      <c r="D3539" s="46" t="s">
        <v>13217</v>
      </c>
      <c r="E3539" s="46" t="s">
        <v>118</v>
      </c>
      <c r="F3539" s="46" t="s">
        <v>119</v>
      </c>
      <c r="G3539" s="46" t="s">
        <v>14</v>
      </c>
      <c r="H3539" s="46"/>
      <c r="I3539" s="46" t="s">
        <v>13218</v>
      </c>
      <c r="J3539" s="46" t="s">
        <v>148</v>
      </c>
      <c r="K3539" s="46" t="s">
        <v>13219</v>
      </c>
      <c r="L3539" s="49" t="s">
        <v>43455</v>
      </c>
      <c r="M3539" s="42" t="s">
        <v>43455</v>
      </c>
      <c r="N3539" s="41">
        <v>33</v>
      </c>
    </row>
    <row r="3540" spans="1:14" ht="16" x14ac:dyDescent="0.2">
      <c r="A3540" s="46" t="s">
        <v>13220</v>
      </c>
      <c r="B3540" s="47">
        <v>4.2</v>
      </c>
      <c r="C3540" s="48">
        <v>33</v>
      </c>
      <c r="D3540" s="46" t="s">
        <v>13221</v>
      </c>
      <c r="E3540" s="46" t="s">
        <v>739</v>
      </c>
      <c r="F3540" s="46" t="s">
        <v>20</v>
      </c>
      <c r="G3540" s="46" t="s">
        <v>14</v>
      </c>
      <c r="H3540" s="46"/>
      <c r="I3540" s="46" t="s">
        <v>13222</v>
      </c>
      <c r="J3540" s="46" t="s">
        <v>15</v>
      </c>
      <c r="K3540" s="46" t="s">
        <v>13223</v>
      </c>
      <c r="L3540" s="49" t="s">
        <v>43455</v>
      </c>
      <c r="M3540" s="42" t="s">
        <v>43455</v>
      </c>
      <c r="N3540" s="41">
        <v>33</v>
      </c>
    </row>
    <row r="3541" spans="1:14" ht="16" x14ac:dyDescent="0.2">
      <c r="A3541" s="46" t="s">
        <v>13224</v>
      </c>
      <c r="B3541" s="47">
        <v>4.2</v>
      </c>
      <c r="C3541" s="48">
        <v>33</v>
      </c>
      <c r="D3541" s="46" t="s">
        <v>13225</v>
      </c>
      <c r="E3541" s="46" t="s">
        <v>2921</v>
      </c>
      <c r="F3541" s="46" t="s">
        <v>50</v>
      </c>
      <c r="G3541" s="46" t="s">
        <v>14</v>
      </c>
      <c r="H3541" s="46"/>
      <c r="I3541" s="46" t="s">
        <v>13226</v>
      </c>
      <c r="J3541" s="46" t="s">
        <v>15</v>
      </c>
      <c r="K3541" s="46" t="s">
        <v>13227</v>
      </c>
      <c r="L3541" s="49" t="s">
        <v>43455</v>
      </c>
      <c r="M3541" s="42" t="s">
        <v>43455</v>
      </c>
      <c r="N3541" s="41">
        <v>33</v>
      </c>
    </row>
    <row r="3542" spans="1:14" ht="16" x14ac:dyDescent="0.2">
      <c r="A3542" s="46" t="s">
        <v>13228</v>
      </c>
      <c r="B3542" s="47">
        <v>4.2</v>
      </c>
      <c r="C3542" s="48">
        <v>33</v>
      </c>
      <c r="D3542" s="46" t="s">
        <v>13229</v>
      </c>
      <c r="E3542" s="46" t="s">
        <v>13230</v>
      </c>
      <c r="F3542" s="46" t="s">
        <v>79</v>
      </c>
      <c r="G3542" s="46" t="s">
        <v>14</v>
      </c>
      <c r="H3542" s="46"/>
      <c r="I3542" s="46" t="s">
        <v>13231</v>
      </c>
      <c r="J3542" s="46" t="s">
        <v>15</v>
      </c>
      <c r="K3542" s="46" t="s">
        <v>13232</v>
      </c>
      <c r="L3542" s="49" t="s">
        <v>43455</v>
      </c>
      <c r="M3542" s="42" t="s">
        <v>43455</v>
      </c>
      <c r="N3542" s="41">
        <v>33</v>
      </c>
    </row>
    <row r="3543" spans="1:14" ht="16" x14ac:dyDescent="0.2">
      <c r="A3543" s="46" t="s">
        <v>9752</v>
      </c>
      <c r="B3543" s="47">
        <v>4.2</v>
      </c>
      <c r="C3543" s="48">
        <v>33</v>
      </c>
      <c r="D3543" s="46" t="s">
        <v>13233</v>
      </c>
      <c r="E3543" s="46" t="s">
        <v>276</v>
      </c>
      <c r="F3543" s="46" t="s">
        <v>28</v>
      </c>
      <c r="G3543" s="46" t="s">
        <v>14</v>
      </c>
      <c r="H3543" s="46"/>
      <c r="I3543" s="46" t="s">
        <v>13234</v>
      </c>
      <c r="J3543" s="46" t="s">
        <v>148</v>
      </c>
      <c r="K3543" s="46" t="s">
        <v>13235</v>
      </c>
      <c r="L3543" s="49" t="s">
        <v>43455</v>
      </c>
      <c r="M3543" s="42" t="s">
        <v>43455</v>
      </c>
      <c r="N3543" s="41">
        <v>33</v>
      </c>
    </row>
    <row r="3544" spans="1:14" ht="16" x14ac:dyDescent="0.2">
      <c r="A3544" s="46" t="s">
        <v>13236</v>
      </c>
      <c r="B3544" s="50">
        <v>4.2</v>
      </c>
      <c r="C3544" s="48">
        <v>33</v>
      </c>
      <c r="D3544" s="46" t="s">
        <v>13237</v>
      </c>
      <c r="E3544" s="46" t="s">
        <v>44</v>
      </c>
      <c r="F3544" s="46" t="s">
        <v>45</v>
      </c>
      <c r="G3544" s="46" t="s">
        <v>14</v>
      </c>
      <c r="H3544" s="46" t="s">
        <v>13238</v>
      </c>
      <c r="I3544" s="46" t="s">
        <v>13239</v>
      </c>
      <c r="J3544" s="46" t="s">
        <v>148</v>
      </c>
      <c r="K3544" s="46" t="s">
        <v>13240</v>
      </c>
      <c r="L3544" s="46" t="s">
        <v>43454</v>
      </c>
      <c r="M3544" s="40" t="s">
        <v>43454</v>
      </c>
      <c r="N3544" s="41">
        <v>33</v>
      </c>
    </row>
    <row r="3545" spans="1:14" ht="16" x14ac:dyDescent="0.2">
      <c r="A3545" s="46" t="s">
        <v>13241</v>
      </c>
      <c r="B3545" s="50">
        <v>4.3</v>
      </c>
      <c r="C3545" s="48">
        <v>33</v>
      </c>
      <c r="D3545" s="46" t="s">
        <v>13242</v>
      </c>
      <c r="E3545" s="46" t="s">
        <v>27</v>
      </c>
      <c r="F3545" s="46" t="s">
        <v>28</v>
      </c>
      <c r="G3545" s="46" t="s">
        <v>14</v>
      </c>
      <c r="H3545" s="46" t="s">
        <v>13243</v>
      </c>
      <c r="I3545" s="46" t="s">
        <v>13244</v>
      </c>
      <c r="J3545" s="46" t="s">
        <v>15</v>
      </c>
      <c r="K3545" s="46" t="s">
        <v>13245</v>
      </c>
      <c r="L3545" s="46" t="s">
        <v>43454</v>
      </c>
      <c r="M3545" s="40" t="s">
        <v>43454</v>
      </c>
      <c r="N3545" s="41">
        <v>33</v>
      </c>
    </row>
    <row r="3546" spans="1:14" ht="16" x14ac:dyDescent="0.2">
      <c r="A3546" s="46" t="s">
        <v>13246</v>
      </c>
      <c r="B3546" s="47">
        <v>4.3</v>
      </c>
      <c r="C3546" s="48">
        <v>33</v>
      </c>
      <c r="D3546" s="46"/>
      <c r="E3546" s="46" t="s">
        <v>3843</v>
      </c>
      <c r="F3546" s="46" t="s">
        <v>50</v>
      </c>
      <c r="G3546" s="46" t="s">
        <v>14</v>
      </c>
      <c r="H3546" s="46"/>
      <c r="I3546" s="46" t="s">
        <v>13247</v>
      </c>
      <c r="J3546" s="46" t="s">
        <v>15</v>
      </c>
      <c r="K3546" s="46" t="s">
        <v>13248</v>
      </c>
      <c r="L3546" s="49" t="s">
        <v>43455</v>
      </c>
      <c r="M3546" s="42" t="s">
        <v>43455</v>
      </c>
      <c r="N3546" s="41">
        <v>33</v>
      </c>
    </row>
    <row r="3547" spans="1:14" ht="16" x14ac:dyDescent="0.2">
      <c r="A3547" s="46" t="s">
        <v>13249</v>
      </c>
      <c r="B3547" s="47">
        <v>4.3</v>
      </c>
      <c r="C3547" s="48">
        <v>33</v>
      </c>
      <c r="D3547" s="46" t="s">
        <v>13250</v>
      </c>
      <c r="E3547" s="46" t="s">
        <v>1665</v>
      </c>
      <c r="F3547" s="46" t="s">
        <v>93</v>
      </c>
      <c r="G3547" s="46" t="s">
        <v>14</v>
      </c>
      <c r="H3547" s="46"/>
      <c r="I3547" s="46" t="s">
        <v>13251</v>
      </c>
      <c r="J3547" s="46" t="s">
        <v>15</v>
      </c>
      <c r="K3547" s="46" t="s">
        <v>13252</v>
      </c>
      <c r="L3547" s="49" t="s">
        <v>43455</v>
      </c>
      <c r="M3547" s="42" t="s">
        <v>43455</v>
      </c>
      <c r="N3547" s="41">
        <v>33</v>
      </c>
    </row>
    <row r="3548" spans="1:14" ht="16" x14ac:dyDescent="0.2">
      <c r="A3548" s="46" t="s">
        <v>13253</v>
      </c>
      <c r="B3548" s="50">
        <v>4.3</v>
      </c>
      <c r="C3548" s="48">
        <v>33</v>
      </c>
      <c r="D3548" s="46" t="s">
        <v>13254</v>
      </c>
      <c r="E3548" s="46" t="s">
        <v>559</v>
      </c>
      <c r="F3548" s="46" t="s">
        <v>20</v>
      </c>
      <c r="G3548" s="46" t="s">
        <v>14</v>
      </c>
      <c r="H3548" s="46" t="s">
        <v>13255</v>
      </c>
      <c r="I3548" s="46" t="s">
        <v>13256</v>
      </c>
      <c r="J3548" s="46" t="s">
        <v>213</v>
      </c>
      <c r="K3548" s="46" t="s">
        <v>13257</v>
      </c>
      <c r="L3548" s="46" t="s">
        <v>43454</v>
      </c>
      <c r="M3548" s="40" t="s">
        <v>43454</v>
      </c>
      <c r="N3548" s="41">
        <v>33</v>
      </c>
    </row>
    <row r="3549" spans="1:14" ht="16" x14ac:dyDescent="0.2">
      <c r="A3549" s="46" t="s">
        <v>13258</v>
      </c>
      <c r="B3549" s="47">
        <v>4.4000000000000004</v>
      </c>
      <c r="C3549" s="48">
        <v>33</v>
      </c>
      <c r="D3549" s="46" t="s">
        <v>1910</v>
      </c>
      <c r="E3549" s="46" t="s">
        <v>109</v>
      </c>
      <c r="F3549" s="46" t="s">
        <v>50</v>
      </c>
      <c r="G3549" s="46" t="s">
        <v>14</v>
      </c>
      <c r="H3549" s="46"/>
      <c r="I3549" s="46" t="s">
        <v>13259</v>
      </c>
      <c r="J3549" s="46" t="s">
        <v>213</v>
      </c>
      <c r="K3549" s="46" t="s">
        <v>13260</v>
      </c>
      <c r="L3549" s="49" t="s">
        <v>43455</v>
      </c>
      <c r="M3549" s="42" t="s">
        <v>43455</v>
      </c>
      <c r="N3549" s="41">
        <v>33</v>
      </c>
    </row>
    <row r="3550" spans="1:14" ht="16" x14ac:dyDescent="0.2">
      <c r="A3550" s="46" t="s">
        <v>13261</v>
      </c>
      <c r="B3550" s="47">
        <v>4.4000000000000004</v>
      </c>
      <c r="C3550" s="48">
        <v>33</v>
      </c>
      <c r="D3550" s="46" t="s">
        <v>13262</v>
      </c>
      <c r="E3550" s="46" t="s">
        <v>1276</v>
      </c>
      <c r="F3550" s="46" t="s">
        <v>93</v>
      </c>
      <c r="G3550" s="46" t="s">
        <v>14</v>
      </c>
      <c r="H3550" s="46"/>
      <c r="I3550" s="46" t="s">
        <v>13263</v>
      </c>
      <c r="J3550" s="46" t="s">
        <v>148</v>
      </c>
      <c r="K3550" s="46" t="s">
        <v>13264</v>
      </c>
      <c r="L3550" s="49" t="s">
        <v>43455</v>
      </c>
      <c r="M3550" s="42" t="s">
        <v>43455</v>
      </c>
      <c r="N3550" s="41">
        <v>33</v>
      </c>
    </row>
    <row r="3551" spans="1:14" ht="16" x14ac:dyDescent="0.2">
      <c r="A3551" s="46" t="s">
        <v>13265</v>
      </c>
      <c r="B3551" s="50">
        <v>4.5</v>
      </c>
      <c r="C3551" s="48">
        <v>33</v>
      </c>
      <c r="D3551" s="46" t="s">
        <v>13266</v>
      </c>
      <c r="E3551" s="46" t="s">
        <v>1051</v>
      </c>
      <c r="F3551" s="46" t="s">
        <v>79</v>
      </c>
      <c r="G3551" s="46" t="s">
        <v>14</v>
      </c>
      <c r="H3551" s="46" t="s">
        <v>13267</v>
      </c>
      <c r="I3551" s="46" t="s">
        <v>13268</v>
      </c>
      <c r="J3551" s="46" t="s">
        <v>15</v>
      </c>
      <c r="K3551" s="46" t="s">
        <v>13269</v>
      </c>
      <c r="L3551" s="46" t="s">
        <v>43454</v>
      </c>
      <c r="M3551" s="40" t="s">
        <v>43454</v>
      </c>
      <c r="N3551" s="41">
        <v>33</v>
      </c>
    </row>
    <row r="3552" spans="1:14" ht="16" x14ac:dyDescent="0.2">
      <c r="A3552" s="46" t="s">
        <v>13270</v>
      </c>
      <c r="B3552" s="47">
        <v>4.5</v>
      </c>
      <c r="C3552" s="48">
        <v>33</v>
      </c>
      <c r="D3552" s="46" t="s">
        <v>13271</v>
      </c>
      <c r="E3552" s="46" t="s">
        <v>27</v>
      </c>
      <c r="F3552" s="46" t="s">
        <v>28</v>
      </c>
      <c r="G3552" s="46" t="s">
        <v>14</v>
      </c>
      <c r="H3552" s="46"/>
      <c r="I3552" s="46" t="s">
        <v>13272</v>
      </c>
      <c r="J3552" s="46" t="s">
        <v>40</v>
      </c>
      <c r="K3552" s="46" t="s">
        <v>13273</v>
      </c>
      <c r="L3552" s="49" t="s">
        <v>43455</v>
      </c>
      <c r="M3552" s="42" t="s">
        <v>43455</v>
      </c>
      <c r="N3552" s="41">
        <v>33</v>
      </c>
    </row>
    <row r="3553" spans="1:14" ht="16" x14ac:dyDescent="0.2">
      <c r="A3553" s="46" t="s">
        <v>13270</v>
      </c>
      <c r="B3553" s="47">
        <v>4.5</v>
      </c>
      <c r="C3553" s="48">
        <v>33</v>
      </c>
      <c r="D3553" s="46" t="s">
        <v>13271</v>
      </c>
      <c r="E3553" s="46" t="s">
        <v>27</v>
      </c>
      <c r="F3553" s="46" t="s">
        <v>28</v>
      </c>
      <c r="G3553" s="46" t="s">
        <v>14</v>
      </c>
      <c r="H3553" s="46"/>
      <c r="I3553" s="46" t="s">
        <v>13272</v>
      </c>
      <c r="J3553" s="46" t="s">
        <v>40</v>
      </c>
      <c r="K3553" s="46" t="s">
        <v>13273</v>
      </c>
      <c r="L3553" s="49" t="s">
        <v>43455</v>
      </c>
      <c r="M3553" s="42" t="s">
        <v>43455</v>
      </c>
      <c r="N3553" s="41">
        <v>33</v>
      </c>
    </row>
    <row r="3554" spans="1:14" ht="16" x14ac:dyDescent="0.2">
      <c r="A3554" s="46" t="s">
        <v>13274</v>
      </c>
      <c r="B3554" s="47">
        <v>4.5</v>
      </c>
      <c r="C3554" s="48">
        <v>33</v>
      </c>
      <c r="D3554" s="46" t="s">
        <v>13275</v>
      </c>
      <c r="E3554" s="46" t="s">
        <v>10978</v>
      </c>
      <c r="F3554" s="46" t="s">
        <v>93</v>
      </c>
      <c r="G3554" s="46" t="s">
        <v>14</v>
      </c>
      <c r="H3554" s="46"/>
      <c r="I3554" s="46" t="s">
        <v>13276</v>
      </c>
      <c r="J3554" s="46" t="s">
        <v>15</v>
      </c>
      <c r="K3554" s="46" t="s">
        <v>13277</v>
      </c>
      <c r="L3554" s="49" t="s">
        <v>43455</v>
      </c>
      <c r="M3554" s="42" t="s">
        <v>43455</v>
      </c>
      <c r="N3554" s="41">
        <v>33</v>
      </c>
    </row>
    <row r="3555" spans="1:14" ht="16" x14ac:dyDescent="0.2">
      <c r="A3555" s="46" t="s">
        <v>2767</v>
      </c>
      <c r="B3555" s="47">
        <v>4.5</v>
      </c>
      <c r="C3555" s="48">
        <v>33</v>
      </c>
      <c r="D3555" s="46" t="s">
        <v>13278</v>
      </c>
      <c r="E3555" s="46" t="s">
        <v>12485</v>
      </c>
      <c r="F3555" s="46" t="s">
        <v>79</v>
      </c>
      <c r="G3555" s="46" t="s">
        <v>14</v>
      </c>
      <c r="H3555" s="46"/>
      <c r="I3555" s="46" t="s">
        <v>13279</v>
      </c>
      <c r="J3555" s="46" t="s">
        <v>15</v>
      </c>
      <c r="K3555" s="46" t="s">
        <v>13280</v>
      </c>
      <c r="L3555" s="49" t="s">
        <v>43455</v>
      </c>
      <c r="M3555" s="42" t="s">
        <v>43455</v>
      </c>
      <c r="N3555" s="41">
        <v>33</v>
      </c>
    </row>
    <row r="3556" spans="1:14" ht="16" x14ac:dyDescent="0.2">
      <c r="A3556" s="46" t="s">
        <v>13281</v>
      </c>
      <c r="B3556" s="50">
        <v>4.5</v>
      </c>
      <c r="C3556" s="48">
        <v>33</v>
      </c>
      <c r="D3556" s="46" t="s">
        <v>13282</v>
      </c>
      <c r="E3556" s="46" t="s">
        <v>13</v>
      </c>
      <c r="F3556" s="46" t="s">
        <v>13</v>
      </c>
      <c r="G3556" s="46" t="s">
        <v>14</v>
      </c>
      <c r="H3556" s="46" t="s">
        <v>13283</v>
      </c>
      <c r="I3556" s="46"/>
      <c r="J3556" s="46" t="s">
        <v>15</v>
      </c>
      <c r="K3556" s="46" t="s">
        <v>13284</v>
      </c>
      <c r="L3556" s="46" t="s">
        <v>43454</v>
      </c>
      <c r="M3556" s="40" t="s">
        <v>43454</v>
      </c>
      <c r="N3556" s="41">
        <v>33</v>
      </c>
    </row>
    <row r="3557" spans="1:14" ht="16" x14ac:dyDescent="0.2">
      <c r="A3557" s="46" t="s">
        <v>13285</v>
      </c>
      <c r="B3557" s="50">
        <v>4.5</v>
      </c>
      <c r="C3557" s="48">
        <v>33</v>
      </c>
      <c r="D3557" s="46" t="s">
        <v>13286</v>
      </c>
      <c r="E3557" s="46" t="s">
        <v>995</v>
      </c>
      <c r="F3557" s="46" t="s">
        <v>79</v>
      </c>
      <c r="G3557" s="46" t="s">
        <v>14</v>
      </c>
      <c r="H3557" s="46" t="s">
        <v>13287</v>
      </c>
      <c r="I3557" s="46" t="s">
        <v>13288</v>
      </c>
      <c r="J3557" s="46" t="s">
        <v>148</v>
      </c>
      <c r="K3557" s="46" t="s">
        <v>13289</v>
      </c>
      <c r="L3557" s="46" t="s">
        <v>43454</v>
      </c>
      <c r="M3557" s="40" t="s">
        <v>43454</v>
      </c>
      <c r="N3557" s="41">
        <v>33</v>
      </c>
    </row>
    <row r="3558" spans="1:14" ht="16" x14ac:dyDescent="0.2">
      <c r="A3558" s="46" t="s">
        <v>13290</v>
      </c>
      <c r="B3558" s="47">
        <v>4.5</v>
      </c>
      <c r="C3558" s="48">
        <v>33</v>
      </c>
      <c r="D3558" s="46" t="s">
        <v>13291</v>
      </c>
      <c r="E3558" s="46" t="s">
        <v>1057</v>
      </c>
      <c r="F3558" s="46" t="s">
        <v>93</v>
      </c>
      <c r="G3558" s="46" t="s">
        <v>14</v>
      </c>
      <c r="H3558" s="46"/>
      <c r="I3558" s="46" t="s">
        <v>13292</v>
      </c>
      <c r="J3558" s="46" t="s">
        <v>148</v>
      </c>
      <c r="K3558" s="46" t="s">
        <v>13293</v>
      </c>
      <c r="L3558" s="49" t="s">
        <v>43455</v>
      </c>
      <c r="M3558" s="42" t="s">
        <v>43455</v>
      </c>
      <c r="N3558" s="41">
        <v>33</v>
      </c>
    </row>
    <row r="3559" spans="1:14" ht="16" x14ac:dyDescent="0.2">
      <c r="A3559" s="46" t="s">
        <v>13294</v>
      </c>
      <c r="B3559" s="47">
        <v>4.5</v>
      </c>
      <c r="C3559" s="48">
        <v>33</v>
      </c>
      <c r="D3559" s="46" t="s">
        <v>13295</v>
      </c>
      <c r="E3559" s="46" t="s">
        <v>2282</v>
      </c>
      <c r="F3559" s="46" t="s">
        <v>589</v>
      </c>
      <c r="G3559" s="46" t="s">
        <v>14</v>
      </c>
      <c r="H3559" s="46"/>
      <c r="I3559" s="46" t="s">
        <v>13296</v>
      </c>
      <c r="J3559" s="46" t="s">
        <v>148</v>
      </c>
      <c r="K3559" s="46" t="s">
        <v>13297</v>
      </c>
      <c r="L3559" s="49" t="s">
        <v>43455</v>
      </c>
      <c r="M3559" s="42" t="s">
        <v>43455</v>
      </c>
      <c r="N3559" s="41">
        <v>33</v>
      </c>
    </row>
    <row r="3560" spans="1:14" ht="16" x14ac:dyDescent="0.2">
      <c r="A3560" s="46" t="s">
        <v>13298</v>
      </c>
      <c r="B3560" s="50">
        <v>4.5</v>
      </c>
      <c r="C3560" s="48">
        <v>33</v>
      </c>
      <c r="D3560" s="46" t="s">
        <v>13299</v>
      </c>
      <c r="E3560" s="46" t="s">
        <v>118</v>
      </c>
      <c r="F3560" s="46" t="s">
        <v>119</v>
      </c>
      <c r="G3560" s="46" t="s">
        <v>14</v>
      </c>
      <c r="H3560" s="46" t="s">
        <v>13300</v>
      </c>
      <c r="I3560" s="46" t="s">
        <v>13301</v>
      </c>
      <c r="J3560" s="46" t="s">
        <v>148</v>
      </c>
      <c r="K3560" s="46" t="s">
        <v>13302</v>
      </c>
      <c r="L3560" s="46" t="s">
        <v>43454</v>
      </c>
      <c r="M3560" s="40" t="s">
        <v>43454</v>
      </c>
      <c r="N3560" s="41">
        <v>33</v>
      </c>
    </row>
    <row r="3561" spans="1:14" ht="16" x14ac:dyDescent="0.2">
      <c r="A3561" s="46" t="s">
        <v>13303</v>
      </c>
      <c r="B3561" s="47">
        <v>4.5999999999999996</v>
      </c>
      <c r="C3561" s="48">
        <v>33</v>
      </c>
      <c r="D3561" s="46" t="s">
        <v>13304</v>
      </c>
      <c r="E3561" s="46" t="s">
        <v>897</v>
      </c>
      <c r="F3561" s="46" t="s">
        <v>898</v>
      </c>
      <c r="G3561" s="46" t="s">
        <v>14</v>
      </c>
      <c r="H3561" s="46"/>
      <c r="I3561" s="46" t="s">
        <v>13305</v>
      </c>
      <c r="J3561" s="46" t="s">
        <v>88</v>
      </c>
      <c r="K3561" s="46" t="s">
        <v>13306</v>
      </c>
      <c r="L3561" s="49" t="s">
        <v>43455</v>
      </c>
      <c r="M3561" s="42" t="s">
        <v>43455</v>
      </c>
      <c r="N3561" s="41">
        <v>33</v>
      </c>
    </row>
    <row r="3562" spans="1:14" ht="16" x14ac:dyDescent="0.2">
      <c r="A3562" s="46" t="s">
        <v>13307</v>
      </c>
      <c r="B3562" s="47">
        <v>4.5999999999999996</v>
      </c>
      <c r="C3562" s="48">
        <v>33</v>
      </c>
      <c r="D3562" s="46" t="s">
        <v>13308</v>
      </c>
      <c r="E3562" s="46" t="s">
        <v>13309</v>
      </c>
      <c r="F3562" s="46" t="s">
        <v>79</v>
      </c>
      <c r="G3562" s="46" t="s">
        <v>14</v>
      </c>
      <c r="H3562" s="46"/>
      <c r="I3562" s="46" t="s">
        <v>13310</v>
      </c>
      <c r="J3562" s="46" t="s">
        <v>15</v>
      </c>
      <c r="K3562" s="46" t="s">
        <v>13311</v>
      </c>
      <c r="L3562" s="49" t="s">
        <v>43455</v>
      </c>
      <c r="M3562" s="42" t="s">
        <v>43455</v>
      </c>
      <c r="N3562" s="41">
        <v>33</v>
      </c>
    </row>
    <row r="3563" spans="1:14" ht="16" x14ac:dyDescent="0.2">
      <c r="A3563" s="46" t="s">
        <v>13312</v>
      </c>
      <c r="B3563" s="50">
        <v>4.5999999999999996</v>
      </c>
      <c r="C3563" s="48">
        <v>33</v>
      </c>
      <c r="D3563" s="46" t="s">
        <v>13313</v>
      </c>
      <c r="E3563" s="46" t="s">
        <v>11399</v>
      </c>
      <c r="F3563" s="46" t="s">
        <v>589</v>
      </c>
      <c r="G3563" s="46" t="s">
        <v>14</v>
      </c>
      <c r="H3563" s="46" t="s">
        <v>13314</v>
      </c>
      <c r="I3563" s="46" t="s">
        <v>13315</v>
      </c>
      <c r="J3563" s="46" t="s">
        <v>148</v>
      </c>
      <c r="K3563" s="46" t="s">
        <v>13316</v>
      </c>
      <c r="L3563" s="46" t="s">
        <v>43454</v>
      </c>
      <c r="M3563" s="40" t="s">
        <v>43454</v>
      </c>
      <c r="N3563" s="41">
        <v>33</v>
      </c>
    </row>
    <row r="3564" spans="1:14" ht="16" x14ac:dyDescent="0.2">
      <c r="A3564" s="46" t="s">
        <v>11230</v>
      </c>
      <c r="B3564" s="50">
        <v>4.7</v>
      </c>
      <c r="C3564" s="48">
        <v>33</v>
      </c>
      <c r="D3564" s="46" t="s">
        <v>13317</v>
      </c>
      <c r="E3564" s="46" t="s">
        <v>6595</v>
      </c>
      <c r="F3564" s="46" t="s">
        <v>50</v>
      </c>
      <c r="G3564" s="46" t="s">
        <v>14</v>
      </c>
      <c r="H3564" s="46" t="s">
        <v>13318</v>
      </c>
      <c r="I3564" s="46" t="s">
        <v>13319</v>
      </c>
      <c r="J3564" s="46" t="s">
        <v>15</v>
      </c>
      <c r="K3564" s="46" t="s">
        <v>13320</v>
      </c>
      <c r="L3564" s="46" t="s">
        <v>43454</v>
      </c>
      <c r="M3564" s="40" t="s">
        <v>43454</v>
      </c>
      <c r="N3564" s="41">
        <v>33</v>
      </c>
    </row>
    <row r="3565" spans="1:14" ht="16" x14ac:dyDescent="0.2">
      <c r="A3565" s="46" t="s">
        <v>13321</v>
      </c>
      <c r="B3565" s="47">
        <v>4.7</v>
      </c>
      <c r="C3565" s="48">
        <v>33</v>
      </c>
      <c r="D3565" s="46" t="s">
        <v>13322</v>
      </c>
      <c r="E3565" s="46" t="s">
        <v>13323</v>
      </c>
      <c r="F3565" s="46" t="s">
        <v>589</v>
      </c>
      <c r="G3565" s="46" t="s">
        <v>14</v>
      </c>
      <c r="H3565" s="46"/>
      <c r="I3565" s="46" t="s">
        <v>13324</v>
      </c>
      <c r="J3565" s="46" t="s">
        <v>148</v>
      </c>
      <c r="K3565" s="46" t="s">
        <v>13325</v>
      </c>
      <c r="L3565" s="49" t="s">
        <v>43455</v>
      </c>
      <c r="M3565" s="42" t="s">
        <v>43455</v>
      </c>
      <c r="N3565" s="41">
        <v>33</v>
      </c>
    </row>
    <row r="3566" spans="1:14" ht="16" x14ac:dyDescent="0.2">
      <c r="A3566" s="46" t="s">
        <v>13326</v>
      </c>
      <c r="B3566" s="47">
        <v>4.7</v>
      </c>
      <c r="C3566" s="48">
        <v>33</v>
      </c>
      <c r="D3566" s="46" t="s">
        <v>13327</v>
      </c>
      <c r="E3566" s="46" t="s">
        <v>897</v>
      </c>
      <c r="F3566" s="46" t="s">
        <v>898</v>
      </c>
      <c r="G3566" s="46" t="s">
        <v>14</v>
      </c>
      <c r="H3566" s="46"/>
      <c r="I3566" s="46" t="s">
        <v>13328</v>
      </c>
      <c r="J3566" s="46" t="s">
        <v>88</v>
      </c>
      <c r="K3566" s="46" t="s">
        <v>13329</v>
      </c>
      <c r="L3566" s="49" t="s">
        <v>43455</v>
      </c>
      <c r="M3566" s="42" t="s">
        <v>43455</v>
      </c>
      <c r="N3566" s="41">
        <v>33</v>
      </c>
    </row>
    <row r="3567" spans="1:14" ht="16" x14ac:dyDescent="0.2">
      <c r="A3567" s="46" t="s">
        <v>13330</v>
      </c>
      <c r="B3567" s="47">
        <v>4.8</v>
      </c>
      <c r="C3567" s="48">
        <v>33</v>
      </c>
      <c r="D3567" s="46" t="s">
        <v>13331</v>
      </c>
      <c r="E3567" s="46" t="s">
        <v>3909</v>
      </c>
      <c r="F3567" s="46" t="s">
        <v>79</v>
      </c>
      <c r="G3567" s="46" t="s">
        <v>14</v>
      </c>
      <c r="H3567" s="46"/>
      <c r="I3567" s="46" t="s">
        <v>13332</v>
      </c>
      <c r="J3567" s="46" t="s">
        <v>148</v>
      </c>
      <c r="K3567" s="46" t="s">
        <v>13333</v>
      </c>
      <c r="L3567" s="49" t="s">
        <v>43455</v>
      </c>
      <c r="M3567" s="42" t="s">
        <v>43455</v>
      </c>
      <c r="N3567" s="41">
        <v>33</v>
      </c>
    </row>
    <row r="3568" spans="1:14" ht="16" x14ac:dyDescent="0.2">
      <c r="A3568" s="46" t="s">
        <v>13334</v>
      </c>
      <c r="B3568" s="47">
        <v>4.8</v>
      </c>
      <c r="C3568" s="48">
        <v>33</v>
      </c>
      <c r="D3568" s="46" t="s">
        <v>13335</v>
      </c>
      <c r="E3568" s="46" t="s">
        <v>162</v>
      </c>
      <c r="F3568" s="46" t="s">
        <v>50</v>
      </c>
      <c r="G3568" s="46" t="s">
        <v>14</v>
      </c>
      <c r="H3568" s="46"/>
      <c r="I3568" s="46" t="s">
        <v>13336</v>
      </c>
      <c r="J3568" s="46" t="s">
        <v>148</v>
      </c>
      <c r="K3568" s="46" t="s">
        <v>13337</v>
      </c>
      <c r="L3568" s="49" t="s">
        <v>43455</v>
      </c>
      <c r="M3568" s="42" t="s">
        <v>43455</v>
      </c>
      <c r="N3568" s="41">
        <v>33</v>
      </c>
    </row>
    <row r="3569" spans="1:14" ht="16" x14ac:dyDescent="0.2">
      <c r="A3569" s="46" t="s">
        <v>13338</v>
      </c>
      <c r="B3569" s="47">
        <v>4.8</v>
      </c>
      <c r="C3569" s="48">
        <v>33</v>
      </c>
      <c r="D3569" s="46" t="s">
        <v>13339</v>
      </c>
      <c r="E3569" s="46" t="s">
        <v>10448</v>
      </c>
      <c r="F3569" s="46" t="s">
        <v>93</v>
      </c>
      <c r="G3569" s="46" t="s">
        <v>14</v>
      </c>
      <c r="H3569" s="46"/>
      <c r="I3569" s="46"/>
      <c r="J3569" s="46" t="s">
        <v>148</v>
      </c>
      <c r="K3569" s="46" t="s">
        <v>13340</v>
      </c>
      <c r="L3569" s="49" t="s">
        <v>43455</v>
      </c>
      <c r="M3569" s="42" t="s">
        <v>43455</v>
      </c>
      <c r="N3569" s="41">
        <v>33</v>
      </c>
    </row>
    <row r="3570" spans="1:14" ht="16" x14ac:dyDescent="0.2">
      <c r="A3570" s="46" t="s">
        <v>13341</v>
      </c>
      <c r="B3570" s="47">
        <v>4.9000000000000004</v>
      </c>
      <c r="C3570" s="48">
        <v>33</v>
      </c>
      <c r="D3570" s="46" t="s">
        <v>13342</v>
      </c>
      <c r="E3570" s="46" t="s">
        <v>7117</v>
      </c>
      <c r="F3570" s="46" t="s">
        <v>119</v>
      </c>
      <c r="G3570" s="46" t="s">
        <v>14</v>
      </c>
      <c r="H3570" s="46"/>
      <c r="I3570" s="46" t="s">
        <v>13343</v>
      </c>
      <c r="J3570" s="46" t="s">
        <v>615</v>
      </c>
      <c r="K3570" s="46" t="s">
        <v>13344</v>
      </c>
      <c r="L3570" s="49" t="s">
        <v>43455</v>
      </c>
      <c r="M3570" s="42" t="s">
        <v>43455</v>
      </c>
      <c r="N3570" s="41">
        <v>33</v>
      </c>
    </row>
    <row r="3571" spans="1:14" ht="16" x14ac:dyDescent="0.2">
      <c r="A3571" s="46" t="s">
        <v>13345</v>
      </c>
      <c r="B3571" s="50">
        <v>4.9000000000000004</v>
      </c>
      <c r="C3571" s="48">
        <v>33</v>
      </c>
      <c r="D3571" s="46" t="s">
        <v>13346</v>
      </c>
      <c r="E3571" s="46" t="s">
        <v>162</v>
      </c>
      <c r="F3571" s="46" t="s">
        <v>50</v>
      </c>
      <c r="G3571" s="46" t="s">
        <v>14</v>
      </c>
      <c r="H3571" s="46" t="s">
        <v>13347</v>
      </c>
      <c r="I3571" s="46" t="s">
        <v>13348</v>
      </c>
      <c r="J3571" s="46" t="s">
        <v>148</v>
      </c>
      <c r="K3571" s="46" t="s">
        <v>13349</v>
      </c>
      <c r="L3571" s="46" t="s">
        <v>43454</v>
      </c>
      <c r="M3571" s="40" t="s">
        <v>43454</v>
      </c>
      <c r="N3571" s="41">
        <v>33</v>
      </c>
    </row>
    <row r="3572" spans="1:14" ht="16" x14ac:dyDescent="0.2">
      <c r="A3572" s="46" t="s">
        <v>13350</v>
      </c>
      <c r="B3572" s="47">
        <v>4.9000000000000004</v>
      </c>
      <c r="C3572" s="48">
        <v>33</v>
      </c>
      <c r="D3572" s="46" t="s">
        <v>13351</v>
      </c>
      <c r="E3572" s="46" t="s">
        <v>189</v>
      </c>
      <c r="F3572" s="46" t="s">
        <v>20</v>
      </c>
      <c r="G3572" s="46" t="s">
        <v>14</v>
      </c>
      <c r="H3572" s="46"/>
      <c r="I3572" s="46" t="s">
        <v>13352</v>
      </c>
      <c r="J3572" s="46" t="s">
        <v>148</v>
      </c>
      <c r="K3572" s="46" t="s">
        <v>13353</v>
      </c>
      <c r="L3572" s="49" t="s">
        <v>43455</v>
      </c>
      <c r="M3572" s="42" t="s">
        <v>43455</v>
      </c>
      <c r="N3572" s="41">
        <v>33</v>
      </c>
    </row>
    <row r="3573" spans="1:14" ht="16" x14ac:dyDescent="0.2">
      <c r="A3573" s="46" t="s">
        <v>13354</v>
      </c>
      <c r="B3573" s="50">
        <v>4.9000000000000004</v>
      </c>
      <c r="C3573" s="48">
        <v>33</v>
      </c>
      <c r="D3573" s="46" t="s">
        <v>13355</v>
      </c>
      <c r="E3573" s="46" t="s">
        <v>1125</v>
      </c>
      <c r="F3573" s="46" t="s">
        <v>50</v>
      </c>
      <c r="G3573" s="46" t="s">
        <v>14</v>
      </c>
      <c r="H3573" s="46" t="s">
        <v>13356</v>
      </c>
      <c r="I3573" s="46" t="s">
        <v>13357</v>
      </c>
      <c r="J3573" s="46" t="s">
        <v>15</v>
      </c>
      <c r="K3573" s="46" t="s">
        <v>13358</v>
      </c>
      <c r="L3573" s="46" t="s">
        <v>43454</v>
      </c>
      <c r="M3573" s="40" t="s">
        <v>43454</v>
      </c>
      <c r="N3573" s="41">
        <v>33</v>
      </c>
    </row>
    <row r="3574" spans="1:14" ht="16" x14ac:dyDescent="0.2">
      <c r="A3574" s="46" t="s">
        <v>13359</v>
      </c>
      <c r="B3574" s="50">
        <v>4.9000000000000004</v>
      </c>
      <c r="C3574" s="48">
        <v>33</v>
      </c>
      <c r="D3574" s="46" t="s">
        <v>13360</v>
      </c>
      <c r="E3574" s="46" t="s">
        <v>4708</v>
      </c>
      <c r="F3574" s="46" t="s">
        <v>50</v>
      </c>
      <c r="G3574" s="46" t="s">
        <v>14</v>
      </c>
      <c r="H3574" s="46" t="s">
        <v>13361</v>
      </c>
      <c r="I3574" s="46" t="s">
        <v>13362</v>
      </c>
      <c r="J3574" s="46" t="s">
        <v>148</v>
      </c>
      <c r="K3574" s="46" t="s">
        <v>13363</v>
      </c>
      <c r="L3574" s="46" t="s">
        <v>43454</v>
      </c>
      <c r="M3574" s="40" t="s">
        <v>43454</v>
      </c>
      <c r="N3574" s="41">
        <v>33</v>
      </c>
    </row>
    <row r="3575" spans="1:14" ht="16" x14ac:dyDescent="0.2">
      <c r="A3575" s="46" t="s">
        <v>13364</v>
      </c>
      <c r="B3575" s="47">
        <v>4</v>
      </c>
      <c r="C3575" s="48">
        <v>34</v>
      </c>
      <c r="D3575" s="46" t="s">
        <v>13365</v>
      </c>
      <c r="E3575" s="46" t="s">
        <v>1831</v>
      </c>
      <c r="F3575" s="46" t="s">
        <v>20</v>
      </c>
      <c r="G3575" s="46" t="s">
        <v>14</v>
      </c>
      <c r="H3575" s="46"/>
      <c r="I3575" s="46" t="s">
        <v>13366</v>
      </c>
      <c r="J3575" s="46" t="s">
        <v>15</v>
      </c>
      <c r="K3575" s="46" t="s">
        <v>13367</v>
      </c>
      <c r="L3575" s="49" t="s">
        <v>43455</v>
      </c>
      <c r="M3575" s="42" t="s">
        <v>43455</v>
      </c>
      <c r="N3575" s="41">
        <v>34</v>
      </c>
    </row>
    <row r="3576" spans="1:14" ht="16" x14ac:dyDescent="0.2">
      <c r="A3576" s="46" t="s">
        <v>13368</v>
      </c>
      <c r="B3576" s="47">
        <v>5</v>
      </c>
      <c r="C3576" s="48">
        <v>34</v>
      </c>
      <c r="D3576" s="46" t="s">
        <v>8399</v>
      </c>
      <c r="E3576" s="46" t="s">
        <v>4685</v>
      </c>
      <c r="F3576" s="46" t="s">
        <v>93</v>
      </c>
      <c r="G3576" s="46" t="s">
        <v>14</v>
      </c>
      <c r="H3576" s="46"/>
      <c r="I3576" s="46" t="s">
        <v>13369</v>
      </c>
      <c r="J3576" s="46" t="s">
        <v>15</v>
      </c>
      <c r="K3576" s="46" t="s">
        <v>13370</v>
      </c>
      <c r="L3576" s="49" t="s">
        <v>43455</v>
      </c>
      <c r="M3576" s="42" t="s">
        <v>43455</v>
      </c>
      <c r="N3576" s="41">
        <v>34</v>
      </c>
    </row>
    <row r="3577" spans="1:14" ht="16" x14ac:dyDescent="0.2">
      <c r="A3577" s="46" t="s">
        <v>13371</v>
      </c>
      <c r="B3577" s="50">
        <v>5</v>
      </c>
      <c r="C3577" s="48">
        <v>34</v>
      </c>
      <c r="D3577" s="46" t="s">
        <v>13372</v>
      </c>
      <c r="E3577" s="46" t="s">
        <v>162</v>
      </c>
      <c r="F3577" s="46" t="s">
        <v>50</v>
      </c>
      <c r="G3577" s="46" t="s">
        <v>14</v>
      </c>
      <c r="H3577" s="46" t="s">
        <v>13373</v>
      </c>
      <c r="I3577" s="46" t="s">
        <v>13374</v>
      </c>
      <c r="J3577" s="46" t="s">
        <v>148</v>
      </c>
      <c r="K3577" s="46" t="s">
        <v>13375</v>
      </c>
      <c r="L3577" s="46" t="s">
        <v>43454</v>
      </c>
      <c r="M3577" s="40" t="s">
        <v>43454</v>
      </c>
      <c r="N3577" s="41">
        <v>34</v>
      </c>
    </row>
    <row r="3578" spans="1:14" ht="16" x14ac:dyDescent="0.2">
      <c r="A3578" s="46" t="s">
        <v>13376</v>
      </c>
      <c r="B3578" s="47">
        <v>5</v>
      </c>
      <c r="C3578" s="48">
        <v>34</v>
      </c>
      <c r="D3578" s="46" t="s">
        <v>2099</v>
      </c>
      <c r="E3578" s="46" t="s">
        <v>254</v>
      </c>
      <c r="F3578" s="46" t="s">
        <v>119</v>
      </c>
      <c r="G3578" s="46" t="s">
        <v>14</v>
      </c>
      <c r="H3578" s="46"/>
      <c r="I3578" s="46" t="s">
        <v>13377</v>
      </c>
      <c r="J3578" s="46" t="s">
        <v>213</v>
      </c>
      <c r="K3578" s="46" t="s">
        <v>13378</v>
      </c>
      <c r="L3578" s="49" t="s">
        <v>43455</v>
      </c>
      <c r="M3578" s="42" t="s">
        <v>43455</v>
      </c>
      <c r="N3578" s="41">
        <v>34</v>
      </c>
    </row>
    <row r="3579" spans="1:14" ht="16" x14ac:dyDescent="0.2">
      <c r="A3579" s="46" t="s">
        <v>13379</v>
      </c>
      <c r="B3579" s="47">
        <v>5</v>
      </c>
      <c r="C3579" s="48">
        <v>34</v>
      </c>
      <c r="D3579" s="46" t="s">
        <v>13380</v>
      </c>
      <c r="E3579" s="46" t="s">
        <v>13381</v>
      </c>
      <c r="F3579" s="46" t="s">
        <v>589</v>
      </c>
      <c r="G3579" s="46" t="s">
        <v>14</v>
      </c>
      <c r="H3579" s="46"/>
      <c r="I3579" s="46" t="s">
        <v>13382</v>
      </c>
      <c r="J3579" s="46" t="s">
        <v>15</v>
      </c>
      <c r="K3579" s="46" t="s">
        <v>13383</v>
      </c>
      <c r="L3579" s="49" t="s">
        <v>43455</v>
      </c>
      <c r="M3579" s="42" t="s">
        <v>43455</v>
      </c>
      <c r="N3579" s="41">
        <v>34</v>
      </c>
    </row>
    <row r="3580" spans="1:14" ht="16" x14ac:dyDescent="0.2">
      <c r="A3580" s="46" t="s">
        <v>13384</v>
      </c>
      <c r="B3580" s="47">
        <v>2.4</v>
      </c>
      <c r="C3580" s="48">
        <v>34</v>
      </c>
      <c r="D3580" s="46" t="s">
        <v>13385</v>
      </c>
      <c r="E3580" s="46" t="s">
        <v>702</v>
      </c>
      <c r="F3580" s="46" t="s">
        <v>20</v>
      </c>
      <c r="G3580" s="46" t="s">
        <v>14</v>
      </c>
      <c r="H3580" s="46"/>
      <c r="I3580" s="46" t="s">
        <v>13386</v>
      </c>
      <c r="J3580" s="46" t="s">
        <v>15</v>
      </c>
      <c r="K3580" s="46" t="s">
        <v>13387</v>
      </c>
      <c r="L3580" s="49" t="s">
        <v>43455</v>
      </c>
      <c r="M3580" s="42" t="s">
        <v>43455</v>
      </c>
      <c r="N3580" s="41">
        <v>34</v>
      </c>
    </row>
    <row r="3581" spans="1:14" ht="16" x14ac:dyDescent="0.2">
      <c r="A3581" s="46" t="s">
        <v>13388</v>
      </c>
      <c r="B3581" s="47">
        <v>2.8</v>
      </c>
      <c r="C3581" s="48">
        <v>34</v>
      </c>
      <c r="D3581" s="46" t="s">
        <v>13389</v>
      </c>
      <c r="E3581" s="46" t="s">
        <v>13390</v>
      </c>
      <c r="F3581" s="46" t="s">
        <v>79</v>
      </c>
      <c r="G3581" s="46" t="s">
        <v>14</v>
      </c>
      <c r="H3581" s="46"/>
      <c r="I3581" s="46" t="s">
        <v>13391</v>
      </c>
      <c r="J3581" s="46" t="s">
        <v>15</v>
      </c>
      <c r="K3581" s="46" t="s">
        <v>13392</v>
      </c>
      <c r="L3581" s="49" t="s">
        <v>43455</v>
      </c>
      <c r="M3581" s="42" t="s">
        <v>43455</v>
      </c>
      <c r="N3581" s="41">
        <v>34</v>
      </c>
    </row>
    <row r="3582" spans="1:14" ht="16" x14ac:dyDescent="0.2">
      <c r="A3582" s="46" t="s">
        <v>13393</v>
      </c>
      <c r="B3582" s="47">
        <v>3.1</v>
      </c>
      <c r="C3582" s="48">
        <v>34</v>
      </c>
      <c r="D3582" s="46" t="s">
        <v>13394</v>
      </c>
      <c r="E3582" s="46" t="s">
        <v>760</v>
      </c>
      <c r="F3582" s="46" t="s">
        <v>50</v>
      </c>
      <c r="G3582" s="46" t="s">
        <v>14</v>
      </c>
      <c r="H3582" s="46"/>
      <c r="I3582" s="46" t="s">
        <v>13395</v>
      </c>
      <c r="J3582" s="46" t="s">
        <v>15</v>
      </c>
      <c r="K3582" s="46" t="s">
        <v>13396</v>
      </c>
      <c r="L3582" s="49" t="s">
        <v>43455</v>
      </c>
      <c r="M3582" s="42" t="s">
        <v>43455</v>
      </c>
      <c r="N3582" s="41">
        <v>34</v>
      </c>
    </row>
    <row r="3583" spans="1:14" ht="16" x14ac:dyDescent="0.2">
      <c r="A3583" s="46" t="s">
        <v>11065</v>
      </c>
      <c r="B3583" s="50">
        <v>3.1</v>
      </c>
      <c r="C3583" s="48">
        <v>34</v>
      </c>
      <c r="D3583" s="46" t="s">
        <v>13397</v>
      </c>
      <c r="E3583" s="46" t="s">
        <v>2814</v>
      </c>
      <c r="F3583" s="46" t="s">
        <v>119</v>
      </c>
      <c r="G3583" s="46" t="s">
        <v>14</v>
      </c>
      <c r="H3583" s="46" t="s">
        <v>13398</v>
      </c>
      <c r="I3583" s="46" t="s">
        <v>13399</v>
      </c>
      <c r="J3583" s="46" t="s">
        <v>15</v>
      </c>
      <c r="K3583" s="46" t="s">
        <v>13400</v>
      </c>
      <c r="L3583" s="46" t="s">
        <v>43454</v>
      </c>
      <c r="M3583" s="40" t="s">
        <v>43454</v>
      </c>
      <c r="N3583" s="41">
        <v>34</v>
      </c>
    </row>
    <row r="3584" spans="1:14" ht="16" x14ac:dyDescent="0.2">
      <c r="A3584" s="46" t="s">
        <v>13401</v>
      </c>
      <c r="B3584" s="47">
        <v>3.2</v>
      </c>
      <c r="C3584" s="48">
        <v>34</v>
      </c>
      <c r="D3584" s="46" t="s">
        <v>13402</v>
      </c>
      <c r="E3584" s="46" t="s">
        <v>33</v>
      </c>
      <c r="F3584" s="46" t="s">
        <v>34</v>
      </c>
      <c r="G3584" s="46" t="s">
        <v>14</v>
      </c>
      <c r="H3584" s="46"/>
      <c r="I3584" s="46"/>
      <c r="J3584" s="46" t="s">
        <v>23</v>
      </c>
      <c r="K3584" s="46" t="s">
        <v>13403</v>
      </c>
      <c r="L3584" s="49" t="s">
        <v>43455</v>
      </c>
      <c r="M3584" s="42" t="s">
        <v>43455</v>
      </c>
      <c r="N3584" s="41">
        <v>34</v>
      </c>
    </row>
    <row r="3585" spans="1:14" ht="16" x14ac:dyDescent="0.2">
      <c r="A3585" s="46" t="s">
        <v>13404</v>
      </c>
      <c r="B3585" s="47">
        <v>3.3</v>
      </c>
      <c r="C3585" s="48">
        <v>34</v>
      </c>
      <c r="D3585" s="46" t="s">
        <v>13405</v>
      </c>
      <c r="E3585" s="46" t="s">
        <v>92</v>
      </c>
      <c r="F3585" s="46" t="s">
        <v>93</v>
      </c>
      <c r="G3585" s="46" t="s">
        <v>14</v>
      </c>
      <c r="H3585" s="46"/>
      <c r="I3585" s="46"/>
      <c r="J3585" s="46" t="s">
        <v>15</v>
      </c>
      <c r="K3585" s="46" t="s">
        <v>13406</v>
      </c>
      <c r="L3585" s="49" t="s">
        <v>43455</v>
      </c>
      <c r="M3585" s="42" t="s">
        <v>43455</v>
      </c>
      <c r="N3585" s="41">
        <v>34</v>
      </c>
    </row>
    <row r="3586" spans="1:14" ht="16" x14ac:dyDescent="0.2">
      <c r="A3586" s="46" t="s">
        <v>13407</v>
      </c>
      <c r="B3586" s="50">
        <v>3.9</v>
      </c>
      <c r="C3586" s="48">
        <v>34</v>
      </c>
      <c r="D3586" s="46" t="s">
        <v>13408</v>
      </c>
      <c r="E3586" s="46" t="s">
        <v>702</v>
      </c>
      <c r="F3586" s="46" t="s">
        <v>20</v>
      </c>
      <c r="G3586" s="46" t="s">
        <v>14</v>
      </c>
      <c r="H3586" s="46" t="s">
        <v>13409</v>
      </c>
      <c r="I3586" s="46" t="s">
        <v>13410</v>
      </c>
      <c r="J3586" s="46" t="s">
        <v>23</v>
      </c>
      <c r="K3586" s="46" t="s">
        <v>13411</v>
      </c>
      <c r="L3586" s="46" t="s">
        <v>43454</v>
      </c>
      <c r="M3586" s="40" t="s">
        <v>43454</v>
      </c>
      <c r="N3586" s="41">
        <v>34</v>
      </c>
    </row>
    <row r="3587" spans="1:14" ht="16" x14ac:dyDescent="0.2">
      <c r="A3587" s="46" t="s">
        <v>13412</v>
      </c>
      <c r="B3587" s="50">
        <v>3.9</v>
      </c>
      <c r="C3587" s="48">
        <v>34</v>
      </c>
      <c r="D3587" s="46" t="s">
        <v>13413</v>
      </c>
      <c r="E3587" s="46" t="s">
        <v>897</v>
      </c>
      <c r="F3587" s="46" t="s">
        <v>898</v>
      </c>
      <c r="G3587" s="46" t="s">
        <v>14</v>
      </c>
      <c r="H3587" s="46" t="s">
        <v>13414</v>
      </c>
      <c r="I3587" s="46" t="s">
        <v>13415</v>
      </c>
      <c r="J3587" s="46" t="s">
        <v>148</v>
      </c>
      <c r="K3587" s="46" t="s">
        <v>13416</v>
      </c>
      <c r="L3587" s="46" t="s">
        <v>43454</v>
      </c>
      <c r="M3587" s="40" t="s">
        <v>43454</v>
      </c>
      <c r="N3587" s="41">
        <v>34</v>
      </c>
    </row>
    <row r="3588" spans="1:14" ht="16" x14ac:dyDescent="0.2">
      <c r="A3588" s="46" t="s">
        <v>13417</v>
      </c>
      <c r="B3588" s="50">
        <v>4.0999999999999996</v>
      </c>
      <c r="C3588" s="48">
        <v>34</v>
      </c>
      <c r="D3588" s="46" t="s">
        <v>13418</v>
      </c>
      <c r="E3588" s="46" t="s">
        <v>27</v>
      </c>
      <c r="F3588" s="46" t="s">
        <v>28</v>
      </c>
      <c r="G3588" s="46" t="s">
        <v>14</v>
      </c>
      <c r="H3588" s="46" t="s">
        <v>13419</v>
      </c>
      <c r="I3588" s="46"/>
      <c r="J3588" s="46" t="s">
        <v>88</v>
      </c>
      <c r="K3588" s="46" t="s">
        <v>13420</v>
      </c>
      <c r="L3588" s="46" t="s">
        <v>43454</v>
      </c>
      <c r="M3588" s="40" t="s">
        <v>43454</v>
      </c>
      <c r="N3588" s="41">
        <v>34</v>
      </c>
    </row>
    <row r="3589" spans="1:14" ht="16" x14ac:dyDescent="0.2">
      <c r="A3589" s="46" t="s">
        <v>13421</v>
      </c>
      <c r="B3589" s="50">
        <v>4.2</v>
      </c>
      <c r="C3589" s="48">
        <v>34</v>
      </c>
      <c r="D3589" s="46" t="s">
        <v>13422</v>
      </c>
      <c r="E3589" s="46" t="s">
        <v>162</v>
      </c>
      <c r="F3589" s="46" t="s">
        <v>50</v>
      </c>
      <c r="G3589" s="46" t="s">
        <v>14</v>
      </c>
      <c r="H3589" s="46" t="s">
        <v>13423</v>
      </c>
      <c r="I3589" s="46" t="s">
        <v>13424</v>
      </c>
      <c r="J3589" s="46" t="s">
        <v>15</v>
      </c>
      <c r="K3589" s="46" t="s">
        <v>13425</v>
      </c>
      <c r="L3589" s="46" t="s">
        <v>43454</v>
      </c>
      <c r="M3589" s="40" t="s">
        <v>43454</v>
      </c>
      <c r="N3589" s="41">
        <v>34</v>
      </c>
    </row>
    <row r="3590" spans="1:14" ht="16" x14ac:dyDescent="0.2">
      <c r="A3590" s="46" t="s">
        <v>13426</v>
      </c>
      <c r="B3590" s="50">
        <v>4.2</v>
      </c>
      <c r="C3590" s="48">
        <v>34</v>
      </c>
      <c r="D3590" s="46" t="s">
        <v>13427</v>
      </c>
      <c r="E3590" s="46" t="s">
        <v>1258</v>
      </c>
      <c r="F3590" s="46" t="s">
        <v>50</v>
      </c>
      <c r="G3590" s="46" t="s">
        <v>14</v>
      </c>
      <c r="H3590" s="46" t="s">
        <v>13428</v>
      </c>
      <c r="I3590" s="46" t="s">
        <v>13429</v>
      </c>
      <c r="J3590" s="46" t="s">
        <v>15</v>
      </c>
      <c r="K3590" s="46" t="s">
        <v>13430</v>
      </c>
      <c r="L3590" s="46" t="s">
        <v>43454</v>
      </c>
      <c r="M3590" s="40" t="s">
        <v>43454</v>
      </c>
      <c r="N3590" s="41">
        <v>34</v>
      </c>
    </row>
    <row r="3591" spans="1:14" ht="16" x14ac:dyDescent="0.2">
      <c r="A3591" s="46" t="s">
        <v>13241</v>
      </c>
      <c r="B3591" s="50">
        <v>4.3</v>
      </c>
      <c r="C3591" s="48">
        <v>34</v>
      </c>
      <c r="D3591" s="46" t="s">
        <v>13242</v>
      </c>
      <c r="E3591" s="46" t="s">
        <v>27</v>
      </c>
      <c r="F3591" s="46" t="s">
        <v>28</v>
      </c>
      <c r="G3591" s="46" t="s">
        <v>14</v>
      </c>
      <c r="H3591" s="46" t="s">
        <v>13243</v>
      </c>
      <c r="I3591" s="46" t="s">
        <v>13244</v>
      </c>
      <c r="J3591" s="46" t="s">
        <v>15</v>
      </c>
      <c r="K3591" s="46" t="s">
        <v>13245</v>
      </c>
      <c r="L3591" s="46" t="s">
        <v>43454</v>
      </c>
      <c r="M3591" s="40" t="s">
        <v>43454</v>
      </c>
      <c r="N3591" s="41">
        <v>34</v>
      </c>
    </row>
    <row r="3592" spans="1:14" ht="16" x14ac:dyDescent="0.2">
      <c r="A3592" s="46" t="s">
        <v>13431</v>
      </c>
      <c r="B3592" s="50">
        <v>4.3</v>
      </c>
      <c r="C3592" s="48">
        <v>34</v>
      </c>
      <c r="D3592" s="46" t="s">
        <v>13432</v>
      </c>
      <c r="E3592" s="46" t="s">
        <v>13</v>
      </c>
      <c r="F3592" s="46" t="s">
        <v>13</v>
      </c>
      <c r="G3592" s="46" t="s">
        <v>14</v>
      </c>
      <c r="H3592" s="46" t="s">
        <v>13433</v>
      </c>
      <c r="I3592" s="46" t="s">
        <v>13434</v>
      </c>
      <c r="J3592" s="46" t="s">
        <v>40</v>
      </c>
      <c r="K3592" s="46" t="s">
        <v>13435</v>
      </c>
      <c r="L3592" s="46" t="s">
        <v>43454</v>
      </c>
      <c r="M3592" s="40" t="s">
        <v>43454</v>
      </c>
      <c r="N3592" s="41">
        <v>34</v>
      </c>
    </row>
    <row r="3593" spans="1:14" ht="16" x14ac:dyDescent="0.2">
      <c r="A3593" s="46" t="s">
        <v>13436</v>
      </c>
      <c r="B3593" s="47">
        <v>4.3</v>
      </c>
      <c r="C3593" s="48">
        <v>34</v>
      </c>
      <c r="D3593" s="46" t="s">
        <v>13437</v>
      </c>
      <c r="E3593" s="46" t="s">
        <v>8546</v>
      </c>
      <c r="F3593" s="46" t="s">
        <v>50</v>
      </c>
      <c r="G3593" s="46" t="s">
        <v>14</v>
      </c>
      <c r="H3593" s="46"/>
      <c r="I3593" s="46"/>
      <c r="J3593" s="46" t="s">
        <v>15</v>
      </c>
      <c r="K3593" s="46" t="s">
        <v>13438</v>
      </c>
      <c r="L3593" s="49" t="s">
        <v>43455</v>
      </c>
      <c r="M3593" s="42" t="s">
        <v>43455</v>
      </c>
      <c r="N3593" s="41">
        <v>34</v>
      </c>
    </row>
    <row r="3594" spans="1:14" ht="16" x14ac:dyDescent="0.2">
      <c r="A3594" s="46" t="s">
        <v>13439</v>
      </c>
      <c r="B3594" s="47">
        <v>4.3</v>
      </c>
      <c r="C3594" s="48">
        <v>34</v>
      </c>
      <c r="D3594" s="46"/>
      <c r="E3594" s="46" t="s">
        <v>13440</v>
      </c>
      <c r="F3594" s="46" t="s">
        <v>93</v>
      </c>
      <c r="G3594" s="46" t="s">
        <v>14</v>
      </c>
      <c r="H3594" s="46"/>
      <c r="I3594" s="46"/>
      <c r="J3594" s="46" t="s">
        <v>15</v>
      </c>
      <c r="K3594" s="46" t="s">
        <v>13441</v>
      </c>
      <c r="L3594" s="49" t="s">
        <v>43455</v>
      </c>
      <c r="M3594" s="42" t="s">
        <v>43455</v>
      </c>
      <c r="N3594" s="41">
        <v>34</v>
      </c>
    </row>
    <row r="3595" spans="1:14" ht="16" x14ac:dyDescent="0.2">
      <c r="A3595" s="46" t="s">
        <v>13442</v>
      </c>
      <c r="B3595" s="50">
        <v>4.4000000000000004</v>
      </c>
      <c r="C3595" s="48">
        <v>34</v>
      </c>
      <c r="D3595" s="46" t="s">
        <v>13443</v>
      </c>
      <c r="E3595" s="46" t="s">
        <v>27</v>
      </c>
      <c r="F3595" s="46" t="s">
        <v>28</v>
      </c>
      <c r="G3595" s="46" t="s">
        <v>14</v>
      </c>
      <c r="H3595" s="46" t="s">
        <v>13444</v>
      </c>
      <c r="I3595" s="46" t="s">
        <v>13445</v>
      </c>
      <c r="J3595" s="46" t="s">
        <v>356</v>
      </c>
      <c r="K3595" s="46" t="s">
        <v>13446</v>
      </c>
      <c r="L3595" s="46" t="s">
        <v>43454</v>
      </c>
      <c r="M3595" s="40" t="s">
        <v>43454</v>
      </c>
      <c r="N3595" s="41">
        <v>34</v>
      </c>
    </row>
    <row r="3596" spans="1:14" ht="16" x14ac:dyDescent="0.2">
      <c r="A3596" s="46" t="s">
        <v>13447</v>
      </c>
      <c r="B3596" s="47">
        <v>4.4000000000000004</v>
      </c>
      <c r="C3596" s="48">
        <v>34</v>
      </c>
      <c r="D3596" s="46" t="s">
        <v>13448</v>
      </c>
      <c r="E3596" s="46" t="s">
        <v>10846</v>
      </c>
      <c r="F3596" s="46" t="s">
        <v>119</v>
      </c>
      <c r="G3596" s="46" t="s">
        <v>14</v>
      </c>
      <c r="H3596" s="46"/>
      <c r="I3596" s="46" t="s">
        <v>13449</v>
      </c>
      <c r="J3596" s="46" t="s">
        <v>15</v>
      </c>
      <c r="K3596" s="46" t="s">
        <v>13450</v>
      </c>
      <c r="L3596" s="49" t="s">
        <v>43455</v>
      </c>
      <c r="M3596" s="42" t="s">
        <v>43455</v>
      </c>
      <c r="N3596" s="41">
        <v>34</v>
      </c>
    </row>
    <row r="3597" spans="1:14" ht="16" x14ac:dyDescent="0.2">
      <c r="A3597" s="46" t="s">
        <v>13451</v>
      </c>
      <c r="B3597" s="50">
        <v>4.4000000000000004</v>
      </c>
      <c r="C3597" s="48">
        <v>34</v>
      </c>
      <c r="D3597" s="46" t="s">
        <v>13452</v>
      </c>
      <c r="E3597" s="46" t="s">
        <v>33</v>
      </c>
      <c r="F3597" s="46" t="s">
        <v>34</v>
      </c>
      <c r="G3597" s="46" t="s">
        <v>14</v>
      </c>
      <c r="H3597" s="46" t="s">
        <v>13453</v>
      </c>
      <c r="I3597" s="46" t="s">
        <v>13454</v>
      </c>
      <c r="J3597" s="46" t="s">
        <v>88</v>
      </c>
      <c r="K3597" s="46" t="s">
        <v>13455</v>
      </c>
      <c r="L3597" s="46" t="s">
        <v>43454</v>
      </c>
      <c r="M3597" s="40" t="s">
        <v>43454</v>
      </c>
      <c r="N3597" s="41">
        <v>34</v>
      </c>
    </row>
    <row r="3598" spans="1:14" ht="16" x14ac:dyDescent="0.2">
      <c r="A3598" s="46" t="s">
        <v>13456</v>
      </c>
      <c r="B3598" s="50">
        <v>4.4000000000000004</v>
      </c>
      <c r="C3598" s="48">
        <v>34</v>
      </c>
      <c r="D3598" s="46" t="s">
        <v>13457</v>
      </c>
      <c r="E3598" s="46" t="s">
        <v>2282</v>
      </c>
      <c r="F3598" s="46" t="s">
        <v>589</v>
      </c>
      <c r="G3598" s="46" t="s">
        <v>14</v>
      </c>
      <c r="H3598" s="46" t="s">
        <v>13458</v>
      </c>
      <c r="I3598" s="46"/>
      <c r="J3598" s="46" t="s">
        <v>148</v>
      </c>
      <c r="K3598" s="46" t="s">
        <v>13459</v>
      </c>
      <c r="L3598" s="46" t="s">
        <v>43454</v>
      </c>
      <c r="M3598" s="40" t="s">
        <v>43454</v>
      </c>
      <c r="N3598" s="41">
        <v>34</v>
      </c>
    </row>
    <row r="3599" spans="1:14" ht="16" x14ac:dyDescent="0.2">
      <c r="A3599" s="46" t="s">
        <v>13460</v>
      </c>
      <c r="B3599" s="47">
        <v>4.4000000000000004</v>
      </c>
      <c r="C3599" s="48">
        <v>34</v>
      </c>
      <c r="D3599" s="46" t="s">
        <v>13461</v>
      </c>
      <c r="E3599" s="46" t="s">
        <v>10083</v>
      </c>
      <c r="F3599" s="46" t="s">
        <v>50</v>
      </c>
      <c r="G3599" s="46" t="s">
        <v>14</v>
      </c>
      <c r="H3599" s="46"/>
      <c r="I3599" s="46" t="s">
        <v>13462</v>
      </c>
      <c r="J3599" s="46" t="s">
        <v>148</v>
      </c>
      <c r="K3599" s="46" t="s">
        <v>13463</v>
      </c>
      <c r="L3599" s="49" t="s">
        <v>43455</v>
      </c>
      <c r="M3599" s="42" t="s">
        <v>43455</v>
      </c>
      <c r="N3599" s="41">
        <v>34</v>
      </c>
    </row>
    <row r="3600" spans="1:14" ht="16" x14ac:dyDescent="0.2">
      <c r="A3600" s="46" t="s">
        <v>13464</v>
      </c>
      <c r="B3600" s="47">
        <v>4.5</v>
      </c>
      <c r="C3600" s="48">
        <v>34</v>
      </c>
      <c r="D3600" s="46"/>
      <c r="E3600" s="46" t="s">
        <v>1428</v>
      </c>
      <c r="F3600" s="46" t="s">
        <v>50</v>
      </c>
      <c r="G3600" s="46" t="s">
        <v>14</v>
      </c>
      <c r="H3600" s="46"/>
      <c r="I3600" s="46"/>
      <c r="J3600" s="46" t="s">
        <v>4697</v>
      </c>
      <c r="K3600" s="46" t="s">
        <v>13465</v>
      </c>
      <c r="L3600" s="49" t="s">
        <v>43455</v>
      </c>
      <c r="M3600" s="42" t="s">
        <v>43455</v>
      </c>
      <c r="N3600" s="41">
        <v>34</v>
      </c>
    </row>
    <row r="3601" spans="1:14" ht="16" x14ac:dyDescent="0.2">
      <c r="A3601" s="46" t="s">
        <v>13466</v>
      </c>
      <c r="B3601" s="47">
        <v>4.5</v>
      </c>
      <c r="C3601" s="48">
        <v>34</v>
      </c>
      <c r="D3601" s="46"/>
      <c r="E3601" s="46" t="s">
        <v>4302</v>
      </c>
      <c r="F3601" s="46" t="s">
        <v>119</v>
      </c>
      <c r="G3601" s="46" t="s">
        <v>14</v>
      </c>
      <c r="H3601" s="46"/>
      <c r="I3601" s="46" t="s">
        <v>13467</v>
      </c>
      <c r="J3601" s="46" t="s">
        <v>88</v>
      </c>
      <c r="K3601" s="46" t="s">
        <v>13468</v>
      </c>
      <c r="L3601" s="49" t="s">
        <v>43455</v>
      </c>
      <c r="M3601" s="42" t="s">
        <v>43455</v>
      </c>
      <c r="N3601" s="41">
        <v>34</v>
      </c>
    </row>
    <row r="3602" spans="1:14" ht="16" x14ac:dyDescent="0.2">
      <c r="A3602" s="46" t="s">
        <v>13469</v>
      </c>
      <c r="B3602" s="47">
        <v>4.5</v>
      </c>
      <c r="C3602" s="48">
        <v>34</v>
      </c>
      <c r="D3602" s="46" t="s">
        <v>13470</v>
      </c>
      <c r="E3602" s="46" t="s">
        <v>13471</v>
      </c>
      <c r="F3602" s="46" t="s">
        <v>247</v>
      </c>
      <c r="G3602" s="46" t="s">
        <v>14</v>
      </c>
      <c r="H3602" s="46"/>
      <c r="I3602" s="46" t="s">
        <v>13472</v>
      </c>
      <c r="J3602" s="46" t="s">
        <v>15</v>
      </c>
      <c r="K3602" s="46" t="s">
        <v>13473</v>
      </c>
      <c r="L3602" s="49" t="s">
        <v>43455</v>
      </c>
      <c r="M3602" s="42" t="s">
        <v>43455</v>
      </c>
      <c r="N3602" s="41">
        <v>34</v>
      </c>
    </row>
    <row r="3603" spans="1:14" ht="16" x14ac:dyDescent="0.2">
      <c r="A3603" s="46" t="s">
        <v>13474</v>
      </c>
      <c r="B3603" s="47">
        <v>4.5</v>
      </c>
      <c r="C3603" s="48">
        <v>34</v>
      </c>
      <c r="D3603" s="46" t="s">
        <v>13475</v>
      </c>
      <c r="E3603" s="46" t="s">
        <v>702</v>
      </c>
      <c r="F3603" s="46" t="s">
        <v>20</v>
      </c>
      <c r="G3603" s="46" t="s">
        <v>14</v>
      </c>
      <c r="H3603" s="46"/>
      <c r="I3603" s="46" t="s">
        <v>13476</v>
      </c>
      <c r="J3603" s="46" t="s">
        <v>15</v>
      </c>
      <c r="K3603" s="46" t="s">
        <v>13477</v>
      </c>
      <c r="L3603" s="49" t="s">
        <v>43455</v>
      </c>
      <c r="M3603" s="42" t="s">
        <v>43455</v>
      </c>
      <c r="N3603" s="41">
        <v>34</v>
      </c>
    </row>
    <row r="3604" spans="1:14" ht="16" x14ac:dyDescent="0.2">
      <c r="A3604" s="46" t="s">
        <v>13478</v>
      </c>
      <c r="B3604" s="47">
        <v>4.5</v>
      </c>
      <c r="C3604" s="48">
        <v>34</v>
      </c>
      <c r="D3604" s="46" t="s">
        <v>13479</v>
      </c>
      <c r="E3604" s="46" t="s">
        <v>10493</v>
      </c>
      <c r="F3604" s="46" t="s">
        <v>247</v>
      </c>
      <c r="G3604" s="46" t="s">
        <v>14</v>
      </c>
      <c r="H3604" s="46"/>
      <c r="I3604" s="46" t="s">
        <v>13480</v>
      </c>
      <c r="J3604" s="46" t="s">
        <v>15</v>
      </c>
      <c r="K3604" s="46" t="s">
        <v>13481</v>
      </c>
      <c r="L3604" s="49" t="s">
        <v>43455</v>
      </c>
      <c r="M3604" s="42" t="s">
        <v>43455</v>
      </c>
      <c r="N3604" s="41">
        <v>34</v>
      </c>
    </row>
    <row r="3605" spans="1:14" ht="16" x14ac:dyDescent="0.2">
      <c r="A3605" s="46" t="s">
        <v>13482</v>
      </c>
      <c r="B3605" s="47">
        <v>4.5</v>
      </c>
      <c r="C3605" s="48">
        <v>34</v>
      </c>
      <c r="D3605" s="46" t="s">
        <v>13483</v>
      </c>
      <c r="E3605" s="46" t="s">
        <v>3406</v>
      </c>
      <c r="F3605" s="46" t="s">
        <v>119</v>
      </c>
      <c r="G3605" s="46" t="s">
        <v>14</v>
      </c>
      <c r="H3605" s="46"/>
      <c r="I3605" s="46" t="s">
        <v>13484</v>
      </c>
      <c r="J3605" s="46" t="s">
        <v>148</v>
      </c>
      <c r="K3605" s="46" t="s">
        <v>13485</v>
      </c>
      <c r="L3605" s="49" t="s">
        <v>43455</v>
      </c>
      <c r="M3605" s="42" t="s">
        <v>43455</v>
      </c>
      <c r="N3605" s="41">
        <v>34</v>
      </c>
    </row>
    <row r="3606" spans="1:14" ht="16" x14ac:dyDescent="0.2">
      <c r="A3606" s="46" t="s">
        <v>13486</v>
      </c>
      <c r="B3606" s="50">
        <v>4.5</v>
      </c>
      <c r="C3606" s="48">
        <v>34</v>
      </c>
      <c r="D3606" s="46" t="s">
        <v>5368</v>
      </c>
      <c r="E3606" s="46" t="s">
        <v>5600</v>
      </c>
      <c r="F3606" s="46" t="s">
        <v>28</v>
      </c>
      <c r="G3606" s="46" t="s">
        <v>14</v>
      </c>
      <c r="H3606" s="46" t="s">
        <v>13487</v>
      </c>
      <c r="I3606" s="46" t="s">
        <v>13488</v>
      </c>
      <c r="J3606" s="46" t="s">
        <v>148</v>
      </c>
      <c r="K3606" s="46" t="s">
        <v>13489</v>
      </c>
      <c r="L3606" s="46" t="s">
        <v>43454</v>
      </c>
      <c r="M3606" s="40" t="s">
        <v>43454</v>
      </c>
      <c r="N3606" s="41">
        <v>34</v>
      </c>
    </row>
    <row r="3607" spans="1:14" ht="16" x14ac:dyDescent="0.2">
      <c r="A3607" s="46" t="s">
        <v>13490</v>
      </c>
      <c r="B3607" s="50">
        <v>4.5999999999999996</v>
      </c>
      <c r="C3607" s="48">
        <v>34</v>
      </c>
      <c r="D3607" s="46" t="s">
        <v>13491</v>
      </c>
      <c r="E3607" s="46" t="s">
        <v>162</v>
      </c>
      <c r="F3607" s="46" t="s">
        <v>50</v>
      </c>
      <c r="G3607" s="46" t="s">
        <v>14</v>
      </c>
      <c r="H3607" s="46" t="s">
        <v>13492</v>
      </c>
      <c r="I3607" s="46" t="s">
        <v>13493</v>
      </c>
      <c r="J3607" s="46" t="s">
        <v>148</v>
      </c>
      <c r="K3607" s="46" t="s">
        <v>13494</v>
      </c>
      <c r="L3607" s="46" t="s">
        <v>43454</v>
      </c>
      <c r="M3607" s="40" t="s">
        <v>43454</v>
      </c>
      <c r="N3607" s="41">
        <v>34</v>
      </c>
    </row>
    <row r="3608" spans="1:14" ht="16" x14ac:dyDescent="0.2">
      <c r="A3608" s="46" t="s">
        <v>13495</v>
      </c>
      <c r="B3608" s="47">
        <v>4.5999999999999996</v>
      </c>
      <c r="C3608" s="48">
        <v>34</v>
      </c>
      <c r="D3608" s="46" t="s">
        <v>13496</v>
      </c>
      <c r="E3608" s="46" t="s">
        <v>7547</v>
      </c>
      <c r="F3608" s="46" t="s">
        <v>50</v>
      </c>
      <c r="G3608" s="46" t="s">
        <v>14</v>
      </c>
      <c r="H3608" s="46"/>
      <c r="I3608" s="46" t="s">
        <v>13497</v>
      </c>
      <c r="J3608" s="46" t="s">
        <v>15</v>
      </c>
      <c r="K3608" s="46" t="s">
        <v>13498</v>
      </c>
      <c r="L3608" s="49" t="s">
        <v>43455</v>
      </c>
      <c r="M3608" s="42" t="s">
        <v>43455</v>
      </c>
      <c r="N3608" s="41">
        <v>34</v>
      </c>
    </row>
    <row r="3609" spans="1:14" ht="16" x14ac:dyDescent="0.2">
      <c r="A3609" s="46" t="s">
        <v>13499</v>
      </c>
      <c r="B3609" s="47">
        <v>4.7</v>
      </c>
      <c r="C3609" s="48">
        <v>34</v>
      </c>
      <c r="D3609" s="46" t="s">
        <v>13500</v>
      </c>
      <c r="E3609" s="46" t="s">
        <v>549</v>
      </c>
      <c r="F3609" s="46" t="s">
        <v>119</v>
      </c>
      <c r="G3609" s="46" t="s">
        <v>14</v>
      </c>
      <c r="H3609" s="46"/>
      <c r="I3609" s="46" t="s">
        <v>13501</v>
      </c>
      <c r="J3609" s="46" t="s">
        <v>88</v>
      </c>
      <c r="K3609" s="46" t="s">
        <v>13502</v>
      </c>
      <c r="L3609" s="49" t="s">
        <v>43455</v>
      </c>
      <c r="M3609" s="42" t="s">
        <v>43455</v>
      </c>
      <c r="N3609" s="41">
        <v>34</v>
      </c>
    </row>
    <row r="3610" spans="1:14" ht="16" x14ac:dyDescent="0.2">
      <c r="A3610" s="46" t="s">
        <v>13503</v>
      </c>
      <c r="B3610" s="47">
        <v>4.7</v>
      </c>
      <c r="C3610" s="48">
        <v>34</v>
      </c>
      <c r="D3610" s="46" t="s">
        <v>13504</v>
      </c>
      <c r="E3610" s="46" t="s">
        <v>33</v>
      </c>
      <c r="F3610" s="46" t="s">
        <v>34</v>
      </c>
      <c r="G3610" s="46" t="s">
        <v>14</v>
      </c>
      <c r="H3610" s="46"/>
      <c r="I3610" s="46" t="s">
        <v>13505</v>
      </c>
      <c r="J3610" s="46" t="s">
        <v>356</v>
      </c>
      <c r="K3610" s="46" t="s">
        <v>13506</v>
      </c>
      <c r="L3610" s="49" t="s">
        <v>43455</v>
      </c>
      <c r="M3610" s="42" t="s">
        <v>43455</v>
      </c>
      <c r="N3610" s="41">
        <v>34</v>
      </c>
    </row>
    <row r="3611" spans="1:14" ht="16" x14ac:dyDescent="0.2">
      <c r="A3611" s="46" t="s">
        <v>13507</v>
      </c>
      <c r="B3611" s="50">
        <v>4.7</v>
      </c>
      <c r="C3611" s="48">
        <v>34</v>
      </c>
      <c r="D3611" s="46" t="s">
        <v>13508</v>
      </c>
      <c r="E3611" s="46" t="s">
        <v>897</v>
      </c>
      <c r="F3611" s="46" t="s">
        <v>898</v>
      </c>
      <c r="G3611" s="46" t="s">
        <v>14</v>
      </c>
      <c r="H3611" s="46" t="s">
        <v>13509</v>
      </c>
      <c r="I3611" s="46" t="s">
        <v>13510</v>
      </c>
      <c r="J3611" s="46" t="s">
        <v>15</v>
      </c>
      <c r="K3611" s="46" t="s">
        <v>13511</v>
      </c>
      <c r="L3611" s="46" t="s">
        <v>43454</v>
      </c>
      <c r="M3611" s="40" t="s">
        <v>43454</v>
      </c>
      <c r="N3611" s="41">
        <v>34</v>
      </c>
    </row>
    <row r="3612" spans="1:14" ht="16" x14ac:dyDescent="0.2">
      <c r="A3612" s="46" t="s">
        <v>13512</v>
      </c>
      <c r="B3612" s="47">
        <v>4.7</v>
      </c>
      <c r="C3612" s="48">
        <v>34</v>
      </c>
      <c r="D3612" s="46" t="s">
        <v>13513</v>
      </c>
      <c r="E3612" s="46" t="s">
        <v>13514</v>
      </c>
      <c r="F3612" s="46" t="s">
        <v>50</v>
      </c>
      <c r="G3612" s="46" t="s">
        <v>14</v>
      </c>
      <c r="H3612" s="46"/>
      <c r="I3612" s="46" t="s">
        <v>13515</v>
      </c>
      <c r="J3612" s="46" t="s">
        <v>15</v>
      </c>
      <c r="K3612" s="46" t="s">
        <v>13516</v>
      </c>
      <c r="L3612" s="49" t="s">
        <v>43455</v>
      </c>
      <c r="M3612" s="42" t="s">
        <v>43455</v>
      </c>
      <c r="N3612" s="41">
        <v>34</v>
      </c>
    </row>
    <row r="3613" spans="1:14" ht="16" x14ac:dyDescent="0.2">
      <c r="A3613" s="46" t="s">
        <v>13517</v>
      </c>
      <c r="B3613" s="47">
        <v>4.8</v>
      </c>
      <c r="C3613" s="48">
        <v>34</v>
      </c>
      <c r="D3613" s="46" t="s">
        <v>13518</v>
      </c>
      <c r="E3613" s="46" t="s">
        <v>27</v>
      </c>
      <c r="F3613" s="46" t="s">
        <v>28</v>
      </c>
      <c r="G3613" s="46" t="s">
        <v>14</v>
      </c>
      <c r="H3613" s="46"/>
      <c r="I3613" s="46" t="s">
        <v>13519</v>
      </c>
      <c r="J3613" s="46" t="s">
        <v>148</v>
      </c>
      <c r="K3613" s="46" t="s">
        <v>13520</v>
      </c>
      <c r="L3613" s="49" t="s">
        <v>43455</v>
      </c>
      <c r="M3613" s="42" t="s">
        <v>43455</v>
      </c>
      <c r="N3613" s="41">
        <v>34</v>
      </c>
    </row>
    <row r="3614" spans="1:14" ht="16" x14ac:dyDescent="0.2">
      <c r="A3614" s="46" t="s">
        <v>13521</v>
      </c>
      <c r="B3614" s="47">
        <v>4.8</v>
      </c>
      <c r="C3614" s="48">
        <v>34</v>
      </c>
      <c r="D3614" s="46" t="s">
        <v>13522</v>
      </c>
      <c r="E3614" s="46" t="s">
        <v>6333</v>
      </c>
      <c r="F3614" s="46" t="s">
        <v>589</v>
      </c>
      <c r="G3614" s="46" t="s">
        <v>14</v>
      </c>
      <c r="H3614" s="46"/>
      <c r="I3614" s="46" t="s">
        <v>13523</v>
      </c>
      <c r="J3614" s="46" t="s">
        <v>148</v>
      </c>
      <c r="K3614" s="46" t="s">
        <v>13524</v>
      </c>
      <c r="L3614" s="49" t="s">
        <v>43455</v>
      </c>
      <c r="M3614" s="42" t="s">
        <v>43455</v>
      </c>
      <c r="N3614" s="41">
        <v>34</v>
      </c>
    </row>
    <row r="3615" spans="1:14" ht="16" x14ac:dyDescent="0.2">
      <c r="A3615" s="46" t="s">
        <v>13525</v>
      </c>
      <c r="B3615" s="50">
        <v>4.8</v>
      </c>
      <c r="C3615" s="48">
        <v>34</v>
      </c>
      <c r="D3615" s="46" t="s">
        <v>2099</v>
      </c>
      <c r="E3615" s="46" t="s">
        <v>280</v>
      </c>
      <c r="F3615" s="46" t="s">
        <v>79</v>
      </c>
      <c r="G3615" s="46" t="s">
        <v>14</v>
      </c>
      <c r="H3615" s="46" t="s">
        <v>13526</v>
      </c>
      <c r="I3615" s="46" t="s">
        <v>13527</v>
      </c>
      <c r="J3615" s="46" t="s">
        <v>148</v>
      </c>
      <c r="K3615" s="46" t="s">
        <v>13528</v>
      </c>
      <c r="L3615" s="46" t="s">
        <v>43454</v>
      </c>
      <c r="M3615" s="40" t="s">
        <v>43454</v>
      </c>
      <c r="N3615" s="41">
        <v>34</v>
      </c>
    </row>
    <row r="3616" spans="1:14" ht="16" x14ac:dyDescent="0.2">
      <c r="A3616" s="46" t="s">
        <v>13529</v>
      </c>
      <c r="B3616" s="47">
        <v>4.9000000000000004</v>
      </c>
      <c r="C3616" s="48">
        <v>34</v>
      </c>
      <c r="D3616" s="46" t="s">
        <v>13530</v>
      </c>
      <c r="E3616" s="46" t="s">
        <v>1276</v>
      </c>
      <c r="F3616" s="46" t="s">
        <v>93</v>
      </c>
      <c r="G3616" s="46" t="s">
        <v>14</v>
      </c>
      <c r="H3616" s="46"/>
      <c r="I3616" s="46" t="s">
        <v>13531</v>
      </c>
      <c r="J3616" s="46" t="s">
        <v>15</v>
      </c>
      <c r="K3616" s="46" t="s">
        <v>13532</v>
      </c>
      <c r="L3616" s="49" t="s">
        <v>43455</v>
      </c>
      <c r="M3616" s="42" t="s">
        <v>43455</v>
      </c>
      <c r="N3616" s="41">
        <v>34</v>
      </c>
    </row>
    <row r="3617" spans="1:14" ht="16" x14ac:dyDescent="0.2">
      <c r="A3617" s="46" t="s">
        <v>13533</v>
      </c>
      <c r="B3617" s="47">
        <v>4.9000000000000004</v>
      </c>
      <c r="C3617" s="48">
        <v>34</v>
      </c>
      <c r="D3617" s="46" t="s">
        <v>13534</v>
      </c>
      <c r="E3617" s="46" t="s">
        <v>13535</v>
      </c>
      <c r="F3617" s="46" t="s">
        <v>119</v>
      </c>
      <c r="G3617" s="46" t="s">
        <v>14</v>
      </c>
      <c r="H3617" s="46"/>
      <c r="I3617" s="46" t="s">
        <v>13536</v>
      </c>
      <c r="J3617" s="46" t="s">
        <v>88</v>
      </c>
      <c r="K3617" s="46" t="s">
        <v>13537</v>
      </c>
      <c r="L3617" s="49" t="s">
        <v>43455</v>
      </c>
      <c r="M3617" s="42" t="s">
        <v>43455</v>
      </c>
      <c r="N3617" s="41">
        <v>34</v>
      </c>
    </row>
    <row r="3618" spans="1:14" ht="16" x14ac:dyDescent="0.2">
      <c r="A3618" s="46" t="s">
        <v>13538</v>
      </c>
      <c r="B3618" s="50">
        <v>4.9000000000000004</v>
      </c>
      <c r="C3618" s="48">
        <v>34</v>
      </c>
      <c r="D3618" s="46" t="s">
        <v>13539</v>
      </c>
      <c r="E3618" s="46" t="s">
        <v>1051</v>
      </c>
      <c r="F3618" s="46" t="s">
        <v>79</v>
      </c>
      <c r="G3618" s="46" t="s">
        <v>14</v>
      </c>
      <c r="H3618" s="46" t="s">
        <v>13540</v>
      </c>
      <c r="I3618" s="46" t="s">
        <v>13541</v>
      </c>
      <c r="J3618" s="46" t="s">
        <v>15</v>
      </c>
      <c r="K3618" s="46" t="s">
        <v>13542</v>
      </c>
      <c r="L3618" s="46" t="s">
        <v>43454</v>
      </c>
      <c r="M3618" s="40" t="s">
        <v>43454</v>
      </c>
      <c r="N3618" s="41">
        <v>34</v>
      </c>
    </row>
    <row r="3619" spans="1:14" ht="16" x14ac:dyDescent="0.2">
      <c r="A3619" s="46" t="s">
        <v>13543</v>
      </c>
      <c r="B3619" s="47">
        <v>3</v>
      </c>
      <c r="C3619" s="48">
        <v>35</v>
      </c>
      <c r="D3619" s="46" t="s">
        <v>13544</v>
      </c>
      <c r="E3619" s="46" t="s">
        <v>3775</v>
      </c>
      <c r="F3619" s="46" t="s">
        <v>50</v>
      </c>
      <c r="G3619" s="46" t="s">
        <v>14</v>
      </c>
      <c r="H3619" s="46"/>
      <c r="I3619" s="46"/>
      <c r="J3619" s="46" t="s">
        <v>15</v>
      </c>
      <c r="K3619" s="46" t="s">
        <v>13545</v>
      </c>
      <c r="L3619" s="49" t="s">
        <v>43455</v>
      </c>
      <c r="M3619" s="42" t="s">
        <v>43455</v>
      </c>
      <c r="N3619" s="41">
        <v>35</v>
      </c>
    </row>
    <row r="3620" spans="1:14" ht="16" x14ac:dyDescent="0.2">
      <c r="A3620" s="46" t="s">
        <v>13546</v>
      </c>
      <c r="B3620" s="50">
        <v>4</v>
      </c>
      <c r="C3620" s="48">
        <v>35</v>
      </c>
      <c r="D3620" s="46" t="s">
        <v>13547</v>
      </c>
      <c r="E3620" s="46" t="s">
        <v>4685</v>
      </c>
      <c r="F3620" s="46" t="s">
        <v>93</v>
      </c>
      <c r="G3620" s="46" t="s">
        <v>14</v>
      </c>
      <c r="H3620" s="46" t="s">
        <v>13548</v>
      </c>
      <c r="I3620" s="46"/>
      <c r="J3620" s="46" t="s">
        <v>15</v>
      </c>
      <c r="K3620" s="46" t="s">
        <v>13549</v>
      </c>
      <c r="L3620" s="46" t="s">
        <v>43454</v>
      </c>
      <c r="M3620" s="40" t="s">
        <v>43454</v>
      </c>
      <c r="N3620" s="41">
        <v>35</v>
      </c>
    </row>
    <row r="3621" spans="1:14" ht="16" x14ac:dyDescent="0.2">
      <c r="A3621" s="46" t="s">
        <v>13550</v>
      </c>
      <c r="B3621" s="47">
        <v>4</v>
      </c>
      <c r="C3621" s="48">
        <v>35</v>
      </c>
      <c r="D3621" s="46" t="s">
        <v>13551</v>
      </c>
      <c r="E3621" s="46" t="s">
        <v>118</v>
      </c>
      <c r="F3621" s="46" t="s">
        <v>119</v>
      </c>
      <c r="G3621" s="46" t="s">
        <v>14</v>
      </c>
      <c r="H3621" s="46"/>
      <c r="I3621" s="46"/>
      <c r="J3621" s="46" t="s">
        <v>15</v>
      </c>
      <c r="K3621" s="46" t="s">
        <v>13552</v>
      </c>
      <c r="L3621" s="49" t="s">
        <v>43455</v>
      </c>
      <c r="M3621" s="42" t="s">
        <v>43455</v>
      </c>
      <c r="N3621" s="41">
        <v>35</v>
      </c>
    </row>
    <row r="3622" spans="1:14" ht="16" x14ac:dyDescent="0.2">
      <c r="A3622" s="46" t="s">
        <v>13553</v>
      </c>
      <c r="B3622" s="47">
        <v>4</v>
      </c>
      <c r="C3622" s="48">
        <v>35</v>
      </c>
      <c r="D3622" s="46" t="s">
        <v>13554</v>
      </c>
      <c r="E3622" s="46" t="s">
        <v>2658</v>
      </c>
      <c r="F3622" s="46" t="s">
        <v>56</v>
      </c>
      <c r="G3622" s="46" t="s">
        <v>14</v>
      </c>
      <c r="H3622" s="46"/>
      <c r="I3622" s="46" t="s">
        <v>13555</v>
      </c>
      <c r="J3622" s="46" t="s">
        <v>15</v>
      </c>
      <c r="K3622" s="46" t="s">
        <v>13556</v>
      </c>
      <c r="L3622" s="49" t="s">
        <v>43455</v>
      </c>
      <c r="M3622" s="42" t="s">
        <v>43455</v>
      </c>
      <c r="N3622" s="41">
        <v>35</v>
      </c>
    </row>
    <row r="3623" spans="1:14" ht="16" x14ac:dyDescent="0.2">
      <c r="A3623" s="46" t="s">
        <v>13557</v>
      </c>
      <c r="B3623" s="50">
        <v>5</v>
      </c>
      <c r="C3623" s="48">
        <v>35</v>
      </c>
      <c r="D3623" s="46" t="s">
        <v>13558</v>
      </c>
      <c r="E3623" s="46" t="s">
        <v>1433</v>
      </c>
      <c r="F3623" s="46" t="s">
        <v>28</v>
      </c>
      <c r="G3623" s="46" t="s">
        <v>14</v>
      </c>
      <c r="H3623" s="46" t="s">
        <v>13559</v>
      </c>
      <c r="I3623" s="46" t="s">
        <v>13560</v>
      </c>
      <c r="J3623" s="46" t="s">
        <v>15</v>
      </c>
      <c r="K3623" s="46" t="s">
        <v>13561</v>
      </c>
      <c r="L3623" s="46" t="s">
        <v>43454</v>
      </c>
      <c r="M3623" s="40" t="s">
        <v>43454</v>
      </c>
      <c r="N3623" s="41">
        <v>35</v>
      </c>
    </row>
    <row r="3624" spans="1:14" ht="16" x14ac:dyDescent="0.2">
      <c r="A3624" s="46" t="s">
        <v>13562</v>
      </c>
      <c r="B3624" s="50">
        <v>5</v>
      </c>
      <c r="C3624" s="48">
        <v>35</v>
      </c>
      <c r="D3624" s="46" t="s">
        <v>13563</v>
      </c>
      <c r="E3624" s="46" t="s">
        <v>4502</v>
      </c>
      <c r="F3624" s="46" t="s">
        <v>589</v>
      </c>
      <c r="G3624" s="46" t="s">
        <v>14</v>
      </c>
      <c r="H3624" s="46" t="s">
        <v>13564</v>
      </c>
      <c r="I3624" s="46" t="s">
        <v>13565</v>
      </c>
      <c r="J3624" s="46" t="s">
        <v>148</v>
      </c>
      <c r="K3624" s="46" t="s">
        <v>13566</v>
      </c>
      <c r="L3624" s="46" t="s">
        <v>43454</v>
      </c>
      <c r="M3624" s="40" t="s">
        <v>43454</v>
      </c>
      <c r="N3624" s="41">
        <v>35</v>
      </c>
    </row>
    <row r="3625" spans="1:14" ht="16" x14ac:dyDescent="0.2">
      <c r="A3625" s="46" t="s">
        <v>13567</v>
      </c>
      <c r="B3625" s="47">
        <v>3.2</v>
      </c>
      <c r="C3625" s="48">
        <v>35</v>
      </c>
      <c r="D3625" s="46" t="s">
        <v>13568</v>
      </c>
      <c r="E3625" s="46" t="s">
        <v>897</v>
      </c>
      <c r="F3625" s="46" t="s">
        <v>898</v>
      </c>
      <c r="G3625" s="46" t="s">
        <v>14</v>
      </c>
      <c r="H3625" s="46"/>
      <c r="I3625" s="46" t="s">
        <v>13569</v>
      </c>
      <c r="J3625" s="46" t="s">
        <v>15</v>
      </c>
      <c r="K3625" s="46" t="s">
        <v>13570</v>
      </c>
      <c r="L3625" s="49" t="s">
        <v>43455</v>
      </c>
      <c r="M3625" s="42" t="s">
        <v>43455</v>
      </c>
      <c r="N3625" s="41">
        <v>35</v>
      </c>
    </row>
    <row r="3626" spans="1:14" ht="16" x14ac:dyDescent="0.2">
      <c r="A3626" s="46" t="s">
        <v>13571</v>
      </c>
      <c r="B3626" s="47">
        <v>3.2</v>
      </c>
      <c r="C3626" s="48">
        <v>35</v>
      </c>
      <c r="D3626" s="46" t="s">
        <v>13572</v>
      </c>
      <c r="E3626" s="46" t="s">
        <v>33</v>
      </c>
      <c r="F3626" s="46" t="s">
        <v>34</v>
      </c>
      <c r="G3626" s="46" t="s">
        <v>14</v>
      </c>
      <c r="H3626" s="46"/>
      <c r="I3626" s="46" t="s">
        <v>13573</v>
      </c>
      <c r="J3626" s="46" t="s">
        <v>23</v>
      </c>
      <c r="K3626" s="46" t="s">
        <v>13574</v>
      </c>
      <c r="L3626" s="49" t="s">
        <v>43455</v>
      </c>
      <c r="M3626" s="42" t="s">
        <v>43455</v>
      </c>
      <c r="N3626" s="41">
        <v>35</v>
      </c>
    </row>
    <row r="3627" spans="1:14" ht="16" x14ac:dyDescent="0.2">
      <c r="A3627" s="46" t="s">
        <v>13575</v>
      </c>
      <c r="B3627" s="47">
        <v>3.5</v>
      </c>
      <c r="C3627" s="48">
        <v>35</v>
      </c>
      <c r="D3627" s="46" t="s">
        <v>13576</v>
      </c>
      <c r="E3627" s="46" t="s">
        <v>55</v>
      </c>
      <c r="F3627" s="46" t="s">
        <v>56</v>
      </c>
      <c r="G3627" s="46" t="s">
        <v>14</v>
      </c>
      <c r="H3627" s="46"/>
      <c r="I3627" s="46" t="s">
        <v>13577</v>
      </c>
      <c r="J3627" s="46" t="s">
        <v>15</v>
      </c>
      <c r="K3627" s="46" t="s">
        <v>13578</v>
      </c>
      <c r="L3627" s="49" t="s">
        <v>43455</v>
      </c>
      <c r="M3627" s="42" t="s">
        <v>43455</v>
      </c>
      <c r="N3627" s="41">
        <v>35</v>
      </c>
    </row>
    <row r="3628" spans="1:14" ht="16" x14ac:dyDescent="0.2">
      <c r="A3628" s="46" t="s">
        <v>13579</v>
      </c>
      <c r="B3628" s="47">
        <v>3.5</v>
      </c>
      <c r="C3628" s="48">
        <v>35</v>
      </c>
      <c r="D3628" s="46" t="s">
        <v>13580</v>
      </c>
      <c r="E3628" s="46" t="s">
        <v>12471</v>
      </c>
      <c r="F3628" s="46" t="s">
        <v>79</v>
      </c>
      <c r="G3628" s="46" t="s">
        <v>14</v>
      </c>
      <c r="H3628" s="46"/>
      <c r="I3628" s="46" t="s">
        <v>13581</v>
      </c>
      <c r="J3628" s="46" t="s">
        <v>15</v>
      </c>
      <c r="K3628" s="46" t="s">
        <v>13582</v>
      </c>
      <c r="L3628" s="49" t="s">
        <v>43455</v>
      </c>
      <c r="M3628" s="42" t="s">
        <v>43455</v>
      </c>
      <c r="N3628" s="41">
        <v>35</v>
      </c>
    </row>
    <row r="3629" spans="1:14" ht="16" x14ac:dyDescent="0.2">
      <c r="A3629" s="46" t="s">
        <v>13583</v>
      </c>
      <c r="B3629" s="47">
        <v>3.5</v>
      </c>
      <c r="C3629" s="48">
        <v>35</v>
      </c>
      <c r="D3629" s="46" t="s">
        <v>13584</v>
      </c>
      <c r="E3629" s="46" t="s">
        <v>223</v>
      </c>
      <c r="F3629" s="46" t="s">
        <v>28</v>
      </c>
      <c r="G3629" s="46" t="s">
        <v>14</v>
      </c>
      <c r="H3629" s="46"/>
      <c r="I3629" s="46"/>
      <c r="J3629" s="46" t="s">
        <v>15</v>
      </c>
      <c r="K3629" s="46" t="s">
        <v>13585</v>
      </c>
      <c r="L3629" s="49" t="s">
        <v>43455</v>
      </c>
      <c r="M3629" s="42" t="s">
        <v>43455</v>
      </c>
      <c r="N3629" s="41">
        <v>35</v>
      </c>
    </row>
    <row r="3630" spans="1:14" ht="16" x14ac:dyDescent="0.2">
      <c r="A3630" s="46" t="s">
        <v>13586</v>
      </c>
      <c r="B3630" s="47">
        <v>3.6</v>
      </c>
      <c r="C3630" s="48">
        <v>35</v>
      </c>
      <c r="D3630" s="46" t="s">
        <v>13137</v>
      </c>
      <c r="E3630" s="46" t="s">
        <v>38</v>
      </c>
      <c r="F3630" s="46" t="s">
        <v>39</v>
      </c>
      <c r="G3630" s="46" t="s">
        <v>14</v>
      </c>
      <c r="H3630" s="46"/>
      <c r="I3630" s="46" t="s">
        <v>128</v>
      </c>
      <c r="J3630" s="46" t="s">
        <v>40</v>
      </c>
      <c r="K3630" s="46" t="s">
        <v>13587</v>
      </c>
      <c r="L3630" s="49" t="s">
        <v>43455</v>
      </c>
      <c r="M3630" s="42" t="s">
        <v>43455</v>
      </c>
      <c r="N3630" s="41">
        <v>35</v>
      </c>
    </row>
    <row r="3631" spans="1:14" ht="16" x14ac:dyDescent="0.2">
      <c r="A3631" s="46" t="s">
        <v>13588</v>
      </c>
      <c r="B3631" s="50">
        <v>3.6</v>
      </c>
      <c r="C3631" s="48">
        <v>35</v>
      </c>
      <c r="D3631" s="46" t="s">
        <v>13589</v>
      </c>
      <c r="E3631" s="46" t="s">
        <v>897</v>
      </c>
      <c r="F3631" s="46" t="s">
        <v>898</v>
      </c>
      <c r="G3631" s="46" t="s">
        <v>14</v>
      </c>
      <c r="H3631" s="46" t="s">
        <v>13590</v>
      </c>
      <c r="I3631" s="46" t="s">
        <v>13591</v>
      </c>
      <c r="J3631" s="46" t="s">
        <v>15</v>
      </c>
      <c r="K3631" s="46" t="s">
        <v>13592</v>
      </c>
      <c r="L3631" s="46" t="s">
        <v>43454</v>
      </c>
      <c r="M3631" s="40" t="s">
        <v>43454</v>
      </c>
      <c r="N3631" s="41">
        <v>35</v>
      </c>
    </row>
    <row r="3632" spans="1:14" ht="16" x14ac:dyDescent="0.2">
      <c r="A3632" s="46" t="s">
        <v>13593</v>
      </c>
      <c r="B3632" s="50">
        <v>3.6</v>
      </c>
      <c r="C3632" s="48">
        <v>35</v>
      </c>
      <c r="D3632" s="46" t="s">
        <v>13594</v>
      </c>
      <c r="E3632" s="46" t="s">
        <v>44</v>
      </c>
      <c r="F3632" s="46" t="s">
        <v>45</v>
      </c>
      <c r="G3632" s="46" t="s">
        <v>14</v>
      </c>
      <c r="H3632" s="46" t="s">
        <v>13595</v>
      </c>
      <c r="I3632" s="46" t="s">
        <v>13596</v>
      </c>
      <c r="J3632" s="46" t="s">
        <v>3019</v>
      </c>
      <c r="K3632" s="46" t="s">
        <v>13597</v>
      </c>
      <c r="L3632" s="46" t="s">
        <v>43454</v>
      </c>
      <c r="M3632" s="40" t="s">
        <v>43454</v>
      </c>
      <c r="N3632" s="41">
        <v>35</v>
      </c>
    </row>
    <row r="3633" spans="1:14" ht="16" x14ac:dyDescent="0.2">
      <c r="A3633" s="46" t="s">
        <v>9495</v>
      </c>
      <c r="B3633" s="47">
        <v>3.7</v>
      </c>
      <c r="C3633" s="48">
        <v>35</v>
      </c>
      <c r="D3633" s="46" t="s">
        <v>13598</v>
      </c>
      <c r="E3633" s="46" t="s">
        <v>13599</v>
      </c>
      <c r="F3633" s="46" t="s">
        <v>79</v>
      </c>
      <c r="G3633" s="46" t="s">
        <v>14</v>
      </c>
      <c r="H3633" s="46"/>
      <c r="I3633" s="46" t="s">
        <v>13600</v>
      </c>
      <c r="J3633" s="46" t="s">
        <v>15</v>
      </c>
      <c r="K3633" s="46" t="s">
        <v>13601</v>
      </c>
      <c r="L3633" s="49" t="s">
        <v>43455</v>
      </c>
      <c r="M3633" s="42" t="s">
        <v>43455</v>
      </c>
      <c r="N3633" s="41">
        <v>35</v>
      </c>
    </row>
    <row r="3634" spans="1:14" ht="16" x14ac:dyDescent="0.2">
      <c r="A3634" s="46" t="s">
        <v>13602</v>
      </c>
      <c r="B3634" s="50">
        <v>3.8</v>
      </c>
      <c r="C3634" s="48">
        <v>35</v>
      </c>
      <c r="D3634" s="46" t="s">
        <v>13603</v>
      </c>
      <c r="E3634" s="46" t="s">
        <v>118</v>
      </c>
      <c r="F3634" s="46" t="s">
        <v>119</v>
      </c>
      <c r="G3634" s="46" t="s">
        <v>14</v>
      </c>
      <c r="H3634" s="46" t="s">
        <v>13604</v>
      </c>
      <c r="I3634" s="46" t="s">
        <v>13605</v>
      </c>
      <c r="J3634" s="46" t="s">
        <v>15</v>
      </c>
      <c r="K3634" s="46" t="s">
        <v>13606</v>
      </c>
      <c r="L3634" s="46" t="s">
        <v>43454</v>
      </c>
      <c r="M3634" s="40" t="s">
        <v>43454</v>
      </c>
      <c r="N3634" s="41">
        <v>35</v>
      </c>
    </row>
    <row r="3635" spans="1:14" ht="16" x14ac:dyDescent="0.2">
      <c r="A3635" s="46" t="s">
        <v>13607</v>
      </c>
      <c r="B3635" s="47">
        <v>3.9</v>
      </c>
      <c r="C3635" s="48">
        <v>35</v>
      </c>
      <c r="D3635" s="46" t="s">
        <v>13608</v>
      </c>
      <c r="E3635" s="46" t="s">
        <v>962</v>
      </c>
      <c r="F3635" s="46" t="s">
        <v>79</v>
      </c>
      <c r="G3635" s="46" t="s">
        <v>14</v>
      </c>
      <c r="H3635" s="46"/>
      <c r="I3635" s="46" t="s">
        <v>13609</v>
      </c>
      <c r="J3635" s="46" t="s">
        <v>15</v>
      </c>
      <c r="K3635" s="46" t="s">
        <v>13610</v>
      </c>
      <c r="L3635" s="49" t="s">
        <v>43455</v>
      </c>
      <c r="M3635" s="42" t="s">
        <v>43455</v>
      </c>
      <c r="N3635" s="41">
        <v>35</v>
      </c>
    </row>
    <row r="3636" spans="1:14" ht="16" x14ac:dyDescent="0.2">
      <c r="A3636" s="46" t="s">
        <v>13611</v>
      </c>
      <c r="B3636" s="47">
        <v>3.9</v>
      </c>
      <c r="C3636" s="48">
        <v>35</v>
      </c>
      <c r="D3636" s="46" t="s">
        <v>8617</v>
      </c>
      <c r="E3636" s="46" t="s">
        <v>223</v>
      </c>
      <c r="F3636" s="46" t="s">
        <v>28</v>
      </c>
      <c r="G3636" s="46" t="s">
        <v>14</v>
      </c>
      <c r="H3636" s="46"/>
      <c r="I3636" s="46" t="s">
        <v>13612</v>
      </c>
      <c r="J3636" s="46" t="s">
        <v>15</v>
      </c>
      <c r="K3636" s="46" t="s">
        <v>13613</v>
      </c>
      <c r="L3636" s="49" t="s">
        <v>43455</v>
      </c>
      <c r="M3636" s="42" t="s">
        <v>43455</v>
      </c>
      <c r="N3636" s="41">
        <v>35</v>
      </c>
    </row>
    <row r="3637" spans="1:14" ht="16" x14ac:dyDescent="0.2">
      <c r="A3637" s="46" t="s">
        <v>13614</v>
      </c>
      <c r="B3637" s="50">
        <v>3.9</v>
      </c>
      <c r="C3637" s="48">
        <v>35</v>
      </c>
      <c r="D3637" s="46" t="s">
        <v>13615</v>
      </c>
      <c r="E3637" s="46" t="s">
        <v>162</v>
      </c>
      <c r="F3637" s="46" t="s">
        <v>50</v>
      </c>
      <c r="G3637" s="46" t="s">
        <v>14</v>
      </c>
      <c r="H3637" s="46" t="s">
        <v>13616</v>
      </c>
      <c r="I3637" s="46" t="s">
        <v>13617</v>
      </c>
      <c r="J3637" s="46" t="s">
        <v>213</v>
      </c>
      <c r="K3637" s="46" t="s">
        <v>13618</v>
      </c>
      <c r="L3637" s="46" t="s">
        <v>43454</v>
      </c>
      <c r="M3637" s="40" t="s">
        <v>43454</v>
      </c>
      <c r="N3637" s="41">
        <v>35</v>
      </c>
    </row>
    <row r="3638" spans="1:14" ht="16" x14ac:dyDescent="0.2">
      <c r="A3638" s="46" t="s">
        <v>10396</v>
      </c>
      <c r="B3638" s="47">
        <v>3.9</v>
      </c>
      <c r="C3638" s="48">
        <v>35</v>
      </c>
      <c r="D3638" s="46" t="s">
        <v>13619</v>
      </c>
      <c r="E3638" s="46" t="s">
        <v>559</v>
      </c>
      <c r="F3638" s="46" t="s">
        <v>20</v>
      </c>
      <c r="G3638" s="46" t="s">
        <v>14</v>
      </c>
      <c r="H3638" s="46"/>
      <c r="I3638" s="46" t="s">
        <v>13620</v>
      </c>
      <c r="J3638" s="46" t="s">
        <v>213</v>
      </c>
      <c r="K3638" s="46" t="s">
        <v>13621</v>
      </c>
      <c r="L3638" s="49" t="s">
        <v>43455</v>
      </c>
      <c r="M3638" s="42" t="s">
        <v>43455</v>
      </c>
      <c r="N3638" s="41">
        <v>35</v>
      </c>
    </row>
    <row r="3639" spans="1:14" ht="16" x14ac:dyDescent="0.2">
      <c r="A3639" s="46" t="s">
        <v>13622</v>
      </c>
      <c r="B3639" s="47">
        <v>4.0999999999999996</v>
      </c>
      <c r="C3639" s="48">
        <v>35</v>
      </c>
      <c r="D3639" s="46" t="s">
        <v>12027</v>
      </c>
      <c r="E3639" s="46" t="s">
        <v>2800</v>
      </c>
      <c r="F3639" s="46" t="s">
        <v>50</v>
      </c>
      <c r="G3639" s="46" t="s">
        <v>14</v>
      </c>
      <c r="H3639" s="46"/>
      <c r="I3639" s="46" t="s">
        <v>13623</v>
      </c>
      <c r="J3639" s="46" t="s">
        <v>15</v>
      </c>
      <c r="K3639" s="46" t="s">
        <v>13624</v>
      </c>
      <c r="L3639" s="49" t="s">
        <v>43455</v>
      </c>
      <c r="M3639" s="42" t="s">
        <v>43455</v>
      </c>
      <c r="N3639" s="41">
        <v>35</v>
      </c>
    </row>
    <row r="3640" spans="1:14" ht="16" x14ac:dyDescent="0.2">
      <c r="A3640" s="46" t="s">
        <v>13625</v>
      </c>
      <c r="B3640" s="47">
        <v>4.0999999999999996</v>
      </c>
      <c r="C3640" s="48">
        <v>35</v>
      </c>
      <c r="D3640" s="46" t="s">
        <v>13626</v>
      </c>
      <c r="E3640" s="46" t="s">
        <v>9848</v>
      </c>
      <c r="F3640" s="46" t="s">
        <v>50</v>
      </c>
      <c r="G3640" s="46" t="s">
        <v>14</v>
      </c>
      <c r="H3640" s="46"/>
      <c r="I3640" s="46" t="s">
        <v>13627</v>
      </c>
      <c r="J3640" s="46" t="s">
        <v>15</v>
      </c>
      <c r="K3640" s="46" t="s">
        <v>13628</v>
      </c>
      <c r="L3640" s="49" t="s">
        <v>43455</v>
      </c>
      <c r="M3640" s="42" t="s">
        <v>43455</v>
      </c>
      <c r="N3640" s="41">
        <v>35</v>
      </c>
    </row>
    <row r="3641" spans="1:14" ht="16" x14ac:dyDescent="0.2">
      <c r="A3641" s="46" t="s">
        <v>13629</v>
      </c>
      <c r="B3641" s="47">
        <v>4.0999999999999996</v>
      </c>
      <c r="C3641" s="48">
        <v>35</v>
      </c>
      <c r="D3641" s="46" t="s">
        <v>13630</v>
      </c>
      <c r="E3641" s="46" t="s">
        <v>33</v>
      </c>
      <c r="F3641" s="46" t="s">
        <v>34</v>
      </c>
      <c r="G3641" s="46" t="s">
        <v>14</v>
      </c>
      <c r="H3641" s="46"/>
      <c r="I3641" s="46" t="s">
        <v>13631</v>
      </c>
      <c r="J3641" s="46" t="s">
        <v>15</v>
      </c>
      <c r="K3641" s="46" t="s">
        <v>13632</v>
      </c>
      <c r="L3641" s="49" t="s">
        <v>43455</v>
      </c>
      <c r="M3641" s="42" t="s">
        <v>43455</v>
      </c>
      <c r="N3641" s="41">
        <v>35</v>
      </c>
    </row>
    <row r="3642" spans="1:14" ht="16" x14ac:dyDescent="0.2">
      <c r="A3642" s="46" t="s">
        <v>13633</v>
      </c>
      <c r="B3642" s="47">
        <v>4.0999999999999996</v>
      </c>
      <c r="C3642" s="48">
        <v>35</v>
      </c>
      <c r="D3642" s="46" t="s">
        <v>13634</v>
      </c>
      <c r="E3642" s="46" t="s">
        <v>11786</v>
      </c>
      <c r="F3642" s="46" t="s">
        <v>119</v>
      </c>
      <c r="G3642" s="46" t="s">
        <v>14</v>
      </c>
      <c r="H3642" s="46"/>
      <c r="I3642" s="46" t="s">
        <v>13635</v>
      </c>
      <c r="J3642" s="46" t="s">
        <v>15</v>
      </c>
      <c r="K3642" s="46" t="s">
        <v>13636</v>
      </c>
      <c r="L3642" s="49" t="s">
        <v>43455</v>
      </c>
      <c r="M3642" s="42" t="s">
        <v>43455</v>
      </c>
      <c r="N3642" s="41">
        <v>35</v>
      </c>
    </row>
    <row r="3643" spans="1:14" ht="16" x14ac:dyDescent="0.2">
      <c r="A3643" s="46" t="s">
        <v>13637</v>
      </c>
      <c r="B3643" s="47">
        <v>4.0999999999999996</v>
      </c>
      <c r="C3643" s="48">
        <v>35</v>
      </c>
      <c r="D3643" s="46" t="s">
        <v>13638</v>
      </c>
      <c r="E3643" s="46" t="s">
        <v>1476</v>
      </c>
      <c r="F3643" s="46" t="s">
        <v>93</v>
      </c>
      <c r="G3643" s="46" t="s">
        <v>14</v>
      </c>
      <c r="H3643" s="46"/>
      <c r="I3643" s="46" t="s">
        <v>13639</v>
      </c>
      <c r="J3643" s="46" t="s">
        <v>15</v>
      </c>
      <c r="K3643" s="46" t="s">
        <v>13640</v>
      </c>
      <c r="L3643" s="49" t="s">
        <v>43455</v>
      </c>
      <c r="M3643" s="42" t="s">
        <v>43455</v>
      </c>
      <c r="N3643" s="41">
        <v>35</v>
      </c>
    </row>
    <row r="3644" spans="1:14" ht="16" x14ac:dyDescent="0.2">
      <c r="A3644" s="46" t="s">
        <v>12673</v>
      </c>
      <c r="B3644" s="50">
        <v>4.0999999999999996</v>
      </c>
      <c r="C3644" s="48">
        <v>35</v>
      </c>
      <c r="D3644" s="46" t="s">
        <v>13641</v>
      </c>
      <c r="E3644" s="46" t="s">
        <v>13642</v>
      </c>
      <c r="F3644" s="46" t="s">
        <v>79</v>
      </c>
      <c r="G3644" s="46" t="s">
        <v>14</v>
      </c>
      <c r="H3644" s="46" t="s">
        <v>13643</v>
      </c>
      <c r="I3644" s="46" t="s">
        <v>13644</v>
      </c>
      <c r="J3644" s="46" t="s">
        <v>15</v>
      </c>
      <c r="K3644" s="46" t="s">
        <v>13645</v>
      </c>
      <c r="L3644" s="46" t="s">
        <v>43454</v>
      </c>
      <c r="M3644" s="40" t="s">
        <v>43454</v>
      </c>
      <c r="N3644" s="41">
        <v>35</v>
      </c>
    </row>
    <row r="3645" spans="1:14" ht="16" x14ac:dyDescent="0.2">
      <c r="A3645" s="46" t="s">
        <v>13646</v>
      </c>
      <c r="B3645" s="50">
        <v>4.0999999999999996</v>
      </c>
      <c r="C3645" s="48">
        <v>35</v>
      </c>
      <c r="D3645" s="46" t="s">
        <v>13647</v>
      </c>
      <c r="E3645" s="46" t="s">
        <v>1890</v>
      </c>
      <c r="F3645" s="46" t="s">
        <v>28</v>
      </c>
      <c r="G3645" s="46" t="s">
        <v>14</v>
      </c>
      <c r="H3645" s="46" t="s">
        <v>13648</v>
      </c>
      <c r="I3645" s="46" t="s">
        <v>13649</v>
      </c>
      <c r="J3645" s="46" t="s">
        <v>15</v>
      </c>
      <c r="K3645" s="46" t="s">
        <v>13650</v>
      </c>
      <c r="L3645" s="46" t="s">
        <v>43454</v>
      </c>
      <c r="M3645" s="40" t="s">
        <v>43454</v>
      </c>
      <c r="N3645" s="41">
        <v>35</v>
      </c>
    </row>
    <row r="3646" spans="1:14" ht="16" x14ac:dyDescent="0.2">
      <c r="A3646" s="46" t="s">
        <v>13651</v>
      </c>
      <c r="B3646" s="47">
        <v>4.2</v>
      </c>
      <c r="C3646" s="48">
        <v>35</v>
      </c>
      <c r="D3646" s="46" t="s">
        <v>13652</v>
      </c>
      <c r="E3646" s="46" t="s">
        <v>702</v>
      </c>
      <c r="F3646" s="46" t="s">
        <v>20</v>
      </c>
      <c r="G3646" s="46" t="s">
        <v>14</v>
      </c>
      <c r="H3646" s="46"/>
      <c r="I3646" s="46" t="s">
        <v>13653</v>
      </c>
      <c r="J3646" s="46" t="s">
        <v>672</v>
      </c>
      <c r="K3646" s="46" t="s">
        <v>13654</v>
      </c>
      <c r="L3646" s="49" t="s">
        <v>43455</v>
      </c>
      <c r="M3646" s="42" t="s">
        <v>43455</v>
      </c>
      <c r="N3646" s="41">
        <v>35</v>
      </c>
    </row>
    <row r="3647" spans="1:14" ht="16" x14ac:dyDescent="0.2">
      <c r="A3647" s="46" t="s">
        <v>13655</v>
      </c>
      <c r="B3647" s="47">
        <v>4.2</v>
      </c>
      <c r="C3647" s="48">
        <v>35</v>
      </c>
      <c r="D3647" s="46" t="s">
        <v>13656</v>
      </c>
      <c r="E3647" s="46" t="s">
        <v>1681</v>
      </c>
      <c r="F3647" s="46" t="s">
        <v>28</v>
      </c>
      <c r="G3647" s="46" t="s">
        <v>14</v>
      </c>
      <c r="H3647" s="46"/>
      <c r="I3647" s="46" t="s">
        <v>13657</v>
      </c>
      <c r="J3647" s="46" t="s">
        <v>15</v>
      </c>
      <c r="K3647" s="46" t="s">
        <v>13658</v>
      </c>
      <c r="L3647" s="49" t="s">
        <v>43455</v>
      </c>
      <c r="M3647" s="42" t="s">
        <v>43455</v>
      </c>
      <c r="N3647" s="41">
        <v>35</v>
      </c>
    </row>
    <row r="3648" spans="1:14" ht="16" x14ac:dyDescent="0.2">
      <c r="A3648" s="46" t="s">
        <v>13659</v>
      </c>
      <c r="B3648" s="47">
        <v>4.3</v>
      </c>
      <c r="C3648" s="48">
        <v>35</v>
      </c>
      <c r="D3648" s="46" t="s">
        <v>13660</v>
      </c>
      <c r="E3648" s="46" t="s">
        <v>13661</v>
      </c>
      <c r="F3648" s="46" t="s">
        <v>247</v>
      </c>
      <c r="G3648" s="46" t="s">
        <v>14</v>
      </c>
      <c r="H3648" s="46"/>
      <c r="I3648" s="46" t="s">
        <v>13662</v>
      </c>
      <c r="J3648" s="46" t="s">
        <v>15</v>
      </c>
      <c r="K3648" s="46" t="s">
        <v>13663</v>
      </c>
      <c r="L3648" s="49" t="s">
        <v>43455</v>
      </c>
      <c r="M3648" s="42" t="s">
        <v>43455</v>
      </c>
      <c r="N3648" s="41">
        <v>35</v>
      </c>
    </row>
    <row r="3649" spans="1:14" ht="16" x14ac:dyDescent="0.2">
      <c r="A3649" s="46" t="s">
        <v>13664</v>
      </c>
      <c r="B3649" s="47">
        <v>4.3</v>
      </c>
      <c r="C3649" s="48">
        <v>35</v>
      </c>
      <c r="D3649" s="46" t="s">
        <v>13665</v>
      </c>
      <c r="E3649" s="46" t="s">
        <v>897</v>
      </c>
      <c r="F3649" s="46" t="s">
        <v>898</v>
      </c>
      <c r="G3649" s="46" t="s">
        <v>14</v>
      </c>
      <c r="H3649" s="46"/>
      <c r="I3649" s="46" t="s">
        <v>13666</v>
      </c>
      <c r="J3649" s="46" t="s">
        <v>15</v>
      </c>
      <c r="K3649" s="46" t="s">
        <v>13667</v>
      </c>
      <c r="L3649" s="49" t="s">
        <v>43455</v>
      </c>
      <c r="M3649" s="42" t="s">
        <v>43455</v>
      </c>
      <c r="N3649" s="41">
        <v>35</v>
      </c>
    </row>
    <row r="3650" spans="1:14" ht="16" x14ac:dyDescent="0.2">
      <c r="A3650" s="46" t="s">
        <v>13668</v>
      </c>
      <c r="B3650" s="47">
        <v>4.3</v>
      </c>
      <c r="C3650" s="48">
        <v>35</v>
      </c>
      <c r="D3650" s="46" t="s">
        <v>13669</v>
      </c>
      <c r="E3650" s="46" t="s">
        <v>1125</v>
      </c>
      <c r="F3650" s="46" t="s">
        <v>50</v>
      </c>
      <c r="G3650" s="46" t="s">
        <v>14</v>
      </c>
      <c r="H3650" s="46"/>
      <c r="I3650" s="46" t="s">
        <v>13670</v>
      </c>
      <c r="J3650" s="46" t="s">
        <v>15</v>
      </c>
      <c r="K3650" s="46" t="s">
        <v>13671</v>
      </c>
      <c r="L3650" s="49" t="s">
        <v>43455</v>
      </c>
      <c r="M3650" s="42" t="s">
        <v>43455</v>
      </c>
      <c r="N3650" s="41">
        <v>35</v>
      </c>
    </row>
    <row r="3651" spans="1:14" ht="16" x14ac:dyDescent="0.2">
      <c r="A3651" s="46" t="s">
        <v>13672</v>
      </c>
      <c r="B3651" s="47">
        <v>4.3</v>
      </c>
      <c r="C3651" s="48">
        <v>35</v>
      </c>
      <c r="D3651" s="46" t="s">
        <v>6534</v>
      </c>
      <c r="E3651" s="46" t="s">
        <v>1250</v>
      </c>
      <c r="F3651" s="46" t="s">
        <v>28</v>
      </c>
      <c r="G3651" s="46" t="s">
        <v>14</v>
      </c>
      <c r="H3651" s="46"/>
      <c r="I3651" s="46" t="s">
        <v>13673</v>
      </c>
      <c r="J3651" s="46" t="s">
        <v>15</v>
      </c>
      <c r="K3651" s="46" t="s">
        <v>13674</v>
      </c>
      <c r="L3651" s="49" t="s">
        <v>43455</v>
      </c>
      <c r="M3651" s="42" t="s">
        <v>43455</v>
      </c>
      <c r="N3651" s="41">
        <v>35</v>
      </c>
    </row>
    <row r="3652" spans="1:14" ht="16" x14ac:dyDescent="0.2">
      <c r="A3652" s="46" t="s">
        <v>13675</v>
      </c>
      <c r="B3652" s="50">
        <v>4.4000000000000004</v>
      </c>
      <c r="C3652" s="48">
        <v>35</v>
      </c>
      <c r="D3652" s="46"/>
      <c r="E3652" s="46" t="s">
        <v>280</v>
      </c>
      <c r="F3652" s="46" t="s">
        <v>79</v>
      </c>
      <c r="G3652" s="46" t="s">
        <v>14</v>
      </c>
      <c r="H3652" s="46" t="s">
        <v>13676</v>
      </c>
      <c r="I3652" s="46" t="s">
        <v>13677</v>
      </c>
      <c r="J3652" s="46" t="s">
        <v>15</v>
      </c>
      <c r="K3652" s="46" t="s">
        <v>13678</v>
      </c>
      <c r="L3652" s="46" t="s">
        <v>43454</v>
      </c>
      <c r="M3652" s="40" t="s">
        <v>43454</v>
      </c>
      <c r="N3652" s="41">
        <v>35</v>
      </c>
    </row>
    <row r="3653" spans="1:14" ht="16" x14ac:dyDescent="0.2">
      <c r="A3653" s="46" t="s">
        <v>13679</v>
      </c>
      <c r="B3653" s="50">
        <v>4.4000000000000004</v>
      </c>
      <c r="C3653" s="48">
        <v>35</v>
      </c>
      <c r="D3653" s="46" t="s">
        <v>13680</v>
      </c>
      <c r="E3653" s="46" t="s">
        <v>995</v>
      </c>
      <c r="F3653" s="46" t="s">
        <v>79</v>
      </c>
      <c r="G3653" s="46" t="s">
        <v>14</v>
      </c>
      <c r="H3653" s="46" t="s">
        <v>13681</v>
      </c>
      <c r="I3653" s="46" t="s">
        <v>13682</v>
      </c>
      <c r="J3653" s="46" t="s">
        <v>15</v>
      </c>
      <c r="K3653" s="46" t="s">
        <v>13683</v>
      </c>
      <c r="L3653" s="46" t="s">
        <v>43454</v>
      </c>
      <c r="M3653" s="40" t="s">
        <v>43454</v>
      </c>
      <c r="N3653" s="41">
        <v>35</v>
      </c>
    </row>
    <row r="3654" spans="1:14" ht="16" x14ac:dyDescent="0.2">
      <c r="A3654" s="46" t="s">
        <v>13684</v>
      </c>
      <c r="B3654" s="50">
        <v>4.4000000000000004</v>
      </c>
      <c r="C3654" s="48">
        <v>35</v>
      </c>
      <c r="D3654" s="46" t="s">
        <v>13685</v>
      </c>
      <c r="E3654" s="46" t="s">
        <v>13</v>
      </c>
      <c r="F3654" s="46" t="s">
        <v>13</v>
      </c>
      <c r="G3654" s="46" t="s">
        <v>14</v>
      </c>
      <c r="H3654" s="46" t="s">
        <v>13686</v>
      </c>
      <c r="I3654" s="46" t="s">
        <v>13687</v>
      </c>
      <c r="J3654" s="46" t="s">
        <v>5715</v>
      </c>
      <c r="K3654" s="46" t="s">
        <v>13688</v>
      </c>
      <c r="L3654" s="46" t="s">
        <v>43454</v>
      </c>
      <c r="M3654" s="40" t="s">
        <v>43454</v>
      </c>
      <c r="N3654" s="41">
        <v>35</v>
      </c>
    </row>
    <row r="3655" spans="1:14" ht="16" x14ac:dyDescent="0.2">
      <c r="A3655" s="46" t="s">
        <v>7404</v>
      </c>
      <c r="B3655" s="47">
        <v>4.4000000000000004</v>
      </c>
      <c r="C3655" s="48">
        <v>35</v>
      </c>
      <c r="D3655" s="46"/>
      <c r="E3655" s="46" t="s">
        <v>38</v>
      </c>
      <c r="F3655" s="46" t="s">
        <v>39</v>
      </c>
      <c r="G3655" s="46" t="s">
        <v>14</v>
      </c>
      <c r="H3655" s="46"/>
      <c r="I3655" s="46"/>
      <c r="J3655" s="46" t="s">
        <v>15</v>
      </c>
      <c r="K3655" s="46" t="s">
        <v>13689</v>
      </c>
      <c r="L3655" s="49" t="s">
        <v>43455</v>
      </c>
      <c r="M3655" s="42" t="s">
        <v>43455</v>
      </c>
      <c r="N3655" s="41">
        <v>35</v>
      </c>
    </row>
    <row r="3656" spans="1:14" ht="16" x14ac:dyDescent="0.2">
      <c r="A3656" s="46" t="s">
        <v>13690</v>
      </c>
      <c r="B3656" s="50">
        <v>4.5</v>
      </c>
      <c r="C3656" s="48">
        <v>35</v>
      </c>
      <c r="D3656" s="46" t="s">
        <v>13691</v>
      </c>
      <c r="E3656" s="46" t="s">
        <v>977</v>
      </c>
      <c r="F3656" s="46" t="s">
        <v>20</v>
      </c>
      <c r="G3656" s="46" t="s">
        <v>14</v>
      </c>
      <c r="H3656" s="46" t="s">
        <v>13692</v>
      </c>
      <c r="I3656" s="46" t="s">
        <v>13693</v>
      </c>
      <c r="J3656" s="46" t="s">
        <v>15</v>
      </c>
      <c r="K3656" s="46" t="s">
        <v>13694</v>
      </c>
      <c r="L3656" s="46" t="s">
        <v>43454</v>
      </c>
      <c r="M3656" s="40" t="s">
        <v>43454</v>
      </c>
      <c r="N3656" s="41">
        <v>35</v>
      </c>
    </row>
    <row r="3657" spans="1:14" ht="16" x14ac:dyDescent="0.2">
      <c r="A3657" s="46" t="s">
        <v>13695</v>
      </c>
      <c r="B3657" s="50">
        <v>4.5</v>
      </c>
      <c r="C3657" s="48">
        <v>35</v>
      </c>
      <c r="D3657" s="46" t="s">
        <v>13696</v>
      </c>
      <c r="E3657" s="46" t="s">
        <v>1681</v>
      </c>
      <c r="F3657" s="46" t="s">
        <v>28</v>
      </c>
      <c r="G3657" s="46" t="s">
        <v>14</v>
      </c>
      <c r="H3657" s="46" t="s">
        <v>13697</v>
      </c>
      <c r="I3657" s="46" t="s">
        <v>13698</v>
      </c>
      <c r="J3657" s="46" t="s">
        <v>15</v>
      </c>
      <c r="K3657" s="46" t="s">
        <v>13699</v>
      </c>
      <c r="L3657" s="46" t="s">
        <v>43454</v>
      </c>
      <c r="M3657" s="40" t="s">
        <v>43454</v>
      </c>
      <c r="N3657" s="41">
        <v>35</v>
      </c>
    </row>
    <row r="3658" spans="1:14" ht="16" x14ac:dyDescent="0.2">
      <c r="A3658" s="46" t="s">
        <v>13700</v>
      </c>
      <c r="B3658" s="47">
        <v>4.5</v>
      </c>
      <c r="C3658" s="48">
        <v>35</v>
      </c>
      <c r="D3658" s="46" t="s">
        <v>13701</v>
      </c>
      <c r="E3658" s="46" t="s">
        <v>3775</v>
      </c>
      <c r="F3658" s="46" t="s">
        <v>50</v>
      </c>
      <c r="G3658" s="46" t="s">
        <v>14</v>
      </c>
      <c r="H3658" s="46"/>
      <c r="I3658" s="46" t="s">
        <v>13702</v>
      </c>
      <c r="J3658" s="46" t="s">
        <v>15</v>
      </c>
      <c r="K3658" s="46" t="s">
        <v>13703</v>
      </c>
      <c r="L3658" s="49" t="s">
        <v>43455</v>
      </c>
      <c r="M3658" s="42" t="s">
        <v>43455</v>
      </c>
      <c r="N3658" s="41">
        <v>35</v>
      </c>
    </row>
    <row r="3659" spans="1:14" ht="16" x14ac:dyDescent="0.2">
      <c r="A3659" s="46" t="s">
        <v>13704</v>
      </c>
      <c r="B3659" s="50">
        <v>4.5</v>
      </c>
      <c r="C3659" s="48">
        <v>35</v>
      </c>
      <c r="D3659" s="46" t="s">
        <v>13705</v>
      </c>
      <c r="E3659" s="46" t="s">
        <v>1681</v>
      </c>
      <c r="F3659" s="46" t="s">
        <v>28</v>
      </c>
      <c r="G3659" s="46" t="s">
        <v>14</v>
      </c>
      <c r="H3659" s="46" t="s">
        <v>13706</v>
      </c>
      <c r="I3659" s="46" t="s">
        <v>13707</v>
      </c>
      <c r="J3659" s="46" t="s">
        <v>148</v>
      </c>
      <c r="K3659" s="46" t="s">
        <v>13708</v>
      </c>
      <c r="L3659" s="46" t="s">
        <v>43454</v>
      </c>
      <c r="M3659" s="40" t="s">
        <v>43454</v>
      </c>
      <c r="N3659" s="41">
        <v>35</v>
      </c>
    </row>
    <row r="3660" spans="1:14" ht="16" x14ac:dyDescent="0.2">
      <c r="A3660" s="46" t="s">
        <v>13709</v>
      </c>
      <c r="B3660" s="47">
        <v>4.5999999999999996</v>
      </c>
      <c r="C3660" s="48">
        <v>35</v>
      </c>
      <c r="D3660" s="46" t="s">
        <v>13710</v>
      </c>
      <c r="E3660" s="46" t="s">
        <v>189</v>
      </c>
      <c r="F3660" s="46" t="s">
        <v>20</v>
      </c>
      <c r="G3660" s="46" t="s">
        <v>14</v>
      </c>
      <c r="H3660" s="46"/>
      <c r="I3660" s="46" t="s">
        <v>13711</v>
      </c>
      <c r="J3660" s="46" t="s">
        <v>158</v>
      </c>
      <c r="K3660" s="46" t="s">
        <v>13712</v>
      </c>
      <c r="L3660" s="49" t="s">
        <v>43455</v>
      </c>
      <c r="M3660" s="42" t="s">
        <v>43455</v>
      </c>
      <c r="N3660" s="41">
        <v>35</v>
      </c>
    </row>
    <row r="3661" spans="1:14" ht="16" x14ac:dyDescent="0.2">
      <c r="A3661" s="46" t="s">
        <v>13713</v>
      </c>
      <c r="B3661" s="47">
        <v>4.5999999999999996</v>
      </c>
      <c r="C3661" s="48">
        <v>35</v>
      </c>
      <c r="D3661" s="46" t="s">
        <v>13714</v>
      </c>
      <c r="E3661" s="46" t="s">
        <v>33</v>
      </c>
      <c r="F3661" s="46" t="s">
        <v>34</v>
      </c>
      <c r="G3661" s="46" t="s">
        <v>14</v>
      </c>
      <c r="H3661" s="46"/>
      <c r="I3661" s="46"/>
      <c r="J3661" s="46" t="s">
        <v>15</v>
      </c>
      <c r="K3661" s="46" t="s">
        <v>13715</v>
      </c>
      <c r="L3661" s="49" t="s">
        <v>43455</v>
      </c>
      <c r="M3661" s="42" t="s">
        <v>43455</v>
      </c>
      <c r="N3661" s="41">
        <v>35</v>
      </c>
    </row>
    <row r="3662" spans="1:14" ht="16" x14ac:dyDescent="0.2">
      <c r="A3662" s="46" t="s">
        <v>13716</v>
      </c>
      <c r="B3662" s="50">
        <v>4.7</v>
      </c>
      <c r="C3662" s="48">
        <v>35</v>
      </c>
      <c r="D3662" s="46" t="s">
        <v>13717</v>
      </c>
      <c r="E3662" s="46" t="s">
        <v>13718</v>
      </c>
      <c r="F3662" s="46" t="s">
        <v>589</v>
      </c>
      <c r="G3662" s="46" t="s">
        <v>14</v>
      </c>
      <c r="H3662" s="46" t="s">
        <v>13719</v>
      </c>
      <c r="I3662" s="46" t="s">
        <v>13720</v>
      </c>
      <c r="J3662" s="46" t="s">
        <v>65</v>
      </c>
      <c r="K3662" s="46" t="s">
        <v>13721</v>
      </c>
      <c r="L3662" s="46" t="s">
        <v>43454</v>
      </c>
      <c r="M3662" s="40" t="s">
        <v>43454</v>
      </c>
      <c r="N3662" s="41">
        <v>35</v>
      </c>
    </row>
    <row r="3663" spans="1:14" ht="16" x14ac:dyDescent="0.2">
      <c r="A3663" s="46" t="s">
        <v>6766</v>
      </c>
      <c r="B3663" s="47">
        <v>4.7</v>
      </c>
      <c r="C3663" s="48">
        <v>35</v>
      </c>
      <c r="D3663" s="46" t="s">
        <v>13722</v>
      </c>
      <c r="E3663" s="46" t="s">
        <v>38</v>
      </c>
      <c r="F3663" s="46" t="s">
        <v>39</v>
      </c>
      <c r="G3663" s="46" t="s">
        <v>14</v>
      </c>
      <c r="H3663" s="46"/>
      <c r="I3663" s="46" t="s">
        <v>6768</v>
      </c>
      <c r="J3663" s="46" t="s">
        <v>15</v>
      </c>
      <c r="K3663" s="46" t="s">
        <v>13723</v>
      </c>
      <c r="L3663" s="49" t="s">
        <v>43455</v>
      </c>
      <c r="M3663" s="42" t="s">
        <v>43455</v>
      </c>
      <c r="N3663" s="41">
        <v>35</v>
      </c>
    </row>
    <row r="3664" spans="1:14" ht="16" x14ac:dyDescent="0.2">
      <c r="A3664" s="46" t="s">
        <v>13724</v>
      </c>
      <c r="B3664" s="50">
        <v>4.8</v>
      </c>
      <c r="C3664" s="48">
        <v>35</v>
      </c>
      <c r="D3664" s="46" t="s">
        <v>13725</v>
      </c>
      <c r="E3664" s="46" t="s">
        <v>189</v>
      </c>
      <c r="F3664" s="46" t="s">
        <v>20</v>
      </c>
      <c r="G3664" s="46" t="s">
        <v>14</v>
      </c>
      <c r="H3664" s="46" t="s">
        <v>13726</v>
      </c>
      <c r="I3664" s="46" t="s">
        <v>13727</v>
      </c>
      <c r="J3664" s="46" t="s">
        <v>15</v>
      </c>
      <c r="K3664" s="46" t="s">
        <v>13728</v>
      </c>
      <c r="L3664" s="46" t="s">
        <v>43454</v>
      </c>
      <c r="M3664" s="40" t="s">
        <v>43454</v>
      </c>
      <c r="N3664" s="41">
        <v>35</v>
      </c>
    </row>
    <row r="3665" spans="1:14" ht="16" x14ac:dyDescent="0.2">
      <c r="A3665" s="46" t="s">
        <v>13729</v>
      </c>
      <c r="B3665" s="47">
        <v>4.8</v>
      </c>
      <c r="C3665" s="48">
        <v>35</v>
      </c>
      <c r="D3665" s="46" t="s">
        <v>13730</v>
      </c>
      <c r="E3665" s="46" t="s">
        <v>8546</v>
      </c>
      <c r="F3665" s="46" t="s">
        <v>50</v>
      </c>
      <c r="G3665" s="46" t="s">
        <v>14</v>
      </c>
      <c r="H3665" s="46"/>
      <c r="I3665" s="46" t="s">
        <v>13731</v>
      </c>
      <c r="J3665" s="46" t="s">
        <v>148</v>
      </c>
      <c r="K3665" s="46" t="s">
        <v>13732</v>
      </c>
      <c r="L3665" s="49" t="s">
        <v>43455</v>
      </c>
      <c r="M3665" s="42" t="s">
        <v>43455</v>
      </c>
      <c r="N3665" s="41">
        <v>35</v>
      </c>
    </row>
    <row r="3666" spans="1:14" ht="16" x14ac:dyDescent="0.2">
      <c r="A3666" s="46" t="s">
        <v>13733</v>
      </c>
      <c r="B3666" s="50">
        <v>4.8</v>
      </c>
      <c r="C3666" s="48">
        <v>35</v>
      </c>
      <c r="D3666" s="46" t="s">
        <v>13734</v>
      </c>
      <c r="E3666" s="46" t="s">
        <v>897</v>
      </c>
      <c r="F3666" s="46" t="s">
        <v>898</v>
      </c>
      <c r="G3666" s="46" t="s">
        <v>14</v>
      </c>
      <c r="H3666" s="46" t="s">
        <v>13735</v>
      </c>
      <c r="I3666" s="46" t="s">
        <v>13736</v>
      </c>
      <c r="J3666" s="46" t="s">
        <v>15</v>
      </c>
      <c r="K3666" s="46" t="s">
        <v>13737</v>
      </c>
      <c r="L3666" s="46" t="s">
        <v>43454</v>
      </c>
      <c r="M3666" s="40" t="s">
        <v>43454</v>
      </c>
      <c r="N3666" s="41">
        <v>35</v>
      </c>
    </row>
    <row r="3667" spans="1:14" ht="16" x14ac:dyDescent="0.2">
      <c r="A3667" s="46" t="s">
        <v>13738</v>
      </c>
      <c r="B3667" s="50">
        <v>4.8</v>
      </c>
      <c r="C3667" s="48">
        <v>35</v>
      </c>
      <c r="D3667" s="46" t="s">
        <v>13739</v>
      </c>
      <c r="E3667" s="46" t="s">
        <v>2682</v>
      </c>
      <c r="F3667" s="46" t="s">
        <v>79</v>
      </c>
      <c r="G3667" s="46" t="s">
        <v>14</v>
      </c>
      <c r="H3667" s="46" t="s">
        <v>13740</v>
      </c>
      <c r="I3667" s="46" t="s">
        <v>13741</v>
      </c>
      <c r="J3667" s="46" t="s">
        <v>148</v>
      </c>
      <c r="K3667" s="46" t="s">
        <v>13742</v>
      </c>
      <c r="L3667" s="46" t="s">
        <v>43454</v>
      </c>
      <c r="M3667" s="40" t="s">
        <v>43454</v>
      </c>
      <c r="N3667" s="41">
        <v>35</v>
      </c>
    </row>
    <row r="3668" spans="1:14" ht="16" x14ac:dyDescent="0.2">
      <c r="A3668" s="46" t="s">
        <v>13743</v>
      </c>
      <c r="B3668" s="50">
        <v>4.8</v>
      </c>
      <c r="C3668" s="48">
        <v>35</v>
      </c>
      <c r="D3668" s="46" t="s">
        <v>13744</v>
      </c>
      <c r="E3668" s="46" t="s">
        <v>2282</v>
      </c>
      <c r="F3668" s="46" t="s">
        <v>589</v>
      </c>
      <c r="G3668" s="46" t="s">
        <v>14</v>
      </c>
      <c r="H3668" s="46" t="s">
        <v>13745</v>
      </c>
      <c r="I3668" s="46" t="s">
        <v>13746</v>
      </c>
      <c r="J3668" s="46" t="s">
        <v>40</v>
      </c>
      <c r="K3668" s="46" t="s">
        <v>13747</v>
      </c>
      <c r="L3668" s="46" t="s">
        <v>43454</v>
      </c>
      <c r="M3668" s="40" t="s">
        <v>43454</v>
      </c>
      <c r="N3668" s="41">
        <v>35</v>
      </c>
    </row>
    <row r="3669" spans="1:14" ht="16" x14ac:dyDescent="0.2">
      <c r="A3669" s="46" t="s">
        <v>13748</v>
      </c>
      <c r="B3669" s="50">
        <v>4.9000000000000004</v>
      </c>
      <c r="C3669" s="48">
        <v>35</v>
      </c>
      <c r="D3669" s="46" t="s">
        <v>13749</v>
      </c>
      <c r="E3669" s="46" t="s">
        <v>1057</v>
      </c>
      <c r="F3669" s="46" t="s">
        <v>93</v>
      </c>
      <c r="G3669" s="46" t="s">
        <v>14</v>
      </c>
      <c r="H3669" s="46" t="s">
        <v>13750</v>
      </c>
      <c r="I3669" s="46" t="s">
        <v>13751</v>
      </c>
      <c r="J3669" s="46" t="s">
        <v>88</v>
      </c>
      <c r="K3669" s="46" t="s">
        <v>13752</v>
      </c>
      <c r="L3669" s="46" t="s">
        <v>43454</v>
      </c>
      <c r="M3669" s="40" t="s">
        <v>43454</v>
      </c>
      <c r="N3669" s="41">
        <v>35</v>
      </c>
    </row>
    <row r="3670" spans="1:14" ht="16" x14ac:dyDescent="0.2">
      <c r="A3670" s="46" t="s">
        <v>13753</v>
      </c>
      <c r="B3670" s="50">
        <v>4.9000000000000004</v>
      </c>
      <c r="C3670" s="48">
        <v>35</v>
      </c>
      <c r="D3670" s="46" t="s">
        <v>13754</v>
      </c>
      <c r="E3670" s="46" t="s">
        <v>118</v>
      </c>
      <c r="F3670" s="46" t="s">
        <v>119</v>
      </c>
      <c r="G3670" s="46" t="s">
        <v>14</v>
      </c>
      <c r="H3670" s="46" t="s">
        <v>13755</v>
      </c>
      <c r="I3670" s="46" t="s">
        <v>13756</v>
      </c>
      <c r="J3670" s="46" t="s">
        <v>23</v>
      </c>
      <c r="K3670" s="46" t="s">
        <v>13757</v>
      </c>
      <c r="L3670" s="46" t="s">
        <v>43454</v>
      </c>
      <c r="M3670" s="40" t="s">
        <v>43454</v>
      </c>
      <c r="N3670" s="41">
        <v>35</v>
      </c>
    </row>
    <row r="3671" spans="1:14" ht="16" x14ac:dyDescent="0.2">
      <c r="A3671" s="46" t="s">
        <v>13758</v>
      </c>
      <c r="B3671" s="50">
        <v>4.9000000000000004</v>
      </c>
      <c r="C3671" s="48">
        <v>35</v>
      </c>
      <c r="D3671" s="46" t="s">
        <v>13759</v>
      </c>
      <c r="E3671" s="46" t="s">
        <v>4302</v>
      </c>
      <c r="F3671" s="46" t="s">
        <v>119</v>
      </c>
      <c r="G3671" s="46" t="s">
        <v>14</v>
      </c>
      <c r="H3671" s="46" t="s">
        <v>13760</v>
      </c>
      <c r="I3671" s="46" t="s">
        <v>13761</v>
      </c>
      <c r="J3671" s="46" t="s">
        <v>148</v>
      </c>
      <c r="K3671" s="46" t="s">
        <v>13762</v>
      </c>
      <c r="L3671" s="46" t="s">
        <v>43454</v>
      </c>
      <c r="M3671" s="40" t="s">
        <v>43454</v>
      </c>
      <c r="N3671" s="41">
        <v>35</v>
      </c>
    </row>
    <row r="3672" spans="1:14" ht="16" x14ac:dyDescent="0.2">
      <c r="A3672" s="46" t="s">
        <v>13763</v>
      </c>
      <c r="B3672" s="47">
        <v>4.9000000000000004</v>
      </c>
      <c r="C3672" s="48">
        <v>35</v>
      </c>
      <c r="D3672" s="46" t="s">
        <v>13764</v>
      </c>
      <c r="E3672" s="46" t="s">
        <v>13765</v>
      </c>
      <c r="F3672" s="46" t="s">
        <v>13766</v>
      </c>
      <c r="G3672" s="46" t="s">
        <v>14</v>
      </c>
      <c r="H3672" s="46"/>
      <c r="I3672" s="46" t="s">
        <v>13767</v>
      </c>
      <c r="J3672" s="46" t="s">
        <v>615</v>
      </c>
      <c r="K3672" s="46" t="s">
        <v>13768</v>
      </c>
      <c r="L3672" s="49" t="s">
        <v>43455</v>
      </c>
      <c r="M3672" s="42" t="s">
        <v>43455</v>
      </c>
      <c r="N3672" s="41">
        <v>35</v>
      </c>
    </row>
    <row r="3673" spans="1:14" ht="16" x14ac:dyDescent="0.2">
      <c r="A3673" s="46" t="s">
        <v>13769</v>
      </c>
      <c r="B3673" s="50">
        <v>4.9000000000000004</v>
      </c>
      <c r="C3673" s="48">
        <v>35</v>
      </c>
      <c r="D3673" s="46" t="s">
        <v>13770</v>
      </c>
      <c r="E3673" s="46" t="s">
        <v>1099</v>
      </c>
      <c r="F3673" s="46" t="s">
        <v>589</v>
      </c>
      <c r="G3673" s="46" t="s">
        <v>14</v>
      </c>
      <c r="H3673" s="46" t="s">
        <v>13771</v>
      </c>
      <c r="I3673" s="46" t="s">
        <v>13772</v>
      </c>
      <c r="J3673" s="46" t="s">
        <v>148</v>
      </c>
      <c r="K3673" s="46" t="s">
        <v>13773</v>
      </c>
      <c r="L3673" s="46" t="s">
        <v>43454</v>
      </c>
      <c r="M3673" s="40" t="s">
        <v>43454</v>
      </c>
      <c r="N3673" s="41">
        <v>35</v>
      </c>
    </row>
    <row r="3674" spans="1:14" ht="16" x14ac:dyDescent="0.2">
      <c r="A3674" s="46" t="s">
        <v>13774</v>
      </c>
      <c r="B3674" s="47">
        <v>3</v>
      </c>
      <c r="C3674" s="48">
        <v>36</v>
      </c>
      <c r="D3674" s="46" t="s">
        <v>13775</v>
      </c>
      <c r="E3674" s="46" t="s">
        <v>549</v>
      </c>
      <c r="F3674" s="46" t="s">
        <v>119</v>
      </c>
      <c r="G3674" s="46" t="s">
        <v>14</v>
      </c>
      <c r="H3674" s="46"/>
      <c r="I3674" s="46" t="s">
        <v>13776</v>
      </c>
      <c r="J3674" s="46" t="s">
        <v>213</v>
      </c>
      <c r="K3674" s="46" t="s">
        <v>13777</v>
      </c>
      <c r="L3674" s="49" t="s">
        <v>43455</v>
      </c>
      <c r="M3674" s="42" t="s">
        <v>43455</v>
      </c>
      <c r="N3674" s="41">
        <v>36</v>
      </c>
    </row>
    <row r="3675" spans="1:14" ht="16" x14ac:dyDescent="0.2">
      <c r="A3675" s="46" t="s">
        <v>13778</v>
      </c>
      <c r="B3675" s="47">
        <v>4</v>
      </c>
      <c r="C3675" s="48">
        <v>36</v>
      </c>
      <c r="D3675" s="46"/>
      <c r="E3675" s="46" t="s">
        <v>605</v>
      </c>
      <c r="F3675" s="46" t="s">
        <v>50</v>
      </c>
      <c r="G3675" s="46" t="s">
        <v>14</v>
      </c>
      <c r="H3675" s="46"/>
      <c r="I3675" s="46" t="s">
        <v>13779</v>
      </c>
      <c r="J3675" s="46" t="s">
        <v>15</v>
      </c>
      <c r="K3675" s="46" t="s">
        <v>13780</v>
      </c>
      <c r="L3675" s="49" t="s">
        <v>43455</v>
      </c>
      <c r="M3675" s="42" t="s">
        <v>43455</v>
      </c>
      <c r="N3675" s="41">
        <v>36</v>
      </c>
    </row>
    <row r="3676" spans="1:14" ht="16" x14ac:dyDescent="0.2">
      <c r="A3676" s="46" t="s">
        <v>13781</v>
      </c>
      <c r="B3676" s="50">
        <v>5</v>
      </c>
      <c r="C3676" s="48">
        <v>36</v>
      </c>
      <c r="D3676" s="46" t="s">
        <v>13782</v>
      </c>
      <c r="E3676" s="46" t="s">
        <v>7117</v>
      </c>
      <c r="F3676" s="46" t="s">
        <v>119</v>
      </c>
      <c r="G3676" s="46" t="s">
        <v>14</v>
      </c>
      <c r="H3676" s="46" t="s">
        <v>13783</v>
      </c>
      <c r="I3676" s="46" t="s">
        <v>13784</v>
      </c>
      <c r="J3676" s="46" t="s">
        <v>15</v>
      </c>
      <c r="K3676" s="46" t="s">
        <v>13785</v>
      </c>
      <c r="L3676" s="46" t="s">
        <v>43454</v>
      </c>
      <c r="M3676" s="40" t="s">
        <v>43454</v>
      </c>
      <c r="N3676" s="41">
        <v>36</v>
      </c>
    </row>
    <row r="3677" spans="1:14" ht="16" x14ac:dyDescent="0.2">
      <c r="A3677" s="46" t="s">
        <v>13786</v>
      </c>
      <c r="B3677" s="47">
        <v>5</v>
      </c>
      <c r="C3677" s="48">
        <v>36</v>
      </c>
      <c r="D3677" s="46" t="s">
        <v>13787</v>
      </c>
      <c r="E3677" s="46" t="s">
        <v>13788</v>
      </c>
      <c r="F3677" s="46" t="s">
        <v>20</v>
      </c>
      <c r="G3677" s="46" t="s">
        <v>14</v>
      </c>
      <c r="H3677" s="46"/>
      <c r="I3677" s="46" t="s">
        <v>13789</v>
      </c>
      <c r="J3677" s="46" t="s">
        <v>15</v>
      </c>
      <c r="K3677" s="46" t="s">
        <v>13790</v>
      </c>
      <c r="L3677" s="49" t="s">
        <v>43455</v>
      </c>
      <c r="M3677" s="42" t="s">
        <v>43455</v>
      </c>
      <c r="N3677" s="41">
        <v>36</v>
      </c>
    </row>
    <row r="3678" spans="1:14" ht="16" x14ac:dyDescent="0.2">
      <c r="A3678" s="46" t="s">
        <v>13791</v>
      </c>
      <c r="B3678" s="50">
        <v>5</v>
      </c>
      <c r="C3678" s="48">
        <v>36</v>
      </c>
      <c r="D3678" s="46" t="s">
        <v>13792</v>
      </c>
      <c r="E3678" s="46" t="s">
        <v>55</v>
      </c>
      <c r="F3678" s="46" t="s">
        <v>56</v>
      </c>
      <c r="G3678" s="46" t="s">
        <v>14</v>
      </c>
      <c r="H3678" s="46" t="s">
        <v>13793</v>
      </c>
      <c r="I3678" s="46" t="s">
        <v>13794</v>
      </c>
      <c r="J3678" s="46" t="s">
        <v>148</v>
      </c>
      <c r="K3678" s="46" t="s">
        <v>13795</v>
      </c>
      <c r="L3678" s="46" t="s">
        <v>43454</v>
      </c>
      <c r="M3678" s="40" t="s">
        <v>43454</v>
      </c>
      <c r="N3678" s="41">
        <v>36</v>
      </c>
    </row>
    <row r="3679" spans="1:14" ht="16" x14ac:dyDescent="0.2">
      <c r="A3679" s="46" t="s">
        <v>13796</v>
      </c>
      <c r="B3679" s="47">
        <v>5</v>
      </c>
      <c r="C3679" s="48">
        <v>36</v>
      </c>
      <c r="D3679" s="46" t="s">
        <v>13797</v>
      </c>
      <c r="E3679" s="46" t="s">
        <v>3400</v>
      </c>
      <c r="F3679" s="46" t="s">
        <v>589</v>
      </c>
      <c r="G3679" s="46" t="s">
        <v>14</v>
      </c>
      <c r="H3679" s="46"/>
      <c r="I3679" s="46" t="s">
        <v>13798</v>
      </c>
      <c r="J3679" s="46" t="s">
        <v>148</v>
      </c>
      <c r="K3679" s="46" t="s">
        <v>13799</v>
      </c>
      <c r="L3679" s="49" t="s">
        <v>43455</v>
      </c>
      <c r="M3679" s="42" t="s">
        <v>43455</v>
      </c>
      <c r="N3679" s="41">
        <v>36</v>
      </c>
    </row>
    <row r="3680" spans="1:14" ht="16" x14ac:dyDescent="0.2">
      <c r="A3680" s="46" t="s">
        <v>13800</v>
      </c>
      <c r="B3680" s="47">
        <v>5</v>
      </c>
      <c r="C3680" s="48">
        <v>36</v>
      </c>
      <c r="D3680" s="46" t="s">
        <v>13801</v>
      </c>
      <c r="E3680" s="46" t="s">
        <v>118</v>
      </c>
      <c r="F3680" s="46" t="s">
        <v>119</v>
      </c>
      <c r="G3680" s="46" t="s">
        <v>14</v>
      </c>
      <c r="H3680" s="46"/>
      <c r="I3680" s="46" t="s">
        <v>13802</v>
      </c>
      <c r="J3680" s="46" t="s">
        <v>88</v>
      </c>
      <c r="K3680" s="46" t="s">
        <v>13803</v>
      </c>
      <c r="L3680" s="49" t="s">
        <v>43455</v>
      </c>
      <c r="M3680" s="42" t="s">
        <v>43455</v>
      </c>
      <c r="N3680" s="41">
        <v>36</v>
      </c>
    </row>
    <row r="3681" spans="1:14" ht="16" x14ac:dyDescent="0.2">
      <c r="A3681" s="46" t="s">
        <v>13804</v>
      </c>
      <c r="B3681" s="47">
        <v>3.3</v>
      </c>
      <c r="C3681" s="48">
        <v>36</v>
      </c>
      <c r="D3681" s="46"/>
      <c r="E3681" s="46" t="s">
        <v>13805</v>
      </c>
      <c r="F3681" s="46" t="s">
        <v>589</v>
      </c>
      <c r="G3681" s="46" t="s">
        <v>14</v>
      </c>
      <c r="H3681" s="46"/>
      <c r="I3681" s="46"/>
      <c r="J3681" s="46" t="s">
        <v>148</v>
      </c>
      <c r="K3681" s="46" t="s">
        <v>13806</v>
      </c>
      <c r="L3681" s="49" t="s">
        <v>43455</v>
      </c>
      <c r="M3681" s="42" t="s">
        <v>43455</v>
      </c>
      <c r="N3681" s="41">
        <v>36</v>
      </c>
    </row>
    <row r="3682" spans="1:14" ht="16" x14ac:dyDescent="0.2">
      <c r="A3682" s="46" t="s">
        <v>13807</v>
      </c>
      <c r="B3682" s="47">
        <v>3.6</v>
      </c>
      <c r="C3682" s="48">
        <v>36</v>
      </c>
      <c r="D3682" s="46" t="s">
        <v>13808</v>
      </c>
      <c r="E3682" s="46" t="s">
        <v>897</v>
      </c>
      <c r="F3682" s="46" t="s">
        <v>898</v>
      </c>
      <c r="G3682" s="46" t="s">
        <v>14</v>
      </c>
      <c r="H3682" s="46"/>
      <c r="I3682" s="46"/>
      <c r="J3682" s="46" t="s">
        <v>40</v>
      </c>
      <c r="K3682" s="46" t="s">
        <v>13809</v>
      </c>
      <c r="L3682" s="49" t="s">
        <v>43455</v>
      </c>
      <c r="M3682" s="42" t="s">
        <v>43455</v>
      </c>
      <c r="N3682" s="41">
        <v>36</v>
      </c>
    </row>
    <row r="3683" spans="1:14" ht="16" x14ac:dyDescent="0.2">
      <c r="A3683" s="46" t="s">
        <v>13810</v>
      </c>
      <c r="B3683" s="50">
        <v>3.9</v>
      </c>
      <c r="C3683" s="48">
        <v>36</v>
      </c>
      <c r="D3683" s="46" t="s">
        <v>13811</v>
      </c>
      <c r="E3683" s="46" t="s">
        <v>897</v>
      </c>
      <c r="F3683" s="46" t="s">
        <v>898</v>
      </c>
      <c r="G3683" s="46" t="s">
        <v>14</v>
      </c>
      <c r="H3683" s="46" t="s">
        <v>13812</v>
      </c>
      <c r="I3683" s="46" t="s">
        <v>13813</v>
      </c>
      <c r="J3683" s="46" t="s">
        <v>40</v>
      </c>
      <c r="K3683" s="46" t="s">
        <v>13814</v>
      </c>
      <c r="L3683" s="46" t="s">
        <v>43454</v>
      </c>
      <c r="M3683" s="40" t="s">
        <v>43454</v>
      </c>
      <c r="N3683" s="41">
        <v>36</v>
      </c>
    </row>
    <row r="3684" spans="1:14" ht="16" x14ac:dyDescent="0.2">
      <c r="A3684" s="46" t="s">
        <v>6869</v>
      </c>
      <c r="B3684" s="47">
        <v>3.9</v>
      </c>
      <c r="C3684" s="48">
        <v>36</v>
      </c>
      <c r="D3684" s="46" t="s">
        <v>13815</v>
      </c>
      <c r="E3684" s="46" t="s">
        <v>4366</v>
      </c>
      <c r="F3684" s="46" t="s">
        <v>50</v>
      </c>
      <c r="G3684" s="46" t="s">
        <v>14</v>
      </c>
      <c r="H3684" s="46"/>
      <c r="I3684" s="46" t="s">
        <v>13816</v>
      </c>
      <c r="J3684" s="46" t="s">
        <v>15</v>
      </c>
      <c r="K3684" s="46" t="s">
        <v>13817</v>
      </c>
      <c r="L3684" s="49" t="s">
        <v>43455</v>
      </c>
      <c r="M3684" s="42" t="s">
        <v>43455</v>
      </c>
      <c r="N3684" s="41">
        <v>36</v>
      </c>
    </row>
    <row r="3685" spans="1:14" ht="16" x14ac:dyDescent="0.2">
      <c r="A3685" s="46" t="s">
        <v>13818</v>
      </c>
      <c r="B3685" s="47">
        <v>3.9</v>
      </c>
      <c r="C3685" s="48">
        <v>36</v>
      </c>
      <c r="D3685" s="46" t="s">
        <v>13819</v>
      </c>
      <c r="E3685" s="46" t="s">
        <v>223</v>
      </c>
      <c r="F3685" s="46" t="s">
        <v>28</v>
      </c>
      <c r="G3685" s="46" t="s">
        <v>14</v>
      </c>
      <c r="H3685" s="46"/>
      <c r="I3685" s="46" t="s">
        <v>13820</v>
      </c>
      <c r="J3685" s="46" t="s">
        <v>15</v>
      </c>
      <c r="K3685" s="46" t="s">
        <v>13821</v>
      </c>
      <c r="L3685" s="49" t="s">
        <v>43455</v>
      </c>
      <c r="M3685" s="42" t="s">
        <v>43455</v>
      </c>
      <c r="N3685" s="41">
        <v>36</v>
      </c>
    </row>
    <row r="3686" spans="1:14" ht="16" x14ac:dyDescent="0.2">
      <c r="A3686" s="46" t="s">
        <v>13822</v>
      </c>
      <c r="B3686" s="47">
        <v>4.2</v>
      </c>
      <c r="C3686" s="48">
        <v>36</v>
      </c>
      <c r="D3686" s="46" t="s">
        <v>13823</v>
      </c>
      <c r="E3686" s="46" t="s">
        <v>38</v>
      </c>
      <c r="F3686" s="46" t="s">
        <v>39</v>
      </c>
      <c r="G3686" s="46" t="s">
        <v>14</v>
      </c>
      <c r="H3686" s="46"/>
      <c r="I3686" s="46" t="s">
        <v>13824</v>
      </c>
      <c r="J3686" s="46" t="s">
        <v>15</v>
      </c>
      <c r="K3686" s="46" t="s">
        <v>13825</v>
      </c>
      <c r="L3686" s="49" t="s">
        <v>43455</v>
      </c>
      <c r="M3686" s="42" t="s">
        <v>43455</v>
      </c>
      <c r="N3686" s="41">
        <v>36</v>
      </c>
    </row>
    <row r="3687" spans="1:14" ht="16" x14ac:dyDescent="0.2">
      <c r="A3687" s="46" t="s">
        <v>13826</v>
      </c>
      <c r="B3687" s="47">
        <v>4.2</v>
      </c>
      <c r="C3687" s="48">
        <v>36</v>
      </c>
      <c r="D3687" s="46" t="s">
        <v>13827</v>
      </c>
      <c r="E3687" s="46" t="s">
        <v>189</v>
      </c>
      <c r="F3687" s="46" t="s">
        <v>20</v>
      </c>
      <c r="G3687" s="46" t="s">
        <v>14</v>
      </c>
      <c r="H3687" s="46"/>
      <c r="I3687" s="46" t="s">
        <v>13828</v>
      </c>
      <c r="J3687" s="46" t="s">
        <v>213</v>
      </c>
      <c r="K3687" s="46" t="s">
        <v>13829</v>
      </c>
      <c r="L3687" s="49" t="s">
        <v>43455</v>
      </c>
      <c r="M3687" s="42" t="s">
        <v>43455</v>
      </c>
      <c r="N3687" s="41">
        <v>36</v>
      </c>
    </row>
    <row r="3688" spans="1:14" ht="16" x14ac:dyDescent="0.2">
      <c r="A3688" s="46" t="s">
        <v>13830</v>
      </c>
      <c r="B3688" s="50">
        <v>4.3</v>
      </c>
      <c r="C3688" s="48">
        <v>36</v>
      </c>
      <c r="D3688" s="46" t="s">
        <v>13831</v>
      </c>
      <c r="E3688" s="46" t="s">
        <v>2363</v>
      </c>
      <c r="F3688" s="46" t="s">
        <v>119</v>
      </c>
      <c r="G3688" s="46" t="s">
        <v>14</v>
      </c>
      <c r="H3688" s="46" t="s">
        <v>13832</v>
      </c>
      <c r="I3688" s="46" t="s">
        <v>13833</v>
      </c>
      <c r="J3688" s="46" t="s">
        <v>15</v>
      </c>
      <c r="K3688" s="46" t="s">
        <v>13834</v>
      </c>
      <c r="L3688" s="46" t="s">
        <v>43454</v>
      </c>
      <c r="M3688" s="40" t="s">
        <v>43454</v>
      </c>
      <c r="N3688" s="41">
        <v>36</v>
      </c>
    </row>
    <row r="3689" spans="1:14" ht="16" x14ac:dyDescent="0.2">
      <c r="A3689" s="46" t="s">
        <v>13486</v>
      </c>
      <c r="B3689" s="47">
        <v>4.3</v>
      </c>
      <c r="C3689" s="48">
        <v>36</v>
      </c>
      <c r="D3689" s="46" t="s">
        <v>13835</v>
      </c>
      <c r="E3689" s="46" t="s">
        <v>5600</v>
      </c>
      <c r="F3689" s="46" t="s">
        <v>28</v>
      </c>
      <c r="G3689" s="46" t="s">
        <v>14</v>
      </c>
      <c r="H3689" s="46"/>
      <c r="I3689" s="46"/>
      <c r="J3689" s="46" t="s">
        <v>15</v>
      </c>
      <c r="K3689" s="46" t="s">
        <v>13836</v>
      </c>
      <c r="L3689" s="49" t="s">
        <v>43455</v>
      </c>
      <c r="M3689" s="42" t="s">
        <v>43455</v>
      </c>
      <c r="N3689" s="41">
        <v>36</v>
      </c>
    </row>
    <row r="3690" spans="1:14" ht="16" x14ac:dyDescent="0.2">
      <c r="A3690" s="46" t="s">
        <v>13837</v>
      </c>
      <c r="B3690" s="50">
        <v>4.4000000000000004</v>
      </c>
      <c r="C3690" s="48">
        <v>36</v>
      </c>
      <c r="D3690" s="46" t="s">
        <v>13838</v>
      </c>
      <c r="E3690" s="46" t="s">
        <v>55</v>
      </c>
      <c r="F3690" s="46" t="s">
        <v>56</v>
      </c>
      <c r="G3690" s="46" t="s">
        <v>14</v>
      </c>
      <c r="H3690" s="46" t="s">
        <v>13839</v>
      </c>
      <c r="I3690" s="46" t="s">
        <v>13840</v>
      </c>
      <c r="J3690" s="46" t="s">
        <v>40</v>
      </c>
      <c r="K3690" s="46" t="s">
        <v>13841</v>
      </c>
      <c r="L3690" s="46" t="s">
        <v>43454</v>
      </c>
      <c r="M3690" s="40" t="s">
        <v>43454</v>
      </c>
      <c r="N3690" s="41">
        <v>36</v>
      </c>
    </row>
    <row r="3691" spans="1:14" ht="16" x14ac:dyDescent="0.2">
      <c r="A3691" s="46" t="s">
        <v>13842</v>
      </c>
      <c r="B3691" s="50">
        <v>4.5</v>
      </c>
      <c r="C3691" s="48">
        <v>36</v>
      </c>
      <c r="D3691" s="46" t="s">
        <v>13843</v>
      </c>
      <c r="E3691" s="46" t="s">
        <v>760</v>
      </c>
      <c r="F3691" s="46" t="s">
        <v>50</v>
      </c>
      <c r="G3691" s="46" t="s">
        <v>14</v>
      </c>
      <c r="H3691" s="46" t="s">
        <v>13844</v>
      </c>
      <c r="I3691" s="46" t="s">
        <v>2928</v>
      </c>
      <c r="J3691" s="46" t="s">
        <v>15</v>
      </c>
      <c r="K3691" s="46" t="s">
        <v>13845</v>
      </c>
      <c r="L3691" s="46" t="s">
        <v>43454</v>
      </c>
      <c r="M3691" s="40" t="s">
        <v>43454</v>
      </c>
      <c r="N3691" s="41">
        <v>36</v>
      </c>
    </row>
    <row r="3692" spans="1:14" ht="16" x14ac:dyDescent="0.2">
      <c r="A3692" s="46" t="s">
        <v>13846</v>
      </c>
      <c r="B3692" s="50">
        <v>4.5</v>
      </c>
      <c r="C3692" s="48">
        <v>36</v>
      </c>
      <c r="D3692" s="46" t="s">
        <v>13847</v>
      </c>
      <c r="E3692" s="46" t="s">
        <v>1205</v>
      </c>
      <c r="F3692" s="46" t="s">
        <v>50</v>
      </c>
      <c r="G3692" s="46" t="s">
        <v>14</v>
      </c>
      <c r="H3692" s="46" t="s">
        <v>13848</v>
      </c>
      <c r="I3692" s="46" t="s">
        <v>13849</v>
      </c>
      <c r="J3692" s="46" t="s">
        <v>15</v>
      </c>
      <c r="K3692" s="46" t="s">
        <v>13850</v>
      </c>
      <c r="L3692" s="46" t="s">
        <v>43454</v>
      </c>
      <c r="M3692" s="40" t="s">
        <v>43454</v>
      </c>
      <c r="N3692" s="41">
        <v>36</v>
      </c>
    </row>
    <row r="3693" spans="1:14" ht="16" x14ac:dyDescent="0.2">
      <c r="A3693" s="46" t="s">
        <v>13851</v>
      </c>
      <c r="B3693" s="47">
        <v>4.5999999999999996</v>
      </c>
      <c r="C3693" s="48">
        <v>36</v>
      </c>
      <c r="D3693" s="46"/>
      <c r="E3693" s="46" t="s">
        <v>13661</v>
      </c>
      <c r="F3693" s="46" t="s">
        <v>247</v>
      </c>
      <c r="G3693" s="46" t="s">
        <v>14</v>
      </c>
      <c r="H3693" s="46"/>
      <c r="I3693" s="46"/>
      <c r="J3693" s="46" t="s">
        <v>15</v>
      </c>
      <c r="K3693" s="46" t="s">
        <v>13852</v>
      </c>
      <c r="L3693" s="49" t="s">
        <v>43455</v>
      </c>
      <c r="M3693" s="42" t="s">
        <v>43455</v>
      </c>
      <c r="N3693" s="41">
        <v>36</v>
      </c>
    </row>
    <row r="3694" spans="1:14" ht="16" x14ac:dyDescent="0.2">
      <c r="A3694" s="46" t="s">
        <v>13853</v>
      </c>
      <c r="B3694" s="47">
        <v>4.5999999999999996</v>
      </c>
      <c r="C3694" s="48">
        <v>36</v>
      </c>
      <c r="D3694" s="46" t="s">
        <v>13854</v>
      </c>
      <c r="E3694" s="46" t="s">
        <v>33</v>
      </c>
      <c r="F3694" s="46" t="s">
        <v>34</v>
      </c>
      <c r="G3694" s="46" t="s">
        <v>14</v>
      </c>
      <c r="H3694" s="46"/>
      <c r="I3694" s="46" t="s">
        <v>13855</v>
      </c>
      <c r="J3694" s="46" t="s">
        <v>694</v>
      </c>
      <c r="K3694" s="46" t="s">
        <v>13856</v>
      </c>
      <c r="L3694" s="49" t="s">
        <v>43455</v>
      </c>
      <c r="M3694" s="42" t="s">
        <v>43455</v>
      </c>
      <c r="N3694" s="41">
        <v>36</v>
      </c>
    </row>
    <row r="3695" spans="1:14" ht="16" x14ac:dyDescent="0.2">
      <c r="A3695" s="46" t="s">
        <v>13857</v>
      </c>
      <c r="B3695" s="50">
        <v>4.5999999999999996</v>
      </c>
      <c r="C3695" s="48">
        <v>36</v>
      </c>
      <c r="D3695" s="46" t="s">
        <v>13858</v>
      </c>
      <c r="E3695" s="46" t="s">
        <v>118</v>
      </c>
      <c r="F3695" s="46" t="s">
        <v>119</v>
      </c>
      <c r="G3695" s="46" t="s">
        <v>14</v>
      </c>
      <c r="H3695" s="46" t="s">
        <v>13859</v>
      </c>
      <c r="I3695" s="46" t="s">
        <v>13860</v>
      </c>
      <c r="J3695" s="46" t="s">
        <v>694</v>
      </c>
      <c r="K3695" s="46" t="s">
        <v>13861</v>
      </c>
      <c r="L3695" s="46" t="s">
        <v>43454</v>
      </c>
      <c r="M3695" s="40" t="s">
        <v>43454</v>
      </c>
      <c r="N3695" s="41">
        <v>36</v>
      </c>
    </row>
    <row r="3696" spans="1:14" ht="16" x14ac:dyDescent="0.2">
      <c r="A3696" s="46" t="s">
        <v>13862</v>
      </c>
      <c r="B3696" s="47">
        <v>4.5999999999999996</v>
      </c>
      <c r="C3696" s="48">
        <v>36</v>
      </c>
      <c r="D3696" s="46" t="s">
        <v>13863</v>
      </c>
      <c r="E3696" s="46" t="s">
        <v>162</v>
      </c>
      <c r="F3696" s="46" t="s">
        <v>50</v>
      </c>
      <c r="G3696" s="46" t="s">
        <v>14</v>
      </c>
      <c r="H3696" s="46"/>
      <c r="I3696" s="46" t="s">
        <v>13864</v>
      </c>
      <c r="J3696" s="46" t="s">
        <v>15</v>
      </c>
      <c r="K3696" s="46" t="s">
        <v>13865</v>
      </c>
      <c r="L3696" s="49" t="s">
        <v>43455</v>
      </c>
      <c r="M3696" s="42" t="s">
        <v>43455</v>
      </c>
      <c r="N3696" s="41">
        <v>36</v>
      </c>
    </row>
    <row r="3697" spans="1:14" ht="16" x14ac:dyDescent="0.2">
      <c r="A3697" s="46" t="s">
        <v>13866</v>
      </c>
      <c r="B3697" s="47">
        <v>4.5999999999999996</v>
      </c>
      <c r="C3697" s="48">
        <v>36</v>
      </c>
      <c r="D3697" s="46" t="s">
        <v>13867</v>
      </c>
      <c r="E3697" s="46" t="s">
        <v>605</v>
      </c>
      <c r="F3697" s="46" t="s">
        <v>50</v>
      </c>
      <c r="G3697" s="46" t="s">
        <v>14</v>
      </c>
      <c r="H3697" s="46"/>
      <c r="I3697" s="46" t="s">
        <v>13868</v>
      </c>
      <c r="J3697" s="46" t="s">
        <v>88</v>
      </c>
      <c r="K3697" s="46" t="s">
        <v>13869</v>
      </c>
      <c r="L3697" s="49" t="s">
        <v>43455</v>
      </c>
      <c r="M3697" s="42" t="s">
        <v>43455</v>
      </c>
      <c r="N3697" s="41">
        <v>36</v>
      </c>
    </row>
    <row r="3698" spans="1:14" ht="16" x14ac:dyDescent="0.2">
      <c r="A3698" s="46" t="s">
        <v>7404</v>
      </c>
      <c r="B3698" s="47">
        <v>4.5999999999999996</v>
      </c>
      <c r="C3698" s="48">
        <v>36</v>
      </c>
      <c r="D3698" s="46" t="s">
        <v>13870</v>
      </c>
      <c r="E3698" s="46" t="s">
        <v>995</v>
      </c>
      <c r="F3698" s="46" t="s">
        <v>79</v>
      </c>
      <c r="G3698" s="46" t="s">
        <v>14</v>
      </c>
      <c r="H3698" s="46"/>
      <c r="I3698" s="46" t="s">
        <v>13871</v>
      </c>
      <c r="J3698" s="46" t="s">
        <v>15</v>
      </c>
      <c r="K3698" s="46" t="s">
        <v>13872</v>
      </c>
      <c r="L3698" s="49" t="s">
        <v>43455</v>
      </c>
      <c r="M3698" s="42" t="s">
        <v>43455</v>
      </c>
      <c r="N3698" s="41">
        <v>36</v>
      </c>
    </row>
    <row r="3699" spans="1:14" ht="16" x14ac:dyDescent="0.2">
      <c r="A3699" s="46" t="s">
        <v>13873</v>
      </c>
      <c r="B3699" s="50">
        <v>4.5999999999999996</v>
      </c>
      <c r="C3699" s="48">
        <v>36</v>
      </c>
      <c r="D3699" s="46" t="s">
        <v>13874</v>
      </c>
      <c r="E3699" s="46" t="s">
        <v>2769</v>
      </c>
      <c r="F3699" s="46" t="s">
        <v>589</v>
      </c>
      <c r="G3699" s="46" t="s">
        <v>14</v>
      </c>
      <c r="H3699" s="46" t="s">
        <v>13875</v>
      </c>
      <c r="I3699" s="46" t="s">
        <v>13876</v>
      </c>
      <c r="J3699" s="46" t="s">
        <v>15</v>
      </c>
      <c r="K3699" s="46" t="s">
        <v>13877</v>
      </c>
      <c r="L3699" s="46" t="s">
        <v>43454</v>
      </c>
      <c r="M3699" s="40" t="s">
        <v>43454</v>
      </c>
      <c r="N3699" s="41">
        <v>36</v>
      </c>
    </row>
    <row r="3700" spans="1:14" ht="16" x14ac:dyDescent="0.2">
      <c r="A3700" s="46" t="s">
        <v>13878</v>
      </c>
      <c r="B3700" s="50">
        <v>4.5999999999999996</v>
      </c>
      <c r="C3700" s="48">
        <v>36</v>
      </c>
      <c r="D3700" s="46" t="s">
        <v>13879</v>
      </c>
      <c r="E3700" s="46" t="s">
        <v>4605</v>
      </c>
      <c r="F3700" s="46" t="s">
        <v>589</v>
      </c>
      <c r="G3700" s="46" t="s">
        <v>14</v>
      </c>
      <c r="H3700" s="46" t="s">
        <v>13880</v>
      </c>
      <c r="I3700" s="46" t="s">
        <v>13881</v>
      </c>
      <c r="J3700" s="46" t="s">
        <v>148</v>
      </c>
      <c r="K3700" s="46" t="s">
        <v>13882</v>
      </c>
      <c r="L3700" s="46" t="s">
        <v>43454</v>
      </c>
      <c r="M3700" s="40" t="s">
        <v>43454</v>
      </c>
      <c r="N3700" s="41">
        <v>36</v>
      </c>
    </row>
    <row r="3701" spans="1:14" ht="16" x14ac:dyDescent="0.2">
      <c r="A3701" s="46" t="s">
        <v>13883</v>
      </c>
      <c r="B3701" s="47">
        <v>4.5999999999999996</v>
      </c>
      <c r="C3701" s="48">
        <v>36</v>
      </c>
      <c r="D3701" s="46" t="s">
        <v>13884</v>
      </c>
      <c r="E3701" s="46" t="s">
        <v>2800</v>
      </c>
      <c r="F3701" s="46" t="s">
        <v>50</v>
      </c>
      <c r="G3701" s="46" t="s">
        <v>14</v>
      </c>
      <c r="H3701" s="46"/>
      <c r="I3701" s="46" t="s">
        <v>13885</v>
      </c>
      <c r="J3701" s="46" t="s">
        <v>148</v>
      </c>
      <c r="K3701" s="46" t="s">
        <v>13886</v>
      </c>
      <c r="L3701" s="49" t="s">
        <v>43455</v>
      </c>
      <c r="M3701" s="42" t="s">
        <v>43455</v>
      </c>
      <c r="N3701" s="41">
        <v>36</v>
      </c>
    </row>
    <row r="3702" spans="1:14" ht="16" x14ac:dyDescent="0.2">
      <c r="A3702" s="46" t="s">
        <v>13887</v>
      </c>
      <c r="B3702" s="47">
        <v>4.7</v>
      </c>
      <c r="C3702" s="48">
        <v>36</v>
      </c>
      <c r="D3702" s="46" t="s">
        <v>13888</v>
      </c>
      <c r="E3702" s="46" t="s">
        <v>897</v>
      </c>
      <c r="F3702" s="46" t="s">
        <v>898</v>
      </c>
      <c r="G3702" s="46" t="s">
        <v>14</v>
      </c>
      <c r="H3702" s="46"/>
      <c r="I3702" s="46" t="s">
        <v>13889</v>
      </c>
      <c r="J3702" s="46" t="s">
        <v>15</v>
      </c>
      <c r="K3702" s="46" t="s">
        <v>13890</v>
      </c>
      <c r="L3702" s="49" t="s">
        <v>43455</v>
      </c>
      <c r="M3702" s="42" t="s">
        <v>43455</v>
      </c>
      <c r="N3702" s="41">
        <v>36</v>
      </c>
    </row>
    <row r="3703" spans="1:14" ht="16" x14ac:dyDescent="0.2">
      <c r="A3703" s="46" t="s">
        <v>13891</v>
      </c>
      <c r="B3703" s="50">
        <v>4.8</v>
      </c>
      <c r="C3703" s="48">
        <v>36</v>
      </c>
      <c r="D3703" s="46" t="s">
        <v>13892</v>
      </c>
      <c r="E3703" s="46" t="s">
        <v>1125</v>
      </c>
      <c r="F3703" s="46" t="s">
        <v>50</v>
      </c>
      <c r="G3703" s="46" t="s">
        <v>14</v>
      </c>
      <c r="H3703" s="46" t="s">
        <v>13893</v>
      </c>
      <c r="I3703" s="46" t="s">
        <v>13894</v>
      </c>
      <c r="J3703" s="46" t="s">
        <v>148</v>
      </c>
      <c r="K3703" s="46" t="s">
        <v>13895</v>
      </c>
      <c r="L3703" s="46" t="s">
        <v>43454</v>
      </c>
      <c r="M3703" s="40" t="s">
        <v>43454</v>
      </c>
      <c r="N3703" s="41">
        <v>36</v>
      </c>
    </row>
    <row r="3704" spans="1:14" ht="16" x14ac:dyDescent="0.2">
      <c r="A3704" s="46" t="s">
        <v>13896</v>
      </c>
      <c r="B3704" s="50">
        <v>4.8</v>
      </c>
      <c r="C3704" s="48">
        <v>36</v>
      </c>
      <c r="D3704" s="46"/>
      <c r="E3704" s="46" t="s">
        <v>7117</v>
      </c>
      <c r="F3704" s="46" t="s">
        <v>119</v>
      </c>
      <c r="G3704" s="46" t="s">
        <v>14</v>
      </c>
      <c r="H3704" s="46" t="s">
        <v>13897</v>
      </c>
      <c r="I3704" s="46" t="s">
        <v>13898</v>
      </c>
      <c r="J3704" s="46" t="s">
        <v>148</v>
      </c>
      <c r="K3704" s="46" t="s">
        <v>13899</v>
      </c>
      <c r="L3704" s="46" t="s">
        <v>43454</v>
      </c>
      <c r="M3704" s="40" t="s">
        <v>43454</v>
      </c>
      <c r="N3704" s="41">
        <v>36</v>
      </c>
    </row>
    <row r="3705" spans="1:14" ht="16" x14ac:dyDescent="0.2">
      <c r="A3705" s="46" t="s">
        <v>13900</v>
      </c>
      <c r="B3705" s="50">
        <v>4.9000000000000004</v>
      </c>
      <c r="C3705" s="48">
        <v>36</v>
      </c>
      <c r="D3705" s="46" t="s">
        <v>13901</v>
      </c>
      <c r="E3705" s="46" t="s">
        <v>13902</v>
      </c>
      <c r="F3705" s="46" t="s">
        <v>589</v>
      </c>
      <c r="G3705" s="46" t="s">
        <v>14</v>
      </c>
      <c r="H3705" s="46" t="s">
        <v>13903</v>
      </c>
      <c r="I3705" s="46" t="s">
        <v>13904</v>
      </c>
      <c r="J3705" s="46" t="s">
        <v>148</v>
      </c>
      <c r="K3705" s="46" t="s">
        <v>13905</v>
      </c>
      <c r="L3705" s="46" t="s">
        <v>43454</v>
      </c>
      <c r="M3705" s="40" t="s">
        <v>43454</v>
      </c>
      <c r="N3705" s="41">
        <v>36</v>
      </c>
    </row>
    <row r="3706" spans="1:14" ht="16" x14ac:dyDescent="0.2">
      <c r="A3706" s="46" t="s">
        <v>13906</v>
      </c>
      <c r="B3706" s="50">
        <v>4.9000000000000004</v>
      </c>
      <c r="C3706" s="48">
        <v>36</v>
      </c>
      <c r="D3706" s="46" t="s">
        <v>13907</v>
      </c>
      <c r="E3706" s="46" t="s">
        <v>162</v>
      </c>
      <c r="F3706" s="46" t="s">
        <v>50</v>
      </c>
      <c r="G3706" s="46" t="s">
        <v>14</v>
      </c>
      <c r="H3706" s="46" t="s">
        <v>13908</v>
      </c>
      <c r="I3706" s="46" t="s">
        <v>13909</v>
      </c>
      <c r="J3706" s="46" t="s">
        <v>148</v>
      </c>
      <c r="K3706" s="46" t="s">
        <v>13910</v>
      </c>
      <c r="L3706" s="46" t="s">
        <v>43454</v>
      </c>
      <c r="M3706" s="40" t="s">
        <v>43454</v>
      </c>
      <c r="N3706" s="41">
        <v>36</v>
      </c>
    </row>
    <row r="3707" spans="1:14" ht="16" x14ac:dyDescent="0.2">
      <c r="A3707" s="46" t="s">
        <v>13911</v>
      </c>
      <c r="B3707" s="47">
        <v>4.9000000000000004</v>
      </c>
      <c r="C3707" s="48">
        <v>36</v>
      </c>
      <c r="D3707" s="46" t="s">
        <v>13912</v>
      </c>
      <c r="E3707" s="46" t="s">
        <v>1167</v>
      </c>
      <c r="F3707" s="46" t="s">
        <v>119</v>
      </c>
      <c r="G3707" s="46" t="s">
        <v>14</v>
      </c>
      <c r="H3707" s="46"/>
      <c r="I3707" s="46" t="s">
        <v>13913</v>
      </c>
      <c r="J3707" s="46" t="s">
        <v>88</v>
      </c>
      <c r="K3707" s="46" t="s">
        <v>13914</v>
      </c>
      <c r="L3707" s="49" t="s">
        <v>43455</v>
      </c>
      <c r="M3707" s="42" t="s">
        <v>43455</v>
      </c>
      <c r="N3707" s="41">
        <v>36</v>
      </c>
    </row>
    <row r="3708" spans="1:14" ht="16" x14ac:dyDescent="0.2">
      <c r="A3708" s="46" t="s">
        <v>13915</v>
      </c>
      <c r="B3708" s="50">
        <v>4.9000000000000004</v>
      </c>
      <c r="C3708" s="48">
        <v>36</v>
      </c>
      <c r="D3708" s="46" t="s">
        <v>13916</v>
      </c>
      <c r="E3708" s="46" t="s">
        <v>162</v>
      </c>
      <c r="F3708" s="46" t="s">
        <v>50</v>
      </c>
      <c r="G3708" s="46" t="s">
        <v>14</v>
      </c>
      <c r="H3708" s="46" t="s">
        <v>13917</v>
      </c>
      <c r="I3708" s="46" t="s">
        <v>13918</v>
      </c>
      <c r="J3708" s="46" t="s">
        <v>15</v>
      </c>
      <c r="K3708" s="46" t="s">
        <v>13919</v>
      </c>
      <c r="L3708" s="46" t="s">
        <v>43454</v>
      </c>
      <c r="M3708" s="40" t="s">
        <v>43454</v>
      </c>
      <c r="N3708" s="41">
        <v>36</v>
      </c>
    </row>
    <row r="3709" spans="1:14" ht="16" x14ac:dyDescent="0.2">
      <c r="A3709" s="46" t="s">
        <v>13920</v>
      </c>
      <c r="B3709" s="50">
        <v>4</v>
      </c>
      <c r="C3709" s="48">
        <v>37</v>
      </c>
      <c r="D3709" s="46" t="s">
        <v>2099</v>
      </c>
      <c r="E3709" s="46" t="s">
        <v>5572</v>
      </c>
      <c r="F3709" s="46" t="s">
        <v>119</v>
      </c>
      <c r="G3709" s="46" t="s">
        <v>14</v>
      </c>
      <c r="H3709" s="46" t="s">
        <v>13921</v>
      </c>
      <c r="I3709" s="46" t="s">
        <v>13922</v>
      </c>
      <c r="J3709" s="46" t="s">
        <v>15</v>
      </c>
      <c r="K3709" s="46" t="s">
        <v>13923</v>
      </c>
      <c r="L3709" s="46" t="s">
        <v>43454</v>
      </c>
      <c r="M3709" s="40" t="s">
        <v>43454</v>
      </c>
      <c r="N3709" s="41">
        <v>37</v>
      </c>
    </row>
    <row r="3710" spans="1:14" ht="16" x14ac:dyDescent="0.2">
      <c r="A3710" s="46" t="s">
        <v>13924</v>
      </c>
      <c r="B3710" s="50">
        <v>5</v>
      </c>
      <c r="C3710" s="48">
        <v>37</v>
      </c>
      <c r="D3710" s="46" t="s">
        <v>13925</v>
      </c>
      <c r="E3710" s="46" t="s">
        <v>33</v>
      </c>
      <c r="F3710" s="46" t="s">
        <v>34</v>
      </c>
      <c r="G3710" s="46" t="s">
        <v>14</v>
      </c>
      <c r="H3710" s="46" t="s">
        <v>13926</v>
      </c>
      <c r="I3710" s="46" t="s">
        <v>13927</v>
      </c>
      <c r="J3710" s="46" t="s">
        <v>74</v>
      </c>
      <c r="K3710" s="46" t="s">
        <v>13928</v>
      </c>
      <c r="L3710" s="46" t="s">
        <v>43454</v>
      </c>
      <c r="M3710" s="40" t="s">
        <v>43454</v>
      </c>
      <c r="N3710" s="41">
        <v>37</v>
      </c>
    </row>
    <row r="3711" spans="1:14" ht="16" x14ac:dyDescent="0.2">
      <c r="A3711" s="46" t="s">
        <v>13929</v>
      </c>
      <c r="B3711" s="47">
        <v>5</v>
      </c>
      <c r="C3711" s="48">
        <v>37</v>
      </c>
      <c r="D3711" s="46" t="s">
        <v>13930</v>
      </c>
      <c r="E3711" s="46" t="s">
        <v>38</v>
      </c>
      <c r="F3711" s="46" t="s">
        <v>39</v>
      </c>
      <c r="G3711" s="46" t="s">
        <v>14</v>
      </c>
      <c r="H3711" s="46"/>
      <c r="I3711" s="46" t="s">
        <v>13931</v>
      </c>
      <c r="J3711" s="46" t="s">
        <v>88</v>
      </c>
      <c r="K3711" s="46" t="s">
        <v>13932</v>
      </c>
      <c r="L3711" s="49" t="s">
        <v>43455</v>
      </c>
      <c r="M3711" s="42" t="s">
        <v>43455</v>
      </c>
      <c r="N3711" s="41">
        <v>37</v>
      </c>
    </row>
    <row r="3712" spans="1:14" ht="16" x14ac:dyDescent="0.2">
      <c r="A3712" s="46" t="s">
        <v>13933</v>
      </c>
      <c r="B3712" s="50">
        <v>5</v>
      </c>
      <c r="C3712" s="48">
        <v>37</v>
      </c>
      <c r="D3712" s="46" t="s">
        <v>13934</v>
      </c>
      <c r="E3712" s="46" t="s">
        <v>2282</v>
      </c>
      <c r="F3712" s="46" t="s">
        <v>589</v>
      </c>
      <c r="G3712" s="46" t="s">
        <v>14</v>
      </c>
      <c r="H3712" s="46" t="s">
        <v>13935</v>
      </c>
      <c r="I3712" s="46" t="s">
        <v>13936</v>
      </c>
      <c r="J3712" s="46" t="s">
        <v>74</v>
      </c>
      <c r="K3712" s="46" t="s">
        <v>13937</v>
      </c>
      <c r="L3712" s="46" t="s">
        <v>43454</v>
      </c>
      <c r="M3712" s="40" t="s">
        <v>43454</v>
      </c>
      <c r="N3712" s="41">
        <v>37</v>
      </c>
    </row>
    <row r="3713" spans="1:14" ht="16" x14ac:dyDescent="0.2">
      <c r="A3713" s="46" t="s">
        <v>13938</v>
      </c>
      <c r="B3713" s="50">
        <v>5</v>
      </c>
      <c r="C3713" s="48">
        <v>37</v>
      </c>
      <c r="D3713" s="46" t="s">
        <v>13939</v>
      </c>
      <c r="E3713" s="46" t="s">
        <v>1125</v>
      </c>
      <c r="F3713" s="46" t="s">
        <v>50</v>
      </c>
      <c r="G3713" s="46" t="s">
        <v>14</v>
      </c>
      <c r="H3713" s="46" t="s">
        <v>13940</v>
      </c>
      <c r="I3713" s="46" t="s">
        <v>13941</v>
      </c>
      <c r="J3713" s="46" t="s">
        <v>148</v>
      </c>
      <c r="K3713" s="46" t="s">
        <v>13942</v>
      </c>
      <c r="L3713" s="46" t="s">
        <v>43454</v>
      </c>
      <c r="M3713" s="40" t="s">
        <v>43454</v>
      </c>
      <c r="N3713" s="41">
        <v>37</v>
      </c>
    </row>
    <row r="3714" spans="1:14" ht="16" x14ac:dyDescent="0.2">
      <c r="A3714" s="46" t="s">
        <v>13943</v>
      </c>
      <c r="B3714" s="47">
        <v>5</v>
      </c>
      <c r="C3714" s="48">
        <v>37</v>
      </c>
      <c r="D3714" s="46"/>
      <c r="E3714" s="46" t="s">
        <v>13944</v>
      </c>
      <c r="F3714" s="46" t="s">
        <v>79</v>
      </c>
      <c r="G3714" s="46" t="s">
        <v>14</v>
      </c>
      <c r="H3714" s="46"/>
      <c r="I3714" s="46" t="s">
        <v>13945</v>
      </c>
      <c r="J3714" s="46" t="s">
        <v>148</v>
      </c>
      <c r="K3714" s="46" t="s">
        <v>13946</v>
      </c>
      <c r="L3714" s="49" t="s">
        <v>43455</v>
      </c>
      <c r="M3714" s="42" t="s">
        <v>43455</v>
      </c>
      <c r="N3714" s="41">
        <v>37</v>
      </c>
    </row>
    <row r="3715" spans="1:14" ht="16" x14ac:dyDescent="0.2">
      <c r="A3715" s="46" t="s">
        <v>13947</v>
      </c>
      <c r="B3715" s="47">
        <v>3.4</v>
      </c>
      <c r="C3715" s="48">
        <v>37</v>
      </c>
      <c r="D3715" s="46" t="s">
        <v>13948</v>
      </c>
      <c r="E3715" s="46" t="s">
        <v>38</v>
      </c>
      <c r="F3715" s="46" t="s">
        <v>39</v>
      </c>
      <c r="G3715" s="46" t="s">
        <v>14</v>
      </c>
      <c r="H3715" s="46"/>
      <c r="I3715" s="46" t="s">
        <v>13949</v>
      </c>
      <c r="J3715" s="46" t="s">
        <v>15</v>
      </c>
      <c r="K3715" s="46" t="s">
        <v>13950</v>
      </c>
      <c r="L3715" s="49" t="s">
        <v>43455</v>
      </c>
      <c r="M3715" s="42" t="s">
        <v>43455</v>
      </c>
      <c r="N3715" s="41">
        <v>37</v>
      </c>
    </row>
    <row r="3716" spans="1:14" ht="16" x14ac:dyDescent="0.2">
      <c r="A3716" s="46" t="s">
        <v>13951</v>
      </c>
      <c r="B3716" s="47">
        <v>3.5</v>
      </c>
      <c r="C3716" s="48">
        <v>37</v>
      </c>
      <c r="D3716" s="46" t="s">
        <v>13952</v>
      </c>
      <c r="E3716" s="46" t="s">
        <v>897</v>
      </c>
      <c r="F3716" s="46" t="s">
        <v>898</v>
      </c>
      <c r="G3716" s="46" t="s">
        <v>14</v>
      </c>
      <c r="H3716" s="46"/>
      <c r="I3716" s="46" t="s">
        <v>13953</v>
      </c>
      <c r="J3716" s="46" t="s">
        <v>15</v>
      </c>
      <c r="K3716" s="46" t="s">
        <v>13954</v>
      </c>
      <c r="L3716" s="49" t="s">
        <v>43455</v>
      </c>
      <c r="M3716" s="42" t="s">
        <v>43455</v>
      </c>
      <c r="N3716" s="41">
        <v>37</v>
      </c>
    </row>
    <row r="3717" spans="1:14" ht="16" x14ac:dyDescent="0.2">
      <c r="A3717" s="46" t="s">
        <v>13955</v>
      </c>
      <c r="B3717" s="47">
        <v>3.6</v>
      </c>
      <c r="C3717" s="48">
        <v>37</v>
      </c>
      <c r="D3717" s="46" t="s">
        <v>101</v>
      </c>
      <c r="E3717" s="46" t="s">
        <v>33</v>
      </c>
      <c r="F3717" s="46" t="s">
        <v>34</v>
      </c>
      <c r="G3717" s="46" t="s">
        <v>14</v>
      </c>
      <c r="H3717" s="46"/>
      <c r="I3717" s="46" t="s">
        <v>13956</v>
      </c>
      <c r="J3717" s="46" t="s">
        <v>74</v>
      </c>
      <c r="K3717" s="46" t="s">
        <v>13957</v>
      </c>
      <c r="L3717" s="49" t="s">
        <v>43455</v>
      </c>
      <c r="M3717" s="42" t="s">
        <v>43455</v>
      </c>
      <c r="N3717" s="41">
        <v>37</v>
      </c>
    </row>
    <row r="3718" spans="1:14" ht="16" x14ac:dyDescent="0.2">
      <c r="A3718" s="46" t="s">
        <v>13958</v>
      </c>
      <c r="B3718" s="47">
        <v>3.6</v>
      </c>
      <c r="C3718" s="48">
        <v>37</v>
      </c>
      <c r="D3718" s="46" t="s">
        <v>13959</v>
      </c>
      <c r="E3718" s="46" t="s">
        <v>38</v>
      </c>
      <c r="F3718" s="46" t="s">
        <v>39</v>
      </c>
      <c r="G3718" s="46" t="s">
        <v>14</v>
      </c>
      <c r="H3718" s="46"/>
      <c r="I3718" s="46"/>
      <c r="J3718" s="46" t="s">
        <v>213</v>
      </c>
      <c r="K3718" s="46" t="s">
        <v>13960</v>
      </c>
      <c r="L3718" s="49" t="s">
        <v>43455</v>
      </c>
      <c r="M3718" s="42" t="s">
        <v>43455</v>
      </c>
      <c r="N3718" s="41">
        <v>37</v>
      </c>
    </row>
    <row r="3719" spans="1:14" ht="16" x14ac:dyDescent="0.2">
      <c r="A3719" s="46" t="s">
        <v>13961</v>
      </c>
      <c r="B3719" s="47">
        <v>3.7</v>
      </c>
      <c r="C3719" s="48">
        <v>37</v>
      </c>
      <c r="D3719" s="46" t="s">
        <v>13962</v>
      </c>
      <c r="E3719" s="46" t="s">
        <v>13963</v>
      </c>
      <c r="F3719" s="46" t="s">
        <v>79</v>
      </c>
      <c r="G3719" s="46" t="s">
        <v>14</v>
      </c>
      <c r="H3719" s="46"/>
      <c r="I3719" s="46" t="s">
        <v>13964</v>
      </c>
      <c r="J3719" s="46" t="s">
        <v>15</v>
      </c>
      <c r="K3719" s="46" t="s">
        <v>13965</v>
      </c>
      <c r="L3719" s="49" t="s">
        <v>43455</v>
      </c>
      <c r="M3719" s="42" t="s">
        <v>43455</v>
      </c>
      <c r="N3719" s="41">
        <v>37</v>
      </c>
    </row>
    <row r="3720" spans="1:14" ht="16" x14ac:dyDescent="0.2">
      <c r="A3720" s="46" t="s">
        <v>13966</v>
      </c>
      <c r="B3720" s="47">
        <v>3.8</v>
      </c>
      <c r="C3720" s="48">
        <v>37</v>
      </c>
      <c r="D3720" s="46" t="s">
        <v>13967</v>
      </c>
      <c r="E3720" s="46" t="s">
        <v>497</v>
      </c>
      <c r="F3720" s="46" t="s">
        <v>79</v>
      </c>
      <c r="G3720" s="46" t="s">
        <v>14</v>
      </c>
      <c r="H3720" s="46"/>
      <c r="I3720" s="46" t="s">
        <v>13968</v>
      </c>
      <c r="J3720" s="46" t="s">
        <v>15</v>
      </c>
      <c r="K3720" s="46" t="s">
        <v>13969</v>
      </c>
      <c r="L3720" s="49" t="s">
        <v>43455</v>
      </c>
      <c r="M3720" s="42" t="s">
        <v>43455</v>
      </c>
      <c r="N3720" s="41">
        <v>37</v>
      </c>
    </row>
    <row r="3721" spans="1:14" ht="16" x14ac:dyDescent="0.2">
      <c r="A3721" s="46" t="s">
        <v>13970</v>
      </c>
      <c r="B3721" s="47">
        <v>3.8</v>
      </c>
      <c r="C3721" s="48">
        <v>37</v>
      </c>
      <c r="D3721" s="46" t="s">
        <v>13971</v>
      </c>
      <c r="E3721" s="46" t="s">
        <v>6155</v>
      </c>
      <c r="F3721" s="46" t="s">
        <v>119</v>
      </c>
      <c r="G3721" s="46" t="s">
        <v>14</v>
      </c>
      <c r="H3721" s="46"/>
      <c r="I3721" s="46" t="s">
        <v>13972</v>
      </c>
      <c r="J3721" s="46" t="s">
        <v>15</v>
      </c>
      <c r="K3721" s="46" t="s">
        <v>13973</v>
      </c>
      <c r="L3721" s="49" t="s">
        <v>43455</v>
      </c>
      <c r="M3721" s="42" t="s">
        <v>43455</v>
      </c>
      <c r="N3721" s="41">
        <v>37</v>
      </c>
    </row>
    <row r="3722" spans="1:14" ht="16" x14ac:dyDescent="0.2">
      <c r="A3722" s="46" t="s">
        <v>13974</v>
      </c>
      <c r="B3722" s="50">
        <v>3.9</v>
      </c>
      <c r="C3722" s="48">
        <v>37</v>
      </c>
      <c r="D3722" s="46" t="s">
        <v>13975</v>
      </c>
      <c r="E3722" s="46" t="s">
        <v>1057</v>
      </c>
      <c r="F3722" s="46" t="s">
        <v>93</v>
      </c>
      <c r="G3722" s="46" t="s">
        <v>14</v>
      </c>
      <c r="H3722" s="46" t="s">
        <v>13976</v>
      </c>
      <c r="I3722" s="46" t="s">
        <v>13977</v>
      </c>
      <c r="J3722" s="46" t="s">
        <v>148</v>
      </c>
      <c r="K3722" s="46" t="s">
        <v>13978</v>
      </c>
      <c r="L3722" s="46" t="s">
        <v>43454</v>
      </c>
      <c r="M3722" s="40" t="s">
        <v>43454</v>
      </c>
      <c r="N3722" s="41">
        <v>37</v>
      </c>
    </row>
    <row r="3723" spans="1:14" ht="16" x14ac:dyDescent="0.2">
      <c r="A3723" s="46" t="s">
        <v>13979</v>
      </c>
      <c r="B3723" s="47">
        <v>4.0999999999999996</v>
      </c>
      <c r="C3723" s="48">
        <v>37</v>
      </c>
      <c r="D3723" s="46" t="s">
        <v>13980</v>
      </c>
      <c r="E3723" s="46" t="s">
        <v>13981</v>
      </c>
      <c r="F3723" s="46" t="s">
        <v>20</v>
      </c>
      <c r="G3723" s="46" t="s">
        <v>14</v>
      </c>
      <c r="H3723" s="46"/>
      <c r="I3723" s="46" t="s">
        <v>13982</v>
      </c>
      <c r="J3723" s="46" t="s">
        <v>213</v>
      </c>
      <c r="K3723" s="46" t="s">
        <v>13983</v>
      </c>
      <c r="L3723" s="49" t="s">
        <v>43455</v>
      </c>
      <c r="M3723" s="42" t="s">
        <v>43455</v>
      </c>
      <c r="N3723" s="41">
        <v>37</v>
      </c>
    </row>
    <row r="3724" spans="1:14" ht="16" x14ac:dyDescent="0.2">
      <c r="A3724" s="46" t="s">
        <v>13984</v>
      </c>
      <c r="B3724" s="50">
        <v>4.0999999999999996</v>
      </c>
      <c r="C3724" s="48">
        <v>37</v>
      </c>
      <c r="D3724" s="46" t="s">
        <v>13985</v>
      </c>
      <c r="E3724" s="46" t="s">
        <v>1051</v>
      </c>
      <c r="F3724" s="46" t="s">
        <v>79</v>
      </c>
      <c r="G3724" s="46" t="s">
        <v>14</v>
      </c>
      <c r="H3724" s="46" t="s">
        <v>13986</v>
      </c>
      <c r="I3724" s="46" t="s">
        <v>13987</v>
      </c>
      <c r="J3724" s="46" t="s">
        <v>15</v>
      </c>
      <c r="K3724" s="46" t="s">
        <v>13988</v>
      </c>
      <c r="L3724" s="46" t="s">
        <v>43454</v>
      </c>
      <c r="M3724" s="40" t="s">
        <v>43454</v>
      </c>
      <c r="N3724" s="41">
        <v>37</v>
      </c>
    </row>
    <row r="3725" spans="1:14" ht="16" x14ac:dyDescent="0.2">
      <c r="A3725" s="46" t="s">
        <v>13989</v>
      </c>
      <c r="B3725" s="47">
        <v>4.2</v>
      </c>
      <c r="C3725" s="48">
        <v>37</v>
      </c>
      <c r="D3725" s="46" t="s">
        <v>7135</v>
      </c>
      <c r="E3725" s="46" t="s">
        <v>950</v>
      </c>
      <c r="F3725" s="46" t="s">
        <v>20</v>
      </c>
      <c r="G3725" s="46" t="s">
        <v>14</v>
      </c>
      <c r="H3725" s="46"/>
      <c r="I3725" s="46" t="s">
        <v>7137</v>
      </c>
      <c r="J3725" s="46" t="s">
        <v>88</v>
      </c>
      <c r="K3725" s="46" t="s">
        <v>13990</v>
      </c>
      <c r="L3725" s="49" t="s">
        <v>43455</v>
      </c>
      <c r="M3725" s="42" t="s">
        <v>43455</v>
      </c>
      <c r="N3725" s="41">
        <v>37</v>
      </c>
    </row>
    <row r="3726" spans="1:14" ht="16" x14ac:dyDescent="0.2">
      <c r="A3726" s="46" t="s">
        <v>13991</v>
      </c>
      <c r="B3726" s="47">
        <v>4.2</v>
      </c>
      <c r="C3726" s="48">
        <v>37</v>
      </c>
      <c r="D3726" s="46" t="s">
        <v>13992</v>
      </c>
      <c r="E3726" s="46" t="s">
        <v>13993</v>
      </c>
      <c r="F3726" s="46" t="s">
        <v>119</v>
      </c>
      <c r="G3726" s="46" t="s">
        <v>14</v>
      </c>
      <c r="H3726" s="46"/>
      <c r="I3726" s="46" t="s">
        <v>13994</v>
      </c>
      <c r="J3726" s="46" t="s">
        <v>15</v>
      </c>
      <c r="K3726" s="46" t="s">
        <v>13995</v>
      </c>
      <c r="L3726" s="49" t="s">
        <v>43455</v>
      </c>
      <c r="M3726" s="42" t="s">
        <v>43455</v>
      </c>
      <c r="N3726" s="41">
        <v>37</v>
      </c>
    </row>
    <row r="3727" spans="1:14" ht="16" x14ac:dyDescent="0.2">
      <c r="A3727" s="46" t="s">
        <v>13996</v>
      </c>
      <c r="B3727" s="50">
        <v>4.3</v>
      </c>
      <c r="C3727" s="48">
        <v>37</v>
      </c>
      <c r="D3727" s="46"/>
      <c r="E3727" s="46" t="s">
        <v>162</v>
      </c>
      <c r="F3727" s="46" t="s">
        <v>50</v>
      </c>
      <c r="G3727" s="46" t="s">
        <v>14</v>
      </c>
      <c r="H3727" s="46" t="s">
        <v>13997</v>
      </c>
      <c r="I3727" s="46" t="s">
        <v>13998</v>
      </c>
      <c r="J3727" s="46" t="s">
        <v>148</v>
      </c>
      <c r="K3727" s="46" t="s">
        <v>13999</v>
      </c>
      <c r="L3727" s="46" t="s">
        <v>43454</v>
      </c>
      <c r="M3727" s="40" t="s">
        <v>43454</v>
      </c>
      <c r="N3727" s="41">
        <v>37</v>
      </c>
    </row>
    <row r="3728" spans="1:14" ht="16" x14ac:dyDescent="0.2">
      <c r="A3728" s="46" t="s">
        <v>14000</v>
      </c>
      <c r="B3728" s="47">
        <v>4.3</v>
      </c>
      <c r="C3728" s="48">
        <v>37</v>
      </c>
      <c r="D3728" s="46" t="s">
        <v>14001</v>
      </c>
      <c r="E3728" s="46" t="s">
        <v>1771</v>
      </c>
      <c r="F3728" s="46" t="s">
        <v>50</v>
      </c>
      <c r="G3728" s="46" t="s">
        <v>14</v>
      </c>
      <c r="H3728" s="46"/>
      <c r="I3728" s="46"/>
      <c r="J3728" s="46" t="s">
        <v>213</v>
      </c>
      <c r="K3728" s="46" t="s">
        <v>14002</v>
      </c>
      <c r="L3728" s="49" t="s">
        <v>43455</v>
      </c>
      <c r="M3728" s="42" t="s">
        <v>43455</v>
      </c>
      <c r="N3728" s="41">
        <v>37</v>
      </c>
    </row>
    <row r="3729" spans="1:14" ht="16" x14ac:dyDescent="0.2">
      <c r="A3729" s="46" t="s">
        <v>14003</v>
      </c>
      <c r="B3729" s="50">
        <v>4.4000000000000004</v>
      </c>
      <c r="C3729" s="48">
        <v>37</v>
      </c>
      <c r="D3729" s="46" t="s">
        <v>5021</v>
      </c>
      <c r="E3729" s="46" t="s">
        <v>280</v>
      </c>
      <c r="F3729" s="46" t="s">
        <v>79</v>
      </c>
      <c r="G3729" s="46" t="s">
        <v>14</v>
      </c>
      <c r="H3729" s="46" t="s">
        <v>14004</v>
      </c>
      <c r="I3729" s="46" t="s">
        <v>14005</v>
      </c>
      <c r="J3729" s="46" t="s">
        <v>88</v>
      </c>
      <c r="K3729" s="46" t="s">
        <v>14006</v>
      </c>
      <c r="L3729" s="46" t="s">
        <v>43454</v>
      </c>
      <c r="M3729" s="40" t="s">
        <v>43454</v>
      </c>
      <c r="N3729" s="41">
        <v>37</v>
      </c>
    </row>
    <row r="3730" spans="1:14" ht="16" x14ac:dyDescent="0.2">
      <c r="A3730" s="46" t="s">
        <v>7402</v>
      </c>
      <c r="B3730" s="47">
        <v>4.4000000000000004</v>
      </c>
      <c r="C3730" s="48">
        <v>37</v>
      </c>
      <c r="D3730" s="46" t="s">
        <v>1354</v>
      </c>
      <c r="E3730" s="46" t="s">
        <v>14007</v>
      </c>
      <c r="F3730" s="46" t="s">
        <v>247</v>
      </c>
      <c r="G3730" s="46" t="s">
        <v>14</v>
      </c>
      <c r="H3730" s="46"/>
      <c r="I3730" s="46" t="s">
        <v>14008</v>
      </c>
      <c r="J3730" s="46" t="s">
        <v>15</v>
      </c>
      <c r="K3730" s="46" t="s">
        <v>14009</v>
      </c>
      <c r="L3730" s="49" t="s">
        <v>43455</v>
      </c>
      <c r="M3730" s="42" t="s">
        <v>43455</v>
      </c>
      <c r="N3730" s="41">
        <v>37</v>
      </c>
    </row>
    <row r="3731" spans="1:14" ht="16" x14ac:dyDescent="0.2">
      <c r="A3731" s="46" t="s">
        <v>14010</v>
      </c>
      <c r="B3731" s="47">
        <v>4.4000000000000004</v>
      </c>
      <c r="C3731" s="48">
        <v>37</v>
      </c>
      <c r="D3731" s="46" t="s">
        <v>14011</v>
      </c>
      <c r="E3731" s="46" t="s">
        <v>14012</v>
      </c>
      <c r="F3731" s="46" t="s">
        <v>20</v>
      </c>
      <c r="G3731" s="46" t="s">
        <v>14</v>
      </c>
      <c r="H3731" s="46"/>
      <c r="I3731" s="46" t="s">
        <v>14013</v>
      </c>
      <c r="J3731" s="46" t="s">
        <v>148</v>
      </c>
      <c r="K3731" s="46" t="s">
        <v>14014</v>
      </c>
      <c r="L3731" s="49" t="s">
        <v>43455</v>
      </c>
      <c r="M3731" s="42" t="s">
        <v>43455</v>
      </c>
      <c r="N3731" s="41">
        <v>37</v>
      </c>
    </row>
    <row r="3732" spans="1:14" ht="16" x14ac:dyDescent="0.2">
      <c r="A3732" s="46" t="s">
        <v>14015</v>
      </c>
      <c r="B3732" s="50">
        <v>4.5</v>
      </c>
      <c r="C3732" s="48">
        <v>37</v>
      </c>
      <c r="D3732" s="46" t="s">
        <v>14016</v>
      </c>
      <c r="E3732" s="46" t="s">
        <v>904</v>
      </c>
      <c r="F3732" s="46" t="s">
        <v>93</v>
      </c>
      <c r="G3732" s="46" t="s">
        <v>14</v>
      </c>
      <c r="H3732" s="46" t="s">
        <v>14017</v>
      </c>
      <c r="I3732" s="46" t="s">
        <v>14018</v>
      </c>
      <c r="J3732" s="46" t="s">
        <v>88</v>
      </c>
      <c r="K3732" s="46" t="s">
        <v>14019</v>
      </c>
      <c r="L3732" s="46" t="s">
        <v>43454</v>
      </c>
      <c r="M3732" s="40" t="s">
        <v>43454</v>
      </c>
      <c r="N3732" s="41">
        <v>37</v>
      </c>
    </row>
    <row r="3733" spans="1:14" ht="16" x14ac:dyDescent="0.2">
      <c r="A3733" s="46" t="s">
        <v>14020</v>
      </c>
      <c r="B3733" s="47">
        <v>4.5</v>
      </c>
      <c r="C3733" s="48">
        <v>37</v>
      </c>
      <c r="D3733" s="46" t="s">
        <v>14021</v>
      </c>
      <c r="E3733" s="46" t="s">
        <v>950</v>
      </c>
      <c r="F3733" s="46" t="s">
        <v>20</v>
      </c>
      <c r="G3733" s="46" t="s">
        <v>14</v>
      </c>
      <c r="H3733" s="46"/>
      <c r="I3733" s="46" t="s">
        <v>14022</v>
      </c>
      <c r="J3733" s="46" t="s">
        <v>15</v>
      </c>
      <c r="K3733" s="46" t="s">
        <v>14023</v>
      </c>
      <c r="L3733" s="49" t="s">
        <v>43455</v>
      </c>
      <c r="M3733" s="42" t="s">
        <v>43455</v>
      </c>
      <c r="N3733" s="41">
        <v>37</v>
      </c>
    </row>
    <row r="3734" spans="1:14" ht="16" x14ac:dyDescent="0.2">
      <c r="A3734" s="46" t="s">
        <v>14024</v>
      </c>
      <c r="B3734" s="47">
        <v>4.5</v>
      </c>
      <c r="C3734" s="48">
        <v>37</v>
      </c>
      <c r="D3734" s="46"/>
      <c r="E3734" s="46" t="s">
        <v>2187</v>
      </c>
      <c r="F3734" s="46" t="s">
        <v>50</v>
      </c>
      <c r="G3734" s="46" t="s">
        <v>14</v>
      </c>
      <c r="H3734" s="46"/>
      <c r="I3734" s="46"/>
      <c r="J3734" s="46" t="s">
        <v>15</v>
      </c>
      <c r="K3734" s="46" t="s">
        <v>14025</v>
      </c>
      <c r="L3734" s="49" t="s">
        <v>43455</v>
      </c>
      <c r="M3734" s="42" t="s">
        <v>43455</v>
      </c>
      <c r="N3734" s="41">
        <v>37</v>
      </c>
    </row>
    <row r="3735" spans="1:14" ht="16" x14ac:dyDescent="0.2">
      <c r="A3735" s="46" t="s">
        <v>14026</v>
      </c>
      <c r="B3735" s="47">
        <v>4.5</v>
      </c>
      <c r="C3735" s="48">
        <v>37</v>
      </c>
      <c r="D3735" s="46" t="s">
        <v>14027</v>
      </c>
      <c r="E3735" s="46" t="s">
        <v>9325</v>
      </c>
      <c r="F3735" s="46" t="s">
        <v>93</v>
      </c>
      <c r="G3735" s="46" t="s">
        <v>14</v>
      </c>
      <c r="H3735" s="46"/>
      <c r="I3735" s="46" t="s">
        <v>14028</v>
      </c>
      <c r="J3735" s="46" t="s">
        <v>15</v>
      </c>
      <c r="K3735" s="46" t="s">
        <v>14029</v>
      </c>
      <c r="L3735" s="49" t="s">
        <v>43455</v>
      </c>
      <c r="M3735" s="42" t="s">
        <v>43455</v>
      </c>
      <c r="N3735" s="41">
        <v>37</v>
      </c>
    </row>
    <row r="3736" spans="1:14" ht="16" x14ac:dyDescent="0.2">
      <c r="A3736" s="46" t="s">
        <v>14030</v>
      </c>
      <c r="B3736" s="47">
        <v>4.5</v>
      </c>
      <c r="C3736" s="48">
        <v>37</v>
      </c>
      <c r="D3736" s="46" t="s">
        <v>14031</v>
      </c>
      <c r="E3736" s="46" t="s">
        <v>27</v>
      </c>
      <c r="F3736" s="46" t="s">
        <v>28</v>
      </c>
      <c r="G3736" s="46" t="s">
        <v>14</v>
      </c>
      <c r="H3736" s="46"/>
      <c r="I3736" s="46"/>
      <c r="J3736" s="46" t="s">
        <v>74</v>
      </c>
      <c r="K3736" s="46" t="s">
        <v>14032</v>
      </c>
      <c r="L3736" s="49" t="s">
        <v>43455</v>
      </c>
      <c r="M3736" s="42" t="s">
        <v>43455</v>
      </c>
      <c r="N3736" s="41">
        <v>37</v>
      </c>
    </row>
    <row r="3737" spans="1:14" ht="16" x14ac:dyDescent="0.2">
      <c r="A3737" s="46" t="s">
        <v>14033</v>
      </c>
      <c r="B3737" s="47">
        <v>4.5</v>
      </c>
      <c r="C3737" s="48">
        <v>37</v>
      </c>
      <c r="D3737" s="46"/>
      <c r="E3737" s="46" t="s">
        <v>10620</v>
      </c>
      <c r="F3737" s="46" t="s">
        <v>93</v>
      </c>
      <c r="G3737" s="46" t="s">
        <v>14</v>
      </c>
      <c r="H3737" s="46"/>
      <c r="I3737" s="46" t="s">
        <v>14034</v>
      </c>
      <c r="J3737" s="46" t="s">
        <v>15</v>
      </c>
      <c r="K3737" s="46" t="s">
        <v>14035</v>
      </c>
      <c r="L3737" s="49" t="s">
        <v>43455</v>
      </c>
      <c r="M3737" s="42" t="s">
        <v>43455</v>
      </c>
      <c r="N3737" s="41">
        <v>37</v>
      </c>
    </row>
    <row r="3738" spans="1:14" ht="16" x14ac:dyDescent="0.2">
      <c r="A3738" s="46" t="s">
        <v>14036</v>
      </c>
      <c r="B3738" s="47">
        <v>4.5999999999999996</v>
      </c>
      <c r="C3738" s="48">
        <v>37</v>
      </c>
      <c r="D3738" s="46" t="s">
        <v>14037</v>
      </c>
      <c r="E3738" s="46" t="s">
        <v>50</v>
      </c>
      <c r="F3738" s="46" t="s">
        <v>50</v>
      </c>
      <c r="G3738" s="46" t="s">
        <v>14</v>
      </c>
      <c r="H3738" s="46"/>
      <c r="I3738" s="46"/>
      <c r="J3738" s="46" t="s">
        <v>15</v>
      </c>
      <c r="K3738" s="46" t="s">
        <v>14038</v>
      </c>
      <c r="L3738" s="49" t="s">
        <v>43455</v>
      </c>
      <c r="M3738" s="42" t="s">
        <v>43455</v>
      </c>
      <c r="N3738" s="41">
        <v>37</v>
      </c>
    </row>
    <row r="3739" spans="1:14" ht="16" x14ac:dyDescent="0.2">
      <c r="A3739" s="46" t="s">
        <v>14039</v>
      </c>
      <c r="B3739" s="47">
        <v>4.5999999999999996</v>
      </c>
      <c r="C3739" s="48">
        <v>37</v>
      </c>
      <c r="D3739" s="46" t="s">
        <v>14040</v>
      </c>
      <c r="E3739" s="46" t="s">
        <v>33</v>
      </c>
      <c r="F3739" s="46" t="s">
        <v>34</v>
      </c>
      <c r="G3739" s="46" t="s">
        <v>14</v>
      </c>
      <c r="H3739" s="46"/>
      <c r="I3739" s="46"/>
      <c r="J3739" s="46" t="s">
        <v>74</v>
      </c>
      <c r="K3739" s="46" t="s">
        <v>14041</v>
      </c>
      <c r="L3739" s="49" t="s">
        <v>43455</v>
      </c>
      <c r="M3739" s="42" t="s">
        <v>43455</v>
      </c>
      <c r="N3739" s="41">
        <v>37</v>
      </c>
    </row>
    <row r="3740" spans="1:14" ht="16" x14ac:dyDescent="0.2">
      <c r="A3740" s="46" t="s">
        <v>14042</v>
      </c>
      <c r="B3740" s="47">
        <v>4.5999999999999996</v>
      </c>
      <c r="C3740" s="48">
        <v>37</v>
      </c>
      <c r="D3740" s="46" t="s">
        <v>14043</v>
      </c>
      <c r="E3740" s="46" t="s">
        <v>950</v>
      </c>
      <c r="F3740" s="46" t="s">
        <v>20</v>
      </c>
      <c r="G3740" s="46" t="s">
        <v>14</v>
      </c>
      <c r="H3740" s="46"/>
      <c r="I3740" s="46" t="s">
        <v>14044</v>
      </c>
      <c r="J3740" s="46" t="s">
        <v>40</v>
      </c>
      <c r="K3740" s="46" t="s">
        <v>14045</v>
      </c>
      <c r="L3740" s="49" t="s">
        <v>43455</v>
      </c>
      <c r="M3740" s="42" t="s">
        <v>43455</v>
      </c>
      <c r="N3740" s="41">
        <v>37</v>
      </c>
    </row>
    <row r="3741" spans="1:14" ht="16" x14ac:dyDescent="0.2">
      <c r="A3741" s="46" t="s">
        <v>14046</v>
      </c>
      <c r="B3741" s="47">
        <v>4.7</v>
      </c>
      <c r="C3741" s="48">
        <v>37</v>
      </c>
      <c r="D3741" s="46"/>
      <c r="E3741" s="46" t="s">
        <v>38</v>
      </c>
      <c r="F3741" s="46" t="s">
        <v>39</v>
      </c>
      <c r="G3741" s="46" t="s">
        <v>14</v>
      </c>
      <c r="H3741" s="46"/>
      <c r="I3741" s="46"/>
      <c r="J3741" s="46" t="s">
        <v>15</v>
      </c>
      <c r="K3741" s="46" t="s">
        <v>14047</v>
      </c>
      <c r="L3741" s="49" t="s">
        <v>43455</v>
      </c>
      <c r="M3741" s="42" t="s">
        <v>43455</v>
      </c>
      <c r="N3741" s="41">
        <v>37</v>
      </c>
    </row>
    <row r="3742" spans="1:14" ht="16" x14ac:dyDescent="0.2">
      <c r="A3742" s="46" t="s">
        <v>14048</v>
      </c>
      <c r="B3742" s="47">
        <v>4.7</v>
      </c>
      <c r="C3742" s="48">
        <v>37</v>
      </c>
      <c r="D3742" s="46" t="s">
        <v>14049</v>
      </c>
      <c r="E3742" s="46" t="s">
        <v>8793</v>
      </c>
      <c r="F3742" s="46" t="s">
        <v>93</v>
      </c>
      <c r="G3742" s="46" t="s">
        <v>14</v>
      </c>
      <c r="H3742" s="46"/>
      <c r="I3742" s="46"/>
      <c r="J3742" s="46" t="s">
        <v>40</v>
      </c>
      <c r="K3742" s="46" t="s">
        <v>14050</v>
      </c>
      <c r="L3742" s="49" t="s">
        <v>43455</v>
      </c>
      <c r="M3742" s="42" t="s">
        <v>43455</v>
      </c>
      <c r="N3742" s="41">
        <v>37</v>
      </c>
    </row>
    <row r="3743" spans="1:14" ht="16" x14ac:dyDescent="0.2">
      <c r="A3743" s="46" t="s">
        <v>14051</v>
      </c>
      <c r="B3743" s="50">
        <v>4.7</v>
      </c>
      <c r="C3743" s="48">
        <v>37</v>
      </c>
      <c r="D3743" s="46" t="s">
        <v>14052</v>
      </c>
      <c r="E3743" s="46" t="s">
        <v>2445</v>
      </c>
      <c r="F3743" s="46" t="s">
        <v>79</v>
      </c>
      <c r="G3743" s="46" t="s">
        <v>14</v>
      </c>
      <c r="H3743" s="46" t="s">
        <v>14053</v>
      </c>
      <c r="I3743" s="46" t="s">
        <v>14054</v>
      </c>
      <c r="J3743" s="46" t="s">
        <v>15</v>
      </c>
      <c r="K3743" s="46" t="s">
        <v>14055</v>
      </c>
      <c r="L3743" s="46" t="s">
        <v>43454</v>
      </c>
      <c r="M3743" s="40" t="s">
        <v>43454</v>
      </c>
      <c r="N3743" s="41">
        <v>37</v>
      </c>
    </row>
    <row r="3744" spans="1:14" ht="16" x14ac:dyDescent="0.2">
      <c r="A3744" s="46" t="s">
        <v>14056</v>
      </c>
      <c r="B3744" s="50">
        <v>4.7</v>
      </c>
      <c r="C3744" s="48">
        <v>37</v>
      </c>
      <c r="D3744" s="46" t="s">
        <v>14057</v>
      </c>
      <c r="E3744" s="46" t="s">
        <v>55</v>
      </c>
      <c r="F3744" s="46" t="s">
        <v>56</v>
      </c>
      <c r="G3744" s="46" t="s">
        <v>14</v>
      </c>
      <c r="H3744" s="46" t="s">
        <v>14058</v>
      </c>
      <c r="I3744" s="46" t="s">
        <v>14059</v>
      </c>
      <c r="J3744" s="46" t="s">
        <v>15</v>
      </c>
      <c r="K3744" s="46" t="s">
        <v>14060</v>
      </c>
      <c r="L3744" s="46" t="s">
        <v>43454</v>
      </c>
      <c r="M3744" s="40" t="s">
        <v>43454</v>
      </c>
      <c r="N3744" s="41">
        <v>37</v>
      </c>
    </row>
    <row r="3745" spans="1:14" ht="16" x14ac:dyDescent="0.2">
      <c r="A3745" s="46" t="s">
        <v>14061</v>
      </c>
      <c r="B3745" s="47">
        <v>4.8</v>
      </c>
      <c r="C3745" s="48">
        <v>37</v>
      </c>
      <c r="D3745" s="46" t="s">
        <v>14062</v>
      </c>
      <c r="E3745" s="46" t="s">
        <v>1099</v>
      </c>
      <c r="F3745" s="46" t="s">
        <v>589</v>
      </c>
      <c r="G3745" s="46" t="s">
        <v>14</v>
      </c>
      <c r="H3745" s="46"/>
      <c r="I3745" s="46" t="s">
        <v>14063</v>
      </c>
      <c r="J3745" s="46" t="s">
        <v>148</v>
      </c>
      <c r="K3745" s="46" t="s">
        <v>14064</v>
      </c>
      <c r="L3745" s="49" t="s">
        <v>43455</v>
      </c>
      <c r="M3745" s="42" t="s">
        <v>43455</v>
      </c>
      <c r="N3745" s="41">
        <v>37</v>
      </c>
    </row>
    <row r="3746" spans="1:14" ht="16" x14ac:dyDescent="0.2">
      <c r="A3746" s="46" t="s">
        <v>14065</v>
      </c>
      <c r="B3746" s="47">
        <v>4.8</v>
      </c>
      <c r="C3746" s="48">
        <v>37</v>
      </c>
      <c r="D3746" s="46" t="s">
        <v>14066</v>
      </c>
      <c r="E3746" s="46" t="s">
        <v>14065</v>
      </c>
      <c r="F3746" s="46" t="s">
        <v>20</v>
      </c>
      <c r="G3746" s="46" t="s">
        <v>14</v>
      </c>
      <c r="H3746" s="46"/>
      <c r="I3746" s="46"/>
      <c r="J3746" s="46" t="s">
        <v>15</v>
      </c>
      <c r="K3746" s="46" t="s">
        <v>14067</v>
      </c>
      <c r="L3746" s="49" t="s">
        <v>43455</v>
      </c>
      <c r="M3746" s="42" t="s">
        <v>43455</v>
      </c>
      <c r="N3746" s="41">
        <v>37</v>
      </c>
    </row>
    <row r="3747" spans="1:14" ht="16" x14ac:dyDescent="0.2">
      <c r="A3747" s="46" t="s">
        <v>14068</v>
      </c>
      <c r="B3747" s="50">
        <v>4.9000000000000004</v>
      </c>
      <c r="C3747" s="48">
        <v>37</v>
      </c>
      <c r="D3747" s="46" t="s">
        <v>14069</v>
      </c>
      <c r="E3747" s="46" t="s">
        <v>897</v>
      </c>
      <c r="F3747" s="46" t="s">
        <v>898</v>
      </c>
      <c r="G3747" s="46" t="s">
        <v>14</v>
      </c>
      <c r="H3747" s="46" t="s">
        <v>14070</v>
      </c>
      <c r="I3747" s="46" t="s">
        <v>14071</v>
      </c>
      <c r="J3747" s="46" t="s">
        <v>672</v>
      </c>
      <c r="K3747" s="46" t="s">
        <v>14072</v>
      </c>
      <c r="L3747" s="46" t="s">
        <v>43454</v>
      </c>
      <c r="M3747" s="40" t="s">
        <v>43454</v>
      </c>
      <c r="N3747" s="41">
        <v>37</v>
      </c>
    </row>
    <row r="3748" spans="1:14" ht="16" x14ac:dyDescent="0.2">
      <c r="A3748" s="46" t="s">
        <v>14073</v>
      </c>
      <c r="B3748" s="47">
        <v>4.9000000000000004</v>
      </c>
      <c r="C3748" s="48">
        <v>37</v>
      </c>
      <c r="D3748" s="46" t="s">
        <v>14074</v>
      </c>
      <c r="E3748" s="46" t="s">
        <v>50</v>
      </c>
      <c r="F3748" s="46" t="s">
        <v>50</v>
      </c>
      <c r="G3748" s="46" t="s">
        <v>14</v>
      </c>
      <c r="H3748" s="46"/>
      <c r="I3748" s="46" t="s">
        <v>14075</v>
      </c>
      <c r="J3748" s="46" t="s">
        <v>148</v>
      </c>
      <c r="K3748" s="46" t="s">
        <v>14076</v>
      </c>
      <c r="L3748" s="49" t="s">
        <v>43455</v>
      </c>
      <c r="M3748" s="42" t="s">
        <v>43455</v>
      </c>
      <c r="N3748" s="41">
        <v>37</v>
      </c>
    </row>
    <row r="3749" spans="1:14" ht="16" x14ac:dyDescent="0.2">
      <c r="A3749" s="46" t="s">
        <v>14077</v>
      </c>
      <c r="B3749" s="47">
        <v>4.9000000000000004</v>
      </c>
      <c r="C3749" s="48">
        <v>37</v>
      </c>
      <c r="D3749" s="46" t="s">
        <v>14078</v>
      </c>
      <c r="E3749" s="46" t="s">
        <v>118</v>
      </c>
      <c r="F3749" s="46" t="s">
        <v>119</v>
      </c>
      <c r="G3749" s="46" t="s">
        <v>14</v>
      </c>
      <c r="H3749" s="46"/>
      <c r="I3749" s="46" t="s">
        <v>14079</v>
      </c>
      <c r="J3749" s="46" t="s">
        <v>88</v>
      </c>
      <c r="K3749" s="46" t="s">
        <v>14080</v>
      </c>
      <c r="L3749" s="49" t="s">
        <v>43455</v>
      </c>
      <c r="M3749" s="42" t="s">
        <v>43455</v>
      </c>
      <c r="N3749" s="41">
        <v>37</v>
      </c>
    </row>
    <row r="3750" spans="1:14" ht="16" x14ac:dyDescent="0.2">
      <c r="A3750" s="46" t="s">
        <v>14081</v>
      </c>
      <c r="B3750" s="50">
        <v>4.9000000000000004</v>
      </c>
      <c r="C3750" s="48">
        <v>37</v>
      </c>
      <c r="D3750" s="46" t="s">
        <v>14082</v>
      </c>
      <c r="E3750" s="46" t="s">
        <v>950</v>
      </c>
      <c r="F3750" s="46" t="s">
        <v>20</v>
      </c>
      <c r="G3750" s="46" t="s">
        <v>14</v>
      </c>
      <c r="H3750" s="46" t="s">
        <v>14083</v>
      </c>
      <c r="I3750" s="46" t="s">
        <v>14084</v>
      </c>
      <c r="J3750" s="46" t="s">
        <v>15</v>
      </c>
      <c r="K3750" s="46" t="s">
        <v>14085</v>
      </c>
      <c r="L3750" s="46" t="s">
        <v>43454</v>
      </c>
      <c r="M3750" s="40" t="s">
        <v>43454</v>
      </c>
      <c r="N3750" s="41">
        <v>37</v>
      </c>
    </row>
    <row r="3751" spans="1:14" ht="16" x14ac:dyDescent="0.2">
      <c r="A3751" s="46" t="s">
        <v>14086</v>
      </c>
      <c r="B3751" s="47">
        <v>4</v>
      </c>
      <c r="C3751" s="48">
        <v>38</v>
      </c>
      <c r="D3751" s="46" t="s">
        <v>14087</v>
      </c>
      <c r="E3751" s="46" t="s">
        <v>38</v>
      </c>
      <c r="F3751" s="46" t="s">
        <v>39</v>
      </c>
      <c r="G3751" s="46" t="s">
        <v>14</v>
      </c>
      <c r="H3751" s="46"/>
      <c r="I3751" s="46" t="s">
        <v>14088</v>
      </c>
      <c r="J3751" s="46" t="s">
        <v>15</v>
      </c>
      <c r="K3751" s="46" t="s">
        <v>14089</v>
      </c>
      <c r="L3751" s="49" t="s">
        <v>43455</v>
      </c>
      <c r="M3751" s="42" t="s">
        <v>43455</v>
      </c>
      <c r="N3751" s="41">
        <v>38</v>
      </c>
    </row>
    <row r="3752" spans="1:14" ht="16" x14ac:dyDescent="0.2">
      <c r="A3752" s="46" t="s">
        <v>14090</v>
      </c>
      <c r="B3752" s="47">
        <v>4</v>
      </c>
      <c r="C3752" s="48">
        <v>38</v>
      </c>
      <c r="D3752" s="46" t="s">
        <v>14091</v>
      </c>
      <c r="E3752" s="46" t="s">
        <v>904</v>
      </c>
      <c r="F3752" s="46" t="s">
        <v>93</v>
      </c>
      <c r="G3752" s="46" t="s">
        <v>14</v>
      </c>
      <c r="H3752" s="46"/>
      <c r="I3752" s="46" t="s">
        <v>14092</v>
      </c>
      <c r="J3752" s="46" t="s">
        <v>15</v>
      </c>
      <c r="K3752" s="46" t="s">
        <v>14093</v>
      </c>
      <c r="L3752" s="49" t="s">
        <v>43455</v>
      </c>
      <c r="M3752" s="42" t="s">
        <v>43455</v>
      </c>
      <c r="N3752" s="41">
        <v>38</v>
      </c>
    </row>
    <row r="3753" spans="1:14" ht="16" x14ac:dyDescent="0.2">
      <c r="A3753" s="46" t="s">
        <v>14094</v>
      </c>
      <c r="B3753" s="47">
        <v>5</v>
      </c>
      <c r="C3753" s="48">
        <v>38</v>
      </c>
      <c r="D3753" s="46" t="s">
        <v>14095</v>
      </c>
      <c r="E3753" s="46" t="s">
        <v>55</v>
      </c>
      <c r="F3753" s="46" t="s">
        <v>56</v>
      </c>
      <c r="G3753" s="46" t="s">
        <v>14</v>
      </c>
      <c r="H3753" s="46"/>
      <c r="I3753" s="46" t="s">
        <v>14096</v>
      </c>
      <c r="J3753" s="46" t="s">
        <v>15</v>
      </c>
      <c r="K3753" s="46" t="s">
        <v>14097</v>
      </c>
      <c r="L3753" s="49" t="s">
        <v>43455</v>
      </c>
      <c r="M3753" s="42" t="s">
        <v>43455</v>
      </c>
      <c r="N3753" s="41">
        <v>38</v>
      </c>
    </row>
    <row r="3754" spans="1:14" ht="16" x14ac:dyDescent="0.2">
      <c r="A3754" s="46" t="s">
        <v>14098</v>
      </c>
      <c r="B3754" s="47">
        <v>3.2</v>
      </c>
      <c r="C3754" s="48">
        <v>38</v>
      </c>
      <c r="D3754" s="46" t="s">
        <v>14099</v>
      </c>
      <c r="E3754" s="46" t="s">
        <v>2814</v>
      </c>
      <c r="F3754" s="46" t="s">
        <v>119</v>
      </c>
      <c r="G3754" s="46" t="s">
        <v>14</v>
      </c>
      <c r="H3754" s="46"/>
      <c r="I3754" s="46"/>
      <c r="J3754" s="46" t="s">
        <v>148</v>
      </c>
      <c r="K3754" s="46" t="s">
        <v>14100</v>
      </c>
      <c r="L3754" s="49" t="s">
        <v>43455</v>
      </c>
      <c r="M3754" s="42" t="s">
        <v>43455</v>
      </c>
      <c r="N3754" s="41">
        <v>38</v>
      </c>
    </row>
    <row r="3755" spans="1:14" ht="16" x14ac:dyDescent="0.2">
      <c r="A3755" s="46" t="s">
        <v>14101</v>
      </c>
      <c r="B3755" s="47">
        <v>3.4</v>
      </c>
      <c r="C3755" s="48">
        <v>38</v>
      </c>
      <c r="D3755" s="46" t="s">
        <v>14102</v>
      </c>
      <c r="E3755" s="46" t="s">
        <v>27</v>
      </c>
      <c r="F3755" s="46" t="s">
        <v>28</v>
      </c>
      <c r="G3755" s="46" t="s">
        <v>14</v>
      </c>
      <c r="H3755" s="46"/>
      <c r="I3755" s="46" t="s">
        <v>14103</v>
      </c>
      <c r="J3755" s="46" t="s">
        <v>15</v>
      </c>
      <c r="K3755" s="46" t="s">
        <v>14104</v>
      </c>
      <c r="L3755" s="49" t="s">
        <v>43455</v>
      </c>
      <c r="M3755" s="42" t="s">
        <v>43455</v>
      </c>
      <c r="N3755" s="41">
        <v>38</v>
      </c>
    </row>
    <row r="3756" spans="1:14" ht="16" x14ac:dyDescent="0.2">
      <c r="A3756" s="46" t="s">
        <v>14105</v>
      </c>
      <c r="B3756" s="50">
        <v>3.5</v>
      </c>
      <c r="C3756" s="48">
        <v>38</v>
      </c>
      <c r="D3756" s="46" t="s">
        <v>14106</v>
      </c>
      <c r="E3756" s="46" t="s">
        <v>1108</v>
      </c>
      <c r="F3756" s="46" t="s">
        <v>589</v>
      </c>
      <c r="G3756" s="46" t="s">
        <v>14</v>
      </c>
      <c r="H3756" s="46" t="s">
        <v>14107</v>
      </c>
      <c r="I3756" s="46" t="s">
        <v>14108</v>
      </c>
      <c r="J3756" s="46" t="s">
        <v>148</v>
      </c>
      <c r="K3756" s="46" t="s">
        <v>14109</v>
      </c>
      <c r="L3756" s="46" t="s">
        <v>43454</v>
      </c>
      <c r="M3756" s="40" t="s">
        <v>43454</v>
      </c>
      <c r="N3756" s="41">
        <v>38</v>
      </c>
    </row>
    <row r="3757" spans="1:14" ht="16" x14ac:dyDescent="0.2">
      <c r="A3757" s="46" t="s">
        <v>14110</v>
      </c>
      <c r="B3757" s="47">
        <v>3.6</v>
      </c>
      <c r="C3757" s="48">
        <v>38</v>
      </c>
      <c r="D3757" s="46" t="s">
        <v>14111</v>
      </c>
      <c r="E3757" s="46" t="s">
        <v>33</v>
      </c>
      <c r="F3757" s="46" t="s">
        <v>34</v>
      </c>
      <c r="G3757" s="46" t="s">
        <v>14</v>
      </c>
      <c r="H3757" s="46"/>
      <c r="I3757" s="46"/>
      <c r="J3757" s="46" t="s">
        <v>15</v>
      </c>
      <c r="K3757" s="46" t="s">
        <v>14112</v>
      </c>
      <c r="L3757" s="49" t="s">
        <v>43455</v>
      </c>
      <c r="M3757" s="42" t="s">
        <v>43455</v>
      </c>
      <c r="N3757" s="41">
        <v>38</v>
      </c>
    </row>
    <row r="3758" spans="1:14" ht="16" x14ac:dyDescent="0.2">
      <c r="A3758" s="46" t="s">
        <v>14113</v>
      </c>
      <c r="B3758" s="47">
        <v>3.7</v>
      </c>
      <c r="C3758" s="48">
        <v>38</v>
      </c>
      <c r="D3758" s="46" t="s">
        <v>2099</v>
      </c>
      <c r="E3758" s="46" t="s">
        <v>760</v>
      </c>
      <c r="F3758" s="46" t="s">
        <v>50</v>
      </c>
      <c r="G3758" s="46" t="s">
        <v>14</v>
      </c>
      <c r="H3758" s="46"/>
      <c r="I3758" s="46" t="s">
        <v>14114</v>
      </c>
      <c r="J3758" s="46" t="s">
        <v>15</v>
      </c>
      <c r="K3758" s="46" t="s">
        <v>14115</v>
      </c>
      <c r="L3758" s="49" t="s">
        <v>43455</v>
      </c>
      <c r="M3758" s="42" t="s">
        <v>43455</v>
      </c>
      <c r="N3758" s="41">
        <v>38</v>
      </c>
    </row>
    <row r="3759" spans="1:14" ht="16" x14ac:dyDescent="0.2">
      <c r="A3759" s="46" t="s">
        <v>14116</v>
      </c>
      <c r="B3759" s="47">
        <v>3.7</v>
      </c>
      <c r="C3759" s="48">
        <v>38</v>
      </c>
      <c r="D3759" s="46" t="s">
        <v>14117</v>
      </c>
      <c r="E3759" s="46" t="s">
        <v>14118</v>
      </c>
      <c r="F3759" s="46" t="s">
        <v>50</v>
      </c>
      <c r="G3759" s="46" t="s">
        <v>14</v>
      </c>
      <c r="H3759" s="46"/>
      <c r="I3759" s="46" t="s">
        <v>14119</v>
      </c>
      <c r="J3759" s="46" t="s">
        <v>15</v>
      </c>
      <c r="K3759" s="46" t="s">
        <v>14120</v>
      </c>
      <c r="L3759" s="49" t="s">
        <v>43455</v>
      </c>
      <c r="M3759" s="42" t="s">
        <v>43455</v>
      </c>
      <c r="N3759" s="41">
        <v>38</v>
      </c>
    </row>
    <row r="3760" spans="1:14" ht="16" x14ac:dyDescent="0.2">
      <c r="A3760" s="46" t="s">
        <v>14121</v>
      </c>
      <c r="B3760" s="47">
        <v>3.8</v>
      </c>
      <c r="C3760" s="48">
        <v>38</v>
      </c>
      <c r="D3760" s="46" t="s">
        <v>14122</v>
      </c>
      <c r="E3760" s="46" t="s">
        <v>33</v>
      </c>
      <c r="F3760" s="46" t="s">
        <v>34</v>
      </c>
      <c r="G3760" s="46" t="s">
        <v>14</v>
      </c>
      <c r="H3760" s="46"/>
      <c r="I3760" s="46" t="s">
        <v>14123</v>
      </c>
      <c r="J3760" s="46" t="s">
        <v>15</v>
      </c>
      <c r="K3760" s="46" t="s">
        <v>14124</v>
      </c>
      <c r="L3760" s="49" t="s">
        <v>43455</v>
      </c>
      <c r="M3760" s="42" t="s">
        <v>43455</v>
      </c>
      <c r="N3760" s="41">
        <v>38</v>
      </c>
    </row>
    <row r="3761" spans="1:14" ht="16" x14ac:dyDescent="0.2">
      <c r="A3761" s="46" t="s">
        <v>14125</v>
      </c>
      <c r="B3761" s="47">
        <v>4.2</v>
      </c>
      <c r="C3761" s="48">
        <v>38</v>
      </c>
      <c r="D3761" s="46" t="s">
        <v>14126</v>
      </c>
      <c r="E3761" s="46" t="s">
        <v>847</v>
      </c>
      <c r="F3761" s="46" t="s">
        <v>79</v>
      </c>
      <c r="G3761" s="46" t="s">
        <v>14</v>
      </c>
      <c r="H3761" s="46"/>
      <c r="I3761" s="46" t="s">
        <v>14127</v>
      </c>
      <c r="J3761" s="46" t="s">
        <v>40</v>
      </c>
      <c r="K3761" s="46" t="s">
        <v>14128</v>
      </c>
      <c r="L3761" s="49" t="s">
        <v>43455</v>
      </c>
      <c r="M3761" s="42" t="s">
        <v>43455</v>
      </c>
      <c r="N3761" s="41">
        <v>38</v>
      </c>
    </row>
    <row r="3762" spans="1:14" ht="16" x14ac:dyDescent="0.2">
      <c r="A3762" s="46" t="s">
        <v>14129</v>
      </c>
      <c r="B3762" s="50">
        <v>4.3</v>
      </c>
      <c r="C3762" s="48">
        <v>38</v>
      </c>
      <c r="D3762" s="46" t="s">
        <v>14130</v>
      </c>
      <c r="E3762" s="46" t="s">
        <v>702</v>
      </c>
      <c r="F3762" s="46" t="s">
        <v>20</v>
      </c>
      <c r="G3762" s="46" t="s">
        <v>14</v>
      </c>
      <c r="H3762" s="46" t="s">
        <v>14131</v>
      </c>
      <c r="I3762" s="46" t="s">
        <v>14132</v>
      </c>
      <c r="J3762" s="46" t="s">
        <v>15</v>
      </c>
      <c r="K3762" s="46" t="s">
        <v>14133</v>
      </c>
      <c r="L3762" s="46" t="s">
        <v>43454</v>
      </c>
      <c r="M3762" s="40" t="s">
        <v>43454</v>
      </c>
      <c r="N3762" s="41">
        <v>38</v>
      </c>
    </row>
    <row r="3763" spans="1:14" ht="16" x14ac:dyDescent="0.2">
      <c r="A3763" s="46" t="s">
        <v>14134</v>
      </c>
      <c r="B3763" s="50">
        <v>4.3</v>
      </c>
      <c r="C3763" s="48">
        <v>38</v>
      </c>
      <c r="D3763" s="46" t="s">
        <v>14135</v>
      </c>
      <c r="E3763" s="46" t="s">
        <v>27</v>
      </c>
      <c r="F3763" s="46" t="s">
        <v>28</v>
      </c>
      <c r="G3763" s="46" t="s">
        <v>14</v>
      </c>
      <c r="H3763" s="46" t="s">
        <v>14136</v>
      </c>
      <c r="I3763" s="46" t="s">
        <v>14137</v>
      </c>
      <c r="J3763" s="46" t="s">
        <v>148</v>
      </c>
      <c r="K3763" s="46" t="s">
        <v>14138</v>
      </c>
      <c r="L3763" s="46" t="s">
        <v>43454</v>
      </c>
      <c r="M3763" s="40" t="s">
        <v>43454</v>
      </c>
      <c r="N3763" s="41">
        <v>38</v>
      </c>
    </row>
    <row r="3764" spans="1:14" ht="16" x14ac:dyDescent="0.2">
      <c r="A3764" s="46" t="s">
        <v>14139</v>
      </c>
      <c r="B3764" s="50">
        <v>4.4000000000000004</v>
      </c>
      <c r="C3764" s="48">
        <v>38</v>
      </c>
      <c r="D3764" s="46" t="s">
        <v>14140</v>
      </c>
      <c r="E3764" s="46" t="s">
        <v>897</v>
      </c>
      <c r="F3764" s="46" t="s">
        <v>898</v>
      </c>
      <c r="G3764" s="46" t="s">
        <v>14</v>
      </c>
      <c r="H3764" s="46" t="s">
        <v>14141</v>
      </c>
      <c r="I3764" s="46" t="s">
        <v>14142</v>
      </c>
      <c r="J3764" s="46" t="s">
        <v>40</v>
      </c>
      <c r="K3764" s="46" t="s">
        <v>14143</v>
      </c>
      <c r="L3764" s="46" t="s">
        <v>43454</v>
      </c>
      <c r="M3764" s="40" t="s">
        <v>43454</v>
      </c>
      <c r="N3764" s="41">
        <v>38</v>
      </c>
    </row>
    <row r="3765" spans="1:14" ht="16" x14ac:dyDescent="0.2">
      <c r="A3765" s="46" t="s">
        <v>14144</v>
      </c>
      <c r="B3765" s="50">
        <v>4.4000000000000004</v>
      </c>
      <c r="C3765" s="48">
        <v>38</v>
      </c>
      <c r="D3765" s="46" t="s">
        <v>14145</v>
      </c>
      <c r="E3765" s="46" t="s">
        <v>897</v>
      </c>
      <c r="F3765" s="46" t="s">
        <v>898</v>
      </c>
      <c r="G3765" s="46" t="s">
        <v>14</v>
      </c>
      <c r="H3765" s="46" t="s">
        <v>14146</v>
      </c>
      <c r="I3765" s="46" t="s">
        <v>14147</v>
      </c>
      <c r="J3765" s="46" t="s">
        <v>65</v>
      </c>
      <c r="K3765" s="46" t="s">
        <v>14148</v>
      </c>
      <c r="L3765" s="46" t="s">
        <v>43454</v>
      </c>
      <c r="M3765" s="40" t="s">
        <v>43454</v>
      </c>
      <c r="N3765" s="41">
        <v>38</v>
      </c>
    </row>
    <row r="3766" spans="1:14" ht="16" x14ac:dyDescent="0.2">
      <c r="A3766" s="46" t="s">
        <v>14149</v>
      </c>
      <c r="B3766" s="50">
        <v>4.4000000000000004</v>
      </c>
      <c r="C3766" s="48">
        <v>38</v>
      </c>
      <c r="D3766" s="46" t="s">
        <v>14150</v>
      </c>
      <c r="E3766" s="46" t="s">
        <v>897</v>
      </c>
      <c r="F3766" s="46" t="s">
        <v>898</v>
      </c>
      <c r="G3766" s="46" t="s">
        <v>14</v>
      </c>
      <c r="H3766" s="46" t="s">
        <v>14151</v>
      </c>
      <c r="I3766" s="46" t="s">
        <v>14152</v>
      </c>
      <c r="J3766" s="46" t="s">
        <v>148</v>
      </c>
      <c r="K3766" s="46" t="s">
        <v>14153</v>
      </c>
      <c r="L3766" s="46" t="s">
        <v>43454</v>
      </c>
      <c r="M3766" s="40" t="s">
        <v>43454</v>
      </c>
      <c r="N3766" s="41">
        <v>38</v>
      </c>
    </row>
    <row r="3767" spans="1:14" ht="16" x14ac:dyDescent="0.2">
      <c r="A3767" s="46" t="s">
        <v>14154</v>
      </c>
      <c r="B3767" s="47">
        <v>4.4000000000000004</v>
      </c>
      <c r="C3767" s="48">
        <v>38</v>
      </c>
      <c r="D3767" s="46" t="s">
        <v>11530</v>
      </c>
      <c r="E3767" s="46" t="s">
        <v>876</v>
      </c>
      <c r="F3767" s="46" t="s">
        <v>119</v>
      </c>
      <c r="G3767" s="46" t="s">
        <v>14</v>
      </c>
      <c r="H3767" s="46"/>
      <c r="I3767" s="46" t="s">
        <v>14155</v>
      </c>
      <c r="J3767" s="46" t="s">
        <v>213</v>
      </c>
      <c r="K3767" s="46" t="s">
        <v>14156</v>
      </c>
      <c r="L3767" s="49" t="s">
        <v>43455</v>
      </c>
      <c r="M3767" s="42" t="s">
        <v>43455</v>
      </c>
      <c r="N3767" s="41">
        <v>38</v>
      </c>
    </row>
    <row r="3768" spans="1:14" ht="16" x14ac:dyDescent="0.2">
      <c r="A3768" s="46" t="s">
        <v>4171</v>
      </c>
      <c r="B3768" s="47">
        <v>4.5</v>
      </c>
      <c r="C3768" s="48">
        <v>38</v>
      </c>
      <c r="D3768" s="46" t="s">
        <v>14157</v>
      </c>
      <c r="E3768" s="46" t="s">
        <v>27</v>
      </c>
      <c r="F3768" s="46" t="s">
        <v>28</v>
      </c>
      <c r="G3768" s="46" t="s">
        <v>14</v>
      </c>
      <c r="H3768" s="46"/>
      <c r="I3768" s="46"/>
      <c r="J3768" s="46" t="s">
        <v>15</v>
      </c>
      <c r="K3768" s="46" t="s">
        <v>14158</v>
      </c>
      <c r="L3768" s="49" t="s">
        <v>43455</v>
      </c>
      <c r="M3768" s="42" t="s">
        <v>43455</v>
      </c>
      <c r="N3768" s="41">
        <v>38</v>
      </c>
    </row>
    <row r="3769" spans="1:14" ht="16" x14ac:dyDescent="0.2">
      <c r="A3769" s="46" t="s">
        <v>14159</v>
      </c>
      <c r="B3769" s="50">
        <v>4.5</v>
      </c>
      <c r="C3769" s="48">
        <v>38</v>
      </c>
      <c r="D3769" s="46" t="s">
        <v>14160</v>
      </c>
      <c r="E3769" s="46" t="s">
        <v>950</v>
      </c>
      <c r="F3769" s="46" t="s">
        <v>20</v>
      </c>
      <c r="G3769" s="46" t="s">
        <v>14</v>
      </c>
      <c r="H3769" s="46" t="s">
        <v>14161</v>
      </c>
      <c r="I3769" s="46" t="s">
        <v>14162</v>
      </c>
      <c r="J3769" s="46" t="s">
        <v>15</v>
      </c>
      <c r="K3769" s="46" t="s">
        <v>14163</v>
      </c>
      <c r="L3769" s="46" t="s">
        <v>43454</v>
      </c>
      <c r="M3769" s="40" t="s">
        <v>43454</v>
      </c>
      <c r="N3769" s="41">
        <v>38</v>
      </c>
    </row>
    <row r="3770" spans="1:14" ht="16" x14ac:dyDescent="0.2">
      <c r="A3770" s="46" t="s">
        <v>14164</v>
      </c>
      <c r="B3770" s="47">
        <v>4.5</v>
      </c>
      <c r="C3770" s="48">
        <v>38</v>
      </c>
      <c r="D3770" s="46"/>
      <c r="E3770" s="46" t="s">
        <v>12444</v>
      </c>
      <c r="F3770" s="46" t="s">
        <v>28</v>
      </c>
      <c r="G3770" s="46" t="s">
        <v>14</v>
      </c>
      <c r="H3770" s="46"/>
      <c r="I3770" s="46" t="s">
        <v>14165</v>
      </c>
      <c r="J3770" s="46" t="s">
        <v>15</v>
      </c>
      <c r="K3770" s="46" t="s">
        <v>14166</v>
      </c>
      <c r="L3770" s="49" t="s">
        <v>43455</v>
      </c>
      <c r="M3770" s="42" t="s">
        <v>43455</v>
      </c>
      <c r="N3770" s="41">
        <v>38</v>
      </c>
    </row>
    <row r="3771" spans="1:14" ht="16" x14ac:dyDescent="0.2">
      <c r="A3771" s="46" t="s">
        <v>14167</v>
      </c>
      <c r="B3771" s="50">
        <v>4.5999999999999996</v>
      </c>
      <c r="C3771" s="48">
        <v>38</v>
      </c>
      <c r="D3771" s="46" t="s">
        <v>14168</v>
      </c>
      <c r="E3771" s="46" t="s">
        <v>897</v>
      </c>
      <c r="F3771" s="46" t="s">
        <v>898</v>
      </c>
      <c r="G3771" s="46" t="s">
        <v>14</v>
      </c>
      <c r="H3771" s="46" t="s">
        <v>14169</v>
      </c>
      <c r="I3771" s="46" t="s">
        <v>14170</v>
      </c>
      <c r="J3771" s="46" t="s">
        <v>40</v>
      </c>
      <c r="K3771" s="46" t="s">
        <v>14171</v>
      </c>
      <c r="L3771" s="46" t="s">
        <v>43454</v>
      </c>
      <c r="M3771" s="40" t="s">
        <v>43454</v>
      </c>
      <c r="N3771" s="41">
        <v>38</v>
      </c>
    </row>
    <row r="3772" spans="1:14" ht="16" x14ac:dyDescent="0.2">
      <c r="A3772" s="46" t="s">
        <v>14172</v>
      </c>
      <c r="B3772" s="47">
        <v>4.5999999999999996</v>
      </c>
      <c r="C3772" s="48">
        <v>38</v>
      </c>
      <c r="D3772" s="46" t="s">
        <v>6219</v>
      </c>
      <c r="E3772" s="46" t="s">
        <v>6220</v>
      </c>
      <c r="F3772" s="46" t="s">
        <v>28</v>
      </c>
      <c r="G3772" s="46" t="s">
        <v>14</v>
      </c>
      <c r="H3772" s="46"/>
      <c r="I3772" s="46" t="s">
        <v>14173</v>
      </c>
      <c r="J3772" s="46" t="s">
        <v>15</v>
      </c>
      <c r="K3772" s="46" t="s">
        <v>14174</v>
      </c>
      <c r="L3772" s="49" t="s">
        <v>43455</v>
      </c>
      <c r="M3772" s="42" t="s">
        <v>43455</v>
      </c>
      <c r="N3772" s="41">
        <v>38</v>
      </c>
    </row>
    <row r="3773" spans="1:14" ht="16" x14ac:dyDescent="0.2">
      <c r="A3773" s="46" t="s">
        <v>14175</v>
      </c>
      <c r="B3773" s="50">
        <v>4.5999999999999996</v>
      </c>
      <c r="C3773" s="48">
        <v>38</v>
      </c>
      <c r="D3773" s="46" t="s">
        <v>14176</v>
      </c>
      <c r="E3773" s="46" t="s">
        <v>2282</v>
      </c>
      <c r="F3773" s="46" t="s">
        <v>589</v>
      </c>
      <c r="G3773" s="46" t="s">
        <v>14</v>
      </c>
      <c r="H3773" s="46" t="s">
        <v>14177</v>
      </c>
      <c r="I3773" s="46" t="s">
        <v>14178</v>
      </c>
      <c r="J3773" s="46" t="s">
        <v>40</v>
      </c>
      <c r="K3773" s="46" t="s">
        <v>14179</v>
      </c>
      <c r="L3773" s="46" t="s">
        <v>43454</v>
      </c>
      <c r="M3773" s="40" t="s">
        <v>43454</v>
      </c>
      <c r="N3773" s="41">
        <v>38</v>
      </c>
    </row>
    <row r="3774" spans="1:14" ht="16" x14ac:dyDescent="0.2">
      <c r="A3774" s="46" t="s">
        <v>14180</v>
      </c>
      <c r="B3774" s="47">
        <v>4.5999999999999996</v>
      </c>
      <c r="C3774" s="48">
        <v>38</v>
      </c>
      <c r="D3774" s="46" t="s">
        <v>14181</v>
      </c>
      <c r="E3774" s="46" t="s">
        <v>3703</v>
      </c>
      <c r="F3774" s="46" t="s">
        <v>28</v>
      </c>
      <c r="G3774" s="46" t="s">
        <v>14</v>
      </c>
      <c r="H3774" s="46"/>
      <c r="I3774" s="46" t="s">
        <v>14182</v>
      </c>
      <c r="J3774" s="46" t="s">
        <v>65</v>
      </c>
      <c r="K3774" s="46" t="s">
        <v>14183</v>
      </c>
      <c r="L3774" s="49" t="s">
        <v>43455</v>
      </c>
      <c r="M3774" s="42" t="s">
        <v>43455</v>
      </c>
      <c r="N3774" s="41">
        <v>38</v>
      </c>
    </row>
    <row r="3775" spans="1:14" ht="16" x14ac:dyDescent="0.2">
      <c r="A3775" s="46" t="s">
        <v>14184</v>
      </c>
      <c r="B3775" s="47">
        <v>4.5999999999999996</v>
      </c>
      <c r="C3775" s="48">
        <v>38</v>
      </c>
      <c r="D3775" s="46" t="s">
        <v>14185</v>
      </c>
      <c r="E3775" s="46" t="s">
        <v>559</v>
      </c>
      <c r="F3775" s="46" t="s">
        <v>20</v>
      </c>
      <c r="G3775" s="46" t="s">
        <v>14</v>
      </c>
      <c r="H3775" s="46"/>
      <c r="I3775" s="46" t="s">
        <v>14186</v>
      </c>
      <c r="J3775" s="46" t="s">
        <v>213</v>
      </c>
      <c r="K3775" s="46" t="s">
        <v>14187</v>
      </c>
      <c r="L3775" s="49" t="s">
        <v>43455</v>
      </c>
      <c r="M3775" s="42" t="s">
        <v>43455</v>
      </c>
      <c r="N3775" s="41">
        <v>38</v>
      </c>
    </row>
    <row r="3776" spans="1:14" ht="16" x14ac:dyDescent="0.2">
      <c r="A3776" s="46" t="s">
        <v>14188</v>
      </c>
      <c r="B3776" s="50">
        <v>4.5999999999999996</v>
      </c>
      <c r="C3776" s="48">
        <v>38</v>
      </c>
      <c r="D3776" s="46"/>
      <c r="E3776" s="46" t="s">
        <v>55</v>
      </c>
      <c r="F3776" s="46" t="s">
        <v>56</v>
      </c>
      <c r="G3776" s="46" t="s">
        <v>14</v>
      </c>
      <c r="H3776" s="46" t="s">
        <v>14189</v>
      </c>
      <c r="I3776" s="46"/>
      <c r="J3776" s="46" t="s">
        <v>15</v>
      </c>
      <c r="K3776" s="46" t="s">
        <v>14190</v>
      </c>
      <c r="L3776" s="46" t="s">
        <v>43454</v>
      </c>
      <c r="M3776" s="40" t="s">
        <v>43454</v>
      </c>
      <c r="N3776" s="41">
        <v>38</v>
      </c>
    </row>
    <row r="3777" spans="1:14" ht="16" x14ac:dyDescent="0.2">
      <c r="A3777" s="46" t="s">
        <v>14191</v>
      </c>
      <c r="B3777" s="50">
        <v>4.7</v>
      </c>
      <c r="C3777" s="48">
        <v>38</v>
      </c>
      <c r="D3777" s="46" t="s">
        <v>14192</v>
      </c>
      <c r="E3777" s="46" t="s">
        <v>162</v>
      </c>
      <c r="F3777" s="46" t="s">
        <v>50</v>
      </c>
      <c r="G3777" s="46" t="s">
        <v>14</v>
      </c>
      <c r="H3777" s="46" t="s">
        <v>14193</v>
      </c>
      <c r="I3777" s="46" t="s">
        <v>14194</v>
      </c>
      <c r="J3777" s="46" t="s">
        <v>15</v>
      </c>
      <c r="K3777" s="46" t="s">
        <v>14195</v>
      </c>
      <c r="L3777" s="46" t="s">
        <v>43454</v>
      </c>
      <c r="M3777" s="40" t="s">
        <v>43454</v>
      </c>
      <c r="N3777" s="41">
        <v>38</v>
      </c>
    </row>
    <row r="3778" spans="1:14" ht="16" x14ac:dyDescent="0.2">
      <c r="A3778" s="46" t="s">
        <v>14196</v>
      </c>
      <c r="B3778" s="47">
        <v>4.7</v>
      </c>
      <c r="C3778" s="48">
        <v>38</v>
      </c>
      <c r="D3778" s="46" t="s">
        <v>14197</v>
      </c>
      <c r="E3778" s="46" t="s">
        <v>569</v>
      </c>
      <c r="F3778" s="46" t="s">
        <v>93</v>
      </c>
      <c r="G3778" s="46" t="s">
        <v>14</v>
      </c>
      <c r="H3778" s="46"/>
      <c r="I3778" s="46" t="s">
        <v>14198</v>
      </c>
      <c r="J3778" s="46" t="s">
        <v>15</v>
      </c>
      <c r="K3778" s="46" t="s">
        <v>14199</v>
      </c>
      <c r="L3778" s="49" t="s">
        <v>43455</v>
      </c>
      <c r="M3778" s="42" t="s">
        <v>43455</v>
      </c>
      <c r="N3778" s="41">
        <v>38</v>
      </c>
    </row>
    <row r="3779" spans="1:14" ht="16" x14ac:dyDescent="0.2">
      <c r="A3779" s="46" t="s">
        <v>14200</v>
      </c>
      <c r="B3779" s="50">
        <v>4.7</v>
      </c>
      <c r="C3779" s="48">
        <v>38</v>
      </c>
      <c r="D3779" s="46" t="s">
        <v>14201</v>
      </c>
      <c r="E3779" s="46" t="s">
        <v>2282</v>
      </c>
      <c r="F3779" s="46" t="s">
        <v>589</v>
      </c>
      <c r="G3779" s="46" t="s">
        <v>14</v>
      </c>
      <c r="H3779" s="46" t="s">
        <v>14202</v>
      </c>
      <c r="I3779" s="46" t="s">
        <v>14203</v>
      </c>
      <c r="J3779" s="46" t="s">
        <v>40</v>
      </c>
      <c r="K3779" s="46" t="s">
        <v>14204</v>
      </c>
      <c r="L3779" s="46" t="s">
        <v>43454</v>
      </c>
      <c r="M3779" s="40" t="s">
        <v>43454</v>
      </c>
      <c r="N3779" s="41">
        <v>38</v>
      </c>
    </row>
    <row r="3780" spans="1:14" ht="16" x14ac:dyDescent="0.2">
      <c r="A3780" s="46" t="s">
        <v>14205</v>
      </c>
      <c r="B3780" s="50">
        <v>4.8</v>
      </c>
      <c r="C3780" s="48">
        <v>38</v>
      </c>
      <c r="D3780" s="46" t="s">
        <v>14206</v>
      </c>
      <c r="E3780" s="46" t="s">
        <v>162</v>
      </c>
      <c r="F3780" s="46" t="s">
        <v>50</v>
      </c>
      <c r="G3780" s="46" t="s">
        <v>14</v>
      </c>
      <c r="H3780" s="46" t="s">
        <v>14207</v>
      </c>
      <c r="I3780" s="46" t="s">
        <v>14208</v>
      </c>
      <c r="J3780" s="46" t="s">
        <v>148</v>
      </c>
      <c r="K3780" s="46" t="s">
        <v>14209</v>
      </c>
      <c r="L3780" s="46" t="s">
        <v>43454</v>
      </c>
      <c r="M3780" s="40" t="s">
        <v>43454</v>
      </c>
      <c r="N3780" s="41">
        <v>38</v>
      </c>
    </row>
    <row r="3781" spans="1:14" ht="16" x14ac:dyDescent="0.2">
      <c r="A3781" s="46" t="s">
        <v>14210</v>
      </c>
      <c r="B3781" s="47">
        <v>4.8</v>
      </c>
      <c r="C3781" s="48">
        <v>38</v>
      </c>
      <c r="D3781" s="46" t="s">
        <v>14211</v>
      </c>
      <c r="E3781" s="46" t="s">
        <v>44</v>
      </c>
      <c r="F3781" s="46" t="s">
        <v>45</v>
      </c>
      <c r="G3781" s="46" t="s">
        <v>14</v>
      </c>
      <c r="H3781" s="46"/>
      <c r="I3781" s="46"/>
      <c r="J3781" s="46" t="s">
        <v>213</v>
      </c>
      <c r="K3781" s="46" t="s">
        <v>14212</v>
      </c>
      <c r="L3781" s="49" t="s">
        <v>43455</v>
      </c>
      <c r="M3781" s="42" t="s">
        <v>43455</v>
      </c>
      <c r="N3781" s="41">
        <v>38</v>
      </c>
    </row>
    <row r="3782" spans="1:14" ht="16" x14ac:dyDescent="0.2">
      <c r="A3782" s="46" t="s">
        <v>14213</v>
      </c>
      <c r="B3782" s="50">
        <v>4.8</v>
      </c>
      <c r="C3782" s="48">
        <v>38</v>
      </c>
      <c r="D3782" s="46" t="s">
        <v>14214</v>
      </c>
      <c r="E3782" s="46" t="s">
        <v>8630</v>
      </c>
      <c r="F3782" s="46" t="s">
        <v>79</v>
      </c>
      <c r="G3782" s="46" t="s">
        <v>14</v>
      </c>
      <c r="H3782" s="46" t="s">
        <v>14215</v>
      </c>
      <c r="I3782" s="46" t="s">
        <v>14216</v>
      </c>
      <c r="J3782" s="46" t="s">
        <v>15</v>
      </c>
      <c r="K3782" s="46" t="s">
        <v>14217</v>
      </c>
      <c r="L3782" s="46" t="s">
        <v>43454</v>
      </c>
      <c r="M3782" s="40" t="s">
        <v>43454</v>
      </c>
      <c r="N3782" s="41">
        <v>38</v>
      </c>
    </row>
    <row r="3783" spans="1:14" ht="16" x14ac:dyDescent="0.2">
      <c r="A3783" s="46" t="s">
        <v>14218</v>
      </c>
      <c r="B3783" s="47">
        <v>4.8</v>
      </c>
      <c r="C3783" s="48">
        <v>38</v>
      </c>
      <c r="D3783" s="46" t="s">
        <v>14219</v>
      </c>
      <c r="E3783" s="46" t="s">
        <v>4769</v>
      </c>
      <c r="F3783" s="46" t="s">
        <v>589</v>
      </c>
      <c r="G3783" s="46" t="s">
        <v>14</v>
      </c>
      <c r="H3783" s="46"/>
      <c r="I3783" s="46" t="s">
        <v>14220</v>
      </c>
      <c r="J3783" s="46" t="s">
        <v>213</v>
      </c>
      <c r="K3783" s="46" t="s">
        <v>14221</v>
      </c>
      <c r="L3783" s="49" t="s">
        <v>43455</v>
      </c>
      <c r="M3783" s="42" t="s">
        <v>43455</v>
      </c>
      <c r="N3783" s="41">
        <v>38</v>
      </c>
    </row>
    <row r="3784" spans="1:14" ht="16" x14ac:dyDescent="0.2">
      <c r="A3784" s="46" t="s">
        <v>14222</v>
      </c>
      <c r="B3784" s="47">
        <v>4.8</v>
      </c>
      <c r="C3784" s="48">
        <v>38</v>
      </c>
      <c r="D3784" s="46" t="s">
        <v>14223</v>
      </c>
      <c r="E3784" s="46" t="s">
        <v>33</v>
      </c>
      <c r="F3784" s="46" t="s">
        <v>34</v>
      </c>
      <c r="G3784" s="46" t="s">
        <v>14</v>
      </c>
      <c r="H3784" s="46"/>
      <c r="I3784" s="46" t="s">
        <v>14224</v>
      </c>
      <c r="J3784" s="46" t="s">
        <v>15</v>
      </c>
      <c r="K3784" s="46" t="s">
        <v>14225</v>
      </c>
      <c r="L3784" s="49" t="s">
        <v>43455</v>
      </c>
      <c r="M3784" s="42" t="s">
        <v>43455</v>
      </c>
      <c r="N3784" s="41">
        <v>38</v>
      </c>
    </row>
    <row r="3785" spans="1:14" ht="16" x14ac:dyDescent="0.2">
      <c r="A3785" s="46" t="s">
        <v>14226</v>
      </c>
      <c r="B3785" s="47">
        <v>4.8</v>
      </c>
      <c r="C3785" s="48">
        <v>38</v>
      </c>
      <c r="D3785" s="46"/>
      <c r="E3785" s="46" t="s">
        <v>11144</v>
      </c>
      <c r="F3785" s="46" t="s">
        <v>28</v>
      </c>
      <c r="G3785" s="46" t="s">
        <v>14</v>
      </c>
      <c r="H3785" s="46"/>
      <c r="I3785" s="46" t="s">
        <v>14227</v>
      </c>
      <c r="J3785" s="46" t="s">
        <v>213</v>
      </c>
      <c r="K3785" s="46" t="s">
        <v>14228</v>
      </c>
      <c r="L3785" s="49" t="s">
        <v>43455</v>
      </c>
      <c r="M3785" s="42" t="s">
        <v>43455</v>
      </c>
      <c r="N3785" s="41">
        <v>38</v>
      </c>
    </row>
    <row r="3786" spans="1:14" ht="16" x14ac:dyDescent="0.2">
      <c r="A3786" s="46" t="s">
        <v>14229</v>
      </c>
      <c r="B3786" s="50">
        <v>4.8</v>
      </c>
      <c r="C3786" s="48">
        <v>38</v>
      </c>
      <c r="D3786" s="46" t="s">
        <v>14230</v>
      </c>
      <c r="E3786" s="46" t="s">
        <v>5431</v>
      </c>
      <c r="F3786" s="46" t="s">
        <v>119</v>
      </c>
      <c r="G3786" s="46" t="s">
        <v>14</v>
      </c>
      <c r="H3786" s="46" t="s">
        <v>14231</v>
      </c>
      <c r="I3786" s="46" t="s">
        <v>14232</v>
      </c>
      <c r="J3786" s="46" t="s">
        <v>15</v>
      </c>
      <c r="K3786" s="46" t="s">
        <v>14233</v>
      </c>
      <c r="L3786" s="46" t="s">
        <v>43454</v>
      </c>
      <c r="M3786" s="40" t="s">
        <v>43454</v>
      </c>
      <c r="N3786" s="41">
        <v>38</v>
      </c>
    </row>
    <row r="3787" spans="1:14" ht="16" x14ac:dyDescent="0.2">
      <c r="A3787" s="46" t="s">
        <v>14234</v>
      </c>
      <c r="B3787" s="47">
        <v>4.8</v>
      </c>
      <c r="C3787" s="48">
        <v>38</v>
      </c>
      <c r="D3787" s="46" t="s">
        <v>14235</v>
      </c>
      <c r="E3787" s="46" t="s">
        <v>2682</v>
      </c>
      <c r="F3787" s="46" t="s">
        <v>79</v>
      </c>
      <c r="G3787" s="46" t="s">
        <v>14</v>
      </c>
      <c r="H3787" s="46"/>
      <c r="I3787" s="46" t="s">
        <v>14236</v>
      </c>
      <c r="J3787" s="46" t="s">
        <v>148</v>
      </c>
      <c r="K3787" s="46" t="s">
        <v>14237</v>
      </c>
      <c r="L3787" s="49" t="s">
        <v>43455</v>
      </c>
      <c r="M3787" s="42" t="s">
        <v>43455</v>
      </c>
      <c r="N3787" s="41">
        <v>38</v>
      </c>
    </row>
    <row r="3788" spans="1:14" ht="16" x14ac:dyDescent="0.2">
      <c r="A3788" s="46" t="s">
        <v>14238</v>
      </c>
      <c r="B3788" s="50">
        <v>4.8</v>
      </c>
      <c r="C3788" s="48">
        <v>38</v>
      </c>
      <c r="D3788" s="46" t="s">
        <v>14239</v>
      </c>
      <c r="E3788" s="46" t="s">
        <v>4302</v>
      </c>
      <c r="F3788" s="46" t="s">
        <v>119</v>
      </c>
      <c r="G3788" s="46" t="s">
        <v>14</v>
      </c>
      <c r="H3788" s="46" t="s">
        <v>14240</v>
      </c>
      <c r="I3788" s="46" t="s">
        <v>14241</v>
      </c>
      <c r="J3788" s="46" t="s">
        <v>148</v>
      </c>
      <c r="K3788" s="46" t="s">
        <v>14242</v>
      </c>
      <c r="L3788" s="46" t="s">
        <v>43454</v>
      </c>
      <c r="M3788" s="40" t="s">
        <v>43454</v>
      </c>
      <c r="N3788" s="41">
        <v>38</v>
      </c>
    </row>
    <row r="3789" spans="1:14" ht="16" x14ac:dyDescent="0.2">
      <c r="A3789" s="46" t="s">
        <v>14243</v>
      </c>
      <c r="B3789" s="50">
        <v>4.8</v>
      </c>
      <c r="C3789" s="48">
        <v>38</v>
      </c>
      <c r="D3789" s="46" t="s">
        <v>8110</v>
      </c>
      <c r="E3789" s="46" t="s">
        <v>876</v>
      </c>
      <c r="F3789" s="46" t="s">
        <v>119</v>
      </c>
      <c r="G3789" s="46" t="s">
        <v>14</v>
      </c>
      <c r="H3789" s="46" t="s">
        <v>14244</v>
      </c>
      <c r="I3789" s="46" t="s">
        <v>14245</v>
      </c>
      <c r="J3789" s="46" t="s">
        <v>15</v>
      </c>
      <c r="K3789" s="46" t="s">
        <v>14246</v>
      </c>
      <c r="L3789" s="46" t="s">
        <v>43454</v>
      </c>
      <c r="M3789" s="40" t="s">
        <v>43454</v>
      </c>
      <c r="N3789" s="41">
        <v>38</v>
      </c>
    </row>
    <row r="3790" spans="1:14" ht="16" x14ac:dyDescent="0.2">
      <c r="A3790" s="46" t="s">
        <v>14247</v>
      </c>
      <c r="B3790" s="50">
        <v>4.9000000000000004</v>
      </c>
      <c r="C3790" s="48">
        <v>38</v>
      </c>
      <c r="D3790" s="46" t="s">
        <v>14248</v>
      </c>
      <c r="E3790" s="46" t="s">
        <v>1681</v>
      </c>
      <c r="F3790" s="46" t="s">
        <v>28</v>
      </c>
      <c r="G3790" s="46" t="s">
        <v>14</v>
      </c>
      <c r="H3790" s="46" t="s">
        <v>14249</v>
      </c>
      <c r="I3790" s="46" t="s">
        <v>14250</v>
      </c>
      <c r="J3790" s="46" t="s">
        <v>15</v>
      </c>
      <c r="K3790" s="46" t="s">
        <v>14251</v>
      </c>
      <c r="L3790" s="46" t="s">
        <v>43454</v>
      </c>
      <c r="M3790" s="40" t="s">
        <v>43454</v>
      </c>
      <c r="N3790" s="41">
        <v>38</v>
      </c>
    </row>
    <row r="3791" spans="1:14" ht="16" x14ac:dyDescent="0.2">
      <c r="A3791" s="46" t="s">
        <v>14252</v>
      </c>
      <c r="B3791" s="50">
        <v>4.9000000000000004</v>
      </c>
      <c r="C3791" s="48">
        <v>38</v>
      </c>
      <c r="D3791" s="46" t="s">
        <v>14253</v>
      </c>
      <c r="E3791" s="46" t="s">
        <v>2147</v>
      </c>
      <c r="F3791" s="46" t="s">
        <v>20</v>
      </c>
      <c r="G3791" s="46" t="s">
        <v>14</v>
      </c>
      <c r="H3791" s="46" t="s">
        <v>14254</v>
      </c>
      <c r="I3791" s="46" t="s">
        <v>14255</v>
      </c>
      <c r="J3791" s="46" t="s">
        <v>15</v>
      </c>
      <c r="K3791" s="46" t="s">
        <v>14256</v>
      </c>
      <c r="L3791" s="46" t="s">
        <v>43454</v>
      </c>
      <c r="M3791" s="40" t="s">
        <v>43454</v>
      </c>
      <c r="N3791" s="41">
        <v>38</v>
      </c>
    </row>
    <row r="3792" spans="1:14" ht="16" x14ac:dyDescent="0.2">
      <c r="A3792" s="46" t="s">
        <v>14257</v>
      </c>
      <c r="B3792" s="47">
        <v>4.9000000000000004</v>
      </c>
      <c r="C3792" s="48">
        <v>38</v>
      </c>
      <c r="D3792" s="46"/>
      <c r="E3792" s="46" t="s">
        <v>162</v>
      </c>
      <c r="F3792" s="46" t="s">
        <v>50</v>
      </c>
      <c r="G3792" s="46" t="s">
        <v>14</v>
      </c>
      <c r="H3792" s="46"/>
      <c r="I3792" s="46" t="s">
        <v>14258</v>
      </c>
      <c r="J3792" s="46" t="s">
        <v>148</v>
      </c>
      <c r="K3792" s="46" t="s">
        <v>14259</v>
      </c>
      <c r="L3792" s="49" t="s">
        <v>43455</v>
      </c>
      <c r="M3792" s="42" t="s">
        <v>43455</v>
      </c>
      <c r="N3792" s="41">
        <v>38</v>
      </c>
    </row>
    <row r="3793" spans="1:14" ht="16" x14ac:dyDescent="0.2">
      <c r="A3793" s="46" t="s">
        <v>14260</v>
      </c>
      <c r="B3793" s="47">
        <v>4.9000000000000004</v>
      </c>
      <c r="C3793" s="48">
        <v>38</v>
      </c>
      <c r="D3793" s="46" t="s">
        <v>14261</v>
      </c>
      <c r="E3793" s="46" t="s">
        <v>3017</v>
      </c>
      <c r="F3793" s="46" t="s">
        <v>93</v>
      </c>
      <c r="G3793" s="46" t="s">
        <v>14</v>
      </c>
      <c r="H3793" s="46"/>
      <c r="I3793" s="46" t="s">
        <v>14262</v>
      </c>
      <c r="J3793" s="46" t="s">
        <v>74</v>
      </c>
      <c r="K3793" s="46" t="s">
        <v>14263</v>
      </c>
      <c r="L3793" s="49" t="s">
        <v>43455</v>
      </c>
      <c r="M3793" s="42" t="s">
        <v>43455</v>
      </c>
      <c r="N3793" s="41">
        <v>38</v>
      </c>
    </row>
    <row r="3794" spans="1:14" ht="16" x14ac:dyDescent="0.2">
      <c r="A3794" s="46" t="s">
        <v>2338</v>
      </c>
      <c r="B3794" s="50">
        <v>4.9000000000000004</v>
      </c>
      <c r="C3794" s="48">
        <v>38</v>
      </c>
      <c r="D3794" s="46" t="s">
        <v>2339</v>
      </c>
      <c r="E3794" s="46" t="s">
        <v>13</v>
      </c>
      <c r="F3794" s="46" t="s">
        <v>13</v>
      </c>
      <c r="G3794" s="46" t="s">
        <v>14</v>
      </c>
      <c r="H3794" s="46" t="s">
        <v>2340</v>
      </c>
      <c r="I3794" s="46" t="s">
        <v>2341</v>
      </c>
      <c r="J3794" s="46" t="s">
        <v>15</v>
      </c>
      <c r="K3794" s="46" t="s">
        <v>14264</v>
      </c>
      <c r="L3794" s="46" t="s">
        <v>43454</v>
      </c>
      <c r="M3794" s="40" t="s">
        <v>43454</v>
      </c>
      <c r="N3794" s="41">
        <v>38</v>
      </c>
    </row>
    <row r="3795" spans="1:14" ht="16" x14ac:dyDescent="0.2">
      <c r="A3795" s="46" t="s">
        <v>14265</v>
      </c>
      <c r="B3795" s="47">
        <v>3</v>
      </c>
      <c r="C3795" s="48">
        <v>39</v>
      </c>
      <c r="D3795" s="46" t="s">
        <v>14266</v>
      </c>
      <c r="E3795" s="46" t="s">
        <v>44</v>
      </c>
      <c r="F3795" s="46" t="s">
        <v>45</v>
      </c>
      <c r="G3795" s="46" t="s">
        <v>14</v>
      </c>
      <c r="H3795" s="46"/>
      <c r="I3795" s="46" t="s">
        <v>14267</v>
      </c>
      <c r="J3795" s="46" t="s">
        <v>15</v>
      </c>
      <c r="K3795" s="46" t="s">
        <v>14268</v>
      </c>
      <c r="L3795" s="49" t="s">
        <v>43455</v>
      </c>
      <c r="M3795" s="42" t="s">
        <v>43455</v>
      </c>
      <c r="N3795" s="41">
        <v>39</v>
      </c>
    </row>
    <row r="3796" spans="1:14" ht="16" x14ac:dyDescent="0.2">
      <c r="A3796" s="46" t="s">
        <v>14269</v>
      </c>
      <c r="B3796" s="47">
        <v>4</v>
      </c>
      <c r="C3796" s="48">
        <v>39</v>
      </c>
      <c r="D3796" s="46" t="s">
        <v>14270</v>
      </c>
      <c r="E3796" s="46" t="s">
        <v>38</v>
      </c>
      <c r="F3796" s="46" t="s">
        <v>39</v>
      </c>
      <c r="G3796" s="46" t="s">
        <v>14</v>
      </c>
      <c r="H3796" s="46"/>
      <c r="I3796" s="46" t="s">
        <v>14271</v>
      </c>
      <c r="J3796" s="46" t="s">
        <v>15</v>
      </c>
      <c r="K3796" s="46" t="s">
        <v>14272</v>
      </c>
      <c r="L3796" s="49" t="s">
        <v>43455</v>
      </c>
      <c r="M3796" s="42" t="s">
        <v>43455</v>
      </c>
      <c r="N3796" s="41">
        <v>39</v>
      </c>
    </row>
    <row r="3797" spans="1:14" ht="16" x14ac:dyDescent="0.2">
      <c r="A3797" s="46" t="s">
        <v>14273</v>
      </c>
      <c r="B3797" s="47">
        <v>5</v>
      </c>
      <c r="C3797" s="48">
        <v>39</v>
      </c>
      <c r="D3797" s="46" t="s">
        <v>14274</v>
      </c>
      <c r="E3797" s="46" t="s">
        <v>246</v>
      </c>
      <c r="F3797" s="46" t="s">
        <v>247</v>
      </c>
      <c r="G3797" s="46" t="s">
        <v>14</v>
      </c>
      <c r="H3797" s="46"/>
      <c r="I3797" s="46" t="s">
        <v>14275</v>
      </c>
      <c r="J3797" s="46" t="s">
        <v>15</v>
      </c>
      <c r="K3797" s="46" t="s">
        <v>14276</v>
      </c>
      <c r="L3797" s="49" t="s">
        <v>43455</v>
      </c>
      <c r="M3797" s="42" t="s">
        <v>43455</v>
      </c>
      <c r="N3797" s="41">
        <v>39</v>
      </c>
    </row>
    <row r="3798" spans="1:14" ht="16" x14ac:dyDescent="0.2">
      <c r="A3798" s="46" t="s">
        <v>14277</v>
      </c>
      <c r="B3798" s="47">
        <v>2.9</v>
      </c>
      <c r="C3798" s="48">
        <v>39</v>
      </c>
      <c r="D3798" s="46" t="s">
        <v>14278</v>
      </c>
      <c r="E3798" s="46" t="s">
        <v>549</v>
      </c>
      <c r="F3798" s="46" t="s">
        <v>119</v>
      </c>
      <c r="G3798" s="46" t="s">
        <v>14</v>
      </c>
      <c r="H3798" s="46"/>
      <c r="I3798" s="46" t="s">
        <v>14279</v>
      </c>
      <c r="J3798" s="46" t="s">
        <v>23</v>
      </c>
      <c r="K3798" s="46" t="s">
        <v>14280</v>
      </c>
      <c r="L3798" s="49" t="s">
        <v>43455</v>
      </c>
      <c r="M3798" s="42" t="s">
        <v>43455</v>
      </c>
      <c r="N3798" s="41">
        <v>39</v>
      </c>
    </row>
    <row r="3799" spans="1:14" ht="16" x14ac:dyDescent="0.2">
      <c r="A3799" s="46" t="s">
        <v>14281</v>
      </c>
      <c r="B3799" s="47">
        <v>3.5</v>
      </c>
      <c r="C3799" s="48">
        <v>39</v>
      </c>
      <c r="D3799" s="46" t="s">
        <v>14282</v>
      </c>
      <c r="E3799" s="46" t="s">
        <v>27</v>
      </c>
      <c r="F3799" s="46" t="s">
        <v>28</v>
      </c>
      <c r="G3799" s="46" t="s">
        <v>14</v>
      </c>
      <c r="H3799" s="46"/>
      <c r="I3799" s="46" t="s">
        <v>14283</v>
      </c>
      <c r="J3799" s="46" t="s">
        <v>15</v>
      </c>
      <c r="K3799" s="46" t="s">
        <v>14284</v>
      </c>
      <c r="L3799" s="49" t="s">
        <v>43455</v>
      </c>
      <c r="M3799" s="42" t="s">
        <v>43455</v>
      </c>
      <c r="N3799" s="41">
        <v>39</v>
      </c>
    </row>
    <row r="3800" spans="1:14" ht="16" x14ac:dyDescent="0.2">
      <c r="A3800" s="46" t="s">
        <v>14285</v>
      </c>
      <c r="B3800" s="47">
        <v>3.5</v>
      </c>
      <c r="C3800" s="48">
        <v>39</v>
      </c>
      <c r="D3800" s="46" t="s">
        <v>9484</v>
      </c>
      <c r="E3800" s="46" t="s">
        <v>44</v>
      </c>
      <c r="F3800" s="46" t="s">
        <v>45</v>
      </c>
      <c r="G3800" s="46" t="s">
        <v>14</v>
      </c>
      <c r="H3800" s="46"/>
      <c r="I3800" s="46" t="s">
        <v>14286</v>
      </c>
      <c r="J3800" s="46" t="s">
        <v>15</v>
      </c>
      <c r="K3800" s="46" t="s">
        <v>14287</v>
      </c>
      <c r="L3800" s="49" t="s">
        <v>43455</v>
      </c>
      <c r="M3800" s="42" t="s">
        <v>43455</v>
      </c>
      <c r="N3800" s="41">
        <v>39</v>
      </c>
    </row>
    <row r="3801" spans="1:14" ht="16" x14ac:dyDescent="0.2">
      <c r="A3801" s="46" t="s">
        <v>14288</v>
      </c>
      <c r="B3801" s="50">
        <v>3.5</v>
      </c>
      <c r="C3801" s="48">
        <v>39</v>
      </c>
      <c r="D3801" s="46" t="s">
        <v>14289</v>
      </c>
      <c r="E3801" s="46" t="s">
        <v>2471</v>
      </c>
      <c r="F3801" s="46" t="s">
        <v>20</v>
      </c>
      <c r="G3801" s="46" t="s">
        <v>14</v>
      </c>
      <c r="H3801" s="46" t="s">
        <v>14290</v>
      </c>
      <c r="I3801" s="46" t="s">
        <v>14291</v>
      </c>
      <c r="J3801" s="46" t="s">
        <v>15</v>
      </c>
      <c r="K3801" s="46" t="s">
        <v>14292</v>
      </c>
      <c r="L3801" s="46" t="s">
        <v>43454</v>
      </c>
      <c r="M3801" s="40" t="s">
        <v>43454</v>
      </c>
      <c r="N3801" s="41">
        <v>39</v>
      </c>
    </row>
    <row r="3802" spans="1:14" ht="16" x14ac:dyDescent="0.2">
      <c r="A3802" s="46" t="s">
        <v>14293</v>
      </c>
      <c r="B3802" s="47">
        <v>3.5</v>
      </c>
      <c r="C3802" s="48">
        <v>39</v>
      </c>
      <c r="D3802" s="46" t="s">
        <v>14294</v>
      </c>
      <c r="E3802" s="46" t="s">
        <v>977</v>
      </c>
      <c r="F3802" s="46" t="s">
        <v>20</v>
      </c>
      <c r="G3802" s="46" t="s">
        <v>14</v>
      </c>
      <c r="H3802" s="46"/>
      <c r="I3802" s="46" t="s">
        <v>14295</v>
      </c>
      <c r="J3802" s="46" t="s">
        <v>15</v>
      </c>
      <c r="K3802" s="46" t="s">
        <v>14296</v>
      </c>
      <c r="L3802" s="49" t="s">
        <v>43455</v>
      </c>
      <c r="M3802" s="42" t="s">
        <v>43455</v>
      </c>
      <c r="N3802" s="41">
        <v>39</v>
      </c>
    </row>
    <row r="3803" spans="1:14" ht="16" x14ac:dyDescent="0.2">
      <c r="A3803" s="46" t="s">
        <v>14297</v>
      </c>
      <c r="B3803" s="47">
        <v>3.6</v>
      </c>
      <c r="C3803" s="48">
        <v>39</v>
      </c>
      <c r="D3803" s="46" t="s">
        <v>14298</v>
      </c>
      <c r="E3803" s="46" t="s">
        <v>4806</v>
      </c>
      <c r="F3803" s="46" t="s">
        <v>28</v>
      </c>
      <c r="G3803" s="46" t="s">
        <v>14</v>
      </c>
      <c r="H3803" s="46"/>
      <c r="I3803" s="46" t="s">
        <v>14299</v>
      </c>
      <c r="J3803" s="46" t="s">
        <v>15</v>
      </c>
      <c r="K3803" s="46" t="s">
        <v>14300</v>
      </c>
      <c r="L3803" s="49" t="s">
        <v>43455</v>
      </c>
      <c r="M3803" s="42" t="s">
        <v>43455</v>
      </c>
      <c r="N3803" s="41">
        <v>39</v>
      </c>
    </row>
    <row r="3804" spans="1:14" ht="16" x14ac:dyDescent="0.2">
      <c r="A3804" s="46" t="s">
        <v>14301</v>
      </c>
      <c r="B3804" s="50">
        <v>4.0999999999999996</v>
      </c>
      <c r="C3804" s="48">
        <v>39</v>
      </c>
      <c r="D3804" s="46" t="s">
        <v>14302</v>
      </c>
      <c r="E3804" s="46" t="s">
        <v>13</v>
      </c>
      <c r="F3804" s="46" t="s">
        <v>13</v>
      </c>
      <c r="G3804" s="46" t="s">
        <v>14</v>
      </c>
      <c r="H3804" s="46" t="s">
        <v>14303</v>
      </c>
      <c r="I3804" s="46" t="s">
        <v>14304</v>
      </c>
      <c r="J3804" s="46" t="s">
        <v>15</v>
      </c>
      <c r="K3804" s="46" t="s">
        <v>14305</v>
      </c>
      <c r="L3804" s="46" t="s">
        <v>43454</v>
      </c>
      <c r="M3804" s="40" t="s">
        <v>43454</v>
      </c>
      <c r="N3804" s="41">
        <v>39</v>
      </c>
    </row>
    <row r="3805" spans="1:14" ht="16" x14ac:dyDescent="0.2">
      <c r="A3805" s="46" t="s">
        <v>14306</v>
      </c>
      <c r="B3805" s="47">
        <v>4.0999999999999996</v>
      </c>
      <c r="C3805" s="48">
        <v>39</v>
      </c>
      <c r="D3805" s="46" t="s">
        <v>14307</v>
      </c>
      <c r="E3805" s="46" t="s">
        <v>258</v>
      </c>
      <c r="F3805" s="46" t="s">
        <v>119</v>
      </c>
      <c r="G3805" s="46" t="s">
        <v>14</v>
      </c>
      <c r="H3805" s="46"/>
      <c r="I3805" s="46" t="s">
        <v>14308</v>
      </c>
      <c r="J3805" s="46" t="s">
        <v>148</v>
      </c>
      <c r="K3805" s="46" t="s">
        <v>14309</v>
      </c>
      <c r="L3805" s="49" t="s">
        <v>43455</v>
      </c>
      <c r="M3805" s="42" t="s">
        <v>43455</v>
      </c>
      <c r="N3805" s="41">
        <v>39</v>
      </c>
    </row>
    <row r="3806" spans="1:14" ht="16" x14ac:dyDescent="0.2">
      <c r="A3806" s="46" t="s">
        <v>14310</v>
      </c>
      <c r="B3806" s="47">
        <v>4.2</v>
      </c>
      <c r="C3806" s="48">
        <v>39</v>
      </c>
      <c r="D3806" s="46" t="s">
        <v>14311</v>
      </c>
      <c r="E3806" s="46" t="s">
        <v>162</v>
      </c>
      <c r="F3806" s="46" t="s">
        <v>50</v>
      </c>
      <c r="G3806" s="46" t="s">
        <v>14</v>
      </c>
      <c r="H3806" s="46"/>
      <c r="I3806" s="46" t="s">
        <v>14312</v>
      </c>
      <c r="J3806" s="46" t="s">
        <v>15</v>
      </c>
      <c r="K3806" s="46" t="s">
        <v>14313</v>
      </c>
      <c r="L3806" s="49" t="s">
        <v>43455</v>
      </c>
      <c r="M3806" s="42" t="s">
        <v>43455</v>
      </c>
      <c r="N3806" s="41">
        <v>39</v>
      </c>
    </row>
    <row r="3807" spans="1:14" ht="16" x14ac:dyDescent="0.2">
      <c r="A3807" s="46" t="s">
        <v>14314</v>
      </c>
      <c r="B3807" s="47">
        <v>4.2</v>
      </c>
      <c r="C3807" s="48">
        <v>39</v>
      </c>
      <c r="D3807" s="46" t="s">
        <v>14315</v>
      </c>
      <c r="E3807" s="46" t="s">
        <v>33</v>
      </c>
      <c r="F3807" s="46" t="s">
        <v>34</v>
      </c>
      <c r="G3807" s="46" t="s">
        <v>14</v>
      </c>
      <c r="H3807" s="46"/>
      <c r="I3807" s="46" t="s">
        <v>14316</v>
      </c>
      <c r="J3807" s="46" t="s">
        <v>148</v>
      </c>
      <c r="K3807" s="46" t="s">
        <v>14317</v>
      </c>
      <c r="L3807" s="49" t="s">
        <v>43455</v>
      </c>
      <c r="M3807" s="42" t="s">
        <v>43455</v>
      </c>
      <c r="N3807" s="41">
        <v>39</v>
      </c>
    </row>
    <row r="3808" spans="1:14" ht="16" x14ac:dyDescent="0.2">
      <c r="A3808" s="46" t="s">
        <v>14318</v>
      </c>
      <c r="B3808" s="47">
        <v>4.2</v>
      </c>
      <c r="C3808" s="48">
        <v>39</v>
      </c>
      <c r="D3808" s="46" t="s">
        <v>2043</v>
      </c>
      <c r="E3808" s="46" t="s">
        <v>27</v>
      </c>
      <c r="F3808" s="46" t="s">
        <v>28</v>
      </c>
      <c r="G3808" s="46" t="s">
        <v>14</v>
      </c>
      <c r="H3808" s="46"/>
      <c r="I3808" s="46"/>
      <c r="J3808" s="46" t="s">
        <v>148</v>
      </c>
      <c r="K3808" s="46" t="s">
        <v>14319</v>
      </c>
      <c r="L3808" s="49" t="s">
        <v>43455</v>
      </c>
      <c r="M3808" s="42" t="s">
        <v>43455</v>
      </c>
      <c r="N3808" s="41">
        <v>39</v>
      </c>
    </row>
    <row r="3809" spans="1:14" ht="16" x14ac:dyDescent="0.2">
      <c r="A3809" s="46" t="s">
        <v>14320</v>
      </c>
      <c r="B3809" s="47">
        <v>4.3</v>
      </c>
      <c r="C3809" s="48">
        <v>39</v>
      </c>
      <c r="D3809" s="46" t="s">
        <v>14321</v>
      </c>
      <c r="E3809" s="46" t="s">
        <v>27</v>
      </c>
      <c r="F3809" s="46" t="s">
        <v>28</v>
      </c>
      <c r="G3809" s="46" t="s">
        <v>14</v>
      </c>
      <c r="H3809" s="46"/>
      <c r="I3809" s="46"/>
      <c r="J3809" s="46" t="s">
        <v>74</v>
      </c>
      <c r="K3809" s="46" t="s">
        <v>14322</v>
      </c>
      <c r="L3809" s="49" t="s">
        <v>43455</v>
      </c>
      <c r="M3809" s="42" t="s">
        <v>43455</v>
      </c>
      <c r="N3809" s="41">
        <v>39</v>
      </c>
    </row>
    <row r="3810" spans="1:14" ht="16" x14ac:dyDescent="0.2">
      <c r="A3810" s="46" t="s">
        <v>14323</v>
      </c>
      <c r="B3810" s="50">
        <v>4.3</v>
      </c>
      <c r="C3810" s="48">
        <v>39</v>
      </c>
      <c r="D3810" s="46" t="s">
        <v>14324</v>
      </c>
      <c r="E3810" s="46" t="s">
        <v>897</v>
      </c>
      <c r="F3810" s="46" t="s">
        <v>898</v>
      </c>
      <c r="G3810" s="46" t="s">
        <v>14</v>
      </c>
      <c r="H3810" s="46" t="s">
        <v>14325</v>
      </c>
      <c r="I3810" s="46" t="s">
        <v>14326</v>
      </c>
      <c r="J3810" s="46" t="s">
        <v>158</v>
      </c>
      <c r="K3810" s="46" t="s">
        <v>14327</v>
      </c>
      <c r="L3810" s="46" t="s">
        <v>43454</v>
      </c>
      <c r="M3810" s="40" t="s">
        <v>43454</v>
      </c>
      <c r="N3810" s="41">
        <v>39</v>
      </c>
    </row>
    <row r="3811" spans="1:14" ht="16" x14ac:dyDescent="0.2">
      <c r="A3811" s="46" t="s">
        <v>14328</v>
      </c>
      <c r="B3811" s="47">
        <v>4.3</v>
      </c>
      <c r="C3811" s="48">
        <v>39</v>
      </c>
      <c r="D3811" s="46" t="s">
        <v>14329</v>
      </c>
      <c r="E3811" s="46" t="s">
        <v>33</v>
      </c>
      <c r="F3811" s="46" t="s">
        <v>34</v>
      </c>
      <c r="G3811" s="46" t="s">
        <v>14</v>
      </c>
      <c r="H3811" s="46"/>
      <c r="I3811" s="46" t="s">
        <v>14330</v>
      </c>
      <c r="J3811" s="46" t="s">
        <v>15</v>
      </c>
      <c r="K3811" s="46" t="s">
        <v>14331</v>
      </c>
      <c r="L3811" s="49" t="s">
        <v>43455</v>
      </c>
      <c r="M3811" s="42" t="s">
        <v>43455</v>
      </c>
      <c r="N3811" s="41">
        <v>39</v>
      </c>
    </row>
    <row r="3812" spans="1:14" ht="16" x14ac:dyDescent="0.2">
      <c r="A3812" s="46" t="s">
        <v>14332</v>
      </c>
      <c r="B3812" s="50">
        <v>4.4000000000000004</v>
      </c>
      <c r="C3812" s="48">
        <v>39</v>
      </c>
      <c r="D3812" s="46" t="s">
        <v>14333</v>
      </c>
      <c r="E3812" s="46" t="s">
        <v>13</v>
      </c>
      <c r="F3812" s="46" t="s">
        <v>13</v>
      </c>
      <c r="G3812" s="46" t="s">
        <v>14</v>
      </c>
      <c r="H3812" s="46" t="s">
        <v>14334</v>
      </c>
      <c r="I3812" s="46" t="s">
        <v>14335</v>
      </c>
      <c r="J3812" s="46" t="s">
        <v>15</v>
      </c>
      <c r="K3812" s="46" t="s">
        <v>14336</v>
      </c>
      <c r="L3812" s="46" t="s">
        <v>43454</v>
      </c>
      <c r="M3812" s="40" t="s">
        <v>43454</v>
      </c>
      <c r="N3812" s="41">
        <v>39</v>
      </c>
    </row>
    <row r="3813" spans="1:14" ht="16" x14ac:dyDescent="0.2">
      <c r="A3813" s="46" t="s">
        <v>14337</v>
      </c>
      <c r="B3813" s="50">
        <v>4.4000000000000004</v>
      </c>
      <c r="C3813" s="48">
        <v>39</v>
      </c>
      <c r="D3813" s="46" t="s">
        <v>14338</v>
      </c>
      <c r="E3813" s="46" t="s">
        <v>118</v>
      </c>
      <c r="F3813" s="46" t="s">
        <v>119</v>
      </c>
      <c r="G3813" s="46" t="s">
        <v>14</v>
      </c>
      <c r="H3813" s="46" t="s">
        <v>14339</v>
      </c>
      <c r="I3813" s="46" t="s">
        <v>14340</v>
      </c>
      <c r="J3813" s="46" t="s">
        <v>148</v>
      </c>
      <c r="K3813" s="46" t="s">
        <v>14341</v>
      </c>
      <c r="L3813" s="46" t="s">
        <v>43454</v>
      </c>
      <c r="M3813" s="40" t="s">
        <v>43454</v>
      </c>
      <c r="N3813" s="41">
        <v>39</v>
      </c>
    </row>
    <row r="3814" spans="1:14" ht="16" x14ac:dyDescent="0.2">
      <c r="A3814" s="46" t="s">
        <v>14342</v>
      </c>
      <c r="B3814" s="50">
        <v>4.5</v>
      </c>
      <c r="C3814" s="48">
        <v>39</v>
      </c>
      <c r="D3814" s="46" t="s">
        <v>14343</v>
      </c>
      <c r="E3814" s="46" t="s">
        <v>2814</v>
      </c>
      <c r="F3814" s="46" t="s">
        <v>119</v>
      </c>
      <c r="G3814" s="46" t="s">
        <v>14</v>
      </c>
      <c r="H3814" s="46" t="s">
        <v>14344</v>
      </c>
      <c r="I3814" s="46" t="s">
        <v>14345</v>
      </c>
      <c r="J3814" s="46" t="s">
        <v>148</v>
      </c>
      <c r="K3814" s="46" t="s">
        <v>14346</v>
      </c>
      <c r="L3814" s="46" t="s">
        <v>43454</v>
      </c>
      <c r="M3814" s="40" t="s">
        <v>43454</v>
      </c>
      <c r="N3814" s="41">
        <v>39</v>
      </c>
    </row>
    <row r="3815" spans="1:14" ht="16" x14ac:dyDescent="0.2">
      <c r="A3815" s="46" t="s">
        <v>14347</v>
      </c>
      <c r="B3815" s="50">
        <v>4.5</v>
      </c>
      <c r="C3815" s="48">
        <v>39</v>
      </c>
      <c r="D3815" s="46" t="s">
        <v>14348</v>
      </c>
      <c r="E3815" s="46" t="s">
        <v>14349</v>
      </c>
      <c r="F3815" s="46" t="s">
        <v>589</v>
      </c>
      <c r="G3815" s="46" t="s">
        <v>14</v>
      </c>
      <c r="H3815" s="46" t="s">
        <v>14350</v>
      </c>
      <c r="I3815" s="46" t="s">
        <v>14351</v>
      </c>
      <c r="J3815" s="46" t="s">
        <v>148</v>
      </c>
      <c r="K3815" s="46" t="s">
        <v>14352</v>
      </c>
      <c r="L3815" s="46" t="s">
        <v>43454</v>
      </c>
      <c r="M3815" s="40" t="s">
        <v>43454</v>
      </c>
      <c r="N3815" s="41">
        <v>39</v>
      </c>
    </row>
    <row r="3816" spans="1:14" ht="16" x14ac:dyDescent="0.2">
      <c r="A3816" s="46" t="s">
        <v>14353</v>
      </c>
      <c r="B3816" s="47">
        <v>4.5</v>
      </c>
      <c r="C3816" s="48">
        <v>39</v>
      </c>
      <c r="D3816" s="46" t="s">
        <v>14354</v>
      </c>
      <c r="E3816" s="46" t="s">
        <v>7547</v>
      </c>
      <c r="F3816" s="46" t="s">
        <v>50</v>
      </c>
      <c r="G3816" s="46" t="s">
        <v>14</v>
      </c>
      <c r="H3816" s="46"/>
      <c r="I3816" s="46" t="s">
        <v>14355</v>
      </c>
      <c r="J3816" s="46" t="s">
        <v>213</v>
      </c>
      <c r="K3816" s="46" t="s">
        <v>14356</v>
      </c>
      <c r="L3816" s="49" t="s">
        <v>43455</v>
      </c>
      <c r="M3816" s="42" t="s">
        <v>43455</v>
      </c>
      <c r="N3816" s="41">
        <v>39</v>
      </c>
    </row>
    <row r="3817" spans="1:14" ht="16" x14ac:dyDescent="0.2">
      <c r="A3817" s="46" t="s">
        <v>14357</v>
      </c>
      <c r="B3817" s="50">
        <v>4.5999999999999996</v>
      </c>
      <c r="C3817" s="48">
        <v>39</v>
      </c>
      <c r="D3817" s="46" t="s">
        <v>14358</v>
      </c>
      <c r="E3817" s="46" t="s">
        <v>14359</v>
      </c>
      <c r="F3817" s="46" t="s">
        <v>20</v>
      </c>
      <c r="G3817" s="46" t="s">
        <v>14</v>
      </c>
      <c r="H3817" s="46" t="s">
        <v>14360</v>
      </c>
      <c r="I3817" s="46" t="s">
        <v>14361</v>
      </c>
      <c r="J3817" s="46" t="s">
        <v>15</v>
      </c>
      <c r="K3817" s="46" t="s">
        <v>14362</v>
      </c>
      <c r="L3817" s="46" t="s">
        <v>43454</v>
      </c>
      <c r="M3817" s="40" t="s">
        <v>43454</v>
      </c>
      <c r="N3817" s="41">
        <v>39</v>
      </c>
    </row>
    <row r="3818" spans="1:14" ht="16" x14ac:dyDescent="0.2">
      <c r="A3818" s="46" t="s">
        <v>14363</v>
      </c>
      <c r="B3818" s="50">
        <v>4.5999999999999996</v>
      </c>
      <c r="C3818" s="48">
        <v>39</v>
      </c>
      <c r="D3818" s="46" t="s">
        <v>14364</v>
      </c>
      <c r="E3818" s="46" t="s">
        <v>162</v>
      </c>
      <c r="F3818" s="46" t="s">
        <v>50</v>
      </c>
      <c r="G3818" s="46" t="s">
        <v>14</v>
      </c>
      <c r="H3818" s="46" t="s">
        <v>14365</v>
      </c>
      <c r="I3818" s="46" t="s">
        <v>14366</v>
      </c>
      <c r="J3818" s="46" t="s">
        <v>88</v>
      </c>
      <c r="K3818" s="46" t="s">
        <v>14367</v>
      </c>
      <c r="L3818" s="46" t="s">
        <v>43454</v>
      </c>
      <c r="M3818" s="40" t="s">
        <v>43454</v>
      </c>
      <c r="N3818" s="41">
        <v>39</v>
      </c>
    </row>
    <row r="3819" spans="1:14" ht="16" x14ac:dyDescent="0.2">
      <c r="A3819" s="46" t="s">
        <v>14368</v>
      </c>
      <c r="B3819" s="50">
        <v>4.5999999999999996</v>
      </c>
      <c r="C3819" s="48">
        <v>39</v>
      </c>
      <c r="D3819" s="46"/>
      <c r="E3819" s="46" t="s">
        <v>14369</v>
      </c>
      <c r="F3819" s="46" t="s">
        <v>79</v>
      </c>
      <c r="G3819" s="46" t="s">
        <v>14</v>
      </c>
      <c r="H3819" s="46" t="s">
        <v>14370</v>
      </c>
      <c r="I3819" s="46" t="s">
        <v>14371</v>
      </c>
      <c r="J3819" s="46" t="s">
        <v>694</v>
      </c>
      <c r="K3819" s="46" t="s">
        <v>14372</v>
      </c>
      <c r="L3819" s="46" t="s">
        <v>43454</v>
      </c>
      <c r="M3819" s="40" t="s">
        <v>43454</v>
      </c>
      <c r="N3819" s="41">
        <v>39</v>
      </c>
    </row>
    <row r="3820" spans="1:14" ht="16" x14ac:dyDescent="0.2">
      <c r="A3820" s="46" t="s">
        <v>14373</v>
      </c>
      <c r="B3820" s="47">
        <v>4.5999999999999996</v>
      </c>
      <c r="C3820" s="48">
        <v>39</v>
      </c>
      <c r="D3820" s="46" t="s">
        <v>14374</v>
      </c>
      <c r="E3820" s="46" t="s">
        <v>5416</v>
      </c>
      <c r="F3820" s="46" t="s">
        <v>589</v>
      </c>
      <c r="G3820" s="46" t="s">
        <v>14</v>
      </c>
      <c r="H3820" s="46"/>
      <c r="I3820" s="46" t="s">
        <v>14375</v>
      </c>
      <c r="J3820" s="46" t="s">
        <v>148</v>
      </c>
      <c r="K3820" s="46" t="s">
        <v>14376</v>
      </c>
      <c r="L3820" s="49" t="s">
        <v>43455</v>
      </c>
      <c r="M3820" s="42" t="s">
        <v>43455</v>
      </c>
      <c r="N3820" s="41">
        <v>39</v>
      </c>
    </row>
    <row r="3821" spans="1:14" ht="16" x14ac:dyDescent="0.2">
      <c r="A3821" s="46" t="s">
        <v>14377</v>
      </c>
      <c r="B3821" s="47">
        <v>4.5999999999999996</v>
      </c>
      <c r="C3821" s="48">
        <v>39</v>
      </c>
      <c r="D3821" s="46" t="s">
        <v>14378</v>
      </c>
      <c r="E3821" s="46" t="s">
        <v>549</v>
      </c>
      <c r="F3821" s="46" t="s">
        <v>119</v>
      </c>
      <c r="G3821" s="46" t="s">
        <v>14</v>
      </c>
      <c r="H3821" s="46"/>
      <c r="I3821" s="46" t="s">
        <v>14379</v>
      </c>
      <c r="J3821" s="46" t="s">
        <v>88</v>
      </c>
      <c r="K3821" s="46" t="s">
        <v>14380</v>
      </c>
      <c r="L3821" s="49" t="s">
        <v>43455</v>
      </c>
      <c r="M3821" s="42" t="s">
        <v>43455</v>
      </c>
      <c r="N3821" s="41">
        <v>39</v>
      </c>
    </row>
    <row r="3822" spans="1:14" ht="16" x14ac:dyDescent="0.2">
      <c r="A3822" s="46" t="s">
        <v>14381</v>
      </c>
      <c r="B3822" s="47">
        <v>4.7</v>
      </c>
      <c r="C3822" s="48">
        <v>39</v>
      </c>
      <c r="D3822" s="46" t="s">
        <v>14382</v>
      </c>
      <c r="E3822" s="46" t="s">
        <v>27</v>
      </c>
      <c r="F3822" s="46" t="s">
        <v>28</v>
      </c>
      <c r="G3822" s="46" t="s">
        <v>14</v>
      </c>
      <c r="H3822" s="46"/>
      <c r="I3822" s="46" t="s">
        <v>14383</v>
      </c>
      <c r="J3822" s="46" t="s">
        <v>88</v>
      </c>
      <c r="K3822" s="46" t="s">
        <v>14384</v>
      </c>
      <c r="L3822" s="49" t="s">
        <v>43455</v>
      </c>
      <c r="M3822" s="42" t="s">
        <v>43455</v>
      </c>
      <c r="N3822" s="41">
        <v>39</v>
      </c>
    </row>
    <row r="3823" spans="1:14" ht="16" x14ac:dyDescent="0.2">
      <c r="A3823" s="46" t="s">
        <v>14385</v>
      </c>
      <c r="B3823" s="47">
        <v>4.7</v>
      </c>
      <c r="C3823" s="48">
        <v>39</v>
      </c>
      <c r="D3823" s="46" t="s">
        <v>14386</v>
      </c>
      <c r="E3823" s="46" t="s">
        <v>311</v>
      </c>
      <c r="F3823" s="46" t="s">
        <v>79</v>
      </c>
      <c r="G3823" s="46" t="s">
        <v>14</v>
      </c>
      <c r="H3823" s="46"/>
      <c r="I3823" s="46" t="s">
        <v>14387</v>
      </c>
      <c r="J3823" s="46" t="s">
        <v>40</v>
      </c>
      <c r="K3823" s="46" t="s">
        <v>14388</v>
      </c>
      <c r="L3823" s="49" t="s">
        <v>43455</v>
      </c>
      <c r="M3823" s="42" t="s">
        <v>43455</v>
      </c>
      <c r="N3823" s="41">
        <v>39</v>
      </c>
    </row>
    <row r="3824" spans="1:14" ht="16" x14ac:dyDescent="0.2">
      <c r="A3824" s="46" t="s">
        <v>14389</v>
      </c>
      <c r="B3824" s="50">
        <v>4.8</v>
      </c>
      <c r="C3824" s="48">
        <v>39</v>
      </c>
      <c r="D3824" s="46" t="s">
        <v>14390</v>
      </c>
      <c r="E3824" s="46" t="s">
        <v>83</v>
      </c>
      <c r="F3824" s="46" t="s">
        <v>20</v>
      </c>
      <c r="G3824" s="46" t="s">
        <v>14</v>
      </c>
      <c r="H3824" s="46" t="s">
        <v>14391</v>
      </c>
      <c r="I3824" s="46" t="s">
        <v>14392</v>
      </c>
      <c r="J3824" s="46" t="s">
        <v>88</v>
      </c>
      <c r="K3824" s="46" t="s">
        <v>14393</v>
      </c>
      <c r="L3824" s="46" t="s">
        <v>43454</v>
      </c>
      <c r="M3824" s="40" t="s">
        <v>43454</v>
      </c>
      <c r="N3824" s="41">
        <v>39</v>
      </c>
    </row>
    <row r="3825" spans="1:14" ht="16" x14ac:dyDescent="0.2">
      <c r="A3825" s="46" t="s">
        <v>14394</v>
      </c>
      <c r="B3825" s="47">
        <v>4.8</v>
      </c>
      <c r="C3825" s="48">
        <v>39</v>
      </c>
      <c r="D3825" s="46"/>
      <c r="E3825" s="46" t="s">
        <v>50</v>
      </c>
      <c r="F3825" s="46" t="s">
        <v>50</v>
      </c>
      <c r="G3825" s="46" t="s">
        <v>14</v>
      </c>
      <c r="H3825" s="46"/>
      <c r="I3825" s="46"/>
      <c r="J3825" s="46" t="s">
        <v>15</v>
      </c>
      <c r="K3825" s="46" t="s">
        <v>14395</v>
      </c>
      <c r="L3825" s="49" t="s">
        <v>43455</v>
      </c>
      <c r="M3825" s="42" t="s">
        <v>43455</v>
      </c>
      <c r="N3825" s="41">
        <v>39</v>
      </c>
    </row>
    <row r="3826" spans="1:14" ht="16" x14ac:dyDescent="0.2">
      <c r="A3826" s="46" t="s">
        <v>14396</v>
      </c>
      <c r="B3826" s="50">
        <v>4.9000000000000004</v>
      </c>
      <c r="C3826" s="48">
        <v>39</v>
      </c>
      <c r="D3826" s="46" t="s">
        <v>14397</v>
      </c>
      <c r="E3826" s="46" t="s">
        <v>4883</v>
      </c>
      <c r="F3826" s="46" t="s">
        <v>119</v>
      </c>
      <c r="G3826" s="46" t="s">
        <v>14</v>
      </c>
      <c r="H3826" s="46" t="s">
        <v>14398</v>
      </c>
      <c r="I3826" s="46" t="s">
        <v>14399</v>
      </c>
      <c r="J3826" s="46" t="s">
        <v>15</v>
      </c>
      <c r="K3826" s="46" t="s">
        <v>14400</v>
      </c>
      <c r="L3826" s="46" t="s">
        <v>43454</v>
      </c>
      <c r="M3826" s="40" t="s">
        <v>43454</v>
      </c>
      <c r="N3826" s="41">
        <v>39</v>
      </c>
    </row>
    <row r="3827" spans="1:14" ht="16" x14ac:dyDescent="0.2">
      <c r="A3827" s="46" t="s">
        <v>14401</v>
      </c>
      <c r="B3827" s="50">
        <v>4.9000000000000004</v>
      </c>
      <c r="C3827" s="48">
        <v>39</v>
      </c>
      <c r="D3827" s="46" t="s">
        <v>14402</v>
      </c>
      <c r="E3827" s="46" t="s">
        <v>33</v>
      </c>
      <c r="F3827" s="46" t="s">
        <v>34</v>
      </c>
      <c r="G3827" s="46" t="s">
        <v>14</v>
      </c>
      <c r="H3827" s="46" t="s">
        <v>14403</v>
      </c>
      <c r="I3827" s="46" t="s">
        <v>14404</v>
      </c>
      <c r="J3827" s="46" t="s">
        <v>15</v>
      </c>
      <c r="K3827" s="46" t="s">
        <v>14405</v>
      </c>
      <c r="L3827" s="46" t="s">
        <v>43454</v>
      </c>
      <c r="M3827" s="40" t="s">
        <v>43454</v>
      </c>
      <c r="N3827" s="41">
        <v>39</v>
      </c>
    </row>
    <row r="3828" spans="1:14" ht="16" x14ac:dyDescent="0.2">
      <c r="A3828" s="46" t="s">
        <v>14406</v>
      </c>
      <c r="B3828" s="47">
        <v>4.9000000000000004</v>
      </c>
      <c r="C3828" s="48">
        <v>39</v>
      </c>
      <c r="D3828" s="46" t="s">
        <v>14407</v>
      </c>
      <c r="E3828" s="46" t="s">
        <v>2117</v>
      </c>
      <c r="F3828" s="46" t="s">
        <v>119</v>
      </c>
      <c r="G3828" s="46" t="s">
        <v>14</v>
      </c>
      <c r="H3828" s="46"/>
      <c r="I3828" s="46" t="s">
        <v>14408</v>
      </c>
      <c r="J3828" s="46" t="s">
        <v>148</v>
      </c>
      <c r="K3828" s="46" t="s">
        <v>14409</v>
      </c>
      <c r="L3828" s="49" t="s">
        <v>43455</v>
      </c>
      <c r="M3828" s="42" t="s">
        <v>43455</v>
      </c>
      <c r="N3828" s="41">
        <v>39</v>
      </c>
    </row>
    <row r="3829" spans="1:14" ht="16" x14ac:dyDescent="0.2">
      <c r="A3829" s="46" t="s">
        <v>2863</v>
      </c>
      <c r="B3829" s="47">
        <v>4.9000000000000004</v>
      </c>
      <c r="C3829" s="48">
        <v>39</v>
      </c>
      <c r="D3829" s="46" t="s">
        <v>14410</v>
      </c>
      <c r="E3829" s="46" t="s">
        <v>14411</v>
      </c>
      <c r="F3829" s="46" t="s">
        <v>79</v>
      </c>
      <c r="G3829" s="46" t="s">
        <v>14</v>
      </c>
      <c r="H3829" s="46"/>
      <c r="I3829" s="46" t="s">
        <v>14412</v>
      </c>
      <c r="J3829" s="46" t="s">
        <v>148</v>
      </c>
      <c r="K3829" s="46" t="s">
        <v>14413</v>
      </c>
      <c r="L3829" s="49" t="s">
        <v>43455</v>
      </c>
      <c r="M3829" s="42" t="s">
        <v>43455</v>
      </c>
      <c r="N3829" s="41">
        <v>39</v>
      </c>
    </row>
    <row r="3830" spans="1:14" ht="16" x14ac:dyDescent="0.2">
      <c r="A3830" s="46" t="s">
        <v>14414</v>
      </c>
      <c r="B3830" s="50">
        <v>4.9000000000000004</v>
      </c>
      <c r="C3830" s="48">
        <v>39</v>
      </c>
      <c r="D3830" s="46" t="s">
        <v>14415</v>
      </c>
      <c r="E3830" s="46" t="s">
        <v>897</v>
      </c>
      <c r="F3830" s="46" t="s">
        <v>898</v>
      </c>
      <c r="G3830" s="46" t="s">
        <v>14</v>
      </c>
      <c r="H3830" s="46" t="s">
        <v>14416</v>
      </c>
      <c r="I3830" s="46" t="s">
        <v>14417</v>
      </c>
      <c r="J3830" s="46" t="s">
        <v>88</v>
      </c>
      <c r="K3830" s="46" t="s">
        <v>14418</v>
      </c>
      <c r="L3830" s="46" t="s">
        <v>43454</v>
      </c>
      <c r="M3830" s="40" t="s">
        <v>43454</v>
      </c>
      <c r="N3830" s="41">
        <v>39</v>
      </c>
    </row>
    <row r="3831" spans="1:14" ht="16" x14ac:dyDescent="0.2">
      <c r="A3831" s="46" t="s">
        <v>14419</v>
      </c>
      <c r="B3831" s="50">
        <v>4.9000000000000004</v>
      </c>
      <c r="C3831" s="48">
        <v>39</v>
      </c>
      <c r="D3831" s="46" t="s">
        <v>14420</v>
      </c>
      <c r="E3831" s="46" t="s">
        <v>2254</v>
      </c>
      <c r="F3831" s="46" t="s">
        <v>119</v>
      </c>
      <c r="G3831" s="46" t="s">
        <v>14</v>
      </c>
      <c r="H3831" s="46" t="s">
        <v>14421</v>
      </c>
      <c r="I3831" s="46" t="s">
        <v>14422</v>
      </c>
      <c r="J3831" s="46" t="s">
        <v>148</v>
      </c>
      <c r="K3831" s="46" t="s">
        <v>14423</v>
      </c>
      <c r="L3831" s="46" t="s">
        <v>43454</v>
      </c>
      <c r="M3831" s="40" t="s">
        <v>43454</v>
      </c>
      <c r="N3831" s="41">
        <v>39</v>
      </c>
    </row>
    <row r="3832" spans="1:14" ht="16" x14ac:dyDescent="0.2">
      <c r="A3832" s="46" t="s">
        <v>14424</v>
      </c>
      <c r="B3832" s="50">
        <v>4.9000000000000004</v>
      </c>
      <c r="C3832" s="48">
        <v>39</v>
      </c>
      <c r="D3832" s="46" t="s">
        <v>14425</v>
      </c>
      <c r="E3832" s="46" t="s">
        <v>27</v>
      </c>
      <c r="F3832" s="46" t="s">
        <v>28</v>
      </c>
      <c r="G3832" s="46" t="s">
        <v>14</v>
      </c>
      <c r="H3832" s="46" t="s">
        <v>14426</v>
      </c>
      <c r="I3832" s="46" t="s">
        <v>14427</v>
      </c>
      <c r="J3832" s="46" t="s">
        <v>333</v>
      </c>
      <c r="K3832" s="46" t="s">
        <v>14428</v>
      </c>
      <c r="L3832" s="46" t="s">
        <v>43454</v>
      </c>
      <c r="M3832" s="40" t="s">
        <v>43454</v>
      </c>
      <c r="N3832" s="41">
        <v>39</v>
      </c>
    </row>
    <row r="3833" spans="1:14" ht="16" x14ac:dyDescent="0.2">
      <c r="A3833" s="46" t="s">
        <v>14429</v>
      </c>
      <c r="B3833" s="50">
        <v>4.9000000000000004</v>
      </c>
      <c r="C3833" s="48">
        <v>39</v>
      </c>
      <c r="D3833" s="46" t="s">
        <v>14430</v>
      </c>
      <c r="E3833" s="46" t="s">
        <v>44</v>
      </c>
      <c r="F3833" s="46" t="s">
        <v>45</v>
      </c>
      <c r="G3833" s="46" t="s">
        <v>14</v>
      </c>
      <c r="H3833" s="46" t="s">
        <v>14431</v>
      </c>
      <c r="I3833" s="46" t="s">
        <v>14432</v>
      </c>
      <c r="J3833" s="46" t="s">
        <v>88</v>
      </c>
      <c r="K3833" s="46" t="s">
        <v>14433</v>
      </c>
      <c r="L3833" s="46" t="s">
        <v>43454</v>
      </c>
      <c r="M3833" s="40" t="s">
        <v>43454</v>
      </c>
      <c r="N3833" s="41">
        <v>39</v>
      </c>
    </row>
    <row r="3834" spans="1:14" ht="16" x14ac:dyDescent="0.2">
      <c r="A3834" s="46" t="s">
        <v>14434</v>
      </c>
      <c r="B3834" s="47">
        <v>5</v>
      </c>
      <c r="C3834" s="48">
        <v>40</v>
      </c>
      <c r="D3834" s="46" t="s">
        <v>14435</v>
      </c>
      <c r="E3834" s="46" t="s">
        <v>501</v>
      </c>
      <c r="F3834" s="46" t="s">
        <v>20</v>
      </c>
      <c r="G3834" s="46" t="s">
        <v>14</v>
      </c>
      <c r="H3834" s="46"/>
      <c r="I3834" s="46" t="s">
        <v>14436</v>
      </c>
      <c r="J3834" s="46" t="s">
        <v>148</v>
      </c>
      <c r="K3834" s="46" t="s">
        <v>14437</v>
      </c>
      <c r="L3834" s="49" t="s">
        <v>43455</v>
      </c>
      <c r="M3834" s="42" t="s">
        <v>43455</v>
      </c>
      <c r="N3834" s="41">
        <v>40</v>
      </c>
    </row>
    <row r="3835" spans="1:14" ht="16" x14ac:dyDescent="0.2">
      <c r="A3835" s="46" t="s">
        <v>14438</v>
      </c>
      <c r="B3835" s="50">
        <v>5</v>
      </c>
      <c r="C3835" s="48">
        <v>40</v>
      </c>
      <c r="D3835" s="46" t="s">
        <v>14439</v>
      </c>
      <c r="E3835" s="46" t="s">
        <v>2445</v>
      </c>
      <c r="F3835" s="46" t="s">
        <v>79</v>
      </c>
      <c r="G3835" s="46" t="s">
        <v>14</v>
      </c>
      <c r="H3835" s="46" t="s">
        <v>14440</v>
      </c>
      <c r="I3835" s="46" t="s">
        <v>14441</v>
      </c>
      <c r="J3835" s="46" t="s">
        <v>148</v>
      </c>
      <c r="K3835" s="46" t="s">
        <v>14442</v>
      </c>
      <c r="L3835" s="46" t="s">
        <v>43454</v>
      </c>
      <c r="M3835" s="40" t="s">
        <v>43454</v>
      </c>
      <c r="N3835" s="41">
        <v>40</v>
      </c>
    </row>
    <row r="3836" spans="1:14" ht="16" x14ac:dyDescent="0.2">
      <c r="A3836" s="46" t="s">
        <v>14443</v>
      </c>
      <c r="B3836" s="50">
        <v>5</v>
      </c>
      <c r="C3836" s="48">
        <v>40</v>
      </c>
      <c r="D3836" s="46" t="s">
        <v>14444</v>
      </c>
      <c r="E3836" s="46" t="s">
        <v>14445</v>
      </c>
      <c r="F3836" s="46" t="s">
        <v>79</v>
      </c>
      <c r="G3836" s="46" t="s">
        <v>14</v>
      </c>
      <c r="H3836" s="46" t="s">
        <v>14446</v>
      </c>
      <c r="I3836" s="46" t="s">
        <v>14447</v>
      </c>
      <c r="J3836" s="46" t="s">
        <v>15</v>
      </c>
      <c r="K3836" s="46" t="s">
        <v>14448</v>
      </c>
      <c r="L3836" s="46" t="s">
        <v>43454</v>
      </c>
      <c r="M3836" s="40" t="s">
        <v>43454</v>
      </c>
      <c r="N3836" s="41">
        <v>40</v>
      </c>
    </row>
    <row r="3837" spans="1:14" ht="16" x14ac:dyDescent="0.2">
      <c r="A3837" s="46" t="s">
        <v>14449</v>
      </c>
      <c r="B3837" s="50">
        <v>5</v>
      </c>
      <c r="C3837" s="48">
        <v>40</v>
      </c>
      <c r="D3837" s="46" t="s">
        <v>14450</v>
      </c>
      <c r="E3837" s="46" t="s">
        <v>162</v>
      </c>
      <c r="F3837" s="46" t="s">
        <v>50</v>
      </c>
      <c r="G3837" s="46" t="s">
        <v>14</v>
      </c>
      <c r="H3837" s="46" t="s">
        <v>14451</v>
      </c>
      <c r="I3837" s="46" t="s">
        <v>14452</v>
      </c>
      <c r="J3837" s="46" t="s">
        <v>148</v>
      </c>
      <c r="K3837" s="46" t="s">
        <v>14453</v>
      </c>
      <c r="L3837" s="46" t="s">
        <v>43454</v>
      </c>
      <c r="M3837" s="40" t="s">
        <v>43454</v>
      </c>
      <c r="N3837" s="41">
        <v>40</v>
      </c>
    </row>
    <row r="3838" spans="1:14" ht="16" x14ac:dyDescent="0.2">
      <c r="A3838" s="46" t="s">
        <v>14454</v>
      </c>
      <c r="B3838" s="47">
        <v>3.3</v>
      </c>
      <c r="C3838" s="48">
        <v>40</v>
      </c>
      <c r="D3838" s="46" t="s">
        <v>14455</v>
      </c>
      <c r="E3838" s="46" t="s">
        <v>1681</v>
      </c>
      <c r="F3838" s="46" t="s">
        <v>28</v>
      </c>
      <c r="G3838" s="46" t="s">
        <v>14</v>
      </c>
      <c r="H3838" s="46"/>
      <c r="I3838" s="46" t="s">
        <v>14456</v>
      </c>
      <c r="J3838" s="46" t="s">
        <v>15</v>
      </c>
      <c r="K3838" s="46" t="s">
        <v>14457</v>
      </c>
      <c r="L3838" s="49" t="s">
        <v>43455</v>
      </c>
      <c r="M3838" s="42" t="s">
        <v>43455</v>
      </c>
      <c r="N3838" s="41">
        <v>40</v>
      </c>
    </row>
    <row r="3839" spans="1:14" ht="16" x14ac:dyDescent="0.2">
      <c r="A3839" s="46" t="s">
        <v>14458</v>
      </c>
      <c r="B3839" s="47">
        <v>3.4</v>
      </c>
      <c r="C3839" s="48">
        <v>40</v>
      </c>
      <c r="D3839" s="46" t="s">
        <v>14459</v>
      </c>
      <c r="E3839" s="46" t="s">
        <v>55</v>
      </c>
      <c r="F3839" s="46" t="s">
        <v>56</v>
      </c>
      <c r="G3839" s="46" t="s">
        <v>14</v>
      </c>
      <c r="H3839" s="46"/>
      <c r="I3839" s="46" t="s">
        <v>14460</v>
      </c>
      <c r="J3839" s="46" t="s">
        <v>15</v>
      </c>
      <c r="K3839" s="46" t="s">
        <v>14461</v>
      </c>
      <c r="L3839" s="49" t="s">
        <v>43455</v>
      </c>
      <c r="M3839" s="42" t="s">
        <v>43455</v>
      </c>
      <c r="N3839" s="41">
        <v>40</v>
      </c>
    </row>
    <row r="3840" spans="1:14" ht="16" x14ac:dyDescent="0.2">
      <c r="A3840" s="46" t="s">
        <v>2767</v>
      </c>
      <c r="B3840" s="50">
        <v>3.6</v>
      </c>
      <c r="C3840" s="48">
        <v>40</v>
      </c>
      <c r="D3840" s="46" t="s">
        <v>14462</v>
      </c>
      <c r="E3840" s="46" t="s">
        <v>6565</v>
      </c>
      <c r="F3840" s="46" t="s">
        <v>50</v>
      </c>
      <c r="G3840" s="46" t="s">
        <v>14</v>
      </c>
      <c r="H3840" s="46" t="s">
        <v>14463</v>
      </c>
      <c r="I3840" s="46" t="s">
        <v>14464</v>
      </c>
      <c r="J3840" s="46" t="s">
        <v>15</v>
      </c>
      <c r="K3840" s="46" t="s">
        <v>14465</v>
      </c>
      <c r="L3840" s="46" t="s">
        <v>43454</v>
      </c>
      <c r="M3840" s="40" t="s">
        <v>43454</v>
      </c>
      <c r="N3840" s="41">
        <v>40</v>
      </c>
    </row>
    <row r="3841" spans="1:14" ht="16" x14ac:dyDescent="0.2">
      <c r="A3841" s="46" t="s">
        <v>14466</v>
      </c>
      <c r="B3841" s="47">
        <v>3.7</v>
      </c>
      <c r="C3841" s="48">
        <v>40</v>
      </c>
      <c r="D3841" s="46" t="s">
        <v>14467</v>
      </c>
      <c r="E3841" s="46" t="s">
        <v>14468</v>
      </c>
      <c r="F3841" s="46" t="s">
        <v>50</v>
      </c>
      <c r="G3841" s="46" t="s">
        <v>14</v>
      </c>
      <c r="H3841" s="46"/>
      <c r="I3841" s="46" t="s">
        <v>14469</v>
      </c>
      <c r="J3841" s="46" t="s">
        <v>15</v>
      </c>
      <c r="K3841" s="46" t="s">
        <v>14470</v>
      </c>
      <c r="L3841" s="49" t="s">
        <v>43455</v>
      </c>
      <c r="M3841" s="42" t="s">
        <v>43455</v>
      </c>
      <c r="N3841" s="41">
        <v>40</v>
      </c>
    </row>
    <row r="3842" spans="1:14" ht="16" x14ac:dyDescent="0.2">
      <c r="A3842" s="46" t="s">
        <v>14471</v>
      </c>
      <c r="B3842" s="50">
        <v>3.7</v>
      </c>
      <c r="C3842" s="48">
        <v>40</v>
      </c>
      <c r="D3842" s="46" t="s">
        <v>14472</v>
      </c>
      <c r="E3842" s="46" t="s">
        <v>13</v>
      </c>
      <c r="F3842" s="46" t="s">
        <v>13</v>
      </c>
      <c r="G3842" s="46" t="s">
        <v>14</v>
      </c>
      <c r="H3842" s="46" t="s">
        <v>14473</v>
      </c>
      <c r="I3842" s="46" t="s">
        <v>14474</v>
      </c>
      <c r="J3842" s="46" t="s">
        <v>15</v>
      </c>
      <c r="K3842" s="46" t="s">
        <v>14475</v>
      </c>
      <c r="L3842" s="46" t="s">
        <v>43454</v>
      </c>
      <c r="M3842" s="40" t="s">
        <v>43454</v>
      </c>
      <c r="N3842" s="41">
        <v>40</v>
      </c>
    </row>
    <row r="3843" spans="1:14" ht="16" x14ac:dyDescent="0.2">
      <c r="A3843" s="46" t="s">
        <v>14476</v>
      </c>
      <c r="B3843" s="47">
        <v>3.8</v>
      </c>
      <c r="C3843" s="48">
        <v>40</v>
      </c>
      <c r="D3843" s="46" t="s">
        <v>14477</v>
      </c>
      <c r="E3843" s="46" t="s">
        <v>12453</v>
      </c>
      <c r="F3843" s="46" t="s">
        <v>50</v>
      </c>
      <c r="G3843" s="46" t="s">
        <v>14</v>
      </c>
      <c r="H3843" s="46"/>
      <c r="I3843" s="46" t="s">
        <v>14478</v>
      </c>
      <c r="J3843" s="46" t="s">
        <v>15</v>
      </c>
      <c r="K3843" s="46" t="s">
        <v>14479</v>
      </c>
      <c r="L3843" s="49" t="s">
        <v>43455</v>
      </c>
      <c r="M3843" s="42" t="s">
        <v>43455</v>
      </c>
      <c r="N3843" s="41">
        <v>40</v>
      </c>
    </row>
    <row r="3844" spans="1:14" ht="16" x14ac:dyDescent="0.2">
      <c r="A3844" s="46" t="s">
        <v>14480</v>
      </c>
      <c r="B3844" s="50">
        <v>3.9</v>
      </c>
      <c r="C3844" s="48">
        <v>40</v>
      </c>
      <c r="D3844" s="46" t="s">
        <v>14481</v>
      </c>
      <c r="E3844" s="46" t="s">
        <v>1736</v>
      </c>
      <c r="F3844" s="46" t="s">
        <v>119</v>
      </c>
      <c r="G3844" s="46" t="s">
        <v>14</v>
      </c>
      <c r="H3844" s="46" t="s">
        <v>14482</v>
      </c>
      <c r="I3844" s="46" t="s">
        <v>14483</v>
      </c>
      <c r="J3844" s="46" t="s">
        <v>23</v>
      </c>
      <c r="K3844" s="46" t="s">
        <v>14484</v>
      </c>
      <c r="L3844" s="46" t="s">
        <v>43454</v>
      </c>
      <c r="M3844" s="40" t="s">
        <v>43454</v>
      </c>
      <c r="N3844" s="41">
        <v>40</v>
      </c>
    </row>
    <row r="3845" spans="1:14" ht="16" x14ac:dyDescent="0.2">
      <c r="A3845" s="46" t="s">
        <v>14485</v>
      </c>
      <c r="B3845" s="47">
        <v>4.0999999999999996</v>
      </c>
      <c r="C3845" s="48">
        <v>40</v>
      </c>
      <c r="D3845" s="46" t="s">
        <v>14486</v>
      </c>
      <c r="E3845" s="46" t="s">
        <v>55</v>
      </c>
      <c r="F3845" s="46" t="s">
        <v>56</v>
      </c>
      <c r="G3845" s="46" t="s">
        <v>14</v>
      </c>
      <c r="H3845" s="46"/>
      <c r="I3845" s="46"/>
      <c r="J3845" s="46" t="s">
        <v>15</v>
      </c>
      <c r="K3845" s="46" t="s">
        <v>14487</v>
      </c>
      <c r="L3845" s="49" t="s">
        <v>43455</v>
      </c>
      <c r="M3845" s="42" t="s">
        <v>43455</v>
      </c>
      <c r="N3845" s="41">
        <v>40</v>
      </c>
    </row>
    <row r="3846" spans="1:14" ht="16" x14ac:dyDescent="0.2">
      <c r="A3846" s="46" t="s">
        <v>14488</v>
      </c>
      <c r="B3846" s="47">
        <v>4.2</v>
      </c>
      <c r="C3846" s="48">
        <v>40</v>
      </c>
      <c r="D3846" s="46" t="s">
        <v>14489</v>
      </c>
      <c r="E3846" s="46" t="s">
        <v>33</v>
      </c>
      <c r="F3846" s="46" t="s">
        <v>34</v>
      </c>
      <c r="G3846" s="46" t="s">
        <v>14</v>
      </c>
      <c r="H3846" s="46"/>
      <c r="I3846" s="46" t="s">
        <v>14490</v>
      </c>
      <c r="J3846" s="46" t="s">
        <v>88</v>
      </c>
      <c r="K3846" s="46" t="s">
        <v>14491</v>
      </c>
      <c r="L3846" s="49" t="s">
        <v>43455</v>
      </c>
      <c r="M3846" s="42" t="s">
        <v>43455</v>
      </c>
      <c r="N3846" s="41">
        <v>40</v>
      </c>
    </row>
    <row r="3847" spans="1:14" ht="16" x14ac:dyDescent="0.2">
      <c r="A3847" s="46" t="s">
        <v>14492</v>
      </c>
      <c r="B3847" s="50">
        <v>4.2</v>
      </c>
      <c r="C3847" s="48">
        <v>40</v>
      </c>
      <c r="D3847" s="46" t="s">
        <v>14493</v>
      </c>
      <c r="E3847" s="46" t="s">
        <v>13</v>
      </c>
      <c r="F3847" s="46" t="s">
        <v>13</v>
      </c>
      <c r="G3847" s="46" t="s">
        <v>14</v>
      </c>
      <c r="H3847" s="46" t="s">
        <v>14494</v>
      </c>
      <c r="I3847" s="46" t="s">
        <v>14495</v>
      </c>
      <c r="J3847" s="46" t="s">
        <v>88</v>
      </c>
      <c r="K3847" s="46" t="s">
        <v>14496</v>
      </c>
      <c r="L3847" s="46" t="s">
        <v>43454</v>
      </c>
      <c r="M3847" s="40" t="s">
        <v>43454</v>
      </c>
      <c r="N3847" s="41">
        <v>40</v>
      </c>
    </row>
    <row r="3848" spans="1:14" ht="16" x14ac:dyDescent="0.2">
      <c r="A3848" s="46" t="s">
        <v>14497</v>
      </c>
      <c r="B3848" s="47">
        <v>4.2</v>
      </c>
      <c r="C3848" s="48">
        <v>40</v>
      </c>
      <c r="D3848" s="46" t="s">
        <v>14498</v>
      </c>
      <c r="E3848" s="46" t="s">
        <v>3406</v>
      </c>
      <c r="F3848" s="46" t="s">
        <v>119</v>
      </c>
      <c r="G3848" s="46" t="s">
        <v>14</v>
      </c>
      <c r="H3848" s="46"/>
      <c r="I3848" s="46" t="s">
        <v>14499</v>
      </c>
      <c r="J3848" s="46" t="s">
        <v>148</v>
      </c>
      <c r="K3848" s="46" t="s">
        <v>14500</v>
      </c>
      <c r="L3848" s="49" t="s">
        <v>43455</v>
      </c>
      <c r="M3848" s="42" t="s">
        <v>43455</v>
      </c>
      <c r="N3848" s="41">
        <v>40</v>
      </c>
    </row>
    <row r="3849" spans="1:14" ht="16" x14ac:dyDescent="0.2">
      <c r="A3849" s="46" t="s">
        <v>14501</v>
      </c>
      <c r="B3849" s="50">
        <v>4.2</v>
      </c>
      <c r="C3849" s="48">
        <v>40</v>
      </c>
      <c r="D3849" s="46" t="s">
        <v>14502</v>
      </c>
      <c r="E3849" s="46" t="s">
        <v>10880</v>
      </c>
      <c r="F3849" s="46" t="s">
        <v>50</v>
      </c>
      <c r="G3849" s="46" t="s">
        <v>14</v>
      </c>
      <c r="H3849" s="46" t="s">
        <v>14503</v>
      </c>
      <c r="I3849" s="46" t="s">
        <v>14504</v>
      </c>
      <c r="J3849" s="46" t="s">
        <v>15</v>
      </c>
      <c r="K3849" s="46" t="s">
        <v>14505</v>
      </c>
      <c r="L3849" s="46" t="s">
        <v>43454</v>
      </c>
      <c r="M3849" s="40" t="s">
        <v>43454</v>
      </c>
      <c r="N3849" s="41">
        <v>40</v>
      </c>
    </row>
    <row r="3850" spans="1:14" ht="16" x14ac:dyDescent="0.2">
      <c r="A3850" s="46" t="s">
        <v>14506</v>
      </c>
      <c r="B3850" s="47">
        <v>4.3</v>
      </c>
      <c r="C3850" s="48">
        <v>40</v>
      </c>
      <c r="D3850" s="46" t="s">
        <v>14507</v>
      </c>
      <c r="E3850" s="46" t="s">
        <v>2117</v>
      </c>
      <c r="F3850" s="46" t="s">
        <v>119</v>
      </c>
      <c r="G3850" s="46" t="s">
        <v>14</v>
      </c>
      <c r="H3850" s="46"/>
      <c r="I3850" s="46" t="s">
        <v>10415</v>
      </c>
      <c r="J3850" s="46" t="s">
        <v>213</v>
      </c>
      <c r="K3850" s="46" t="s">
        <v>14508</v>
      </c>
      <c r="L3850" s="49" t="s">
        <v>43455</v>
      </c>
      <c r="M3850" s="42" t="s">
        <v>43455</v>
      </c>
      <c r="N3850" s="41">
        <v>40</v>
      </c>
    </row>
    <row r="3851" spans="1:14" ht="16" x14ac:dyDescent="0.2">
      <c r="A3851" s="46" t="s">
        <v>14509</v>
      </c>
      <c r="B3851" s="47">
        <v>4.4000000000000004</v>
      </c>
      <c r="C3851" s="48">
        <v>40</v>
      </c>
      <c r="D3851" s="46" t="s">
        <v>14510</v>
      </c>
      <c r="E3851" s="46" t="s">
        <v>2117</v>
      </c>
      <c r="F3851" s="46" t="s">
        <v>119</v>
      </c>
      <c r="G3851" s="46" t="s">
        <v>14</v>
      </c>
      <c r="H3851" s="46"/>
      <c r="I3851" s="46" t="s">
        <v>12852</v>
      </c>
      <c r="J3851" s="46" t="s">
        <v>15</v>
      </c>
      <c r="K3851" s="46" t="s">
        <v>14511</v>
      </c>
      <c r="L3851" s="49" t="s">
        <v>43455</v>
      </c>
      <c r="M3851" s="42" t="s">
        <v>43455</v>
      </c>
      <c r="N3851" s="41">
        <v>40</v>
      </c>
    </row>
    <row r="3852" spans="1:14" ht="16" x14ac:dyDescent="0.2">
      <c r="A3852" s="46" t="s">
        <v>14512</v>
      </c>
      <c r="B3852" s="47">
        <v>4.4000000000000004</v>
      </c>
      <c r="C3852" s="48">
        <v>40</v>
      </c>
      <c r="D3852" s="46" t="s">
        <v>14513</v>
      </c>
      <c r="E3852" s="46" t="s">
        <v>11818</v>
      </c>
      <c r="F3852" s="46" t="s">
        <v>20</v>
      </c>
      <c r="G3852" s="46" t="s">
        <v>14</v>
      </c>
      <c r="H3852" s="46"/>
      <c r="I3852" s="46" t="s">
        <v>14514</v>
      </c>
      <c r="J3852" s="46" t="s">
        <v>15</v>
      </c>
      <c r="K3852" s="46" t="s">
        <v>14515</v>
      </c>
      <c r="L3852" s="49" t="s">
        <v>43455</v>
      </c>
      <c r="M3852" s="42" t="s">
        <v>43455</v>
      </c>
      <c r="N3852" s="41">
        <v>40</v>
      </c>
    </row>
    <row r="3853" spans="1:14" ht="16" x14ac:dyDescent="0.2">
      <c r="A3853" s="46" t="s">
        <v>14516</v>
      </c>
      <c r="B3853" s="50">
        <v>4.5999999999999996</v>
      </c>
      <c r="C3853" s="48">
        <v>40</v>
      </c>
      <c r="D3853" s="46" t="s">
        <v>14517</v>
      </c>
      <c r="E3853" s="46" t="s">
        <v>250</v>
      </c>
      <c r="F3853" s="46" t="s">
        <v>119</v>
      </c>
      <c r="G3853" s="46" t="s">
        <v>14</v>
      </c>
      <c r="H3853" s="46" t="s">
        <v>14518</v>
      </c>
      <c r="I3853" s="46" t="s">
        <v>14519</v>
      </c>
      <c r="J3853" s="46" t="s">
        <v>694</v>
      </c>
      <c r="K3853" s="46" t="s">
        <v>14520</v>
      </c>
      <c r="L3853" s="46" t="s">
        <v>43454</v>
      </c>
      <c r="M3853" s="40" t="s">
        <v>43454</v>
      </c>
      <c r="N3853" s="41">
        <v>40</v>
      </c>
    </row>
    <row r="3854" spans="1:14" ht="16" x14ac:dyDescent="0.2">
      <c r="A3854" s="46" t="s">
        <v>14521</v>
      </c>
      <c r="B3854" s="47">
        <v>4.5999999999999996</v>
      </c>
      <c r="C3854" s="48">
        <v>40</v>
      </c>
      <c r="D3854" s="46" t="s">
        <v>2099</v>
      </c>
      <c r="E3854" s="46" t="s">
        <v>283</v>
      </c>
      <c r="F3854" s="46" t="s">
        <v>119</v>
      </c>
      <c r="G3854" s="46" t="s">
        <v>14</v>
      </c>
      <c r="H3854" s="46"/>
      <c r="I3854" s="46"/>
      <c r="J3854" s="46" t="s">
        <v>1918</v>
      </c>
      <c r="K3854" s="46" t="s">
        <v>14522</v>
      </c>
      <c r="L3854" s="49" t="s">
        <v>43455</v>
      </c>
      <c r="M3854" s="42" t="s">
        <v>43455</v>
      </c>
      <c r="N3854" s="41">
        <v>40</v>
      </c>
    </row>
    <row r="3855" spans="1:14" ht="16" x14ac:dyDescent="0.2">
      <c r="A3855" s="46" t="s">
        <v>14523</v>
      </c>
      <c r="B3855" s="47">
        <v>4.7</v>
      </c>
      <c r="C3855" s="48">
        <v>40</v>
      </c>
      <c r="D3855" s="46" t="s">
        <v>14524</v>
      </c>
      <c r="E3855" s="46" t="s">
        <v>246</v>
      </c>
      <c r="F3855" s="46" t="s">
        <v>247</v>
      </c>
      <c r="G3855" s="46" t="s">
        <v>14</v>
      </c>
      <c r="H3855" s="46"/>
      <c r="I3855" s="46" t="s">
        <v>14525</v>
      </c>
      <c r="J3855" s="46" t="s">
        <v>15</v>
      </c>
      <c r="K3855" s="46" t="s">
        <v>14526</v>
      </c>
      <c r="L3855" s="49" t="s">
        <v>43455</v>
      </c>
      <c r="M3855" s="42" t="s">
        <v>43455</v>
      </c>
      <c r="N3855" s="41">
        <v>40</v>
      </c>
    </row>
    <row r="3856" spans="1:14" ht="16" x14ac:dyDescent="0.2">
      <c r="A3856" s="46" t="s">
        <v>14527</v>
      </c>
      <c r="B3856" s="47">
        <v>4.7</v>
      </c>
      <c r="C3856" s="48">
        <v>40</v>
      </c>
      <c r="D3856" s="46" t="s">
        <v>14528</v>
      </c>
      <c r="E3856" s="46" t="s">
        <v>501</v>
      </c>
      <c r="F3856" s="46" t="s">
        <v>20</v>
      </c>
      <c r="G3856" s="46" t="s">
        <v>14</v>
      </c>
      <c r="H3856" s="46"/>
      <c r="I3856" s="46" t="s">
        <v>14529</v>
      </c>
      <c r="J3856" s="46" t="s">
        <v>88</v>
      </c>
      <c r="K3856" s="46" t="s">
        <v>14530</v>
      </c>
      <c r="L3856" s="49" t="s">
        <v>43455</v>
      </c>
      <c r="M3856" s="42" t="s">
        <v>43455</v>
      </c>
      <c r="N3856" s="41">
        <v>40</v>
      </c>
    </row>
    <row r="3857" spans="1:14" ht="16" x14ac:dyDescent="0.2">
      <c r="A3857" s="46" t="s">
        <v>14531</v>
      </c>
      <c r="B3857" s="47">
        <v>4.7</v>
      </c>
      <c r="C3857" s="48">
        <v>40</v>
      </c>
      <c r="D3857" s="46" t="s">
        <v>14532</v>
      </c>
      <c r="E3857" s="46" t="s">
        <v>8546</v>
      </c>
      <c r="F3857" s="46" t="s">
        <v>50</v>
      </c>
      <c r="G3857" s="46" t="s">
        <v>14</v>
      </c>
      <c r="H3857" s="46"/>
      <c r="I3857" s="46" t="s">
        <v>14533</v>
      </c>
      <c r="J3857" s="46" t="s">
        <v>15</v>
      </c>
      <c r="K3857" s="46" t="s">
        <v>14534</v>
      </c>
      <c r="L3857" s="49" t="s">
        <v>43455</v>
      </c>
      <c r="M3857" s="42" t="s">
        <v>43455</v>
      </c>
      <c r="N3857" s="41">
        <v>40</v>
      </c>
    </row>
    <row r="3858" spans="1:14" ht="16" x14ac:dyDescent="0.2">
      <c r="A3858" s="46" t="s">
        <v>14535</v>
      </c>
      <c r="B3858" s="47">
        <v>4.7</v>
      </c>
      <c r="C3858" s="48">
        <v>40</v>
      </c>
      <c r="D3858" s="46" t="s">
        <v>14536</v>
      </c>
      <c r="E3858" s="46" t="s">
        <v>2117</v>
      </c>
      <c r="F3858" s="46" t="s">
        <v>119</v>
      </c>
      <c r="G3858" s="46" t="s">
        <v>14</v>
      </c>
      <c r="H3858" s="46"/>
      <c r="I3858" s="46" t="s">
        <v>14537</v>
      </c>
      <c r="J3858" s="46" t="s">
        <v>40</v>
      </c>
      <c r="K3858" s="46" t="s">
        <v>14538</v>
      </c>
      <c r="L3858" s="49" t="s">
        <v>43455</v>
      </c>
      <c r="M3858" s="42" t="s">
        <v>43455</v>
      </c>
      <c r="N3858" s="41">
        <v>40</v>
      </c>
    </row>
    <row r="3859" spans="1:14" ht="16" x14ac:dyDescent="0.2">
      <c r="A3859" s="46" t="s">
        <v>14539</v>
      </c>
      <c r="B3859" s="50">
        <v>4.7</v>
      </c>
      <c r="C3859" s="48">
        <v>40</v>
      </c>
      <c r="D3859" s="46" t="s">
        <v>14540</v>
      </c>
      <c r="E3859" s="46" t="s">
        <v>13</v>
      </c>
      <c r="F3859" s="46" t="s">
        <v>13</v>
      </c>
      <c r="G3859" s="46" t="s">
        <v>14</v>
      </c>
      <c r="H3859" s="46" t="s">
        <v>14541</v>
      </c>
      <c r="I3859" s="46" t="s">
        <v>14542</v>
      </c>
      <c r="J3859" s="46" t="s">
        <v>15</v>
      </c>
      <c r="K3859" s="46" t="s">
        <v>14543</v>
      </c>
      <c r="L3859" s="46" t="s">
        <v>43454</v>
      </c>
      <c r="M3859" s="40" t="s">
        <v>43454</v>
      </c>
      <c r="N3859" s="41">
        <v>40</v>
      </c>
    </row>
    <row r="3860" spans="1:14" ht="16" x14ac:dyDescent="0.2">
      <c r="A3860" s="46" t="s">
        <v>14544</v>
      </c>
      <c r="B3860" s="47">
        <v>4.8</v>
      </c>
      <c r="C3860" s="48">
        <v>40</v>
      </c>
      <c r="D3860" s="46" t="s">
        <v>14545</v>
      </c>
      <c r="E3860" s="46" t="s">
        <v>14546</v>
      </c>
      <c r="F3860" s="46" t="s">
        <v>93</v>
      </c>
      <c r="G3860" s="46" t="s">
        <v>14</v>
      </c>
      <c r="H3860" s="46"/>
      <c r="I3860" s="46" t="s">
        <v>14547</v>
      </c>
      <c r="J3860" s="46" t="s">
        <v>40</v>
      </c>
      <c r="K3860" s="46" t="s">
        <v>14548</v>
      </c>
      <c r="L3860" s="49" t="s">
        <v>43455</v>
      </c>
      <c r="M3860" s="42" t="s">
        <v>43455</v>
      </c>
      <c r="N3860" s="41">
        <v>40</v>
      </c>
    </row>
    <row r="3861" spans="1:14" ht="16" x14ac:dyDescent="0.2">
      <c r="A3861" s="46" t="s">
        <v>14549</v>
      </c>
      <c r="B3861" s="47">
        <v>4.8</v>
      </c>
      <c r="C3861" s="48">
        <v>40</v>
      </c>
      <c r="D3861" s="46" t="s">
        <v>14550</v>
      </c>
      <c r="E3861" s="46" t="s">
        <v>605</v>
      </c>
      <c r="F3861" s="46" t="s">
        <v>50</v>
      </c>
      <c r="G3861" s="46" t="s">
        <v>14</v>
      </c>
      <c r="H3861" s="46"/>
      <c r="I3861" s="46" t="s">
        <v>14551</v>
      </c>
      <c r="J3861" s="46" t="s">
        <v>15</v>
      </c>
      <c r="K3861" s="46" t="s">
        <v>14552</v>
      </c>
      <c r="L3861" s="49" t="s">
        <v>43455</v>
      </c>
      <c r="M3861" s="42" t="s">
        <v>43455</v>
      </c>
      <c r="N3861" s="41">
        <v>40</v>
      </c>
    </row>
    <row r="3862" spans="1:14" ht="16" x14ac:dyDescent="0.2">
      <c r="A3862" s="46" t="s">
        <v>14553</v>
      </c>
      <c r="B3862" s="50">
        <v>4.8</v>
      </c>
      <c r="C3862" s="48">
        <v>40</v>
      </c>
      <c r="D3862" s="46" t="s">
        <v>14554</v>
      </c>
      <c r="E3862" s="46" t="s">
        <v>5414</v>
      </c>
      <c r="F3862" s="46" t="s">
        <v>589</v>
      </c>
      <c r="G3862" s="46" t="s">
        <v>14</v>
      </c>
      <c r="H3862" s="46" t="s">
        <v>14555</v>
      </c>
      <c r="I3862" s="46" t="s">
        <v>14556</v>
      </c>
      <c r="J3862" s="46" t="s">
        <v>148</v>
      </c>
      <c r="K3862" s="46" t="s">
        <v>14557</v>
      </c>
      <c r="L3862" s="46" t="s">
        <v>43454</v>
      </c>
      <c r="M3862" s="40" t="s">
        <v>43454</v>
      </c>
      <c r="N3862" s="41">
        <v>40</v>
      </c>
    </row>
    <row r="3863" spans="1:14" ht="16" x14ac:dyDescent="0.2">
      <c r="A3863" s="46" t="s">
        <v>14558</v>
      </c>
      <c r="B3863" s="47">
        <v>4.8</v>
      </c>
      <c r="C3863" s="48">
        <v>40</v>
      </c>
      <c r="D3863" s="46" t="s">
        <v>14559</v>
      </c>
      <c r="E3863" s="46" t="s">
        <v>14560</v>
      </c>
      <c r="F3863" s="46" t="s">
        <v>56</v>
      </c>
      <c r="G3863" s="46" t="s">
        <v>14</v>
      </c>
      <c r="H3863" s="46"/>
      <c r="I3863" s="46"/>
      <c r="J3863" s="46" t="s">
        <v>88</v>
      </c>
      <c r="K3863" s="46" t="s">
        <v>14561</v>
      </c>
      <c r="L3863" s="49" t="s">
        <v>43455</v>
      </c>
      <c r="M3863" s="42" t="s">
        <v>43455</v>
      </c>
      <c r="N3863" s="41">
        <v>40</v>
      </c>
    </row>
    <row r="3864" spans="1:14" ht="16" x14ac:dyDescent="0.2">
      <c r="A3864" s="46" t="s">
        <v>14562</v>
      </c>
      <c r="B3864" s="50">
        <v>4.9000000000000004</v>
      </c>
      <c r="C3864" s="48">
        <v>40</v>
      </c>
      <c r="D3864" s="46" t="s">
        <v>14563</v>
      </c>
      <c r="E3864" s="46" t="s">
        <v>702</v>
      </c>
      <c r="F3864" s="46" t="s">
        <v>20</v>
      </c>
      <c r="G3864" s="46" t="s">
        <v>14</v>
      </c>
      <c r="H3864" s="46" t="s">
        <v>14564</v>
      </c>
      <c r="I3864" s="46" t="s">
        <v>14565</v>
      </c>
      <c r="J3864" s="46" t="s">
        <v>213</v>
      </c>
      <c r="K3864" s="46" t="s">
        <v>14566</v>
      </c>
      <c r="L3864" s="46" t="s">
        <v>43454</v>
      </c>
      <c r="M3864" s="40" t="s">
        <v>43454</v>
      </c>
      <c r="N3864" s="41">
        <v>40</v>
      </c>
    </row>
    <row r="3865" spans="1:14" ht="16" x14ac:dyDescent="0.2">
      <c r="A3865" s="46" t="s">
        <v>14567</v>
      </c>
      <c r="B3865" s="47">
        <v>4.9000000000000004</v>
      </c>
      <c r="C3865" s="48">
        <v>40</v>
      </c>
      <c r="D3865" s="46" t="s">
        <v>14568</v>
      </c>
      <c r="E3865" s="46" t="s">
        <v>14369</v>
      </c>
      <c r="F3865" s="46" t="s">
        <v>79</v>
      </c>
      <c r="G3865" s="46" t="s">
        <v>14</v>
      </c>
      <c r="H3865" s="46"/>
      <c r="I3865" s="46" t="s">
        <v>14569</v>
      </c>
      <c r="J3865" s="46" t="s">
        <v>148</v>
      </c>
      <c r="K3865" s="46" t="s">
        <v>14570</v>
      </c>
      <c r="L3865" s="49" t="s">
        <v>43455</v>
      </c>
      <c r="M3865" s="42" t="s">
        <v>43455</v>
      </c>
      <c r="N3865" s="41">
        <v>40</v>
      </c>
    </row>
    <row r="3866" spans="1:14" ht="16" x14ac:dyDescent="0.2">
      <c r="A3866" s="46" t="s">
        <v>14571</v>
      </c>
      <c r="B3866" s="47">
        <v>4</v>
      </c>
      <c r="C3866" s="48">
        <v>41</v>
      </c>
      <c r="D3866" s="46" t="s">
        <v>14572</v>
      </c>
      <c r="E3866" s="46" t="s">
        <v>44</v>
      </c>
      <c r="F3866" s="46" t="s">
        <v>45</v>
      </c>
      <c r="G3866" s="46" t="s">
        <v>14</v>
      </c>
      <c r="H3866" s="46"/>
      <c r="I3866" s="46" t="s">
        <v>14573</v>
      </c>
      <c r="J3866" s="46" t="s">
        <v>88</v>
      </c>
      <c r="K3866" s="46" t="s">
        <v>14574</v>
      </c>
      <c r="L3866" s="49" t="s">
        <v>43455</v>
      </c>
      <c r="M3866" s="42" t="s">
        <v>43455</v>
      </c>
      <c r="N3866" s="41">
        <v>41</v>
      </c>
    </row>
    <row r="3867" spans="1:14" ht="16" x14ac:dyDescent="0.2">
      <c r="A3867" s="46" t="s">
        <v>14575</v>
      </c>
      <c r="B3867" s="47">
        <v>4</v>
      </c>
      <c r="C3867" s="48">
        <v>41</v>
      </c>
      <c r="D3867" s="46" t="s">
        <v>14576</v>
      </c>
      <c r="E3867" s="46" t="s">
        <v>33</v>
      </c>
      <c r="F3867" s="46" t="s">
        <v>34</v>
      </c>
      <c r="G3867" s="46" t="s">
        <v>14</v>
      </c>
      <c r="H3867" s="46"/>
      <c r="I3867" s="46" t="s">
        <v>14577</v>
      </c>
      <c r="J3867" s="46" t="s">
        <v>213</v>
      </c>
      <c r="K3867" s="46" t="s">
        <v>14578</v>
      </c>
      <c r="L3867" s="49" t="s">
        <v>43455</v>
      </c>
      <c r="M3867" s="42" t="s">
        <v>43455</v>
      </c>
      <c r="N3867" s="41">
        <v>41</v>
      </c>
    </row>
    <row r="3868" spans="1:14" ht="16" x14ac:dyDescent="0.2">
      <c r="A3868" s="46" t="s">
        <v>14579</v>
      </c>
      <c r="B3868" s="47">
        <v>4</v>
      </c>
      <c r="C3868" s="48">
        <v>41</v>
      </c>
      <c r="D3868" s="46" t="s">
        <v>14580</v>
      </c>
      <c r="E3868" s="46" t="s">
        <v>33</v>
      </c>
      <c r="F3868" s="46" t="s">
        <v>34</v>
      </c>
      <c r="G3868" s="46" t="s">
        <v>14</v>
      </c>
      <c r="H3868" s="46"/>
      <c r="I3868" s="46" t="s">
        <v>14581</v>
      </c>
      <c r="J3868" s="46" t="s">
        <v>213</v>
      </c>
      <c r="K3868" s="46" t="s">
        <v>14582</v>
      </c>
      <c r="L3868" s="49" t="s">
        <v>43455</v>
      </c>
      <c r="M3868" s="42" t="s">
        <v>43455</v>
      </c>
      <c r="N3868" s="41">
        <v>41</v>
      </c>
    </row>
    <row r="3869" spans="1:14" ht="16" x14ac:dyDescent="0.2">
      <c r="A3869" s="46" t="s">
        <v>14583</v>
      </c>
      <c r="B3869" s="47">
        <v>4</v>
      </c>
      <c r="C3869" s="48">
        <v>41</v>
      </c>
      <c r="D3869" s="46" t="s">
        <v>14584</v>
      </c>
      <c r="E3869" s="46" t="s">
        <v>6283</v>
      </c>
      <c r="F3869" s="46" t="s">
        <v>119</v>
      </c>
      <c r="G3869" s="46" t="s">
        <v>14</v>
      </c>
      <c r="H3869" s="46"/>
      <c r="I3869" s="46" t="s">
        <v>14585</v>
      </c>
      <c r="J3869" s="46" t="s">
        <v>148</v>
      </c>
      <c r="K3869" s="46" t="s">
        <v>14586</v>
      </c>
      <c r="L3869" s="49" t="s">
        <v>43455</v>
      </c>
      <c r="M3869" s="42" t="s">
        <v>43455</v>
      </c>
      <c r="N3869" s="41">
        <v>41</v>
      </c>
    </row>
    <row r="3870" spans="1:14" ht="16" x14ac:dyDescent="0.2">
      <c r="A3870" s="46" t="s">
        <v>14587</v>
      </c>
      <c r="B3870" s="47">
        <v>4</v>
      </c>
      <c r="C3870" s="48">
        <v>41</v>
      </c>
      <c r="D3870" s="46" t="s">
        <v>14588</v>
      </c>
      <c r="E3870" s="46" t="s">
        <v>33</v>
      </c>
      <c r="F3870" s="46" t="s">
        <v>34</v>
      </c>
      <c r="G3870" s="46" t="s">
        <v>14</v>
      </c>
      <c r="H3870" s="46"/>
      <c r="I3870" s="46" t="s">
        <v>14589</v>
      </c>
      <c r="J3870" s="46" t="s">
        <v>213</v>
      </c>
      <c r="K3870" s="46" t="s">
        <v>14590</v>
      </c>
      <c r="L3870" s="49" t="s">
        <v>43455</v>
      </c>
      <c r="M3870" s="42" t="s">
        <v>43455</v>
      </c>
      <c r="N3870" s="41">
        <v>41</v>
      </c>
    </row>
    <row r="3871" spans="1:14" ht="16" x14ac:dyDescent="0.2">
      <c r="A3871" s="46" t="s">
        <v>14591</v>
      </c>
      <c r="B3871" s="50">
        <v>5</v>
      </c>
      <c r="C3871" s="48">
        <v>41</v>
      </c>
      <c r="D3871" s="46" t="s">
        <v>14592</v>
      </c>
      <c r="E3871" s="46" t="s">
        <v>258</v>
      </c>
      <c r="F3871" s="46" t="s">
        <v>119</v>
      </c>
      <c r="G3871" s="46" t="s">
        <v>14</v>
      </c>
      <c r="H3871" s="46" t="s">
        <v>14593</v>
      </c>
      <c r="I3871" s="46" t="s">
        <v>14594</v>
      </c>
      <c r="J3871" s="46" t="s">
        <v>148</v>
      </c>
      <c r="K3871" s="46" t="s">
        <v>14595</v>
      </c>
      <c r="L3871" s="46" t="s">
        <v>43454</v>
      </c>
      <c r="M3871" s="40" t="s">
        <v>43454</v>
      </c>
      <c r="N3871" s="41">
        <v>41</v>
      </c>
    </row>
    <row r="3872" spans="1:14" ht="16" x14ac:dyDescent="0.2">
      <c r="A3872" s="46" t="s">
        <v>14596</v>
      </c>
      <c r="B3872" s="47">
        <v>3.3</v>
      </c>
      <c r="C3872" s="48">
        <v>41</v>
      </c>
      <c r="D3872" s="46" t="s">
        <v>14597</v>
      </c>
      <c r="E3872" s="46" t="s">
        <v>44</v>
      </c>
      <c r="F3872" s="46" t="s">
        <v>45</v>
      </c>
      <c r="G3872" s="46" t="s">
        <v>14</v>
      </c>
      <c r="H3872" s="46"/>
      <c r="I3872" s="46" t="s">
        <v>14598</v>
      </c>
      <c r="J3872" s="46" t="s">
        <v>23</v>
      </c>
      <c r="K3872" s="46" t="s">
        <v>14599</v>
      </c>
      <c r="L3872" s="49" t="s">
        <v>43455</v>
      </c>
      <c r="M3872" s="42" t="s">
        <v>43455</v>
      </c>
      <c r="N3872" s="41">
        <v>41</v>
      </c>
    </row>
    <row r="3873" spans="1:14" ht="16" x14ac:dyDescent="0.2">
      <c r="A3873" s="46" t="s">
        <v>14600</v>
      </c>
      <c r="B3873" s="47">
        <v>3.8</v>
      </c>
      <c r="C3873" s="48">
        <v>41</v>
      </c>
      <c r="D3873" s="46" t="s">
        <v>14601</v>
      </c>
      <c r="E3873" s="46" t="s">
        <v>897</v>
      </c>
      <c r="F3873" s="46" t="s">
        <v>898</v>
      </c>
      <c r="G3873" s="46" t="s">
        <v>14</v>
      </c>
      <c r="H3873" s="46"/>
      <c r="I3873" s="46" t="s">
        <v>14602</v>
      </c>
      <c r="J3873" s="46" t="s">
        <v>40</v>
      </c>
      <c r="K3873" s="46" t="s">
        <v>14603</v>
      </c>
      <c r="L3873" s="49" t="s">
        <v>43455</v>
      </c>
      <c r="M3873" s="42" t="s">
        <v>43455</v>
      </c>
      <c r="N3873" s="41">
        <v>41</v>
      </c>
    </row>
    <row r="3874" spans="1:14" ht="16" x14ac:dyDescent="0.2">
      <c r="A3874" s="46" t="s">
        <v>14604</v>
      </c>
      <c r="B3874" s="50">
        <v>4.0999999999999996</v>
      </c>
      <c r="C3874" s="48">
        <v>41</v>
      </c>
      <c r="D3874" s="46"/>
      <c r="E3874" s="46" t="s">
        <v>609</v>
      </c>
      <c r="F3874" s="46" t="s">
        <v>50</v>
      </c>
      <c r="G3874" s="46" t="s">
        <v>14</v>
      </c>
      <c r="H3874" s="46" t="s">
        <v>14605</v>
      </c>
      <c r="I3874" s="46" t="s">
        <v>14606</v>
      </c>
      <c r="J3874" s="46" t="s">
        <v>15</v>
      </c>
      <c r="K3874" s="46" t="s">
        <v>14607</v>
      </c>
      <c r="L3874" s="46" t="s">
        <v>43454</v>
      </c>
      <c r="M3874" s="40" t="s">
        <v>43454</v>
      </c>
      <c r="N3874" s="41">
        <v>41</v>
      </c>
    </row>
    <row r="3875" spans="1:14" ht="16" x14ac:dyDescent="0.2">
      <c r="A3875" s="46" t="s">
        <v>14608</v>
      </c>
      <c r="B3875" s="47">
        <v>4.3</v>
      </c>
      <c r="C3875" s="48">
        <v>41</v>
      </c>
      <c r="D3875" s="46" t="s">
        <v>14609</v>
      </c>
      <c r="E3875" s="46" t="s">
        <v>2518</v>
      </c>
      <c r="F3875" s="46" t="s">
        <v>50</v>
      </c>
      <c r="G3875" s="46" t="s">
        <v>14</v>
      </c>
      <c r="H3875" s="46"/>
      <c r="I3875" s="46" t="s">
        <v>14610</v>
      </c>
      <c r="J3875" s="46" t="s">
        <v>15</v>
      </c>
      <c r="K3875" s="46" t="s">
        <v>14611</v>
      </c>
      <c r="L3875" s="49" t="s">
        <v>43455</v>
      </c>
      <c r="M3875" s="42" t="s">
        <v>43455</v>
      </c>
      <c r="N3875" s="41">
        <v>41</v>
      </c>
    </row>
    <row r="3876" spans="1:14" ht="16" x14ac:dyDescent="0.2">
      <c r="A3876" s="46" t="s">
        <v>14612</v>
      </c>
      <c r="B3876" s="47">
        <v>4.4000000000000004</v>
      </c>
      <c r="C3876" s="48">
        <v>41</v>
      </c>
      <c r="D3876" s="46" t="s">
        <v>14613</v>
      </c>
      <c r="E3876" s="46" t="s">
        <v>2800</v>
      </c>
      <c r="F3876" s="46" t="s">
        <v>50</v>
      </c>
      <c r="G3876" s="46" t="s">
        <v>14</v>
      </c>
      <c r="H3876" s="46"/>
      <c r="I3876" s="46" t="s">
        <v>14614</v>
      </c>
      <c r="J3876" s="46" t="s">
        <v>15</v>
      </c>
      <c r="K3876" s="46" t="s">
        <v>14615</v>
      </c>
      <c r="L3876" s="49" t="s">
        <v>43455</v>
      </c>
      <c r="M3876" s="42" t="s">
        <v>43455</v>
      </c>
      <c r="N3876" s="41">
        <v>41</v>
      </c>
    </row>
    <row r="3877" spans="1:14" ht="16" x14ac:dyDescent="0.2">
      <c r="A3877" s="46" t="s">
        <v>14616</v>
      </c>
      <c r="B3877" s="50">
        <v>4.4000000000000004</v>
      </c>
      <c r="C3877" s="48">
        <v>41</v>
      </c>
      <c r="D3877" s="46" t="s">
        <v>14617</v>
      </c>
      <c r="E3877" s="46" t="s">
        <v>1681</v>
      </c>
      <c r="F3877" s="46" t="s">
        <v>28</v>
      </c>
      <c r="G3877" s="46" t="s">
        <v>14</v>
      </c>
      <c r="H3877" s="46" t="s">
        <v>14618</v>
      </c>
      <c r="I3877" s="46" t="s">
        <v>14619</v>
      </c>
      <c r="J3877" s="46" t="s">
        <v>15</v>
      </c>
      <c r="K3877" s="46" t="s">
        <v>14620</v>
      </c>
      <c r="L3877" s="46" t="s">
        <v>43454</v>
      </c>
      <c r="M3877" s="40" t="s">
        <v>43454</v>
      </c>
      <c r="N3877" s="41">
        <v>41</v>
      </c>
    </row>
    <row r="3878" spans="1:14" ht="16" x14ac:dyDescent="0.2">
      <c r="A3878" s="46" t="s">
        <v>14621</v>
      </c>
      <c r="B3878" s="47">
        <v>4.5999999999999996</v>
      </c>
      <c r="C3878" s="48">
        <v>41</v>
      </c>
      <c r="D3878" s="46" t="s">
        <v>14622</v>
      </c>
      <c r="E3878" s="46" t="s">
        <v>13</v>
      </c>
      <c r="F3878" s="46" t="s">
        <v>13</v>
      </c>
      <c r="G3878" s="46" t="s">
        <v>14</v>
      </c>
      <c r="H3878" s="46"/>
      <c r="I3878" s="46" t="s">
        <v>14623</v>
      </c>
      <c r="J3878" s="46" t="s">
        <v>15</v>
      </c>
      <c r="K3878" s="46" t="s">
        <v>14624</v>
      </c>
      <c r="L3878" s="49" t="s">
        <v>43455</v>
      </c>
      <c r="M3878" s="42" t="s">
        <v>43455</v>
      </c>
      <c r="N3878" s="41">
        <v>41</v>
      </c>
    </row>
    <row r="3879" spans="1:14" ht="16" x14ac:dyDescent="0.2">
      <c r="A3879" s="46" t="s">
        <v>14625</v>
      </c>
      <c r="B3879" s="47">
        <v>4.5999999999999996</v>
      </c>
      <c r="C3879" s="48">
        <v>41</v>
      </c>
      <c r="D3879" s="46" t="s">
        <v>14626</v>
      </c>
      <c r="E3879" s="46" t="s">
        <v>549</v>
      </c>
      <c r="F3879" s="46" t="s">
        <v>119</v>
      </c>
      <c r="G3879" s="46" t="s">
        <v>14</v>
      </c>
      <c r="H3879" s="46"/>
      <c r="I3879" s="46" t="s">
        <v>14627</v>
      </c>
      <c r="J3879" s="46" t="s">
        <v>15</v>
      </c>
      <c r="K3879" s="46" t="s">
        <v>14628</v>
      </c>
      <c r="L3879" s="49" t="s">
        <v>43455</v>
      </c>
      <c r="M3879" s="42" t="s">
        <v>43455</v>
      </c>
      <c r="N3879" s="41">
        <v>41</v>
      </c>
    </row>
    <row r="3880" spans="1:14" ht="16" x14ac:dyDescent="0.2">
      <c r="A3880" s="46" t="s">
        <v>14629</v>
      </c>
      <c r="B3880" s="47">
        <v>4.7</v>
      </c>
      <c r="C3880" s="48">
        <v>41</v>
      </c>
      <c r="D3880" s="46" t="s">
        <v>14630</v>
      </c>
      <c r="E3880" s="46" t="s">
        <v>7580</v>
      </c>
      <c r="F3880" s="46" t="s">
        <v>589</v>
      </c>
      <c r="G3880" s="46" t="s">
        <v>14</v>
      </c>
      <c r="H3880" s="46"/>
      <c r="I3880" s="46" t="s">
        <v>14631</v>
      </c>
      <c r="J3880" s="46" t="s">
        <v>40</v>
      </c>
      <c r="K3880" s="46" t="s">
        <v>14632</v>
      </c>
      <c r="L3880" s="49" t="s">
        <v>43455</v>
      </c>
      <c r="M3880" s="42" t="s">
        <v>43455</v>
      </c>
      <c r="N3880" s="41">
        <v>41</v>
      </c>
    </row>
    <row r="3881" spans="1:14" ht="16" x14ac:dyDescent="0.2">
      <c r="A3881" s="46" t="s">
        <v>14633</v>
      </c>
      <c r="B3881" s="47">
        <v>4.7</v>
      </c>
      <c r="C3881" s="48">
        <v>41</v>
      </c>
      <c r="D3881" s="46"/>
      <c r="E3881" s="46" t="s">
        <v>702</v>
      </c>
      <c r="F3881" s="46" t="s">
        <v>20</v>
      </c>
      <c r="G3881" s="46" t="s">
        <v>14</v>
      </c>
      <c r="H3881" s="46"/>
      <c r="I3881" s="46"/>
      <c r="J3881" s="46" t="s">
        <v>15</v>
      </c>
      <c r="K3881" s="46" t="s">
        <v>14634</v>
      </c>
      <c r="L3881" s="49" t="s">
        <v>43455</v>
      </c>
      <c r="M3881" s="42" t="s">
        <v>43455</v>
      </c>
      <c r="N3881" s="41">
        <v>41</v>
      </c>
    </row>
    <row r="3882" spans="1:14" ht="16" x14ac:dyDescent="0.2">
      <c r="A3882" s="46" t="s">
        <v>14635</v>
      </c>
      <c r="B3882" s="50">
        <v>4.7</v>
      </c>
      <c r="C3882" s="48">
        <v>41</v>
      </c>
      <c r="D3882" s="46" t="s">
        <v>14636</v>
      </c>
      <c r="E3882" s="46" t="s">
        <v>4429</v>
      </c>
      <c r="F3882" s="46" t="s">
        <v>79</v>
      </c>
      <c r="G3882" s="46" t="s">
        <v>14</v>
      </c>
      <c r="H3882" s="46" t="s">
        <v>14637</v>
      </c>
      <c r="I3882" s="46" t="s">
        <v>14638</v>
      </c>
      <c r="J3882" s="46" t="s">
        <v>40</v>
      </c>
      <c r="K3882" s="46" t="s">
        <v>14639</v>
      </c>
      <c r="L3882" s="46" t="s">
        <v>43454</v>
      </c>
      <c r="M3882" s="40" t="s">
        <v>43454</v>
      </c>
      <c r="N3882" s="41">
        <v>41</v>
      </c>
    </row>
    <row r="3883" spans="1:14" ht="16" x14ac:dyDescent="0.2">
      <c r="A3883" s="46" t="s">
        <v>14640</v>
      </c>
      <c r="B3883" s="47">
        <v>4.7</v>
      </c>
      <c r="C3883" s="48">
        <v>41</v>
      </c>
      <c r="D3883" s="46"/>
      <c r="E3883" s="46" t="s">
        <v>27</v>
      </c>
      <c r="F3883" s="46" t="s">
        <v>28</v>
      </c>
      <c r="G3883" s="46" t="s">
        <v>14</v>
      </c>
      <c r="H3883" s="46"/>
      <c r="I3883" s="46" t="s">
        <v>14641</v>
      </c>
      <c r="J3883" s="46" t="s">
        <v>148</v>
      </c>
      <c r="K3883" s="46" t="s">
        <v>14642</v>
      </c>
      <c r="L3883" s="49" t="s">
        <v>43455</v>
      </c>
      <c r="M3883" s="42" t="s">
        <v>43455</v>
      </c>
      <c r="N3883" s="41">
        <v>41</v>
      </c>
    </row>
    <row r="3884" spans="1:14" ht="16" x14ac:dyDescent="0.2">
      <c r="A3884" s="46" t="s">
        <v>14643</v>
      </c>
      <c r="B3884" s="47">
        <v>4.7</v>
      </c>
      <c r="C3884" s="48">
        <v>41</v>
      </c>
      <c r="D3884" s="46" t="s">
        <v>14644</v>
      </c>
      <c r="E3884" s="46" t="s">
        <v>27</v>
      </c>
      <c r="F3884" s="46" t="s">
        <v>28</v>
      </c>
      <c r="G3884" s="46" t="s">
        <v>14</v>
      </c>
      <c r="H3884" s="46"/>
      <c r="I3884" s="46" t="s">
        <v>14645</v>
      </c>
      <c r="J3884" s="46" t="s">
        <v>148</v>
      </c>
      <c r="K3884" s="46" t="s">
        <v>14646</v>
      </c>
      <c r="L3884" s="49" t="s">
        <v>43455</v>
      </c>
      <c r="M3884" s="42" t="s">
        <v>43455</v>
      </c>
      <c r="N3884" s="41">
        <v>41</v>
      </c>
    </row>
    <row r="3885" spans="1:14" ht="16" x14ac:dyDescent="0.2">
      <c r="A3885" s="46" t="s">
        <v>14647</v>
      </c>
      <c r="B3885" s="47">
        <v>4.7</v>
      </c>
      <c r="C3885" s="48">
        <v>41</v>
      </c>
      <c r="D3885" s="46" t="s">
        <v>14648</v>
      </c>
      <c r="E3885" s="46" t="s">
        <v>4344</v>
      </c>
      <c r="F3885" s="46" t="s">
        <v>50</v>
      </c>
      <c r="G3885" s="46" t="s">
        <v>14</v>
      </c>
      <c r="H3885" s="46"/>
      <c r="I3885" s="46" t="s">
        <v>14649</v>
      </c>
      <c r="J3885" s="46" t="s">
        <v>148</v>
      </c>
      <c r="K3885" s="46" t="s">
        <v>14650</v>
      </c>
      <c r="L3885" s="49" t="s">
        <v>43455</v>
      </c>
      <c r="M3885" s="42" t="s">
        <v>43455</v>
      </c>
      <c r="N3885" s="41">
        <v>41</v>
      </c>
    </row>
    <row r="3886" spans="1:14" ht="16" x14ac:dyDescent="0.2">
      <c r="A3886" s="46" t="s">
        <v>14651</v>
      </c>
      <c r="B3886" s="47">
        <v>4.8</v>
      </c>
      <c r="C3886" s="48">
        <v>41</v>
      </c>
      <c r="D3886" s="46" t="s">
        <v>14652</v>
      </c>
      <c r="E3886" s="46" t="s">
        <v>14653</v>
      </c>
      <c r="F3886" s="46" t="s">
        <v>50</v>
      </c>
      <c r="G3886" s="46" t="s">
        <v>14</v>
      </c>
      <c r="H3886" s="46"/>
      <c r="I3886" s="46" t="s">
        <v>14654</v>
      </c>
      <c r="J3886" s="46" t="s">
        <v>15</v>
      </c>
      <c r="K3886" s="46" t="s">
        <v>14655</v>
      </c>
      <c r="L3886" s="49" t="s">
        <v>43455</v>
      </c>
      <c r="M3886" s="42" t="s">
        <v>43455</v>
      </c>
      <c r="N3886" s="41">
        <v>41</v>
      </c>
    </row>
    <row r="3887" spans="1:14" ht="16" x14ac:dyDescent="0.2">
      <c r="A3887" s="46" t="s">
        <v>14656</v>
      </c>
      <c r="B3887" s="50">
        <v>4.9000000000000004</v>
      </c>
      <c r="C3887" s="48">
        <v>41</v>
      </c>
      <c r="D3887" s="46" t="s">
        <v>14657</v>
      </c>
      <c r="E3887" s="46" t="s">
        <v>1238</v>
      </c>
      <c r="F3887" s="46" t="s">
        <v>50</v>
      </c>
      <c r="G3887" s="46" t="s">
        <v>14</v>
      </c>
      <c r="H3887" s="46" t="s">
        <v>14658</v>
      </c>
      <c r="I3887" s="46" t="s">
        <v>14659</v>
      </c>
      <c r="J3887" s="46" t="s">
        <v>88</v>
      </c>
      <c r="K3887" s="46" t="s">
        <v>14660</v>
      </c>
      <c r="L3887" s="46" t="s">
        <v>43454</v>
      </c>
      <c r="M3887" s="40" t="s">
        <v>43454</v>
      </c>
      <c r="N3887" s="41">
        <v>41</v>
      </c>
    </row>
    <row r="3888" spans="1:14" ht="16" x14ac:dyDescent="0.2">
      <c r="A3888" s="46" t="s">
        <v>14661</v>
      </c>
      <c r="B3888" s="50">
        <v>4.9000000000000004</v>
      </c>
      <c r="C3888" s="48">
        <v>41</v>
      </c>
      <c r="D3888" s="46" t="s">
        <v>14662</v>
      </c>
      <c r="E3888" s="46" t="s">
        <v>44</v>
      </c>
      <c r="F3888" s="46" t="s">
        <v>45</v>
      </c>
      <c r="G3888" s="46" t="s">
        <v>14</v>
      </c>
      <c r="H3888" s="46" t="s">
        <v>14663</v>
      </c>
      <c r="I3888" s="46" t="s">
        <v>14664</v>
      </c>
      <c r="J3888" s="46" t="s">
        <v>88</v>
      </c>
      <c r="K3888" s="46" t="s">
        <v>14665</v>
      </c>
      <c r="L3888" s="46" t="s">
        <v>43454</v>
      </c>
      <c r="M3888" s="40" t="s">
        <v>43454</v>
      </c>
      <c r="N3888" s="41">
        <v>41</v>
      </c>
    </row>
    <row r="3889" spans="1:14" ht="16" x14ac:dyDescent="0.2">
      <c r="A3889" s="46" t="s">
        <v>14666</v>
      </c>
      <c r="B3889" s="50">
        <v>4.9000000000000004</v>
      </c>
      <c r="C3889" s="48">
        <v>41</v>
      </c>
      <c r="D3889" s="46" t="s">
        <v>14667</v>
      </c>
      <c r="E3889" s="46" t="s">
        <v>5431</v>
      </c>
      <c r="F3889" s="46" t="s">
        <v>119</v>
      </c>
      <c r="G3889" s="46" t="s">
        <v>14</v>
      </c>
      <c r="H3889" s="46" t="s">
        <v>14668</v>
      </c>
      <c r="I3889" s="46" t="s">
        <v>14669</v>
      </c>
      <c r="J3889" s="46" t="s">
        <v>15</v>
      </c>
      <c r="K3889" s="46" t="s">
        <v>14670</v>
      </c>
      <c r="L3889" s="46" t="s">
        <v>43454</v>
      </c>
      <c r="M3889" s="40" t="s">
        <v>43454</v>
      </c>
      <c r="N3889" s="41">
        <v>41</v>
      </c>
    </row>
    <row r="3890" spans="1:14" ht="16" x14ac:dyDescent="0.2">
      <c r="A3890" s="46" t="s">
        <v>14671</v>
      </c>
      <c r="B3890" s="50">
        <v>4.9000000000000004</v>
      </c>
      <c r="C3890" s="48">
        <v>41</v>
      </c>
      <c r="D3890" s="46" t="s">
        <v>14672</v>
      </c>
      <c r="E3890" s="46" t="s">
        <v>14673</v>
      </c>
      <c r="F3890" s="46" t="s">
        <v>79</v>
      </c>
      <c r="G3890" s="46" t="s">
        <v>14</v>
      </c>
      <c r="H3890" s="46" t="s">
        <v>14674</v>
      </c>
      <c r="I3890" s="46" t="s">
        <v>14675</v>
      </c>
      <c r="J3890" s="46" t="s">
        <v>15</v>
      </c>
      <c r="K3890" s="46" t="s">
        <v>14676</v>
      </c>
      <c r="L3890" s="46" t="s">
        <v>43454</v>
      </c>
      <c r="M3890" s="40" t="s">
        <v>43454</v>
      </c>
      <c r="N3890" s="41">
        <v>41</v>
      </c>
    </row>
    <row r="3891" spans="1:14" ht="16" x14ac:dyDescent="0.2">
      <c r="A3891" s="46" t="s">
        <v>14677</v>
      </c>
      <c r="B3891" s="47">
        <v>4</v>
      </c>
      <c r="C3891" s="48">
        <v>42</v>
      </c>
      <c r="D3891" s="46" t="s">
        <v>2507</v>
      </c>
      <c r="E3891" s="46" t="s">
        <v>27</v>
      </c>
      <c r="F3891" s="46" t="s">
        <v>28</v>
      </c>
      <c r="G3891" s="46" t="s">
        <v>14</v>
      </c>
      <c r="H3891" s="46"/>
      <c r="I3891" s="46" t="s">
        <v>14678</v>
      </c>
      <c r="J3891" s="46" t="s">
        <v>15</v>
      </c>
      <c r="K3891" s="46" t="s">
        <v>14679</v>
      </c>
      <c r="L3891" s="49" t="s">
        <v>43455</v>
      </c>
      <c r="M3891" s="42" t="s">
        <v>43455</v>
      </c>
      <c r="N3891" s="41">
        <v>42</v>
      </c>
    </row>
    <row r="3892" spans="1:14" ht="16" x14ac:dyDescent="0.2">
      <c r="A3892" s="46" t="s">
        <v>14680</v>
      </c>
      <c r="B3892" s="50">
        <v>5</v>
      </c>
      <c r="C3892" s="48">
        <v>42</v>
      </c>
      <c r="D3892" s="46" t="s">
        <v>14681</v>
      </c>
      <c r="E3892" s="46" t="s">
        <v>27</v>
      </c>
      <c r="F3892" s="46" t="s">
        <v>28</v>
      </c>
      <c r="G3892" s="46" t="s">
        <v>14</v>
      </c>
      <c r="H3892" s="46" t="s">
        <v>14682</v>
      </c>
      <c r="I3892" s="46"/>
      <c r="J3892" s="46" t="s">
        <v>40</v>
      </c>
      <c r="K3892" s="46" t="s">
        <v>14683</v>
      </c>
      <c r="L3892" s="46" t="s">
        <v>43454</v>
      </c>
      <c r="M3892" s="40" t="s">
        <v>43454</v>
      </c>
      <c r="N3892" s="41">
        <v>42</v>
      </c>
    </row>
    <row r="3893" spans="1:14" ht="16" x14ac:dyDescent="0.2">
      <c r="A3893" s="46" t="s">
        <v>14684</v>
      </c>
      <c r="B3893" s="50">
        <v>5</v>
      </c>
      <c r="C3893" s="48">
        <v>42</v>
      </c>
      <c r="D3893" s="46" t="s">
        <v>8677</v>
      </c>
      <c r="E3893" s="46" t="s">
        <v>5861</v>
      </c>
      <c r="F3893" s="46" t="s">
        <v>119</v>
      </c>
      <c r="G3893" s="46" t="s">
        <v>14</v>
      </c>
      <c r="H3893" s="46" t="s">
        <v>14685</v>
      </c>
      <c r="I3893" s="46" t="s">
        <v>14686</v>
      </c>
      <c r="J3893" s="46" t="s">
        <v>148</v>
      </c>
      <c r="K3893" s="46" t="s">
        <v>14687</v>
      </c>
      <c r="L3893" s="46" t="s">
        <v>43454</v>
      </c>
      <c r="M3893" s="40" t="s">
        <v>43454</v>
      </c>
      <c r="N3893" s="41">
        <v>42</v>
      </c>
    </row>
    <row r="3894" spans="1:14" ht="16" x14ac:dyDescent="0.2">
      <c r="A3894" s="46" t="s">
        <v>14688</v>
      </c>
      <c r="B3894" s="47">
        <v>3.3</v>
      </c>
      <c r="C3894" s="48">
        <v>42</v>
      </c>
      <c r="D3894" s="46" t="s">
        <v>14689</v>
      </c>
      <c r="E3894" s="46" t="s">
        <v>847</v>
      </c>
      <c r="F3894" s="46" t="s">
        <v>79</v>
      </c>
      <c r="G3894" s="46" t="s">
        <v>14</v>
      </c>
      <c r="H3894" s="46"/>
      <c r="I3894" s="46" t="s">
        <v>14690</v>
      </c>
      <c r="J3894" s="46" t="s">
        <v>15</v>
      </c>
      <c r="K3894" s="46" t="s">
        <v>14691</v>
      </c>
      <c r="L3894" s="49" t="s">
        <v>43455</v>
      </c>
      <c r="M3894" s="42" t="s">
        <v>43455</v>
      </c>
      <c r="N3894" s="41">
        <v>42</v>
      </c>
    </row>
    <row r="3895" spans="1:14" ht="16" x14ac:dyDescent="0.2">
      <c r="A3895" s="46" t="s">
        <v>14692</v>
      </c>
      <c r="B3895" s="47">
        <v>3.3</v>
      </c>
      <c r="C3895" s="48">
        <v>42</v>
      </c>
      <c r="D3895" s="46" t="s">
        <v>14693</v>
      </c>
      <c r="E3895" s="46" t="s">
        <v>189</v>
      </c>
      <c r="F3895" s="46" t="s">
        <v>20</v>
      </c>
      <c r="G3895" s="46" t="s">
        <v>14</v>
      </c>
      <c r="H3895" s="46"/>
      <c r="I3895" s="46" t="s">
        <v>14694</v>
      </c>
      <c r="J3895" s="46" t="s">
        <v>148</v>
      </c>
      <c r="K3895" s="46" t="s">
        <v>14695</v>
      </c>
      <c r="L3895" s="49" t="s">
        <v>43455</v>
      </c>
      <c r="M3895" s="42" t="s">
        <v>43455</v>
      </c>
      <c r="N3895" s="41">
        <v>42</v>
      </c>
    </row>
    <row r="3896" spans="1:14" ht="16" x14ac:dyDescent="0.2">
      <c r="A3896" s="46" t="s">
        <v>14696</v>
      </c>
      <c r="B3896" s="50">
        <v>3.4</v>
      </c>
      <c r="C3896" s="48">
        <v>42</v>
      </c>
      <c r="D3896" s="46" t="s">
        <v>14697</v>
      </c>
      <c r="E3896" s="46" t="s">
        <v>162</v>
      </c>
      <c r="F3896" s="46" t="s">
        <v>50</v>
      </c>
      <c r="G3896" s="46" t="s">
        <v>14</v>
      </c>
      <c r="H3896" s="46" t="s">
        <v>14698</v>
      </c>
      <c r="I3896" s="46" t="s">
        <v>14699</v>
      </c>
      <c r="J3896" s="46" t="s">
        <v>15</v>
      </c>
      <c r="K3896" s="46" t="s">
        <v>14700</v>
      </c>
      <c r="L3896" s="46" t="s">
        <v>43454</v>
      </c>
      <c r="M3896" s="40" t="s">
        <v>43454</v>
      </c>
      <c r="N3896" s="41">
        <v>42</v>
      </c>
    </row>
    <row r="3897" spans="1:14" ht="16" x14ac:dyDescent="0.2">
      <c r="A3897" s="46" t="s">
        <v>14701</v>
      </c>
      <c r="B3897" s="47">
        <v>3.5</v>
      </c>
      <c r="C3897" s="48">
        <v>42</v>
      </c>
      <c r="D3897" s="46" t="s">
        <v>14702</v>
      </c>
      <c r="E3897" s="46" t="s">
        <v>3775</v>
      </c>
      <c r="F3897" s="46" t="s">
        <v>50</v>
      </c>
      <c r="G3897" s="46" t="s">
        <v>14</v>
      </c>
      <c r="H3897" s="46"/>
      <c r="I3897" s="46" t="s">
        <v>14703</v>
      </c>
      <c r="J3897" s="46" t="s">
        <v>15</v>
      </c>
      <c r="K3897" s="46" t="s">
        <v>14704</v>
      </c>
      <c r="L3897" s="49" t="s">
        <v>43455</v>
      </c>
      <c r="M3897" s="42" t="s">
        <v>43455</v>
      </c>
      <c r="N3897" s="41">
        <v>42</v>
      </c>
    </row>
    <row r="3898" spans="1:14" ht="16" x14ac:dyDescent="0.2">
      <c r="A3898" s="46" t="s">
        <v>14705</v>
      </c>
      <c r="B3898" s="47">
        <v>3.7</v>
      </c>
      <c r="C3898" s="48">
        <v>42</v>
      </c>
      <c r="D3898" s="46" t="s">
        <v>14706</v>
      </c>
      <c r="E3898" s="46" t="s">
        <v>904</v>
      </c>
      <c r="F3898" s="46" t="s">
        <v>93</v>
      </c>
      <c r="G3898" s="46" t="s">
        <v>14</v>
      </c>
      <c r="H3898" s="46"/>
      <c r="I3898" s="46" t="s">
        <v>14707</v>
      </c>
      <c r="J3898" s="46" t="s">
        <v>15</v>
      </c>
      <c r="K3898" s="46" t="s">
        <v>14708</v>
      </c>
      <c r="L3898" s="49" t="s">
        <v>43455</v>
      </c>
      <c r="M3898" s="42" t="s">
        <v>43455</v>
      </c>
      <c r="N3898" s="41">
        <v>42</v>
      </c>
    </row>
    <row r="3899" spans="1:14" ht="16" x14ac:dyDescent="0.2">
      <c r="A3899" s="46" t="s">
        <v>14709</v>
      </c>
      <c r="B3899" s="47">
        <v>3.7</v>
      </c>
      <c r="C3899" s="48">
        <v>42</v>
      </c>
      <c r="D3899" s="46" t="s">
        <v>14710</v>
      </c>
      <c r="E3899" s="46" t="s">
        <v>9754</v>
      </c>
      <c r="F3899" s="46" t="s">
        <v>20</v>
      </c>
      <c r="G3899" s="46" t="s">
        <v>14</v>
      </c>
      <c r="H3899" s="46"/>
      <c r="I3899" s="46"/>
      <c r="J3899" s="46" t="s">
        <v>15</v>
      </c>
      <c r="K3899" s="46" t="s">
        <v>14711</v>
      </c>
      <c r="L3899" s="49" t="s">
        <v>43455</v>
      </c>
      <c r="M3899" s="42" t="s">
        <v>43455</v>
      </c>
      <c r="N3899" s="41">
        <v>42</v>
      </c>
    </row>
    <row r="3900" spans="1:14" ht="16" x14ac:dyDescent="0.2">
      <c r="A3900" s="46" t="s">
        <v>14712</v>
      </c>
      <c r="B3900" s="50">
        <v>3.8</v>
      </c>
      <c r="C3900" s="48">
        <v>42</v>
      </c>
      <c r="D3900" s="46" t="s">
        <v>14713</v>
      </c>
      <c r="E3900" s="46" t="s">
        <v>14714</v>
      </c>
      <c r="F3900" s="46" t="s">
        <v>28</v>
      </c>
      <c r="G3900" s="46" t="s">
        <v>14</v>
      </c>
      <c r="H3900" s="46" t="s">
        <v>14715</v>
      </c>
      <c r="I3900" s="46" t="s">
        <v>14716</v>
      </c>
      <c r="J3900" s="46" t="s">
        <v>15</v>
      </c>
      <c r="K3900" s="46" t="s">
        <v>14717</v>
      </c>
      <c r="L3900" s="46" t="s">
        <v>43454</v>
      </c>
      <c r="M3900" s="40" t="s">
        <v>43454</v>
      </c>
      <c r="N3900" s="41">
        <v>42</v>
      </c>
    </row>
    <row r="3901" spans="1:14" ht="16" x14ac:dyDescent="0.2">
      <c r="A3901" s="46" t="s">
        <v>14718</v>
      </c>
      <c r="B3901" s="47">
        <v>3.9</v>
      </c>
      <c r="C3901" s="48">
        <v>42</v>
      </c>
      <c r="D3901" s="46" t="s">
        <v>14719</v>
      </c>
      <c r="E3901" s="46" t="s">
        <v>14720</v>
      </c>
      <c r="F3901" s="46" t="s">
        <v>247</v>
      </c>
      <c r="G3901" s="46" t="s">
        <v>14</v>
      </c>
      <c r="H3901" s="46"/>
      <c r="I3901" s="46" t="s">
        <v>14721</v>
      </c>
      <c r="J3901" s="46" t="s">
        <v>15</v>
      </c>
      <c r="K3901" s="46" t="s">
        <v>14722</v>
      </c>
      <c r="L3901" s="49" t="s">
        <v>43455</v>
      </c>
      <c r="M3901" s="42" t="s">
        <v>43455</v>
      </c>
      <c r="N3901" s="41">
        <v>42</v>
      </c>
    </row>
    <row r="3902" spans="1:14" ht="16" x14ac:dyDescent="0.2">
      <c r="A3902" s="46" t="s">
        <v>14723</v>
      </c>
      <c r="B3902" s="47">
        <v>4.0999999999999996</v>
      </c>
      <c r="C3902" s="48">
        <v>42</v>
      </c>
      <c r="D3902" s="46" t="s">
        <v>14724</v>
      </c>
      <c r="E3902" s="46" t="s">
        <v>4614</v>
      </c>
      <c r="F3902" s="46" t="s">
        <v>28</v>
      </c>
      <c r="G3902" s="46" t="s">
        <v>14</v>
      </c>
      <c r="H3902" s="46"/>
      <c r="I3902" s="46" t="s">
        <v>14725</v>
      </c>
      <c r="J3902" s="46" t="s">
        <v>15</v>
      </c>
      <c r="K3902" s="46" t="s">
        <v>14726</v>
      </c>
      <c r="L3902" s="49" t="s">
        <v>43455</v>
      </c>
      <c r="M3902" s="42" t="s">
        <v>43455</v>
      </c>
      <c r="N3902" s="41">
        <v>42</v>
      </c>
    </row>
    <row r="3903" spans="1:14" ht="16" x14ac:dyDescent="0.2">
      <c r="A3903" s="46" t="s">
        <v>14727</v>
      </c>
      <c r="B3903" s="50">
        <v>4.0999999999999996</v>
      </c>
      <c r="C3903" s="48">
        <v>42</v>
      </c>
      <c r="D3903" s="46" t="s">
        <v>14728</v>
      </c>
      <c r="E3903" s="46" t="s">
        <v>10683</v>
      </c>
      <c r="F3903" s="46" t="s">
        <v>50</v>
      </c>
      <c r="G3903" s="46" t="s">
        <v>14</v>
      </c>
      <c r="H3903" s="46" t="s">
        <v>14729</v>
      </c>
      <c r="I3903" s="46" t="s">
        <v>14730</v>
      </c>
      <c r="J3903" s="46" t="s">
        <v>15</v>
      </c>
      <c r="K3903" s="46" t="s">
        <v>14731</v>
      </c>
      <c r="L3903" s="46" t="s">
        <v>43454</v>
      </c>
      <c r="M3903" s="40" t="s">
        <v>43454</v>
      </c>
      <c r="N3903" s="41">
        <v>42</v>
      </c>
    </row>
    <row r="3904" spans="1:14" ht="16" x14ac:dyDescent="0.2">
      <c r="A3904" s="46" t="s">
        <v>14732</v>
      </c>
      <c r="B3904" s="47">
        <v>4.2</v>
      </c>
      <c r="C3904" s="48">
        <v>42</v>
      </c>
      <c r="D3904" s="46"/>
      <c r="E3904" s="46" t="s">
        <v>14733</v>
      </c>
      <c r="F3904" s="46" t="s">
        <v>50</v>
      </c>
      <c r="G3904" s="46" t="s">
        <v>14</v>
      </c>
      <c r="H3904" s="46"/>
      <c r="I3904" s="46" t="s">
        <v>14734</v>
      </c>
      <c r="J3904" s="46" t="s">
        <v>15</v>
      </c>
      <c r="K3904" s="46" t="s">
        <v>14735</v>
      </c>
      <c r="L3904" s="49" t="s">
        <v>43455</v>
      </c>
      <c r="M3904" s="42" t="s">
        <v>43455</v>
      </c>
      <c r="N3904" s="41">
        <v>42</v>
      </c>
    </row>
    <row r="3905" spans="1:14" ht="16" x14ac:dyDescent="0.2">
      <c r="A3905" s="46" t="s">
        <v>14736</v>
      </c>
      <c r="B3905" s="47">
        <v>4.2</v>
      </c>
      <c r="C3905" s="48">
        <v>42</v>
      </c>
      <c r="D3905" s="46" t="s">
        <v>14737</v>
      </c>
      <c r="E3905" s="46" t="s">
        <v>14738</v>
      </c>
      <c r="F3905" s="46" t="s">
        <v>79</v>
      </c>
      <c r="G3905" s="46" t="s">
        <v>14</v>
      </c>
      <c r="H3905" s="46"/>
      <c r="I3905" s="46" t="s">
        <v>14739</v>
      </c>
      <c r="J3905" s="46" t="s">
        <v>15</v>
      </c>
      <c r="K3905" s="46" t="s">
        <v>14740</v>
      </c>
      <c r="L3905" s="49" t="s">
        <v>43455</v>
      </c>
      <c r="M3905" s="42" t="s">
        <v>43455</v>
      </c>
      <c r="N3905" s="41">
        <v>42</v>
      </c>
    </row>
    <row r="3906" spans="1:14" ht="16" x14ac:dyDescent="0.2">
      <c r="A3906" s="46" t="s">
        <v>14741</v>
      </c>
      <c r="B3906" s="47">
        <v>4.2</v>
      </c>
      <c r="C3906" s="48">
        <v>42</v>
      </c>
      <c r="D3906" s="46" t="s">
        <v>14742</v>
      </c>
      <c r="E3906" s="46" t="s">
        <v>14743</v>
      </c>
      <c r="F3906" s="46" t="s">
        <v>79</v>
      </c>
      <c r="G3906" s="46" t="s">
        <v>14</v>
      </c>
      <c r="H3906" s="46"/>
      <c r="I3906" s="46" t="s">
        <v>14744</v>
      </c>
      <c r="J3906" s="46" t="s">
        <v>15</v>
      </c>
      <c r="K3906" s="46" t="s">
        <v>14745</v>
      </c>
      <c r="L3906" s="49" t="s">
        <v>43455</v>
      </c>
      <c r="M3906" s="42" t="s">
        <v>43455</v>
      </c>
      <c r="N3906" s="41">
        <v>42</v>
      </c>
    </row>
    <row r="3907" spans="1:14" ht="16" x14ac:dyDescent="0.2">
      <c r="A3907" s="46" t="s">
        <v>14746</v>
      </c>
      <c r="B3907" s="50">
        <v>4.4000000000000004</v>
      </c>
      <c r="C3907" s="48">
        <v>42</v>
      </c>
      <c r="D3907" s="46" t="s">
        <v>14747</v>
      </c>
      <c r="E3907" s="46" t="s">
        <v>13</v>
      </c>
      <c r="F3907" s="46" t="s">
        <v>13</v>
      </c>
      <c r="G3907" s="46" t="s">
        <v>14</v>
      </c>
      <c r="H3907" s="46" t="s">
        <v>14748</v>
      </c>
      <c r="I3907" s="46"/>
      <c r="J3907" s="46" t="s">
        <v>15</v>
      </c>
      <c r="K3907" s="46" t="s">
        <v>14749</v>
      </c>
      <c r="L3907" s="46" t="s">
        <v>43454</v>
      </c>
      <c r="M3907" s="40" t="s">
        <v>43454</v>
      </c>
      <c r="N3907" s="41">
        <v>42</v>
      </c>
    </row>
    <row r="3908" spans="1:14" ht="16" x14ac:dyDescent="0.2">
      <c r="A3908" s="46" t="s">
        <v>14750</v>
      </c>
      <c r="B3908" s="47">
        <v>4.4000000000000004</v>
      </c>
      <c r="C3908" s="48">
        <v>42</v>
      </c>
      <c r="D3908" s="46" t="s">
        <v>14751</v>
      </c>
      <c r="E3908" s="46" t="s">
        <v>13</v>
      </c>
      <c r="F3908" s="46" t="s">
        <v>13</v>
      </c>
      <c r="G3908" s="46" t="s">
        <v>14</v>
      </c>
      <c r="H3908" s="46"/>
      <c r="I3908" s="46" t="s">
        <v>14752</v>
      </c>
      <c r="J3908" s="46" t="s">
        <v>15</v>
      </c>
      <c r="K3908" s="46" t="s">
        <v>14753</v>
      </c>
      <c r="L3908" s="49" t="s">
        <v>43455</v>
      </c>
      <c r="M3908" s="42" t="s">
        <v>43455</v>
      </c>
      <c r="N3908" s="41">
        <v>42</v>
      </c>
    </row>
    <row r="3909" spans="1:14" ht="16" x14ac:dyDescent="0.2">
      <c r="A3909" s="46" t="s">
        <v>14754</v>
      </c>
      <c r="B3909" s="47">
        <v>4.4000000000000004</v>
      </c>
      <c r="C3909" s="48">
        <v>42</v>
      </c>
      <c r="D3909" s="46" t="s">
        <v>14755</v>
      </c>
      <c r="E3909" s="46" t="s">
        <v>189</v>
      </c>
      <c r="F3909" s="46" t="s">
        <v>20</v>
      </c>
      <c r="G3909" s="46" t="s">
        <v>14</v>
      </c>
      <c r="H3909" s="46"/>
      <c r="I3909" s="46" t="s">
        <v>14756</v>
      </c>
      <c r="J3909" s="46" t="s">
        <v>148</v>
      </c>
      <c r="K3909" s="46" t="s">
        <v>14757</v>
      </c>
      <c r="L3909" s="49" t="s">
        <v>43455</v>
      </c>
      <c r="M3909" s="42" t="s">
        <v>43455</v>
      </c>
      <c r="N3909" s="41">
        <v>42</v>
      </c>
    </row>
    <row r="3910" spans="1:14" ht="16" x14ac:dyDescent="0.2">
      <c r="A3910" s="46" t="s">
        <v>14758</v>
      </c>
      <c r="B3910" s="47">
        <v>4.4000000000000004</v>
      </c>
      <c r="C3910" s="48">
        <v>42</v>
      </c>
      <c r="D3910" s="46" t="s">
        <v>14759</v>
      </c>
      <c r="E3910" s="46" t="s">
        <v>14714</v>
      </c>
      <c r="F3910" s="46" t="s">
        <v>28</v>
      </c>
      <c r="G3910" s="46" t="s">
        <v>14</v>
      </c>
      <c r="H3910" s="46"/>
      <c r="I3910" s="46" t="s">
        <v>14760</v>
      </c>
      <c r="J3910" s="46" t="s">
        <v>15</v>
      </c>
      <c r="K3910" s="46" t="s">
        <v>14761</v>
      </c>
      <c r="L3910" s="49" t="s">
        <v>43455</v>
      </c>
      <c r="M3910" s="42" t="s">
        <v>43455</v>
      </c>
      <c r="N3910" s="41">
        <v>42</v>
      </c>
    </row>
    <row r="3911" spans="1:14" ht="16" x14ac:dyDescent="0.2">
      <c r="A3911" s="46" t="s">
        <v>14762</v>
      </c>
      <c r="B3911" s="47">
        <v>4.4000000000000004</v>
      </c>
      <c r="C3911" s="48">
        <v>42</v>
      </c>
      <c r="D3911" s="46" t="s">
        <v>14763</v>
      </c>
      <c r="E3911" s="46" t="s">
        <v>55</v>
      </c>
      <c r="F3911" s="46" t="s">
        <v>56</v>
      </c>
      <c r="G3911" s="46" t="s">
        <v>14</v>
      </c>
      <c r="H3911" s="46"/>
      <c r="I3911" s="46"/>
      <c r="J3911" s="46" t="s">
        <v>15</v>
      </c>
      <c r="K3911" s="46" t="s">
        <v>14764</v>
      </c>
      <c r="L3911" s="49" t="s">
        <v>43455</v>
      </c>
      <c r="M3911" s="42" t="s">
        <v>43455</v>
      </c>
      <c r="N3911" s="41">
        <v>42</v>
      </c>
    </row>
    <row r="3912" spans="1:14" ht="16" x14ac:dyDescent="0.2">
      <c r="A3912" s="46" t="s">
        <v>14765</v>
      </c>
      <c r="B3912" s="47">
        <v>4.4000000000000004</v>
      </c>
      <c r="C3912" s="48">
        <v>42</v>
      </c>
      <c r="D3912" s="46" t="s">
        <v>14766</v>
      </c>
      <c r="E3912" s="46" t="s">
        <v>340</v>
      </c>
      <c r="F3912" s="46" t="s">
        <v>79</v>
      </c>
      <c r="G3912" s="46" t="s">
        <v>14</v>
      </c>
      <c r="H3912" s="46"/>
      <c r="I3912" s="46" t="s">
        <v>14767</v>
      </c>
      <c r="J3912" s="46" t="s">
        <v>15</v>
      </c>
      <c r="K3912" s="46" t="s">
        <v>14768</v>
      </c>
      <c r="L3912" s="49" t="s">
        <v>43455</v>
      </c>
      <c r="M3912" s="42" t="s">
        <v>43455</v>
      </c>
      <c r="N3912" s="41">
        <v>42</v>
      </c>
    </row>
    <row r="3913" spans="1:14" ht="16" x14ac:dyDescent="0.2">
      <c r="A3913" s="46" t="s">
        <v>11408</v>
      </c>
      <c r="B3913" s="50">
        <v>4.5</v>
      </c>
      <c r="C3913" s="48">
        <v>42</v>
      </c>
      <c r="D3913" s="46" t="s">
        <v>14769</v>
      </c>
      <c r="E3913" s="46" t="s">
        <v>4502</v>
      </c>
      <c r="F3913" s="46" t="s">
        <v>589</v>
      </c>
      <c r="G3913" s="46" t="s">
        <v>14</v>
      </c>
      <c r="H3913" s="46" t="s">
        <v>14770</v>
      </c>
      <c r="I3913" s="46" t="s">
        <v>14771</v>
      </c>
      <c r="J3913" s="46" t="s">
        <v>148</v>
      </c>
      <c r="K3913" s="46" t="s">
        <v>14772</v>
      </c>
      <c r="L3913" s="46" t="s">
        <v>43454</v>
      </c>
      <c r="M3913" s="40" t="s">
        <v>43454</v>
      </c>
      <c r="N3913" s="41">
        <v>42</v>
      </c>
    </row>
    <row r="3914" spans="1:14" ht="16" x14ac:dyDescent="0.2">
      <c r="A3914" s="46" t="s">
        <v>14773</v>
      </c>
      <c r="B3914" s="50">
        <v>4.5</v>
      </c>
      <c r="C3914" s="48">
        <v>42</v>
      </c>
      <c r="D3914" s="46" t="s">
        <v>14774</v>
      </c>
      <c r="E3914" s="46" t="s">
        <v>2814</v>
      </c>
      <c r="F3914" s="46" t="s">
        <v>119</v>
      </c>
      <c r="G3914" s="46" t="s">
        <v>14</v>
      </c>
      <c r="H3914" s="46" t="s">
        <v>14775</v>
      </c>
      <c r="I3914" s="46" t="s">
        <v>14776</v>
      </c>
      <c r="J3914" s="46" t="s">
        <v>15</v>
      </c>
      <c r="K3914" s="46" t="s">
        <v>14777</v>
      </c>
      <c r="L3914" s="46" t="s">
        <v>43454</v>
      </c>
      <c r="M3914" s="40" t="s">
        <v>43454</v>
      </c>
      <c r="N3914" s="41">
        <v>42</v>
      </c>
    </row>
    <row r="3915" spans="1:14" ht="16" x14ac:dyDescent="0.2">
      <c r="A3915" s="46" t="s">
        <v>14778</v>
      </c>
      <c r="B3915" s="47">
        <v>4.5</v>
      </c>
      <c r="C3915" s="48">
        <v>42</v>
      </c>
      <c r="D3915" s="46" t="s">
        <v>14779</v>
      </c>
      <c r="E3915" s="46" t="s">
        <v>2682</v>
      </c>
      <c r="F3915" s="46" t="s">
        <v>79</v>
      </c>
      <c r="G3915" s="46" t="s">
        <v>14</v>
      </c>
      <c r="H3915" s="46"/>
      <c r="I3915" s="46" t="s">
        <v>14780</v>
      </c>
      <c r="J3915" s="46" t="s">
        <v>148</v>
      </c>
      <c r="K3915" s="46" t="s">
        <v>14781</v>
      </c>
      <c r="L3915" s="49" t="s">
        <v>43455</v>
      </c>
      <c r="M3915" s="42" t="s">
        <v>43455</v>
      </c>
      <c r="N3915" s="41">
        <v>42</v>
      </c>
    </row>
    <row r="3916" spans="1:14" ht="16" x14ac:dyDescent="0.2">
      <c r="A3916" s="46" t="s">
        <v>14782</v>
      </c>
      <c r="B3916" s="47">
        <v>4.5999999999999996</v>
      </c>
      <c r="C3916" s="48">
        <v>42</v>
      </c>
      <c r="D3916" s="46" t="s">
        <v>14783</v>
      </c>
      <c r="E3916" s="46" t="s">
        <v>14784</v>
      </c>
      <c r="F3916" s="46" t="s">
        <v>20</v>
      </c>
      <c r="G3916" s="46" t="s">
        <v>14</v>
      </c>
      <c r="H3916" s="46"/>
      <c r="I3916" s="46" t="s">
        <v>14785</v>
      </c>
      <c r="J3916" s="46" t="s">
        <v>148</v>
      </c>
      <c r="K3916" s="46" t="s">
        <v>14786</v>
      </c>
      <c r="L3916" s="49" t="s">
        <v>43455</v>
      </c>
      <c r="M3916" s="42" t="s">
        <v>43455</v>
      </c>
      <c r="N3916" s="41">
        <v>42</v>
      </c>
    </row>
    <row r="3917" spans="1:14" ht="16" x14ac:dyDescent="0.2">
      <c r="A3917" s="46" t="s">
        <v>14787</v>
      </c>
      <c r="B3917" s="47">
        <v>4.5999999999999996</v>
      </c>
      <c r="C3917" s="48">
        <v>42</v>
      </c>
      <c r="D3917" s="46"/>
      <c r="E3917" s="46" t="s">
        <v>4685</v>
      </c>
      <c r="F3917" s="46" t="s">
        <v>93</v>
      </c>
      <c r="G3917" s="46" t="s">
        <v>14</v>
      </c>
      <c r="H3917" s="46"/>
      <c r="I3917" s="46"/>
      <c r="J3917" s="46" t="s">
        <v>15</v>
      </c>
      <c r="K3917" s="46" t="s">
        <v>14788</v>
      </c>
      <c r="L3917" s="49" t="s">
        <v>43455</v>
      </c>
      <c r="M3917" s="42" t="s">
        <v>43455</v>
      </c>
      <c r="N3917" s="41">
        <v>42</v>
      </c>
    </row>
    <row r="3918" spans="1:14" ht="16" x14ac:dyDescent="0.2">
      <c r="A3918" s="46" t="s">
        <v>14789</v>
      </c>
      <c r="B3918" s="47">
        <v>4.5999999999999996</v>
      </c>
      <c r="C3918" s="48">
        <v>42</v>
      </c>
      <c r="D3918" s="46" t="s">
        <v>14790</v>
      </c>
      <c r="E3918" s="46" t="s">
        <v>13661</v>
      </c>
      <c r="F3918" s="46" t="s">
        <v>247</v>
      </c>
      <c r="G3918" s="46" t="s">
        <v>14</v>
      </c>
      <c r="H3918" s="46"/>
      <c r="I3918" s="46" t="s">
        <v>14791</v>
      </c>
      <c r="J3918" s="46" t="s">
        <v>15</v>
      </c>
      <c r="K3918" s="46" t="s">
        <v>14792</v>
      </c>
      <c r="L3918" s="49" t="s">
        <v>43455</v>
      </c>
      <c r="M3918" s="42" t="s">
        <v>43455</v>
      </c>
      <c r="N3918" s="41">
        <v>42</v>
      </c>
    </row>
    <row r="3919" spans="1:14" ht="16" x14ac:dyDescent="0.2">
      <c r="A3919" s="46" t="s">
        <v>14793</v>
      </c>
      <c r="B3919" s="47">
        <v>4.5999999999999996</v>
      </c>
      <c r="C3919" s="48">
        <v>42</v>
      </c>
      <c r="D3919" s="46" t="s">
        <v>14794</v>
      </c>
      <c r="E3919" s="46" t="s">
        <v>14795</v>
      </c>
      <c r="F3919" s="46" t="s">
        <v>50</v>
      </c>
      <c r="G3919" s="46" t="s">
        <v>14</v>
      </c>
      <c r="H3919" s="46"/>
      <c r="I3919" s="46" t="s">
        <v>14796</v>
      </c>
      <c r="J3919" s="46" t="s">
        <v>15</v>
      </c>
      <c r="K3919" s="46" t="s">
        <v>14797</v>
      </c>
      <c r="L3919" s="49" t="s">
        <v>43455</v>
      </c>
      <c r="M3919" s="42" t="s">
        <v>43455</v>
      </c>
      <c r="N3919" s="41">
        <v>42</v>
      </c>
    </row>
    <row r="3920" spans="1:14" ht="16" x14ac:dyDescent="0.2">
      <c r="A3920" s="46" t="s">
        <v>14798</v>
      </c>
      <c r="B3920" s="47">
        <v>4.5999999999999996</v>
      </c>
      <c r="C3920" s="48">
        <v>42</v>
      </c>
      <c r="D3920" s="46" t="s">
        <v>14799</v>
      </c>
      <c r="E3920" s="46" t="s">
        <v>2883</v>
      </c>
      <c r="F3920" s="46" t="s">
        <v>247</v>
      </c>
      <c r="G3920" s="46" t="s">
        <v>14</v>
      </c>
      <c r="H3920" s="46"/>
      <c r="I3920" s="46"/>
      <c r="J3920" s="46" t="s">
        <v>15</v>
      </c>
      <c r="K3920" s="46" t="s">
        <v>14800</v>
      </c>
      <c r="L3920" s="49" t="s">
        <v>43455</v>
      </c>
      <c r="M3920" s="42" t="s">
        <v>43455</v>
      </c>
      <c r="N3920" s="41">
        <v>42</v>
      </c>
    </row>
    <row r="3921" spans="1:14" ht="16" x14ac:dyDescent="0.2">
      <c r="A3921" s="46" t="s">
        <v>14801</v>
      </c>
      <c r="B3921" s="47">
        <v>4.5999999999999996</v>
      </c>
      <c r="C3921" s="48">
        <v>42</v>
      </c>
      <c r="D3921" s="46" t="s">
        <v>14802</v>
      </c>
      <c r="E3921" s="46" t="s">
        <v>38</v>
      </c>
      <c r="F3921" s="46" t="s">
        <v>39</v>
      </c>
      <c r="G3921" s="46" t="s">
        <v>14</v>
      </c>
      <c r="H3921" s="46"/>
      <c r="I3921" s="46" t="s">
        <v>14803</v>
      </c>
      <c r="J3921" s="46" t="s">
        <v>23</v>
      </c>
      <c r="K3921" s="46" t="s">
        <v>14804</v>
      </c>
      <c r="L3921" s="49" t="s">
        <v>43455</v>
      </c>
      <c r="M3921" s="42" t="s">
        <v>43455</v>
      </c>
      <c r="N3921" s="41">
        <v>42</v>
      </c>
    </row>
    <row r="3922" spans="1:14" ht="16" x14ac:dyDescent="0.2">
      <c r="A3922" s="46" t="s">
        <v>14805</v>
      </c>
      <c r="B3922" s="47">
        <v>4.7</v>
      </c>
      <c r="C3922" s="48">
        <v>42</v>
      </c>
      <c r="D3922" s="46" t="s">
        <v>14806</v>
      </c>
      <c r="E3922" s="46" t="s">
        <v>162</v>
      </c>
      <c r="F3922" s="46" t="s">
        <v>50</v>
      </c>
      <c r="G3922" s="46" t="s">
        <v>14</v>
      </c>
      <c r="H3922" s="46"/>
      <c r="I3922" s="46" t="s">
        <v>14807</v>
      </c>
      <c r="J3922" s="46" t="s">
        <v>40</v>
      </c>
      <c r="K3922" s="46" t="s">
        <v>14808</v>
      </c>
      <c r="L3922" s="49" t="s">
        <v>43455</v>
      </c>
      <c r="M3922" s="42" t="s">
        <v>43455</v>
      </c>
      <c r="N3922" s="41">
        <v>42</v>
      </c>
    </row>
    <row r="3923" spans="1:14" ht="16" x14ac:dyDescent="0.2">
      <c r="A3923" s="46" t="s">
        <v>14809</v>
      </c>
      <c r="B3923" s="47">
        <v>4.7</v>
      </c>
      <c r="C3923" s="48">
        <v>42</v>
      </c>
      <c r="D3923" s="46" t="s">
        <v>14810</v>
      </c>
      <c r="E3923" s="46" t="s">
        <v>11394</v>
      </c>
      <c r="F3923" s="46" t="s">
        <v>50</v>
      </c>
      <c r="G3923" s="46" t="s">
        <v>14</v>
      </c>
      <c r="H3923" s="46"/>
      <c r="I3923" s="46" t="s">
        <v>14811</v>
      </c>
      <c r="J3923" s="46" t="s">
        <v>88</v>
      </c>
      <c r="K3923" s="46" t="s">
        <v>14812</v>
      </c>
      <c r="L3923" s="49" t="s">
        <v>43455</v>
      </c>
      <c r="M3923" s="42" t="s">
        <v>43455</v>
      </c>
      <c r="N3923" s="41">
        <v>42</v>
      </c>
    </row>
    <row r="3924" spans="1:14" ht="16" x14ac:dyDescent="0.2">
      <c r="A3924" s="46" t="s">
        <v>14813</v>
      </c>
      <c r="B3924" s="47">
        <v>4.7</v>
      </c>
      <c r="C3924" s="48">
        <v>42</v>
      </c>
      <c r="D3924" s="46" t="s">
        <v>14814</v>
      </c>
      <c r="E3924" s="46" t="s">
        <v>2405</v>
      </c>
      <c r="F3924" s="46" t="s">
        <v>119</v>
      </c>
      <c r="G3924" s="46" t="s">
        <v>14</v>
      </c>
      <c r="H3924" s="46"/>
      <c r="I3924" s="46" t="s">
        <v>14815</v>
      </c>
      <c r="J3924" s="46" t="s">
        <v>148</v>
      </c>
      <c r="K3924" s="46" t="s">
        <v>14816</v>
      </c>
      <c r="L3924" s="49" t="s">
        <v>43455</v>
      </c>
      <c r="M3924" s="42" t="s">
        <v>43455</v>
      </c>
      <c r="N3924" s="41">
        <v>42</v>
      </c>
    </row>
    <row r="3925" spans="1:14" ht="16" x14ac:dyDescent="0.2">
      <c r="A3925" s="46" t="s">
        <v>14817</v>
      </c>
      <c r="B3925" s="50">
        <v>4.8</v>
      </c>
      <c r="C3925" s="48">
        <v>42</v>
      </c>
      <c r="D3925" s="46" t="s">
        <v>14818</v>
      </c>
      <c r="E3925" s="46" t="s">
        <v>162</v>
      </c>
      <c r="F3925" s="46" t="s">
        <v>50</v>
      </c>
      <c r="G3925" s="46" t="s">
        <v>14</v>
      </c>
      <c r="H3925" s="46" t="s">
        <v>14819</v>
      </c>
      <c r="I3925" s="46" t="s">
        <v>14820</v>
      </c>
      <c r="J3925" s="46" t="s">
        <v>148</v>
      </c>
      <c r="K3925" s="46" t="s">
        <v>14821</v>
      </c>
      <c r="L3925" s="46" t="s">
        <v>43454</v>
      </c>
      <c r="M3925" s="40" t="s">
        <v>43454</v>
      </c>
      <c r="N3925" s="41">
        <v>42</v>
      </c>
    </row>
    <row r="3926" spans="1:14" ht="16" x14ac:dyDescent="0.2">
      <c r="A3926" s="46" t="s">
        <v>14822</v>
      </c>
      <c r="B3926" s="47">
        <v>4.8</v>
      </c>
      <c r="C3926" s="48">
        <v>42</v>
      </c>
      <c r="D3926" s="46" t="s">
        <v>14823</v>
      </c>
      <c r="E3926" s="46" t="s">
        <v>14824</v>
      </c>
      <c r="F3926" s="46" t="s">
        <v>20</v>
      </c>
      <c r="G3926" s="46" t="s">
        <v>14</v>
      </c>
      <c r="H3926" s="46"/>
      <c r="I3926" s="46" t="s">
        <v>14825</v>
      </c>
      <c r="J3926" s="46" t="s">
        <v>15</v>
      </c>
      <c r="K3926" s="46" t="s">
        <v>14826</v>
      </c>
      <c r="L3926" s="49" t="s">
        <v>43455</v>
      </c>
      <c r="M3926" s="42" t="s">
        <v>43455</v>
      </c>
      <c r="N3926" s="41">
        <v>42</v>
      </c>
    </row>
    <row r="3927" spans="1:14" ht="16" x14ac:dyDescent="0.2">
      <c r="A3927" s="46" t="s">
        <v>14827</v>
      </c>
      <c r="B3927" s="50">
        <v>4.8</v>
      </c>
      <c r="C3927" s="48">
        <v>42</v>
      </c>
      <c r="D3927" s="46" t="s">
        <v>14828</v>
      </c>
      <c r="E3927" s="46" t="s">
        <v>5861</v>
      </c>
      <c r="F3927" s="46" t="s">
        <v>119</v>
      </c>
      <c r="G3927" s="46" t="s">
        <v>14</v>
      </c>
      <c r="H3927" s="46" t="s">
        <v>14829</v>
      </c>
      <c r="I3927" s="46" t="s">
        <v>14830</v>
      </c>
      <c r="J3927" s="46" t="s">
        <v>356</v>
      </c>
      <c r="K3927" s="46" t="s">
        <v>14831</v>
      </c>
      <c r="L3927" s="46" t="s">
        <v>43454</v>
      </c>
      <c r="M3927" s="40" t="s">
        <v>43454</v>
      </c>
      <c r="N3927" s="41">
        <v>42</v>
      </c>
    </row>
    <row r="3928" spans="1:14" ht="16" x14ac:dyDescent="0.2">
      <c r="A3928" s="46" t="s">
        <v>5999</v>
      </c>
      <c r="B3928" s="50">
        <v>4.9000000000000004</v>
      </c>
      <c r="C3928" s="48">
        <v>42</v>
      </c>
      <c r="D3928" s="46" t="s">
        <v>14832</v>
      </c>
      <c r="E3928" s="46" t="s">
        <v>549</v>
      </c>
      <c r="F3928" s="46" t="s">
        <v>119</v>
      </c>
      <c r="G3928" s="46" t="s">
        <v>14</v>
      </c>
      <c r="H3928" s="46" t="s">
        <v>14833</v>
      </c>
      <c r="I3928" s="46" t="s">
        <v>14834</v>
      </c>
      <c r="J3928" s="46" t="s">
        <v>356</v>
      </c>
      <c r="K3928" s="46" t="s">
        <v>14835</v>
      </c>
      <c r="L3928" s="46" t="s">
        <v>43454</v>
      </c>
      <c r="M3928" s="40" t="s">
        <v>43454</v>
      </c>
      <c r="N3928" s="41">
        <v>42</v>
      </c>
    </row>
    <row r="3929" spans="1:14" ht="16" x14ac:dyDescent="0.2">
      <c r="A3929" s="46" t="s">
        <v>14836</v>
      </c>
      <c r="B3929" s="50">
        <v>4.9000000000000004</v>
      </c>
      <c r="C3929" s="48">
        <v>42</v>
      </c>
      <c r="D3929" s="46" t="s">
        <v>14837</v>
      </c>
      <c r="E3929" s="46" t="s">
        <v>4302</v>
      </c>
      <c r="F3929" s="46" t="s">
        <v>119</v>
      </c>
      <c r="G3929" s="46" t="s">
        <v>14</v>
      </c>
      <c r="H3929" s="46" t="s">
        <v>14838</v>
      </c>
      <c r="I3929" s="46" t="s">
        <v>14839</v>
      </c>
      <c r="J3929" s="46" t="s">
        <v>148</v>
      </c>
      <c r="K3929" s="46" t="s">
        <v>14840</v>
      </c>
      <c r="L3929" s="46" t="s">
        <v>43454</v>
      </c>
      <c r="M3929" s="40" t="s">
        <v>43454</v>
      </c>
      <c r="N3929" s="41">
        <v>42</v>
      </c>
    </row>
    <row r="3930" spans="1:14" ht="16" x14ac:dyDescent="0.2">
      <c r="A3930" s="46" t="s">
        <v>14841</v>
      </c>
      <c r="B3930" s="47">
        <v>4</v>
      </c>
      <c r="C3930" s="48">
        <v>43</v>
      </c>
      <c r="D3930" s="46" t="s">
        <v>14842</v>
      </c>
      <c r="E3930" s="46" t="s">
        <v>6220</v>
      </c>
      <c r="F3930" s="46" t="s">
        <v>28</v>
      </c>
      <c r="G3930" s="46" t="s">
        <v>14</v>
      </c>
      <c r="H3930" s="46"/>
      <c r="I3930" s="46"/>
      <c r="J3930" s="46" t="s">
        <v>15</v>
      </c>
      <c r="K3930" s="46" t="s">
        <v>14843</v>
      </c>
      <c r="L3930" s="49" t="s">
        <v>43455</v>
      </c>
      <c r="M3930" s="42" t="s">
        <v>43455</v>
      </c>
      <c r="N3930" s="41">
        <v>43</v>
      </c>
    </row>
    <row r="3931" spans="1:14" ht="16" x14ac:dyDescent="0.2">
      <c r="A3931" s="46" t="s">
        <v>14844</v>
      </c>
      <c r="B3931" s="47">
        <v>4</v>
      </c>
      <c r="C3931" s="48">
        <v>43</v>
      </c>
      <c r="D3931" s="46" t="s">
        <v>14845</v>
      </c>
      <c r="E3931" s="46" t="s">
        <v>33</v>
      </c>
      <c r="F3931" s="46" t="s">
        <v>34</v>
      </c>
      <c r="G3931" s="46" t="s">
        <v>14</v>
      </c>
      <c r="H3931" s="46"/>
      <c r="I3931" s="46"/>
      <c r="J3931" s="46" t="s">
        <v>213</v>
      </c>
      <c r="K3931" s="46" t="s">
        <v>14846</v>
      </c>
      <c r="L3931" s="49" t="s">
        <v>43455</v>
      </c>
      <c r="M3931" s="42" t="s">
        <v>43455</v>
      </c>
      <c r="N3931" s="41">
        <v>43</v>
      </c>
    </row>
    <row r="3932" spans="1:14" ht="16" x14ac:dyDescent="0.2">
      <c r="A3932" s="46" t="s">
        <v>14847</v>
      </c>
      <c r="B3932" s="50">
        <v>5</v>
      </c>
      <c r="C3932" s="48">
        <v>43</v>
      </c>
      <c r="D3932" s="46" t="s">
        <v>14848</v>
      </c>
      <c r="E3932" s="46" t="s">
        <v>7580</v>
      </c>
      <c r="F3932" s="46" t="s">
        <v>589</v>
      </c>
      <c r="G3932" s="46" t="s">
        <v>14</v>
      </c>
      <c r="H3932" s="46" t="s">
        <v>14849</v>
      </c>
      <c r="I3932" s="46" t="s">
        <v>14850</v>
      </c>
      <c r="J3932" s="46" t="s">
        <v>15</v>
      </c>
      <c r="K3932" s="46" t="s">
        <v>14851</v>
      </c>
      <c r="L3932" s="46" t="s">
        <v>43454</v>
      </c>
      <c r="M3932" s="40" t="s">
        <v>43454</v>
      </c>
      <c r="N3932" s="41">
        <v>43</v>
      </c>
    </row>
    <row r="3933" spans="1:14" ht="16" x14ac:dyDescent="0.2">
      <c r="A3933" s="46" t="s">
        <v>14852</v>
      </c>
      <c r="B3933" s="50">
        <v>5</v>
      </c>
      <c r="C3933" s="48">
        <v>43</v>
      </c>
      <c r="D3933" s="46" t="s">
        <v>14853</v>
      </c>
      <c r="E3933" s="46" t="s">
        <v>14854</v>
      </c>
      <c r="F3933" s="46" t="s">
        <v>589</v>
      </c>
      <c r="G3933" s="46" t="s">
        <v>14</v>
      </c>
      <c r="H3933" s="46" t="s">
        <v>14855</v>
      </c>
      <c r="I3933" s="46" t="s">
        <v>14856</v>
      </c>
      <c r="J3933" s="46" t="s">
        <v>148</v>
      </c>
      <c r="K3933" s="46" t="s">
        <v>14857</v>
      </c>
      <c r="L3933" s="46" t="s">
        <v>43454</v>
      </c>
      <c r="M3933" s="40" t="s">
        <v>43454</v>
      </c>
      <c r="N3933" s="41">
        <v>43</v>
      </c>
    </row>
    <row r="3934" spans="1:14" ht="16" x14ac:dyDescent="0.2">
      <c r="A3934" s="46" t="s">
        <v>14858</v>
      </c>
      <c r="B3934" s="47">
        <v>5</v>
      </c>
      <c r="C3934" s="48">
        <v>43</v>
      </c>
      <c r="D3934" s="46" t="s">
        <v>14859</v>
      </c>
      <c r="E3934" s="46" t="s">
        <v>14784</v>
      </c>
      <c r="F3934" s="46" t="s">
        <v>20</v>
      </c>
      <c r="G3934" s="46" t="s">
        <v>14</v>
      </c>
      <c r="H3934" s="46"/>
      <c r="I3934" s="46" t="s">
        <v>14860</v>
      </c>
      <c r="J3934" s="46" t="s">
        <v>1439</v>
      </c>
      <c r="K3934" s="46" t="s">
        <v>14861</v>
      </c>
      <c r="L3934" s="49" t="s">
        <v>43455</v>
      </c>
      <c r="M3934" s="42" t="s">
        <v>43455</v>
      </c>
      <c r="N3934" s="41">
        <v>43</v>
      </c>
    </row>
    <row r="3935" spans="1:14" ht="16" x14ac:dyDescent="0.2">
      <c r="A3935" s="46" t="s">
        <v>14862</v>
      </c>
      <c r="B3935" s="47">
        <v>5</v>
      </c>
      <c r="C3935" s="48">
        <v>43</v>
      </c>
      <c r="D3935" s="46" t="s">
        <v>14863</v>
      </c>
      <c r="E3935" s="46" t="s">
        <v>7870</v>
      </c>
      <c r="F3935" s="46" t="s">
        <v>79</v>
      </c>
      <c r="G3935" s="46" t="s">
        <v>14</v>
      </c>
      <c r="H3935" s="46"/>
      <c r="I3935" s="46" t="s">
        <v>14864</v>
      </c>
      <c r="J3935" s="46" t="s">
        <v>148</v>
      </c>
      <c r="K3935" s="46" t="s">
        <v>14865</v>
      </c>
      <c r="L3935" s="49" t="s">
        <v>43455</v>
      </c>
      <c r="M3935" s="42" t="s">
        <v>43455</v>
      </c>
      <c r="N3935" s="41">
        <v>43</v>
      </c>
    </row>
    <row r="3936" spans="1:14" ht="16" x14ac:dyDescent="0.2">
      <c r="A3936" s="46" t="s">
        <v>14866</v>
      </c>
      <c r="B3936" s="47">
        <v>5</v>
      </c>
      <c r="C3936" s="48">
        <v>43</v>
      </c>
      <c r="D3936" s="46" t="s">
        <v>14867</v>
      </c>
      <c r="E3936" s="46" t="s">
        <v>14868</v>
      </c>
      <c r="F3936" s="46" t="s">
        <v>20</v>
      </c>
      <c r="G3936" s="46" t="s">
        <v>14</v>
      </c>
      <c r="H3936" s="46"/>
      <c r="I3936" s="46" t="s">
        <v>14869</v>
      </c>
      <c r="J3936" s="46" t="s">
        <v>15</v>
      </c>
      <c r="K3936" s="46" t="s">
        <v>14870</v>
      </c>
      <c r="L3936" s="49" t="s">
        <v>43455</v>
      </c>
      <c r="M3936" s="42" t="s">
        <v>43455</v>
      </c>
      <c r="N3936" s="41">
        <v>43</v>
      </c>
    </row>
    <row r="3937" spans="1:14" ht="16" x14ac:dyDescent="0.2">
      <c r="A3937" s="46" t="s">
        <v>14871</v>
      </c>
      <c r="B3937" s="50">
        <v>3.2</v>
      </c>
      <c r="C3937" s="48">
        <v>43</v>
      </c>
      <c r="D3937" s="46" t="s">
        <v>14872</v>
      </c>
      <c r="E3937" s="46" t="s">
        <v>7895</v>
      </c>
      <c r="F3937" s="46" t="s">
        <v>50</v>
      </c>
      <c r="G3937" s="46" t="s">
        <v>14</v>
      </c>
      <c r="H3937" s="46" t="s">
        <v>14873</v>
      </c>
      <c r="I3937" s="46" t="s">
        <v>14874</v>
      </c>
      <c r="J3937" s="46" t="s">
        <v>15</v>
      </c>
      <c r="K3937" s="46" t="s">
        <v>14875</v>
      </c>
      <c r="L3937" s="46" t="s">
        <v>43454</v>
      </c>
      <c r="M3937" s="40" t="s">
        <v>43454</v>
      </c>
      <c r="N3937" s="41">
        <v>43</v>
      </c>
    </row>
    <row r="3938" spans="1:14" ht="16" x14ac:dyDescent="0.2">
      <c r="A3938" s="46" t="s">
        <v>14876</v>
      </c>
      <c r="B3938" s="47">
        <v>3.2</v>
      </c>
      <c r="C3938" s="48">
        <v>43</v>
      </c>
      <c r="D3938" s="46" t="s">
        <v>14877</v>
      </c>
      <c r="E3938" s="46" t="s">
        <v>4704</v>
      </c>
      <c r="F3938" s="46" t="s">
        <v>50</v>
      </c>
      <c r="G3938" s="46" t="s">
        <v>14</v>
      </c>
      <c r="H3938" s="46"/>
      <c r="I3938" s="46" t="s">
        <v>14878</v>
      </c>
      <c r="J3938" s="46" t="s">
        <v>15</v>
      </c>
      <c r="K3938" s="46" t="s">
        <v>14879</v>
      </c>
      <c r="L3938" s="49" t="s">
        <v>43455</v>
      </c>
      <c r="M3938" s="42" t="s">
        <v>43455</v>
      </c>
      <c r="N3938" s="41">
        <v>43</v>
      </c>
    </row>
    <row r="3939" spans="1:14" ht="16" x14ac:dyDescent="0.2">
      <c r="A3939" s="46" t="s">
        <v>14880</v>
      </c>
      <c r="B3939" s="47">
        <v>3.3</v>
      </c>
      <c r="C3939" s="48">
        <v>43</v>
      </c>
      <c r="D3939" s="46" t="s">
        <v>8664</v>
      </c>
      <c r="E3939" s="46" t="s">
        <v>8665</v>
      </c>
      <c r="F3939" s="46" t="s">
        <v>56</v>
      </c>
      <c r="G3939" s="46" t="s">
        <v>14</v>
      </c>
      <c r="H3939" s="46"/>
      <c r="I3939" s="46" t="s">
        <v>14881</v>
      </c>
      <c r="J3939" s="46" t="s">
        <v>15</v>
      </c>
      <c r="K3939" s="46" t="s">
        <v>14882</v>
      </c>
      <c r="L3939" s="49" t="s">
        <v>43455</v>
      </c>
      <c r="M3939" s="42" t="s">
        <v>43455</v>
      </c>
      <c r="N3939" s="41">
        <v>43</v>
      </c>
    </row>
    <row r="3940" spans="1:14" ht="16" x14ac:dyDescent="0.2">
      <c r="A3940" s="46" t="s">
        <v>14883</v>
      </c>
      <c r="B3940" s="47">
        <v>3.5</v>
      </c>
      <c r="C3940" s="48">
        <v>43</v>
      </c>
      <c r="D3940" s="46" t="s">
        <v>14884</v>
      </c>
      <c r="E3940" s="46" t="s">
        <v>904</v>
      </c>
      <c r="F3940" s="46" t="s">
        <v>93</v>
      </c>
      <c r="G3940" s="46" t="s">
        <v>14</v>
      </c>
      <c r="H3940" s="46"/>
      <c r="I3940" s="46"/>
      <c r="J3940" s="46" t="s">
        <v>15</v>
      </c>
      <c r="K3940" s="46" t="s">
        <v>14885</v>
      </c>
      <c r="L3940" s="49" t="s">
        <v>43455</v>
      </c>
      <c r="M3940" s="42" t="s">
        <v>43455</v>
      </c>
      <c r="N3940" s="41">
        <v>43</v>
      </c>
    </row>
    <row r="3941" spans="1:14" ht="16" x14ac:dyDescent="0.2">
      <c r="A3941" s="46" t="s">
        <v>14886</v>
      </c>
      <c r="B3941" s="47">
        <v>3.6</v>
      </c>
      <c r="C3941" s="48">
        <v>43</v>
      </c>
      <c r="D3941" s="46" t="s">
        <v>14887</v>
      </c>
      <c r="E3941" s="46" t="s">
        <v>12571</v>
      </c>
      <c r="F3941" s="46" t="s">
        <v>79</v>
      </c>
      <c r="G3941" s="46" t="s">
        <v>14</v>
      </c>
      <c r="H3941" s="46"/>
      <c r="I3941" s="46" t="s">
        <v>14888</v>
      </c>
      <c r="J3941" s="46" t="s">
        <v>15</v>
      </c>
      <c r="K3941" s="46" t="s">
        <v>14889</v>
      </c>
      <c r="L3941" s="49" t="s">
        <v>43455</v>
      </c>
      <c r="M3941" s="42" t="s">
        <v>43455</v>
      </c>
      <c r="N3941" s="41">
        <v>43</v>
      </c>
    </row>
    <row r="3942" spans="1:14" ht="16" x14ac:dyDescent="0.2">
      <c r="A3942" s="46" t="s">
        <v>14890</v>
      </c>
      <c r="B3942" s="50">
        <v>3.7</v>
      </c>
      <c r="C3942" s="48">
        <v>43</v>
      </c>
      <c r="D3942" s="46" t="s">
        <v>14891</v>
      </c>
      <c r="E3942" s="46" t="s">
        <v>13</v>
      </c>
      <c r="F3942" s="46" t="s">
        <v>13</v>
      </c>
      <c r="G3942" s="46" t="s">
        <v>14</v>
      </c>
      <c r="H3942" s="46" t="s">
        <v>14892</v>
      </c>
      <c r="I3942" s="46" t="s">
        <v>14893</v>
      </c>
      <c r="J3942" s="46" t="s">
        <v>88</v>
      </c>
      <c r="K3942" s="46" t="s">
        <v>14894</v>
      </c>
      <c r="L3942" s="46" t="s">
        <v>43454</v>
      </c>
      <c r="M3942" s="40" t="s">
        <v>43454</v>
      </c>
      <c r="N3942" s="41">
        <v>43</v>
      </c>
    </row>
    <row r="3943" spans="1:14" ht="16" x14ac:dyDescent="0.2">
      <c r="A3943" s="46" t="s">
        <v>7834</v>
      </c>
      <c r="B3943" s="47">
        <v>3.8</v>
      </c>
      <c r="C3943" s="48">
        <v>43</v>
      </c>
      <c r="D3943" s="46" t="s">
        <v>14895</v>
      </c>
      <c r="E3943" s="46" t="s">
        <v>1476</v>
      </c>
      <c r="F3943" s="46" t="s">
        <v>93</v>
      </c>
      <c r="G3943" s="46" t="s">
        <v>14</v>
      </c>
      <c r="H3943" s="46"/>
      <c r="I3943" s="46" t="s">
        <v>14896</v>
      </c>
      <c r="J3943" s="46" t="s">
        <v>15</v>
      </c>
      <c r="K3943" s="46" t="s">
        <v>14897</v>
      </c>
      <c r="L3943" s="49" t="s">
        <v>43455</v>
      </c>
      <c r="M3943" s="42" t="s">
        <v>43455</v>
      </c>
      <c r="N3943" s="41">
        <v>43</v>
      </c>
    </row>
    <row r="3944" spans="1:14" ht="16" x14ac:dyDescent="0.2">
      <c r="A3944" s="46" t="s">
        <v>14898</v>
      </c>
      <c r="B3944" s="50">
        <v>4.0999999999999996</v>
      </c>
      <c r="C3944" s="48">
        <v>43</v>
      </c>
      <c r="D3944" s="46" t="s">
        <v>14899</v>
      </c>
      <c r="E3944" s="46" t="s">
        <v>588</v>
      </c>
      <c r="F3944" s="46" t="s">
        <v>589</v>
      </c>
      <c r="G3944" s="46" t="s">
        <v>14</v>
      </c>
      <c r="H3944" s="46" t="s">
        <v>14900</v>
      </c>
      <c r="I3944" s="46" t="s">
        <v>14901</v>
      </c>
      <c r="J3944" s="46" t="s">
        <v>15</v>
      </c>
      <c r="K3944" s="46" t="s">
        <v>14902</v>
      </c>
      <c r="L3944" s="46" t="s">
        <v>43454</v>
      </c>
      <c r="M3944" s="40" t="s">
        <v>43454</v>
      </c>
      <c r="N3944" s="41">
        <v>43</v>
      </c>
    </row>
    <row r="3945" spans="1:14" ht="16" x14ac:dyDescent="0.2">
      <c r="A3945" s="46" t="s">
        <v>4348</v>
      </c>
      <c r="B3945" s="47">
        <v>4.2</v>
      </c>
      <c r="C3945" s="48">
        <v>43</v>
      </c>
      <c r="D3945" s="46" t="s">
        <v>14903</v>
      </c>
      <c r="E3945" s="46" t="s">
        <v>246</v>
      </c>
      <c r="F3945" s="46" t="s">
        <v>247</v>
      </c>
      <c r="G3945" s="46" t="s">
        <v>14</v>
      </c>
      <c r="H3945" s="46"/>
      <c r="I3945" s="46" t="s">
        <v>14904</v>
      </c>
      <c r="J3945" s="46" t="s">
        <v>15</v>
      </c>
      <c r="K3945" s="46" t="s">
        <v>14905</v>
      </c>
      <c r="L3945" s="49" t="s">
        <v>43455</v>
      </c>
      <c r="M3945" s="42" t="s">
        <v>43455</v>
      </c>
      <c r="N3945" s="41">
        <v>43</v>
      </c>
    </row>
    <row r="3946" spans="1:14" ht="16" x14ac:dyDescent="0.2">
      <c r="A3946" s="46" t="s">
        <v>14906</v>
      </c>
      <c r="B3946" s="47">
        <v>4.2</v>
      </c>
      <c r="C3946" s="48">
        <v>43</v>
      </c>
      <c r="D3946" s="46" t="s">
        <v>14907</v>
      </c>
      <c r="E3946" s="46" t="s">
        <v>10014</v>
      </c>
      <c r="F3946" s="46" t="s">
        <v>119</v>
      </c>
      <c r="G3946" s="46" t="s">
        <v>14</v>
      </c>
      <c r="H3946" s="46"/>
      <c r="I3946" s="46" t="s">
        <v>14908</v>
      </c>
      <c r="J3946" s="46" t="s">
        <v>15</v>
      </c>
      <c r="K3946" s="46" t="s">
        <v>14909</v>
      </c>
      <c r="L3946" s="49" t="s">
        <v>43455</v>
      </c>
      <c r="M3946" s="42" t="s">
        <v>43455</v>
      </c>
      <c r="N3946" s="41">
        <v>43</v>
      </c>
    </row>
    <row r="3947" spans="1:14" ht="16" x14ac:dyDescent="0.2">
      <c r="A3947" s="46" t="s">
        <v>14910</v>
      </c>
      <c r="B3947" s="47">
        <v>4.3</v>
      </c>
      <c r="C3947" s="48">
        <v>43</v>
      </c>
      <c r="D3947" s="46" t="s">
        <v>14911</v>
      </c>
      <c r="E3947" s="46" t="s">
        <v>596</v>
      </c>
      <c r="F3947" s="46" t="s">
        <v>247</v>
      </c>
      <c r="G3947" s="46" t="s">
        <v>14</v>
      </c>
      <c r="H3947" s="46"/>
      <c r="I3947" s="46" t="s">
        <v>14912</v>
      </c>
      <c r="J3947" s="46" t="s">
        <v>15</v>
      </c>
      <c r="K3947" s="46" t="s">
        <v>14913</v>
      </c>
      <c r="L3947" s="49" t="s">
        <v>43455</v>
      </c>
      <c r="M3947" s="42" t="s">
        <v>43455</v>
      </c>
      <c r="N3947" s="41">
        <v>43</v>
      </c>
    </row>
    <row r="3948" spans="1:14" ht="16" x14ac:dyDescent="0.2">
      <c r="A3948" s="46" t="s">
        <v>14914</v>
      </c>
      <c r="B3948" s="50">
        <v>4.3</v>
      </c>
      <c r="C3948" s="48">
        <v>43</v>
      </c>
      <c r="D3948" s="46" t="s">
        <v>14915</v>
      </c>
      <c r="E3948" s="46" t="s">
        <v>8131</v>
      </c>
      <c r="F3948" s="46" t="s">
        <v>79</v>
      </c>
      <c r="G3948" s="46" t="s">
        <v>14</v>
      </c>
      <c r="H3948" s="46" t="s">
        <v>14916</v>
      </c>
      <c r="I3948" s="46" t="s">
        <v>14917</v>
      </c>
      <c r="J3948" s="46" t="s">
        <v>15</v>
      </c>
      <c r="K3948" s="46" t="s">
        <v>14918</v>
      </c>
      <c r="L3948" s="46" t="s">
        <v>43454</v>
      </c>
      <c r="M3948" s="40" t="s">
        <v>43454</v>
      </c>
      <c r="N3948" s="41">
        <v>43</v>
      </c>
    </row>
    <row r="3949" spans="1:14" ht="16" x14ac:dyDescent="0.2">
      <c r="A3949" s="46" t="s">
        <v>14919</v>
      </c>
      <c r="B3949" s="47">
        <v>4.3</v>
      </c>
      <c r="C3949" s="48">
        <v>43</v>
      </c>
      <c r="D3949" s="46"/>
      <c r="E3949" s="46" t="s">
        <v>3359</v>
      </c>
      <c r="F3949" s="46" t="s">
        <v>50</v>
      </c>
      <c r="G3949" s="46" t="s">
        <v>14</v>
      </c>
      <c r="H3949" s="46"/>
      <c r="I3949" s="46"/>
      <c r="J3949" s="46" t="s">
        <v>15</v>
      </c>
      <c r="K3949" s="46" t="s">
        <v>14920</v>
      </c>
      <c r="L3949" s="49" t="s">
        <v>43455</v>
      </c>
      <c r="M3949" s="42" t="s">
        <v>43455</v>
      </c>
      <c r="N3949" s="41">
        <v>43</v>
      </c>
    </row>
    <row r="3950" spans="1:14" ht="16" x14ac:dyDescent="0.2">
      <c r="A3950" s="46" t="s">
        <v>14921</v>
      </c>
      <c r="B3950" s="47">
        <v>4.3</v>
      </c>
      <c r="C3950" s="48">
        <v>43</v>
      </c>
      <c r="D3950" s="46"/>
      <c r="E3950" s="46" t="s">
        <v>162</v>
      </c>
      <c r="F3950" s="46" t="s">
        <v>50</v>
      </c>
      <c r="G3950" s="46" t="s">
        <v>14</v>
      </c>
      <c r="H3950" s="46"/>
      <c r="I3950" s="46"/>
      <c r="J3950" s="46" t="s">
        <v>148</v>
      </c>
      <c r="K3950" s="46" t="s">
        <v>14922</v>
      </c>
      <c r="L3950" s="49" t="s">
        <v>43455</v>
      </c>
      <c r="M3950" s="42" t="s">
        <v>43455</v>
      </c>
      <c r="N3950" s="41">
        <v>43</v>
      </c>
    </row>
    <row r="3951" spans="1:14" ht="16" x14ac:dyDescent="0.2">
      <c r="A3951" s="46" t="s">
        <v>14923</v>
      </c>
      <c r="B3951" s="47">
        <v>4.4000000000000004</v>
      </c>
      <c r="C3951" s="48">
        <v>43</v>
      </c>
      <c r="D3951" s="46" t="s">
        <v>14924</v>
      </c>
      <c r="E3951" s="46" t="s">
        <v>223</v>
      </c>
      <c r="F3951" s="46" t="s">
        <v>28</v>
      </c>
      <c r="G3951" s="46" t="s">
        <v>14</v>
      </c>
      <c r="H3951" s="46"/>
      <c r="I3951" s="46" t="s">
        <v>12884</v>
      </c>
      <c r="J3951" s="46" t="s">
        <v>15</v>
      </c>
      <c r="K3951" s="46" t="s">
        <v>14925</v>
      </c>
      <c r="L3951" s="49" t="s">
        <v>43455</v>
      </c>
      <c r="M3951" s="42" t="s">
        <v>43455</v>
      </c>
      <c r="N3951" s="41">
        <v>43</v>
      </c>
    </row>
    <row r="3952" spans="1:14" ht="16" x14ac:dyDescent="0.2">
      <c r="A3952" s="46" t="s">
        <v>14265</v>
      </c>
      <c r="B3952" s="47">
        <v>4.4000000000000004</v>
      </c>
      <c r="C3952" s="48">
        <v>43</v>
      </c>
      <c r="D3952" s="46" t="s">
        <v>14926</v>
      </c>
      <c r="E3952" s="46" t="s">
        <v>5477</v>
      </c>
      <c r="F3952" s="46" t="s">
        <v>79</v>
      </c>
      <c r="G3952" s="46" t="s">
        <v>14</v>
      </c>
      <c r="H3952" s="46"/>
      <c r="I3952" s="46" t="s">
        <v>14927</v>
      </c>
      <c r="J3952" s="46" t="s">
        <v>15</v>
      </c>
      <c r="K3952" s="46" t="s">
        <v>14928</v>
      </c>
      <c r="L3952" s="49" t="s">
        <v>43455</v>
      </c>
      <c r="M3952" s="42" t="s">
        <v>43455</v>
      </c>
      <c r="N3952" s="41">
        <v>43</v>
      </c>
    </row>
    <row r="3953" spans="1:14" ht="16" x14ac:dyDescent="0.2">
      <c r="A3953" s="46" t="s">
        <v>14929</v>
      </c>
      <c r="B3953" s="47">
        <v>4.5</v>
      </c>
      <c r="C3953" s="48">
        <v>43</v>
      </c>
      <c r="D3953" s="46" t="s">
        <v>14930</v>
      </c>
      <c r="E3953" s="46" t="s">
        <v>1324</v>
      </c>
      <c r="F3953" s="46" t="s">
        <v>50</v>
      </c>
      <c r="G3953" s="46" t="s">
        <v>14</v>
      </c>
      <c r="H3953" s="46"/>
      <c r="I3953" s="46" t="s">
        <v>14931</v>
      </c>
      <c r="J3953" s="46" t="s">
        <v>15</v>
      </c>
      <c r="K3953" s="46" t="s">
        <v>14932</v>
      </c>
      <c r="L3953" s="49" t="s">
        <v>43455</v>
      </c>
      <c r="M3953" s="42" t="s">
        <v>43455</v>
      </c>
      <c r="N3953" s="41">
        <v>43</v>
      </c>
    </row>
    <row r="3954" spans="1:14" ht="16" x14ac:dyDescent="0.2">
      <c r="A3954" s="46" t="s">
        <v>14933</v>
      </c>
      <c r="B3954" s="47">
        <v>4.5999999999999996</v>
      </c>
      <c r="C3954" s="48">
        <v>43</v>
      </c>
      <c r="D3954" s="46" t="s">
        <v>14934</v>
      </c>
      <c r="E3954" s="46" t="s">
        <v>3406</v>
      </c>
      <c r="F3954" s="46" t="s">
        <v>119</v>
      </c>
      <c r="G3954" s="46" t="s">
        <v>14</v>
      </c>
      <c r="H3954" s="46"/>
      <c r="I3954" s="46" t="s">
        <v>14935</v>
      </c>
      <c r="J3954" s="46" t="s">
        <v>333</v>
      </c>
      <c r="K3954" s="46" t="s">
        <v>14936</v>
      </c>
      <c r="L3954" s="49" t="s">
        <v>43455</v>
      </c>
      <c r="M3954" s="42" t="s">
        <v>43455</v>
      </c>
      <c r="N3954" s="41">
        <v>43</v>
      </c>
    </row>
    <row r="3955" spans="1:14" ht="16" x14ac:dyDescent="0.2">
      <c r="A3955" s="46" t="s">
        <v>14937</v>
      </c>
      <c r="B3955" s="47">
        <v>4.5999999999999996</v>
      </c>
      <c r="C3955" s="48">
        <v>43</v>
      </c>
      <c r="D3955" s="46" t="s">
        <v>14938</v>
      </c>
      <c r="E3955" s="46" t="s">
        <v>3017</v>
      </c>
      <c r="F3955" s="46" t="s">
        <v>93</v>
      </c>
      <c r="G3955" s="46" t="s">
        <v>14</v>
      </c>
      <c r="H3955" s="46"/>
      <c r="I3955" s="46" t="s">
        <v>14939</v>
      </c>
      <c r="J3955" s="46" t="s">
        <v>15</v>
      </c>
      <c r="K3955" s="46" t="s">
        <v>14940</v>
      </c>
      <c r="L3955" s="49" t="s">
        <v>43455</v>
      </c>
      <c r="M3955" s="42" t="s">
        <v>43455</v>
      </c>
      <c r="N3955" s="41">
        <v>43</v>
      </c>
    </row>
    <row r="3956" spans="1:14" ht="16" x14ac:dyDescent="0.2">
      <c r="A3956" s="46" t="s">
        <v>14941</v>
      </c>
      <c r="B3956" s="50">
        <v>4.5999999999999996</v>
      </c>
      <c r="C3956" s="48">
        <v>43</v>
      </c>
      <c r="D3956" s="46" t="s">
        <v>14942</v>
      </c>
      <c r="E3956" s="46" t="s">
        <v>4071</v>
      </c>
      <c r="F3956" s="46" t="s">
        <v>20</v>
      </c>
      <c r="G3956" s="46" t="s">
        <v>14</v>
      </c>
      <c r="H3956" s="46" t="s">
        <v>14943</v>
      </c>
      <c r="I3956" s="46" t="s">
        <v>14944</v>
      </c>
      <c r="J3956" s="46" t="s">
        <v>15</v>
      </c>
      <c r="K3956" s="46" t="s">
        <v>14945</v>
      </c>
      <c r="L3956" s="46" t="s">
        <v>43454</v>
      </c>
      <c r="M3956" s="40" t="s">
        <v>43454</v>
      </c>
      <c r="N3956" s="41">
        <v>43</v>
      </c>
    </row>
    <row r="3957" spans="1:14" ht="16" x14ac:dyDescent="0.2">
      <c r="A3957" s="46" t="s">
        <v>14946</v>
      </c>
      <c r="B3957" s="47">
        <v>4.5999999999999996</v>
      </c>
      <c r="C3957" s="48">
        <v>43</v>
      </c>
      <c r="D3957" s="46" t="s">
        <v>14947</v>
      </c>
      <c r="E3957" s="46" t="s">
        <v>1258</v>
      </c>
      <c r="F3957" s="46" t="s">
        <v>50</v>
      </c>
      <c r="G3957" s="46" t="s">
        <v>14</v>
      </c>
      <c r="H3957" s="46"/>
      <c r="I3957" s="46"/>
      <c r="J3957" s="46" t="s">
        <v>15</v>
      </c>
      <c r="K3957" s="46" t="s">
        <v>14948</v>
      </c>
      <c r="L3957" s="49" t="s">
        <v>43455</v>
      </c>
      <c r="M3957" s="42" t="s">
        <v>43455</v>
      </c>
      <c r="N3957" s="41">
        <v>43</v>
      </c>
    </row>
    <row r="3958" spans="1:14" ht="16" x14ac:dyDescent="0.2">
      <c r="A3958" s="46" t="s">
        <v>1984</v>
      </c>
      <c r="B3958" s="47">
        <v>4.5999999999999996</v>
      </c>
      <c r="C3958" s="48">
        <v>43</v>
      </c>
      <c r="D3958" s="46" t="s">
        <v>14949</v>
      </c>
      <c r="E3958" s="46" t="s">
        <v>283</v>
      </c>
      <c r="F3958" s="46" t="s">
        <v>119</v>
      </c>
      <c r="G3958" s="46" t="s">
        <v>14</v>
      </c>
      <c r="H3958" s="46"/>
      <c r="I3958" s="46" t="s">
        <v>14950</v>
      </c>
      <c r="J3958" s="46" t="s">
        <v>213</v>
      </c>
      <c r="K3958" s="46" t="s">
        <v>14951</v>
      </c>
      <c r="L3958" s="49" t="s">
        <v>43455</v>
      </c>
      <c r="M3958" s="42" t="s">
        <v>43455</v>
      </c>
      <c r="N3958" s="41">
        <v>43</v>
      </c>
    </row>
    <row r="3959" spans="1:14" ht="16" x14ac:dyDescent="0.2">
      <c r="A3959" s="46" t="s">
        <v>14952</v>
      </c>
      <c r="B3959" s="47">
        <v>4.5999999999999996</v>
      </c>
      <c r="C3959" s="48">
        <v>43</v>
      </c>
      <c r="D3959" s="46" t="s">
        <v>14953</v>
      </c>
      <c r="E3959" s="46" t="s">
        <v>71</v>
      </c>
      <c r="F3959" s="46" t="s">
        <v>20</v>
      </c>
      <c r="G3959" s="46" t="s">
        <v>14</v>
      </c>
      <c r="H3959" s="46"/>
      <c r="I3959" s="46" t="s">
        <v>14954</v>
      </c>
      <c r="J3959" s="46" t="s">
        <v>88</v>
      </c>
      <c r="K3959" s="46" t="s">
        <v>14955</v>
      </c>
      <c r="L3959" s="49" t="s">
        <v>43455</v>
      </c>
      <c r="M3959" s="42" t="s">
        <v>43455</v>
      </c>
      <c r="N3959" s="41">
        <v>43</v>
      </c>
    </row>
    <row r="3960" spans="1:14" ht="16" x14ac:dyDescent="0.2">
      <c r="A3960" s="46" t="s">
        <v>14956</v>
      </c>
      <c r="B3960" s="47">
        <v>4.7</v>
      </c>
      <c r="C3960" s="48">
        <v>43</v>
      </c>
      <c r="D3960" s="46" t="s">
        <v>14957</v>
      </c>
      <c r="E3960" s="46" t="s">
        <v>897</v>
      </c>
      <c r="F3960" s="46" t="s">
        <v>898</v>
      </c>
      <c r="G3960" s="46" t="s">
        <v>14</v>
      </c>
      <c r="H3960" s="46"/>
      <c r="I3960" s="46"/>
      <c r="J3960" s="46" t="s">
        <v>88</v>
      </c>
      <c r="K3960" s="46" t="s">
        <v>14958</v>
      </c>
      <c r="L3960" s="49" t="s">
        <v>43455</v>
      </c>
      <c r="M3960" s="42" t="s">
        <v>43455</v>
      </c>
      <c r="N3960" s="41">
        <v>43</v>
      </c>
    </row>
    <row r="3961" spans="1:14" ht="16" x14ac:dyDescent="0.2">
      <c r="A3961" s="46" t="s">
        <v>14959</v>
      </c>
      <c r="B3961" s="47">
        <v>4.7</v>
      </c>
      <c r="C3961" s="48">
        <v>43</v>
      </c>
      <c r="D3961" s="46" t="s">
        <v>14960</v>
      </c>
      <c r="E3961" s="46" t="s">
        <v>44</v>
      </c>
      <c r="F3961" s="46" t="s">
        <v>45</v>
      </c>
      <c r="G3961" s="46" t="s">
        <v>14</v>
      </c>
      <c r="H3961" s="46"/>
      <c r="I3961" s="46" t="s">
        <v>14961</v>
      </c>
      <c r="J3961" s="46" t="s">
        <v>40</v>
      </c>
      <c r="K3961" s="46" t="s">
        <v>14962</v>
      </c>
      <c r="L3961" s="49" t="s">
        <v>43455</v>
      </c>
      <c r="M3961" s="42" t="s">
        <v>43455</v>
      </c>
      <c r="N3961" s="41">
        <v>43</v>
      </c>
    </row>
    <row r="3962" spans="1:14" ht="16" x14ac:dyDescent="0.2">
      <c r="A3962" s="46" t="s">
        <v>14963</v>
      </c>
      <c r="B3962" s="50">
        <v>4.7</v>
      </c>
      <c r="C3962" s="48">
        <v>43</v>
      </c>
      <c r="D3962" s="46" t="s">
        <v>14964</v>
      </c>
      <c r="E3962" s="46" t="s">
        <v>311</v>
      </c>
      <c r="F3962" s="46" t="s">
        <v>79</v>
      </c>
      <c r="G3962" s="46" t="s">
        <v>14</v>
      </c>
      <c r="H3962" s="46" t="s">
        <v>14965</v>
      </c>
      <c r="I3962" s="46" t="s">
        <v>14966</v>
      </c>
      <c r="J3962" s="46" t="s">
        <v>15</v>
      </c>
      <c r="K3962" s="46" t="s">
        <v>14967</v>
      </c>
      <c r="L3962" s="46" t="s">
        <v>43454</v>
      </c>
      <c r="M3962" s="40" t="s">
        <v>43454</v>
      </c>
      <c r="N3962" s="41">
        <v>43</v>
      </c>
    </row>
    <row r="3963" spans="1:14" ht="16" x14ac:dyDescent="0.2">
      <c r="A3963" s="46" t="s">
        <v>14968</v>
      </c>
      <c r="B3963" s="50">
        <v>4.8</v>
      </c>
      <c r="C3963" s="48">
        <v>43</v>
      </c>
      <c r="D3963" s="46" t="s">
        <v>14969</v>
      </c>
      <c r="E3963" s="46" t="s">
        <v>2405</v>
      </c>
      <c r="F3963" s="46" t="s">
        <v>119</v>
      </c>
      <c r="G3963" s="46" t="s">
        <v>14</v>
      </c>
      <c r="H3963" s="46" t="s">
        <v>14970</v>
      </c>
      <c r="I3963" s="46"/>
      <c r="J3963" s="46" t="s">
        <v>148</v>
      </c>
      <c r="K3963" s="46" t="s">
        <v>14971</v>
      </c>
      <c r="L3963" s="46" t="s">
        <v>43454</v>
      </c>
      <c r="M3963" s="40" t="s">
        <v>43454</v>
      </c>
      <c r="N3963" s="41">
        <v>43</v>
      </c>
    </row>
    <row r="3964" spans="1:14" ht="16" x14ac:dyDescent="0.2">
      <c r="A3964" s="46" t="s">
        <v>14972</v>
      </c>
      <c r="B3964" s="50">
        <v>4.8</v>
      </c>
      <c r="C3964" s="48">
        <v>43</v>
      </c>
      <c r="D3964" s="46"/>
      <c r="E3964" s="46" t="s">
        <v>14973</v>
      </c>
      <c r="F3964" s="46" t="s">
        <v>28</v>
      </c>
      <c r="G3964" s="46" t="s">
        <v>14</v>
      </c>
      <c r="H3964" s="46" t="s">
        <v>14974</v>
      </c>
      <c r="I3964" s="46" t="s">
        <v>14975</v>
      </c>
      <c r="J3964" s="46" t="s">
        <v>15</v>
      </c>
      <c r="K3964" s="46" t="s">
        <v>14976</v>
      </c>
      <c r="L3964" s="46" t="s">
        <v>43454</v>
      </c>
      <c r="M3964" s="40" t="s">
        <v>43454</v>
      </c>
      <c r="N3964" s="41">
        <v>43</v>
      </c>
    </row>
    <row r="3965" spans="1:14" ht="16" x14ac:dyDescent="0.2">
      <c r="A3965" s="46" t="s">
        <v>14977</v>
      </c>
      <c r="B3965" s="50">
        <v>4.9000000000000004</v>
      </c>
      <c r="C3965" s="48">
        <v>43</v>
      </c>
      <c r="D3965" s="46" t="s">
        <v>14978</v>
      </c>
      <c r="E3965" s="46" t="s">
        <v>3183</v>
      </c>
      <c r="F3965" s="46" t="s">
        <v>119</v>
      </c>
      <c r="G3965" s="46" t="s">
        <v>14</v>
      </c>
      <c r="H3965" s="46" t="s">
        <v>14979</v>
      </c>
      <c r="I3965" s="46" t="s">
        <v>14980</v>
      </c>
      <c r="J3965" s="46" t="s">
        <v>694</v>
      </c>
      <c r="K3965" s="46" t="s">
        <v>14981</v>
      </c>
      <c r="L3965" s="46" t="s">
        <v>43454</v>
      </c>
      <c r="M3965" s="40" t="s">
        <v>43454</v>
      </c>
      <c r="N3965" s="41">
        <v>43</v>
      </c>
    </row>
    <row r="3966" spans="1:14" ht="16" x14ac:dyDescent="0.2">
      <c r="A3966" s="46" t="s">
        <v>14982</v>
      </c>
      <c r="B3966" s="47">
        <v>5</v>
      </c>
      <c r="C3966" s="48">
        <v>44</v>
      </c>
      <c r="D3966" s="46" t="s">
        <v>14983</v>
      </c>
      <c r="E3966" s="46" t="s">
        <v>254</v>
      </c>
      <c r="F3966" s="46" t="s">
        <v>119</v>
      </c>
      <c r="G3966" s="46" t="s">
        <v>14</v>
      </c>
      <c r="H3966" s="46"/>
      <c r="I3966" s="46" t="s">
        <v>14984</v>
      </c>
      <c r="J3966" s="46" t="s">
        <v>15</v>
      </c>
      <c r="K3966" s="46" t="s">
        <v>14985</v>
      </c>
      <c r="L3966" s="49" t="s">
        <v>43455</v>
      </c>
      <c r="M3966" s="42" t="s">
        <v>43455</v>
      </c>
      <c r="N3966" s="41">
        <v>44</v>
      </c>
    </row>
    <row r="3967" spans="1:14" ht="16" x14ac:dyDescent="0.2">
      <c r="A3967" s="46" t="s">
        <v>14986</v>
      </c>
      <c r="B3967" s="47">
        <v>3.3</v>
      </c>
      <c r="C3967" s="48">
        <v>44</v>
      </c>
      <c r="D3967" s="46" t="s">
        <v>14987</v>
      </c>
      <c r="E3967" s="46" t="s">
        <v>4806</v>
      </c>
      <c r="F3967" s="46" t="s">
        <v>28</v>
      </c>
      <c r="G3967" s="46" t="s">
        <v>14</v>
      </c>
      <c r="H3967" s="46"/>
      <c r="I3967" s="46" t="s">
        <v>14988</v>
      </c>
      <c r="J3967" s="46" t="s">
        <v>15</v>
      </c>
      <c r="K3967" s="46" t="s">
        <v>14989</v>
      </c>
      <c r="L3967" s="49" t="s">
        <v>43455</v>
      </c>
      <c r="M3967" s="42" t="s">
        <v>43455</v>
      </c>
      <c r="N3967" s="41">
        <v>44</v>
      </c>
    </row>
    <row r="3968" spans="1:14" ht="16" x14ac:dyDescent="0.2">
      <c r="A3968" s="46" t="s">
        <v>14990</v>
      </c>
      <c r="B3968" s="50">
        <v>3.5</v>
      </c>
      <c r="C3968" s="48">
        <v>44</v>
      </c>
      <c r="D3968" s="46" t="s">
        <v>14991</v>
      </c>
      <c r="E3968" s="46" t="s">
        <v>760</v>
      </c>
      <c r="F3968" s="46" t="s">
        <v>50</v>
      </c>
      <c r="G3968" s="46" t="s">
        <v>14</v>
      </c>
      <c r="H3968" s="46" t="s">
        <v>14992</v>
      </c>
      <c r="I3968" s="46" t="s">
        <v>14993</v>
      </c>
      <c r="J3968" s="46" t="s">
        <v>65</v>
      </c>
      <c r="K3968" s="46" t="s">
        <v>14994</v>
      </c>
      <c r="L3968" s="46" t="s">
        <v>43454</v>
      </c>
      <c r="M3968" s="40" t="s">
        <v>43454</v>
      </c>
      <c r="N3968" s="41">
        <v>44</v>
      </c>
    </row>
    <row r="3969" spans="1:14" ht="16" x14ac:dyDescent="0.2">
      <c r="A3969" s="46" t="s">
        <v>14995</v>
      </c>
      <c r="B3969" s="47">
        <v>3.7</v>
      </c>
      <c r="C3969" s="48">
        <v>44</v>
      </c>
      <c r="D3969" s="46" t="s">
        <v>14996</v>
      </c>
      <c r="E3969" s="46" t="s">
        <v>7895</v>
      </c>
      <c r="F3969" s="46" t="s">
        <v>50</v>
      </c>
      <c r="G3969" s="46" t="s">
        <v>14</v>
      </c>
      <c r="H3969" s="46"/>
      <c r="I3969" s="46" t="s">
        <v>14997</v>
      </c>
      <c r="J3969" s="46" t="s">
        <v>15</v>
      </c>
      <c r="K3969" s="46" t="s">
        <v>14998</v>
      </c>
      <c r="L3969" s="49" t="s">
        <v>43455</v>
      </c>
      <c r="M3969" s="42" t="s">
        <v>43455</v>
      </c>
      <c r="N3969" s="41">
        <v>44</v>
      </c>
    </row>
    <row r="3970" spans="1:14" ht="16" x14ac:dyDescent="0.2">
      <c r="A3970" s="46" t="s">
        <v>14999</v>
      </c>
      <c r="B3970" s="47">
        <v>3.8</v>
      </c>
      <c r="C3970" s="48">
        <v>44</v>
      </c>
      <c r="D3970" s="46" t="s">
        <v>15000</v>
      </c>
      <c r="E3970" s="46" t="s">
        <v>10493</v>
      </c>
      <c r="F3970" s="46" t="s">
        <v>247</v>
      </c>
      <c r="G3970" s="46" t="s">
        <v>14</v>
      </c>
      <c r="H3970" s="46"/>
      <c r="I3970" s="46" t="s">
        <v>15001</v>
      </c>
      <c r="J3970" s="46" t="s">
        <v>15</v>
      </c>
      <c r="K3970" s="46" t="s">
        <v>15002</v>
      </c>
      <c r="L3970" s="49" t="s">
        <v>43455</v>
      </c>
      <c r="M3970" s="42" t="s">
        <v>43455</v>
      </c>
      <c r="N3970" s="41">
        <v>44</v>
      </c>
    </row>
    <row r="3971" spans="1:14" ht="16" x14ac:dyDescent="0.2">
      <c r="A3971" s="46" t="s">
        <v>15003</v>
      </c>
      <c r="B3971" s="50">
        <v>3.8</v>
      </c>
      <c r="C3971" s="48">
        <v>44</v>
      </c>
      <c r="D3971" s="46" t="s">
        <v>953</v>
      </c>
      <c r="E3971" s="46" t="s">
        <v>38</v>
      </c>
      <c r="F3971" s="46" t="s">
        <v>39</v>
      </c>
      <c r="G3971" s="46" t="s">
        <v>14</v>
      </c>
      <c r="H3971" s="46" t="s">
        <v>954</v>
      </c>
      <c r="I3971" s="46" t="s">
        <v>15004</v>
      </c>
      <c r="J3971" s="46" t="s">
        <v>15</v>
      </c>
      <c r="K3971" s="46" t="s">
        <v>15005</v>
      </c>
      <c r="L3971" s="46" t="s">
        <v>43454</v>
      </c>
      <c r="M3971" s="40" t="s">
        <v>43454</v>
      </c>
      <c r="N3971" s="41">
        <v>44</v>
      </c>
    </row>
    <row r="3972" spans="1:14" ht="16" x14ac:dyDescent="0.2">
      <c r="A3972" s="46" t="s">
        <v>15006</v>
      </c>
      <c r="B3972" s="47">
        <v>3.8</v>
      </c>
      <c r="C3972" s="48">
        <v>44</v>
      </c>
      <c r="D3972" s="46" t="s">
        <v>15007</v>
      </c>
      <c r="E3972" s="46" t="s">
        <v>4693</v>
      </c>
      <c r="F3972" s="46" t="s">
        <v>50</v>
      </c>
      <c r="G3972" s="46" t="s">
        <v>14</v>
      </c>
      <c r="H3972" s="46"/>
      <c r="I3972" s="46" t="s">
        <v>15008</v>
      </c>
      <c r="J3972" s="46" t="s">
        <v>15</v>
      </c>
      <c r="K3972" s="46" t="s">
        <v>15009</v>
      </c>
      <c r="L3972" s="49" t="s">
        <v>43455</v>
      </c>
      <c r="M3972" s="42" t="s">
        <v>43455</v>
      </c>
      <c r="N3972" s="41">
        <v>44</v>
      </c>
    </row>
    <row r="3973" spans="1:14" ht="16" x14ac:dyDescent="0.2">
      <c r="A3973" s="46" t="s">
        <v>15010</v>
      </c>
      <c r="B3973" s="47">
        <v>3.9</v>
      </c>
      <c r="C3973" s="48">
        <v>44</v>
      </c>
      <c r="D3973" s="46" t="s">
        <v>15011</v>
      </c>
      <c r="E3973" s="46" t="s">
        <v>1385</v>
      </c>
      <c r="F3973" s="46" t="s">
        <v>28</v>
      </c>
      <c r="G3973" s="46" t="s">
        <v>14</v>
      </c>
      <c r="H3973" s="46"/>
      <c r="I3973" s="46"/>
      <c r="J3973" s="46" t="s">
        <v>15</v>
      </c>
      <c r="K3973" s="46" t="s">
        <v>15012</v>
      </c>
      <c r="L3973" s="49" t="s">
        <v>43455</v>
      </c>
      <c r="M3973" s="42" t="s">
        <v>43455</v>
      </c>
      <c r="N3973" s="41">
        <v>44</v>
      </c>
    </row>
    <row r="3974" spans="1:14" ht="16" x14ac:dyDescent="0.2">
      <c r="A3974" s="46" t="s">
        <v>15013</v>
      </c>
      <c r="B3974" s="50">
        <v>4.2</v>
      </c>
      <c r="C3974" s="48">
        <v>44</v>
      </c>
      <c r="D3974" s="46" t="s">
        <v>15014</v>
      </c>
      <c r="E3974" s="46" t="s">
        <v>38</v>
      </c>
      <c r="F3974" s="46" t="s">
        <v>39</v>
      </c>
      <c r="G3974" s="46" t="s">
        <v>14</v>
      </c>
      <c r="H3974" s="46" t="s">
        <v>15015</v>
      </c>
      <c r="I3974" s="46" t="s">
        <v>15016</v>
      </c>
      <c r="J3974" s="46" t="s">
        <v>15</v>
      </c>
      <c r="K3974" s="46" t="s">
        <v>15017</v>
      </c>
      <c r="L3974" s="46" t="s">
        <v>43454</v>
      </c>
      <c r="M3974" s="40" t="s">
        <v>43454</v>
      </c>
      <c r="N3974" s="41">
        <v>44</v>
      </c>
    </row>
    <row r="3975" spans="1:14" ht="16" x14ac:dyDescent="0.2">
      <c r="A3975" s="46" t="s">
        <v>15018</v>
      </c>
      <c r="B3975" s="47">
        <v>4.3</v>
      </c>
      <c r="C3975" s="48">
        <v>44</v>
      </c>
      <c r="D3975" s="46" t="s">
        <v>15019</v>
      </c>
      <c r="E3975" s="46" t="s">
        <v>27</v>
      </c>
      <c r="F3975" s="46" t="s">
        <v>28</v>
      </c>
      <c r="G3975" s="46" t="s">
        <v>14</v>
      </c>
      <c r="H3975" s="46"/>
      <c r="I3975" s="46"/>
      <c r="J3975" s="46" t="s">
        <v>15</v>
      </c>
      <c r="K3975" s="46" t="s">
        <v>15020</v>
      </c>
      <c r="L3975" s="49" t="s">
        <v>43455</v>
      </c>
      <c r="M3975" s="42" t="s">
        <v>43455</v>
      </c>
      <c r="N3975" s="41">
        <v>44</v>
      </c>
    </row>
    <row r="3976" spans="1:14" ht="16" x14ac:dyDescent="0.2">
      <c r="A3976" s="46" t="s">
        <v>15021</v>
      </c>
      <c r="B3976" s="50">
        <v>4.4000000000000004</v>
      </c>
      <c r="C3976" s="48">
        <v>44</v>
      </c>
      <c r="D3976" s="46" t="s">
        <v>15022</v>
      </c>
      <c r="E3976" s="46" t="s">
        <v>44</v>
      </c>
      <c r="F3976" s="46" t="s">
        <v>45</v>
      </c>
      <c r="G3976" s="46" t="s">
        <v>14</v>
      </c>
      <c r="H3976" s="46" t="s">
        <v>15023</v>
      </c>
      <c r="I3976" s="46" t="s">
        <v>2643</v>
      </c>
      <c r="J3976" s="46" t="s">
        <v>65</v>
      </c>
      <c r="K3976" s="46" t="s">
        <v>15024</v>
      </c>
      <c r="L3976" s="46" t="s">
        <v>43454</v>
      </c>
      <c r="M3976" s="40" t="s">
        <v>43454</v>
      </c>
      <c r="N3976" s="41">
        <v>44</v>
      </c>
    </row>
    <row r="3977" spans="1:14" ht="16" x14ac:dyDescent="0.2">
      <c r="A3977" s="46" t="s">
        <v>15025</v>
      </c>
      <c r="B3977" s="47">
        <v>4.5</v>
      </c>
      <c r="C3977" s="48">
        <v>44</v>
      </c>
      <c r="D3977" s="46" t="s">
        <v>15026</v>
      </c>
      <c r="E3977" s="46" t="s">
        <v>7141</v>
      </c>
      <c r="F3977" s="46" t="s">
        <v>247</v>
      </c>
      <c r="G3977" s="46" t="s">
        <v>14</v>
      </c>
      <c r="H3977" s="46"/>
      <c r="I3977" s="46" t="s">
        <v>15027</v>
      </c>
      <c r="J3977" s="46" t="s">
        <v>15</v>
      </c>
      <c r="K3977" s="46" t="s">
        <v>15028</v>
      </c>
      <c r="L3977" s="49" t="s">
        <v>43455</v>
      </c>
      <c r="M3977" s="42" t="s">
        <v>43455</v>
      </c>
      <c r="N3977" s="41">
        <v>44</v>
      </c>
    </row>
    <row r="3978" spans="1:14" ht="16" x14ac:dyDescent="0.2">
      <c r="A3978" s="46" t="s">
        <v>15029</v>
      </c>
      <c r="B3978" s="47">
        <v>4.5</v>
      </c>
      <c r="C3978" s="48">
        <v>44</v>
      </c>
      <c r="D3978" s="46" t="s">
        <v>15030</v>
      </c>
      <c r="E3978" s="46" t="s">
        <v>702</v>
      </c>
      <c r="F3978" s="46" t="s">
        <v>20</v>
      </c>
      <c r="G3978" s="46" t="s">
        <v>14</v>
      </c>
      <c r="H3978" s="46"/>
      <c r="I3978" s="46"/>
      <c r="J3978" s="46" t="s">
        <v>15</v>
      </c>
      <c r="K3978" s="46" t="s">
        <v>15031</v>
      </c>
      <c r="L3978" s="49" t="s">
        <v>43455</v>
      </c>
      <c r="M3978" s="42" t="s">
        <v>43455</v>
      </c>
      <c r="N3978" s="41">
        <v>44</v>
      </c>
    </row>
    <row r="3979" spans="1:14" ht="16" x14ac:dyDescent="0.2">
      <c r="A3979" s="46" t="s">
        <v>14876</v>
      </c>
      <c r="B3979" s="47">
        <v>4.5999999999999996</v>
      </c>
      <c r="C3979" s="48">
        <v>44</v>
      </c>
      <c r="D3979" s="46" t="s">
        <v>2988</v>
      </c>
      <c r="E3979" s="46" t="s">
        <v>1238</v>
      </c>
      <c r="F3979" s="46" t="s">
        <v>50</v>
      </c>
      <c r="G3979" s="46" t="s">
        <v>14</v>
      </c>
      <c r="H3979" s="46"/>
      <c r="I3979" s="46" t="s">
        <v>15032</v>
      </c>
      <c r="J3979" s="46" t="s">
        <v>15</v>
      </c>
      <c r="K3979" s="46" t="s">
        <v>15033</v>
      </c>
      <c r="L3979" s="49" t="s">
        <v>43455</v>
      </c>
      <c r="M3979" s="42" t="s">
        <v>43455</v>
      </c>
      <c r="N3979" s="41">
        <v>44</v>
      </c>
    </row>
    <row r="3980" spans="1:14" ht="16" x14ac:dyDescent="0.2">
      <c r="A3980" s="46" t="s">
        <v>15034</v>
      </c>
      <c r="B3980" s="47">
        <v>4.5999999999999996</v>
      </c>
      <c r="C3980" s="48">
        <v>44</v>
      </c>
      <c r="D3980" s="46" t="s">
        <v>15035</v>
      </c>
      <c r="E3980" s="46" t="s">
        <v>2247</v>
      </c>
      <c r="F3980" s="46" t="s">
        <v>79</v>
      </c>
      <c r="G3980" s="46" t="s">
        <v>14</v>
      </c>
      <c r="H3980" s="46"/>
      <c r="I3980" s="46" t="s">
        <v>15036</v>
      </c>
      <c r="J3980" s="46" t="s">
        <v>213</v>
      </c>
      <c r="K3980" s="46" t="s">
        <v>15037</v>
      </c>
      <c r="L3980" s="49" t="s">
        <v>43455</v>
      </c>
      <c r="M3980" s="42" t="s">
        <v>43455</v>
      </c>
      <c r="N3980" s="41">
        <v>44</v>
      </c>
    </row>
    <row r="3981" spans="1:14" ht="16" x14ac:dyDescent="0.2">
      <c r="A3981" s="46" t="s">
        <v>15038</v>
      </c>
      <c r="B3981" s="50">
        <v>4.7</v>
      </c>
      <c r="C3981" s="48">
        <v>44</v>
      </c>
      <c r="D3981" s="46" t="s">
        <v>15039</v>
      </c>
      <c r="E3981" s="46" t="s">
        <v>4620</v>
      </c>
      <c r="F3981" s="46" t="s">
        <v>79</v>
      </c>
      <c r="G3981" s="46" t="s">
        <v>14</v>
      </c>
      <c r="H3981" s="46" t="s">
        <v>15040</v>
      </c>
      <c r="I3981" s="46" t="s">
        <v>15041</v>
      </c>
      <c r="J3981" s="46" t="s">
        <v>213</v>
      </c>
      <c r="K3981" s="46" t="s">
        <v>15042</v>
      </c>
      <c r="L3981" s="46" t="s">
        <v>43454</v>
      </c>
      <c r="M3981" s="40" t="s">
        <v>43454</v>
      </c>
      <c r="N3981" s="41">
        <v>44</v>
      </c>
    </row>
    <row r="3982" spans="1:14" ht="16" x14ac:dyDescent="0.2">
      <c r="A3982" s="46" t="s">
        <v>15043</v>
      </c>
      <c r="B3982" s="50">
        <v>4.7</v>
      </c>
      <c r="C3982" s="48">
        <v>44</v>
      </c>
      <c r="D3982" s="46" t="s">
        <v>15044</v>
      </c>
      <c r="E3982" s="46" t="s">
        <v>4071</v>
      </c>
      <c r="F3982" s="46" t="s">
        <v>20</v>
      </c>
      <c r="G3982" s="46" t="s">
        <v>14</v>
      </c>
      <c r="H3982" s="46" t="s">
        <v>15045</v>
      </c>
      <c r="I3982" s="46" t="s">
        <v>15046</v>
      </c>
      <c r="J3982" s="46" t="s">
        <v>148</v>
      </c>
      <c r="K3982" s="46" t="s">
        <v>15047</v>
      </c>
      <c r="L3982" s="46" t="s">
        <v>43454</v>
      </c>
      <c r="M3982" s="40" t="s">
        <v>43454</v>
      </c>
      <c r="N3982" s="41">
        <v>44</v>
      </c>
    </row>
    <row r="3983" spans="1:14" ht="16" x14ac:dyDescent="0.2">
      <c r="A3983" s="46" t="s">
        <v>15048</v>
      </c>
      <c r="B3983" s="50">
        <v>4.7</v>
      </c>
      <c r="C3983" s="48">
        <v>44</v>
      </c>
      <c r="D3983" s="46" t="s">
        <v>15049</v>
      </c>
      <c r="E3983" s="46" t="s">
        <v>44</v>
      </c>
      <c r="F3983" s="46" t="s">
        <v>45</v>
      </c>
      <c r="G3983" s="46" t="s">
        <v>14</v>
      </c>
      <c r="H3983" s="46" t="s">
        <v>15050</v>
      </c>
      <c r="I3983" s="46" t="s">
        <v>15051</v>
      </c>
      <c r="J3983" s="46" t="s">
        <v>15</v>
      </c>
      <c r="K3983" s="46" t="s">
        <v>15052</v>
      </c>
      <c r="L3983" s="46" t="s">
        <v>43454</v>
      </c>
      <c r="M3983" s="40" t="s">
        <v>43454</v>
      </c>
      <c r="N3983" s="41">
        <v>44</v>
      </c>
    </row>
    <row r="3984" spans="1:14" ht="16" x14ac:dyDescent="0.2">
      <c r="A3984" s="46" t="s">
        <v>15053</v>
      </c>
      <c r="B3984" s="50">
        <v>4.8</v>
      </c>
      <c r="C3984" s="48">
        <v>44</v>
      </c>
      <c r="D3984" s="46" t="s">
        <v>15054</v>
      </c>
      <c r="E3984" s="46" t="s">
        <v>1324</v>
      </c>
      <c r="F3984" s="46" t="s">
        <v>50</v>
      </c>
      <c r="G3984" s="46" t="s">
        <v>14</v>
      </c>
      <c r="H3984" s="46" t="s">
        <v>15055</v>
      </c>
      <c r="I3984" s="46" t="s">
        <v>15056</v>
      </c>
      <c r="J3984" s="46" t="s">
        <v>15</v>
      </c>
      <c r="K3984" s="46" t="s">
        <v>15057</v>
      </c>
      <c r="L3984" s="46" t="s">
        <v>43454</v>
      </c>
      <c r="M3984" s="40" t="s">
        <v>43454</v>
      </c>
      <c r="N3984" s="41">
        <v>44</v>
      </c>
    </row>
    <row r="3985" spans="1:14" ht="16" x14ac:dyDescent="0.2">
      <c r="A3985" s="46" t="s">
        <v>15058</v>
      </c>
      <c r="B3985" s="47">
        <v>4.8</v>
      </c>
      <c r="C3985" s="48">
        <v>44</v>
      </c>
      <c r="D3985" s="46" t="s">
        <v>15059</v>
      </c>
      <c r="E3985" s="46" t="s">
        <v>1147</v>
      </c>
      <c r="F3985" s="46" t="s">
        <v>119</v>
      </c>
      <c r="G3985" s="46" t="s">
        <v>14</v>
      </c>
      <c r="H3985" s="46"/>
      <c r="I3985" s="46" t="s">
        <v>15060</v>
      </c>
      <c r="J3985" s="46" t="s">
        <v>88</v>
      </c>
      <c r="K3985" s="46" t="s">
        <v>15061</v>
      </c>
      <c r="L3985" s="49" t="s">
        <v>43455</v>
      </c>
      <c r="M3985" s="42" t="s">
        <v>43455</v>
      </c>
      <c r="N3985" s="41">
        <v>44</v>
      </c>
    </row>
    <row r="3986" spans="1:14" ht="16" x14ac:dyDescent="0.2">
      <c r="A3986" s="46" t="s">
        <v>15062</v>
      </c>
      <c r="B3986" s="47">
        <v>4.8</v>
      </c>
      <c r="C3986" s="48">
        <v>44</v>
      </c>
      <c r="D3986" s="46" t="s">
        <v>15063</v>
      </c>
      <c r="E3986" s="46" t="s">
        <v>254</v>
      </c>
      <c r="F3986" s="46" t="s">
        <v>119</v>
      </c>
      <c r="G3986" s="46" t="s">
        <v>14</v>
      </c>
      <c r="H3986" s="46"/>
      <c r="I3986" s="46" t="s">
        <v>15064</v>
      </c>
      <c r="J3986" s="46" t="s">
        <v>356</v>
      </c>
      <c r="K3986" s="46" t="s">
        <v>15065</v>
      </c>
      <c r="L3986" s="49" t="s">
        <v>43455</v>
      </c>
      <c r="M3986" s="42" t="s">
        <v>43455</v>
      </c>
      <c r="N3986" s="41">
        <v>44</v>
      </c>
    </row>
    <row r="3987" spans="1:14" ht="16" x14ac:dyDescent="0.2">
      <c r="A3987" s="46" t="s">
        <v>15066</v>
      </c>
      <c r="B3987" s="50">
        <v>4.9000000000000004</v>
      </c>
      <c r="C3987" s="48">
        <v>44</v>
      </c>
      <c r="D3987" s="46" t="s">
        <v>15067</v>
      </c>
      <c r="E3987" s="46" t="s">
        <v>2147</v>
      </c>
      <c r="F3987" s="46" t="s">
        <v>20</v>
      </c>
      <c r="G3987" s="46" t="s">
        <v>14</v>
      </c>
      <c r="H3987" s="46" t="s">
        <v>15068</v>
      </c>
      <c r="I3987" s="46" t="s">
        <v>15069</v>
      </c>
      <c r="J3987" s="46" t="s">
        <v>15</v>
      </c>
      <c r="K3987" s="46" t="s">
        <v>15070</v>
      </c>
      <c r="L3987" s="46" t="s">
        <v>43454</v>
      </c>
      <c r="M3987" s="40" t="s">
        <v>43454</v>
      </c>
      <c r="N3987" s="41">
        <v>44</v>
      </c>
    </row>
    <row r="3988" spans="1:14" ht="16" x14ac:dyDescent="0.2">
      <c r="A3988" s="46" t="s">
        <v>15071</v>
      </c>
      <c r="B3988" s="47">
        <v>4.9000000000000004</v>
      </c>
      <c r="C3988" s="48">
        <v>44</v>
      </c>
      <c r="D3988" s="46" t="s">
        <v>15072</v>
      </c>
      <c r="E3988" s="46" t="s">
        <v>340</v>
      </c>
      <c r="F3988" s="46" t="s">
        <v>79</v>
      </c>
      <c r="G3988" s="46" t="s">
        <v>14</v>
      </c>
      <c r="H3988" s="46"/>
      <c r="I3988" s="46" t="s">
        <v>15073</v>
      </c>
      <c r="J3988" s="46" t="s">
        <v>148</v>
      </c>
      <c r="K3988" s="46" t="s">
        <v>15074</v>
      </c>
      <c r="L3988" s="49" t="s">
        <v>43455</v>
      </c>
      <c r="M3988" s="42" t="s">
        <v>43455</v>
      </c>
      <c r="N3988" s="41">
        <v>44</v>
      </c>
    </row>
    <row r="3989" spans="1:14" ht="16" x14ac:dyDescent="0.2">
      <c r="A3989" s="46" t="s">
        <v>15075</v>
      </c>
      <c r="B3989" s="47">
        <v>4</v>
      </c>
      <c r="C3989" s="48">
        <v>45</v>
      </c>
      <c r="D3989" s="46" t="s">
        <v>15076</v>
      </c>
      <c r="E3989" s="46" t="s">
        <v>8587</v>
      </c>
      <c r="F3989" s="46" t="s">
        <v>247</v>
      </c>
      <c r="G3989" s="46" t="s">
        <v>14</v>
      </c>
      <c r="H3989" s="46"/>
      <c r="I3989" s="46" t="s">
        <v>15077</v>
      </c>
      <c r="J3989" s="46" t="s">
        <v>15</v>
      </c>
      <c r="K3989" s="46" t="s">
        <v>15078</v>
      </c>
      <c r="L3989" s="49" t="s">
        <v>43455</v>
      </c>
      <c r="M3989" s="42" t="s">
        <v>43455</v>
      </c>
      <c r="N3989" s="41">
        <v>45</v>
      </c>
    </row>
    <row r="3990" spans="1:14" ht="16" x14ac:dyDescent="0.2">
      <c r="A3990" s="46" t="s">
        <v>15079</v>
      </c>
      <c r="B3990" s="47">
        <v>4</v>
      </c>
      <c r="C3990" s="48">
        <v>45</v>
      </c>
      <c r="D3990" s="46" t="s">
        <v>15080</v>
      </c>
      <c r="E3990" s="46" t="s">
        <v>27</v>
      </c>
      <c r="F3990" s="46" t="s">
        <v>28</v>
      </c>
      <c r="G3990" s="46" t="s">
        <v>14</v>
      </c>
      <c r="H3990" s="46"/>
      <c r="I3990" s="46" t="s">
        <v>15081</v>
      </c>
      <c r="J3990" s="46" t="s">
        <v>15</v>
      </c>
      <c r="K3990" s="46" t="s">
        <v>15082</v>
      </c>
      <c r="L3990" s="49" t="s">
        <v>43455</v>
      </c>
      <c r="M3990" s="42" t="s">
        <v>43455</v>
      </c>
      <c r="N3990" s="41">
        <v>45</v>
      </c>
    </row>
    <row r="3991" spans="1:14" ht="16" x14ac:dyDescent="0.2">
      <c r="A3991" s="46" t="s">
        <v>15083</v>
      </c>
      <c r="B3991" s="47">
        <v>4</v>
      </c>
      <c r="C3991" s="48">
        <v>45</v>
      </c>
      <c r="D3991" s="46" t="s">
        <v>15084</v>
      </c>
      <c r="E3991" s="46" t="s">
        <v>418</v>
      </c>
      <c r="F3991" s="46" t="s">
        <v>93</v>
      </c>
      <c r="G3991" s="46" t="s">
        <v>14</v>
      </c>
      <c r="H3991" s="46"/>
      <c r="I3991" s="46" t="s">
        <v>15085</v>
      </c>
      <c r="J3991" s="46" t="s">
        <v>15</v>
      </c>
      <c r="K3991" s="46" t="s">
        <v>15086</v>
      </c>
      <c r="L3991" s="49" t="s">
        <v>43455</v>
      </c>
      <c r="M3991" s="42" t="s">
        <v>43455</v>
      </c>
      <c r="N3991" s="41">
        <v>45</v>
      </c>
    </row>
    <row r="3992" spans="1:14" ht="16" x14ac:dyDescent="0.2">
      <c r="A3992" s="46" t="s">
        <v>15087</v>
      </c>
      <c r="B3992" s="50">
        <v>4</v>
      </c>
      <c r="C3992" s="48">
        <v>45</v>
      </c>
      <c r="D3992" s="46" t="s">
        <v>15088</v>
      </c>
      <c r="E3992" s="46" t="s">
        <v>2254</v>
      </c>
      <c r="F3992" s="46" t="s">
        <v>119</v>
      </c>
      <c r="G3992" s="46" t="s">
        <v>14</v>
      </c>
      <c r="H3992" s="46" t="s">
        <v>15089</v>
      </c>
      <c r="I3992" s="46" t="s">
        <v>15090</v>
      </c>
      <c r="J3992" s="46" t="s">
        <v>148</v>
      </c>
      <c r="K3992" s="46" t="s">
        <v>15091</v>
      </c>
      <c r="L3992" s="46" t="s">
        <v>43454</v>
      </c>
      <c r="M3992" s="40" t="s">
        <v>43454</v>
      </c>
      <c r="N3992" s="41">
        <v>45</v>
      </c>
    </row>
    <row r="3993" spans="1:14" ht="16" x14ac:dyDescent="0.2">
      <c r="A3993" s="46" t="s">
        <v>15092</v>
      </c>
      <c r="B3993" s="47">
        <v>4</v>
      </c>
      <c r="C3993" s="48">
        <v>45</v>
      </c>
      <c r="D3993" s="46" t="s">
        <v>15093</v>
      </c>
      <c r="E3993" s="46" t="s">
        <v>38</v>
      </c>
      <c r="F3993" s="46" t="s">
        <v>39</v>
      </c>
      <c r="G3993" s="46" t="s">
        <v>14</v>
      </c>
      <c r="H3993" s="46"/>
      <c r="I3993" s="46" t="s">
        <v>15094</v>
      </c>
      <c r="J3993" s="46" t="s">
        <v>23</v>
      </c>
      <c r="K3993" s="46" t="s">
        <v>15095</v>
      </c>
      <c r="L3993" s="49" t="s">
        <v>43455</v>
      </c>
      <c r="M3993" s="42" t="s">
        <v>43455</v>
      </c>
      <c r="N3993" s="41">
        <v>45</v>
      </c>
    </row>
    <row r="3994" spans="1:14" ht="16" x14ac:dyDescent="0.2">
      <c r="A3994" s="46" t="s">
        <v>14680</v>
      </c>
      <c r="B3994" s="50">
        <v>5</v>
      </c>
      <c r="C3994" s="48">
        <v>45</v>
      </c>
      <c r="D3994" s="46" t="s">
        <v>14681</v>
      </c>
      <c r="E3994" s="46" t="s">
        <v>27</v>
      </c>
      <c r="F3994" s="46" t="s">
        <v>28</v>
      </c>
      <c r="G3994" s="46" t="s">
        <v>14</v>
      </c>
      <c r="H3994" s="46" t="s">
        <v>14682</v>
      </c>
      <c r="I3994" s="46"/>
      <c r="J3994" s="46" t="s">
        <v>40</v>
      </c>
      <c r="K3994" s="46" t="s">
        <v>14683</v>
      </c>
      <c r="L3994" s="46" t="s">
        <v>43454</v>
      </c>
      <c r="M3994" s="40" t="s">
        <v>43454</v>
      </c>
      <c r="N3994" s="41">
        <v>45</v>
      </c>
    </row>
    <row r="3995" spans="1:14" ht="16" x14ac:dyDescent="0.2">
      <c r="A3995" s="46" t="s">
        <v>15096</v>
      </c>
      <c r="B3995" s="50">
        <v>5</v>
      </c>
      <c r="C3995" s="48">
        <v>45</v>
      </c>
      <c r="D3995" s="46" t="s">
        <v>15097</v>
      </c>
      <c r="E3995" s="46" t="s">
        <v>422</v>
      </c>
      <c r="F3995" s="46" t="s">
        <v>20</v>
      </c>
      <c r="G3995" s="46" t="s">
        <v>14</v>
      </c>
      <c r="H3995" s="46" t="s">
        <v>15098</v>
      </c>
      <c r="I3995" s="46" t="s">
        <v>15099</v>
      </c>
      <c r="J3995" s="46" t="s">
        <v>148</v>
      </c>
      <c r="K3995" s="46" t="s">
        <v>15100</v>
      </c>
      <c r="L3995" s="46" t="s">
        <v>43454</v>
      </c>
      <c r="M3995" s="40" t="s">
        <v>43454</v>
      </c>
      <c r="N3995" s="41">
        <v>45</v>
      </c>
    </row>
    <row r="3996" spans="1:14" ht="16" x14ac:dyDescent="0.2">
      <c r="A3996" s="46" t="s">
        <v>15101</v>
      </c>
      <c r="B3996" s="47">
        <v>5</v>
      </c>
      <c r="C3996" s="48">
        <v>45</v>
      </c>
      <c r="D3996" s="46" t="s">
        <v>15102</v>
      </c>
      <c r="E3996" s="46" t="s">
        <v>162</v>
      </c>
      <c r="F3996" s="46" t="s">
        <v>50</v>
      </c>
      <c r="G3996" s="46" t="s">
        <v>14</v>
      </c>
      <c r="H3996" s="46"/>
      <c r="I3996" s="46" t="s">
        <v>15103</v>
      </c>
      <c r="J3996" s="46" t="s">
        <v>148</v>
      </c>
      <c r="K3996" s="46" t="s">
        <v>15104</v>
      </c>
      <c r="L3996" s="49" t="s">
        <v>43455</v>
      </c>
      <c r="M3996" s="42" t="s">
        <v>43455</v>
      </c>
      <c r="N3996" s="41">
        <v>45</v>
      </c>
    </row>
    <row r="3997" spans="1:14" ht="16" x14ac:dyDescent="0.2">
      <c r="A3997" s="46" t="s">
        <v>15105</v>
      </c>
      <c r="B3997" s="50">
        <v>5</v>
      </c>
      <c r="C3997" s="48">
        <v>45</v>
      </c>
      <c r="D3997" s="46" t="s">
        <v>15106</v>
      </c>
      <c r="E3997" s="46" t="s">
        <v>4502</v>
      </c>
      <c r="F3997" s="46" t="s">
        <v>589</v>
      </c>
      <c r="G3997" s="46" t="s">
        <v>14</v>
      </c>
      <c r="H3997" s="46" t="s">
        <v>15107</v>
      </c>
      <c r="I3997" s="46" t="s">
        <v>15108</v>
      </c>
      <c r="J3997" s="46" t="s">
        <v>148</v>
      </c>
      <c r="K3997" s="46" t="s">
        <v>15109</v>
      </c>
      <c r="L3997" s="46" t="s">
        <v>43454</v>
      </c>
      <c r="M3997" s="40" t="s">
        <v>43454</v>
      </c>
      <c r="N3997" s="41">
        <v>45</v>
      </c>
    </row>
    <row r="3998" spans="1:14" ht="16" x14ac:dyDescent="0.2">
      <c r="A3998" s="46" t="s">
        <v>15110</v>
      </c>
      <c r="B3998" s="47">
        <v>3.6</v>
      </c>
      <c r="C3998" s="48">
        <v>45</v>
      </c>
      <c r="D3998" s="46"/>
      <c r="E3998" s="46" t="s">
        <v>8546</v>
      </c>
      <c r="F3998" s="46" t="s">
        <v>50</v>
      </c>
      <c r="G3998" s="46" t="s">
        <v>14</v>
      </c>
      <c r="H3998" s="46"/>
      <c r="I3998" s="46" t="s">
        <v>9477</v>
      </c>
      <c r="J3998" s="46" t="s">
        <v>15</v>
      </c>
      <c r="K3998" s="46" t="s">
        <v>15111</v>
      </c>
      <c r="L3998" s="49" t="s">
        <v>43455</v>
      </c>
      <c r="M3998" s="42" t="s">
        <v>43455</v>
      </c>
      <c r="N3998" s="41">
        <v>45</v>
      </c>
    </row>
    <row r="3999" spans="1:14" ht="16" x14ac:dyDescent="0.2">
      <c r="A3999" s="46" t="s">
        <v>15112</v>
      </c>
      <c r="B3999" s="47">
        <v>3.6</v>
      </c>
      <c r="C3999" s="48">
        <v>45</v>
      </c>
      <c r="D3999" s="46" t="s">
        <v>4077</v>
      </c>
      <c r="E3999" s="46" t="s">
        <v>27</v>
      </c>
      <c r="F3999" s="46" t="s">
        <v>28</v>
      </c>
      <c r="G3999" s="46" t="s">
        <v>14</v>
      </c>
      <c r="H3999" s="46"/>
      <c r="I3999" s="46" t="s">
        <v>15113</v>
      </c>
      <c r="J3999" s="46" t="s">
        <v>15</v>
      </c>
      <c r="K3999" s="46" t="s">
        <v>15114</v>
      </c>
      <c r="L3999" s="49" t="s">
        <v>43455</v>
      </c>
      <c r="M3999" s="42" t="s">
        <v>43455</v>
      </c>
      <c r="N3999" s="41">
        <v>45</v>
      </c>
    </row>
    <row r="4000" spans="1:14" ht="16" x14ac:dyDescent="0.2">
      <c r="A4000" s="46" t="s">
        <v>15115</v>
      </c>
      <c r="B4000" s="47">
        <v>3.7</v>
      </c>
      <c r="C4000" s="48">
        <v>45</v>
      </c>
      <c r="D4000" s="46" t="s">
        <v>15116</v>
      </c>
      <c r="E4000" s="46" t="s">
        <v>44</v>
      </c>
      <c r="F4000" s="46" t="s">
        <v>45</v>
      </c>
      <c r="G4000" s="46" t="s">
        <v>14</v>
      </c>
      <c r="H4000" s="46"/>
      <c r="I4000" s="46" t="s">
        <v>15117</v>
      </c>
      <c r="J4000" s="46" t="s">
        <v>23</v>
      </c>
      <c r="K4000" s="46" t="s">
        <v>15118</v>
      </c>
      <c r="L4000" s="49" t="s">
        <v>43455</v>
      </c>
      <c r="M4000" s="42" t="s">
        <v>43455</v>
      </c>
      <c r="N4000" s="41">
        <v>45</v>
      </c>
    </row>
    <row r="4001" spans="1:14" ht="16" x14ac:dyDescent="0.2">
      <c r="A4001" s="46" t="s">
        <v>15119</v>
      </c>
      <c r="B4001" s="47">
        <v>3.8</v>
      </c>
      <c r="C4001" s="48">
        <v>45</v>
      </c>
      <c r="D4001" s="46" t="s">
        <v>15120</v>
      </c>
      <c r="E4001" s="46" t="s">
        <v>33</v>
      </c>
      <c r="F4001" s="46" t="s">
        <v>34</v>
      </c>
      <c r="G4001" s="46" t="s">
        <v>14</v>
      </c>
      <c r="H4001" s="46"/>
      <c r="I4001" s="46"/>
      <c r="J4001" s="46" t="s">
        <v>15</v>
      </c>
      <c r="K4001" s="46" t="s">
        <v>15121</v>
      </c>
      <c r="L4001" s="49" t="s">
        <v>43455</v>
      </c>
      <c r="M4001" s="42" t="s">
        <v>43455</v>
      </c>
      <c r="N4001" s="41">
        <v>45</v>
      </c>
    </row>
    <row r="4002" spans="1:14" ht="16" x14ac:dyDescent="0.2">
      <c r="A4002" s="46" t="s">
        <v>15122</v>
      </c>
      <c r="B4002" s="47">
        <v>3.9</v>
      </c>
      <c r="C4002" s="48">
        <v>45</v>
      </c>
      <c r="D4002" s="46" t="s">
        <v>15123</v>
      </c>
      <c r="E4002" s="46" t="s">
        <v>4685</v>
      </c>
      <c r="F4002" s="46" t="s">
        <v>93</v>
      </c>
      <c r="G4002" s="46" t="s">
        <v>14</v>
      </c>
      <c r="H4002" s="46"/>
      <c r="I4002" s="46" t="s">
        <v>15124</v>
      </c>
      <c r="J4002" s="46" t="s">
        <v>40</v>
      </c>
      <c r="K4002" s="46" t="s">
        <v>15125</v>
      </c>
      <c r="L4002" s="49" t="s">
        <v>43455</v>
      </c>
      <c r="M4002" s="42" t="s">
        <v>43455</v>
      </c>
      <c r="N4002" s="41">
        <v>45</v>
      </c>
    </row>
    <row r="4003" spans="1:14" ht="16" x14ac:dyDescent="0.2">
      <c r="A4003" s="46" t="s">
        <v>15126</v>
      </c>
      <c r="B4003" s="47">
        <v>3.9</v>
      </c>
      <c r="C4003" s="48">
        <v>45</v>
      </c>
      <c r="D4003" s="46" t="s">
        <v>15127</v>
      </c>
      <c r="E4003" s="46" t="s">
        <v>14369</v>
      </c>
      <c r="F4003" s="46" t="s">
        <v>79</v>
      </c>
      <c r="G4003" s="46" t="s">
        <v>14</v>
      </c>
      <c r="H4003" s="46"/>
      <c r="I4003" s="46" t="s">
        <v>15128</v>
      </c>
      <c r="J4003" s="46" t="s">
        <v>15</v>
      </c>
      <c r="K4003" s="46" t="s">
        <v>15129</v>
      </c>
      <c r="L4003" s="49" t="s">
        <v>43455</v>
      </c>
      <c r="M4003" s="42" t="s">
        <v>43455</v>
      </c>
      <c r="N4003" s="41">
        <v>45</v>
      </c>
    </row>
    <row r="4004" spans="1:14" ht="16" x14ac:dyDescent="0.2">
      <c r="A4004" s="46" t="s">
        <v>15130</v>
      </c>
      <c r="B4004" s="47">
        <v>4.2</v>
      </c>
      <c r="C4004" s="48">
        <v>45</v>
      </c>
      <c r="D4004" s="46"/>
      <c r="E4004" s="46" t="s">
        <v>162</v>
      </c>
      <c r="F4004" s="46" t="s">
        <v>50</v>
      </c>
      <c r="G4004" s="46" t="s">
        <v>14</v>
      </c>
      <c r="H4004" s="46"/>
      <c r="I4004" s="46" t="s">
        <v>15131</v>
      </c>
      <c r="J4004" s="46" t="s">
        <v>148</v>
      </c>
      <c r="K4004" s="46" t="s">
        <v>15132</v>
      </c>
      <c r="L4004" s="49" t="s">
        <v>43455</v>
      </c>
      <c r="M4004" s="42" t="s">
        <v>43455</v>
      </c>
      <c r="N4004" s="41">
        <v>45</v>
      </c>
    </row>
    <row r="4005" spans="1:14" ht="16" x14ac:dyDescent="0.2">
      <c r="A4005" s="46" t="s">
        <v>15133</v>
      </c>
      <c r="B4005" s="47">
        <v>4.2</v>
      </c>
      <c r="C4005" s="48">
        <v>45</v>
      </c>
      <c r="D4005" s="46" t="s">
        <v>8617</v>
      </c>
      <c r="E4005" s="46" t="s">
        <v>223</v>
      </c>
      <c r="F4005" s="46" t="s">
        <v>28</v>
      </c>
      <c r="G4005" s="46" t="s">
        <v>14</v>
      </c>
      <c r="H4005" s="46"/>
      <c r="I4005" s="46" t="s">
        <v>12884</v>
      </c>
      <c r="J4005" s="46" t="s">
        <v>15</v>
      </c>
      <c r="K4005" s="46" t="s">
        <v>15134</v>
      </c>
      <c r="L4005" s="49" t="s">
        <v>43455</v>
      </c>
      <c r="M4005" s="42" t="s">
        <v>43455</v>
      </c>
      <c r="N4005" s="41">
        <v>45</v>
      </c>
    </row>
    <row r="4006" spans="1:14" ht="16" x14ac:dyDescent="0.2">
      <c r="A4006" s="46" t="s">
        <v>15135</v>
      </c>
      <c r="B4006" s="47">
        <v>4.2</v>
      </c>
      <c r="C4006" s="48">
        <v>45</v>
      </c>
      <c r="D4006" s="46" t="s">
        <v>15136</v>
      </c>
      <c r="E4006" s="46" t="s">
        <v>55</v>
      </c>
      <c r="F4006" s="46" t="s">
        <v>56</v>
      </c>
      <c r="G4006" s="46" t="s">
        <v>14</v>
      </c>
      <c r="H4006" s="46"/>
      <c r="I4006" s="46" t="s">
        <v>15137</v>
      </c>
      <c r="J4006" s="46" t="s">
        <v>15</v>
      </c>
      <c r="K4006" s="46" t="s">
        <v>15138</v>
      </c>
      <c r="L4006" s="49" t="s">
        <v>43455</v>
      </c>
      <c r="M4006" s="42" t="s">
        <v>43455</v>
      </c>
      <c r="N4006" s="41">
        <v>45</v>
      </c>
    </row>
    <row r="4007" spans="1:14" ht="16" x14ac:dyDescent="0.2">
      <c r="A4007" s="46" t="s">
        <v>15139</v>
      </c>
      <c r="B4007" s="50">
        <v>4.3</v>
      </c>
      <c r="C4007" s="48">
        <v>45</v>
      </c>
      <c r="D4007" s="46" t="s">
        <v>15140</v>
      </c>
      <c r="E4007" s="46" t="s">
        <v>27</v>
      </c>
      <c r="F4007" s="46" t="s">
        <v>28</v>
      </c>
      <c r="G4007" s="46" t="s">
        <v>14</v>
      </c>
      <c r="H4007" s="46" t="s">
        <v>15141</v>
      </c>
      <c r="I4007" s="46" t="s">
        <v>15142</v>
      </c>
      <c r="J4007" s="46" t="s">
        <v>15</v>
      </c>
      <c r="K4007" s="46" t="s">
        <v>15143</v>
      </c>
      <c r="L4007" s="46" t="s">
        <v>43454</v>
      </c>
      <c r="M4007" s="40" t="s">
        <v>43454</v>
      </c>
      <c r="N4007" s="41">
        <v>45</v>
      </c>
    </row>
    <row r="4008" spans="1:14" ht="16" x14ac:dyDescent="0.2">
      <c r="A4008" s="46" t="s">
        <v>15144</v>
      </c>
      <c r="B4008" s="50">
        <v>4.3</v>
      </c>
      <c r="C4008" s="48">
        <v>45</v>
      </c>
      <c r="D4008" s="46" t="s">
        <v>15145</v>
      </c>
      <c r="E4008" s="46" t="s">
        <v>897</v>
      </c>
      <c r="F4008" s="46" t="s">
        <v>898</v>
      </c>
      <c r="G4008" s="46" t="s">
        <v>14</v>
      </c>
      <c r="H4008" s="46" t="s">
        <v>15146</v>
      </c>
      <c r="I4008" s="46" t="s">
        <v>15147</v>
      </c>
      <c r="J4008" s="46" t="s">
        <v>15</v>
      </c>
      <c r="K4008" s="46" t="s">
        <v>15148</v>
      </c>
      <c r="L4008" s="46" t="s">
        <v>43454</v>
      </c>
      <c r="M4008" s="40" t="s">
        <v>43454</v>
      </c>
      <c r="N4008" s="41">
        <v>45</v>
      </c>
    </row>
    <row r="4009" spans="1:14" ht="16" x14ac:dyDescent="0.2">
      <c r="A4009" s="46" t="s">
        <v>15149</v>
      </c>
      <c r="B4009" s="50">
        <v>4.3</v>
      </c>
      <c r="C4009" s="48">
        <v>45</v>
      </c>
      <c r="D4009" s="46" t="s">
        <v>15150</v>
      </c>
      <c r="E4009" s="46" t="s">
        <v>2282</v>
      </c>
      <c r="F4009" s="46" t="s">
        <v>589</v>
      </c>
      <c r="G4009" s="46" t="s">
        <v>14</v>
      </c>
      <c r="H4009" s="46" t="s">
        <v>15151</v>
      </c>
      <c r="I4009" s="46" t="s">
        <v>15152</v>
      </c>
      <c r="J4009" s="46" t="s">
        <v>213</v>
      </c>
      <c r="K4009" s="46" t="s">
        <v>15153</v>
      </c>
      <c r="L4009" s="46" t="s">
        <v>43454</v>
      </c>
      <c r="M4009" s="40" t="s">
        <v>43454</v>
      </c>
      <c r="N4009" s="41">
        <v>45</v>
      </c>
    </row>
    <row r="4010" spans="1:14" ht="16" x14ac:dyDescent="0.2">
      <c r="A4010" s="46" t="s">
        <v>15154</v>
      </c>
      <c r="B4010" s="50">
        <v>4.4000000000000004</v>
      </c>
      <c r="C4010" s="48">
        <v>45</v>
      </c>
      <c r="D4010" s="46" t="s">
        <v>15155</v>
      </c>
      <c r="E4010" s="46" t="s">
        <v>13</v>
      </c>
      <c r="F4010" s="46" t="s">
        <v>13</v>
      </c>
      <c r="G4010" s="46" t="s">
        <v>14</v>
      </c>
      <c r="H4010" s="46" t="s">
        <v>15156</v>
      </c>
      <c r="I4010" s="46" t="s">
        <v>15157</v>
      </c>
      <c r="J4010" s="46" t="s">
        <v>15</v>
      </c>
      <c r="K4010" s="46" t="s">
        <v>15158</v>
      </c>
      <c r="L4010" s="46" t="s">
        <v>43454</v>
      </c>
      <c r="M4010" s="40" t="s">
        <v>43454</v>
      </c>
      <c r="N4010" s="41">
        <v>45</v>
      </c>
    </row>
    <row r="4011" spans="1:14" ht="16" x14ac:dyDescent="0.2">
      <c r="A4011" s="46" t="s">
        <v>15159</v>
      </c>
      <c r="B4011" s="47">
        <v>4.4000000000000004</v>
      </c>
      <c r="C4011" s="48">
        <v>45</v>
      </c>
      <c r="D4011" s="46" t="s">
        <v>15160</v>
      </c>
      <c r="E4011" s="46" t="s">
        <v>3400</v>
      </c>
      <c r="F4011" s="46" t="s">
        <v>589</v>
      </c>
      <c r="G4011" s="46" t="s">
        <v>14</v>
      </c>
      <c r="H4011" s="46"/>
      <c r="I4011" s="46" t="s">
        <v>15161</v>
      </c>
      <c r="J4011" s="46" t="s">
        <v>40</v>
      </c>
      <c r="K4011" s="46" t="s">
        <v>15162</v>
      </c>
      <c r="L4011" s="49" t="s">
        <v>43455</v>
      </c>
      <c r="M4011" s="42" t="s">
        <v>43455</v>
      </c>
      <c r="N4011" s="41">
        <v>45</v>
      </c>
    </row>
    <row r="4012" spans="1:14" ht="16" x14ac:dyDescent="0.2">
      <c r="A4012" s="46" t="s">
        <v>15163</v>
      </c>
      <c r="B4012" s="47">
        <v>4.4000000000000004</v>
      </c>
      <c r="C4012" s="48">
        <v>45</v>
      </c>
      <c r="D4012" s="46" t="s">
        <v>15164</v>
      </c>
      <c r="E4012" s="46" t="s">
        <v>134</v>
      </c>
      <c r="F4012" s="46" t="s">
        <v>20</v>
      </c>
      <c r="G4012" s="46" t="s">
        <v>14</v>
      </c>
      <c r="H4012" s="46"/>
      <c r="I4012" s="46"/>
      <c r="J4012" s="46" t="s">
        <v>15</v>
      </c>
      <c r="K4012" s="46" t="s">
        <v>15165</v>
      </c>
      <c r="L4012" s="49" t="s">
        <v>43455</v>
      </c>
      <c r="M4012" s="42" t="s">
        <v>43455</v>
      </c>
      <c r="N4012" s="41">
        <v>45</v>
      </c>
    </row>
    <row r="4013" spans="1:14" ht="16" x14ac:dyDescent="0.2">
      <c r="A4013" s="46" t="s">
        <v>15166</v>
      </c>
      <c r="B4013" s="47">
        <v>4.4000000000000004</v>
      </c>
      <c r="C4013" s="48">
        <v>45</v>
      </c>
      <c r="D4013" s="46" t="s">
        <v>15167</v>
      </c>
      <c r="E4013" s="46" t="s">
        <v>14007</v>
      </c>
      <c r="F4013" s="46" t="s">
        <v>247</v>
      </c>
      <c r="G4013" s="46" t="s">
        <v>14</v>
      </c>
      <c r="H4013" s="46"/>
      <c r="I4013" s="46" t="s">
        <v>15168</v>
      </c>
      <c r="J4013" s="46" t="s">
        <v>15</v>
      </c>
      <c r="K4013" s="46" t="s">
        <v>15169</v>
      </c>
      <c r="L4013" s="49" t="s">
        <v>43455</v>
      </c>
      <c r="M4013" s="42" t="s">
        <v>43455</v>
      </c>
      <c r="N4013" s="41">
        <v>45</v>
      </c>
    </row>
    <row r="4014" spans="1:14" ht="16" x14ac:dyDescent="0.2">
      <c r="A4014" s="46" t="s">
        <v>15170</v>
      </c>
      <c r="B4014" s="50">
        <v>4.4000000000000004</v>
      </c>
      <c r="C4014" s="48">
        <v>45</v>
      </c>
      <c r="D4014" s="46" t="s">
        <v>15171</v>
      </c>
      <c r="E4014" s="46" t="s">
        <v>13</v>
      </c>
      <c r="F4014" s="46" t="s">
        <v>13</v>
      </c>
      <c r="G4014" s="46" t="s">
        <v>14</v>
      </c>
      <c r="H4014" s="46" t="s">
        <v>15172</v>
      </c>
      <c r="I4014" s="46" t="s">
        <v>15173</v>
      </c>
      <c r="J4014" s="46" t="s">
        <v>15</v>
      </c>
      <c r="K4014" s="46" t="s">
        <v>15174</v>
      </c>
      <c r="L4014" s="46" t="s">
        <v>43454</v>
      </c>
      <c r="M4014" s="40" t="s">
        <v>43454</v>
      </c>
      <c r="N4014" s="41">
        <v>45</v>
      </c>
    </row>
    <row r="4015" spans="1:14" ht="16" x14ac:dyDescent="0.2">
      <c r="A4015" s="46" t="s">
        <v>15175</v>
      </c>
      <c r="B4015" s="50">
        <v>4.4000000000000004</v>
      </c>
      <c r="C4015" s="48">
        <v>45</v>
      </c>
      <c r="D4015" s="46" t="s">
        <v>15176</v>
      </c>
      <c r="E4015" s="46" t="s">
        <v>9082</v>
      </c>
      <c r="F4015" s="46" t="s">
        <v>589</v>
      </c>
      <c r="G4015" s="46" t="s">
        <v>14</v>
      </c>
      <c r="H4015" s="46" t="s">
        <v>15177</v>
      </c>
      <c r="I4015" s="46" t="s">
        <v>15178</v>
      </c>
      <c r="J4015" s="46" t="s">
        <v>148</v>
      </c>
      <c r="K4015" s="46" t="s">
        <v>15179</v>
      </c>
      <c r="L4015" s="46" t="s">
        <v>43454</v>
      </c>
      <c r="M4015" s="40" t="s">
        <v>43454</v>
      </c>
      <c r="N4015" s="41">
        <v>45</v>
      </c>
    </row>
    <row r="4016" spans="1:14" ht="16" x14ac:dyDescent="0.2">
      <c r="A4016" s="46" t="s">
        <v>15180</v>
      </c>
      <c r="B4016" s="47">
        <v>4.5</v>
      </c>
      <c r="C4016" s="48">
        <v>45</v>
      </c>
      <c r="D4016" s="46" t="s">
        <v>15181</v>
      </c>
      <c r="E4016" s="46" t="s">
        <v>6932</v>
      </c>
      <c r="F4016" s="46" t="s">
        <v>119</v>
      </c>
      <c r="G4016" s="46" t="s">
        <v>14</v>
      </c>
      <c r="H4016" s="46"/>
      <c r="I4016" s="46" t="s">
        <v>15182</v>
      </c>
      <c r="J4016" s="46" t="s">
        <v>213</v>
      </c>
      <c r="K4016" s="46" t="s">
        <v>15183</v>
      </c>
      <c r="L4016" s="49" t="s">
        <v>43455</v>
      </c>
      <c r="M4016" s="42" t="s">
        <v>43455</v>
      </c>
      <c r="N4016" s="41">
        <v>45</v>
      </c>
    </row>
    <row r="4017" spans="1:14" ht="16" x14ac:dyDescent="0.2">
      <c r="A4017" s="46" t="s">
        <v>13887</v>
      </c>
      <c r="B4017" s="50">
        <v>4.5999999999999996</v>
      </c>
      <c r="C4017" s="48">
        <v>45</v>
      </c>
      <c r="D4017" s="46" t="s">
        <v>15184</v>
      </c>
      <c r="E4017" s="46" t="s">
        <v>2728</v>
      </c>
      <c r="F4017" s="46" t="s">
        <v>50</v>
      </c>
      <c r="G4017" s="46" t="s">
        <v>14</v>
      </c>
      <c r="H4017" s="46" t="s">
        <v>15185</v>
      </c>
      <c r="I4017" s="46" t="s">
        <v>15186</v>
      </c>
      <c r="J4017" s="46" t="s">
        <v>148</v>
      </c>
      <c r="K4017" s="46" t="s">
        <v>15187</v>
      </c>
      <c r="L4017" s="46" t="s">
        <v>43454</v>
      </c>
      <c r="M4017" s="40" t="s">
        <v>43454</v>
      </c>
      <c r="N4017" s="41">
        <v>45</v>
      </c>
    </row>
    <row r="4018" spans="1:14" ht="16" x14ac:dyDescent="0.2">
      <c r="A4018" s="46" t="s">
        <v>15188</v>
      </c>
      <c r="B4018" s="50">
        <v>4.5999999999999996</v>
      </c>
      <c r="C4018" s="48">
        <v>45</v>
      </c>
      <c r="D4018" s="46" t="s">
        <v>15189</v>
      </c>
      <c r="E4018" s="46" t="s">
        <v>162</v>
      </c>
      <c r="F4018" s="46" t="s">
        <v>50</v>
      </c>
      <c r="G4018" s="46" t="s">
        <v>14</v>
      </c>
      <c r="H4018" s="46" t="s">
        <v>15190</v>
      </c>
      <c r="I4018" s="46" t="s">
        <v>15191</v>
      </c>
      <c r="J4018" s="46" t="s">
        <v>65</v>
      </c>
      <c r="K4018" s="46" t="s">
        <v>15192</v>
      </c>
      <c r="L4018" s="46" t="s">
        <v>43454</v>
      </c>
      <c r="M4018" s="40" t="s">
        <v>43454</v>
      </c>
      <c r="N4018" s="41">
        <v>45</v>
      </c>
    </row>
    <row r="4019" spans="1:14" ht="16" x14ac:dyDescent="0.2">
      <c r="A4019" s="46" t="s">
        <v>15193</v>
      </c>
      <c r="B4019" s="50">
        <v>4.5999999999999996</v>
      </c>
      <c r="C4019" s="48">
        <v>45</v>
      </c>
      <c r="D4019" s="46" t="s">
        <v>15194</v>
      </c>
      <c r="E4019" s="46" t="s">
        <v>10322</v>
      </c>
      <c r="F4019" s="46" t="s">
        <v>79</v>
      </c>
      <c r="G4019" s="46" t="s">
        <v>14</v>
      </c>
      <c r="H4019" s="46" t="s">
        <v>15195</v>
      </c>
      <c r="I4019" s="46"/>
      <c r="J4019" s="46" t="s">
        <v>15</v>
      </c>
      <c r="K4019" s="46" t="s">
        <v>15196</v>
      </c>
      <c r="L4019" s="46" t="s">
        <v>43454</v>
      </c>
      <c r="M4019" s="40" t="s">
        <v>43454</v>
      </c>
      <c r="N4019" s="41">
        <v>45</v>
      </c>
    </row>
    <row r="4020" spans="1:14" ht="16" x14ac:dyDescent="0.2">
      <c r="A4020" s="46" t="s">
        <v>15197</v>
      </c>
      <c r="B4020" s="50">
        <v>4.5999999999999996</v>
      </c>
      <c r="C4020" s="48">
        <v>45</v>
      </c>
      <c r="D4020" s="46" t="s">
        <v>15198</v>
      </c>
      <c r="E4020" s="46" t="s">
        <v>2282</v>
      </c>
      <c r="F4020" s="46" t="s">
        <v>589</v>
      </c>
      <c r="G4020" s="46" t="s">
        <v>14</v>
      </c>
      <c r="H4020" s="46" t="s">
        <v>15199</v>
      </c>
      <c r="I4020" s="46" t="s">
        <v>15200</v>
      </c>
      <c r="J4020" s="46" t="s">
        <v>74</v>
      </c>
      <c r="K4020" s="46" t="s">
        <v>15201</v>
      </c>
      <c r="L4020" s="46" t="s">
        <v>43454</v>
      </c>
      <c r="M4020" s="40" t="s">
        <v>43454</v>
      </c>
      <c r="N4020" s="41">
        <v>45</v>
      </c>
    </row>
    <row r="4021" spans="1:14" ht="16" x14ac:dyDescent="0.2">
      <c r="A4021" s="46" t="s">
        <v>15202</v>
      </c>
      <c r="B4021" s="47">
        <v>4.7</v>
      </c>
      <c r="C4021" s="48">
        <v>45</v>
      </c>
      <c r="D4021" s="46" t="s">
        <v>15203</v>
      </c>
      <c r="E4021" s="46" t="s">
        <v>27</v>
      </c>
      <c r="F4021" s="46" t="s">
        <v>28</v>
      </c>
      <c r="G4021" s="46" t="s">
        <v>14</v>
      </c>
      <c r="H4021" s="46"/>
      <c r="I4021" s="46" t="s">
        <v>15204</v>
      </c>
      <c r="J4021" s="46" t="s">
        <v>15</v>
      </c>
      <c r="K4021" s="46" t="s">
        <v>15205</v>
      </c>
      <c r="L4021" s="49" t="s">
        <v>43455</v>
      </c>
      <c r="M4021" s="42" t="s">
        <v>43455</v>
      </c>
      <c r="N4021" s="41">
        <v>45</v>
      </c>
    </row>
    <row r="4022" spans="1:14" ht="16" x14ac:dyDescent="0.2">
      <c r="A4022" s="46" t="s">
        <v>15206</v>
      </c>
      <c r="B4022" s="47">
        <v>4.7</v>
      </c>
      <c r="C4022" s="48">
        <v>45</v>
      </c>
      <c r="D4022" s="46" t="s">
        <v>15207</v>
      </c>
      <c r="E4022" s="46" t="s">
        <v>12471</v>
      </c>
      <c r="F4022" s="46" t="s">
        <v>79</v>
      </c>
      <c r="G4022" s="46" t="s">
        <v>14</v>
      </c>
      <c r="H4022" s="46"/>
      <c r="I4022" s="46" t="s">
        <v>15208</v>
      </c>
      <c r="J4022" s="46" t="s">
        <v>15</v>
      </c>
      <c r="K4022" s="46" t="s">
        <v>15209</v>
      </c>
      <c r="L4022" s="49" t="s">
        <v>43455</v>
      </c>
      <c r="M4022" s="42" t="s">
        <v>43455</v>
      </c>
      <c r="N4022" s="41">
        <v>45</v>
      </c>
    </row>
    <row r="4023" spans="1:14" ht="16" x14ac:dyDescent="0.2">
      <c r="A4023" s="46" t="s">
        <v>15210</v>
      </c>
      <c r="B4023" s="50">
        <v>4.7</v>
      </c>
      <c r="C4023" s="48">
        <v>45</v>
      </c>
      <c r="D4023" s="46" t="s">
        <v>15211</v>
      </c>
      <c r="E4023" s="46" t="s">
        <v>1185</v>
      </c>
      <c r="F4023" s="46" t="s">
        <v>50</v>
      </c>
      <c r="G4023" s="46" t="s">
        <v>14</v>
      </c>
      <c r="H4023" s="46" t="s">
        <v>15212</v>
      </c>
      <c r="I4023" s="46" t="s">
        <v>15213</v>
      </c>
      <c r="J4023" s="46" t="s">
        <v>15</v>
      </c>
      <c r="K4023" s="46" t="s">
        <v>15214</v>
      </c>
      <c r="L4023" s="46" t="s">
        <v>43454</v>
      </c>
      <c r="M4023" s="40" t="s">
        <v>43454</v>
      </c>
      <c r="N4023" s="41">
        <v>45</v>
      </c>
    </row>
    <row r="4024" spans="1:14" ht="16" x14ac:dyDescent="0.2">
      <c r="A4024" s="46" t="s">
        <v>15215</v>
      </c>
      <c r="B4024" s="50">
        <v>4.8</v>
      </c>
      <c r="C4024" s="48">
        <v>45</v>
      </c>
      <c r="D4024" s="46" t="s">
        <v>15216</v>
      </c>
      <c r="E4024" s="46" t="s">
        <v>962</v>
      </c>
      <c r="F4024" s="46" t="s">
        <v>93</v>
      </c>
      <c r="G4024" s="46" t="s">
        <v>14</v>
      </c>
      <c r="H4024" s="46" t="s">
        <v>15217</v>
      </c>
      <c r="I4024" s="46" t="s">
        <v>15218</v>
      </c>
      <c r="J4024" s="46" t="s">
        <v>40</v>
      </c>
      <c r="K4024" s="46" t="s">
        <v>15219</v>
      </c>
      <c r="L4024" s="46" t="s">
        <v>43454</v>
      </c>
      <c r="M4024" s="40" t="s">
        <v>43454</v>
      </c>
      <c r="N4024" s="41">
        <v>45</v>
      </c>
    </row>
    <row r="4025" spans="1:14" ht="16" x14ac:dyDescent="0.2">
      <c r="A4025" s="46" t="s">
        <v>15220</v>
      </c>
      <c r="B4025" s="50">
        <v>4.8</v>
      </c>
      <c r="C4025" s="48">
        <v>45</v>
      </c>
      <c r="D4025" s="46" t="s">
        <v>15221</v>
      </c>
      <c r="E4025" s="46" t="s">
        <v>162</v>
      </c>
      <c r="F4025" s="46" t="s">
        <v>50</v>
      </c>
      <c r="G4025" s="46" t="s">
        <v>14</v>
      </c>
      <c r="H4025" s="46" t="s">
        <v>15222</v>
      </c>
      <c r="I4025" s="46"/>
      <c r="J4025" s="46" t="s">
        <v>40</v>
      </c>
      <c r="K4025" s="46" t="s">
        <v>15223</v>
      </c>
      <c r="L4025" s="46" t="s">
        <v>43454</v>
      </c>
      <c r="M4025" s="40" t="s">
        <v>43454</v>
      </c>
      <c r="N4025" s="41">
        <v>45</v>
      </c>
    </row>
    <row r="4026" spans="1:14" ht="16" x14ac:dyDescent="0.2">
      <c r="A4026" s="46" t="s">
        <v>2767</v>
      </c>
      <c r="B4026" s="47">
        <v>4.8</v>
      </c>
      <c r="C4026" s="48">
        <v>45</v>
      </c>
      <c r="D4026" s="46" t="s">
        <v>15224</v>
      </c>
      <c r="E4026" s="46" t="s">
        <v>71</v>
      </c>
      <c r="F4026" s="46" t="s">
        <v>20</v>
      </c>
      <c r="G4026" s="46" t="s">
        <v>14</v>
      </c>
      <c r="H4026" s="46"/>
      <c r="I4026" s="46" t="s">
        <v>15225</v>
      </c>
      <c r="J4026" s="46" t="s">
        <v>15</v>
      </c>
      <c r="K4026" s="46" t="s">
        <v>15226</v>
      </c>
      <c r="L4026" s="49" t="s">
        <v>43455</v>
      </c>
      <c r="M4026" s="42" t="s">
        <v>43455</v>
      </c>
      <c r="N4026" s="41">
        <v>45</v>
      </c>
    </row>
    <row r="4027" spans="1:14" ht="16" x14ac:dyDescent="0.2">
      <c r="A4027" s="46" t="s">
        <v>15227</v>
      </c>
      <c r="B4027" s="50">
        <v>4.8</v>
      </c>
      <c r="C4027" s="48">
        <v>45</v>
      </c>
      <c r="D4027" s="46" t="s">
        <v>15228</v>
      </c>
      <c r="E4027" s="46" t="s">
        <v>1311</v>
      </c>
      <c r="F4027" s="46" t="s">
        <v>50</v>
      </c>
      <c r="G4027" s="46" t="s">
        <v>14</v>
      </c>
      <c r="H4027" s="46" t="s">
        <v>15229</v>
      </c>
      <c r="I4027" s="46" t="s">
        <v>15230</v>
      </c>
      <c r="J4027" s="46" t="s">
        <v>15</v>
      </c>
      <c r="K4027" s="46" t="s">
        <v>15231</v>
      </c>
      <c r="L4027" s="46" t="s">
        <v>43454</v>
      </c>
      <c r="M4027" s="40" t="s">
        <v>43454</v>
      </c>
      <c r="N4027" s="41">
        <v>45</v>
      </c>
    </row>
    <row r="4028" spans="1:14" ht="16" x14ac:dyDescent="0.2">
      <c r="A4028" s="46" t="s">
        <v>15232</v>
      </c>
      <c r="B4028" s="50">
        <v>4.8</v>
      </c>
      <c r="C4028" s="48">
        <v>45</v>
      </c>
      <c r="D4028" s="46" t="s">
        <v>15233</v>
      </c>
      <c r="E4028" s="46" t="s">
        <v>4769</v>
      </c>
      <c r="F4028" s="46" t="s">
        <v>589</v>
      </c>
      <c r="G4028" s="46" t="s">
        <v>14</v>
      </c>
      <c r="H4028" s="46" t="s">
        <v>15234</v>
      </c>
      <c r="I4028" s="46" t="s">
        <v>15235</v>
      </c>
      <c r="J4028" s="46" t="s">
        <v>15</v>
      </c>
      <c r="K4028" s="46" t="s">
        <v>15236</v>
      </c>
      <c r="L4028" s="46" t="s">
        <v>43454</v>
      </c>
      <c r="M4028" s="40" t="s">
        <v>43454</v>
      </c>
      <c r="N4028" s="41">
        <v>45</v>
      </c>
    </row>
    <row r="4029" spans="1:14" ht="16" x14ac:dyDescent="0.2">
      <c r="A4029" s="46" t="s">
        <v>15237</v>
      </c>
      <c r="B4029" s="50">
        <v>4.8</v>
      </c>
      <c r="C4029" s="48">
        <v>45</v>
      </c>
      <c r="D4029" s="46"/>
      <c r="E4029" s="46" t="s">
        <v>581</v>
      </c>
      <c r="F4029" s="46" t="s">
        <v>119</v>
      </c>
      <c r="G4029" s="46" t="s">
        <v>14</v>
      </c>
      <c r="H4029" s="46" t="s">
        <v>15238</v>
      </c>
      <c r="I4029" s="46" t="s">
        <v>15239</v>
      </c>
      <c r="J4029" s="46" t="s">
        <v>88</v>
      </c>
      <c r="K4029" s="46" t="s">
        <v>15240</v>
      </c>
      <c r="L4029" s="46" t="s">
        <v>43454</v>
      </c>
      <c r="M4029" s="40" t="s">
        <v>43454</v>
      </c>
      <c r="N4029" s="41">
        <v>45</v>
      </c>
    </row>
    <row r="4030" spans="1:14" ht="16" x14ac:dyDescent="0.2">
      <c r="A4030" s="46" t="s">
        <v>15241</v>
      </c>
      <c r="B4030" s="47">
        <v>4.9000000000000004</v>
      </c>
      <c r="C4030" s="48">
        <v>45</v>
      </c>
      <c r="D4030" s="46" t="s">
        <v>15242</v>
      </c>
      <c r="E4030" s="46" t="s">
        <v>38</v>
      </c>
      <c r="F4030" s="46" t="s">
        <v>39</v>
      </c>
      <c r="G4030" s="46" t="s">
        <v>14</v>
      </c>
      <c r="H4030" s="46"/>
      <c r="I4030" s="46" t="s">
        <v>15243</v>
      </c>
      <c r="J4030" s="46" t="s">
        <v>15</v>
      </c>
      <c r="K4030" s="46" t="s">
        <v>15244</v>
      </c>
      <c r="L4030" s="49" t="s">
        <v>43455</v>
      </c>
      <c r="M4030" s="42" t="s">
        <v>43455</v>
      </c>
      <c r="N4030" s="41">
        <v>45</v>
      </c>
    </row>
    <row r="4031" spans="1:14" ht="16" x14ac:dyDescent="0.2">
      <c r="A4031" s="46" t="s">
        <v>15245</v>
      </c>
      <c r="B4031" s="50">
        <v>4.9000000000000004</v>
      </c>
      <c r="C4031" s="48">
        <v>45</v>
      </c>
      <c r="D4031" s="46" t="s">
        <v>15246</v>
      </c>
      <c r="E4031" s="46" t="s">
        <v>559</v>
      </c>
      <c r="F4031" s="46" t="s">
        <v>20</v>
      </c>
      <c r="G4031" s="46" t="s">
        <v>14</v>
      </c>
      <c r="H4031" s="46" t="s">
        <v>15247</v>
      </c>
      <c r="I4031" s="46" t="s">
        <v>15248</v>
      </c>
      <c r="J4031" s="46" t="s">
        <v>88</v>
      </c>
      <c r="K4031" s="46" t="s">
        <v>15249</v>
      </c>
      <c r="L4031" s="46" t="s">
        <v>43454</v>
      </c>
      <c r="M4031" s="40" t="s">
        <v>43454</v>
      </c>
      <c r="N4031" s="41">
        <v>45</v>
      </c>
    </row>
    <row r="4032" spans="1:14" ht="16" x14ac:dyDescent="0.2">
      <c r="A4032" s="46" t="s">
        <v>15250</v>
      </c>
      <c r="B4032" s="47">
        <v>4.9000000000000004</v>
      </c>
      <c r="C4032" s="48">
        <v>45</v>
      </c>
      <c r="D4032" s="46"/>
      <c r="E4032" s="46" t="s">
        <v>118</v>
      </c>
      <c r="F4032" s="46" t="s">
        <v>119</v>
      </c>
      <c r="G4032" s="46" t="s">
        <v>14</v>
      </c>
      <c r="H4032" s="46"/>
      <c r="I4032" s="46" t="s">
        <v>15251</v>
      </c>
      <c r="J4032" s="46" t="s">
        <v>213</v>
      </c>
      <c r="K4032" s="46" t="s">
        <v>15252</v>
      </c>
      <c r="L4032" s="49" t="s">
        <v>43455</v>
      </c>
      <c r="M4032" s="42" t="s">
        <v>43455</v>
      </c>
      <c r="N4032" s="41">
        <v>45</v>
      </c>
    </row>
    <row r="4033" spans="1:14" ht="16" x14ac:dyDescent="0.2">
      <c r="A4033" s="46" t="s">
        <v>15253</v>
      </c>
      <c r="B4033" s="50">
        <v>5</v>
      </c>
      <c r="C4033" s="48">
        <v>46</v>
      </c>
      <c r="D4033" s="46" t="s">
        <v>15254</v>
      </c>
      <c r="E4033" s="46" t="s">
        <v>897</v>
      </c>
      <c r="F4033" s="46" t="s">
        <v>898</v>
      </c>
      <c r="G4033" s="46" t="s">
        <v>14</v>
      </c>
      <c r="H4033" s="46" t="s">
        <v>15255</v>
      </c>
      <c r="I4033" s="46" t="s">
        <v>15256</v>
      </c>
      <c r="J4033" s="46" t="s">
        <v>74</v>
      </c>
      <c r="K4033" s="46" t="s">
        <v>15257</v>
      </c>
      <c r="L4033" s="46" t="s">
        <v>43454</v>
      </c>
      <c r="M4033" s="40" t="s">
        <v>43454</v>
      </c>
      <c r="N4033" s="41">
        <v>46</v>
      </c>
    </row>
    <row r="4034" spans="1:14" ht="16" x14ac:dyDescent="0.2">
      <c r="A4034" s="46" t="s">
        <v>15258</v>
      </c>
      <c r="B4034" s="50">
        <v>5</v>
      </c>
      <c r="C4034" s="48">
        <v>46</v>
      </c>
      <c r="D4034" s="46" t="s">
        <v>15259</v>
      </c>
      <c r="E4034" s="46" t="s">
        <v>2769</v>
      </c>
      <c r="F4034" s="46" t="s">
        <v>589</v>
      </c>
      <c r="G4034" s="46" t="s">
        <v>14</v>
      </c>
      <c r="H4034" s="46" t="s">
        <v>15260</v>
      </c>
      <c r="I4034" s="46" t="s">
        <v>15261</v>
      </c>
      <c r="J4034" s="46" t="s">
        <v>148</v>
      </c>
      <c r="K4034" s="46" t="s">
        <v>15262</v>
      </c>
      <c r="L4034" s="46" t="s">
        <v>43454</v>
      </c>
      <c r="M4034" s="40" t="s">
        <v>43454</v>
      </c>
      <c r="N4034" s="41">
        <v>46</v>
      </c>
    </row>
    <row r="4035" spans="1:14" ht="16" x14ac:dyDescent="0.2">
      <c r="A4035" s="46" t="s">
        <v>15263</v>
      </c>
      <c r="B4035" s="50">
        <v>5</v>
      </c>
      <c r="C4035" s="48">
        <v>46</v>
      </c>
      <c r="D4035" s="46" t="s">
        <v>15264</v>
      </c>
      <c r="E4035" s="46" t="s">
        <v>27</v>
      </c>
      <c r="F4035" s="46" t="s">
        <v>28</v>
      </c>
      <c r="G4035" s="46" t="s">
        <v>14</v>
      </c>
      <c r="H4035" s="46" t="s">
        <v>15265</v>
      </c>
      <c r="I4035" s="46" t="s">
        <v>15266</v>
      </c>
      <c r="J4035" s="46" t="s">
        <v>88</v>
      </c>
      <c r="K4035" s="46" t="s">
        <v>15267</v>
      </c>
      <c r="L4035" s="46" t="s">
        <v>43454</v>
      </c>
      <c r="M4035" s="40" t="s">
        <v>43454</v>
      </c>
      <c r="N4035" s="41">
        <v>46</v>
      </c>
    </row>
    <row r="4036" spans="1:14" ht="16" x14ac:dyDescent="0.2">
      <c r="A4036" s="46" t="s">
        <v>15263</v>
      </c>
      <c r="B4036" s="50">
        <v>5</v>
      </c>
      <c r="C4036" s="48">
        <v>46</v>
      </c>
      <c r="D4036" s="46" t="s">
        <v>15264</v>
      </c>
      <c r="E4036" s="46" t="s">
        <v>27</v>
      </c>
      <c r="F4036" s="46" t="s">
        <v>28</v>
      </c>
      <c r="G4036" s="46" t="s">
        <v>14</v>
      </c>
      <c r="H4036" s="46" t="s">
        <v>15265</v>
      </c>
      <c r="I4036" s="46" t="s">
        <v>15266</v>
      </c>
      <c r="J4036" s="46" t="s">
        <v>88</v>
      </c>
      <c r="K4036" s="46" t="s">
        <v>15267</v>
      </c>
      <c r="L4036" s="46" t="s">
        <v>43454</v>
      </c>
      <c r="M4036" s="40" t="s">
        <v>43454</v>
      </c>
      <c r="N4036" s="41">
        <v>46</v>
      </c>
    </row>
    <row r="4037" spans="1:14" ht="16" x14ac:dyDescent="0.2">
      <c r="A4037" s="46" t="s">
        <v>15268</v>
      </c>
      <c r="B4037" s="50">
        <v>5</v>
      </c>
      <c r="C4037" s="48">
        <v>46</v>
      </c>
      <c r="D4037" s="46" t="s">
        <v>15269</v>
      </c>
      <c r="E4037" s="46" t="s">
        <v>15270</v>
      </c>
      <c r="F4037" s="46" t="s">
        <v>79</v>
      </c>
      <c r="G4037" s="46" t="s">
        <v>14</v>
      </c>
      <c r="H4037" s="46" t="s">
        <v>15271</v>
      </c>
      <c r="I4037" s="46" t="s">
        <v>15272</v>
      </c>
      <c r="J4037" s="46" t="s">
        <v>148</v>
      </c>
      <c r="K4037" s="46" t="s">
        <v>15273</v>
      </c>
      <c r="L4037" s="46" t="s">
        <v>43454</v>
      </c>
      <c r="M4037" s="40" t="s">
        <v>43454</v>
      </c>
      <c r="N4037" s="41">
        <v>46</v>
      </c>
    </row>
    <row r="4038" spans="1:14" ht="16" x14ac:dyDescent="0.2">
      <c r="A4038" s="46" t="s">
        <v>15274</v>
      </c>
      <c r="B4038" s="47">
        <v>3.5</v>
      </c>
      <c r="C4038" s="48">
        <v>46</v>
      </c>
      <c r="D4038" s="46" t="s">
        <v>15275</v>
      </c>
      <c r="E4038" s="46" t="s">
        <v>1467</v>
      </c>
      <c r="F4038" s="46" t="s">
        <v>50</v>
      </c>
      <c r="G4038" s="46" t="s">
        <v>14</v>
      </c>
      <c r="H4038" s="46"/>
      <c r="I4038" s="46" t="s">
        <v>15276</v>
      </c>
      <c r="J4038" s="46" t="s">
        <v>148</v>
      </c>
      <c r="K4038" s="46" t="s">
        <v>15277</v>
      </c>
      <c r="L4038" s="49" t="s">
        <v>43455</v>
      </c>
      <c r="M4038" s="42" t="s">
        <v>43455</v>
      </c>
      <c r="N4038" s="41">
        <v>46</v>
      </c>
    </row>
    <row r="4039" spans="1:14" ht="16" x14ac:dyDescent="0.2">
      <c r="A4039" s="46" t="s">
        <v>15278</v>
      </c>
      <c r="B4039" s="50">
        <v>3.6</v>
      </c>
      <c r="C4039" s="48">
        <v>46</v>
      </c>
      <c r="D4039" s="46" t="s">
        <v>15279</v>
      </c>
      <c r="E4039" s="46" t="s">
        <v>1185</v>
      </c>
      <c r="F4039" s="46" t="s">
        <v>50</v>
      </c>
      <c r="G4039" s="46" t="s">
        <v>14</v>
      </c>
      <c r="H4039" s="46" t="s">
        <v>15280</v>
      </c>
      <c r="I4039" s="46" t="s">
        <v>15281</v>
      </c>
      <c r="J4039" s="46" t="s">
        <v>15</v>
      </c>
      <c r="K4039" s="46" t="s">
        <v>15282</v>
      </c>
      <c r="L4039" s="46" t="s">
        <v>43454</v>
      </c>
      <c r="M4039" s="40" t="s">
        <v>43454</v>
      </c>
      <c r="N4039" s="41">
        <v>46</v>
      </c>
    </row>
    <row r="4040" spans="1:14" ht="16" x14ac:dyDescent="0.2">
      <c r="A4040" s="46" t="s">
        <v>15283</v>
      </c>
      <c r="B4040" s="50">
        <v>3.8</v>
      </c>
      <c r="C4040" s="48">
        <v>46</v>
      </c>
      <c r="D4040" s="46" t="s">
        <v>15284</v>
      </c>
      <c r="E4040" s="46" t="s">
        <v>2769</v>
      </c>
      <c r="F4040" s="46" t="s">
        <v>589</v>
      </c>
      <c r="G4040" s="46" t="s">
        <v>14</v>
      </c>
      <c r="H4040" s="46" t="s">
        <v>15285</v>
      </c>
      <c r="I4040" s="46" t="s">
        <v>15286</v>
      </c>
      <c r="J4040" s="46" t="s">
        <v>148</v>
      </c>
      <c r="K4040" s="46" t="s">
        <v>15287</v>
      </c>
      <c r="L4040" s="46" t="s">
        <v>43454</v>
      </c>
      <c r="M4040" s="40" t="s">
        <v>43454</v>
      </c>
      <c r="N4040" s="41">
        <v>46</v>
      </c>
    </row>
    <row r="4041" spans="1:14" ht="16" x14ac:dyDescent="0.2">
      <c r="A4041" s="46" t="s">
        <v>10465</v>
      </c>
      <c r="B4041" s="50">
        <v>3.9</v>
      </c>
      <c r="C4041" s="48">
        <v>46</v>
      </c>
      <c r="D4041" s="46" t="s">
        <v>15288</v>
      </c>
      <c r="E4041" s="46" t="s">
        <v>897</v>
      </c>
      <c r="F4041" s="46" t="s">
        <v>898</v>
      </c>
      <c r="G4041" s="46" t="s">
        <v>14</v>
      </c>
      <c r="H4041" s="46" t="s">
        <v>15289</v>
      </c>
      <c r="I4041" s="46" t="s">
        <v>15290</v>
      </c>
      <c r="J4041" s="46" t="s">
        <v>23</v>
      </c>
      <c r="K4041" s="46" t="s">
        <v>15291</v>
      </c>
      <c r="L4041" s="46" t="s">
        <v>43454</v>
      </c>
      <c r="M4041" s="40" t="s">
        <v>43454</v>
      </c>
      <c r="N4041" s="41">
        <v>46</v>
      </c>
    </row>
    <row r="4042" spans="1:14" ht="16" x14ac:dyDescent="0.2">
      <c r="A4042" s="46" t="s">
        <v>15292</v>
      </c>
      <c r="B4042" s="47">
        <v>4.0999999999999996</v>
      </c>
      <c r="C4042" s="48">
        <v>46</v>
      </c>
      <c r="D4042" s="46" t="s">
        <v>15293</v>
      </c>
      <c r="E4042" s="46" t="s">
        <v>38</v>
      </c>
      <c r="F4042" s="46" t="s">
        <v>39</v>
      </c>
      <c r="G4042" s="46" t="s">
        <v>14</v>
      </c>
      <c r="H4042" s="46"/>
      <c r="I4042" s="46" t="s">
        <v>15294</v>
      </c>
      <c r="J4042" s="46" t="s">
        <v>15</v>
      </c>
      <c r="K4042" s="46" t="s">
        <v>15295</v>
      </c>
      <c r="L4042" s="49" t="s">
        <v>43455</v>
      </c>
      <c r="M4042" s="42" t="s">
        <v>43455</v>
      </c>
      <c r="N4042" s="41">
        <v>46</v>
      </c>
    </row>
    <row r="4043" spans="1:14" ht="16" x14ac:dyDescent="0.2">
      <c r="A4043" s="46" t="s">
        <v>15296</v>
      </c>
      <c r="B4043" s="47">
        <v>4.0999999999999996</v>
      </c>
      <c r="C4043" s="48">
        <v>46</v>
      </c>
      <c r="D4043" s="46"/>
      <c r="E4043" s="46" t="s">
        <v>33</v>
      </c>
      <c r="F4043" s="46" t="s">
        <v>34</v>
      </c>
      <c r="G4043" s="46" t="s">
        <v>14</v>
      </c>
      <c r="H4043" s="46"/>
      <c r="I4043" s="46" t="s">
        <v>15297</v>
      </c>
      <c r="J4043" s="46" t="s">
        <v>213</v>
      </c>
      <c r="K4043" s="46" t="s">
        <v>15298</v>
      </c>
      <c r="L4043" s="49" t="s">
        <v>43455</v>
      </c>
      <c r="M4043" s="42" t="s">
        <v>43455</v>
      </c>
      <c r="N4043" s="41">
        <v>46</v>
      </c>
    </row>
    <row r="4044" spans="1:14" ht="16" x14ac:dyDescent="0.2">
      <c r="A4044" s="46" t="s">
        <v>15299</v>
      </c>
      <c r="B4044" s="47">
        <v>4.2</v>
      </c>
      <c r="C4044" s="48">
        <v>46</v>
      </c>
      <c r="D4044" s="46" t="s">
        <v>15300</v>
      </c>
      <c r="E4044" s="46" t="s">
        <v>4576</v>
      </c>
      <c r="F4044" s="46" t="s">
        <v>79</v>
      </c>
      <c r="G4044" s="46" t="s">
        <v>14</v>
      </c>
      <c r="H4044" s="46"/>
      <c r="I4044" s="46" t="s">
        <v>15301</v>
      </c>
      <c r="J4044" s="46" t="s">
        <v>213</v>
      </c>
      <c r="K4044" s="46" t="s">
        <v>15302</v>
      </c>
      <c r="L4044" s="49" t="s">
        <v>43455</v>
      </c>
      <c r="M4044" s="42" t="s">
        <v>43455</v>
      </c>
      <c r="N4044" s="41">
        <v>46</v>
      </c>
    </row>
    <row r="4045" spans="1:14" ht="16" x14ac:dyDescent="0.2">
      <c r="A4045" s="46" t="s">
        <v>15</v>
      </c>
      <c r="B4045" s="47">
        <v>4.2</v>
      </c>
      <c r="C4045" s="48">
        <v>46</v>
      </c>
      <c r="D4045" s="46" t="s">
        <v>15303</v>
      </c>
      <c r="E4045" s="46" t="s">
        <v>15304</v>
      </c>
      <c r="F4045" s="46" t="s">
        <v>79</v>
      </c>
      <c r="G4045" s="46" t="s">
        <v>14</v>
      </c>
      <c r="H4045" s="46"/>
      <c r="I4045" s="46"/>
      <c r="J4045" s="46" t="s">
        <v>15</v>
      </c>
      <c r="K4045" s="46" t="s">
        <v>15305</v>
      </c>
      <c r="L4045" s="49" t="s">
        <v>43455</v>
      </c>
      <c r="M4045" s="42" t="s">
        <v>43455</v>
      </c>
      <c r="N4045" s="41">
        <v>46</v>
      </c>
    </row>
    <row r="4046" spans="1:14" ht="16" x14ac:dyDescent="0.2">
      <c r="A4046" s="46" t="s">
        <v>15306</v>
      </c>
      <c r="B4046" s="50">
        <v>4.2</v>
      </c>
      <c r="C4046" s="48">
        <v>46</v>
      </c>
      <c r="D4046" s="46" t="s">
        <v>15307</v>
      </c>
      <c r="E4046" s="46" t="s">
        <v>27</v>
      </c>
      <c r="F4046" s="46" t="s">
        <v>28</v>
      </c>
      <c r="G4046" s="46" t="s">
        <v>14</v>
      </c>
      <c r="H4046" s="46" t="s">
        <v>15308</v>
      </c>
      <c r="I4046" s="46" t="s">
        <v>15309</v>
      </c>
      <c r="J4046" s="46" t="s">
        <v>148</v>
      </c>
      <c r="K4046" s="46" t="s">
        <v>15310</v>
      </c>
      <c r="L4046" s="46" t="s">
        <v>43454</v>
      </c>
      <c r="M4046" s="40" t="s">
        <v>43454</v>
      </c>
      <c r="N4046" s="41">
        <v>46</v>
      </c>
    </row>
    <row r="4047" spans="1:14" ht="16" x14ac:dyDescent="0.2">
      <c r="A4047" s="46" t="s">
        <v>15311</v>
      </c>
      <c r="B4047" s="50">
        <v>4.3</v>
      </c>
      <c r="C4047" s="48">
        <v>46</v>
      </c>
      <c r="D4047" s="46" t="s">
        <v>15312</v>
      </c>
      <c r="E4047" s="46" t="s">
        <v>950</v>
      </c>
      <c r="F4047" s="46" t="s">
        <v>20</v>
      </c>
      <c r="G4047" s="46" t="s">
        <v>14</v>
      </c>
      <c r="H4047" s="46" t="s">
        <v>15313</v>
      </c>
      <c r="I4047" s="46"/>
      <c r="J4047" s="46" t="s">
        <v>4697</v>
      </c>
      <c r="K4047" s="46" t="s">
        <v>15314</v>
      </c>
      <c r="L4047" s="46" t="s">
        <v>43454</v>
      </c>
      <c r="M4047" s="40" t="s">
        <v>43454</v>
      </c>
      <c r="N4047" s="41">
        <v>46</v>
      </c>
    </row>
    <row r="4048" spans="1:14" ht="16" x14ac:dyDescent="0.2">
      <c r="A4048" s="46" t="s">
        <v>15315</v>
      </c>
      <c r="B4048" s="47">
        <v>4.4000000000000004</v>
      </c>
      <c r="C4048" s="48">
        <v>46</v>
      </c>
      <c r="D4048" s="46" t="s">
        <v>3405</v>
      </c>
      <c r="E4048" s="46" t="s">
        <v>3406</v>
      </c>
      <c r="F4048" s="46" t="s">
        <v>119</v>
      </c>
      <c r="G4048" s="46" t="s">
        <v>14</v>
      </c>
      <c r="H4048" s="46"/>
      <c r="I4048" s="46" t="s">
        <v>15316</v>
      </c>
      <c r="J4048" s="46" t="s">
        <v>40</v>
      </c>
      <c r="K4048" s="46" t="s">
        <v>15317</v>
      </c>
      <c r="L4048" s="49" t="s">
        <v>43455</v>
      </c>
      <c r="M4048" s="42" t="s">
        <v>43455</v>
      </c>
      <c r="N4048" s="41">
        <v>46</v>
      </c>
    </row>
    <row r="4049" spans="1:14" ht="16" x14ac:dyDescent="0.2">
      <c r="A4049" s="46" t="s">
        <v>13095</v>
      </c>
      <c r="B4049" s="47">
        <v>4.5</v>
      </c>
      <c r="C4049" s="48">
        <v>46</v>
      </c>
      <c r="D4049" s="46" t="s">
        <v>15318</v>
      </c>
      <c r="E4049" s="46" t="s">
        <v>38</v>
      </c>
      <c r="F4049" s="46" t="s">
        <v>39</v>
      </c>
      <c r="G4049" s="46" t="s">
        <v>14</v>
      </c>
      <c r="H4049" s="46"/>
      <c r="I4049" s="46"/>
      <c r="J4049" s="46" t="s">
        <v>88</v>
      </c>
      <c r="K4049" s="46" t="s">
        <v>15319</v>
      </c>
      <c r="L4049" s="49" t="s">
        <v>43455</v>
      </c>
      <c r="M4049" s="42" t="s">
        <v>43455</v>
      </c>
      <c r="N4049" s="41">
        <v>46</v>
      </c>
    </row>
    <row r="4050" spans="1:14" ht="16" x14ac:dyDescent="0.2">
      <c r="A4050" s="46" t="s">
        <v>15320</v>
      </c>
      <c r="B4050" s="47">
        <v>4.5</v>
      </c>
      <c r="C4050" s="48">
        <v>46</v>
      </c>
      <c r="D4050" s="46" t="s">
        <v>15321</v>
      </c>
      <c r="E4050" s="46" t="s">
        <v>280</v>
      </c>
      <c r="F4050" s="46" t="s">
        <v>79</v>
      </c>
      <c r="G4050" s="46" t="s">
        <v>14</v>
      </c>
      <c r="H4050" s="46"/>
      <c r="I4050" s="46" t="s">
        <v>15322</v>
      </c>
      <c r="J4050" s="46" t="s">
        <v>213</v>
      </c>
      <c r="K4050" s="46" t="s">
        <v>15323</v>
      </c>
      <c r="L4050" s="49" t="s">
        <v>43455</v>
      </c>
      <c r="M4050" s="42" t="s">
        <v>43455</v>
      </c>
      <c r="N4050" s="41">
        <v>46</v>
      </c>
    </row>
    <row r="4051" spans="1:14" ht="16" x14ac:dyDescent="0.2">
      <c r="A4051" s="46" t="s">
        <v>15324</v>
      </c>
      <c r="B4051" s="47">
        <v>4.5</v>
      </c>
      <c r="C4051" s="48">
        <v>46</v>
      </c>
      <c r="D4051" s="46" t="s">
        <v>15325</v>
      </c>
      <c r="E4051" s="46" t="s">
        <v>83</v>
      </c>
      <c r="F4051" s="46" t="s">
        <v>20</v>
      </c>
      <c r="G4051" s="46" t="s">
        <v>14</v>
      </c>
      <c r="H4051" s="46"/>
      <c r="I4051" s="46" t="s">
        <v>15326</v>
      </c>
      <c r="J4051" s="46" t="s">
        <v>15</v>
      </c>
      <c r="K4051" s="46" t="s">
        <v>15327</v>
      </c>
      <c r="L4051" s="49" t="s">
        <v>43455</v>
      </c>
      <c r="M4051" s="42" t="s">
        <v>43455</v>
      </c>
      <c r="N4051" s="41">
        <v>46</v>
      </c>
    </row>
    <row r="4052" spans="1:14" ht="16" x14ac:dyDescent="0.2">
      <c r="A4052" s="46" t="s">
        <v>15328</v>
      </c>
      <c r="B4052" s="47">
        <v>4.5</v>
      </c>
      <c r="C4052" s="48">
        <v>46</v>
      </c>
      <c r="D4052" s="46" t="s">
        <v>15329</v>
      </c>
      <c r="E4052" s="46" t="s">
        <v>38</v>
      </c>
      <c r="F4052" s="46" t="s">
        <v>39</v>
      </c>
      <c r="G4052" s="46" t="s">
        <v>14</v>
      </c>
      <c r="H4052" s="46"/>
      <c r="I4052" s="46"/>
      <c r="J4052" s="46" t="s">
        <v>15</v>
      </c>
      <c r="K4052" s="46" t="s">
        <v>15330</v>
      </c>
      <c r="L4052" s="49" t="s">
        <v>43455</v>
      </c>
      <c r="M4052" s="42" t="s">
        <v>43455</v>
      </c>
      <c r="N4052" s="41">
        <v>46</v>
      </c>
    </row>
    <row r="4053" spans="1:14" ht="16" x14ac:dyDescent="0.2">
      <c r="A4053" s="46" t="s">
        <v>15331</v>
      </c>
      <c r="B4053" s="47">
        <v>4.5999999999999996</v>
      </c>
      <c r="C4053" s="48">
        <v>46</v>
      </c>
      <c r="D4053" s="46" t="s">
        <v>15332</v>
      </c>
      <c r="E4053" s="46" t="s">
        <v>950</v>
      </c>
      <c r="F4053" s="46" t="s">
        <v>20</v>
      </c>
      <c r="G4053" s="46" t="s">
        <v>14</v>
      </c>
      <c r="H4053" s="46"/>
      <c r="I4053" s="46" t="s">
        <v>15333</v>
      </c>
      <c r="J4053" s="46" t="s">
        <v>40</v>
      </c>
      <c r="K4053" s="46" t="s">
        <v>15334</v>
      </c>
      <c r="L4053" s="49" t="s">
        <v>43455</v>
      </c>
      <c r="M4053" s="42" t="s">
        <v>43455</v>
      </c>
      <c r="N4053" s="41">
        <v>46</v>
      </c>
    </row>
    <row r="4054" spans="1:14" ht="16" x14ac:dyDescent="0.2">
      <c r="A4054" s="46" t="s">
        <v>15335</v>
      </c>
      <c r="B4054" s="50">
        <v>4.7</v>
      </c>
      <c r="C4054" s="48">
        <v>46</v>
      </c>
      <c r="D4054" s="46" t="s">
        <v>15336</v>
      </c>
      <c r="E4054" s="46" t="s">
        <v>7117</v>
      </c>
      <c r="F4054" s="46" t="s">
        <v>119</v>
      </c>
      <c r="G4054" s="46" t="s">
        <v>14</v>
      </c>
      <c r="H4054" s="46" t="s">
        <v>15337</v>
      </c>
      <c r="I4054" s="46" t="s">
        <v>15338</v>
      </c>
      <c r="J4054" s="46" t="s">
        <v>5436</v>
      </c>
      <c r="K4054" s="46" t="s">
        <v>15339</v>
      </c>
      <c r="L4054" s="46" t="s">
        <v>43454</v>
      </c>
      <c r="M4054" s="40" t="s">
        <v>43454</v>
      </c>
      <c r="N4054" s="41">
        <v>46</v>
      </c>
    </row>
    <row r="4055" spans="1:14" ht="16" x14ac:dyDescent="0.2">
      <c r="A4055" s="46" t="s">
        <v>15340</v>
      </c>
      <c r="B4055" s="47">
        <v>4.7</v>
      </c>
      <c r="C4055" s="48">
        <v>46</v>
      </c>
      <c r="D4055" s="46" t="s">
        <v>15341</v>
      </c>
      <c r="E4055" s="46" t="s">
        <v>1238</v>
      </c>
      <c r="F4055" s="46" t="s">
        <v>50</v>
      </c>
      <c r="G4055" s="46" t="s">
        <v>14</v>
      </c>
      <c r="H4055" s="46"/>
      <c r="I4055" s="46" t="s">
        <v>15342</v>
      </c>
      <c r="J4055" s="46" t="s">
        <v>15</v>
      </c>
      <c r="K4055" s="46" t="s">
        <v>15343</v>
      </c>
      <c r="L4055" s="49" t="s">
        <v>43455</v>
      </c>
      <c r="M4055" s="42" t="s">
        <v>43455</v>
      </c>
      <c r="N4055" s="41">
        <v>46</v>
      </c>
    </row>
    <row r="4056" spans="1:14" ht="16" x14ac:dyDescent="0.2">
      <c r="A4056" s="46" t="s">
        <v>15344</v>
      </c>
      <c r="B4056" s="47">
        <v>4.7</v>
      </c>
      <c r="C4056" s="48">
        <v>46</v>
      </c>
      <c r="D4056" s="46" t="s">
        <v>15345</v>
      </c>
      <c r="E4056" s="46" t="s">
        <v>5808</v>
      </c>
      <c r="F4056" s="46" t="s">
        <v>20</v>
      </c>
      <c r="G4056" s="46" t="s">
        <v>14</v>
      </c>
      <c r="H4056" s="46"/>
      <c r="I4056" s="46" t="s">
        <v>15346</v>
      </c>
      <c r="J4056" s="46" t="s">
        <v>356</v>
      </c>
      <c r="K4056" s="46" t="s">
        <v>15347</v>
      </c>
      <c r="L4056" s="49" t="s">
        <v>43455</v>
      </c>
      <c r="M4056" s="42" t="s">
        <v>43455</v>
      </c>
      <c r="N4056" s="41">
        <v>46</v>
      </c>
    </row>
    <row r="4057" spans="1:14" ht="16" x14ac:dyDescent="0.2">
      <c r="A4057" s="46" t="s">
        <v>15348</v>
      </c>
      <c r="B4057" s="50">
        <v>4.7</v>
      </c>
      <c r="C4057" s="48">
        <v>46</v>
      </c>
      <c r="D4057" s="46" t="s">
        <v>15349</v>
      </c>
      <c r="E4057" s="46" t="s">
        <v>44</v>
      </c>
      <c r="F4057" s="46" t="s">
        <v>45</v>
      </c>
      <c r="G4057" s="46" t="s">
        <v>14</v>
      </c>
      <c r="H4057" s="46" t="s">
        <v>15350</v>
      </c>
      <c r="I4057" s="46" t="s">
        <v>15351</v>
      </c>
      <c r="J4057" s="46" t="s">
        <v>15</v>
      </c>
      <c r="K4057" s="46" t="s">
        <v>15352</v>
      </c>
      <c r="L4057" s="46" t="s">
        <v>43454</v>
      </c>
      <c r="M4057" s="40" t="s">
        <v>43454</v>
      </c>
      <c r="N4057" s="41">
        <v>46</v>
      </c>
    </row>
    <row r="4058" spans="1:14" ht="16" x14ac:dyDescent="0.2">
      <c r="A4058" s="46" t="s">
        <v>15353</v>
      </c>
      <c r="B4058" s="47">
        <v>4.8</v>
      </c>
      <c r="C4058" s="48">
        <v>46</v>
      </c>
      <c r="D4058" s="46" t="s">
        <v>15354</v>
      </c>
      <c r="E4058" s="46" t="s">
        <v>7580</v>
      </c>
      <c r="F4058" s="46" t="s">
        <v>589</v>
      </c>
      <c r="G4058" s="46" t="s">
        <v>14</v>
      </c>
      <c r="H4058" s="46"/>
      <c r="I4058" s="46" t="s">
        <v>15355</v>
      </c>
      <c r="J4058" s="46" t="s">
        <v>148</v>
      </c>
      <c r="K4058" s="46" t="s">
        <v>15356</v>
      </c>
      <c r="L4058" s="49" t="s">
        <v>43455</v>
      </c>
      <c r="M4058" s="42" t="s">
        <v>43455</v>
      </c>
      <c r="N4058" s="41">
        <v>46</v>
      </c>
    </row>
    <row r="4059" spans="1:14" ht="16" x14ac:dyDescent="0.2">
      <c r="A4059" s="46" t="s">
        <v>15357</v>
      </c>
      <c r="B4059" s="47">
        <v>4.9000000000000004</v>
      </c>
      <c r="C4059" s="48">
        <v>46</v>
      </c>
      <c r="D4059" s="46" t="s">
        <v>15358</v>
      </c>
      <c r="E4059" s="46" t="s">
        <v>889</v>
      </c>
      <c r="F4059" s="46" t="s">
        <v>20</v>
      </c>
      <c r="G4059" s="46" t="s">
        <v>14</v>
      </c>
      <c r="H4059" s="46"/>
      <c r="I4059" s="46" t="s">
        <v>15359</v>
      </c>
      <c r="J4059" s="46" t="s">
        <v>74</v>
      </c>
      <c r="K4059" s="46" t="s">
        <v>15360</v>
      </c>
      <c r="L4059" s="49" t="s">
        <v>43455</v>
      </c>
      <c r="M4059" s="42" t="s">
        <v>43455</v>
      </c>
      <c r="N4059" s="41">
        <v>46</v>
      </c>
    </row>
    <row r="4060" spans="1:14" ht="16" x14ac:dyDescent="0.2">
      <c r="A4060" s="46" t="s">
        <v>15361</v>
      </c>
      <c r="B4060" s="50">
        <v>4.9000000000000004</v>
      </c>
      <c r="C4060" s="48">
        <v>46</v>
      </c>
      <c r="D4060" s="46" t="s">
        <v>15362</v>
      </c>
      <c r="E4060" s="46" t="s">
        <v>2984</v>
      </c>
      <c r="F4060" s="46" t="s">
        <v>50</v>
      </c>
      <c r="G4060" s="46" t="s">
        <v>14</v>
      </c>
      <c r="H4060" s="46" t="s">
        <v>15363</v>
      </c>
      <c r="I4060" s="46" t="s">
        <v>15364</v>
      </c>
      <c r="J4060" s="46" t="s">
        <v>148</v>
      </c>
      <c r="K4060" s="46" t="s">
        <v>15365</v>
      </c>
      <c r="L4060" s="46" t="s">
        <v>43454</v>
      </c>
      <c r="M4060" s="40" t="s">
        <v>43454</v>
      </c>
      <c r="N4060" s="41">
        <v>46</v>
      </c>
    </row>
    <row r="4061" spans="1:14" ht="16" x14ac:dyDescent="0.2">
      <c r="A4061" s="46" t="s">
        <v>3690</v>
      </c>
      <c r="B4061" s="47">
        <v>4.9000000000000004</v>
      </c>
      <c r="C4061" s="48">
        <v>46</v>
      </c>
      <c r="D4061" s="46" t="s">
        <v>15366</v>
      </c>
      <c r="E4061" s="46" t="s">
        <v>13902</v>
      </c>
      <c r="F4061" s="46" t="s">
        <v>589</v>
      </c>
      <c r="G4061" s="46" t="s">
        <v>14</v>
      </c>
      <c r="H4061" s="46"/>
      <c r="I4061" s="46" t="s">
        <v>15367</v>
      </c>
      <c r="J4061" s="46" t="s">
        <v>15</v>
      </c>
      <c r="K4061" s="46" t="s">
        <v>15368</v>
      </c>
      <c r="L4061" s="49" t="s">
        <v>43455</v>
      </c>
      <c r="M4061" s="42" t="s">
        <v>43455</v>
      </c>
      <c r="N4061" s="41">
        <v>46</v>
      </c>
    </row>
    <row r="4062" spans="1:14" ht="16" x14ac:dyDescent="0.2">
      <c r="A4062" s="46" t="s">
        <v>15369</v>
      </c>
      <c r="B4062" s="50">
        <v>5</v>
      </c>
      <c r="C4062" s="48">
        <v>47</v>
      </c>
      <c r="D4062" s="46" t="s">
        <v>15370</v>
      </c>
      <c r="E4062" s="46" t="s">
        <v>991</v>
      </c>
      <c r="F4062" s="46" t="s">
        <v>93</v>
      </c>
      <c r="G4062" s="46" t="s">
        <v>14</v>
      </c>
      <c r="H4062" s="46" t="s">
        <v>15371</v>
      </c>
      <c r="I4062" s="46" t="s">
        <v>15372</v>
      </c>
      <c r="J4062" s="46" t="s">
        <v>15</v>
      </c>
      <c r="K4062" s="46" t="s">
        <v>15373</v>
      </c>
      <c r="L4062" s="46" t="s">
        <v>43454</v>
      </c>
      <c r="M4062" s="40" t="s">
        <v>43454</v>
      </c>
      <c r="N4062" s="41">
        <v>47</v>
      </c>
    </row>
    <row r="4063" spans="1:14" ht="16" x14ac:dyDescent="0.2">
      <c r="A4063" s="46" t="s">
        <v>15374</v>
      </c>
      <c r="B4063" s="50">
        <v>5</v>
      </c>
      <c r="C4063" s="48">
        <v>47</v>
      </c>
      <c r="D4063" s="46" t="s">
        <v>15375</v>
      </c>
      <c r="E4063" s="46" t="s">
        <v>11219</v>
      </c>
      <c r="F4063" s="46" t="s">
        <v>589</v>
      </c>
      <c r="G4063" s="46" t="s">
        <v>14</v>
      </c>
      <c r="H4063" s="46" t="s">
        <v>15376</v>
      </c>
      <c r="I4063" s="46" t="s">
        <v>15377</v>
      </c>
      <c r="J4063" s="46" t="s">
        <v>148</v>
      </c>
      <c r="K4063" s="46" t="s">
        <v>15378</v>
      </c>
      <c r="L4063" s="46" t="s">
        <v>43454</v>
      </c>
      <c r="M4063" s="40" t="s">
        <v>43454</v>
      </c>
      <c r="N4063" s="41">
        <v>47</v>
      </c>
    </row>
    <row r="4064" spans="1:14" ht="16" x14ac:dyDescent="0.2">
      <c r="A4064" s="46" t="s">
        <v>4962</v>
      </c>
      <c r="B4064" s="47">
        <v>3.1</v>
      </c>
      <c r="C4064" s="48">
        <v>47</v>
      </c>
      <c r="D4064" s="46" t="s">
        <v>15379</v>
      </c>
      <c r="E4064" s="46" t="s">
        <v>33</v>
      </c>
      <c r="F4064" s="46" t="s">
        <v>34</v>
      </c>
      <c r="G4064" s="46" t="s">
        <v>14</v>
      </c>
      <c r="H4064" s="46"/>
      <c r="I4064" s="46" t="s">
        <v>15380</v>
      </c>
      <c r="J4064" s="46" t="s">
        <v>15</v>
      </c>
      <c r="K4064" s="46" t="s">
        <v>15381</v>
      </c>
      <c r="L4064" s="49" t="s">
        <v>43455</v>
      </c>
      <c r="M4064" s="42" t="s">
        <v>43455</v>
      </c>
      <c r="N4064" s="41">
        <v>47</v>
      </c>
    </row>
    <row r="4065" spans="1:14" ht="16" x14ac:dyDescent="0.2">
      <c r="A4065" s="46" t="s">
        <v>11065</v>
      </c>
      <c r="B4065" s="47">
        <v>3.5</v>
      </c>
      <c r="C4065" s="48">
        <v>47</v>
      </c>
      <c r="D4065" s="46" t="s">
        <v>15382</v>
      </c>
      <c r="E4065" s="46" t="s">
        <v>2658</v>
      </c>
      <c r="F4065" s="46" t="s">
        <v>56</v>
      </c>
      <c r="G4065" s="46" t="s">
        <v>14</v>
      </c>
      <c r="H4065" s="46"/>
      <c r="I4065" s="46" t="s">
        <v>15383</v>
      </c>
      <c r="J4065" s="46" t="s">
        <v>15</v>
      </c>
      <c r="K4065" s="46" t="s">
        <v>15384</v>
      </c>
      <c r="L4065" s="49" t="s">
        <v>43455</v>
      </c>
      <c r="M4065" s="42" t="s">
        <v>43455</v>
      </c>
      <c r="N4065" s="41">
        <v>47</v>
      </c>
    </row>
    <row r="4066" spans="1:14" ht="16" x14ac:dyDescent="0.2">
      <c r="A4066" s="46" t="s">
        <v>15385</v>
      </c>
      <c r="B4066" s="47">
        <v>3.5</v>
      </c>
      <c r="C4066" s="48">
        <v>47</v>
      </c>
      <c r="D4066" s="46" t="s">
        <v>15386</v>
      </c>
      <c r="E4066" s="46" t="s">
        <v>44</v>
      </c>
      <c r="F4066" s="46" t="s">
        <v>45</v>
      </c>
      <c r="G4066" s="46" t="s">
        <v>14</v>
      </c>
      <c r="H4066" s="46"/>
      <c r="I4066" s="46" t="s">
        <v>15387</v>
      </c>
      <c r="J4066" s="46" t="s">
        <v>15</v>
      </c>
      <c r="K4066" s="46" t="s">
        <v>15388</v>
      </c>
      <c r="L4066" s="49" t="s">
        <v>43455</v>
      </c>
      <c r="M4066" s="42" t="s">
        <v>43455</v>
      </c>
      <c r="N4066" s="41">
        <v>47</v>
      </c>
    </row>
    <row r="4067" spans="1:14" ht="16" x14ac:dyDescent="0.2">
      <c r="A4067" s="46" t="s">
        <v>15389</v>
      </c>
      <c r="B4067" s="47">
        <v>3.9</v>
      </c>
      <c r="C4067" s="48">
        <v>47</v>
      </c>
      <c r="D4067" s="46" t="s">
        <v>15390</v>
      </c>
      <c r="E4067" s="46" t="s">
        <v>13963</v>
      </c>
      <c r="F4067" s="46" t="s">
        <v>79</v>
      </c>
      <c r="G4067" s="46" t="s">
        <v>14</v>
      </c>
      <c r="H4067" s="46"/>
      <c r="I4067" s="46" t="s">
        <v>15391</v>
      </c>
      <c r="J4067" s="46" t="s">
        <v>15</v>
      </c>
      <c r="K4067" s="46" t="s">
        <v>15392</v>
      </c>
      <c r="L4067" s="49" t="s">
        <v>43455</v>
      </c>
      <c r="M4067" s="42" t="s">
        <v>43455</v>
      </c>
      <c r="N4067" s="41">
        <v>47</v>
      </c>
    </row>
    <row r="4068" spans="1:14" ht="16" x14ac:dyDescent="0.2">
      <c r="A4068" s="46" t="s">
        <v>15393</v>
      </c>
      <c r="B4068" s="50">
        <v>4.0999999999999996</v>
      </c>
      <c r="C4068" s="48">
        <v>47</v>
      </c>
      <c r="D4068" s="46" t="s">
        <v>15394</v>
      </c>
      <c r="E4068" s="46" t="s">
        <v>13</v>
      </c>
      <c r="F4068" s="46" t="s">
        <v>13</v>
      </c>
      <c r="G4068" s="46" t="s">
        <v>14</v>
      </c>
      <c r="H4068" s="46" t="s">
        <v>15395</v>
      </c>
      <c r="I4068" s="46" t="s">
        <v>15396</v>
      </c>
      <c r="J4068" s="46" t="s">
        <v>15</v>
      </c>
      <c r="K4068" s="46" t="s">
        <v>15397</v>
      </c>
      <c r="L4068" s="46" t="s">
        <v>43454</v>
      </c>
      <c r="M4068" s="40" t="s">
        <v>43454</v>
      </c>
      <c r="N4068" s="41">
        <v>47</v>
      </c>
    </row>
    <row r="4069" spans="1:14" ht="16" x14ac:dyDescent="0.2">
      <c r="A4069" s="46" t="s">
        <v>15398</v>
      </c>
      <c r="B4069" s="47">
        <v>4.0999999999999996</v>
      </c>
      <c r="C4069" s="48">
        <v>47</v>
      </c>
      <c r="D4069" s="46" t="s">
        <v>15399</v>
      </c>
      <c r="E4069" s="46" t="s">
        <v>1125</v>
      </c>
      <c r="F4069" s="46" t="s">
        <v>50</v>
      </c>
      <c r="G4069" s="46" t="s">
        <v>14</v>
      </c>
      <c r="H4069" s="46"/>
      <c r="I4069" s="46"/>
      <c r="J4069" s="46" t="s">
        <v>148</v>
      </c>
      <c r="K4069" s="46" t="s">
        <v>15400</v>
      </c>
      <c r="L4069" s="49" t="s">
        <v>43455</v>
      </c>
      <c r="M4069" s="42" t="s">
        <v>43455</v>
      </c>
      <c r="N4069" s="41">
        <v>47</v>
      </c>
    </row>
    <row r="4070" spans="1:14" ht="16" x14ac:dyDescent="0.2">
      <c r="A4070" s="46" t="s">
        <v>15401</v>
      </c>
      <c r="B4070" s="47">
        <v>4.2</v>
      </c>
      <c r="C4070" s="48">
        <v>47</v>
      </c>
      <c r="D4070" s="46"/>
      <c r="E4070" s="46" t="s">
        <v>92</v>
      </c>
      <c r="F4070" s="46" t="s">
        <v>93</v>
      </c>
      <c r="G4070" s="46" t="s">
        <v>14</v>
      </c>
      <c r="H4070" s="46"/>
      <c r="I4070" s="46"/>
      <c r="J4070" s="46" t="s">
        <v>15</v>
      </c>
      <c r="K4070" s="46" t="s">
        <v>15402</v>
      </c>
      <c r="L4070" s="49" t="s">
        <v>43455</v>
      </c>
      <c r="M4070" s="42" t="s">
        <v>43455</v>
      </c>
      <c r="N4070" s="41">
        <v>47</v>
      </c>
    </row>
    <row r="4071" spans="1:14" ht="16" x14ac:dyDescent="0.2">
      <c r="A4071" s="46" t="s">
        <v>15403</v>
      </c>
      <c r="B4071" s="47">
        <v>4.3</v>
      </c>
      <c r="C4071" s="48">
        <v>47</v>
      </c>
      <c r="D4071" s="46" t="s">
        <v>15404</v>
      </c>
      <c r="E4071" s="46" t="s">
        <v>7337</v>
      </c>
      <c r="F4071" s="46" t="s">
        <v>50</v>
      </c>
      <c r="G4071" s="46" t="s">
        <v>14</v>
      </c>
      <c r="H4071" s="46"/>
      <c r="I4071" s="46" t="s">
        <v>15405</v>
      </c>
      <c r="J4071" s="46" t="s">
        <v>15</v>
      </c>
      <c r="K4071" s="46" t="s">
        <v>15406</v>
      </c>
      <c r="L4071" s="49" t="s">
        <v>43455</v>
      </c>
      <c r="M4071" s="42" t="s">
        <v>43455</v>
      </c>
      <c r="N4071" s="41">
        <v>47</v>
      </c>
    </row>
    <row r="4072" spans="1:14" ht="16" x14ac:dyDescent="0.2">
      <c r="A4072" s="46" t="s">
        <v>15407</v>
      </c>
      <c r="B4072" s="50">
        <v>4.4000000000000004</v>
      </c>
      <c r="C4072" s="48">
        <v>47</v>
      </c>
      <c r="D4072" s="46" t="s">
        <v>15408</v>
      </c>
      <c r="E4072" s="46" t="s">
        <v>15409</v>
      </c>
      <c r="F4072" s="46" t="s">
        <v>589</v>
      </c>
      <c r="G4072" s="46" t="s">
        <v>14</v>
      </c>
      <c r="H4072" s="46" t="s">
        <v>15410</v>
      </c>
      <c r="I4072" s="46" t="s">
        <v>15411</v>
      </c>
      <c r="J4072" s="46" t="s">
        <v>15</v>
      </c>
      <c r="K4072" s="46" t="s">
        <v>15412</v>
      </c>
      <c r="L4072" s="46" t="s">
        <v>43454</v>
      </c>
      <c r="M4072" s="40" t="s">
        <v>43454</v>
      </c>
      <c r="N4072" s="41">
        <v>47</v>
      </c>
    </row>
    <row r="4073" spans="1:14" ht="16" x14ac:dyDescent="0.2">
      <c r="A4073" s="46" t="s">
        <v>15413</v>
      </c>
      <c r="B4073" s="47">
        <v>4.4000000000000004</v>
      </c>
      <c r="C4073" s="48">
        <v>47</v>
      </c>
      <c r="D4073" s="46" t="s">
        <v>15414</v>
      </c>
      <c r="E4073" s="46" t="s">
        <v>5572</v>
      </c>
      <c r="F4073" s="46" t="s">
        <v>119</v>
      </c>
      <c r="G4073" s="46" t="s">
        <v>14</v>
      </c>
      <c r="H4073" s="46"/>
      <c r="I4073" s="46" t="s">
        <v>15415</v>
      </c>
      <c r="J4073" s="46" t="s">
        <v>148</v>
      </c>
      <c r="K4073" s="46" t="s">
        <v>15416</v>
      </c>
      <c r="L4073" s="49" t="s">
        <v>43455</v>
      </c>
      <c r="M4073" s="42" t="s">
        <v>43455</v>
      </c>
      <c r="N4073" s="41">
        <v>47</v>
      </c>
    </row>
    <row r="4074" spans="1:14" ht="16" x14ac:dyDescent="0.2">
      <c r="A4074" s="46" t="s">
        <v>15417</v>
      </c>
      <c r="B4074" s="50">
        <v>4.4000000000000004</v>
      </c>
      <c r="C4074" s="48">
        <v>47</v>
      </c>
      <c r="D4074" s="46" t="s">
        <v>15418</v>
      </c>
      <c r="E4074" s="46" t="s">
        <v>3400</v>
      </c>
      <c r="F4074" s="46" t="s">
        <v>589</v>
      </c>
      <c r="G4074" s="46" t="s">
        <v>14</v>
      </c>
      <c r="H4074" s="46" t="s">
        <v>15419</v>
      </c>
      <c r="I4074" s="46" t="s">
        <v>15420</v>
      </c>
      <c r="J4074" s="46" t="s">
        <v>148</v>
      </c>
      <c r="K4074" s="46" t="s">
        <v>15421</v>
      </c>
      <c r="L4074" s="46" t="s">
        <v>43454</v>
      </c>
      <c r="M4074" s="40" t="s">
        <v>43454</v>
      </c>
      <c r="N4074" s="41">
        <v>47</v>
      </c>
    </row>
    <row r="4075" spans="1:14" ht="16" x14ac:dyDescent="0.2">
      <c r="A4075" s="46" t="s">
        <v>15422</v>
      </c>
      <c r="B4075" s="50">
        <v>4.5</v>
      </c>
      <c r="C4075" s="48">
        <v>47</v>
      </c>
      <c r="D4075" s="46" t="s">
        <v>15423</v>
      </c>
      <c r="E4075" s="46" t="s">
        <v>10855</v>
      </c>
      <c r="F4075" s="46" t="s">
        <v>50</v>
      </c>
      <c r="G4075" s="46" t="s">
        <v>14</v>
      </c>
      <c r="H4075" s="46" t="s">
        <v>15424</v>
      </c>
      <c r="I4075" s="46" t="s">
        <v>15425</v>
      </c>
      <c r="J4075" s="46" t="s">
        <v>15</v>
      </c>
      <c r="K4075" s="46" t="s">
        <v>15426</v>
      </c>
      <c r="L4075" s="46" t="s">
        <v>43454</v>
      </c>
      <c r="M4075" s="40" t="s">
        <v>43454</v>
      </c>
      <c r="N4075" s="41">
        <v>47</v>
      </c>
    </row>
    <row r="4076" spans="1:14" ht="16" x14ac:dyDescent="0.2">
      <c r="A4076" s="46" t="s">
        <v>15427</v>
      </c>
      <c r="B4076" s="47">
        <v>4.5</v>
      </c>
      <c r="C4076" s="48">
        <v>47</v>
      </c>
      <c r="D4076" s="46" t="s">
        <v>15428</v>
      </c>
      <c r="E4076" s="46" t="s">
        <v>581</v>
      </c>
      <c r="F4076" s="46" t="s">
        <v>119</v>
      </c>
      <c r="G4076" s="46" t="s">
        <v>14</v>
      </c>
      <c r="H4076" s="46"/>
      <c r="I4076" s="46" t="s">
        <v>15429</v>
      </c>
      <c r="J4076" s="46" t="s">
        <v>148</v>
      </c>
      <c r="K4076" s="46" t="s">
        <v>15430</v>
      </c>
      <c r="L4076" s="49" t="s">
        <v>43455</v>
      </c>
      <c r="M4076" s="42" t="s">
        <v>43455</v>
      </c>
      <c r="N4076" s="41">
        <v>47</v>
      </c>
    </row>
    <row r="4077" spans="1:14" ht="16" x14ac:dyDescent="0.2">
      <c r="A4077" s="46" t="s">
        <v>15431</v>
      </c>
      <c r="B4077" s="50">
        <v>4.5999999999999996</v>
      </c>
      <c r="C4077" s="48">
        <v>47</v>
      </c>
      <c r="D4077" s="46" t="s">
        <v>15432</v>
      </c>
      <c r="E4077" s="46" t="s">
        <v>1108</v>
      </c>
      <c r="F4077" s="46" t="s">
        <v>589</v>
      </c>
      <c r="G4077" s="46" t="s">
        <v>14</v>
      </c>
      <c r="H4077" s="46" t="s">
        <v>15433</v>
      </c>
      <c r="I4077" s="46" t="s">
        <v>15434</v>
      </c>
      <c r="J4077" s="46" t="s">
        <v>40</v>
      </c>
      <c r="K4077" s="46" t="s">
        <v>15435</v>
      </c>
      <c r="L4077" s="46" t="s">
        <v>43454</v>
      </c>
      <c r="M4077" s="40" t="s">
        <v>43454</v>
      </c>
      <c r="N4077" s="41">
        <v>47</v>
      </c>
    </row>
    <row r="4078" spans="1:14" ht="16" x14ac:dyDescent="0.2">
      <c r="A4078" s="46" t="s">
        <v>15436</v>
      </c>
      <c r="B4078" s="50">
        <v>4.5999999999999996</v>
      </c>
      <c r="C4078" s="48">
        <v>47</v>
      </c>
      <c r="D4078" s="46" t="s">
        <v>15437</v>
      </c>
      <c r="E4078" s="46" t="s">
        <v>5719</v>
      </c>
      <c r="F4078" s="46" t="s">
        <v>28</v>
      </c>
      <c r="G4078" s="46" t="s">
        <v>14</v>
      </c>
      <c r="H4078" s="46" t="s">
        <v>15438</v>
      </c>
      <c r="I4078" s="46" t="s">
        <v>15439</v>
      </c>
      <c r="J4078" s="46" t="s">
        <v>15</v>
      </c>
      <c r="K4078" s="46" t="s">
        <v>15440</v>
      </c>
      <c r="L4078" s="46" t="s">
        <v>43454</v>
      </c>
      <c r="M4078" s="40" t="s">
        <v>43454</v>
      </c>
      <c r="N4078" s="41">
        <v>47</v>
      </c>
    </row>
    <row r="4079" spans="1:14" ht="16" x14ac:dyDescent="0.2">
      <c r="A4079" s="46" t="s">
        <v>15441</v>
      </c>
      <c r="B4079" s="47">
        <v>4.5999999999999996</v>
      </c>
      <c r="C4079" s="48">
        <v>47</v>
      </c>
      <c r="D4079" s="46" t="s">
        <v>15442</v>
      </c>
      <c r="E4079" s="46" t="s">
        <v>1147</v>
      </c>
      <c r="F4079" s="46" t="s">
        <v>119</v>
      </c>
      <c r="G4079" s="46" t="s">
        <v>14</v>
      </c>
      <c r="H4079" s="46"/>
      <c r="I4079" s="46"/>
      <c r="J4079" s="46" t="s">
        <v>15</v>
      </c>
      <c r="K4079" s="46" t="s">
        <v>15443</v>
      </c>
      <c r="L4079" s="49" t="s">
        <v>43455</v>
      </c>
      <c r="M4079" s="42" t="s">
        <v>43455</v>
      </c>
      <c r="N4079" s="41">
        <v>47</v>
      </c>
    </row>
    <row r="4080" spans="1:14" ht="16" x14ac:dyDescent="0.2">
      <c r="A4080" s="46" t="s">
        <v>15444</v>
      </c>
      <c r="B4080" s="50">
        <v>4.7</v>
      </c>
      <c r="C4080" s="48">
        <v>47</v>
      </c>
      <c r="D4080" s="46" t="s">
        <v>15445</v>
      </c>
      <c r="E4080" s="46" t="s">
        <v>8165</v>
      </c>
      <c r="F4080" s="46" t="s">
        <v>589</v>
      </c>
      <c r="G4080" s="46" t="s">
        <v>14</v>
      </c>
      <c r="H4080" s="46" t="s">
        <v>15446</v>
      </c>
      <c r="I4080" s="46" t="s">
        <v>15447</v>
      </c>
      <c r="J4080" s="46" t="s">
        <v>148</v>
      </c>
      <c r="K4080" s="46" t="s">
        <v>15448</v>
      </c>
      <c r="L4080" s="46" t="s">
        <v>43454</v>
      </c>
      <c r="M4080" s="40" t="s">
        <v>43454</v>
      </c>
      <c r="N4080" s="41">
        <v>47</v>
      </c>
    </row>
    <row r="4081" spans="1:14" ht="16" x14ac:dyDescent="0.2">
      <c r="A4081" s="46" t="s">
        <v>15449</v>
      </c>
      <c r="B4081" s="47">
        <v>4.7</v>
      </c>
      <c r="C4081" s="48">
        <v>47</v>
      </c>
      <c r="D4081" s="46" t="s">
        <v>2099</v>
      </c>
      <c r="E4081" s="46" t="s">
        <v>12820</v>
      </c>
      <c r="F4081" s="46" t="s">
        <v>119</v>
      </c>
      <c r="G4081" s="46" t="s">
        <v>14</v>
      </c>
      <c r="H4081" s="46"/>
      <c r="I4081" s="46" t="s">
        <v>15450</v>
      </c>
      <c r="J4081" s="46" t="s">
        <v>148</v>
      </c>
      <c r="K4081" s="46" t="s">
        <v>15451</v>
      </c>
      <c r="L4081" s="49" t="s">
        <v>43455</v>
      </c>
      <c r="M4081" s="42" t="s">
        <v>43455</v>
      </c>
      <c r="N4081" s="41">
        <v>47</v>
      </c>
    </row>
    <row r="4082" spans="1:14" ht="16" x14ac:dyDescent="0.2">
      <c r="A4082" s="46" t="s">
        <v>15452</v>
      </c>
      <c r="B4082" s="50">
        <v>4.7</v>
      </c>
      <c r="C4082" s="48">
        <v>47</v>
      </c>
      <c r="D4082" s="46" t="s">
        <v>15453</v>
      </c>
      <c r="E4082" s="46" t="s">
        <v>1125</v>
      </c>
      <c r="F4082" s="46" t="s">
        <v>50</v>
      </c>
      <c r="G4082" s="46" t="s">
        <v>14</v>
      </c>
      <c r="H4082" s="46" t="s">
        <v>15454</v>
      </c>
      <c r="I4082" s="46" t="s">
        <v>15455</v>
      </c>
      <c r="J4082" s="46" t="s">
        <v>15</v>
      </c>
      <c r="K4082" s="46" t="s">
        <v>15456</v>
      </c>
      <c r="L4082" s="46" t="s">
        <v>43454</v>
      </c>
      <c r="M4082" s="40" t="s">
        <v>43454</v>
      </c>
      <c r="N4082" s="41">
        <v>47</v>
      </c>
    </row>
    <row r="4083" spans="1:14" ht="16" x14ac:dyDescent="0.2">
      <c r="A4083" s="46" t="s">
        <v>15457</v>
      </c>
      <c r="B4083" s="47">
        <v>4.8</v>
      </c>
      <c r="C4083" s="48">
        <v>47</v>
      </c>
      <c r="D4083" s="46" t="s">
        <v>15458</v>
      </c>
      <c r="E4083" s="46" t="s">
        <v>876</v>
      </c>
      <c r="F4083" s="46" t="s">
        <v>119</v>
      </c>
      <c r="G4083" s="46" t="s">
        <v>14</v>
      </c>
      <c r="H4083" s="46"/>
      <c r="I4083" s="46" t="s">
        <v>15459</v>
      </c>
      <c r="J4083" s="46" t="s">
        <v>15</v>
      </c>
      <c r="K4083" s="46" t="s">
        <v>15460</v>
      </c>
      <c r="L4083" s="49" t="s">
        <v>43455</v>
      </c>
      <c r="M4083" s="42" t="s">
        <v>43455</v>
      </c>
      <c r="N4083" s="41">
        <v>47</v>
      </c>
    </row>
    <row r="4084" spans="1:14" ht="16" x14ac:dyDescent="0.2">
      <c r="A4084" s="46" t="s">
        <v>15461</v>
      </c>
      <c r="B4084" s="47">
        <v>4.8</v>
      </c>
      <c r="C4084" s="48">
        <v>47</v>
      </c>
      <c r="D4084" s="46" t="s">
        <v>15462</v>
      </c>
      <c r="E4084" s="46" t="s">
        <v>15463</v>
      </c>
      <c r="F4084" s="46" t="s">
        <v>119</v>
      </c>
      <c r="G4084" s="46" t="s">
        <v>14</v>
      </c>
      <c r="H4084" s="46"/>
      <c r="I4084" s="46" t="s">
        <v>15464</v>
      </c>
      <c r="J4084" s="46" t="s">
        <v>15</v>
      </c>
      <c r="K4084" s="46" t="s">
        <v>15465</v>
      </c>
      <c r="L4084" s="49" t="s">
        <v>43455</v>
      </c>
      <c r="M4084" s="42" t="s">
        <v>43455</v>
      </c>
      <c r="N4084" s="41">
        <v>47</v>
      </c>
    </row>
    <row r="4085" spans="1:14" ht="16" x14ac:dyDescent="0.2">
      <c r="A4085" s="46" t="s">
        <v>15466</v>
      </c>
      <c r="B4085" s="50">
        <v>4.8</v>
      </c>
      <c r="C4085" s="48">
        <v>47</v>
      </c>
      <c r="D4085" s="46" t="s">
        <v>15467</v>
      </c>
      <c r="E4085" s="46" t="s">
        <v>7378</v>
      </c>
      <c r="F4085" s="46" t="s">
        <v>589</v>
      </c>
      <c r="G4085" s="46" t="s">
        <v>14</v>
      </c>
      <c r="H4085" s="46" t="s">
        <v>15468</v>
      </c>
      <c r="I4085" s="46" t="s">
        <v>15469</v>
      </c>
      <c r="J4085" s="46" t="s">
        <v>15</v>
      </c>
      <c r="K4085" s="46" t="s">
        <v>15470</v>
      </c>
      <c r="L4085" s="46" t="s">
        <v>43454</v>
      </c>
      <c r="M4085" s="40" t="s">
        <v>43454</v>
      </c>
      <c r="N4085" s="41">
        <v>47</v>
      </c>
    </row>
    <row r="4086" spans="1:14" ht="16" x14ac:dyDescent="0.2">
      <c r="A4086" s="46" t="s">
        <v>15471</v>
      </c>
      <c r="B4086" s="50">
        <v>4.9000000000000004</v>
      </c>
      <c r="C4086" s="48">
        <v>47</v>
      </c>
      <c r="D4086" s="46" t="s">
        <v>15472</v>
      </c>
      <c r="E4086" s="46" t="s">
        <v>27</v>
      </c>
      <c r="F4086" s="46" t="s">
        <v>28</v>
      </c>
      <c r="G4086" s="46" t="s">
        <v>14</v>
      </c>
      <c r="H4086" s="46" t="s">
        <v>15473</v>
      </c>
      <c r="I4086" s="46"/>
      <c r="J4086" s="46" t="s">
        <v>15</v>
      </c>
      <c r="K4086" s="46" t="s">
        <v>15474</v>
      </c>
      <c r="L4086" s="46" t="s">
        <v>43454</v>
      </c>
      <c r="M4086" s="40" t="s">
        <v>43454</v>
      </c>
      <c r="N4086" s="41">
        <v>47</v>
      </c>
    </row>
    <row r="4087" spans="1:14" ht="16" x14ac:dyDescent="0.2">
      <c r="A4087" s="46" t="s">
        <v>15475</v>
      </c>
      <c r="B4087" s="47">
        <v>4.9000000000000004</v>
      </c>
      <c r="C4087" s="48">
        <v>47</v>
      </c>
      <c r="D4087" s="46" t="s">
        <v>15476</v>
      </c>
      <c r="E4087" s="46" t="s">
        <v>6283</v>
      </c>
      <c r="F4087" s="46" t="s">
        <v>119</v>
      </c>
      <c r="G4087" s="46" t="s">
        <v>14</v>
      </c>
      <c r="H4087" s="46"/>
      <c r="I4087" s="46" t="s">
        <v>15477</v>
      </c>
      <c r="J4087" s="46" t="s">
        <v>88</v>
      </c>
      <c r="K4087" s="46" t="s">
        <v>15478</v>
      </c>
      <c r="L4087" s="49" t="s">
        <v>43455</v>
      </c>
      <c r="M4087" s="42" t="s">
        <v>43455</v>
      </c>
      <c r="N4087" s="41">
        <v>47</v>
      </c>
    </row>
    <row r="4088" spans="1:14" ht="16" x14ac:dyDescent="0.2">
      <c r="A4088" s="46" t="s">
        <v>15479</v>
      </c>
      <c r="B4088" s="47">
        <v>4.9000000000000004</v>
      </c>
      <c r="C4088" s="48">
        <v>47</v>
      </c>
      <c r="D4088" s="46" t="s">
        <v>15480</v>
      </c>
      <c r="E4088" s="46" t="s">
        <v>7895</v>
      </c>
      <c r="F4088" s="46" t="s">
        <v>50</v>
      </c>
      <c r="G4088" s="46" t="s">
        <v>14</v>
      </c>
      <c r="H4088" s="46"/>
      <c r="I4088" s="46" t="s">
        <v>15481</v>
      </c>
      <c r="J4088" s="46" t="s">
        <v>15</v>
      </c>
      <c r="K4088" s="46" t="s">
        <v>15482</v>
      </c>
      <c r="L4088" s="49" t="s">
        <v>43455</v>
      </c>
      <c r="M4088" s="42" t="s">
        <v>43455</v>
      </c>
      <c r="N4088" s="41">
        <v>47</v>
      </c>
    </row>
    <row r="4089" spans="1:14" ht="16" x14ac:dyDescent="0.2">
      <c r="A4089" s="46" t="s">
        <v>15483</v>
      </c>
      <c r="B4089" s="47">
        <v>4.9000000000000004</v>
      </c>
      <c r="C4089" s="48">
        <v>47</v>
      </c>
      <c r="D4089" s="46" t="s">
        <v>15484</v>
      </c>
      <c r="E4089" s="46" t="s">
        <v>162</v>
      </c>
      <c r="F4089" s="46" t="s">
        <v>50</v>
      </c>
      <c r="G4089" s="46" t="s">
        <v>14</v>
      </c>
      <c r="H4089" s="46"/>
      <c r="I4089" s="46" t="s">
        <v>15485</v>
      </c>
      <c r="J4089" s="46" t="s">
        <v>148</v>
      </c>
      <c r="K4089" s="46" t="s">
        <v>15486</v>
      </c>
      <c r="L4089" s="49" t="s">
        <v>43455</v>
      </c>
      <c r="M4089" s="42" t="s">
        <v>43455</v>
      </c>
      <c r="N4089" s="41">
        <v>47</v>
      </c>
    </row>
    <row r="4090" spans="1:14" ht="16" x14ac:dyDescent="0.2">
      <c r="A4090" s="46" t="s">
        <v>15487</v>
      </c>
      <c r="B4090" s="47">
        <v>4</v>
      </c>
      <c r="C4090" s="48">
        <v>48</v>
      </c>
      <c r="D4090" s="46" t="s">
        <v>10697</v>
      </c>
      <c r="E4090" s="46" t="s">
        <v>33</v>
      </c>
      <c r="F4090" s="46" t="s">
        <v>34</v>
      </c>
      <c r="G4090" s="46" t="s">
        <v>14</v>
      </c>
      <c r="H4090" s="46"/>
      <c r="I4090" s="46" t="s">
        <v>15488</v>
      </c>
      <c r="J4090" s="46" t="s">
        <v>15</v>
      </c>
      <c r="K4090" s="46" t="s">
        <v>15489</v>
      </c>
      <c r="L4090" s="49" t="s">
        <v>43455</v>
      </c>
      <c r="M4090" s="42" t="s">
        <v>43455</v>
      </c>
      <c r="N4090" s="41">
        <v>48</v>
      </c>
    </row>
    <row r="4091" spans="1:14" ht="16" x14ac:dyDescent="0.2">
      <c r="A4091" s="46" t="s">
        <v>15490</v>
      </c>
      <c r="B4091" s="47">
        <v>5</v>
      </c>
      <c r="C4091" s="48">
        <v>48</v>
      </c>
      <c r="D4091" s="46" t="s">
        <v>15491</v>
      </c>
      <c r="E4091" s="46" t="s">
        <v>27</v>
      </c>
      <c r="F4091" s="46" t="s">
        <v>28</v>
      </c>
      <c r="G4091" s="46" t="s">
        <v>14</v>
      </c>
      <c r="H4091" s="46"/>
      <c r="I4091" s="46" t="s">
        <v>15492</v>
      </c>
      <c r="J4091" s="46" t="s">
        <v>356</v>
      </c>
      <c r="K4091" s="46" t="s">
        <v>15493</v>
      </c>
      <c r="L4091" s="49" t="s">
        <v>43455</v>
      </c>
      <c r="M4091" s="42" t="s">
        <v>43455</v>
      </c>
      <c r="N4091" s="41">
        <v>48</v>
      </c>
    </row>
    <row r="4092" spans="1:14" ht="16" x14ac:dyDescent="0.2">
      <c r="A4092" s="46" t="s">
        <v>15494</v>
      </c>
      <c r="B4092" s="47">
        <v>5</v>
      </c>
      <c r="C4092" s="48">
        <v>48</v>
      </c>
      <c r="D4092" s="46" t="s">
        <v>15495</v>
      </c>
      <c r="E4092" s="46" t="s">
        <v>283</v>
      </c>
      <c r="F4092" s="46" t="s">
        <v>119</v>
      </c>
      <c r="G4092" s="46" t="s">
        <v>14</v>
      </c>
      <c r="H4092" s="46"/>
      <c r="I4092" s="46" t="s">
        <v>15496</v>
      </c>
      <c r="J4092" s="46" t="s">
        <v>88</v>
      </c>
      <c r="K4092" s="46" t="s">
        <v>15497</v>
      </c>
      <c r="L4092" s="49" t="s">
        <v>43455</v>
      </c>
      <c r="M4092" s="42" t="s">
        <v>43455</v>
      </c>
      <c r="N4092" s="41">
        <v>48</v>
      </c>
    </row>
    <row r="4093" spans="1:14" ht="16" x14ac:dyDescent="0.2">
      <c r="A4093" s="46" t="s">
        <v>15498</v>
      </c>
      <c r="B4093" s="50">
        <v>5</v>
      </c>
      <c r="C4093" s="48">
        <v>48</v>
      </c>
      <c r="D4093" s="46" t="s">
        <v>15499</v>
      </c>
      <c r="E4093" s="46" t="s">
        <v>8977</v>
      </c>
      <c r="F4093" s="46" t="s">
        <v>589</v>
      </c>
      <c r="G4093" s="46" t="s">
        <v>14</v>
      </c>
      <c r="H4093" s="46" t="s">
        <v>15500</v>
      </c>
      <c r="I4093" s="46" t="s">
        <v>15501</v>
      </c>
      <c r="J4093" s="46" t="s">
        <v>148</v>
      </c>
      <c r="K4093" s="46" t="s">
        <v>15502</v>
      </c>
      <c r="L4093" s="46" t="s">
        <v>43454</v>
      </c>
      <c r="M4093" s="40" t="s">
        <v>43454</v>
      </c>
      <c r="N4093" s="41">
        <v>48</v>
      </c>
    </row>
    <row r="4094" spans="1:14" ht="16" x14ac:dyDescent="0.2">
      <c r="A4094" s="46" t="s">
        <v>15503</v>
      </c>
      <c r="B4094" s="50">
        <v>2.9</v>
      </c>
      <c r="C4094" s="48">
        <v>48</v>
      </c>
      <c r="D4094" s="46" t="s">
        <v>15504</v>
      </c>
      <c r="E4094" s="46" t="s">
        <v>44</v>
      </c>
      <c r="F4094" s="46" t="s">
        <v>45</v>
      </c>
      <c r="G4094" s="46" t="s">
        <v>14</v>
      </c>
      <c r="H4094" s="46" t="s">
        <v>1982</v>
      </c>
      <c r="I4094" s="46" t="s">
        <v>12628</v>
      </c>
      <c r="J4094" s="46" t="s">
        <v>148</v>
      </c>
      <c r="K4094" s="46" t="s">
        <v>15505</v>
      </c>
      <c r="L4094" s="46" t="s">
        <v>43454</v>
      </c>
      <c r="M4094" s="40" t="s">
        <v>43454</v>
      </c>
      <c r="N4094" s="41">
        <v>48</v>
      </c>
    </row>
    <row r="4095" spans="1:14" ht="16" x14ac:dyDescent="0.2">
      <c r="A4095" s="46" t="s">
        <v>15506</v>
      </c>
      <c r="B4095" s="47">
        <v>3.4</v>
      </c>
      <c r="C4095" s="48">
        <v>48</v>
      </c>
      <c r="D4095" s="46"/>
      <c r="E4095" s="46" t="s">
        <v>15507</v>
      </c>
      <c r="F4095" s="46" t="s">
        <v>247</v>
      </c>
      <c r="G4095" s="46" t="s">
        <v>14</v>
      </c>
      <c r="H4095" s="46"/>
      <c r="I4095" s="46" t="s">
        <v>15508</v>
      </c>
      <c r="J4095" s="46" t="s">
        <v>15</v>
      </c>
      <c r="K4095" s="46" t="s">
        <v>15509</v>
      </c>
      <c r="L4095" s="49" t="s">
        <v>43455</v>
      </c>
      <c r="M4095" s="42" t="s">
        <v>43455</v>
      </c>
      <c r="N4095" s="41">
        <v>48</v>
      </c>
    </row>
    <row r="4096" spans="1:14" ht="16" x14ac:dyDescent="0.2">
      <c r="A4096" s="46" t="s">
        <v>15510</v>
      </c>
      <c r="B4096" s="47">
        <v>3.6</v>
      </c>
      <c r="C4096" s="48">
        <v>48</v>
      </c>
      <c r="D4096" s="46" t="s">
        <v>15511</v>
      </c>
      <c r="E4096" s="46" t="s">
        <v>897</v>
      </c>
      <c r="F4096" s="46" t="s">
        <v>898</v>
      </c>
      <c r="G4096" s="46" t="s">
        <v>14</v>
      </c>
      <c r="H4096" s="46"/>
      <c r="I4096" s="46"/>
      <c r="J4096" s="46" t="s">
        <v>88</v>
      </c>
      <c r="K4096" s="46" t="s">
        <v>15512</v>
      </c>
      <c r="L4096" s="49" t="s">
        <v>43455</v>
      </c>
      <c r="M4096" s="42" t="s">
        <v>43455</v>
      </c>
      <c r="N4096" s="41">
        <v>48</v>
      </c>
    </row>
    <row r="4097" spans="1:14" ht="16" x14ac:dyDescent="0.2">
      <c r="A4097" s="46" t="s">
        <v>15513</v>
      </c>
      <c r="B4097" s="50">
        <v>3.6</v>
      </c>
      <c r="C4097" s="48">
        <v>48</v>
      </c>
      <c r="D4097" s="46" t="s">
        <v>15514</v>
      </c>
      <c r="E4097" s="46" t="s">
        <v>3017</v>
      </c>
      <c r="F4097" s="46" t="s">
        <v>93</v>
      </c>
      <c r="G4097" s="46" t="s">
        <v>14</v>
      </c>
      <c r="H4097" s="46" t="s">
        <v>15515</v>
      </c>
      <c r="I4097" s="46" t="s">
        <v>15516</v>
      </c>
      <c r="J4097" s="46" t="s">
        <v>15</v>
      </c>
      <c r="K4097" s="46" t="s">
        <v>15517</v>
      </c>
      <c r="L4097" s="46" t="s">
        <v>43454</v>
      </c>
      <c r="M4097" s="40" t="s">
        <v>43454</v>
      </c>
      <c r="N4097" s="41">
        <v>48</v>
      </c>
    </row>
    <row r="4098" spans="1:14" ht="16" x14ac:dyDescent="0.2">
      <c r="A4098" s="46" t="s">
        <v>15518</v>
      </c>
      <c r="B4098" s="47">
        <v>3.9</v>
      </c>
      <c r="C4098" s="48">
        <v>48</v>
      </c>
      <c r="D4098" s="46" t="s">
        <v>15519</v>
      </c>
      <c r="E4098" s="46" t="s">
        <v>1771</v>
      </c>
      <c r="F4098" s="46" t="s">
        <v>50</v>
      </c>
      <c r="G4098" s="46" t="s">
        <v>14</v>
      </c>
      <c r="H4098" s="46"/>
      <c r="I4098" s="46" t="s">
        <v>15520</v>
      </c>
      <c r="J4098" s="46" t="s">
        <v>15</v>
      </c>
      <c r="K4098" s="46" t="s">
        <v>15521</v>
      </c>
      <c r="L4098" s="49" t="s">
        <v>43455</v>
      </c>
      <c r="M4098" s="42" t="s">
        <v>43455</v>
      </c>
      <c r="N4098" s="41">
        <v>48</v>
      </c>
    </row>
    <row r="4099" spans="1:14" ht="16" x14ac:dyDescent="0.2">
      <c r="A4099" s="46" t="s">
        <v>15522</v>
      </c>
      <c r="B4099" s="47">
        <v>3.9</v>
      </c>
      <c r="C4099" s="48">
        <v>48</v>
      </c>
      <c r="D4099" s="46" t="s">
        <v>15523</v>
      </c>
      <c r="E4099" s="46" t="s">
        <v>27</v>
      </c>
      <c r="F4099" s="46" t="s">
        <v>28</v>
      </c>
      <c r="G4099" s="46" t="s">
        <v>14</v>
      </c>
      <c r="H4099" s="46"/>
      <c r="I4099" s="46"/>
      <c r="J4099" s="46" t="s">
        <v>213</v>
      </c>
      <c r="K4099" s="46" t="s">
        <v>15524</v>
      </c>
      <c r="L4099" s="49" t="s">
        <v>43455</v>
      </c>
      <c r="M4099" s="42" t="s">
        <v>43455</v>
      </c>
      <c r="N4099" s="41">
        <v>48</v>
      </c>
    </row>
    <row r="4100" spans="1:14" ht="16" x14ac:dyDescent="0.2">
      <c r="A4100" s="46" t="s">
        <v>15525</v>
      </c>
      <c r="B4100" s="50">
        <v>4.0999999999999996</v>
      </c>
      <c r="C4100" s="48">
        <v>48</v>
      </c>
      <c r="D4100" s="46" t="s">
        <v>15526</v>
      </c>
      <c r="E4100" s="46" t="s">
        <v>13</v>
      </c>
      <c r="F4100" s="46" t="s">
        <v>13</v>
      </c>
      <c r="G4100" s="46" t="s">
        <v>14</v>
      </c>
      <c r="H4100" s="46" t="s">
        <v>15527</v>
      </c>
      <c r="I4100" s="46" t="s">
        <v>15528</v>
      </c>
      <c r="J4100" s="46" t="s">
        <v>40</v>
      </c>
      <c r="K4100" s="46" t="s">
        <v>15529</v>
      </c>
      <c r="L4100" s="46" t="s">
        <v>43454</v>
      </c>
      <c r="M4100" s="40" t="s">
        <v>43454</v>
      </c>
      <c r="N4100" s="41">
        <v>48</v>
      </c>
    </row>
    <row r="4101" spans="1:14" ht="16" x14ac:dyDescent="0.2">
      <c r="A4101" s="46" t="s">
        <v>15530</v>
      </c>
      <c r="B4101" s="47">
        <v>4.0999999999999996</v>
      </c>
      <c r="C4101" s="48">
        <v>48</v>
      </c>
      <c r="D4101" s="46" t="s">
        <v>15531</v>
      </c>
      <c r="E4101" s="46" t="s">
        <v>962</v>
      </c>
      <c r="F4101" s="46" t="s">
        <v>79</v>
      </c>
      <c r="G4101" s="46" t="s">
        <v>14</v>
      </c>
      <c r="H4101" s="46"/>
      <c r="I4101" s="46" t="s">
        <v>15532</v>
      </c>
      <c r="J4101" s="46" t="s">
        <v>15</v>
      </c>
      <c r="K4101" s="46" t="s">
        <v>15533</v>
      </c>
      <c r="L4101" s="49" t="s">
        <v>43455</v>
      </c>
      <c r="M4101" s="42" t="s">
        <v>43455</v>
      </c>
      <c r="N4101" s="41">
        <v>48</v>
      </c>
    </row>
    <row r="4102" spans="1:14" ht="16" x14ac:dyDescent="0.2">
      <c r="A4102" s="46" t="s">
        <v>15534</v>
      </c>
      <c r="B4102" s="47">
        <v>4.0999999999999996</v>
      </c>
      <c r="C4102" s="48">
        <v>48</v>
      </c>
      <c r="D4102" s="46" t="s">
        <v>15535</v>
      </c>
      <c r="E4102" s="46" t="s">
        <v>10240</v>
      </c>
      <c r="F4102" s="46" t="s">
        <v>28</v>
      </c>
      <c r="G4102" s="46" t="s">
        <v>14</v>
      </c>
      <c r="H4102" s="46"/>
      <c r="I4102" s="46" t="s">
        <v>15536</v>
      </c>
      <c r="J4102" s="46" t="s">
        <v>15</v>
      </c>
      <c r="K4102" s="46" t="s">
        <v>15537</v>
      </c>
      <c r="L4102" s="49" t="s">
        <v>43455</v>
      </c>
      <c r="M4102" s="42" t="s">
        <v>43455</v>
      </c>
      <c r="N4102" s="41">
        <v>48</v>
      </c>
    </row>
    <row r="4103" spans="1:14" ht="16" x14ac:dyDescent="0.2">
      <c r="A4103" s="46" t="s">
        <v>15538</v>
      </c>
      <c r="B4103" s="47">
        <v>4.2</v>
      </c>
      <c r="C4103" s="48">
        <v>48</v>
      </c>
      <c r="D4103" s="46" t="s">
        <v>15539</v>
      </c>
      <c r="E4103" s="46" t="s">
        <v>340</v>
      </c>
      <c r="F4103" s="46" t="s">
        <v>79</v>
      </c>
      <c r="G4103" s="46" t="s">
        <v>14</v>
      </c>
      <c r="H4103" s="46"/>
      <c r="I4103" s="46" t="s">
        <v>15540</v>
      </c>
      <c r="J4103" s="46" t="s">
        <v>213</v>
      </c>
      <c r="K4103" s="46" t="s">
        <v>15541</v>
      </c>
      <c r="L4103" s="49" t="s">
        <v>43455</v>
      </c>
      <c r="M4103" s="42" t="s">
        <v>43455</v>
      </c>
      <c r="N4103" s="41">
        <v>48</v>
      </c>
    </row>
    <row r="4104" spans="1:14" ht="16" x14ac:dyDescent="0.2">
      <c r="A4104" s="46" t="s">
        <v>15542</v>
      </c>
      <c r="B4104" s="47">
        <v>4.3</v>
      </c>
      <c r="C4104" s="48">
        <v>48</v>
      </c>
      <c r="D4104" s="46" t="s">
        <v>15543</v>
      </c>
      <c r="E4104" s="46" t="s">
        <v>897</v>
      </c>
      <c r="F4104" s="46" t="s">
        <v>898</v>
      </c>
      <c r="G4104" s="46" t="s">
        <v>14</v>
      </c>
      <c r="H4104" s="46"/>
      <c r="I4104" s="46" t="s">
        <v>15544</v>
      </c>
      <c r="J4104" s="46" t="s">
        <v>40</v>
      </c>
      <c r="K4104" s="46" t="s">
        <v>15545</v>
      </c>
      <c r="L4104" s="49" t="s">
        <v>43455</v>
      </c>
      <c r="M4104" s="42" t="s">
        <v>43455</v>
      </c>
      <c r="N4104" s="41">
        <v>48</v>
      </c>
    </row>
    <row r="4105" spans="1:14" ht="16" x14ac:dyDescent="0.2">
      <c r="A4105" s="46" t="s">
        <v>15546</v>
      </c>
      <c r="B4105" s="47">
        <v>4.3</v>
      </c>
      <c r="C4105" s="48">
        <v>48</v>
      </c>
      <c r="D4105" s="46"/>
      <c r="E4105" s="46" t="s">
        <v>5511</v>
      </c>
      <c r="F4105" s="46" t="s">
        <v>50</v>
      </c>
      <c r="G4105" s="46" t="s">
        <v>14</v>
      </c>
      <c r="H4105" s="46"/>
      <c r="I4105" s="46" t="s">
        <v>15547</v>
      </c>
      <c r="J4105" s="46" t="s">
        <v>15</v>
      </c>
      <c r="K4105" s="46" t="s">
        <v>15548</v>
      </c>
      <c r="L4105" s="49" t="s">
        <v>43455</v>
      </c>
      <c r="M4105" s="42" t="s">
        <v>43455</v>
      </c>
      <c r="N4105" s="41">
        <v>48</v>
      </c>
    </row>
    <row r="4106" spans="1:14" ht="16" x14ac:dyDescent="0.2">
      <c r="A4106" s="46" t="s">
        <v>15549</v>
      </c>
      <c r="B4106" s="47">
        <v>4.3</v>
      </c>
      <c r="C4106" s="48">
        <v>48</v>
      </c>
      <c r="D4106" s="46" t="s">
        <v>15550</v>
      </c>
      <c r="E4106" s="46" t="s">
        <v>999</v>
      </c>
      <c r="F4106" s="46" t="s">
        <v>20</v>
      </c>
      <c r="G4106" s="46" t="s">
        <v>14</v>
      </c>
      <c r="H4106" s="46"/>
      <c r="I4106" s="46" t="s">
        <v>15551</v>
      </c>
      <c r="J4106" s="46" t="s">
        <v>148</v>
      </c>
      <c r="K4106" s="46" t="s">
        <v>15552</v>
      </c>
      <c r="L4106" s="49" t="s">
        <v>43455</v>
      </c>
      <c r="M4106" s="42" t="s">
        <v>43455</v>
      </c>
      <c r="N4106" s="41">
        <v>48</v>
      </c>
    </row>
    <row r="4107" spans="1:14" ht="16" x14ac:dyDescent="0.2">
      <c r="A4107" s="46" t="s">
        <v>15553</v>
      </c>
      <c r="B4107" s="47">
        <v>4.4000000000000004</v>
      </c>
      <c r="C4107" s="48">
        <v>48</v>
      </c>
      <c r="D4107" s="46" t="s">
        <v>15554</v>
      </c>
      <c r="E4107" s="46" t="s">
        <v>33</v>
      </c>
      <c r="F4107" s="46" t="s">
        <v>34</v>
      </c>
      <c r="G4107" s="46" t="s">
        <v>14</v>
      </c>
      <c r="H4107" s="46"/>
      <c r="I4107" s="46"/>
      <c r="J4107" s="46" t="s">
        <v>88</v>
      </c>
      <c r="K4107" s="46" t="s">
        <v>15555</v>
      </c>
      <c r="L4107" s="49" t="s">
        <v>43455</v>
      </c>
      <c r="M4107" s="42" t="s">
        <v>43455</v>
      </c>
      <c r="N4107" s="41">
        <v>48</v>
      </c>
    </row>
    <row r="4108" spans="1:14" ht="16" x14ac:dyDescent="0.2">
      <c r="A4108" s="46" t="s">
        <v>15556</v>
      </c>
      <c r="B4108" s="50">
        <v>4.4000000000000004</v>
      </c>
      <c r="C4108" s="48">
        <v>48</v>
      </c>
      <c r="D4108" s="46" t="s">
        <v>15557</v>
      </c>
      <c r="E4108" s="46" t="s">
        <v>2254</v>
      </c>
      <c r="F4108" s="46" t="s">
        <v>119</v>
      </c>
      <c r="G4108" s="46" t="s">
        <v>14</v>
      </c>
      <c r="H4108" s="46" t="s">
        <v>15558</v>
      </c>
      <c r="I4108" s="46" t="s">
        <v>15559</v>
      </c>
      <c r="J4108" s="46" t="s">
        <v>15</v>
      </c>
      <c r="K4108" s="46" t="s">
        <v>15560</v>
      </c>
      <c r="L4108" s="46" t="s">
        <v>43454</v>
      </c>
      <c r="M4108" s="40" t="s">
        <v>43454</v>
      </c>
      <c r="N4108" s="41">
        <v>48</v>
      </c>
    </row>
    <row r="4109" spans="1:14" ht="16" x14ac:dyDescent="0.2">
      <c r="A4109" s="46" t="s">
        <v>15561</v>
      </c>
      <c r="B4109" s="50">
        <v>4.4000000000000004</v>
      </c>
      <c r="C4109" s="48">
        <v>48</v>
      </c>
      <c r="D4109" s="46" t="s">
        <v>15562</v>
      </c>
      <c r="E4109" s="46" t="s">
        <v>15563</v>
      </c>
      <c r="F4109" s="46" t="s">
        <v>79</v>
      </c>
      <c r="G4109" s="46" t="s">
        <v>14</v>
      </c>
      <c r="H4109" s="46" t="s">
        <v>15564</v>
      </c>
      <c r="I4109" s="46" t="s">
        <v>15565</v>
      </c>
      <c r="J4109" s="46" t="s">
        <v>15</v>
      </c>
      <c r="K4109" s="46" t="s">
        <v>15566</v>
      </c>
      <c r="L4109" s="46" t="s">
        <v>43454</v>
      </c>
      <c r="M4109" s="40" t="s">
        <v>43454</v>
      </c>
      <c r="N4109" s="41">
        <v>48</v>
      </c>
    </row>
    <row r="4110" spans="1:14" ht="16" x14ac:dyDescent="0.2">
      <c r="A4110" s="46" t="s">
        <v>15567</v>
      </c>
      <c r="B4110" s="50">
        <v>4.4000000000000004</v>
      </c>
      <c r="C4110" s="48">
        <v>48</v>
      </c>
      <c r="D4110" s="46" t="s">
        <v>15568</v>
      </c>
      <c r="E4110" s="46" t="s">
        <v>38</v>
      </c>
      <c r="F4110" s="46" t="s">
        <v>39</v>
      </c>
      <c r="G4110" s="46" t="s">
        <v>14</v>
      </c>
      <c r="H4110" s="46" t="s">
        <v>15569</v>
      </c>
      <c r="I4110" s="46" t="s">
        <v>15004</v>
      </c>
      <c r="J4110" s="46" t="s">
        <v>15</v>
      </c>
      <c r="K4110" s="46" t="s">
        <v>15570</v>
      </c>
      <c r="L4110" s="46" t="s">
        <v>43454</v>
      </c>
      <c r="M4110" s="40" t="s">
        <v>43454</v>
      </c>
      <c r="N4110" s="41">
        <v>48</v>
      </c>
    </row>
    <row r="4111" spans="1:14" ht="16" x14ac:dyDescent="0.2">
      <c r="A4111" s="46" t="s">
        <v>15571</v>
      </c>
      <c r="B4111" s="47">
        <v>4.4000000000000004</v>
      </c>
      <c r="C4111" s="48">
        <v>48</v>
      </c>
      <c r="D4111" s="46" t="s">
        <v>15572</v>
      </c>
      <c r="E4111" s="46" t="s">
        <v>4769</v>
      </c>
      <c r="F4111" s="46" t="s">
        <v>589</v>
      </c>
      <c r="G4111" s="46" t="s">
        <v>14</v>
      </c>
      <c r="H4111" s="46"/>
      <c r="I4111" s="46" t="s">
        <v>15573</v>
      </c>
      <c r="J4111" s="46" t="s">
        <v>148</v>
      </c>
      <c r="K4111" s="46" t="s">
        <v>15574</v>
      </c>
      <c r="L4111" s="49" t="s">
        <v>43455</v>
      </c>
      <c r="M4111" s="42" t="s">
        <v>43455</v>
      </c>
      <c r="N4111" s="41">
        <v>48</v>
      </c>
    </row>
    <row r="4112" spans="1:14" ht="16" x14ac:dyDescent="0.2">
      <c r="A4112" s="46" t="s">
        <v>15575</v>
      </c>
      <c r="B4112" s="50">
        <v>4.4000000000000004</v>
      </c>
      <c r="C4112" s="48">
        <v>48</v>
      </c>
      <c r="D4112" s="46" t="s">
        <v>15576</v>
      </c>
      <c r="E4112" s="46" t="s">
        <v>15577</v>
      </c>
      <c r="F4112" s="46" t="s">
        <v>79</v>
      </c>
      <c r="G4112" s="46" t="s">
        <v>14</v>
      </c>
      <c r="H4112" s="46" t="s">
        <v>15578</v>
      </c>
      <c r="I4112" s="46" t="s">
        <v>15579</v>
      </c>
      <c r="J4112" s="46" t="s">
        <v>148</v>
      </c>
      <c r="K4112" s="46" t="s">
        <v>15580</v>
      </c>
      <c r="L4112" s="46" t="s">
        <v>43454</v>
      </c>
      <c r="M4112" s="40" t="s">
        <v>43454</v>
      </c>
      <c r="N4112" s="41">
        <v>48</v>
      </c>
    </row>
    <row r="4113" spans="1:14" ht="16" x14ac:dyDescent="0.2">
      <c r="A4113" s="46" t="s">
        <v>15581</v>
      </c>
      <c r="B4113" s="47">
        <v>4.5</v>
      </c>
      <c r="C4113" s="48">
        <v>48</v>
      </c>
      <c r="D4113" s="46" t="s">
        <v>15582</v>
      </c>
      <c r="E4113" s="46" t="s">
        <v>8602</v>
      </c>
      <c r="F4113" s="46" t="s">
        <v>247</v>
      </c>
      <c r="G4113" s="46" t="s">
        <v>14</v>
      </c>
      <c r="H4113" s="46"/>
      <c r="I4113" s="46" t="s">
        <v>15583</v>
      </c>
      <c r="J4113" s="46" t="s">
        <v>15</v>
      </c>
      <c r="K4113" s="46" t="s">
        <v>15584</v>
      </c>
      <c r="L4113" s="49" t="s">
        <v>43455</v>
      </c>
      <c r="M4113" s="42" t="s">
        <v>43455</v>
      </c>
      <c r="N4113" s="41">
        <v>48</v>
      </c>
    </row>
    <row r="4114" spans="1:14" ht="16" x14ac:dyDescent="0.2">
      <c r="A4114" s="46" t="s">
        <v>2863</v>
      </c>
      <c r="B4114" s="50">
        <v>4.5</v>
      </c>
      <c r="C4114" s="48">
        <v>48</v>
      </c>
      <c r="D4114" s="46" t="s">
        <v>15585</v>
      </c>
      <c r="E4114" s="46" t="s">
        <v>15586</v>
      </c>
      <c r="F4114" s="46" t="s">
        <v>79</v>
      </c>
      <c r="G4114" s="46" t="s">
        <v>14</v>
      </c>
      <c r="H4114" s="46" t="s">
        <v>15587</v>
      </c>
      <c r="I4114" s="46" t="s">
        <v>15588</v>
      </c>
      <c r="J4114" s="46" t="s">
        <v>148</v>
      </c>
      <c r="K4114" s="46" t="s">
        <v>15589</v>
      </c>
      <c r="L4114" s="46" t="s">
        <v>43454</v>
      </c>
      <c r="M4114" s="40" t="s">
        <v>43454</v>
      </c>
      <c r="N4114" s="41">
        <v>48</v>
      </c>
    </row>
    <row r="4115" spans="1:14" ht="16" x14ac:dyDescent="0.2">
      <c r="A4115" s="46" t="s">
        <v>15590</v>
      </c>
      <c r="B4115" s="47">
        <v>4.5999999999999996</v>
      </c>
      <c r="C4115" s="48">
        <v>48</v>
      </c>
      <c r="D4115" s="46" t="s">
        <v>15591</v>
      </c>
      <c r="E4115" s="46" t="s">
        <v>92</v>
      </c>
      <c r="F4115" s="46" t="s">
        <v>93</v>
      </c>
      <c r="G4115" s="46" t="s">
        <v>14</v>
      </c>
      <c r="H4115" s="46"/>
      <c r="I4115" s="46" t="s">
        <v>6422</v>
      </c>
      <c r="J4115" s="46" t="s">
        <v>40</v>
      </c>
      <c r="K4115" s="46" t="s">
        <v>15592</v>
      </c>
      <c r="L4115" s="49" t="s">
        <v>43455</v>
      </c>
      <c r="M4115" s="42" t="s">
        <v>43455</v>
      </c>
      <c r="N4115" s="41">
        <v>48</v>
      </c>
    </row>
    <row r="4116" spans="1:14" ht="16" x14ac:dyDescent="0.2">
      <c r="A4116" s="46" t="s">
        <v>15593</v>
      </c>
      <c r="B4116" s="47">
        <v>4.5999999999999996</v>
      </c>
      <c r="C4116" s="48">
        <v>48</v>
      </c>
      <c r="D4116" s="46" t="s">
        <v>2099</v>
      </c>
      <c r="E4116" s="46" t="s">
        <v>27</v>
      </c>
      <c r="F4116" s="46" t="s">
        <v>28</v>
      </c>
      <c r="G4116" s="46" t="s">
        <v>14</v>
      </c>
      <c r="H4116" s="46"/>
      <c r="I4116" s="46" t="s">
        <v>15594</v>
      </c>
      <c r="J4116" s="46" t="s">
        <v>15</v>
      </c>
      <c r="K4116" s="46" t="s">
        <v>15595</v>
      </c>
      <c r="L4116" s="49" t="s">
        <v>43455</v>
      </c>
      <c r="M4116" s="42" t="s">
        <v>43455</v>
      </c>
      <c r="N4116" s="41">
        <v>48</v>
      </c>
    </row>
    <row r="4117" spans="1:14" ht="16" x14ac:dyDescent="0.2">
      <c r="A4117" s="46" t="s">
        <v>15596</v>
      </c>
      <c r="B4117" s="47">
        <v>4.7</v>
      </c>
      <c r="C4117" s="48">
        <v>48</v>
      </c>
      <c r="D4117" s="46" t="s">
        <v>15597</v>
      </c>
      <c r="E4117" s="46" t="s">
        <v>162</v>
      </c>
      <c r="F4117" s="46" t="s">
        <v>50</v>
      </c>
      <c r="G4117" s="46" t="s">
        <v>14</v>
      </c>
      <c r="H4117" s="46"/>
      <c r="I4117" s="46" t="s">
        <v>15598</v>
      </c>
      <c r="J4117" s="46" t="s">
        <v>694</v>
      </c>
      <c r="K4117" s="46" t="s">
        <v>15599</v>
      </c>
      <c r="L4117" s="49" t="s">
        <v>43455</v>
      </c>
      <c r="M4117" s="42" t="s">
        <v>43455</v>
      </c>
      <c r="N4117" s="41">
        <v>48</v>
      </c>
    </row>
    <row r="4118" spans="1:14" ht="16" x14ac:dyDescent="0.2">
      <c r="A4118" s="46" t="s">
        <v>15600</v>
      </c>
      <c r="B4118" s="50">
        <v>4.7</v>
      </c>
      <c r="C4118" s="48">
        <v>48</v>
      </c>
      <c r="D4118" s="46" t="s">
        <v>15601</v>
      </c>
      <c r="E4118" s="46" t="s">
        <v>5416</v>
      </c>
      <c r="F4118" s="46" t="s">
        <v>589</v>
      </c>
      <c r="G4118" s="46" t="s">
        <v>14</v>
      </c>
      <c r="H4118" s="46" t="s">
        <v>15602</v>
      </c>
      <c r="I4118" s="46" t="s">
        <v>15603</v>
      </c>
      <c r="J4118" s="46" t="s">
        <v>40</v>
      </c>
      <c r="K4118" s="46" t="s">
        <v>15604</v>
      </c>
      <c r="L4118" s="46" t="s">
        <v>43454</v>
      </c>
      <c r="M4118" s="40" t="s">
        <v>43454</v>
      </c>
      <c r="N4118" s="41">
        <v>48</v>
      </c>
    </row>
    <row r="4119" spans="1:14" ht="16" x14ac:dyDescent="0.2">
      <c r="A4119" s="46" t="s">
        <v>15605</v>
      </c>
      <c r="B4119" s="47">
        <v>4.7</v>
      </c>
      <c r="C4119" s="48">
        <v>48</v>
      </c>
      <c r="D4119" s="46" t="s">
        <v>15606</v>
      </c>
      <c r="E4119" s="46" t="s">
        <v>9325</v>
      </c>
      <c r="F4119" s="46" t="s">
        <v>93</v>
      </c>
      <c r="G4119" s="46" t="s">
        <v>14</v>
      </c>
      <c r="H4119" s="46"/>
      <c r="I4119" s="46" t="s">
        <v>15607</v>
      </c>
      <c r="J4119" s="46" t="s">
        <v>15</v>
      </c>
      <c r="K4119" s="46" t="s">
        <v>15608</v>
      </c>
      <c r="L4119" s="49" t="s">
        <v>43455</v>
      </c>
      <c r="M4119" s="42" t="s">
        <v>43455</v>
      </c>
      <c r="N4119" s="41">
        <v>48</v>
      </c>
    </row>
    <row r="4120" spans="1:14" ht="16" x14ac:dyDescent="0.2">
      <c r="A4120" s="46" t="s">
        <v>15609</v>
      </c>
      <c r="B4120" s="47">
        <v>4.7</v>
      </c>
      <c r="C4120" s="48">
        <v>48</v>
      </c>
      <c r="D4120" s="46" t="s">
        <v>15610</v>
      </c>
      <c r="E4120" s="46" t="s">
        <v>55</v>
      </c>
      <c r="F4120" s="46" t="s">
        <v>56</v>
      </c>
      <c r="G4120" s="46" t="s">
        <v>14</v>
      </c>
      <c r="H4120" s="46"/>
      <c r="I4120" s="46" t="s">
        <v>15611</v>
      </c>
      <c r="J4120" s="46" t="s">
        <v>15</v>
      </c>
      <c r="K4120" s="46" t="s">
        <v>15612</v>
      </c>
      <c r="L4120" s="49" t="s">
        <v>43455</v>
      </c>
      <c r="M4120" s="42" t="s">
        <v>43455</v>
      </c>
      <c r="N4120" s="41">
        <v>48</v>
      </c>
    </row>
    <row r="4121" spans="1:14" ht="16" x14ac:dyDescent="0.2">
      <c r="A4121" s="46" t="s">
        <v>15613</v>
      </c>
      <c r="B4121" s="50">
        <v>4.7</v>
      </c>
      <c r="C4121" s="48">
        <v>48</v>
      </c>
      <c r="D4121" s="46" t="s">
        <v>15614</v>
      </c>
      <c r="E4121" s="46" t="s">
        <v>4302</v>
      </c>
      <c r="F4121" s="46" t="s">
        <v>119</v>
      </c>
      <c r="G4121" s="46" t="s">
        <v>14</v>
      </c>
      <c r="H4121" s="46" t="s">
        <v>15615</v>
      </c>
      <c r="I4121" s="46" t="s">
        <v>15616</v>
      </c>
      <c r="J4121" s="46" t="s">
        <v>88</v>
      </c>
      <c r="K4121" s="46" t="s">
        <v>15617</v>
      </c>
      <c r="L4121" s="46" t="s">
        <v>43454</v>
      </c>
      <c r="M4121" s="40" t="s">
        <v>43454</v>
      </c>
      <c r="N4121" s="41">
        <v>48</v>
      </c>
    </row>
    <row r="4122" spans="1:14" ht="16" x14ac:dyDescent="0.2">
      <c r="A4122" s="46" t="s">
        <v>15618</v>
      </c>
      <c r="B4122" s="47">
        <v>4.7</v>
      </c>
      <c r="C4122" s="48">
        <v>48</v>
      </c>
      <c r="D4122" s="46" t="s">
        <v>15619</v>
      </c>
      <c r="E4122" s="46" t="s">
        <v>897</v>
      </c>
      <c r="F4122" s="46" t="s">
        <v>898</v>
      </c>
      <c r="G4122" s="46" t="s">
        <v>14</v>
      </c>
      <c r="H4122" s="46"/>
      <c r="I4122" s="46" t="s">
        <v>15620</v>
      </c>
      <c r="J4122" s="46" t="s">
        <v>40</v>
      </c>
      <c r="K4122" s="46" t="s">
        <v>15621</v>
      </c>
      <c r="L4122" s="49" t="s">
        <v>43455</v>
      </c>
      <c r="M4122" s="42" t="s">
        <v>43455</v>
      </c>
      <c r="N4122" s="41">
        <v>48</v>
      </c>
    </row>
    <row r="4123" spans="1:14" ht="16" x14ac:dyDescent="0.2">
      <c r="A4123" s="46" t="s">
        <v>15622</v>
      </c>
      <c r="B4123" s="50">
        <v>4.8</v>
      </c>
      <c r="C4123" s="48">
        <v>48</v>
      </c>
      <c r="D4123" s="46" t="s">
        <v>15623</v>
      </c>
      <c r="E4123" s="46" t="s">
        <v>9082</v>
      </c>
      <c r="F4123" s="46" t="s">
        <v>589</v>
      </c>
      <c r="G4123" s="46" t="s">
        <v>14</v>
      </c>
      <c r="H4123" s="46" t="s">
        <v>15624</v>
      </c>
      <c r="I4123" s="46" t="s">
        <v>15625</v>
      </c>
      <c r="J4123" s="46" t="s">
        <v>15</v>
      </c>
      <c r="K4123" s="46" t="s">
        <v>15626</v>
      </c>
      <c r="L4123" s="46" t="s">
        <v>43454</v>
      </c>
      <c r="M4123" s="40" t="s">
        <v>43454</v>
      </c>
      <c r="N4123" s="41">
        <v>48</v>
      </c>
    </row>
    <row r="4124" spans="1:14" ht="16" x14ac:dyDescent="0.2">
      <c r="A4124" s="46" t="s">
        <v>15627</v>
      </c>
      <c r="B4124" s="50">
        <v>4.8</v>
      </c>
      <c r="C4124" s="48">
        <v>48</v>
      </c>
      <c r="D4124" s="46" t="s">
        <v>15628</v>
      </c>
      <c r="E4124" s="46" t="s">
        <v>13</v>
      </c>
      <c r="F4124" s="46" t="s">
        <v>13</v>
      </c>
      <c r="G4124" s="46" t="s">
        <v>14</v>
      </c>
      <c r="H4124" s="46" t="s">
        <v>15629</v>
      </c>
      <c r="I4124" s="46" t="s">
        <v>15630</v>
      </c>
      <c r="J4124" s="46" t="s">
        <v>88</v>
      </c>
      <c r="K4124" s="46" t="s">
        <v>15631</v>
      </c>
      <c r="L4124" s="46" t="s">
        <v>43454</v>
      </c>
      <c r="M4124" s="40" t="s">
        <v>43454</v>
      </c>
      <c r="N4124" s="41">
        <v>48</v>
      </c>
    </row>
    <row r="4125" spans="1:14" ht="16" x14ac:dyDescent="0.2">
      <c r="A4125" s="46" t="s">
        <v>15632</v>
      </c>
      <c r="B4125" s="47">
        <v>4.8</v>
      </c>
      <c r="C4125" s="48">
        <v>48</v>
      </c>
      <c r="D4125" s="46" t="s">
        <v>15633</v>
      </c>
      <c r="E4125" s="46" t="s">
        <v>2117</v>
      </c>
      <c r="F4125" s="46" t="s">
        <v>119</v>
      </c>
      <c r="G4125" s="46" t="s">
        <v>14</v>
      </c>
      <c r="H4125" s="46"/>
      <c r="I4125" s="46" t="s">
        <v>15634</v>
      </c>
      <c r="J4125" s="46" t="s">
        <v>148</v>
      </c>
      <c r="K4125" s="46" t="s">
        <v>15635</v>
      </c>
      <c r="L4125" s="49" t="s">
        <v>43455</v>
      </c>
      <c r="M4125" s="42" t="s">
        <v>43455</v>
      </c>
      <c r="N4125" s="41">
        <v>48</v>
      </c>
    </row>
    <row r="4126" spans="1:14" ht="16" x14ac:dyDescent="0.2">
      <c r="A4126" s="46" t="s">
        <v>15636</v>
      </c>
      <c r="B4126" s="47">
        <v>4.9000000000000004</v>
      </c>
      <c r="C4126" s="48">
        <v>48</v>
      </c>
      <c r="D4126" s="46" t="s">
        <v>15637</v>
      </c>
      <c r="E4126" s="46" t="s">
        <v>4502</v>
      </c>
      <c r="F4126" s="46" t="s">
        <v>589</v>
      </c>
      <c r="G4126" s="46" t="s">
        <v>14</v>
      </c>
      <c r="H4126" s="46"/>
      <c r="I4126" s="46" t="s">
        <v>15638</v>
      </c>
      <c r="J4126" s="46" t="s">
        <v>148</v>
      </c>
      <c r="K4126" s="46" t="s">
        <v>15639</v>
      </c>
      <c r="L4126" s="49" t="s">
        <v>43455</v>
      </c>
      <c r="M4126" s="42" t="s">
        <v>43455</v>
      </c>
      <c r="N4126" s="41">
        <v>48</v>
      </c>
    </row>
    <row r="4127" spans="1:14" ht="16" x14ac:dyDescent="0.2">
      <c r="A4127" s="46" t="s">
        <v>15640</v>
      </c>
      <c r="B4127" s="50">
        <v>4.9000000000000004</v>
      </c>
      <c r="C4127" s="48">
        <v>48</v>
      </c>
      <c r="D4127" s="46" t="s">
        <v>15641</v>
      </c>
      <c r="E4127" s="46" t="s">
        <v>1125</v>
      </c>
      <c r="F4127" s="46" t="s">
        <v>50</v>
      </c>
      <c r="G4127" s="46" t="s">
        <v>14</v>
      </c>
      <c r="H4127" s="46" t="s">
        <v>15642</v>
      </c>
      <c r="I4127" s="46" t="s">
        <v>15643</v>
      </c>
      <c r="J4127" s="46" t="s">
        <v>148</v>
      </c>
      <c r="K4127" s="46" t="s">
        <v>15644</v>
      </c>
      <c r="L4127" s="46" t="s">
        <v>43454</v>
      </c>
      <c r="M4127" s="40" t="s">
        <v>43454</v>
      </c>
      <c r="N4127" s="41">
        <v>48</v>
      </c>
    </row>
    <row r="4128" spans="1:14" ht="16" x14ac:dyDescent="0.2">
      <c r="A4128" s="46" t="s">
        <v>15645</v>
      </c>
      <c r="B4128" s="47">
        <v>4.9000000000000004</v>
      </c>
      <c r="C4128" s="48">
        <v>48</v>
      </c>
      <c r="D4128" s="46" t="s">
        <v>15646</v>
      </c>
      <c r="E4128" s="46" t="s">
        <v>14673</v>
      </c>
      <c r="F4128" s="46" t="s">
        <v>79</v>
      </c>
      <c r="G4128" s="46" t="s">
        <v>14</v>
      </c>
      <c r="H4128" s="46"/>
      <c r="I4128" s="46" t="s">
        <v>15647</v>
      </c>
      <c r="J4128" s="46" t="s">
        <v>148</v>
      </c>
      <c r="K4128" s="46" t="s">
        <v>15648</v>
      </c>
      <c r="L4128" s="49" t="s">
        <v>43455</v>
      </c>
      <c r="M4128" s="42" t="s">
        <v>43455</v>
      </c>
      <c r="N4128" s="41">
        <v>48</v>
      </c>
    </row>
    <row r="4129" spans="1:14" ht="16" x14ac:dyDescent="0.2">
      <c r="A4129" s="46" t="s">
        <v>15649</v>
      </c>
      <c r="B4129" s="50">
        <v>4</v>
      </c>
      <c r="C4129" s="48">
        <v>49</v>
      </c>
      <c r="D4129" s="46" t="s">
        <v>15650</v>
      </c>
      <c r="E4129" s="46" t="s">
        <v>908</v>
      </c>
      <c r="F4129" s="46" t="s">
        <v>79</v>
      </c>
      <c r="G4129" s="46" t="s">
        <v>14</v>
      </c>
      <c r="H4129" s="46" t="s">
        <v>15651</v>
      </c>
      <c r="I4129" s="46" t="s">
        <v>15652</v>
      </c>
      <c r="J4129" s="46" t="s">
        <v>15</v>
      </c>
      <c r="K4129" s="46" t="s">
        <v>15653</v>
      </c>
      <c r="L4129" s="46" t="s">
        <v>43454</v>
      </c>
      <c r="M4129" s="40" t="s">
        <v>43454</v>
      </c>
      <c r="N4129" s="41">
        <v>49</v>
      </c>
    </row>
    <row r="4130" spans="1:14" ht="16" x14ac:dyDescent="0.2">
      <c r="A4130" s="46" t="s">
        <v>15654</v>
      </c>
      <c r="B4130" s="50">
        <v>4</v>
      </c>
      <c r="C4130" s="48">
        <v>49</v>
      </c>
      <c r="D4130" s="46" t="s">
        <v>15655</v>
      </c>
      <c r="E4130" s="46" t="s">
        <v>44</v>
      </c>
      <c r="F4130" s="46" t="s">
        <v>45</v>
      </c>
      <c r="G4130" s="46" t="s">
        <v>14</v>
      </c>
      <c r="H4130" s="46" t="s">
        <v>15656</v>
      </c>
      <c r="I4130" s="46" t="s">
        <v>15657</v>
      </c>
      <c r="J4130" s="46" t="s">
        <v>15</v>
      </c>
      <c r="K4130" s="46" t="s">
        <v>15658</v>
      </c>
      <c r="L4130" s="46" t="s">
        <v>43454</v>
      </c>
      <c r="M4130" s="40" t="s">
        <v>43454</v>
      </c>
      <c r="N4130" s="41">
        <v>49</v>
      </c>
    </row>
    <row r="4131" spans="1:14" ht="16" x14ac:dyDescent="0.2">
      <c r="A4131" s="46" t="s">
        <v>15659</v>
      </c>
      <c r="B4131" s="47">
        <v>4</v>
      </c>
      <c r="C4131" s="48">
        <v>49</v>
      </c>
      <c r="D4131" s="46" t="s">
        <v>15660</v>
      </c>
      <c r="E4131" s="46" t="s">
        <v>4704</v>
      </c>
      <c r="F4131" s="46" t="s">
        <v>50</v>
      </c>
      <c r="G4131" s="46" t="s">
        <v>14</v>
      </c>
      <c r="H4131" s="46"/>
      <c r="I4131" s="46" t="s">
        <v>15661</v>
      </c>
      <c r="J4131" s="46" t="s">
        <v>213</v>
      </c>
      <c r="K4131" s="46" t="s">
        <v>15662</v>
      </c>
      <c r="L4131" s="49" t="s">
        <v>43455</v>
      </c>
      <c r="M4131" s="42" t="s">
        <v>43455</v>
      </c>
      <c r="N4131" s="41">
        <v>49</v>
      </c>
    </row>
    <row r="4132" spans="1:14" ht="16" x14ac:dyDescent="0.2">
      <c r="A4132" s="46" t="s">
        <v>15663</v>
      </c>
      <c r="B4132" s="47">
        <v>4</v>
      </c>
      <c r="C4132" s="48">
        <v>49</v>
      </c>
      <c r="D4132" s="46" t="s">
        <v>15664</v>
      </c>
      <c r="E4132" s="46" t="s">
        <v>3775</v>
      </c>
      <c r="F4132" s="46" t="s">
        <v>50</v>
      </c>
      <c r="G4132" s="46" t="s">
        <v>14</v>
      </c>
      <c r="H4132" s="46"/>
      <c r="I4132" s="46" t="s">
        <v>15665</v>
      </c>
      <c r="J4132" s="46" t="s">
        <v>148</v>
      </c>
      <c r="K4132" s="46" t="s">
        <v>15666</v>
      </c>
      <c r="L4132" s="49" t="s">
        <v>43455</v>
      </c>
      <c r="M4132" s="42" t="s">
        <v>43455</v>
      </c>
      <c r="N4132" s="41">
        <v>49</v>
      </c>
    </row>
    <row r="4133" spans="1:14" ht="16" x14ac:dyDescent="0.2">
      <c r="A4133" s="46" t="s">
        <v>15667</v>
      </c>
      <c r="B4133" s="47">
        <v>4</v>
      </c>
      <c r="C4133" s="48">
        <v>49</v>
      </c>
      <c r="D4133" s="46" t="s">
        <v>15668</v>
      </c>
      <c r="E4133" s="46" t="s">
        <v>27</v>
      </c>
      <c r="F4133" s="46" t="s">
        <v>28</v>
      </c>
      <c r="G4133" s="46" t="s">
        <v>14</v>
      </c>
      <c r="H4133" s="46"/>
      <c r="I4133" s="46"/>
      <c r="J4133" s="46" t="s">
        <v>158</v>
      </c>
      <c r="K4133" s="46" t="s">
        <v>15669</v>
      </c>
      <c r="L4133" s="49" t="s">
        <v>43455</v>
      </c>
      <c r="M4133" s="42" t="s">
        <v>43455</v>
      </c>
      <c r="N4133" s="41">
        <v>49</v>
      </c>
    </row>
    <row r="4134" spans="1:14" ht="16" x14ac:dyDescent="0.2">
      <c r="A4134" s="46" t="s">
        <v>15670</v>
      </c>
      <c r="B4134" s="50">
        <v>4</v>
      </c>
      <c r="C4134" s="48">
        <v>49</v>
      </c>
      <c r="D4134" s="46" t="s">
        <v>15671</v>
      </c>
      <c r="E4134" s="46" t="s">
        <v>44</v>
      </c>
      <c r="F4134" s="46" t="s">
        <v>45</v>
      </c>
      <c r="G4134" s="46" t="s">
        <v>14</v>
      </c>
      <c r="H4134" s="46" t="s">
        <v>15672</v>
      </c>
      <c r="I4134" s="46" t="s">
        <v>15673</v>
      </c>
      <c r="J4134" s="46" t="s">
        <v>88</v>
      </c>
      <c r="K4134" s="46" t="s">
        <v>15674</v>
      </c>
      <c r="L4134" s="46" t="s">
        <v>43454</v>
      </c>
      <c r="M4134" s="40" t="s">
        <v>43454</v>
      </c>
      <c r="N4134" s="41">
        <v>49</v>
      </c>
    </row>
    <row r="4135" spans="1:14" ht="16" x14ac:dyDescent="0.2">
      <c r="A4135" s="46" t="s">
        <v>15675</v>
      </c>
      <c r="B4135" s="50">
        <v>3.2</v>
      </c>
      <c r="C4135" s="48">
        <v>49</v>
      </c>
      <c r="D4135" s="46" t="s">
        <v>15676</v>
      </c>
      <c r="E4135" s="46" t="s">
        <v>27</v>
      </c>
      <c r="F4135" s="46" t="s">
        <v>28</v>
      </c>
      <c r="G4135" s="46" t="s">
        <v>14</v>
      </c>
      <c r="H4135" s="46" t="s">
        <v>15677</v>
      </c>
      <c r="I4135" s="46" t="s">
        <v>15678</v>
      </c>
      <c r="J4135" s="46" t="s">
        <v>15</v>
      </c>
      <c r="K4135" s="46" t="s">
        <v>15679</v>
      </c>
      <c r="L4135" s="46" t="s">
        <v>43454</v>
      </c>
      <c r="M4135" s="40" t="s">
        <v>43454</v>
      </c>
      <c r="N4135" s="41">
        <v>49</v>
      </c>
    </row>
    <row r="4136" spans="1:14" ht="16" x14ac:dyDescent="0.2">
      <c r="A4136" s="46" t="s">
        <v>15675</v>
      </c>
      <c r="B4136" s="50">
        <v>3.2</v>
      </c>
      <c r="C4136" s="48">
        <v>49</v>
      </c>
      <c r="D4136" s="46" t="s">
        <v>15676</v>
      </c>
      <c r="E4136" s="46" t="s">
        <v>27</v>
      </c>
      <c r="F4136" s="46" t="s">
        <v>28</v>
      </c>
      <c r="G4136" s="46" t="s">
        <v>14</v>
      </c>
      <c r="H4136" s="46" t="s">
        <v>15677</v>
      </c>
      <c r="I4136" s="46" t="s">
        <v>15678</v>
      </c>
      <c r="J4136" s="46" t="s">
        <v>15</v>
      </c>
      <c r="K4136" s="46" t="s">
        <v>15679</v>
      </c>
      <c r="L4136" s="46" t="s">
        <v>43454</v>
      </c>
      <c r="M4136" s="40" t="s">
        <v>43454</v>
      </c>
      <c r="N4136" s="41">
        <v>49</v>
      </c>
    </row>
    <row r="4137" spans="1:14" ht="16" x14ac:dyDescent="0.2">
      <c r="A4137" s="46" t="s">
        <v>15680</v>
      </c>
      <c r="B4137" s="47">
        <v>3.3</v>
      </c>
      <c r="C4137" s="48">
        <v>49</v>
      </c>
      <c r="D4137" s="46" t="s">
        <v>15681</v>
      </c>
      <c r="E4137" s="46" t="s">
        <v>13</v>
      </c>
      <c r="F4137" s="46" t="s">
        <v>13</v>
      </c>
      <c r="G4137" s="46" t="s">
        <v>14</v>
      </c>
      <c r="H4137" s="46"/>
      <c r="I4137" s="46" t="s">
        <v>15682</v>
      </c>
      <c r="J4137" s="46" t="s">
        <v>15</v>
      </c>
      <c r="K4137" s="46" t="s">
        <v>15683</v>
      </c>
      <c r="L4137" s="49" t="s">
        <v>43455</v>
      </c>
      <c r="M4137" s="42" t="s">
        <v>43455</v>
      </c>
      <c r="N4137" s="41">
        <v>49</v>
      </c>
    </row>
    <row r="4138" spans="1:14" ht="16" x14ac:dyDescent="0.2">
      <c r="A4138" s="46" t="s">
        <v>15684</v>
      </c>
      <c r="B4138" s="50">
        <v>3.3</v>
      </c>
      <c r="C4138" s="48">
        <v>49</v>
      </c>
      <c r="D4138" s="46" t="s">
        <v>15685</v>
      </c>
      <c r="E4138" s="46" t="s">
        <v>702</v>
      </c>
      <c r="F4138" s="46" t="s">
        <v>20</v>
      </c>
      <c r="G4138" s="46" t="s">
        <v>14</v>
      </c>
      <c r="H4138" s="46" t="s">
        <v>15686</v>
      </c>
      <c r="I4138" s="46" t="s">
        <v>15687</v>
      </c>
      <c r="J4138" s="46" t="s">
        <v>15</v>
      </c>
      <c r="K4138" s="46" t="s">
        <v>15688</v>
      </c>
      <c r="L4138" s="46" t="s">
        <v>43454</v>
      </c>
      <c r="M4138" s="40" t="s">
        <v>43454</v>
      </c>
      <c r="N4138" s="41">
        <v>49</v>
      </c>
    </row>
    <row r="4139" spans="1:14" ht="16" x14ac:dyDescent="0.2">
      <c r="A4139" s="46" t="s">
        <v>15689</v>
      </c>
      <c r="B4139" s="47">
        <v>3.6</v>
      </c>
      <c r="C4139" s="48">
        <v>49</v>
      </c>
      <c r="D4139" s="46" t="s">
        <v>15690</v>
      </c>
      <c r="E4139" s="46" t="s">
        <v>38</v>
      </c>
      <c r="F4139" s="46" t="s">
        <v>39</v>
      </c>
      <c r="G4139" s="46" t="s">
        <v>14</v>
      </c>
      <c r="H4139" s="46"/>
      <c r="I4139" s="46" t="s">
        <v>15691</v>
      </c>
      <c r="J4139" s="46" t="s">
        <v>15</v>
      </c>
      <c r="K4139" s="46" t="s">
        <v>15692</v>
      </c>
      <c r="L4139" s="49" t="s">
        <v>43455</v>
      </c>
      <c r="M4139" s="42" t="s">
        <v>43455</v>
      </c>
      <c r="N4139" s="41">
        <v>49</v>
      </c>
    </row>
    <row r="4140" spans="1:14" ht="16" x14ac:dyDescent="0.2">
      <c r="A4140" s="46" t="s">
        <v>15693</v>
      </c>
      <c r="B4140" s="47">
        <v>3.7</v>
      </c>
      <c r="C4140" s="48">
        <v>49</v>
      </c>
      <c r="D4140" s="46" t="s">
        <v>15694</v>
      </c>
      <c r="E4140" s="46" t="s">
        <v>1476</v>
      </c>
      <c r="F4140" s="46" t="s">
        <v>93</v>
      </c>
      <c r="G4140" s="46" t="s">
        <v>14</v>
      </c>
      <c r="H4140" s="46"/>
      <c r="I4140" s="46" t="s">
        <v>15695</v>
      </c>
      <c r="J4140" s="46" t="s">
        <v>15</v>
      </c>
      <c r="K4140" s="46" t="s">
        <v>15696</v>
      </c>
      <c r="L4140" s="49" t="s">
        <v>43455</v>
      </c>
      <c r="M4140" s="42" t="s">
        <v>43455</v>
      </c>
      <c r="N4140" s="41">
        <v>49</v>
      </c>
    </row>
    <row r="4141" spans="1:14" ht="16" x14ac:dyDescent="0.2">
      <c r="A4141" s="46" t="s">
        <v>15697</v>
      </c>
      <c r="B4141" s="47">
        <v>3.7</v>
      </c>
      <c r="C4141" s="48">
        <v>49</v>
      </c>
      <c r="D4141" s="46" t="s">
        <v>15698</v>
      </c>
      <c r="E4141" s="46" t="s">
        <v>13</v>
      </c>
      <c r="F4141" s="46" t="s">
        <v>13</v>
      </c>
      <c r="G4141" s="46" t="s">
        <v>14</v>
      </c>
      <c r="H4141" s="46"/>
      <c r="I4141" s="46" t="s">
        <v>15699</v>
      </c>
      <c r="J4141" s="46" t="s">
        <v>15</v>
      </c>
      <c r="K4141" s="46" t="s">
        <v>15700</v>
      </c>
      <c r="L4141" s="49" t="s">
        <v>43455</v>
      </c>
      <c r="M4141" s="42" t="s">
        <v>43455</v>
      </c>
      <c r="N4141" s="41">
        <v>49</v>
      </c>
    </row>
    <row r="4142" spans="1:14" ht="16" x14ac:dyDescent="0.2">
      <c r="A4142" s="46" t="s">
        <v>15701</v>
      </c>
      <c r="B4142" s="47">
        <v>3.7</v>
      </c>
      <c r="C4142" s="48">
        <v>49</v>
      </c>
      <c r="D4142" s="46"/>
      <c r="E4142" s="46" t="s">
        <v>27</v>
      </c>
      <c r="F4142" s="46" t="s">
        <v>28</v>
      </c>
      <c r="G4142" s="46" t="s">
        <v>14</v>
      </c>
      <c r="H4142" s="46"/>
      <c r="I4142" s="46"/>
      <c r="J4142" s="46" t="s">
        <v>15</v>
      </c>
      <c r="K4142" s="46" t="s">
        <v>15702</v>
      </c>
      <c r="L4142" s="49" t="s">
        <v>43455</v>
      </c>
      <c r="M4142" s="42" t="s">
        <v>43455</v>
      </c>
      <c r="N4142" s="41">
        <v>49</v>
      </c>
    </row>
    <row r="4143" spans="1:14" ht="16" x14ac:dyDescent="0.2">
      <c r="A4143" s="46" t="s">
        <v>15703</v>
      </c>
      <c r="B4143" s="47">
        <v>3.7</v>
      </c>
      <c r="C4143" s="48">
        <v>49</v>
      </c>
      <c r="D4143" s="46" t="s">
        <v>15704</v>
      </c>
      <c r="E4143" s="46" t="s">
        <v>3804</v>
      </c>
      <c r="F4143" s="46" t="s">
        <v>119</v>
      </c>
      <c r="G4143" s="46" t="s">
        <v>14</v>
      </c>
      <c r="H4143" s="46"/>
      <c r="I4143" s="46" t="s">
        <v>15705</v>
      </c>
      <c r="J4143" s="46" t="s">
        <v>213</v>
      </c>
      <c r="K4143" s="46" t="s">
        <v>15706</v>
      </c>
      <c r="L4143" s="49" t="s">
        <v>43455</v>
      </c>
      <c r="M4143" s="42" t="s">
        <v>43455</v>
      </c>
      <c r="N4143" s="41">
        <v>49</v>
      </c>
    </row>
    <row r="4144" spans="1:14" ht="16" x14ac:dyDescent="0.2">
      <c r="A4144" s="46" t="s">
        <v>13212</v>
      </c>
      <c r="B4144" s="47">
        <v>3.8</v>
      </c>
      <c r="C4144" s="48">
        <v>49</v>
      </c>
      <c r="D4144" s="46" t="s">
        <v>15707</v>
      </c>
      <c r="E4144" s="46" t="s">
        <v>118</v>
      </c>
      <c r="F4144" s="46" t="s">
        <v>119</v>
      </c>
      <c r="G4144" s="46" t="s">
        <v>14</v>
      </c>
      <c r="H4144" s="46"/>
      <c r="I4144" s="46" t="s">
        <v>15708</v>
      </c>
      <c r="J4144" s="46" t="s">
        <v>148</v>
      </c>
      <c r="K4144" s="46" t="s">
        <v>15709</v>
      </c>
      <c r="L4144" s="49" t="s">
        <v>43455</v>
      </c>
      <c r="M4144" s="42" t="s">
        <v>43455</v>
      </c>
      <c r="N4144" s="41">
        <v>49</v>
      </c>
    </row>
    <row r="4145" spans="1:14" ht="16" x14ac:dyDescent="0.2">
      <c r="A4145" s="46" t="s">
        <v>15710</v>
      </c>
      <c r="B4145" s="50">
        <v>3.9</v>
      </c>
      <c r="C4145" s="48">
        <v>49</v>
      </c>
      <c r="D4145" s="46" t="s">
        <v>15711</v>
      </c>
      <c r="E4145" s="46" t="s">
        <v>2282</v>
      </c>
      <c r="F4145" s="46" t="s">
        <v>589</v>
      </c>
      <c r="G4145" s="46" t="s">
        <v>14</v>
      </c>
      <c r="H4145" s="46" t="s">
        <v>15712</v>
      </c>
      <c r="I4145" s="46" t="s">
        <v>15713</v>
      </c>
      <c r="J4145" s="46" t="s">
        <v>15</v>
      </c>
      <c r="K4145" s="46" t="s">
        <v>15714</v>
      </c>
      <c r="L4145" s="46" t="s">
        <v>43454</v>
      </c>
      <c r="M4145" s="40" t="s">
        <v>43454</v>
      </c>
      <c r="N4145" s="41">
        <v>49</v>
      </c>
    </row>
    <row r="4146" spans="1:14" ht="16" x14ac:dyDescent="0.2">
      <c r="A4146" s="46" t="s">
        <v>15715</v>
      </c>
      <c r="B4146" s="50">
        <v>3.9</v>
      </c>
      <c r="C4146" s="48">
        <v>49</v>
      </c>
      <c r="D4146" s="46" t="s">
        <v>15716</v>
      </c>
      <c r="E4146" s="46" t="s">
        <v>4708</v>
      </c>
      <c r="F4146" s="46" t="s">
        <v>50</v>
      </c>
      <c r="G4146" s="46" t="s">
        <v>14</v>
      </c>
      <c r="H4146" s="46" t="s">
        <v>15717</v>
      </c>
      <c r="I4146" s="46" t="s">
        <v>15718</v>
      </c>
      <c r="J4146" s="46" t="s">
        <v>65</v>
      </c>
      <c r="K4146" s="46" t="s">
        <v>15719</v>
      </c>
      <c r="L4146" s="46" t="s">
        <v>43454</v>
      </c>
      <c r="M4146" s="40" t="s">
        <v>43454</v>
      </c>
      <c r="N4146" s="41">
        <v>49</v>
      </c>
    </row>
    <row r="4147" spans="1:14" ht="16" x14ac:dyDescent="0.2">
      <c r="A4147" s="46" t="s">
        <v>15720</v>
      </c>
      <c r="B4147" s="47">
        <v>3.9</v>
      </c>
      <c r="C4147" s="48">
        <v>49</v>
      </c>
      <c r="D4147" s="46" t="s">
        <v>15721</v>
      </c>
      <c r="E4147" s="46" t="s">
        <v>897</v>
      </c>
      <c r="F4147" s="46" t="s">
        <v>898</v>
      </c>
      <c r="G4147" s="46" t="s">
        <v>14</v>
      </c>
      <c r="H4147" s="46"/>
      <c r="I4147" s="46" t="s">
        <v>15722</v>
      </c>
      <c r="J4147" s="46" t="s">
        <v>15</v>
      </c>
      <c r="K4147" s="46" t="s">
        <v>15723</v>
      </c>
      <c r="L4147" s="49" t="s">
        <v>43455</v>
      </c>
      <c r="M4147" s="42" t="s">
        <v>43455</v>
      </c>
      <c r="N4147" s="41">
        <v>49</v>
      </c>
    </row>
    <row r="4148" spans="1:14" ht="16" x14ac:dyDescent="0.2">
      <c r="A4148" s="46" t="s">
        <v>5514</v>
      </c>
      <c r="B4148" s="47">
        <v>4.2</v>
      </c>
      <c r="C4148" s="48">
        <v>49</v>
      </c>
      <c r="D4148" s="46" t="s">
        <v>15724</v>
      </c>
      <c r="E4148" s="46" t="s">
        <v>15725</v>
      </c>
      <c r="F4148" s="46" t="s">
        <v>119</v>
      </c>
      <c r="G4148" s="46" t="s">
        <v>14</v>
      </c>
      <c r="H4148" s="46"/>
      <c r="I4148" s="46" t="s">
        <v>15726</v>
      </c>
      <c r="J4148" s="46" t="s">
        <v>15</v>
      </c>
      <c r="K4148" s="46" t="s">
        <v>15727</v>
      </c>
      <c r="L4148" s="49" t="s">
        <v>43455</v>
      </c>
      <c r="M4148" s="42" t="s">
        <v>43455</v>
      </c>
      <c r="N4148" s="41">
        <v>49</v>
      </c>
    </row>
    <row r="4149" spans="1:14" ht="16" x14ac:dyDescent="0.2">
      <c r="A4149" s="46" t="s">
        <v>15728</v>
      </c>
      <c r="B4149" s="47">
        <v>4.3</v>
      </c>
      <c r="C4149" s="48">
        <v>49</v>
      </c>
      <c r="D4149" s="46" t="s">
        <v>15729</v>
      </c>
      <c r="E4149" s="46" t="s">
        <v>3224</v>
      </c>
      <c r="F4149" s="46" t="s">
        <v>79</v>
      </c>
      <c r="G4149" s="46" t="s">
        <v>14</v>
      </c>
      <c r="H4149" s="46"/>
      <c r="I4149" s="46" t="s">
        <v>15730</v>
      </c>
      <c r="J4149" s="46" t="s">
        <v>40</v>
      </c>
      <c r="K4149" s="46" t="s">
        <v>15731</v>
      </c>
      <c r="L4149" s="49" t="s">
        <v>43455</v>
      </c>
      <c r="M4149" s="42" t="s">
        <v>43455</v>
      </c>
      <c r="N4149" s="41">
        <v>49</v>
      </c>
    </row>
    <row r="4150" spans="1:14" ht="16" x14ac:dyDescent="0.2">
      <c r="A4150" s="46" t="s">
        <v>15732</v>
      </c>
      <c r="B4150" s="50">
        <v>4.3</v>
      </c>
      <c r="C4150" s="48">
        <v>49</v>
      </c>
      <c r="D4150" s="46" t="s">
        <v>15733</v>
      </c>
      <c r="E4150" s="46" t="s">
        <v>9689</v>
      </c>
      <c r="F4150" s="46" t="s">
        <v>79</v>
      </c>
      <c r="G4150" s="46" t="s">
        <v>14</v>
      </c>
      <c r="H4150" s="46" t="s">
        <v>15734</v>
      </c>
      <c r="I4150" s="46" t="s">
        <v>15735</v>
      </c>
      <c r="J4150" s="46" t="s">
        <v>15</v>
      </c>
      <c r="K4150" s="46" t="s">
        <v>15736</v>
      </c>
      <c r="L4150" s="46" t="s">
        <v>43454</v>
      </c>
      <c r="M4150" s="40" t="s">
        <v>43454</v>
      </c>
      <c r="N4150" s="41">
        <v>49</v>
      </c>
    </row>
    <row r="4151" spans="1:14" ht="16" x14ac:dyDescent="0.2">
      <c r="A4151" s="46" t="s">
        <v>15737</v>
      </c>
      <c r="B4151" s="47">
        <v>4.3</v>
      </c>
      <c r="C4151" s="48">
        <v>49</v>
      </c>
      <c r="D4151" s="46" t="s">
        <v>15738</v>
      </c>
      <c r="E4151" s="46" t="s">
        <v>702</v>
      </c>
      <c r="F4151" s="46" t="s">
        <v>20</v>
      </c>
      <c r="G4151" s="46" t="s">
        <v>14</v>
      </c>
      <c r="H4151" s="46"/>
      <c r="I4151" s="46" t="s">
        <v>15739</v>
      </c>
      <c r="J4151" s="46" t="s">
        <v>148</v>
      </c>
      <c r="K4151" s="46" t="s">
        <v>15740</v>
      </c>
      <c r="L4151" s="49" t="s">
        <v>43455</v>
      </c>
      <c r="M4151" s="42" t="s">
        <v>43455</v>
      </c>
      <c r="N4151" s="41">
        <v>49</v>
      </c>
    </row>
    <row r="4152" spans="1:14" ht="16" x14ac:dyDescent="0.2">
      <c r="A4152" s="46" t="s">
        <v>15741</v>
      </c>
      <c r="B4152" s="50">
        <v>4.3</v>
      </c>
      <c r="C4152" s="48">
        <v>49</v>
      </c>
      <c r="D4152" s="46" t="s">
        <v>15742</v>
      </c>
      <c r="E4152" s="46" t="s">
        <v>258</v>
      </c>
      <c r="F4152" s="46" t="s">
        <v>119</v>
      </c>
      <c r="G4152" s="46" t="s">
        <v>14</v>
      </c>
      <c r="H4152" s="46" t="s">
        <v>15743</v>
      </c>
      <c r="I4152" s="46" t="s">
        <v>15744</v>
      </c>
      <c r="J4152" s="46" t="s">
        <v>15</v>
      </c>
      <c r="K4152" s="46" t="s">
        <v>15745</v>
      </c>
      <c r="L4152" s="46" t="s">
        <v>43454</v>
      </c>
      <c r="M4152" s="40" t="s">
        <v>43454</v>
      </c>
      <c r="N4152" s="41">
        <v>49</v>
      </c>
    </row>
    <row r="4153" spans="1:14" ht="16" x14ac:dyDescent="0.2">
      <c r="A4153" s="46" t="s">
        <v>15746</v>
      </c>
      <c r="B4153" s="47">
        <v>4.3</v>
      </c>
      <c r="C4153" s="48">
        <v>49</v>
      </c>
      <c r="D4153" s="46" t="s">
        <v>15747</v>
      </c>
      <c r="E4153" s="46" t="s">
        <v>3687</v>
      </c>
      <c r="F4153" s="46" t="s">
        <v>119</v>
      </c>
      <c r="G4153" s="46" t="s">
        <v>14</v>
      </c>
      <c r="H4153" s="46"/>
      <c r="I4153" s="46" t="s">
        <v>15748</v>
      </c>
      <c r="J4153" s="46" t="s">
        <v>213</v>
      </c>
      <c r="K4153" s="46" t="s">
        <v>15749</v>
      </c>
      <c r="L4153" s="49" t="s">
        <v>43455</v>
      </c>
      <c r="M4153" s="42" t="s">
        <v>43455</v>
      </c>
      <c r="N4153" s="41">
        <v>49</v>
      </c>
    </row>
    <row r="4154" spans="1:14" ht="16" x14ac:dyDescent="0.2">
      <c r="A4154" s="46" t="s">
        <v>15750</v>
      </c>
      <c r="B4154" s="47">
        <v>4.3</v>
      </c>
      <c r="C4154" s="48">
        <v>49</v>
      </c>
      <c r="D4154" s="46" t="s">
        <v>15751</v>
      </c>
      <c r="E4154" s="46" t="s">
        <v>134</v>
      </c>
      <c r="F4154" s="46" t="s">
        <v>20</v>
      </c>
      <c r="G4154" s="46" t="s">
        <v>14</v>
      </c>
      <c r="H4154" s="46"/>
      <c r="I4154" s="46" t="s">
        <v>15752</v>
      </c>
      <c r="J4154" s="46" t="s">
        <v>148</v>
      </c>
      <c r="K4154" s="46" t="s">
        <v>15753</v>
      </c>
      <c r="L4154" s="49" t="s">
        <v>43455</v>
      </c>
      <c r="M4154" s="42" t="s">
        <v>43455</v>
      </c>
      <c r="N4154" s="41">
        <v>49</v>
      </c>
    </row>
    <row r="4155" spans="1:14" ht="16" x14ac:dyDescent="0.2">
      <c r="A4155" s="46" t="s">
        <v>15754</v>
      </c>
      <c r="B4155" s="47">
        <v>4.4000000000000004</v>
      </c>
      <c r="C4155" s="48">
        <v>49</v>
      </c>
      <c r="D4155" s="46" t="s">
        <v>15755</v>
      </c>
      <c r="E4155" s="46" t="s">
        <v>15756</v>
      </c>
      <c r="F4155" s="46" t="s">
        <v>79</v>
      </c>
      <c r="G4155" s="46" t="s">
        <v>14</v>
      </c>
      <c r="H4155" s="46"/>
      <c r="I4155" s="46" t="s">
        <v>15757</v>
      </c>
      <c r="J4155" s="46" t="s">
        <v>148</v>
      </c>
      <c r="K4155" s="46" t="s">
        <v>15758</v>
      </c>
      <c r="L4155" s="49" t="s">
        <v>43455</v>
      </c>
      <c r="M4155" s="42" t="s">
        <v>43455</v>
      </c>
      <c r="N4155" s="41">
        <v>49</v>
      </c>
    </row>
    <row r="4156" spans="1:14" ht="16" x14ac:dyDescent="0.2">
      <c r="A4156" s="46" t="s">
        <v>15759</v>
      </c>
      <c r="B4156" s="47">
        <v>4.4000000000000004</v>
      </c>
      <c r="C4156" s="48">
        <v>49</v>
      </c>
      <c r="D4156" s="46"/>
      <c r="E4156" s="46" t="s">
        <v>10457</v>
      </c>
      <c r="F4156" s="46" t="s">
        <v>589</v>
      </c>
      <c r="G4156" s="46" t="s">
        <v>14</v>
      </c>
      <c r="H4156" s="46"/>
      <c r="I4156" s="46"/>
      <c r="J4156" s="46" t="s">
        <v>213</v>
      </c>
      <c r="K4156" s="46" t="s">
        <v>15760</v>
      </c>
      <c r="L4156" s="49" t="s">
        <v>43455</v>
      </c>
      <c r="M4156" s="42" t="s">
        <v>43455</v>
      </c>
      <c r="N4156" s="41">
        <v>49</v>
      </c>
    </row>
    <row r="4157" spans="1:14" ht="16" x14ac:dyDescent="0.2">
      <c r="A4157" s="46" t="s">
        <v>15761</v>
      </c>
      <c r="B4157" s="50">
        <v>4.5</v>
      </c>
      <c r="C4157" s="48">
        <v>49</v>
      </c>
      <c r="D4157" s="46" t="s">
        <v>15762</v>
      </c>
      <c r="E4157" s="46" t="s">
        <v>2282</v>
      </c>
      <c r="F4157" s="46" t="s">
        <v>589</v>
      </c>
      <c r="G4157" s="46" t="s">
        <v>14</v>
      </c>
      <c r="H4157" s="46" t="s">
        <v>15763</v>
      </c>
      <c r="I4157" s="46" t="s">
        <v>15764</v>
      </c>
      <c r="J4157" s="46" t="s">
        <v>148</v>
      </c>
      <c r="K4157" s="46" t="s">
        <v>15765</v>
      </c>
      <c r="L4157" s="46" t="s">
        <v>43454</v>
      </c>
      <c r="M4157" s="40" t="s">
        <v>43454</v>
      </c>
      <c r="N4157" s="41">
        <v>49</v>
      </c>
    </row>
    <row r="4158" spans="1:14" ht="16" x14ac:dyDescent="0.2">
      <c r="A4158" s="46" t="s">
        <v>5150</v>
      </c>
      <c r="B4158" s="50">
        <v>4.5</v>
      </c>
      <c r="C4158" s="48">
        <v>49</v>
      </c>
      <c r="D4158" s="46" t="s">
        <v>15766</v>
      </c>
      <c r="E4158" s="46" t="s">
        <v>2319</v>
      </c>
      <c r="F4158" s="46" t="s">
        <v>50</v>
      </c>
      <c r="G4158" s="46" t="s">
        <v>14</v>
      </c>
      <c r="H4158" s="46" t="s">
        <v>15767</v>
      </c>
      <c r="I4158" s="46" t="s">
        <v>15768</v>
      </c>
      <c r="J4158" s="46" t="s">
        <v>15</v>
      </c>
      <c r="K4158" s="46" t="s">
        <v>15769</v>
      </c>
      <c r="L4158" s="46" t="s">
        <v>43454</v>
      </c>
      <c r="M4158" s="40" t="s">
        <v>43454</v>
      </c>
      <c r="N4158" s="41">
        <v>49</v>
      </c>
    </row>
    <row r="4159" spans="1:14" ht="16" x14ac:dyDescent="0.2">
      <c r="A4159" s="46" t="s">
        <v>15770</v>
      </c>
      <c r="B4159" s="47">
        <v>4.5999999999999996</v>
      </c>
      <c r="C4159" s="48">
        <v>49</v>
      </c>
      <c r="D4159" s="46" t="s">
        <v>15771</v>
      </c>
      <c r="E4159" s="46" t="s">
        <v>9689</v>
      </c>
      <c r="F4159" s="46" t="s">
        <v>79</v>
      </c>
      <c r="G4159" s="46" t="s">
        <v>14</v>
      </c>
      <c r="H4159" s="46"/>
      <c r="I4159" s="46" t="s">
        <v>15772</v>
      </c>
      <c r="J4159" s="46" t="s">
        <v>15</v>
      </c>
      <c r="K4159" s="46" t="s">
        <v>15773</v>
      </c>
      <c r="L4159" s="49" t="s">
        <v>43455</v>
      </c>
      <c r="M4159" s="42" t="s">
        <v>43455</v>
      </c>
      <c r="N4159" s="41">
        <v>49</v>
      </c>
    </row>
    <row r="4160" spans="1:14" ht="16" x14ac:dyDescent="0.2">
      <c r="A4160" s="46" t="s">
        <v>15774</v>
      </c>
      <c r="B4160" s="47">
        <v>4.5999999999999996</v>
      </c>
      <c r="C4160" s="48">
        <v>49</v>
      </c>
      <c r="D4160" s="46" t="s">
        <v>15775</v>
      </c>
      <c r="E4160" s="46" t="s">
        <v>2682</v>
      </c>
      <c r="F4160" s="46" t="s">
        <v>79</v>
      </c>
      <c r="G4160" s="46" t="s">
        <v>14</v>
      </c>
      <c r="H4160" s="46"/>
      <c r="I4160" s="46" t="s">
        <v>15776</v>
      </c>
      <c r="J4160" s="46" t="s">
        <v>213</v>
      </c>
      <c r="K4160" s="46" t="s">
        <v>15777</v>
      </c>
      <c r="L4160" s="49" t="s">
        <v>43455</v>
      </c>
      <c r="M4160" s="42" t="s">
        <v>43455</v>
      </c>
      <c r="N4160" s="41">
        <v>49</v>
      </c>
    </row>
    <row r="4161" spans="1:14" ht="16" x14ac:dyDescent="0.2">
      <c r="A4161" s="46" t="s">
        <v>15778</v>
      </c>
      <c r="B4161" s="47">
        <v>4.5999999999999996</v>
      </c>
      <c r="C4161" s="48">
        <v>49</v>
      </c>
      <c r="D4161" s="46" t="s">
        <v>15779</v>
      </c>
      <c r="E4161" s="46" t="s">
        <v>10448</v>
      </c>
      <c r="F4161" s="46" t="s">
        <v>93</v>
      </c>
      <c r="G4161" s="46" t="s">
        <v>14</v>
      </c>
      <c r="H4161" s="46"/>
      <c r="I4161" s="46" t="s">
        <v>15780</v>
      </c>
      <c r="J4161" s="46" t="s">
        <v>15</v>
      </c>
      <c r="K4161" s="46" t="s">
        <v>15781</v>
      </c>
      <c r="L4161" s="49" t="s">
        <v>43455</v>
      </c>
      <c r="M4161" s="42" t="s">
        <v>43455</v>
      </c>
      <c r="N4161" s="41">
        <v>49</v>
      </c>
    </row>
    <row r="4162" spans="1:14" ht="16" x14ac:dyDescent="0.2">
      <c r="A4162" s="46" t="s">
        <v>15782</v>
      </c>
      <c r="B4162" s="50">
        <v>4.7</v>
      </c>
      <c r="C4162" s="48">
        <v>49</v>
      </c>
      <c r="D4162" s="46" t="s">
        <v>2099</v>
      </c>
      <c r="E4162" s="46" t="s">
        <v>2254</v>
      </c>
      <c r="F4162" s="46" t="s">
        <v>119</v>
      </c>
      <c r="G4162" s="46" t="s">
        <v>14</v>
      </c>
      <c r="H4162" s="46" t="s">
        <v>15783</v>
      </c>
      <c r="I4162" s="46" t="s">
        <v>15784</v>
      </c>
      <c r="J4162" s="46" t="s">
        <v>88</v>
      </c>
      <c r="K4162" s="46" t="s">
        <v>15785</v>
      </c>
      <c r="L4162" s="46" t="s">
        <v>43454</v>
      </c>
      <c r="M4162" s="40" t="s">
        <v>43454</v>
      </c>
      <c r="N4162" s="41">
        <v>49</v>
      </c>
    </row>
    <row r="4163" spans="1:14" ht="16" x14ac:dyDescent="0.2">
      <c r="A4163" s="46" t="s">
        <v>15786</v>
      </c>
      <c r="B4163" s="50">
        <v>4.7</v>
      </c>
      <c r="C4163" s="48">
        <v>49</v>
      </c>
      <c r="D4163" s="46" t="s">
        <v>15787</v>
      </c>
      <c r="E4163" s="46" t="s">
        <v>15788</v>
      </c>
      <c r="F4163" s="46" t="s">
        <v>20</v>
      </c>
      <c r="G4163" s="46" t="s">
        <v>14</v>
      </c>
      <c r="H4163" s="46" t="s">
        <v>15789</v>
      </c>
      <c r="I4163" s="46" t="s">
        <v>15790</v>
      </c>
      <c r="J4163" s="46" t="s">
        <v>15</v>
      </c>
      <c r="K4163" s="46" t="s">
        <v>15791</v>
      </c>
      <c r="L4163" s="46" t="s">
        <v>43454</v>
      </c>
      <c r="M4163" s="40" t="s">
        <v>43454</v>
      </c>
      <c r="N4163" s="41">
        <v>49</v>
      </c>
    </row>
    <row r="4164" spans="1:14" ht="16" x14ac:dyDescent="0.2">
      <c r="A4164" s="46" t="s">
        <v>15792</v>
      </c>
      <c r="B4164" s="47">
        <v>4.7</v>
      </c>
      <c r="C4164" s="48">
        <v>49</v>
      </c>
      <c r="D4164" s="46" t="s">
        <v>15793</v>
      </c>
      <c r="E4164" s="46" t="s">
        <v>14784</v>
      </c>
      <c r="F4164" s="46" t="s">
        <v>20</v>
      </c>
      <c r="G4164" s="46" t="s">
        <v>14</v>
      </c>
      <c r="H4164" s="46"/>
      <c r="I4164" s="46" t="s">
        <v>15794</v>
      </c>
      <c r="J4164" s="46" t="s">
        <v>15</v>
      </c>
      <c r="K4164" s="46" t="s">
        <v>15795</v>
      </c>
      <c r="L4164" s="49" t="s">
        <v>43455</v>
      </c>
      <c r="M4164" s="42" t="s">
        <v>43455</v>
      </c>
      <c r="N4164" s="41">
        <v>49</v>
      </c>
    </row>
    <row r="4165" spans="1:14" ht="16" x14ac:dyDescent="0.2">
      <c r="A4165" s="46" t="s">
        <v>15796</v>
      </c>
      <c r="B4165" s="50">
        <v>4.7</v>
      </c>
      <c r="C4165" s="48">
        <v>49</v>
      </c>
      <c r="D4165" s="46" t="s">
        <v>15797</v>
      </c>
      <c r="E4165" s="46" t="s">
        <v>118</v>
      </c>
      <c r="F4165" s="46" t="s">
        <v>119</v>
      </c>
      <c r="G4165" s="46" t="s">
        <v>14</v>
      </c>
      <c r="H4165" s="46" t="s">
        <v>15798</v>
      </c>
      <c r="I4165" s="46" t="s">
        <v>15799</v>
      </c>
      <c r="J4165" s="46" t="s">
        <v>15</v>
      </c>
      <c r="K4165" s="46" t="s">
        <v>15800</v>
      </c>
      <c r="L4165" s="46" t="s">
        <v>43454</v>
      </c>
      <c r="M4165" s="40" t="s">
        <v>43454</v>
      </c>
      <c r="N4165" s="41">
        <v>49</v>
      </c>
    </row>
    <row r="4166" spans="1:14" ht="16" x14ac:dyDescent="0.2">
      <c r="A4166" s="46" t="s">
        <v>15801</v>
      </c>
      <c r="B4166" s="50">
        <v>4.8</v>
      </c>
      <c r="C4166" s="48">
        <v>49</v>
      </c>
      <c r="D4166" s="46" t="s">
        <v>15802</v>
      </c>
      <c r="E4166" s="46" t="s">
        <v>14065</v>
      </c>
      <c r="F4166" s="46" t="s">
        <v>589</v>
      </c>
      <c r="G4166" s="46" t="s">
        <v>14</v>
      </c>
      <c r="H4166" s="46" t="s">
        <v>15803</v>
      </c>
      <c r="I4166" s="46" t="s">
        <v>15804</v>
      </c>
      <c r="J4166" s="46" t="s">
        <v>148</v>
      </c>
      <c r="K4166" s="46" t="s">
        <v>15805</v>
      </c>
      <c r="L4166" s="46" t="s">
        <v>43454</v>
      </c>
      <c r="M4166" s="40" t="s">
        <v>43454</v>
      </c>
      <c r="N4166" s="41">
        <v>49</v>
      </c>
    </row>
    <row r="4167" spans="1:14" ht="16" x14ac:dyDescent="0.2">
      <c r="A4167" s="46" t="s">
        <v>15806</v>
      </c>
      <c r="B4167" s="50">
        <v>4.8</v>
      </c>
      <c r="C4167" s="48">
        <v>49</v>
      </c>
      <c r="D4167" s="46" t="s">
        <v>15807</v>
      </c>
      <c r="E4167" s="46" t="s">
        <v>702</v>
      </c>
      <c r="F4167" s="46" t="s">
        <v>20</v>
      </c>
      <c r="G4167" s="46" t="s">
        <v>14</v>
      </c>
      <c r="H4167" s="46" t="s">
        <v>15808</v>
      </c>
      <c r="I4167" s="46" t="s">
        <v>15809</v>
      </c>
      <c r="J4167" s="46" t="s">
        <v>15</v>
      </c>
      <c r="K4167" s="46" t="s">
        <v>15810</v>
      </c>
      <c r="L4167" s="46" t="s">
        <v>43454</v>
      </c>
      <c r="M4167" s="40" t="s">
        <v>43454</v>
      </c>
      <c r="N4167" s="41">
        <v>49</v>
      </c>
    </row>
    <row r="4168" spans="1:14" ht="16" x14ac:dyDescent="0.2">
      <c r="A4168" s="46" t="s">
        <v>15811</v>
      </c>
      <c r="B4168" s="50">
        <v>4.9000000000000004</v>
      </c>
      <c r="C4168" s="48">
        <v>49</v>
      </c>
      <c r="D4168" s="46" t="s">
        <v>15812</v>
      </c>
      <c r="E4168" s="46" t="s">
        <v>2254</v>
      </c>
      <c r="F4168" s="46" t="s">
        <v>119</v>
      </c>
      <c r="G4168" s="46" t="s">
        <v>14</v>
      </c>
      <c r="H4168" s="46" t="s">
        <v>15813</v>
      </c>
      <c r="I4168" s="46" t="s">
        <v>15814</v>
      </c>
      <c r="J4168" s="46" t="s">
        <v>148</v>
      </c>
      <c r="K4168" s="46" t="s">
        <v>15815</v>
      </c>
      <c r="L4168" s="46" t="s">
        <v>43454</v>
      </c>
      <c r="M4168" s="40" t="s">
        <v>43454</v>
      </c>
      <c r="N4168" s="41">
        <v>49</v>
      </c>
    </row>
    <row r="4169" spans="1:14" ht="16" x14ac:dyDescent="0.2">
      <c r="A4169" s="46" t="s">
        <v>15816</v>
      </c>
      <c r="B4169" s="50">
        <v>4</v>
      </c>
      <c r="C4169" s="48">
        <v>50</v>
      </c>
      <c r="D4169" s="46" t="s">
        <v>15817</v>
      </c>
      <c r="E4169" s="46" t="s">
        <v>283</v>
      </c>
      <c r="F4169" s="46" t="s">
        <v>119</v>
      </c>
      <c r="G4169" s="46" t="s">
        <v>14</v>
      </c>
      <c r="H4169" s="46" t="s">
        <v>15818</v>
      </c>
      <c r="I4169" s="46" t="s">
        <v>15819</v>
      </c>
      <c r="J4169" s="46" t="s">
        <v>15</v>
      </c>
      <c r="K4169" s="46" t="s">
        <v>15820</v>
      </c>
      <c r="L4169" s="46" t="s">
        <v>43454</v>
      </c>
      <c r="M4169" s="40" t="s">
        <v>43454</v>
      </c>
      <c r="N4169" s="41">
        <v>50</v>
      </c>
    </row>
    <row r="4170" spans="1:14" ht="16" x14ac:dyDescent="0.2">
      <c r="A4170" s="46" t="s">
        <v>2767</v>
      </c>
      <c r="B4170" s="47">
        <v>4</v>
      </c>
      <c r="C4170" s="48">
        <v>50</v>
      </c>
      <c r="D4170" s="46" t="s">
        <v>15821</v>
      </c>
      <c r="E4170" s="46" t="s">
        <v>4487</v>
      </c>
      <c r="F4170" s="46" t="s">
        <v>50</v>
      </c>
      <c r="G4170" s="46" t="s">
        <v>14</v>
      </c>
      <c r="H4170" s="46"/>
      <c r="I4170" s="46" t="s">
        <v>15822</v>
      </c>
      <c r="J4170" s="46" t="s">
        <v>15</v>
      </c>
      <c r="K4170" s="46" t="s">
        <v>15823</v>
      </c>
      <c r="L4170" s="49" t="s">
        <v>43455</v>
      </c>
      <c r="M4170" s="42" t="s">
        <v>43455</v>
      </c>
      <c r="N4170" s="41">
        <v>50</v>
      </c>
    </row>
    <row r="4171" spans="1:14" ht="16" x14ac:dyDescent="0.2">
      <c r="A4171" s="46" t="s">
        <v>15824</v>
      </c>
      <c r="B4171" s="47">
        <v>4</v>
      </c>
      <c r="C4171" s="48">
        <v>50</v>
      </c>
      <c r="D4171" s="46" t="s">
        <v>15825</v>
      </c>
      <c r="E4171" s="46" t="s">
        <v>33</v>
      </c>
      <c r="F4171" s="46" t="s">
        <v>34</v>
      </c>
      <c r="G4171" s="46" t="s">
        <v>14</v>
      </c>
      <c r="H4171" s="46"/>
      <c r="I4171" s="46" t="s">
        <v>15826</v>
      </c>
      <c r="J4171" s="46" t="s">
        <v>213</v>
      </c>
      <c r="K4171" s="46" t="s">
        <v>15827</v>
      </c>
      <c r="L4171" s="49" t="s">
        <v>43455</v>
      </c>
      <c r="M4171" s="42" t="s">
        <v>43455</v>
      </c>
      <c r="N4171" s="41">
        <v>50</v>
      </c>
    </row>
    <row r="4172" spans="1:14" ht="16" x14ac:dyDescent="0.2">
      <c r="A4172" s="46" t="s">
        <v>15828</v>
      </c>
      <c r="B4172" s="47">
        <v>5</v>
      </c>
      <c r="C4172" s="48">
        <v>50</v>
      </c>
      <c r="D4172" s="46" t="s">
        <v>15829</v>
      </c>
      <c r="E4172" s="46" t="s">
        <v>10231</v>
      </c>
      <c r="F4172" s="46" t="s">
        <v>589</v>
      </c>
      <c r="G4172" s="46" t="s">
        <v>14</v>
      </c>
      <c r="H4172" s="46"/>
      <c r="I4172" s="46" t="s">
        <v>15830</v>
      </c>
      <c r="J4172" s="46" t="s">
        <v>148</v>
      </c>
      <c r="K4172" s="46" t="s">
        <v>15831</v>
      </c>
      <c r="L4172" s="49" t="s">
        <v>43455</v>
      </c>
      <c r="M4172" s="42" t="s">
        <v>43455</v>
      </c>
      <c r="N4172" s="41">
        <v>50</v>
      </c>
    </row>
    <row r="4173" spans="1:14" ht="16" x14ac:dyDescent="0.2">
      <c r="A4173" s="46" t="s">
        <v>15832</v>
      </c>
      <c r="B4173" s="47">
        <v>3.4</v>
      </c>
      <c r="C4173" s="48">
        <v>50</v>
      </c>
      <c r="D4173" s="46" t="s">
        <v>15833</v>
      </c>
      <c r="E4173" s="46" t="s">
        <v>33</v>
      </c>
      <c r="F4173" s="46" t="s">
        <v>34</v>
      </c>
      <c r="G4173" s="46" t="s">
        <v>14</v>
      </c>
      <c r="H4173" s="46"/>
      <c r="I4173" s="46"/>
      <c r="J4173" s="46" t="s">
        <v>23</v>
      </c>
      <c r="K4173" s="46" t="s">
        <v>15834</v>
      </c>
      <c r="L4173" s="49" t="s">
        <v>43455</v>
      </c>
      <c r="M4173" s="42" t="s">
        <v>43455</v>
      </c>
      <c r="N4173" s="41">
        <v>50</v>
      </c>
    </row>
    <row r="4174" spans="1:14" ht="16" x14ac:dyDescent="0.2">
      <c r="A4174" s="46" t="s">
        <v>15835</v>
      </c>
      <c r="B4174" s="47">
        <v>3.4</v>
      </c>
      <c r="C4174" s="48">
        <v>50</v>
      </c>
      <c r="D4174" s="46" t="s">
        <v>15836</v>
      </c>
      <c r="E4174" s="46" t="s">
        <v>27</v>
      </c>
      <c r="F4174" s="46" t="s">
        <v>28</v>
      </c>
      <c r="G4174" s="46" t="s">
        <v>14</v>
      </c>
      <c r="H4174" s="46"/>
      <c r="I4174" s="46"/>
      <c r="J4174" s="46" t="s">
        <v>213</v>
      </c>
      <c r="K4174" s="46" t="s">
        <v>15837</v>
      </c>
      <c r="L4174" s="49" t="s">
        <v>43455</v>
      </c>
      <c r="M4174" s="42" t="s">
        <v>43455</v>
      </c>
      <c r="N4174" s="41">
        <v>50</v>
      </c>
    </row>
    <row r="4175" spans="1:14" ht="16" x14ac:dyDescent="0.2">
      <c r="A4175" s="46" t="s">
        <v>15838</v>
      </c>
      <c r="B4175" s="47">
        <v>3.7</v>
      </c>
      <c r="C4175" s="48">
        <v>50</v>
      </c>
      <c r="D4175" s="46" t="s">
        <v>15839</v>
      </c>
      <c r="E4175" s="46" t="s">
        <v>4576</v>
      </c>
      <c r="F4175" s="46" t="s">
        <v>79</v>
      </c>
      <c r="G4175" s="46" t="s">
        <v>14</v>
      </c>
      <c r="H4175" s="46"/>
      <c r="I4175" s="46"/>
      <c r="J4175" s="46" t="s">
        <v>15</v>
      </c>
      <c r="K4175" s="46" t="s">
        <v>15840</v>
      </c>
      <c r="L4175" s="49" t="s">
        <v>43455</v>
      </c>
      <c r="M4175" s="42" t="s">
        <v>43455</v>
      </c>
      <c r="N4175" s="41">
        <v>50</v>
      </c>
    </row>
    <row r="4176" spans="1:14" ht="16" x14ac:dyDescent="0.2">
      <c r="A4176" s="46" t="s">
        <v>15841</v>
      </c>
      <c r="B4176" s="47">
        <v>3.7</v>
      </c>
      <c r="C4176" s="48">
        <v>50</v>
      </c>
      <c r="D4176" s="46" t="s">
        <v>15842</v>
      </c>
      <c r="E4176" s="46" t="s">
        <v>897</v>
      </c>
      <c r="F4176" s="46" t="s">
        <v>898</v>
      </c>
      <c r="G4176" s="46" t="s">
        <v>14</v>
      </c>
      <c r="H4176" s="46"/>
      <c r="I4176" s="46" t="s">
        <v>15843</v>
      </c>
      <c r="J4176" s="46" t="s">
        <v>148</v>
      </c>
      <c r="K4176" s="46" t="s">
        <v>15844</v>
      </c>
      <c r="L4176" s="49" t="s">
        <v>43455</v>
      </c>
      <c r="M4176" s="42" t="s">
        <v>43455</v>
      </c>
      <c r="N4176" s="41">
        <v>50</v>
      </c>
    </row>
    <row r="4177" spans="1:14" ht="16" x14ac:dyDescent="0.2">
      <c r="A4177" s="46" t="s">
        <v>15845</v>
      </c>
      <c r="B4177" s="47">
        <v>3.9</v>
      </c>
      <c r="C4177" s="48">
        <v>50</v>
      </c>
      <c r="D4177" s="46" t="s">
        <v>15846</v>
      </c>
      <c r="E4177" s="46" t="s">
        <v>1276</v>
      </c>
      <c r="F4177" s="46" t="s">
        <v>93</v>
      </c>
      <c r="G4177" s="46" t="s">
        <v>14</v>
      </c>
      <c r="H4177" s="46"/>
      <c r="I4177" s="46" t="s">
        <v>15847</v>
      </c>
      <c r="J4177" s="46" t="s">
        <v>15</v>
      </c>
      <c r="K4177" s="46" t="s">
        <v>15848</v>
      </c>
      <c r="L4177" s="49" t="s">
        <v>43455</v>
      </c>
      <c r="M4177" s="42" t="s">
        <v>43455</v>
      </c>
      <c r="N4177" s="41">
        <v>50</v>
      </c>
    </row>
    <row r="4178" spans="1:14" ht="16" x14ac:dyDescent="0.2">
      <c r="A4178" s="46" t="s">
        <v>15849</v>
      </c>
      <c r="B4178" s="50">
        <v>3.9</v>
      </c>
      <c r="C4178" s="48">
        <v>50</v>
      </c>
      <c r="D4178" s="46" t="s">
        <v>15850</v>
      </c>
      <c r="E4178" s="46" t="s">
        <v>3338</v>
      </c>
      <c r="F4178" s="46" t="s">
        <v>28</v>
      </c>
      <c r="G4178" s="46" t="s">
        <v>14</v>
      </c>
      <c r="H4178" s="46" t="s">
        <v>15851</v>
      </c>
      <c r="I4178" s="46" t="s">
        <v>15852</v>
      </c>
      <c r="J4178" s="46" t="s">
        <v>15</v>
      </c>
      <c r="K4178" s="46" t="s">
        <v>15853</v>
      </c>
      <c r="L4178" s="46" t="s">
        <v>43454</v>
      </c>
      <c r="M4178" s="40" t="s">
        <v>43454</v>
      </c>
      <c r="N4178" s="41">
        <v>50</v>
      </c>
    </row>
    <row r="4179" spans="1:14" ht="16" x14ac:dyDescent="0.2">
      <c r="A4179" s="46" t="s">
        <v>15854</v>
      </c>
      <c r="B4179" s="50">
        <v>4.2</v>
      </c>
      <c r="C4179" s="48">
        <v>50</v>
      </c>
      <c r="D4179" s="46" t="s">
        <v>15855</v>
      </c>
      <c r="E4179" s="46" t="s">
        <v>38</v>
      </c>
      <c r="F4179" s="46" t="s">
        <v>39</v>
      </c>
      <c r="G4179" s="46" t="s">
        <v>14</v>
      </c>
      <c r="H4179" s="46" t="s">
        <v>15856</v>
      </c>
      <c r="I4179" s="46" t="s">
        <v>15857</v>
      </c>
      <c r="J4179" s="46" t="s">
        <v>40</v>
      </c>
      <c r="K4179" s="46" t="s">
        <v>15858</v>
      </c>
      <c r="L4179" s="46" t="s">
        <v>43454</v>
      </c>
      <c r="M4179" s="40" t="s">
        <v>43454</v>
      </c>
      <c r="N4179" s="41">
        <v>50</v>
      </c>
    </row>
    <row r="4180" spans="1:14" ht="16" x14ac:dyDescent="0.2">
      <c r="A4180" s="46" t="s">
        <v>15859</v>
      </c>
      <c r="B4180" s="47">
        <v>4.2</v>
      </c>
      <c r="C4180" s="48">
        <v>50</v>
      </c>
      <c r="D4180" s="46" t="s">
        <v>2099</v>
      </c>
      <c r="E4180" s="46" t="s">
        <v>14065</v>
      </c>
      <c r="F4180" s="46" t="s">
        <v>589</v>
      </c>
      <c r="G4180" s="46" t="s">
        <v>14</v>
      </c>
      <c r="H4180" s="46"/>
      <c r="I4180" s="46"/>
      <c r="J4180" s="46" t="s">
        <v>213</v>
      </c>
      <c r="K4180" s="46" t="s">
        <v>15860</v>
      </c>
      <c r="L4180" s="49" t="s">
        <v>43455</v>
      </c>
      <c r="M4180" s="42" t="s">
        <v>43455</v>
      </c>
      <c r="N4180" s="41">
        <v>50</v>
      </c>
    </row>
    <row r="4181" spans="1:14" ht="16" x14ac:dyDescent="0.2">
      <c r="A4181" s="46" t="s">
        <v>15861</v>
      </c>
      <c r="B4181" s="47">
        <v>4.2</v>
      </c>
      <c r="C4181" s="48">
        <v>50</v>
      </c>
      <c r="D4181" s="46" t="s">
        <v>15862</v>
      </c>
      <c r="E4181" s="46" t="s">
        <v>38</v>
      </c>
      <c r="F4181" s="46" t="s">
        <v>39</v>
      </c>
      <c r="G4181" s="46" t="s">
        <v>14</v>
      </c>
      <c r="H4181" s="46"/>
      <c r="I4181" s="46" t="s">
        <v>15863</v>
      </c>
      <c r="J4181" s="46" t="s">
        <v>15</v>
      </c>
      <c r="K4181" s="46" t="s">
        <v>15864</v>
      </c>
      <c r="L4181" s="49" t="s">
        <v>43455</v>
      </c>
      <c r="M4181" s="42" t="s">
        <v>43455</v>
      </c>
      <c r="N4181" s="41">
        <v>50</v>
      </c>
    </row>
    <row r="4182" spans="1:14" ht="16" x14ac:dyDescent="0.2">
      <c r="A4182" s="46" t="s">
        <v>15865</v>
      </c>
      <c r="B4182" s="47">
        <v>4.4000000000000004</v>
      </c>
      <c r="C4182" s="48">
        <v>50</v>
      </c>
      <c r="D4182" s="46" t="s">
        <v>15866</v>
      </c>
      <c r="E4182" s="46" t="s">
        <v>6641</v>
      </c>
      <c r="F4182" s="46" t="s">
        <v>119</v>
      </c>
      <c r="G4182" s="46" t="s">
        <v>14</v>
      </c>
      <c r="H4182" s="46"/>
      <c r="I4182" s="46" t="s">
        <v>15867</v>
      </c>
      <c r="J4182" s="46" t="s">
        <v>15</v>
      </c>
      <c r="K4182" s="46" t="s">
        <v>15868</v>
      </c>
      <c r="L4182" s="49" t="s">
        <v>43455</v>
      </c>
      <c r="M4182" s="42" t="s">
        <v>43455</v>
      </c>
      <c r="N4182" s="41">
        <v>50</v>
      </c>
    </row>
    <row r="4183" spans="1:14" ht="16" x14ac:dyDescent="0.2">
      <c r="A4183" s="46" t="s">
        <v>15869</v>
      </c>
      <c r="B4183" s="47">
        <v>4.5</v>
      </c>
      <c r="C4183" s="48">
        <v>50</v>
      </c>
      <c r="D4183" s="46" t="s">
        <v>15869</v>
      </c>
      <c r="E4183" s="46" t="s">
        <v>991</v>
      </c>
      <c r="F4183" s="46" t="s">
        <v>93</v>
      </c>
      <c r="G4183" s="46" t="s">
        <v>14</v>
      </c>
      <c r="H4183" s="46"/>
      <c r="I4183" s="46" t="s">
        <v>15870</v>
      </c>
      <c r="J4183" s="46" t="s">
        <v>15</v>
      </c>
      <c r="K4183" s="46" t="s">
        <v>15871</v>
      </c>
      <c r="L4183" s="49" t="s">
        <v>43455</v>
      </c>
      <c r="M4183" s="42" t="s">
        <v>43455</v>
      </c>
      <c r="N4183" s="41">
        <v>50</v>
      </c>
    </row>
    <row r="4184" spans="1:14" ht="16" x14ac:dyDescent="0.2">
      <c r="A4184" s="46" t="s">
        <v>15872</v>
      </c>
      <c r="B4184" s="50">
        <v>4.5</v>
      </c>
      <c r="C4184" s="48">
        <v>50</v>
      </c>
      <c r="D4184" s="46" t="s">
        <v>15873</v>
      </c>
      <c r="E4184" s="46" t="s">
        <v>162</v>
      </c>
      <c r="F4184" s="46" t="s">
        <v>50</v>
      </c>
      <c r="G4184" s="46" t="s">
        <v>14</v>
      </c>
      <c r="H4184" s="46" t="s">
        <v>15874</v>
      </c>
      <c r="I4184" s="46" t="s">
        <v>15875</v>
      </c>
      <c r="J4184" s="46" t="s">
        <v>15</v>
      </c>
      <c r="K4184" s="46" t="s">
        <v>15876</v>
      </c>
      <c r="L4184" s="46" t="s">
        <v>43454</v>
      </c>
      <c r="M4184" s="40" t="s">
        <v>43454</v>
      </c>
      <c r="N4184" s="41">
        <v>50</v>
      </c>
    </row>
    <row r="4185" spans="1:14" ht="16" x14ac:dyDescent="0.2">
      <c r="A4185" s="46" t="s">
        <v>15877</v>
      </c>
      <c r="B4185" s="50">
        <v>4.5</v>
      </c>
      <c r="C4185" s="48">
        <v>50</v>
      </c>
      <c r="D4185" s="46" t="s">
        <v>15878</v>
      </c>
      <c r="E4185" s="46" t="s">
        <v>501</v>
      </c>
      <c r="F4185" s="46" t="s">
        <v>20</v>
      </c>
      <c r="G4185" s="46" t="s">
        <v>14</v>
      </c>
      <c r="H4185" s="46" t="s">
        <v>15879</v>
      </c>
      <c r="I4185" s="46" t="s">
        <v>15880</v>
      </c>
      <c r="J4185" s="46" t="s">
        <v>15</v>
      </c>
      <c r="K4185" s="46" t="s">
        <v>15881</v>
      </c>
      <c r="L4185" s="46" t="s">
        <v>43454</v>
      </c>
      <c r="M4185" s="40" t="s">
        <v>43454</v>
      </c>
      <c r="N4185" s="41">
        <v>50</v>
      </c>
    </row>
    <row r="4186" spans="1:14" ht="16" x14ac:dyDescent="0.2">
      <c r="A4186" s="46" t="s">
        <v>15882</v>
      </c>
      <c r="B4186" s="50">
        <v>4.7</v>
      </c>
      <c r="C4186" s="48">
        <v>50</v>
      </c>
      <c r="D4186" s="46" t="s">
        <v>15883</v>
      </c>
      <c r="E4186" s="46" t="s">
        <v>9325</v>
      </c>
      <c r="F4186" s="46" t="s">
        <v>93</v>
      </c>
      <c r="G4186" s="46" t="s">
        <v>14</v>
      </c>
      <c r="H4186" s="46" t="s">
        <v>15884</v>
      </c>
      <c r="I4186" s="46" t="s">
        <v>15885</v>
      </c>
      <c r="J4186" s="46" t="s">
        <v>148</v>
      </c>
      <c r="K4186" s="46" t="s">
        <v>15886</v>
      </c>
      <c r="L4186" s="46" t="s">
        <v>43454</v>
      </c>
      <c r="M4186" s="40" t="s">
        <v>43454</v>
      </c>
      <c r="N4186" s="41">
        <v>50</v>
      </c>
    </row>
    <row r="4187" spans="1:14" ht="16" x14ac:dyDescent="0.2">
      <c r="A4187" s="46" t="s">
        <v>15887</v>
      </c>
      <c r="B4187" s="50">
        <v>4.7</v>
      </c>
      <c r="C4187" s="48">
        <v>50</v>
      </c>
      <c r="D4187" s="46" t="s">
        <v>15888</v>
      </c>
      <c r="E4187" s="46" t="s">
        <v>1542</v>
      </c>
      <c r="F4187" s="46" t="s">
        <v>79</v>
      </c>
      <c r="G4187" s="46" t="s">
        <v>14</v>
      </c>
      <c r="H4187" s="46" t="s">
        <v>15889</v>
      </c>
      <c r="I4187" s="46" t="s">
        <v>15890</v>
      </c>
      <c r="J4187" s="46" t="s">
        <v>15</v>
      </c>
      <c r="K4187" s="46" t="s">
        <v>15891</v>
      </c>
      <c r="L4187" s="46" t="s">
        <v>43454</v>
      </c>
      <c r="M4187" s="40" t="s">
        <v>43454</v>
      </c>
      <c r="N4187" s="41">
        <v>50</v>
      </c>
    </row>
    <row r="4188" spans="1:14" ht="16" x14ac:dyDescent="0.2">
      <c r="A4188" s="46" t="s">
        <v>15892</v>
      </c>
      <c r="B4188" s="47">
        <v>4.8</v>
      </c>
      <c r="C4188" s="48">
        <v>50</v>
      </c>
      <c r="D4188" s="46" t="s">
        <v>15893</v>
      </c>
      <c r="E4188" s="46" t="s">
        <v>15894</v>
      </c>
      <c r="F4188" s="46" t="s">
        <v>247</v>
      </c>
      <c r="G4188" s="46" t="s">
        <v>14</v>
      </c>
      <c r="H4188" s="46"/>
      <c r="I4188" s="46" t="s">
        <v>15895</v>
      </c>
      <c r="J4188" s="46" t="s">
        <v>15</v>
      </c>
      <c r="K4188" s="46" t="s">
        <v>15896</v>
      </c>
      <c r="L4188" s="49" t="s">
        <v>43455</v>
      </c>
      <c r="M4188" s="42" t="s">
        <v>43455</v>
      </c>
      <c r="N4188" s="41">
        <v>50</v>
      </c>
    </row>
    <row r="4189" spans="1:14" ht="16" x14ac:dyDescent="0.2">
      <c r="A4189" s="46" t="s">
        <v>15897</v>
      </c>
      <c r="B4189" s="47">
        <v>4.8</v>
      </c>
      <c r="C4189" s="48">
        <v>50</v>
      </c>
      <c r="D4189" s="46" t="s">
        <v>15898</v>
      </c>
      <c r="E4189" s="46" t="s">
        <v>311</v>
      </c>
      <c r="F4189" s="46" t="s">
        <v>79</v>
      </c>
      <c r="G4189" s="46" t="s">
        <v>14</v>
      </c>
      <c r="H4189" s="46"/>
      <c r="I4189" s="46"/>
      <c r="J4189" s="46" t="s">
        <v>15</v>
      </c>
      <c r="K4189" s="46" t="s">
        <v>15899</v>
      </c>
      <c r="L4189" s="49" t="s">
        <v>43455</v>
      </c>
      <c r="M4189" s="42" t="s">
        <v>43455</v>
      </c>
      <c r="N4189" s="41">
        <v>50</v>
      </c>
    </row>
    <row r="4190" spans="1:14" ht="16" x14ac:dyDescent="0.2">
      <c r="A4190" s="46" t="s">
        <v>15900</v>
      </c>
      <c r="B4190" s="50">
        <v>4.8</v>
      </c>
      <c r="C4190" s="48">
        <v>50</v>
      </c>
      <c r="D4190" s="46" t="s">
        <v>15901</v>
      </c>
      <c r="E4190" s="46" t="s">
        <v>311</v>
      </c>
      <c r="F4190" s="46" t="s">
        <v>79</v>
      </c>
      <c r="G4190" s="46" t="s">
        <v>14</v>
      </c>
      <c r="H4190" s="46" t="s">
        <v>15902</v>
      </c>
      <c r="I4190" s="46" t="s">
        <v>15903</v>
      </c>
      <c r="J4190" s="46" t="s">
        <v>148</v>
      </c>
      <c r="K4190" s="46" t="s">
        <v>15904</v>
      </c>
      <c r="L4190" s="46" t="s">
        <v>43454</v>
      </c>
      <c r="M4190" s="40" t="s">
        <v>43454</v>
      </c>
      <c r="N4190" s="41">
        <v>50</v>
      </c>
    </row>
    <row r="4191" spans="1:14" ht="16" x14ac:dyDescent="0.2">
      <c r="A4191" s="46" t="s">
        <v>15905</v>
      </c>
      <c r="B4191" s="50">
        <v>4.8</v>
      </c>
      <c r="C4191" s="48">
        <v>50</v>
      </c>
      <c r="D4191" s="46" t="s">
        <v>15906</v>
      </c>
      <c r="E4191" s="46" t="s">
        <v>15907</v>
      </c>
      <c r="F4191" s="46" t="s">
        <v>79</v>
      </c>
      <c r="G4191" s="46" t="s">
        <v>14</v>
      </c>
      <c r="H4191" s="46" t="s">
        <v>15908</v>
      </c>
      <c r="I4191" s="46" t="s">
        <v>15909</v>
      </c>
      <c r="J4191" s="46" t="s">
        <v>15</v>
      </c>
      <c r="K4191" s="46" t="s">
        <v>15910</v>
      </c>
      <c r="L4191" s="46" t="s">
        <v>43454</v>
      </c>
      <c r="M4191" s="40" t="s">
        <v>43454</v>
      </c>
      <c r="N4191" s="41">
        <v>50</v>
      </c>
    </row>
    <row r="4192" spans="1:14" ht="16" x14ac:dyDescent="0.2">
      <c r="A4192" s="46" t="s">
        <v>15911</v>
      </c>
      <c r="B4192" s="50">
        <v>4.9000000000000004</v>
      </c>
      <c r="C4192" s="48">
        <v>50</v>
      </c>
      <c r="D4192" s="46" t="s">
        <v>15912</v>
      </c>
      <c r="E4192" s="46" t="s">
        <v>2282</v>
      </c>
      <c r="F4192" s="46" t="s">
        <v>589</v>
      </c>
      <c r="G4192" s="46" t="s">
        <v>14</v>
      </c>
      <c r="H4192" s="46" t="s">
        <v>15913</v>
      </c>
      <c r="I4192" s="46" t="s">
        <v>15914</v>
      </c>
      <c r="J4192" s="46" t="s">
        <v>40</v>
      </c>
      <c r="K4192" s="46" t="s">
        <v>15915</v>
      </c>
      <c r="L4192" s="46" t="s">
        <v>43454</v>
      </c>
      <c r="M4192" s="40" t="s">
        <v>43454</v>
      </c>
      <c r="N4192" s="41">
        <v>50</v>
      </c>
    </row>
    <row r="4193" spans="1:14" ht="16" x14ac:dyDescent="0.2">
      <c r="A4193" s="46" t="s">
        <v>15916</v>
      </c>
      <c r="B4193" s="47">
        <v>4.9000000000000004</v>
      </c>
      <c r="C4193" s="48">
        <v>50</v>
      </c>
      <c r="D4193" s="46" t="s">
        <v>15917</v>
      </c>
      <c r="E4193" s="46" t="s">
        <v>4904</v>
      </c>
      <c r="F4193" s="46" t="s">
        <v>79</v>
      </c>
      <c r="G4193" s="46" t="s">
        <v>14</v>
      </c>
      <c r="H4193" s="46"/>
      <c r="I4193" s="46" t="s">
        <v>15918</v>
      </c>
      <c r="J4193" s="46" t="s">
        <v>148</v>
      </c>
      <c r="K4193" s="46" t="s">
        <v>15919</v>
      </c>
      <c r="L4193" s="49" t="s">
        <v>43455</v>
      </c>
      <c r="M4193" s="42" t="s">
        <v>43455</v>
      </c>
      <c r="N4193" s="41">
        <v>50</v>
      </c>
    </row>
    <row r="4194" spans="1:14" ht="16" x14ac:dyDescent="0.2">
      <c r="A4194" s="46" t="s">
        <v>15920</v>
      </c>
      <c r="B4194" s="50">
        <v>4.9000000000000004</v>
      </c>
      <c r="C4194" s="48">
        <v>50</v>
      </c>
      <c r="D4194" s="46" t="s">
        <v>15921</v>
      </c>
      <c r="E4194" s="46" t="s">
        <v>13</v>
      </c>
      <c r="F4194" s="46" t="s">
        <v>13</v>
      </c>
      <c r="G4194" s="46" t="s">
        <v>14</v>
      </c>
      <c r="H4194" s="46" t="s">
        <v>15922</v>
      </c>
      <c r="I4194" s="46" t="s">
        <v>15923</v>
      </c>
      <c r="J4194" s="46" t="s">
        <v>148</v>
      </c>
      <c r="K4194" s="46" t="s">
        <v>15924</v>
      </c>
      <c r="L4194" s="46" t="s">
        <v>43454</v>
      </c>
      <c r="M4194" s="40" t="s">
        <v>43454</v>
      </c>
      <c r="N4194" s="41">
        <v>50</v>
      </c>
    </row>
    <row r="4195" spans="1:14" ht="16" x14ac:dyDescent="0.2">
      <c r="A4195" s="46" t="s">
        <v>15925</v>
      </c>
      <c r="B4195" s="47">
        <v>4.9000000000000004</v>
      </c>
      <c r="C4195" s="48">
        <v>50</v>
      </c>
      <c r="D4195" s="46" t="s">
        <v>15926</v>
      </c>
      <c r="E4195" s="46" t="s">
        <v>15927</v>
      </c>
      <c r="F4195" s="46" t="s">
        <v>589</v>
      </c>
      <c r="G4195" s="46" t="s">
        <v>14</v>
      </c>
      <c r="H4195" s="46"/>
      <c r="I4195" s="46" t="s">
        <v>15928</v>
      </c>
      <c r="J4195" s="46" t="s">
        <v>148</v>
      </c>
      <c r="K4195" s="46" t="s">
        <v>15929</v>
      </c>
      <c r="L4195" s="49" t="s">
        <v>43455</v>
      </c>
      <c r="M4195" s="42" t="s">
        <v>43455</v>
      </c>
      <c r="N4195" s="41">
        <v>50</v>
      </c>
    </row>
    <row r="4196" spans="1:14" ht="16" x14ac:dyDescent="0.2">
      <c r="A4196" s="46" t="s">
        <v>15930</v>
      </c>
      <c r="B4196" s="47">
        <v>4.9000000000000004</v>
      </c>
      <c r="C4196" s="48">
        <v>50</v>
      </c>
      <c r="D4196" s="46" t="s">
        <v>15931</v>
      </c>
      <c r="E4196" s="46" t="s">
        <v>38</v>
      </c>
      <c r="F4196" s="46" t="s">
        <v>39</v>
      </c>
      <c r="G4196" s="46" t="s">
        <v>14</v>
      </c>
      <c r="H4196" s="46"/>
      <c r="I4196" s="46"/>
      <c r="J4196" s="46" t="s">
        <v>15</v>
      </c>
      <c r="K4196" s="46" t="s">
        <v>15932</v>
      </c>
      <c r="L4196" s="49" t="s">
        <v>43455</v>
      </c>
      <c r="M4196" s="42" t="s">
        <v>43455</v>
      </c>
      <c r="N4196" s="41">
        <v>50</v>
      </c>
    </row>
    <row r="4197" spans="1:14" ht="16" x14ac:dyDescent="0.2">
      <c r="A4197" s="46" t="s">
        <v>15933</v>
      </c>
      <c r="B4197" s="47">
        <v>4</v>
      </c>
      <c r="C4197" s="48">
        <v>51</v>
      </c>
      <c r="D4197" s="46" t="s">
        <v>15934</v>
      </c>
      <c r="E4197" s="46" t="s">
        <v>3343</v>
      </c>
      <c r="F4197" s="46" t="s">
        <v>247</v>
      </c>
      <c r="G4197" s="46" t="s">
        <v>14</v>
      </c>
      <c r="H4197" s="46"/>
      <c r="I4197" s="46" t="s">
        <v>15935</v>
      </c>
      <c r="J4197" s="46" t="s">
        <v>4697</v>
      </c>
      <c r="K4197" s="46" t="s">
        <v>15936</v>
      </c>
      <c r="L4197" s="49" t="s">
        <v>43455</v>
      </c>
      <c r="M4197" s="42" t="s">
        <v>43455</v>
      </c>
      <c r="N4197" s="41">
        <v>51</v>
      </c>
    </row>
    <row r="4198" spans="1:14" ht="16" x14ac:dyDescent="0.2">
      <c r="A4198" s="46" t="s">
        <v>15937</v>
      </c>
      <c r="B4198" s="50">
        <v>4</v>
      </c>
      <c r="C4198" s="48">
        <v>51</v>
      </c>
      <c r="D4198" s="46" t="s">
        <v>15938</v>
      </c>
      <c r="E4198" s="46" t="s">
        <v>38</v>
      </c>
      <c r="F4198" s="46" t="s">
        <v>39</v>
      </c>
      <c r="G4198" s="46" t="s">
        <v>14</v>
      </c>
      <c r="H4198" s="46" t="s">
        <v>15939</v>
      </c>
      <c r="I4198" s="46" t="s">
        <v>15940</v>
      </c>
      <c r="J4198" s="46" t="s">
        <v>15</v>
      </c>
      <c r="K4198" s="46" t="s">
        <v>15941</v>
      </c>
      <c r="L4198" s="46" t="s">
        <v>43454</v>
      </c>
      <c r="M4198" s="40" t="s">
        <v>43454</v>
      </c>
      <c r="N4198" s="41">
        <v>51</v>
      </c>
    </row>
    <row r="4199" spans="1:14" ht="16" x14ac:dyDescent="0.2">
      <c r="A4199" s="46" t="s">
        <v>15942</v>
      </c>
      <c r="B4199" s="47">
        <v>4</v>
      </c>
      <c r="C4199" s="48">
        <v>51</v>
      </c>
      <c r="D4199" s="46" t="s">
        <v>15943</v>
      </c>
      <c r="E4199" s="46" t="s">
        <v>4806</v>
      </c>
      <c r="F4199" s="46" t="s">
        <v>28</v>
      </c>
      <c r="G4199" s="46" t="s">
        <v>14</v>
      </c>
      <c r="H4199" s="46"/>
      <c r="I4199" s="46" t="s">
        <v>15944</v>
      </c>
      <c r="J4199" s="46" t="s">
        <v>15</v>
      </c>
      <c r="K4199" s="46" t="s">
        <v>15945</v>
      </c>
      <c r="L4199" s="49" t="s">
        <v>43455</v>
      </c>
      <c r="M4199" s="42" t="s">
        <v>43455</v>
      </c>
      <c r="N4199" s="41">
        <v>51</v>
      </c>
    </row>
    <row r="4200" spans="1:14" ht="16" x14ac:dyDescent="0.2">
      <c r="A4200" s="46" t="s">
        <v>15946</v>
      </c>
      <c r="B4200" s="47">
        <v>3.4</v>
      </c>
      <c r="C4200" s="48">
        <v>51</v>
      </c>
      <c r="D4200" s="46" t="s">
        <v>15947</v>
      </c>
      <c r="E4200" s="46" t="s">
        <v>702</v>
      </c>
      <c r="F4200" s="46" t="s">
        <v>20</v>
      </c>
      <c r="G4200" s="46" t="s">
        <v>14</v>
      </c>
      <c r="H4200" s="46"/>
      <c r="I4200" s="46" t="s">
        <v>15948</v>
      </c>
      <c r="J4200" s="46" t="s">
        <v>15</v>
      </c>
      <c r="K4200" s="46" t="s">
        <v>15949</v>
      </c>
      <c r="L4200" s="49" t="s">
        <v>43455</v>
      </c>
      <c r="M4200" s="42" t="s">
        <v>43455</v>
      </c>
      <c r="N4200" s="41">
        <v>51</v>
      </c>
    </row>
    <row r="4201" spans="1:14" ht="16" x14ac:dyDescent="0.2">
      <c r="A4201" s="46" t="s">
        <v>11491</v>
      </c>
      <c r="B4201" s="47">
        <v>3.6</v>
      </c>
      <c r="C4201" s="48">
        <v>51</v>
      </c>
      <c r="D4201" s="46" t="s">
        <v>15950</v>
      </c>
      <c r="E4201" s="46" t="s">
        <v>2080</v>
      </c>
      <c r="F4201" s="46" t="s">
        <v>247</v>
      </c>
      <c r="G4201" s="46" t="s">
        <v>14</v>
      </c>
      <c r="H4201" s="46"/>
      <c r="I4201" s="46" t="s">
        <v>15951</v>
      </c>
      <c r="J4201" s="46" t="s">
        <v>15</v>
      </c>
      <c r="K4201" s="46" t="s">
        <v>15952</v>
      </c>
      <c r="L4201" s="49" t="s">
        <v>43455</v>
      </c>
      <c r="M4201" s="42" t="s">
        <v>43455</v>
      </c>
      <c r="N4201" s="41">
        <v>51</v>
      </c>
    </row>
    <row r="4202" spans="1:14" ht="16" x14ac:dyDescent="0.2">
      <c r="A4202" s="46" t="s">
        <v>15403</v>
      </c>
      <c r="B4202" s="47">
        <v>3.9</v>
      </c>
      <c r="C4202" s="48">
        <v>51</v>
      </c>
      <c r="D4202" s="46" t="s">
        <v>15953</v>
      </c>
      <c r="E4202" s="46" t="s">
        <v>6556</v>
      </c>
      <c r="F4202" s="46" t="s">
        <v>119</v>
      </c>
      <c r="G4202" s="46" t="s">
        <v>14</v>
      </c>
      <c r="H4202" s="46"/>
      <c r="I4202" s="46" t="s">
        <v>15954</v>
      </c>
      <c r="J4202" s="46" t="s">
        <v>15</v>
      </c>
      <c r="K4202" s="46" t="s">
        <v>15955</v>
      </c>
      <c r="L4202" s="49" t="s">
        <v>43455</v>
      </c>
      <c r="M4202" s="42" t="s">
        <v>43455</v>
      </c>
      <c r="N4202" s="41">
        <v>51</v>
      </c>
    </row>
    <row r="4203" spans="1:14" ht="16" x14ac:dyDescent="0.2">
      <c r="A4203" s="46" t="s">
        <v>15956</v>
      </c>
      <c r="B4203" s="50">
        <v>4.0999999999999996</v>
      </c>
      <c r="C4203" s="48">
        <v>51</v>
      </c>
      <c r="D4203" s="46" t="s">
        <v>15957</v>
      </c>
      <c r="E4203" s="46" t="s">
        <v>311</v>
      </c>
      <c r="F4203" s="46" t="s">
        <v>79</v>
      </c>
      <c r="G4203" s="46" t="s">
        <v>14</v>
      </c>
      <c r="H4203" s="46" t="s">
        <v>15958</v>
      </c>
      <c r="I4203" s="46" t="s">
        <v>15959</v>
      </c>
      <c r="J4203" s="46" t="s">
        <v>74</v>
      </c>
      <c r="K4203" s="46" t="s">
        <v>15960</v>
      </c>
      <c r="L4203" s="46" t="s">
        <v>43454</v>
      </c>
      <c r="M4203" s="40" t="s">
        <v>43454</v>
      </c>
      <c r="N4203" s="41">
        <v>51</v>
      </c>
    </row>
    <row r="4204" spans="1:14" ht="16" x14ac:dyDescent="0.2">
      <c r="A4204" s="46" t="s">
        <v>15961</v>
      </c>
      <c r="B4204" s="47">
        <v>4.0999999999999996</v>
      </c>
      <c r="C4204" s="48">
        <v>51</v>
      </c>
      <c r="D4204" s="46" t="s">
        <v>2681</v>
      </c>
      <c r="E4204" s="46" t="s">
        <v>2682</v>
      </c>
      <c r="F4204" s="46" t="s">
        <v>79</v>
      </c>
      <c r="G4204" s="46" t="s">
        <v>14</v>
      </c>
      <c r="H4204" s="46"/>
      <c r="I4204" s="46" t="s">
        <v>15962</v>
      </c>
      <c r="J4204" s="46" t="s">
        <v>15</v>
      </c>
      <c r="K4204" s="46" t="s">
        <v>15963</v>
      </c>
      <c r="L4204" s="49" t="s">
        <v>43455</v>
      </c>
      <c r="M4204" s="42" t="s">
        <v>43455</v>
      </c>
      <c r="N4204" s="41">
        <v>51</v>
      </c>
    </row>
    <row r="4205" spans="1:14" ht="16" x14ac:dyDescent="0.2">
      <c r="A4205" s="46" t="s">
        <v>15964</v>
      </c>
      <c r="B4205" s="47">
        <v>4.0999999999999996</v>
      </c>
      <c r="C4205" s="48">
        <v>51</v>
      </c>
      <c r="D4205" s="46" t="s">
        <v>15965</v>
      </c>
      <c r="E4205" s="46" t="s">
        <v>1212</v>
      </c>
      <c r="F4205" s="46" t="s">
        <v>28</v>
      </c>
      <c r="G4205" s="46" t="s">
        <v>14</v>
      </c>
      <c r="H4205" s="46"/>
      <c r="I4205" s="46"/>
      <c r="J4205" s="46" t="s">
        <v>15</v>
      </c>
      <c r="K4205" s="46" t="s">
        <v>15966</v>
      </c>
      <c r="L4205" s="49" t="s">
        <v>43455</v>
      </c>
      <c r="M4205" s="42" t="s">
        <v>43455</v>
      </c>
      <c r="N4205" s="41">
        <v>51</v>
      </c>
    </row>
    <row r="4206" spans="1:14" ht="16" x14ac:dyDescent="0.2">
      <c r="A4206" s="46" t="s">
        <v>15967</v>
      </c>
      <c r="B4206" s="47">
        <v>4.0999999999999996</v>
      </c>
      <c r="C4206" s="48">
        <v>51</v>
      </c>
      <c r="D4206" s="46" t="s">
        <v>15968</v>
      </c>
      <c r="E4206" s="46" t="s">
        <v>535</v>
      </c>
      <c r="F4206" s="46" t="s">
        <v>119</v>
      </c>
      <c r="G4206" s="46" t="s">
        <v>14</v>
      </c>
      <c r="H4206" s="46"/>
      <c r="I4206" s="46" t="s">
        <v>15969</v>
      </c>
      <c r="J4206" s="46" t="s">
        <v>213</v>
      </c>
      <c r="K4206" s="46" t="s">
        <v>15970</v>
      </c>
      <c r="L4206" s="49" t="s">
        <v>43455</v>
      </c>
      <c r="M4206" s="42" t="s">
        <v>43455</v>
      </c>
      <c r="N4206" s="41">
        <v>51</v>
      </c>
    </row>
    <row r="4207" spans="1:14" ht="16" x14ac:dyDescent="0.2">
      <c r="A4207" s="46" t="s">
        <v>15971</v>
      </c>
      <c r="B4207" s="47">
        <v>4.2</v>
      </c>
      <c r="C4207" s="48">
        <v>51</v>
      </c>
      <c r="D4207" s="46" t="s">
        <v>2613</v>
      </c>
      <c r="E4207" s="46" t="s">
        <v>1506</v>
      </c>
      <c r="F4207" s="46" t="s">
        <v>50</v>
      </c>
      <c r="G4207" s="46" t="s">
        <v>14</v>
      </c>
      <c r="H4207" s="46"/>
      <c r="I4207" s="46" t="s">
        <v>15972</v>
      </c>
      <c r="J4207" s="46" t="s">
        <v>15</v>
      </c>
      <c r="K4207" s="46" t="s">
        <v>15973</v>
      </c>
      <c r="L4207" s="49" t="s">
        <v>43455</v>
      </c>
      <c r="M4207" s="42" t="s">
        <v>43455</v>
      </c>
      <c r="N4207" s="41">
        <v>51</v>
      </c>
    </row>
    <row r="4208" spans="1:14" ht="16" x14ac:dyDescent="0.2">
      <c r="A4208" s="46" t="s">
        <v>15974</v>
      </c>
      <c r="B4208" s="47">
        <v>4.3</v>
      </c>
      <c r="C4208" s="48">
        <v>51</v>
      </c>
      <c r="D4208" s="46" t="s">
        <v>15975</v>
      </c>
      <c r="E4208" s="46" t="s">
        <v>15894</v>
      </c>
      <c r="F4208" s="46" t="s">
        <v>247</v>
      </c>
      <c r="G4208" s="46" t="s">
        <v>14</v>
      </c>
      <c r="H4208" s="46"/>
      <c r="I4208" s="46" t="s">
        <v>15976</v>
      </c>
      <c r="J4208" s="46" t="s">
        <v>15</v>
      </c>
      <c r="K4208" s="46" t="s">
        <v>15977</v>
      </c>
      <c r="L4208" s="49" t="s">
        <v>43455</v>
      </c>
      <c r="M4208" s="42" t="s">
        <v>43455</v>
      </c>
      <c r="N4208" s="41">
        <v>51</v>
      </c>
    </row>
    <row r="4209" spans="1:14" ht="16" x14ac:dyDescent="0.2">
      <c r="A4209" s="46" t="s">
        <v>15978</v>
      </c>
      <c r="B4209" s="47">
        <v>4.3</v>
      </c>
      <c r="C4209" s="48">
        <v>51</v>
      </c>
      <c r="D4209" s="46" t="s">
        <v>15979</v>
      </c>
      <c r="E4209" s="46" t="s">
        <v>118</v>
      </c>
      <c r="F4209" s="46" t="s">
        <v>119</v>
      </c>
      <c r="G4209" s="46" t="s">
        <v>14</v>
      </c>
      <c r="H4209" s="46"/>
      <c r="I4209" s="46"/>
      <c r="J4209" s="46" t="s">
        <v>88</v>
      </c>
      <c r="K4209" s="46" t="s">
        <v>15980</v>
      </c>
      <c r="L4209" s="49" t="s">
        <v>43455</v>
      </c>
      <c r="M4209" s="42" t="s">
        <v>43455</v>
      </c>
      <c r="N4209" s="41">
        <v>51</v>
      </c>
    </row>
    <row r="4210" spans="1:14" ht="16" x14ac:dyDescent="0.2">
      <c r="A4210" s="46" t="s">
        <v>15981</v>
      </c>
      <c r="B4210" s="47">
        <v>4.3</v>
      </c>
      <c r="C4210" s="48">
        <v>51</v>
      </c>
      <c r="D4210" s="46" t="s">
        <v>15982</v>
      </c>
      <c r="E4210" s="46" t="s">
        <v>549</v>
      </c>
      <c r="F4210" s="46" t="s">
        <v>119</v>
      </c>
      <c r="G4210" s="46" t="s">
        <v>14</v>
      </c>
      <c r="H4210" s="46"/>
      <c r="I4210" s="46" t="s">
        <v>15983</v>
      </c>
      <c r="J4210" s="46" t="s">
        <v>15</v>
      </c>
      <c r="K4210" s="46" t="s">
        <v>15984</v>
      </c>
      <c r="L4210" s="49" t="s">
        <v>43455</v>
      </c>
      <c r="M4210" s="42" t="s">
        <v>43455</v>
      </c>
      <c r="N4210" s="41">
        <v>51</v>
      </c>
    </row>
    <row r="4211" spans="1:14" ht="16" x14ac:dyDescent="0.2">
      <c r="A4211" s="46" t="s">
        <v>15985</v>
      </c>
      <c r="B4211" s="47">
        <v>4.4000000000000004</v>
      </c>
      <c r="C4211" s="48">
        <v>51</v>
      </c>
      <c r="D4211" s="46" t="s">
        <v>15986</v>
      </c>
      <c r="E4211" s="46" t="s">
        <v>549</v>
      </c>
      <c r="F4211" s="46" t="s">
        <v>119</v>
      </c>
      <c r="G4211" s="46" t="s">
        <v>14</v>
      </c>
      <c r="H4211" s="46"/>
      <c r="I4211" s="46" t="s">
        <v>15987</v>
      </c>
      <c r="J4211" s="46" t="s">
        <v>15</v>
      </c>
      <c r="K4211" s="46" t="s">
        <v>15988</v>
      </c>
      <c r="L4211" s="49" t="s">
        <v>43455</v>
      </c>
      <c r="M4211" s="42" t="s">
        <v>43455</v>
      </c>
      <c r="N4211" s="41">
        <v>51</v>
      </c>
    </row>
    <row r="4212" spans="1:14" ht="16" x14ac:dyDescent="0.2">
      <c r="A4212" s="46" t="s">
        <v>15989</v>
      </c>
      <c r="B4212" s="50">
        <v>4.5</v>
      </c>
      <c r="C4212" s="48">
        <v>51</v>
      </c>
      <c r="D4212" s="46" t="s">
        <v>15990</v>
      </c>
      <c r="E4212" s="46" t="s">
        <v>743</v>
      </c>
      <c r="F4212" s="46" t="s">
        <v>20</v>
      </c>
      <c r="G4212" s="46" t="s">
        <v>14</v>
      </c>
      <c r="H4212" s="46" t="s">
        <v>15991</v>
      </c>
      <c r="I4212" s="46" t="s">
        <v>15992</v>
      </c>
      <c r="J4212" s="46" t="s">
        <v>15</v>
      </c>
      <c r="K4212" s="46" t="s">
        <v>15993</v>
      </c>
      <c r="L4212" s="46" t="s">
        <v>43454</v>
      </c>
      <c r="M4212" s="40" t="s">
        <v>43454</v>
      </c>
      <c r="N4212" s="41">
        <v>51</v>
      </c>
    </row>
    <row r="4213" spans="1:14" ht="16" x14ac:dyDescent="0.2">
      <c r="A4213" s="46" t="s">
        <v>10396</v>
      </c>
      <c r="B4213" s="47">
        <v>4.5</v>
      </c>
      <c r="C4213" s="48">
        <v>51</v>
      </c>
      <c r="D4213" s="46" t="s">
        <v>15994</v>
      </c>
      <c r="E4213" s="46" t="s">
        <v>569</v>
      </c>
      <c r="F4213" s="46" t="s">
        <v>93</v>
      </c>
      <c r="G4213" s="46" t="s">
        <v>14</v>
      </c>
      <c r="H4213" s="46"/>
      <c r="I4213" s="46" t="s">
        <v>15995</v>
      </c>
      <c r="J4213" s="46" t="s">
        <v>15</v>
      </c>
      <c r="K4213" s="46" t="s">
        <v>15996</v>
      </c>
      <c r="L4213" s="49" t="s">
        <v>43455</v>
      </c>
      <c r="M4213" s="42" t="s">
        <v>43455</v>
      </c>
      <c r="N4213" s="41">
        <v>51</v>
      </c>
    </row>
    <row r="4214" spans="1:14" ht="16" x14ac:dyDescent="0.2">
      <c r="A4214" s="46" t="s">
        <v>15997</v>
      </c>
      <c r="B4214" s="47">
        <v>4.5</v>
      </c>
      <c r="C4214" s="48">
        <v>51</v>
      </c>
      <c r="D4214" s="46" t="s">
        <v>15998</v>
      </c>
      <c r="E4214" s="46" t="s">
        <v>13</v>
      </c>
      <c r="F4214" s="46" t="s">
        <v>13</v>
      </c>
      <c r="G4214" s="46" t="s">
        <v>14</v>
      </c>
      <c r="H4214" s="46"/>
      <c r="I4214" s="46" t="s">
        <v>15999</v>
      </c>
      <c r="J4214" s="46" t="s">
        <v>88</v>
      </c>
      <c r="K4214" s="46" t="s">
        <v>16000</v>
      </c>
      <c r="L4214" s="49" t="s">
        <v>43455</v>
      </c>
      <c r="M4214" s="42" t="s">
        <v>43455</v>
      </c>
      <c r="N4214" s="41">
        <v>51</v>
      </c>
    </row>
    <row r="4215" spans="1:14" ht="16" x14ac:dyDescent="0.2">
      <c r="A4215" s="46" t="s">
        <v>16001</v>
      </c>
      <c r="B4215" s="47">
        <v>4.5999999999999996</v>
      </c>
      <c r="C4215" s="48">
        <v>51</v>
      </c>
      <c r="D4215" s="46" t="s">
        <v>16002</v>
      </c>
      <c r="E4215" s="46" t="s">
        <v>12261</v>
      </c>
      <c r="F4215" s="46" t="s">
        <v>79</v>
      </c>
      <c r="G4215" s="46" t="s">
        <v>14</v>
      </c>
      <c r="H4215" s="46"/>
      <c r="I4215" s="46" t="s">
        <v>16003</v>
      </c>
      <c r="J4215" s="46" t="s">
        <v>15</v>
      </c>
      <c r="K4215" s="46" t="s">
        <v>16004</v>
      </c>
      <c r="L4215" s="49" t="s">
        <v>43455</v>
      </c>
      <c r="M4215" s="42" t="s">
        <v>43455</v>
      </c>
      <c r="N4215" s="41">
        <v>51</v>
      </c>
    </row>
    <row r="4216" spans="1:14" ht="16" x14ac:dyDescent="0.2">
      <c r="A4216" s="46" t="s">
        <v>16005</v>
      </c>
      <c r="B4216" s="47">
        <v>4.5999999999999996</v>
      </c>
      <c r="C4216" s="48">
        <v>51</v>
      </c>
      <c r="D4216" s="46" t="s">
        <v>16006</v>
      </c>
      <c r="E4216" s="46" t="s">
        <v>2187</v>
      </c>
      <c r="F4216" s="46" t="s">
        <v>50</v>
      </c>
      <c r="G4216" s="46" t="s">
        <v>14</v>
      </c>
      <c r="H4216" s="46"/>
      <c r="I4216" s="46" t="s">
        <v>16007</v>
      </c>
      <c r="J4216" s="46" t="s">
        <v>213</v>
      </c>
      <c r="K4216" s="46" t="s">
        <v>16008</v>
      </c>
      <c r="L4216" s="49" t="s">
        <v>43455</v>
      </c>
      <c r="M4216" s="42" t="s">
        <v>43455</v>
      </c>
      <c r="N4216" s="41">
        <v>51</v>
      </c>
    </row>
    <row r="4217" spans="1:14" ht="16" x14ac:dyDescent="0.2">
      <c r="A4217" s="46" t="s">
        <v>16009</v>
      </c>
      <c r="B4217" s="47">
        <v>4.7</v>
      </c>
      <c r="C4217" s="48">
        <v>51</v>
      </c>
      <c r="D4217" s="46" t="s">
        <v>16010</v>
      </c>
      <c r="E4217" s="46" t="s">
        <v>3204</v>
      </c>
      <c r="F4217" s="46" t="s">
        <v>28</v>
      </c>
      <c r="G4217" s="46" t="s">
        <v>14</v>
      </c>
      <c r="H4217" s="46"/>
      <c r="I4217" s="46" t="s">
        <v>16011</v>
      </c>
      <c r="J4217" s="46" t="s">
        <v>15</v>
      </c>
      <c r="K4217" s="46" t="s">
        <v>16012</v>
      </c>
      <c r="L4217" s="49" t="s">
        <v>43455</v>
      </c>
      <c r="M4217" s="42" t="s">
        <v>43455</v>
      </c>
      <c r="N4217" s="41">
        <v>51</v>
      </c>
    </row>
    <row r="4218" spans="1:14" ht="16" x14ac:dyDescent="0.2">
      <c r="A4218" s="46" t="s">
        <v>16013</v>
      </c>
      <c r="B4218" s="50">
        <v>4.7</v>
      </c>
      <c r="C4218" s="48">
        <v>51</v>
      </c>
      <c r="D4218" s="46" t="s">
        <v>16014</v>
      </c>
      <c r="E4218" s="46" t="s">
        <v>1290</v>
      </c>
      <c r="F4218" s="46" t="s">
        <v>28</v>
      </c>
      <c r="G4218" s="46" t="s">
        <v>14</v>
      </c>
      <c r="H4218" s="46" t="s">
        <v>16015</v>
      </c>
      <c r="I4218" s="46" t="s">
        <v>16016</v>
      </c>
      <c r="J4218" s="46" t="s">
        <v>15</v>
      </c>
      <c r="K4218" s="46" t="s">
        <v>16017</v>
      </c>
      <c r="L4218" s="46" t="s">
        <v>43454</v>
      </c>
      <c r="M4218" s="40" t="s">
        <v>43454</v>
      </c>
      <c r="N4218" s="41">
        <v>51</v>
      </c>
    </row>
    <row r="4219" spans="1:14" ht="16" x14ac:dyDescent="0.2">
      <c r="A4219" s="46" t="s">
        <v>16018</v>
      </c>
      <c r="B4219" s="50">
        <v>4.9000000000000004</v>
      </c>
      <c r="C4219" s="48">
        <v>51</v>
      </c>
      <c r="D4219" s="46" t="s">
        <v>16019</v>
      </c>
      <c r="E4219" s="46" t="s">
        <v>4302</v>
      </c>
      <c r="F4219" s="46" t="s">
        <v>119</v>
      </c>
      <c r="G4219" s="46" t="s">
        <v>14</v>
      </c>
      <c r="H4219" s="46" t="s">
        <v>16020</v>
      </c>
      <c r="I4219" s="46" t="s">
        <v>16021</v>
      </c>
      <c r="J4219" s="46" t="s">
        <v>148</v>
      </c>
      <c r="K4219" s="46" t="s">
        <v>16022</v>
      </c>
      <c r="L4219" s="46" t="s">
        <v>43454</v>
      </c>
      <c r="M4219" s="40" t="s">
        <v>43454</v>
      </c>
      <c r="N4219" s="41">
        <v>51</v>
      </c>
    </row>
    <row r="4220" spans="1:14" ht="16" x14ac:dyDescent="0.2">
      <c r="A4220" s="46" t="s">
        <v>16023</v>
      </c>
      <c r="B4220" s="47">
        <v>4.9000000000000004</v>
      </c>
      <c r="C4220" s="48">
        <v>51</v>
      </c>
      <c r="D4220" s="46" t="s">
        <v>16024</v>
      </c>
      <c r="E4220" s="46" t="s">
        <v>7360</v>
      </c>
      <c r="F4220" s="46" t="s">
        <v>79</v>
      </c>
      <c r="G4220" s="46" t="s">
        <v>14</v>
      </c>
      <c r="H4220" s="46"/>
      <c r="I4220" s="46" t="s">
        <v>16025</v>
      </c>
      <c r="J4220" s="46" t="s">
        <v>148</v>
      </c>
      <c r="K4220" s="46" t="s">
        <v>16026</v>
      </c>
      <c r="L4220" s="49" t="s">
        <v>43455</v>
      </c>
      <c r="M4220" s="42" t="s">
        <v>43455</v>
      </c>
      <c r="N4220" s="41">
        <v>51</v>
      </c>
    </row>
    <row r="4221" spans="1:14" ht="16" x14ac:dyDescent="0.2">
      <c r="A4221" s="46" t="s">
        <v>16027</v>
      </c>
      <c r="B4221" s="50">
        <v>4.9000000000000004</v>
      </c>
      <c r="C4221" s="48">
        <v>51</v>
      </c>
      <c r="D4221" s="46" t="s">
        <v>16028</v>
      </c>
      <c r="E4221" s="46" t="s">
        <v>950</v>
      </c>
      <c r="F4221" s="46" t="s">
        <v>20</v>
      </c>
      <c r="G4221" s="46" t="s">
        <v>14</v>
      </c>
      <c r="H4221" s="46" t="s">
        <v>16029</v>
      </c>
      <c r="I4221" s="46"/>
      <c r="J4221" s="46" t="s">
        <v>3019</v>
      </c>
      <c r="K4221" s="46" t="s">
        <v>16030</v>
      </c>
      <c r="L4221" s="46" t="s">
        <v>43454</v>
      </c>
      <c r="M4221" s="40" t="s">
        <v>43454</v>
      </c>
      <c r="N4221" s="41">
        <v>51</v>
      </c>
    </row>
    <row r="4222" spans="1:14" ht="16" x14ac:dyDescent="0.2">
      <c r="A4222" s="46" t="s">
        <v>16031</v>
      </c>
      <c r="B4222" s="47">
        <v>4.9000000000000004</v>
      </c>
      <c r="C4222" s="48">
        <v>51</v>
      </c>
      <c r="D4222" s="46" t="s">
        <v>16032</v>
      </c>
      <c r="E4222" s="46" t="s">
        <v>2254</v>
      </c>
      <c r="F4222" s="46" t="s">
        <v>119</v>
      </c>
      <c r="G4222" s="46" t="s">
        <v>14</v>
      </c>
      <c r="H4222" s="46"/>
      <c r="I4222" s="46" t="s">
        <v>16033</v>
      </c>
      <c r="J4222" s="46" t="s">
        <v>213</v>
      </c>
      <c r="K4222" s="46" t="s">
        <v>16034</v>
      </c>
      <c r="L4222" s="49" t="s">
        <v>43455</v>
      </c>
      <c r="M4222" s="42" t="s">
        <v>43455</v>
      </c>
      <c r="N4222" s="41">
        <v>51</v>
      </c>
    </row>
    <row r="4223" spans="1:14" ht="16" x14ac:dyDescent="0.2">
      <c r="A4223" s="46" t="s">
        <v>16035</v>
      </c>
      <c r="B4223" s="47">
        <v>4.9000000000000004</v>
      </c>
      <c r="C4223" s="48">
        <v>51</v>
      </c>
      <c r="D4223" s="46" t="s">
        <v>16036</v>
      </c>
      <c r="E4223" s="46" t="s">
        <v>4904</v>
      </c>
      <c r="F4223" s="46" t="s">
        <v>79</v>
      </c>
      <c r="G4223" s="46" t="s">
        <v>14</v>
      </c>
      <c r="H4223" s="46"/>
      <c r="I4223" s="46" t="s">
        <v>16037</v>
      </c>
      <c r="J4223" s="46" t="s">
        <v>148</v>
      </c>
      <c r="K4223" s="46" t="s">
        <v>16038</v>
      </c>
      <c r="L4223" s="49" t="s">
        <v>43455</v>
      </c>
      <c r="M4223" s="42" t="s">
        <v>43455</v>
      </c>
      <c r="N4223" s="41">
        <v>51</v>
      </c>
    </row>
    <row r="4224" spans="1:14" ht="16" x14ac:dyDescent="0.2">
      <c r="A4224" s="46" t="s">
        <v>16039</v>
      </c>
      <c r="B4224" s="47">
        <v>4</v>
      </c>
      <c r="C4224" s="48">
        <v>52</v>
      </c>
      <c r="D4224" s="46" t="s">
        <v>16040</v>
      </c>
      <c r="E4224" s="46" t="s">
        <v>2508</v>
      </c>
      <c r="F4224" s="46" t="s">
        <v>50</v>
      </c>
      <c r="G4224" s="46" t="s">
        <v>14</v>
      </c>
      <c r="H4224" s="46"/>
      <c r="I4224" s="46" t="s">
        <v>16041</v>
      </c>
      <c r="J4224" s="46" t="s">
        <v>15</v>
      </c>
      <c r="K4224" s="46" t="s">
        <v>16042</v>
      </c>
      <c r="L4224" s="49" t="s">
        <v>43455</v>
      </c>
      <c r="M4224" s="42" t="s">
        <v>43455</v>
      </c>
      <c r="N4224" s="41">
        <v>52</v>
      </c>
    </row>
    <row r="4225" spans="1:14" ht="16" x14ac:dyDescent="0.2">
      <c r="A4225" s="46" t="s">
        <v>16043</v>
      </c>
      <c r="B4225" s="47">
        <v>4</v>
      </c>
      <c r="C4225" s="48">
        <v>52</v>
      </c>
      <c r="D4225" s="46" t="s">
        <v>16044</v>
      </c>
      <c r="E4225" s="46" t="s">
        <v>38</v>
      </c>
      <c r="F4225" s="46" t="s">
        <v>39</v>
      </c>
      <c r="G4225" s="46" t="s">
        <v>14</v>
      </c>
      <c r="H4225" s="46"/>
      <c r="I4225" s="46" t="s">
        <v>16045</v>
      </c>
      <c r="J4225" s="46" t="s">
        <v>15</v>
      </c>
      <c r="K4225" s="46" t="s">
        <v>16046</v>
      </c>
      <c r="L4225" s="49" t="s">
        <v>43455</v>
      </c>
      <c r="M4225" s="42" t="s">
        <v>43455</v>
      </c>
      <c r="N4225" s="41">
        <v>52</v>
      </c>
    </row>
    <row r="4226" spans="1:14" ht="16" x14ac:dyDescent="0.2">
      <c r="A4226" s="46" t="s">
        <v>16047</v>
      </c>
      <c r="B4226" s="47">
        <v>4</v>
      </c>
      <c r="C4226" s="48">
        <v>52</v>
      </c>
      <c r="D4226" s="46" t="s">
        <v>16048</v>
      </c>
      <c r="E4226" s="46" t="s">
        <v>38</v>
      </c>
      <c r="F4226" s="46" t="s">
        <v>39</v>
      </c>
      <c r="G4226" s="46" t="s">
        <v>14</v>
      </c>
      <c r="H4226" s="46"/>
      <c r="I4226" s="46"/>
      <c r="J4226" s="46" t="s">
        <v>15</v>
      </c>
      <c r="K4226" s="46" t="s">
        <v>16049</v>
      </c>
      <c r="L4226" s="49" t="s">
        <v>43455</v>
      </c>
      <c r="M4226" s="42" t="s">
        <v>43455</v>
      </c>
      <c r="N4226" s="41">
        <v>52</v>
      </c>
    </row>
    <row r="4227" spans="1:14" ht="16" x14ac:dyDescent="0.2">
      <c r="A4227" s="46" t="s">
        <v>16050</v>
      </c>
      <c r="B4227" s="50">
        <v>4</v>
      </c>
      <c r="C4227" s="48">
        <v>52</v>
      </c>
      <c r="D4227" s="46" t="s">
        <v>16051</v>
      </c>
      <c r="E4227" s="46" t="s">
        <v>702</v>
      </c>
      <c r="F4227" s="46" t="s">
        <v>20</v>
      </c>
      <c r="G4227" s="46" t="s">
        <v>14</v>
      </c>
      <c r="H4227" s="46" t="s">
        <v>16052</v>
      </c>
      <c r="I4227" s="46" t="s">
        <v>16053</v>
      </c>
      <c r="J4227" s="46" t="s">
        <v>148</v>
      </c>
      <c r="K4227" s="46" t="s">
        <v>16054</v>
      </c>
      <c r="L4227" s="46" t="s">
        <v>43454</v>
      </c>
      <c r="M4227" s="40" t="s">
        <v>43454</v>
      </c>
      <c r="N4227" s="41">
        <v>52</v>
      </c>
    </row>
    <row r="4228" spans="1:14" ht="16" x14ac:dyDescent="0.2">
      <c r="A4228" s="46" t="s">
        <v>16055</v>
      </c>
      <c r="B4228" s="50">
        <v>5</v>
      </c>
      <c r="C4228" s="48">
        <v>52</v>
      </c>
      <c r="D4228" s="46" t="s">
        <v>16056</v>
      </c>
      <c r="E4228" s="46" t="s">
        <v>27</v>
      </c>
      <c r="F4228" s="46" t="s">
        <v>28</v>
      </c>
      <c r="G4228" s="46" t="s">
        <v>14</v>
      </c>
      <c r="H4228" s="46" t="s">
        <v>16057</v>
      </c>
      <c r="I4228" s="46" t="s">
        <v>16058</v>
      </c>
      <c r="J4228" s="46" t="s">
        <v>88</v>
      </c>
      <c r="K4228" s="46" t="s">
        <v>16059</v>
      </c>
      <c r="L4228" s="46" t="s">
        <v>43454</v>
      </c>
      <c r="M4228" s="40" t="s">
        <v>43454</v>
      </c>
      <c r="N4228" s="41">
        <v>52</v>
      </c>
    </row>
    <row r="4229" spans="1:14" ht="16" x14ac:dyDescent="0.2">
      <c r="A4229" s="46" t="s">
        <v>16060</v>
      </c>
      <c r="B4229" s="47">
        <v>3.1</v>
      </c>
      <c r="C4229" s="48">
        <v>52</v>
      </c>
      <c r="D4229" s="46" t="s">
        <v>16061</v>
      </c>
      <c r="E4229" s="46" t="s">
        <v>33</v>
      </c>
      <c r="F4229" s="46" t="s">
        <v>34</v>
      </c>
      <c r="G4229" s="46" t="s">
        <v>14</v>
      </c>
      <c r="H4229" s="46"/>
      <c r="I4229" s="46" t="s">
        <v>16062</v>
      </c>
      <c r="J4229" s="46" t="s">
        <v>213</v>
      </c>
      <c r="K4229" s="46" t="s">
        <v>16063</v>
      </c>
      <c r="L4229" s="49" t="s">
        <v>43455</v>
      </c>
      <c r="M4229" s="42" t="s">
        <v>43455</v>
      </c>
      <c r="N4229" s="41">
        <v>52</v>
      </c>
    </row>
    <row r="4230" spans="1:14" ht="16" x14ac:dyDescent="0.2">
      <c r="A4230" s="46" t="s">
        <v>16064</v>
      </c>
      <c r="B4230" s="47">
        <v>3.8</v>
      </c>
      <c r="C4230" s="48">
        <v>52</v>
      </c>
      <c r="D4230" s="46" t="s">
        <v>16065</v>
      </c>
      <c r="E4230" s="46" t="s">
        <v>760</v>
      </c>
      <c r="F4230" s="46" t="s">
        <v>50</v>
      </c>
      <c r="G4230" s="46" t="s">
        <v>14</v>
      </c>
      <c r="H4230" s="46"/>
      <c r="I4230" s="46" t="s">
        <v>16066</v>
      </c>
      <c r="J4230" s="46" t="s">
        <v>65</v>
      </c>
      <c r="K4230" s="46" t="s">
        <v>16067</v>
      </c>
      <c r="L4230" s="49" t="s">
        <v>43455</v>
      </c>
      <c r="M4230" s="42" t="s">
        <v>43455</v>
      </c>
      <c r="N4230" s="41">
        <v>52</v>
      </c>
    </row>
    <row r="4231" spans="1:14" ht="16" x14ac:dyDescent="0.2">
      <c r="A4231" s="46" t="s">
        <v>16068</v>
      </c>
      <c r="B4231" s="47">
        <v>3.8</v>
      </c>
      <c r="C4231" s="48">
        <v>52</v>
      </c>
      <c r="D4231" s="46" t="s">
        <v>16069</v>
      </c>
      <c r="E4231" s="46" t="s">
        <v>702</v>
      </c>
      <c r="F4231" s="46" t="s">
        <v>20</v>
      </c>
      <c r="G4231" s="46" t="s">
        <v>14</v>
      </c>
      <c r="H4231" s="46"/>
      <c r="I4231" s="46" t="s">
        <v>16070</v>
      </c>
      <c r="J4231" s="46" t="s">
        <v>88</v>
      </c>
      <c r="K4231" s="46" t="s">
        <v>16071</v>
      </c>
      <c r="L4231" s="49" t="s">
        <v>43455</v>
      </c>
      <c r="M4231" s="42" t="s">
        <v>43455</v>
      </c>
      <c r="N4231" s="41">
        <v>52</v>
      </c>
    </row>
    <row r="4232" spans="1:14" ht="16" x14ac:dyDescent="0.2">
      <c r="A4232" s="46" t="s">
        <v>16072</v>
      </c>
      <c r="B4232" s="47">
        <v>4.0999999999999996</v>
      </c>
      <c r="C4232" s="48">
        <v>52</v>
      </c>
      <c r="D4232" s="46" t="s">
        <v>205</v>
      </c>
      <c r="E4232" s="46" t="s">
        <v>27</v>
      </c>
      <c r="F4232" s="46" t="s">
        <v>28</v>
      </c>
      <c r="G4232" s="46" t="s">
        <v>14</v>
      </c>
      <c r="H4232" s="46"/>
      <c r="I4232" s="46" t="s">
        <v>16073</v>
      </c>
      <c r="J4232" s="46" t="s">
        <v>65</v>
      </c>
      <c r="K4232" s="46" t="s">
        <v>16074</v>
      </c>
      <c r="L4232" s="49" t="s">
        <v>43455</v>
      </c>
      <c r="M4232" s="42" t="s">
        <v>43455</v>
      </c>
      <c r="N4232" s="41">
        <v>52</v>
      </c>
    </row>
    <row r="4233" spans="1:14" ht="16" x14ac:dyDescent="0.2">
      <c r="A4233" s="46" t="s">
        <v>16072</v>
      </c>
      <c r="B4233" s="47">
        <v>4.0999999999999996</v>
      </c>
      <c r="C4233" s="48">
        <v>52</v>
      </c>
      <c r="D4233" s="46" t="s">
        <v>205</v>
      </c>
      <c r="E4233" s="46" t="s">
        <v>27</v>
      </c>
      <c r="F4233" s="46" t="s">
        <v>28</v>
      </c>
      <c r="G4233" s="46" t="s">
        <v>14</v>
      </c>
      <c r="H4233" s="46"/>
      <c r="I4233" s="46" t="s">
        <v>16073</v>
      </c>
      <c r="J4233" s="46" t="s">
        <v>65</v>
      </c>
      <c r="K4233" s="46" t="s">
        <v>16074</v>
      </c>
      <c r="L4233" s="49" t="s">
        <v>43455</v>
      </c>
      <c r="M4233" s="42" t="s">
        <v>43455</v>
      </c>
      <c r="N4233" s="41">
        <v>52</v>
      </c>
    </row>
    <row r="4234" spans="1:14" ht="16" x14ac:dyDescent="0.2">
      <c r="A4234" s="46" t="s">
        <v>16075</v>
      </c>
      <c r="B4234" s="50">
        <v>4.3</v>
      </c>
      <c r="C4234" s="48">
        <v>52</v>
      </c>
      <c r="D4234" s="46" t="s">
        <v>16076</v>
      </c>
      <c r="E4234" s="46" t="s">
        <v>3573</v>
      </c>
      <c r="F4234" s="46" t="s">
        <v>50</v>
      </c>
      <c r="G4234" s="46" t="s">
        <v>14</v>
      </c>
      <c r="H4234" s="46" t="s">
        <v>16077</v>
      </c>
      <c r="I4234" s="46" t="s">
        <v>16078</v>
      </c>
      <c r="J4234" s="46" t="s">
        <v>15</v>
      </c>
      <c r="K4234" s="46" t="s">
        <v>16079</v>
      </c>
      <c r="L4234" s="46" t="s">
        <v>43454</v>
      </c>
      <c r="M4234" s="40" t="s">
        <v>43454</v>
      </c>
      <c r="N4234" s="41">
        <v>52</v>
      </c>
    </row>
    <row r="4235" spans="1:14" ht="16" x14ac:dyDescent="0.2">
      <c r="A4235" s="46" t="s">
        <v>16080</v>
      </c>
      <c r="B4235" s="50">
        <v>4.4000000000000004</v>
      </c>
      <c r="C4235" s="48">
        <v>52</v>
      </c>
      <c r="D4235" s="46" t="s">
        <v>16081</v>
      </c>
      <c r="E4235" s="46" t="s">
        <v>246</v>
      </c>
      <c r="F4235" s="46" t="s">
        <v>247</v>
      </c>
      <c r="G4235" s="46" t="s">
        <v>14</v>
      </c>
      <c r="H4235" s="46" t="s">
        <v>16082</v>
      </c>
      <c r="I4235" s="46" t="s">
        <v>16083</v>
      </c>
      <c r="J4235" s="46" t="s">
        <v>88</v>
      </c>
      <c r="K4235" s="46" t="s">
        <v>16084</v>
      </c>
      <c r="L4235" s="46" t="s">
        <v>43454</v>
      </c>
      <c r="M4235" s="40" t="s">
        <v>43454</v>
      </c>
      <c r="N4235" s="41">
        <v>52</v>
      </c>
    </row>
    <row r="4236" spans="1:14" ht="16" x14ac:dyDescent="0.2">
      <c r="A4236" s="46" t="s">
        <v>16085</v>
      </c>
      <c r="B4236" s="50">
        <v>4.4000000000000004</v>
      </c>
      <c r="C4236" s="48">
        <v>52</v>
      </c>
      <c r="D4236" s="46" t="s">
        <v>16086</v>
      </c>
      <c r="E4236" s="46" t="s">
        <v>501</v>
      </c>
      <c r="F4236" s="46" t="s">
        <v>20</v>
      </c>
      <c r="G4236" s="46" t="s">
        <v>14</v>
      </c>
      <c r="H4236" s="46" t="s">
        <v>16087</v>
      </c>
      <c r="I4236" s="46"/>
      <c r="J4236" s="46" t="s">
        <v>148</v>
      </c>
      <c r="K4236" s="46" t="s">
        <v>16088</v>
      </c>
      <c r="L4236" s="46" t="s">
        <v>43454</v>
      </c>
      <c r="M4236" s="40" t="s">
        <v>43454</v>
      </c>
      <c r="N4236" s="41">
        <v>52</v>
      </c>
    </row>
    <row r="4237" spans="1:14" ht="16" x14ac:dyDescent="0.2">
      <c r="A4237" s="46" t="s">
        <v>16089</v>
      </c>
      <c r="B4237" s="47">
        <v>4.4000000000000004</v>
      </c>
      <c r="C4237" s="48">
        <v>52</v>
      </c>
      <c r="D4237" s="46" t="s">
        <v>16090</v>
      </c>
      <c r="E4237" s="46" t="s">
        <v>223</v>
      </c>
      <c r="F4237" s="46" t="s">
        <v>28</v>
      </c>
      <c r="G4237" s="46" t="s">
        <v>14</v>
      </c>
      <c r="H4237" s="46"/>
      <c r="I4237" s="46"/>
      <c r="J4237" s="46" t="s">
        <v>615</v>
      </c>
      <c r="K4237" s="46" t="s">
        <v>16091</v>
      </c>
      <c r="L4237" s="49" t="s">
        <v>43455</v>
      </c>
      <c r="M4237" s="42" t="s">
        <v>43455</v>
      </c>
      <c r="N4237" s="41">
        <v>52</v>
      </c>
    </row>
    <row r="4238" spans="1:14" ht="16" x14ac:dyDescent="0.2">
      <c r="A4238" s="46" t="s">
        <v>16092</v>
      </c>
      <c r="B4238" s="50">
        <v>4.5</v>
      </c>
      <c r="C4238" s="48">
        <v>52</v>
      </c>
      <c r="D4238" s="46" t="s">
        <v>16093</v>
      </c>
      <c r="E4238" s="46" t="s">
        <v>897</v>
      </c>
      <c r="F4238" s="46" t="s">
        <v>898</v>
      </c>
      <c r="G4238" s="46" t="s">
        <v>14</v>
      </c>
      <c r="H4238" s="46" t="s">
        <v>16094</v>
      </c>
      <c r="I4238" s="46" t="s">
        <v>16095</v>
      </c>
      <c r="J4238" s="46" t="s">
        <v>15</v>
      </c>
      <c r="K4238" s="46" t="s">
        <v>16096</v>
      </c>
      <c r="L4238" s="46" t="s">
        <v>43454</v>
      </c>
      <c r="M4238" s="40" t="s">
        <v>43454</v>
      </c>
      <c r="N4238" s="41">
        <v>52</v>
      </c>
    </row>
    <row r="4239" spans="1:14" ht="16" x14ac:dyDescent="0.2">
      <c r="A4239" s="46" t="s">
        <v>16097</v>
      </c>
      <c r="B4239" s="47">
        <v>4.5</v>
      </c>
      <c r="C4239" s="48">
        <v>52</v>
      </c>
      <c r="D4239" s="46" t="s">
        <v>16098</v>
      </c>
      <c r="E4239" s="46" t="s">
        <v>4071</v>
      </c>
      <c r="F4239" s="46" t="s">
        <v>20</v>
      </c>
      <c r="G4239" s="46" t="s">
        <v>14</v>
      </c>
      <c r="H4239" s="46"/>
      <c r="I4239" s="46"/>
      <c r="J4239" s="46" t="s">
        <v>15</v>
      </c>
      <c r="K4239" s="46" t="s">
        <v>16099</v>
      </c>
      <c r="L4239" s="49" t="s">
        <v>43455</v>
      </c>
      <c r="M4239" s="42" t="s">
        <v>43455</v>
      </c>
      <c r="N4239" s="41">
        <v>52</v>
      </c>
    </row>
    <row r="4240" spans="1:14" ht="16" x14ac:dyDescent="0.2">
      <c r="A4240" s="46" t="s">
        <v>16100</v>
      </c>
      <c r="B4240" s="47">
        <v>4.5</v>
      </c>
      <c r="C4240" s="48">
        <v>52</v>
      </c>
      <c r="D4240" s="46" t="s">
        <v>16101</v>
      </c>
      <c r="E4240" s="46" t="s">
        <v>16102</v>
      </c>
      <c r="F4240" s="46" t="s">
        <v>79</v>
      </c>
      <c r="G4240" s="46" t="s">
        <v>14</v>
      </c>
      <c r="H4240" s="46"/>
      <c r="I4240" s="46" t="s">
        <v>16103</v>
      </c>
      <c r="J4240" s="46" t="s">
        <v>15</v>
      </c>
      <c r="K4240" s="46" t="s">
        <v>16104</v>
      </c>
      <c r="L4240" s="49" t="s">
        <v>43455</v>
      </c>
      <c r="M4240" s="42" t="s">
        <v>43455</v>
      </c>
      <c r="N4240" s="41">
        <v>52</v>
      </c>
    </row>
    <row r="4241" spans="1:14" ht="16" x14ac:dyDescent="0.2">
      <c r="A4241" s="46" t="s">
        <v>16105</v>
      </c>
      <c r="B4241" s="47">
        <v>4.5999999999999996</v>
      </c>
      <c r="C4241" s="48">
        <v>52</v>
      </c>
      <c r="D4241" s="46" t="s">
        <v>16106</v>
      </c>
      <c r="E4241" s="46" t="s">
        <v>16107</v>
      </c>
      <c r="F4241" s="46" t="s">
        <v>79</v>
      </c>
      <c r="G4241" s="46" t="s">
        <v>14</v>
      </c>
      <c r="H4241" s="46"/>
      <c r="I4241" s="46" t="s">
        <v>16108</v>
      </c>
      <c r="J4241" s="46" t="s">
        <v>15</v>
      </c>
      <c r="K4241" s="46" t="s">
        <v>16109</v>
      </c>
      <c r="L4241" s="49" t="s">
        <v>43455</v>
      </c>
      <c r="M4241" s="42" t="s">
        <v>43455</v>
      </c>
      <c r="N4241" s="41">
        <v>52</v>
      </c>
    </row>
    <row r="4242" spans="1:14" ht="16" x14ac:dyDescent="0.2">
      <c r="A4242" s="46" t="s">
        <v>16110</v>
      </c>
      <c r="B4242" s="50">
        <v>4.5999999999999996</v>
      </c>
      <c r="C4242" s="48">
        <v>52</v>
      </c>
      <c r="D4242" s="46" t="s">
        <v>16111</v>
      </c>
      <c r="E4242" s="46" t="s">
        <v>283</v>
      </c>
      <c r="F4242" s="46" t="s">
        <v>119</v>
      </c>
      <c r="G4242" s="46" t="s">
        <v>14</v>
      </c>
      <c r="H4242" s="46" t="s">
        <v>16112</v>
      </c>
      <c r="I4242" s="46" t="s">
        <v>16113</v>
      </c>
      <c r="J4242" s="46" t="s">
        <v>15</v>
      </c>
      <c r="K4242" s="46" t="s">
        <v>16114</v>
      </c>
      <c r="L4242" s="46" t="s">
        <v>43454</v>
      </c>
      <c r="M4242" s="40" t="s">
        <v>43454</v>
      </c>
      <c r="N4242" s="41">
        <v>52</v>
      </c>
    </row>
    <row r="4243" spans="1:14" ht="16" x14ac:dyDescent="0.2">
      <c r="A4243" s="46" t="s">
        <v>16115</v>
      </c>
      <c r="B4243" s="47">
        <v>4.7</v>
      </c>
      <c r="C4243" s="48">
        <v>52</v>
      </c>
      <c r="D4243" s="46" t="s">
        <v>16116</v>
      </c>
      <c r="E4243" s="46" t="s">
        <v>4318</v>
      </c>
      <c r="F4243" s="46" t="s">
        <v>589</v>
      </c>
      <c r="G4243" s="46" t="s">
        <v>14</v>
      </c>
      <c r="H4243" s="46"/>
      <c r="I4243" s="46" t="s">
        <v>16117</v>
      </c>
      <c r="J4243" s="46" t="s">
        <v>40</v>
      </c>
      <c r="K4243" s="46" t="s">
        <v>16118</v>
      </c>
      <c r="L4243" s="49" t="s">
        <v>43455</v>
      </c>
      <c r="M4243" s="42" t="s">
        <v>43455</v>
      </c>
      <c r="N4243" s="41">
        <v>52</v>
      </c>
    </row>
    <row r="4244" spans="1:14" ht="16" x14ac:dyDescent="0.2">
      <c r="A4244" s="46" t="s">
        <v>16119</v>
      </c>
      <c r="B4244" s="47">
        <v>4.7</v>
      </c>
      <c r="C4244" s="48">
        <v>52</v>
      </c>
      <c r="D4244" s="46" t="s">
        <v>16120</v>
      </c>
      <c r="E4244" s="46" t="s">
        <v>559</v>
      </c>
      <c r="F4244" s="46" t="s">
        <v>20</v>
      </c>
      <c r="G4244" s="46" t="s">
        <v>14</v>
      </c>
      <c r="H4244" s="46"/>
      <c r="I4244" s="46"/>
      <c r="J4244" s="46" t="s">
        <v>88</v>
      </c>
      <c r="K4244" s="46" t="s">
        <v>16121</v>
      </c>
      <c r="L4244" s="49" t="s">
        <v>43455</v>
      </c>
      <c r="M4244" s="42" t="s">
        <v>43455</v>
      </c>
      <c r="N4244" s="41">
        <v>52</v>
      </c>
    </row>
    <row r="4245" spans="1:14" ht="16" x14ac:dyDescent="0.2">
      <c r="A4245" s="46" t="s">
        <v>16122</v>
      </c>
      <c r="B4245" s="50">
        <v>4.8</v>
      </c>
      <c r="C4245" s="48">
        <v>52</v>
      </c>
      <c r="D4245" s="46" t="s">
        <v>16123</v>
      </c>
      <c r="E4245" s="46" t="s">
        <v>27</v>
      </c>
      <c r="F4245" s="46" t="s">
        <v>28</v>
      </c>
      <c r="G4245" s="46" t="s">
        <v>14</v>
      </c>
      <c r="H4245" s="46" t="s">
        <v>16124</v>
      </c>
      <c r="I4245" s="46" t="s">
        <v>16125</v>
      </c>
      <c r="J4245" s="46" t="s">
        <v>88</v>
      </c>
      <c r="K4245" s="46" t="s">
        <v>16126</v>
      </c>
      <c r="L4245" s="46" t="s">
        <v>43454</v>
      </c>
      <c r="M4245" s="40" t="s">
        <v>43454</v>
      </c>
      <c r="N4245" s="41">
        <v>52</v>
      </c>
    </row>
    <row r="4246" spans="1:14" ht="16" x14ac:dyDescent="0.2">
      <c r="A4246" s="46" t="s">
        <v>16127</v>
      </c>
      <c r="B4246" s="47">
        <v>4.8</v>
      </c>
      <c r="C4246" s="48">
        <v>52</v>
      </c>
      <c r="D4246" s="46" t="s">
        <v>16128</v>
      </c>
      <c r="E4246" s="46" t="s">
        <v>16129</v>
      </c>
      <c r="F4246" s="46" t="s">
        <v>28</v>
      </c>
      <c r="G4246" s="46" t="s">
        <v>14</v>
      </c>
      <c r="H4246" s="46"/>
      <c r="I4246" s="46" t="s">
        <v>16130</v>
      </c>
      <c r="J4246" s="46" t="s">
        <v>15</v>
      </c>
      <c r="K4246" s="46" t="s">
        <v>16131</v>
      </c>
      <c r="L4246" s="49" t="s">
        <v>43455</v>
      </c>
      <c r="M4246" s="42" t="s">
        <v>43455</v>
      </c>
      <c r="N4246" s="41">
        <v>52</v>
      </c>
    </row>
    <row r="4247" spans="1:14" ht="16" x14ac:dyDescent="0.2">
      <c r="A4247" s="46" t="s">
        <v>16132</v>
      </c>
      <c r="B4247" s="50">
        <v>4.8</v>
      </c>
      <c r="C4247" s="48">
        <v>52</v>
      </c>
      <c r="D4247" s="46" t="s">
        <v>16133</v>
      </c>
      <c r="E4247" s="46" t="s">
        <v>1385</v>
      </c>
      <c r="F4247" s="46" t="s">
        <v>28</v>
      </c>
      <c r="G4247" s="46" t="s">
        <v>14</v>
      </c>
      <c r="H4247" s="46" t="s">
        <v>16134</v>
      </c>
      <c r="I4247" s="46" t="s">
        <v>16135</v>
      </c>
      <c r="J4247" s="46" t="s">
        <v>15</v>
      </c>
      <c r="K4247" s="46" t="s">
        <v>16136</v>
      </c>
      <c r="L4247" s="46" t="s">
        <v>43454</v>
      </c>
      <c r="M4247" s="40" t="s">
        <v>43454</v>
      </c>
      <c r="N4247" s="41">
        <v>52</v>
      </c>
    </row>
    <row r="4248" spans="1:14" ht="16" x14ac:dyDescent="0.2">
      <c r="A4248" s="46" t="s">
        <v>16137</v>
      </c>
      <c r="B4248" s="50">
        <v>4.8</v>
      </c>
      <c r="C4248" s="48">
        <v>52</v>
      </c>
      <c r="D4248" s="46" t="s">
        <v>16138</v>
      </c>
      <c r="E4248" s="46" t="s">
        <v>4769</v>
      </c>
      <c r="F4248" s="46" t="s">
        <v>589</v>
      </c>
      <c r="G4248" s="46" t="s">
        <v>14</v>
      </c>
      <c r="H4248" s="46" t="s">
        <v>16139</v>
      </c>
      <c r="I4248" s="46" t="s">
        <v>16140</v>
      </c>
      <c r="J4248" s="46" t="s">
        <v>213</v>
      </c>
      <c r="K4248" s="46" t="s">
        <v>16141</v>
      </c>
      <c r="L4248" s="46" t="s">
        <v>43454</v>
      </c>
      <c r="M4248" s="40" t="s">
        <v>43454</v>
      </c>
      <c r="N4248" s="41">
        <v>52</v>
      </c>
    </row>
    <row r="4249" spans="1:14" ht="16" x14ac:dyDescent="0.2">
      <c r="A4249" s="46" t="s">
        <v>16142</v>
      </c>
      <c r="B4249" s="50">
        <v>4.8</v>
      </c>
      <c r="C4249" s="48">
        <v>52</v>
      </c>
      <c r="D4249" s="46" t="s">
        <v>16143</v>
      </c>
      <c r="E4249" s="46" t="s">
        <v>1531</v>
      </c>
      <c r="F4249" s="46" t="s">
        <v>79</v>
      </c>
      <c r="G4249" s="46" t="s">
        <v>14</v>
      </c>
      <c r="H4249" s="46" t="s">
        <v>16144</v>
      </c>
      <c r="I4249" s="46" t="s">
        <v>16145</v>
      </c>
      <c r="J4249" s="46" t="s">
        <v>148</v>
      </c>
      <c r="K4249" s="46" t="s">
        <v>16146</v>
      </c>
      <c r="L4249" s="46" t="s">
        <v>43454</v>
      </c>
      <c r="M4249" s="40" t="s">
        <v>43454</v>
      </c>
      <c r="N4249" s="41">
        <v>52</v>
      </c>
    </row>
    <row r="4250" spans="1:14" ht="16" x14ac:dyDescent="0.2">
      <c r="A4250" s="46" t="s">
        <v>16147</v>
      </c>
      <c r="B4250" s="50">
        <v>4.8</v>
      </c>
      <c r="C4250" s="48">
        <v>52</v>
      </c>
      <c r="D4250" s="46" t="s">
        <v>16148</v>
      </c>
      <c r="E4250" s="46" t="s">
        <v>995</v>
      </c>
      <c r="F4250" s="46" t="s">
        <v>79</v>
      </c>
      <c r="G4250" s="46" t="s">
        <v>14</v>
      </c>
      <c r="H4250" s="46" t="s">
        <v>16149</v>
      </c>
      <c r="I4250" s="46" t="s">
        <v>13288</v>
      </c>
      <c r="J4250" s="46" t="s">
        <v>148</v>
      </c>
      <c r="K4250" s="46" t="s">
        <v>16150</v>
      </c>
      <c r="L4250" s="46" t="s">
        <v>43454</v>
      </c>
      <c r="M4250" s="40" t="s">
        <v>43454</v>
      </c>
      <c r="N4250" s="41">
        <v>52</v>
      </c>
    </row>
    <row r="4251" spans="1:14" ht="16" x14ac:dyDescent="0.2">
      <c r="A4251" s="46" t="s">
        <v>16151</v>
      </c>
      <c r="B4251" s="47">
        <v>4.8</v>
      </c>
      <c r="C4251" s="48">
        <v>52</v>
      </c>
      <c r="D4251" s="46" t="s">
        <v>16152</v>
      </c>
      <c r="E4251" s="46" t="s">
        <v>1316</v>
      </c>
      <c r="F4251" s="46" t="s">
        <v>50</v>
      </c>
      <c r="G4251" s="46" t="s">
        <v>14</v>
      </c>
      <c r="H4251" s="46"/>
      <c r="I4251" s="46"/>
      <c r="J4251" s="46" t="s">
        <v>15</v>
      </c>
      <c r="K4251" s="46" t="s">
        <v>16153</v>
      </c>
      <c r="L4251" s="49" t="s">
        <v>43455</v>
      </c>
      <c r="M4251" s="42" t="s">
        <v>43455</v>
      </c>
      <c r="N4251" s="41">
        <v>52</v>
      </c>
    </row>
    <row r="4252" spans="1:14" ht="16" x14ac:dyDescent="0.2">
      <c r="A4252" s="46" t="s">
        <v>16154</v>
      </c>
      <c r="B4252" s="47">
        <v>4.9000000000000004</v>
      </c>
      <c r="C4252" s="48">
        <v>52</v>
      </c>
      <c r="D4252" s="46" t="s">
        <v>16155</v>
      </c>
      <c r="E4252" s="46" t="s">
        <v>10620</v>
      </c>
      <c r="F4252" s="46" t="s">
        <v>93</v>
      </c>
      <c r="G4252" s="46" t="s">
        <v>14</v>
      </c>
      <c r="H4252" s="46"/>
      <c r="I4252" s="46" t="s">
        <v>16156</v>
      </c>
      <c r="J4252" s="46" t="s">
        <v>148</v>
      </c>
      <c r="K4252" s="46" t="s">
        <v>16157</v>
      </c>
      <c r="L4252" s="49" t="s">
        <v>43455</v>
      </c>
      <c r="M4252" s="42" t="s">
        <v>43455</v>
      </c>
      <c r="N4252" s="41">
        <v>52</v>
      </c>
    </row>
    <row r="4253" spans="1:14" ht="16" x14ac:dyDescent="0.2">
      <c r="A4253" s="46" t="s">
        <v>16158</v>
      </c>
      <c r="B4253" s="50">
        <v>4.9000000000000004</v>
      </c>
      <c r="C4253" s="48">
        <v>52</v>
      </c>
      <c r="D4253" s="46" t="s">
        <v>16159</v>
      </c>
      <c r="E4253" s="46" t="s">
        <v>7895</v>
      </c>
      <c r="F4253" s="46" t="s">
        <v>50</v>
      </c>
      <c r="G4253" s="46" t="s">
        <v>14</v>
      </c>
      <c r="H4253" s="46" t="s">
        <v>16160</v>
      </c>
      <c r="I4253" s="46" t="s">
        <v>16161</v>
      </c>
      <c r="J4253" s="46" t="s">
        <v>15</v>
      </c>
      <c r="K4253" s="46" t="s">
        <v>16162</v>
      </c>
      <c r="L4253" s="46" t="s">
        <v>43454</v>
      </c>
      <c r="M4253" s="40" t="s">
        <v>43454</v>
      </c>
      <c r="N4253" s="41">
        <v>52</v>
      </c>
    </row>
    <row r="4254" spans="1:14" ht="16" x14ac:dyDescent="0.2">
      <c r="A4254" s="46" t="s">
        <v>16163</v>
      </c>
      <c r="B4254" s="47">
        <v>3</v>
      </c>
      <c r="C4254" s="48">
        <v>53</v>
      </c>
      <c r="D4254" s="46" t="s">
        <v>16164</v>
      </c>
      <c r="E4254" s="46" t="s">
        <v>16165</v>
      </c>
      <c r="F4254" s="46" t="s">
        <v>247</v>
      </c>
      <c r="G4254" s="46" t="s">
        <v>14</v>
      </c>
      <c r="H4254" s="46"/>
      <c r="I4254" s="46" t="s">
        <v>16166</v>
      </c>
      <c r="J4254" s="46" t="s">
        <v>15</v>
      </c>
      <c r="K4254" s="46" t="s">
        <v>16167</v>
      </c>
      <c r="L4254" s="49" t="s">
        <v>43455</v>
      </c>
      <c r="M4254" s="42" t="s">
        <v>43455</v>
      </c>
      <c r="N4254" s="41">
        <v>53</v>
      </c>
    </row>
    <row r="4255" spans="1:14" ht="16" x14ac:dyDescent="0.2">
      <c r="A4255" s="46" t="s">
        <v>16168</v>
      </c>
      <c r="B4255" s="47">
        <v>4</v>
      </c>
      <c r="C4255" s="48">
        <v>53</v>
      </c>
      <c r="D4255" s="46" t="s">
        <v>16169</v>
      </c>
      <c r="E4255" s="46" t="s">
        <v>38</v>
      </c>
      <c r="F4255" s="46" t="s">
        <v>39</v>
      </c>
      <c r="G4255" s="46" t="s">
        <v>14</v>
      </c>
      <c r="H4255" s="46"/>
      <c r="I4255" s="46" t="s">
        <v>16170</v>
      </c>
      <c r="J4255" s="46" t="s">
        <v>23</v>
      </c>
      <c r="K4255" s="46" t="s">
        <v>16171</v>
      </c>
      <c r="L4255" s="49" t="s">
        <v>43455</v>
      </c>
      <c r="M4255" s="42" t="s">
        <v>43455</v>
      </c>
      <c r="N4255" s="41">
        <v>53</v>
      </c>
    </row>
    <row r="4256" spans="1:14" ht="16" x14ac:dyDescent="0.2">
      <c r="A4256" s="46" t="s">
        <v>16172</v>
      </c>
      <c r="B4256" s="47">
        <v>4</v>
      </c>
      <c r="C4256" s="48">
        <v>53</v>
      </c>
      <c r="D4256" s="46" t="s">
        <v>16173</v>
      </c>
      <c r="E4256" s="46" t="s">
        <v>27</v>
      </c>
      <c r="F4256" s="46" t="s">
        <v>28</v>
      </c>
      <c r="G4256" s="46" t="s">
        <v>14</v>
      </c>
      <c r="H4256" s="46"/>
      <c r="I4256" s="46" t="s">
        <v>16174</v>
      </c>
      <c r="J4256" s="46" t="s">
        <v>15</v>
      </c>
      <c r="K4256" s="46" t="s">
        <v>16175</v>
      </c>
      <c r="L4256" s="49" t="s">
        <v>43455</v>
      </c>
      <c r="M4256" s="42" t="s">
        <v>43455</v>
      </c>
      <c r="N4256" s="41">
        <v>53</v>
      </c>
    </row>
    <row r="4257" spans="1:14" ht="16" x14ac:dyDescent="0.2">
      <c r="A4257" s="46" t="s">
        <v>16176</v>
      </c>
      <c r="B4257" s="50">
        <v>5</v>
      </c>
      <c r="C4257" s="48">
        <v>53</v>
      </c>
      <c r="D4257" s="46" t="s">
        <v>16177</v>
      </c>
      <c r="E4257" s="46" t="s">
        <v>2117</v>
      </c>
      <c r="F4257" s="46" t="s">
        <v>119</v>
      </c>
      <c r="G4257" s="46" t="s">
        <v>14</v>
      </c>
      <c r="H4257" s="46" t="s">
        <v>16178</v>
      </c>
      <c r="I4257" s="46" t="s">
        <v>16179</v>
      </c>
      <c r="J4257" s="46" t="s">
        <v>356</v>
      </c>
      <c r="K4257" s="46" t="s">
        <v>16180</v>
      </c>
      <c r="L4257" s="46" t="s">
        <v>43454</v>
      </c>
      <c r="M4257" s="40" t="s">
        <v>43454</v>
      </c>
      <c r="N4257" s="41">
        <v>53</v>
      </c>
    </row>
    <row r="4258" spans="1:14" ht="16" x14ac:dyDescent="0.2">
      <c r="A4258" s="46" t="s">
        <v>16181</v>
      </c>
      <c r="B4258" s="47">
        <v>5</v>
      </c>
      <c r="C4258" s="48">
        <v>53</v>
      </c>
      <c r="D4258" s="46" t="s">
        <v>16182</v>
      </c>
      <c r="E4258" s="46" t="s">
        <v>897</v>
      </c>
      <c r="F4258" s="46" t="s">
        <v>898</v>
      </c>
      <c r="G4258" s="46" t="s">
        <v>14</v>
      </c>
      <c r="H4258" s="46"/>
      <c r="I4258" s="46" t="s">
        <v>16183</v>
      </c>
      <c r="J4258" s="46" t="s">
        <v>88</v>
      </c>
      <c r="K4258" s="46" t="s">
        <v>16184</v>
      </c>
      <c r="L4258" s="49" t="s">
        <v>43455</v>
      </c>
      <c r="M4258" s="42" t="s">
        <v>43455</v>
      </c>
      <c r="N4258" s="41">
        <v>53</v>
      </c>
    </row>
    <row r="4259" spans="1:14" ht="16" x14ac:dyDescent="0.2">
      <c r="A4259" s="46" t="s">
        <v>16185</v>
      </c>
      <c r="B4259" s="47">
        <v>5</v>
      </c>
      <c r="C4259" s="48">
        <v>53</v>
      </c>
      <c r="D4259" s="46" t="s">
        <v>16186</v>
      </c>
      <c r="E4259" s="46" t="s">
        <v>806</v>
      </c>
      <c r="F4259" s="46" t="s">
        <v>20</v>
      </c>
      <c r="G4259" s="46" t="s">
        <v>14</v>
      </c>
      <c r="H4259" s="46"/>
      <c r="I4259" s="46" t="s">
        <v>2651</v>
      </c>
      <c r="J4259" s="46" t="s">
        <v>148</v>
      </c>
      <c r="K4259" s="46" t="s">
        <v>16187</v>
      </c>
      <c r="L4259" s="49" t="s">
        <v>43455</v>
      </c>
      <c r="M4259" s="42" t="s">
        <v>43455</v>
      </c>
      <c r="N4259" s="41">
        <v>53</v>
      </c>
    </row>
    <row r="4260" spans="1:14" ht="16" x14ac:dyDescent="0.2">
      <c r="A4260" s="46" t="s">
        <v>16188</v>
      </c>
      <c r="B4260" s="50">
        <v>5</v>
      </c>
      <c r="C4260" s="48">
        <v>53</v>
      </c>
      <c r="D4260" s="46"/>
      <c r="E4260" s="46" t="s">
        <v>581</v>
      </c>
      <c r="F4260" s="46" t="s">
        <v>119</v>
      </c>
      <c r="G4260" s="46" t="s">
        <v>14</v>
      </c>
      <c r="H4260" s="46" t="s">
        <v>16189</v>
      </c>
      <c r="I4260" s="46"/>
      <c r="J4260" s="46" t="s">
        <v>148</v>
      </c>
      <c r="K4260" s="46" t="s">
        <v>16190</v>
      </c>
      <c r="L4260" s="46" t="s">
        <v>43454</v>
      </c>
      <c r="M4260" s="40" t="s">
        <v>43454</v>
      </c>
      <c r="N4260" s="41">
        <v>53</v>
      </c>
    </row>
    <row r="4261" spans="1:14" ht="16" x14ac:dyDescent="0.2">
      <c r="A4261" s="46" t="s">
        <v>16191</v>
      </c>
      <c r="B4261" s="47">
        <v>3.3</v>
      </c>
      <c r="C4261" s="48">
        <v>53</v>
      </c>
      <c r="D4261" s="46" t="s">
        <v>16192</v>
      </c>
      <c r="E4261" s="46" t="s">
        <v>15586</v>
      </c>
      <c r="F4261" s="46" t="s">
        <v>79</v>
      </c>
      <c r="G4261" s="46" t="s">
        <v>14</v>
      </c>
      <c r="H4261" s="46"/>
      <c r="I4261" s="46" t="s">
        <v>16193</v>
      </c>
      <c r="J4261" s="46" t="s">
        <v>15</v>
      </c>
      <c r="K4261" s="46" t="s">
        <v>16194</v>
      </c>
      <c r="L4261" s="49" t="s">
        <v>43455</v>
      </c>
      <c r="M4261" s="42" t="s">
        <v>43455</v>
      </c>
      <c r="N4261" s="41">
        <v>53</v>
      </c>
    </row>
    <row r="4262" spans="1:14" ht="16" x14ac:dyDescent="0.2">
      <c r="A4262" s="46" t="s">
        <v>16195</v>
      </c>
      <c r="B4262" s="47">
        <v>3.5</v>
      </c>
      <c r="C4262" s="48">
        <v>53</v>
      </c>
      <c r="D4262" s="46" t="s">
        <v>16196</v>
      </c>
      <c r="E4262" s="46" t="s">
        <v>27</v>
      </c>
      <c r="F4262" s="46" t="s">
        <v>28</v>
      </c>
      <c r="G4262" s="46" t="s">
        <v>14</v>
      </c>
      <c r="H4262" s="46"/>
      <c r="I4262" s="46" t="s">
        <v>16197</v>
      </c>
      <c r="J4262" s="46" t="s">
        <v>15</v>
      </c>
      <c r="K4262" s="46" t="s">
        <v>16198</v>
      </c>
      <c r="L4262" s="49" t="s">
        <v>43455</v>
      </c>
      <c r="M4262" s="42" t="s">
        <v>43455</v>
      </c>
      <c r="N4262" s="41">
        <v>53</v>
      </c>
    </row>
    <row r="4263" spans="1:14" ht="16" x14ac:dyDescent="0.2">
      <c r="A4263" s="46" t="s">
        <v>16199</v>
      </c>
      <c r="B4263" s="47">
        <v>3.7</v>
      </c>
      <c r="C4263" s="48">
        <v>53</v>
      </c>
      <c r="D4263" s="46" t="s">
        <v>16200</v>
      </c>
      <c r="E4263" s="46" t="s">
        <v>1290</v>
      </c>
      <c r="F4263" s="46" t="s">
        <v>28</v>
      </c>
      <c r="G4263" s="46" t="s">
        <v>14</v>
      </c>
      <c r="H4263" s="46"/>
      <c r="I4263" s="46" t="s">
        <v>16201</v>
      </c>
      <c r="J4263" s="46" t="s">
        <v>15</v>
      </c>
      <c r="K4263" s="46" t="s">
        <v>16202</v>
      </c>
      <c r="L4263" s="49" t="s">
        <v>43455</v>
      </c>
      <c r="M4263" s="42" t="s">
        <v>43455</v>
      </c>
      <c r="N4263" s="41">
        <v>53</v>
      </c>
    </row>
    <row r="4264" spans="1:14" ht="16" x14ac:dyDescent="0.2">
      <c r="A4264" s="46" t="s">
        <v>2767</v>
      </c>
      <c r="B4264" s="50">
        <v>3.8</v>
      </c>
      <c r="C4264" s="48">
        <v>53</v>
      </c>
      <c r="D4264" s="46" t="s">
        <v>16203</v>
      </c>
      <c r="E4264" s="46" t="s">
        <v>16204</v>
      </c>
      <c r="F4264" s="46" t="s">
        <v>50</v>
      </c>
      <c r="G4264" s="46" t="s">
        <v>14</v>
      </c>
      <c r="H4264" s="46" t="s">
        <v>16205</v>
      </c>
      <c r="I4264" s="46" t="s">
        <v>16206</v>
      </c>
      <c r="J4264" s="46" t="s">
        <v>15</v>
      </c>
      <c r="K4264" s="46" t="s">
        <v>16207</v>
      </c>
      <c r="L4264" s="46" t="s">
        <v>43454</v>
      </c>
      <c r="M4264" s="40" t="s">
        <v>43454</v>
      </c>
      <c r="N4264" s="41">
        <v>53</v>
      </c>
    </row>
    <row r="4265" spans="1:14" ht="16" x14ac:dyDescent="0.2">
      <c r="A4265" s="46" t="s">
        <v>16208</v>
      </c>
      <c r="B4265" s="47">
        <v>3.8</v>
      </c>
      <c r="C4265" s="48">
        <v>53</v>
      </c>
      <c r="D4265" s="46" t="s">
        <v>16209</v>
      </c>
      <c r="E4265" s="46" t="s">
        <v>4676</v>
      </c>
      <c r="F4265" s="46" t="s">
        <v>119</v>
      </c>
      <c r="G4265" s="46" t="s">
        <v>14</v>
      </c>
      <c r="H4265" s="46"/>
      <c r="I4265" s="46" t="s">
        <v>16210</v>
      </c>
      <c r="J4265" s="46" t="s">
        <v>15</v>
      </c>
      <c r="K4265" s="46" t="s">
        <v>16211</v>
      </c>
      <c r="L4265" s="49" t="s">
        <v>43455</v>
      </c>
      <c r="M4265" s="42" t="s">
        <v>43455</v>
      </c>
      <c r="N4265" s="41">
        <v>53</v>
      </c>
    </row>
    <row r="4266" spans="1:14" ht="16" x14ac:dyDescent="0.2">
      <c r="A4266" s="46" t="s">
        <v>16212</v>
      </c>
      <c r="B4266" s="47">
        <v>3.8</v>
      </c>
      <c r="C4266" s="48">
        <v>53</v>
      </c>
      <c r="D4266" s="46" t="s">
        <v>16213</v>
      </c>
      <c r="E4266" s="46" t="s">
        <v>27</v>
      </c>
      <c r="F4266" s="46" t="s">
        <v>28</v>
      </c>
      <c r="G4266" s="46" t="s">
        <v>14</v>
      </c>
      <c r="H4266" s="46"/>
      <c r="I4266" s="46"/>
      <c r="J4266" s="46" t="s">
        <v>15</v>
      </c>
      <c r="K4266" s="46" t="s">
        <v>16214</v>
      </c>
      <c r="L4266" s="49" t="s">
        <v>43455</v>
      </c>
      <c r="M4266" s="42" t="s">
        <v>43455</v>
      </c>
      <c r="N4266" s="41">
        <v>53</v>
      </c>
    </row>
    <row r="4267" spans="1:14" ht="16" x14ac:dyDescent="0.2">
      <c r="A4267" s="46" t="s">
        <v>16212</v>
      </c>
      <c r="B4267" s="47">
        <v>3.8</v>
      </c>
      <c r="C4267" s="48">
        <v>53</v>
      </c>
      <c r="D4267" s="46" t="s">
        <v>16213</v>
      </c>
      <c r="E4267" s="46" t="s">
        <v>27</v>
      </c>
      <c r="F4267" s="46" t="s">
        <v>28</v>
      </c>
      <c r="G4267" s="46" t="s">
        <v>14</v>
      </c>
      <c r="H4267" s="46"/>
      <c r="I4267" s="46"/>
      <c r="J4267" s="46" t="s">
        <v>15</v>
      </c>
      <c r="K4267" s="46" t="s">
        <v>16214</v>
      </c>
      <c r="L4267" s="49" t="s">
        <v>43455</v>
      </c>
      <c r="M4267" s="42" t="s">
        <v>43455</v>
      </c>
      <c r="N4267" s="41">
        <v>53</v>
      </c>
    </row>
    <row r="4268" spans="1:14" ht="16" x14ac:dyDescent="0.2">
      <c r="A4268" s="46" t="s">
        <v>16215</v>
      </c>
      <c r="B4268" s="50">
        <v>3.9</v>
      </c>
      <c r="C4268" s="48">
        <v>53</v>
      </c>
      <c r="D4268" s="46" t="s">
        <v>16216</v>
      </c>
      <c r="E4268" s="46" t="s">
        <v>27</v>
      </c>
      <c r="F4268" s="46" t="s">
        <v>28</v>
      </c>
      <c r="G4268" s="46" t="s">
        <v>14</v>
      </c>
      <c r="H4268" s="46" t="s">
        <v>16217</v>
      </c>
      <c r="I4268" s="46" t="s">
        <v>16218</v>
      </c>
      <c r="J4268" s="46" t="s">
        <v>15</v>
      </c>
      <c r="K4268" s="46" t="s">
        <v>16219</v>
      </c>
      <c r="L4268" s="46" t="s">
        <v>43454</v>
      </c>
      <c r="M4268" s="40" t="s">
        <v>43454</v>
      </c>
      <c r="N4268" s="41">
        <v>53</v>
      </c>
    </row>
    <row r="4269" spans="1:14" ht="16" x14ac:dyDescent="0.2">
      <c r="A4269" s="46" t="s">
        <v>16220</v>
      </c>
      <c r="B4269" s="47">
        <v>4.0999999999999996</v>
      </c>
      <c r="C4269" s="48">
        <v>53</v>
      </c>
      <c r="D4269" s="46" t="s">
        <v>16221</v>
      </c>
      <c r="E4269" s="46" t="s">
        <v>7925</v>
      </c>
      <c r="F4269" s="46" t="s">
        <v>50</v>
      </c>
      <c r="G4269" s="46" t="s">
        <v>14</v>
      </c>
      <c r="H4269" s="46"/>
      <c r="I4269" s="46" t="s">
        <v>16222</v>
      </c>
      <c r="J4269" s="46" t="s">
        <v>15</v>
      </c>
      <c r="K4269" s="46" t="s">
        <v>16223</v>
      </c>
      <c r="L4269" s="49" t="s">
        <v>43455</v>
      </c>
      <c r="M4269" s="42" t="s">
        <v>43455</v>
      </c>
      <c r="N4269" s="41">
        <v>53</v>
      </c>
    </row>
    <row r="4270" spans="1:14" ht="16" x14ac:dyDescent="0.2">
      <c r="A4270" s="46" t="s">
        <v>16224</v>
      </c>
      <c r="B4270" s="47">
        <v>4.0999999999999996</v>
      </c>
      <c r="C4270" s="48">
        <v>53</v>
      </c>
      <c r="D4270" s="46" t="s">
        <v>16225</v>
      </c>
      <c r="E4270" s="46" t="s">
        <v>38</v>
      </c>
      <c r="F4270" s="46" t="s">
        <v>39</v>
      </c>
      <c r="G4270" s="46" t="s">
        <v>14</v>
      </c>
      <c r="H4270" s="46"/>
      <c r="I4270" s="46" t="s">
        <v>16226</v>
      </c>
      <c r="J4270" s="46" t="s">
        <v>15</v>
      </c>
      <c r="K4270" s="46" t="s">
        <v>16227</v>
      </c>
      <c r="L4270" s="49" t="s">
        <v>43455</v>
      </c>
      <c r="M4270" s="42" t="s">
        <v>43455</v>
      </c>
      <c r="N4270" s="41">
        <v>53</v>
      </c>
    </row>
    <row r="4271" spans="1:14" ht="16" x14ac:dyDescent="0.2">
      <c r="A4271" s="46" t="s">
        <v>1203</v>
      </c>
      <c r="B4271" s="47">
        <v>4.2</v>
      </c>
      <c r="C4271" s="48">
        <v>53</v>
      </c>
      <c r="D4271" s="46" t="s">
        <v>16228</v>
      </c>
      <c r="E4271" s="46" t="s">
        <v>7694</v>
      </c>
      <c r="F4271" s="46" t="s">
        <v>79</v>
      </c>
      <c r="G4271" s="46" t="s">
        <v>14</v>
      </c>
      <c r="H4271" s="46"/>
      <c r="I4271" s="46"/>
      <c r="J4271" s="46" t="s">
        <v>15</v>
      </c>
      <c r="K4271" s="46" t="s">
        <v>16229</v>
      </c>
      <c r="L4271" s="49" t="s">
        <v>43455</v>
      </c>
      <c r="M4271" s="42" t="s">
        <v>43455</v>
      </c>
      <c r="N4271" s="41">
        <v>53</v>
      </c>
    </row>
    <row r="4272" spans="1:14" ht="16" x14ac:dyDescent="0.2">
      <c r="A4272" s="46" t="s">
        <v>16230</v>
      </c>
      <c r="B4272" s="50">
        <v>4.2</v>
      </c>
      <c r="C4272" s="48">
        <v>53</v>
      </c>
      <c r="D4272" s="46" t="s">
        <v>16231</v>
      </c>
      <c r="E4272" s="46" t="s">
        <v>3017</v>
      </c>
      <c r="F4272" s="46" t="s">
        <v>93</v>
      </c>
      <c r="G4272" s="46" t="s">
        <v>14</v>
      </c>
      <c r="H4272" s="46" t="s">
        <v>16232</v>
      </c>
      <c r="I4272" s="46" t="s">
        <v>16233</v>
      </c>
      <c r="J4272" s="46" t="s">
        <v>15</v>
      </c>
      <c r="K4272" s="46" t="s">
        <v>16234</v>
      </c>
      <c r="L4272" s="46" t="s">
        <v>43454</v>
      </c>
      <c r="M4272" s="40" t="s">
        <v>43454</v>
      </c>
      <c r="N4272" s="41">
        <v>53</v>
      </c>
    </row>
    <row r="4273" spans="1:14" ht="16" x14ac:dyDescent="0.2">
      <c r="A4273" s="46" t="s">
        <v>16235</v>
      </c>
      <c r="B4273" s="50">
        <v>4.2</v>
      </c>
      <c r="C4273" s="48">
        <v>53</v>
      </c>
      <c r="D4273" s="46" t="s">
        <v>16236</v>
      </c>
      <c r="E4273" s="46" t="s">
        <v>183</v>
      </c>
      <c r="F4273" s="46" t="s">
        <v>79</v>
      </c>
      <c r="G4273" s="46" t="s">
        <v>14</v>
      </c>
      <c r="H4273" s="46" t="s">
        <v>16237</v>
      </c>
      <c r="I4273" s="46" t="s">
        <v>16238</v>
      </c>
      <c r="J4273" s="46" t="s">
        <v>213</v>
      </c>
      <c r="K4273" s="46" t="s">
        <v>16239</v>
      </c>
      <c r="L4273" s="46" t="s">
        <v>43454</v>
      </c>
      <c r="M4273" s="40" t="s">
        <v>43454</v>
      </c>
      <c r="N4273" s="41">
        <v>53</v>
      </c>
    </row>
    <row r="4274" spans="1:14" ht="16" x14ac:dyDescent="0.2">
      <c r="A4274" s="46" t="s">
        <v>16240</v>
      </c>
      <c r="B4274" s="47">
        <v>4.3</v>
      </c>
      <c r="C4274" s="48">
        <v>53</v>
      </c>
      <c r="D4274" s="46" t="s">
        <v>16241</v>
      </c>
      <c r="E4274" s="46" t="s">
        <v>2247</v>
      </c>
      <c r="F4274" s="46" t="s">
        <v>79</v>
      </c>
      <c r="G4274" s="46" t="s">
        <v>14</v>
      </c>
      <c r="H4274" s="46"/>
      <c r="I4274" s="46" t="s">
        <v>16242</v>
      </c>
      <c r="J4274" s="46" t="s">
        <v>40</v>
      </c>
      <c r="K4274" s="46" t="s">
        <v>16243</v>
      </c>
      <c r="L4274" s="49" t="s">
        <v>43455</v>
      </c>
      <c r="M4274" s="42" t="s">
        <v>43455</v>
      </c>
      <c r="N4274" s="41">
        <v>53</v>
      </c>
    </row>
    <row r="4275" spans="1:14" ht="16" x14ac:dyDescent="0.2">
      <c r="A4275" s="46" t="s">
        <v>16244</v>
      </c>
      <c r="B4275" s="47">
        <v>4.3</v>
      </c>
      <c r="C4275" s="48">
        <v>53</v>
      </c>
      <c r="D4275" s="46" t="s">
        <v>16245</v>
      </c>
      <c r="E4275" s="46" t="s">
        <v>118</v>
      </c>
      <c r="F4275" s="46" t="s">
        <v>119</v>
      </c>
      <c r="G4275" s="46" t="s">
        <v>14</v>
      </c>
      <c r="H4275" s="46"/>
      <c r="I4275" s="46" t="s">
        <v>16246</v>
      </c>
      <c r="J4275" s="46" t="s">
        <v>148</v>
      </c>
      <c r="K4275" s="46" t="s">
        <v>16247</v>
      </c>
      <c r="L4275" s="49" t="s">
        <v>43455</v>
      </c>
      <c r="M4275" s="42" t="s">
        <v>43455</v>
      </c>
      <c r="N4275" s="41">
        <v>53</v>
      </c>
    </row>
    <row r="4276" spans="1:14" ht="16" x14ac:dyDescent="0.2">
      <c r="A4276" s="46" t="s">
        <v>16248</v>
      </c>
      <c r="B4276" s="50">
        <v>4.4000000000000004</v>
      </c>
      <c r="C4276" s="48">
        <v>53</v>
      </c>
      <c r="D4276" s="46" t="s">
        <v>16249</v>
      </c>
      <c r="E4276" s="46" t="s">
        <v>44</v>
      </c>
      <c r="F4276" s="46" t="s">
        <v>45</v>
      </c>
      <c r="G4276" s="46" t="s">
        <v>14</v>
      </c>
      <c r="H4276" s="46" t="s">
        <v>7387</v>
      </c>
      <c r="I4276" s="46" t="s">
        <v>16250</v>
      </c>
      <c r="J4276" s="46" t="s">
        <v>88</v>
      </c>
      <c r="K4276" s="46" t="s">
        <v>16251</v>
      </c>
      <c r="L4276" s="46" t="s">
        <v>43454</v>
      </c>
      <c r="M4276" s="40" t="s">
        <v>43454</v>
      </c>
      <c r="N4276" s="41">
        <v>53</v>
      </c>
    </row>
    <row r="4277" spans="1:14" ht="16" x14ac:dyDescent="0.2">
      <c r="A4277" s="46" t="s">
        <v>16252</v>
      </c>
      <c r="B4277" s="47">
        <v>4.4000000000000004</v>
      </c>
      <c r="C4277" s="48">
        <v>53</v>
      </c>
      <c r="D4277" s="46" t="s">
        <v>16253</v>
      </c>
      <c r="E4277" s="46" t="s">
        <v>1051</v>
      </c>
      <c r="F4277" s="46" t="s">
        <v>79</v>
      </c>
      <c r="G4277" s="46" t="s">
        <v>14</v>
      </c>
      <c r="H4277" s="46"/>
      <c r="I4277" s="46" t="s">
        <v>16254</v>
      </c>
      <c r="J4277" s="46" t="s">
        <v>15</v>
      </c>
      <c r="K4277" s="46" t="s">
        <v>16255</v>
      </c>
      <c r="L4277" s="49" t="s">
        <v>43455</v>
      </c>
      <c r="M4277" s="42" t="s">
        <v>43455</v>
      </c>
      <c r="N4277" s="41">
        <v>53</v>
      </c>
    </row>
    <row r="4278" spans="1:14" ht="16" x14ac:dyDescent="0.2">
      <c r="A4278" s="46" t="s">
        <v>16256</v>
      </c>
      <c r="B4278" s="47">
        <v>4.4000000000000004</v>
      </c>
      <c r="C4278" s="48">
        <v>53</v>
      </c>
      <c r="D4278" s="46" t="s">
        <v>16257</v>
      </c>
      <c r="E4278" s="46" t="s">
        <v>98</v>
      </c>
      <c r="F4278" s="46" t="s">
        <v>56</v>
      </c>
      <c r="G4278" s="46" t="s">
        <v>14</v>
      </c>
      <c r="H4278" s="46"/>
      <c r="I4278" s="46" t="s">
        <v>16258</v>
      </c>
      <c r="J4278" s="46" t="s">
        <v>148</v>
      </c>
      <c r="K4278" s="46" t="s">
        <v>16259</v>
      </c>
      <c r="L4278" s="49" t="s">
        <v>43455</v>
      </c>
      <c r="M4278" s="42" t="s">
        <v>43455</v>
      </c>
      <c r="N4278" s="41">
        <v>53</v>
      </c>
    </row>
    <row r="4279" spans="1:14" ht="16" x14ac:dyDescent="0.2">
      <c r="A4279" s="46" t="s">
        <v>16260</v>
      </c>
      <c r="B4279" s="47">
        <v>4.5</v>
      </c>
      <c r="C4279" s="48">
        <v>53</v>
      </c>
      <c r="D4279" s="46" t="s">
        <v>8610</v>
      </c>
      <c r="E4279" s="46" t="s">
        <v>847</v>
      </c>
      <c r="F4279" s="46" t="s">
        <v>79</v>
      </c>
      <c r="G4279" s="46" t="s">
        <v>14</v>
      </c>
      <c r="H4279" s="46"/>
      <c r="I4279" s="46" t="s">
        <v>16261</v>
      </c>
      <c r="J4279" s="46" t="s">
        <v>213</v>
      </c>
      <c r="K4279" s="46" t="s">
        <v>16262</v>
      </c>
      <c r="L4279" s="49" t="s">
        <v>43455</v>
      </c>
      <c r="M4279" s="42" t="s">
        <v>43455</v>
      </c>
      <c r="N4279" s="41">
        <v>53</v>
      </c>
    </row>
    <row r="4280" spans="1:14" ht="16" x14ac:dyDescent="0.2">
      <c r="A4280" s="46" t="s">
        <v>9752</v>
      </c>
      <c r="B4280" s="47">
        <v>4.5</v>
      </c>
      <c r="C4280" s="48">
        <v>53</v>
      </c>
      <c r="D4280" s="46" t="s">
        <v>16263</v>
      </c>
      <c r="E4280" s="46" t="s">
        <v>1506</v>
      </c>
      <c r="F4280" s="46" t="s">
        <v>50</v>
      </c>
      <c r="G4280" s="46" t="s">
        <v>14</v>
      </c>
      <c r="H4280" s="46"/>
      <c r="I4280" s="46" t="s">
        <v>16264</v>
      </c>
      <c r="J4280" s="46" t="s">
        <v>15</v>
      </c>
      <c r="K4280" s="46" t="s">
        <v>16265</v>
      </c>
      <c r="L4280" s="49" t="s">
        <v>43455</v>
      </c>
      <c r="M4280" s="42" t="s">
        <v>43455</v>
      </c>
      <c r="N4280" s="41">
        <v>53</v>
      </c>
    </row>
    <row r="4281" spans="1:14" ht="16" x14ac:dyDescent="0.2">
      <c r="A4281" s="46" t="s">
        <v>16266</v>
      </c>
      <c r="B4281" s="50">
        <v>4.5</v>
      </c>
      <c r="C4281" s="48">
        <v>53</v>
      </c>
      <c r="D4281" s="46" t="s">
        <v>16267</v>
      </c>
      <c r="E4281" s="46" t="s">
        <v>1367</v>
      </c>
      <c r="F4281" s="46" t="s">
        <v>247</v>
      </c>
      <c r="G4281" s="46" t="s">
        <v>14</v>
      </c>
      <c r="H4281" s="46" t="s">
        <v>16268</v>
      </c>
      <c r="I4281" s="46" t="s">
        <v>16269</v>
      </c>
      <c r="J4281" s="46" t="s">
        <v>148</v>
      </c>
      <c r="K4281" s="46" t="s">
        <v>16270</v>
      </c>
      <c r="L4281" s="46" t="s">
        <v>43454</v>
      </c>
      <c r="M4281" s="40" t="s">
        <v>43454</v>
      </c>
      <c r="N4281" s="41">
        <v>53</v>
      </c>
    </row>
    <row r="4282" spans="1:14" ht="16" x14ac:dyDescent="0.2">
      <c r="A4282" s="46" t="s">
        <v>16271</v>
      </c>
      <c r="B4282" s="47">
        <v>4.5</v>
      </c>
      <c r="C4282" s="48">
        <v>53</v>
      </c>
      <c r="D4282" s="46" t="s">
        <v>16272</v>
      </c>
      <c r="E4282" s="46" t="s">
        <v>16273</v>
      </c>
      <c r="F4282" s="46" t="s">
        <v>589</v>
      </c>
      <c r="G4282" s="46" t="s">
        <v>14</v>
      </c>
      <c r="H4282" s="46"/>
      <c r="I4282" s="46" t="s">
        <v>16274</v>
      </c>
      <c r="J4282" s="46" t="s">
        <v>15</v>
      </c>
      <c r="K4282" s="46" t="s">
        <v>16275</v>
      </c>
      <c r="L4282" s="49" t="s">
        <v>43455</v>
      </c>
      <c r="M4282" s="42" t="s">
        <v>43455</v>
      </c>
      <c r="N4282" s="41">
        <v>53</v>
      </c>
    </row>
    <row r="4283" spans="1:14" ht="16" x14ac:dyDescent="0.2">
      <c r="A4283" s="46" t="s">
        <v>16276</v>
      </c>
      <c r="B4283" s="50">
        <v>4.5999999999999996</v>
      </c>
      <c r="C4283" s="48">
        <v>53</v>
      </c>
      <c r="D4283" s="46" t="s">
        <v>16277</v>
      </c>
      <c r="E4283" s="46" t="s">
        <v>16278</v>
      </c>
      <c r="F4283" s="46" t="s">
        <v>50</v>
      </c>
      <c r="G4283" s="46" t="s">
        <v>14</v>
      </c>
      <c r="H4283" s="46" t="s">
        <v>16279</v>
      </c>
      <c r="I4283" s="46" t="s">
        <v>16280</v>
      </c>
      <c r="J4283" s="46" t="s">
        <v>15</v>
      </c>
      <c r="K4283" s="46" t="s">
        <v>16281</v>
      </c>
      <c r="L4283" s="46" t="s">
        <v>43454</v>
      </c>
      <c r="M4283" s="40" t="s">
        <v>43454</v>
      </c>
      <c r="N4283" s="41">
        <v>53</v>
      </c>
    </row>
    <row r="4284" spans="1:14" ht="16" x14ac:dyDescent="0.2">
      <c r="A4284" s="46" t="s">
        <v>16282</v>
      </c>
      <c r="B4284" s="50">
        <v>4.7</v>
      </c>
      <c r="C4284" s="48">
        <v>53</v>
      </c>
      <c r="D4284" s="46" t="s">
        <v>16283</v>
      </c>
      <c r="E4284" s="46" t="s">
        <v>5196</v>
      </c>
      <c r="F4284" s="46" t="s">
        <v>20</v>
      </c>
      <c r="G4284" s="46" t="s">
        <v>14</v>
      </c>
      <c r="H4284" s="46" t="s">
        <v>16284</v>
      </c>
      <c r="I4284" s="46" t="s">
        <v>16285</v>
      </c>
      <c r="J4284" s="46" t="s">
        <v>5436</v>
      </c>
      <c r="K4284" s="46" t="s">
        <v>16286</v>
      </c>
      <c r="L4284" s="46" t="s">
        <v>43454</v>
      </c>
      <c r="M4284" s="40" t="s">
        <v>43454</v>
      </c>
      <c r="N4284" s="41">
        <v>53</v>
      </c>
    </row>
    <row r="4285" spans="1:14" ht="16" x14ac:dyDescent="0.2">
      <c r="A4285" s="46" t="s">
        <v>16287</v>
      </c>
      <c r="B4285" s="47">
        <v>4.7</v>
      </c>
      <c r="C4285" s="48">
        <v>53</v>
      </c>
      <c r="D4285" s="46" t="s">
        <v>16288</v>
      </c>
      <c r="E4285" s="46" t="s">
        <v>179</v>
      </c>
      <c r="F4285" s="46" t="s">
        <v>50</v>
      </c>
      <c r="G4285" s="46" t="s">
        <v>14</v>
      </c>
      <c r="H4285" s="46"/>
      <c r="I4285" s="46" t="s">
        <v>16289</v>
      </c>
      <c r="J4285" s="46" t="s">
        <v>213</v>
      </c>
      <c r="K4285" s="46" t="s">
        <v>16290</v>
      </c>
      <c r="L4285" s="49" t="s">
        <v>43455</v>
      </c>
      <c r="M4285" s="42" t="s">
        <v>43455</v>
      </c>
      <c r="N4285" s="41">
        <v>53</v>
      </c>
    </row>
    <row r="4286" spans="1:14" ht="16" x14ac:dyDescent="0.2">
      <c r="A4286" s="46" t="s">
        <v>16291</v>
      </c>
      <c r="B4286" s="50">
        <v>4.8</v>
      </c>
      <c r="C4286" s="48">
        <v>53</v>
      </c>
      <c r="D4286" s="46" t="s">
        <v>16292</v>
      </c>
      <c r="E4286" s="46" t="s">
        <v>38</v>
      </c>
      <c r="F4286" s="46" t="s">
        <v>39</v>
      </c>
      <c r="G4286" s="46" t="s">
        <v>14</v>
      </c>
      <c r="H4286" s="46" t="s">
        <v>16293</v>
      </c>
      <c r="I4286" s="46" t="s">
        <v>16294</v>
      </c>
      <c r="J4286" s="46" t="s">
        <v>15</v>
      </c>
      <c r="K4286" s="46" t="s">
        <v>16295</v>
      </c>
      <c r="L4286" s="46" t="s">
        <v>43454</v>
      </c>
      <c r="M4286" s="40" t="s">
        <v>43454</v>
      </c>
      <c r="N4286" s="41">
        <v>53</v>
      </c>
    </row>
    <row r="4287" spans="1:14" ht="16" x14ac:dyDescent="0.2">
      <c r="A4287" s="46" t="s">
        <v>16296</v>
      </c>
      <c r="B4287" s="50">
        <v>4.8</v>
      </c>
      <c r="C4287" s="48">
        <v>53</v>
      </c>
      <c r="D4287" s="46" t="s">
        <v>16297</v>
      </c>
      <c r="E4287" s="46" t="s">
        <v>897</v>
      </c>
      <c r="F4287" s="46" t="s">
        <v>898</v>
      </c>
      <c r="G4287" s="46" t="s">
        <v>14</v>
      </c>
      <c r="H4287" s="46" t="s">
        <v>16298</v>
      </c>
      <c r="I4287" s="46" t="s">
        <v>16299</v>
      </c>
      <c r="J4287" s="46" t="s">
        <v>15</v>
      </c>
      <c r="K4287" s="46" t="s">
        <v>16300</v>
      </c>
      <c r="L4287" s="46" t="s">
        <v>43454</v>
      </c>
      <c r="M4287" s="40" t="s">
        <v>43454</v>
      </c>
      <c r="N4287" s="41">
        <v>53</v>
      </c>
    </row>
    <row r="4288" spans="1:14" ht="16" x14ac:dyDescent="0.2">
      <c r="A4288" s="46" t="s">
        <v>16301</v>
      </c>
      <c r="B4288" s="47">
        <v>4.9000000000000004</v>
      </c>
      <c r="C4288" s="48">
        <v>53</v>
      </c>
      <c r="D4288" s="46"/>
      <c r="E4288" s="46" t="s">
        <v>16302</v>
      </c>
      <c r="F4288" s="46" t="s">
        <v>119</v>
      </c>
      <c r="G4288" s="46" t="s">
        <v>14</v>
      </c>
      <c r="H4288" s="46"/>
      <c r="I4288" s="46" t="s">
        <v>16303</v>
      </c>
      <c r="J4288" s="46" t="s">
        <v>356</v>
      </c>
      <c r="K4288" s="46" t="s">
        <v>16304</v>
      </c>
      <c r="L4288" s="49" t="s">
        <v>43455</v>
      </c>
      <c r="M4288" s="42" t="s">
        <v>43455</v>
      </c>
      <c r="N4288" s="41">
        <v>53</v>
      </c>
    </row>
    <row r="4289" spans="1:14" ht="16" x14ac:dyDescent="0.2">
      <c r="A4289" s="46" t="s">
        <v>16305</v>
      </c>
      <c r="B4289" s="50">
        <v>4.9000000000000004</v>
      </c>
      <c r="C4289" s="48">
        <v>53</v>
      </c>
      <c r="D4289" s="46" t="s">
        <v>16306</v>
      </c>
      <c r="E4289" s="46" t="s">
        <v>10620</v>
      </c>
      <c r="F4289" s="46" t="s">
        <v>93</v>
      </c>
      <c r="G4289" s="46" t="s">
        <v>14</v>
      </c>
      <c r="H4289" s="46" t="s">
        <v>16307</v>
      </c>
      <c r="I4289" s="46" t="s">
        <v>16308</v>
      </c>
      <c r="J4289" s="46" t="s">
        <v>15</v>
      </c>
      <c r="K4289" s="46" t="s">
        <v>16309</v>
      </c>
      <c r="L4289" s="46" t="s">
        <v>43454</v>
      </c>
      <c r="M4289" s="40" t="s">
        <v>43454</v>
      </c>
      <c r="N4289" s="41">
        <v>53</v>
      </c>
    </row>
    <row r="4290" spans="1:14" ht="16" x14ac:dyDescent="0.2">
      <c r="A4290" s="46" t="s">
        <v>16310</v>
      </c>
      <c r="B4290" s="47">
        <v>4.9000000000000004</v>
      </c>
      <c r="C4290" s="48">
        <v>53</v>
      </c>
      <c r="D4290" s="46" t="s">
        <v>16311</v>
      </c>
      <c r="E4290" s="46" t="s">
        <v>2405</v>
      </c>
      <c r="F4290" s="46" t="s">
        <v>119</v>
      </c>
      <c r="G4290" s="46" t="s">
        <v>14</v>
      </c>
      <c r="H4290" s="46"/>
      <c r="I4290" s="46" t="s">
        <v>16312</v>
      </c>
      <c r="J4290" s="46" t="s">
        <v>15</v>
      </c>
      <c r="K4290" s="46" t="s">
        <v>16313</v>
      </c>
      <c r="L4290" s="49" t="s">
        <v>43455</v>
      </c>
      <c r="M4290" s="42" t="s">
        <v>43455</v>
      </c>
      <c r="N4290" s="41">
        <v>53</v>
      </c>
    </row>
    <row r="4291" spans="1:14" ht="16" x14ac:dyDescent="0.2">
      <c r="A4291" s="46" t="s">
        <v>16314</v>
      </c>
      <c r="B4291" s="47">
        <v>4</v>
      </c>
      <c r="C4291" s="48">
        <v>54</v>
      </c>
      <c r="D4291" s="46" t="s">
        <v>16315</v>
      </c>
      <c r="E4291" s="46" t="s">
        <v>38</v>
      </c>
      <c r="F4291" s="46" t="s">
        <v>39</v>
      </c>
      <c r="G4291" s="46" t="s">
        <v>14</v>
      </c>
      <c r="H4291" s="46"/>
      <c r="I4291" s="46"/>
      <c r="J4291" s="46" t="s">
        <v>213</v>
      </c>
      <c r="K4291" s="46" t="s">
        <v>16316</v>
      </c>
      <c r="L4291" s="49" t="s">
        <v>43455</v>
      </c>
      <c r="M4291" s="42" t="s">
        <v>43455</v>
      </c>
      <c r="N4291" s="41">
        <v>54</v>
      </c>
    </row>
    <row r="4292" spans="1:14" ht="16" x14ac:dyDescent="0.2">
      <c r="A4292" s="46" t="s">
        <v>16317</v>
      </c>
      <c r="B4292" s="50">
        <v>5</v>
      </c>
      <c r="C4292" s="48">
        <v>54</v>
      </c>
      <c r="D4292" s="46" t="s">
        <v>16318</v>
      </c>
      <c r="E4292" s="46" t="s">
        <v>201</v>
      </c>
      <c r="F4292" s="46" t="s">
        <v>50</v>
      </c>
      <c r="G4292" s="46" t="s">
        <v>14</v>
      </c>
      <c r="H4292" s="46" t="s">
        <v>16319</v>
      </c>
      <c r="I4292" s="46" t="s">
        <v>16320</v>
      </c>
      <c r="J4292" s="46" t="s">
        <v>15</v>
      </c>
      <c r="K4292" s="46" t="s">
        <v>16321</v>
      </c>
      <c r="L4292" s="46" t="s">
        <v>43454</v>
      </c>
      <c r="M4292" s="40" t="s">
        <v>43454</v>
      </c>
      <c r="N4292" s="41">
        <v>54</v>
      </c>
    </row>
    <row r="4293" spans="1:14" ht="16" x14ac:dyDescent="0.2">
      <c r="A4293" s="46" t="s">
        <v>16322</v>
      </c>
      <c r="B4293" s="47">
        <v>3.2</v>
      </c>
      <c r="C4293" s="48">
        <v>54</v>
      </c>
      <c r="D4293" s="46" t="s">
        <v>16323</v>
      </c>
      <c r="E4293" s="46" t="s">
        <v>27</v>
      </c>
      <c r="F4293" s="46" t="s">
        <v>28</v>
      </c>
      <c r="G4293" s="46" t="s">
        <v>14</v>
      </c>
      <c r="H4293" s="46"/>
      <c r="I4293" s="46" t="s">
        <v>16324</v>
      </c>
      <c r="J4293" s="46" t="s">
        <v>88</v>
      </c>
      <c r="K4293" s="46" t="s">
        <v>16325</v>
      </c>
      <c r="L4293" s="49" t="s">
        <v>43455</v>
      </c>
      <c r="M4293" s="42" t="s">
        <v>43455</v>
      </c>
      <c r="N4293" s="41">
        <v>54</v>
      </c>
    </row>
    <row r="4294" spans="1:14" ht="16" x14ac:dyDescent="0.2">
      <c r="A4294" s="46" t="s">
        <v>16326</v>
      </c>
      <c r="B4294" s="47">
        <v>3.4</v>
      </c>
      <c r="C4294" s="48">
        <v>54</v>
      </c>
      <c r="D4294" s="46" t="s">
        <v>16327</v>
      </c>
      <c r="E4294" s="46" t="s">
        <v>13074</v>
      </c>
      <c r="F4294" s="46" t="s">
        <v>79</v>
      </c>
      <c r="G4294" s="46" t="s">
        <v>14</v>
      </c>
      <c r="H4294" s="46"/>
      <c r="I4294" s="46" t="s">
        <v>16328</v>
      </c>
      <c r="J4294" s="46" t="s">
        <v>15</v>
      </c>
      <c r="K4294" s="46" t="s">
        <v>16329</v>
      </c>
      <c r="L4294" s="49" t="s">
        <v>43455</v>
      </c>
      <c r="M4294" s="42" t="s">
        <v>43455</v>
      </c>
      <c r="N4294" s="41">
        <v>54</v>
      </c>
    </row>
    <row r="4295" spans="1:14" ht="16" x14ac:dyDescent="0.2">
      <c r="A4295" s="46" t="s">
        <v>16330</v>
      </c>
      <c r="B4295" s="47">
        <v>3.6</v>
      </c>
      <c r="C4295" s="48">
        <v>54</v>
      </c>
      <c r="D4295" s="46"/>
      <c r="E4295" s="46" t="s">
        <v>16331</v>
      </c>
      <c r="F4295" s="46" t="s">
        <v>79</v>
      </c>
      <c r="G4295" s="46" t="s">
        <v>14</v>
      </c>
      <c r="H4295" s="46"/>
      <c r="I4295" s="46" t="s">
        <v>16332</v>
      </c>
      <c r="J4295" s="46" t="s">
        <v>15</v>
      </c>
      <c r="K4295" s="46" t="s">
        <v>16333</v>
      </c>
      <c r="L4295" s="49" t="s">
        <v>43455</v>
      </c>
      <c r="M4295" s="42" t="s">
        <v>43455</v>
      </c>
      <c r="N4295" s="41">
        <v>54</v>
      </c>
    </row>
    <row r="4296" spans="1:14" ht="16" x14ac:dyDescent="0.2">
      <c r="A4296" s="46" t="s">
        <v>16334</v>
      </c>
      <c r="B4296" s="47">
        <v>3.7</v>
      </c>
      <c r="C4296" s="48">
        <v>54</v>
      </c>
      <c r="D4296" s="46" t="s">
        <v>16335</v>
      </c>
      <c r="E4296" s="46" t="s">
        <v>15563</v>
      </c>
      <c r="F4296" s="46" t="s">
        <v>79</v>
      </c>
      <c r="G4296" s="46" t="s">
        <v>14</v>
      </c>
      <c r="H4296" s="46"/>
      <c r="I4296" s="46" t="s">
        <v>16336</v>
      </c>
      <c r="J4296" s="46" t="s">
        <v>15</v>
      </c>
      <c r="K4296" s="46" t="s">
        <v>16337</v>
      </c>
      <c r="L4296" s="49" t="s">
        <v>43455</v>
      </c>
      <c r="M4296" s="42" t="s">
        <v>43455</v>
      </c>
      <c r="N4296" s="41">
        <v>54</v>
      </c>
    </row>
    <row r="4297" spans="1:14" ht="16" x14ac:dyDescent="0.2">
      <c r="A4297" s="46" t="s">
        <v>16338</v>
      </c>
      <c r="B4297" s="47">
        <v>3.8</v>
      </c>
      <c r="C4297" s="48">
        <v>54</v>
      </c>
      <c r="D4297" s="46" t="s">
        <v>16339</v>
      </c>
      <c r="E4297" s="46" t="s">
        <v>16340</v>
      </c>
      <c r="F4297" s="46" t="s">
        <v>93</v>
      </c>
      <c r="G4297" s="46" t="s">
        <v>14</v>
      </c>
      <c r="H4297" s="46"/>
      <c r="I4297" s="46" t="s">
        <v>16341</v>
      </c>
      <c r="J4297" s="46" t="s">
        <v>15</v>
      </c>
      <c r="K4297" s="46" t="s">
        <v>16342</v>
      </c>
      <c r="L4297" s="49" t="s">
        <v>43455</v>
      </c>
      <c r="M4297" s="42" t="s">
        <v>43455</v>
      </c>
      <c r="N4297" s="41">
        <v>54</v>
      </c>
    </row>
    <row r="4298" spans="1:14" ht="16" x14ac:dyDescent="0.2">
      <c r="A4298" s="46" t="s">
        <v>13095</v>
      </c>
      <c r="B4298" s="47">
        <v>3.9</v>
      </c>
      <c r="C4298" s="48">
        <v>54</v>
      </c>
      <c r="D4298" s="46" t="s">
        <v>16343</v>
      </c>
      <c r="E4298" s="46" t="s">
        <v>16344</v>
      </c>
      <c r="F4298" s="46" t="s">
        <v>79</v>
      </c>
      <c r="G4298" s="46" t="s">
        <v>14</v>
      </c>
      <c r="H4298" s="46"/>
      <c r="I4298" s="46" t="s">
        <v>16345</v>
      </c>
      <c r="J4298" s="46" t="s">
        <v>15</v>
      </c>
      <c r="K4298" s="46" t="s">
        <v>16346</v>
      </c>
      <c r="L4298" s="49" t="s">
        <v>43455</v>
      </c>
      <c r="M4298" s="42" t="s">
        <v>43455</v>
      </c>
      <c r="N4298" s="41">
        <v>54</v>
      </c>
    </row>
    <row r="4299" spans="1:14" ht="16" x14ac:dyDescent="0.2">
      <c r="A4299" s="46" t="s">
        <v>16347</v>
      </c>
      <c r="B4299" s="47">
        <v>3.9</v>
      </c>
      <c r="C4299" s="48">
        <v>54</v>
      </c>
      <c r="D4299" s="46" t="s">
        <v>16348</v>
      </c>
      <c r="E4299" s="46" t="s">
        <v>3836</v>
      </c>
      <c r="F4299" s="46" t="s">
        <v>50</v>
      </c>
      <c r="G4299" s="46" t="s">
        <v>14</v>
      </c>
      <c r="H4299" s="46"/>
      <c r="I4299" s="46" t="s">
        <v>16349</v>
      </c>
      <c r="J4299" s="46" t="s">
        <v>15</v>
      </c>
      <c r="K4299" s="46" t="s">
        <v>16350</v>
      </c>
      <c r="L4299" s="49" t="s">
        <v>43455</v>
      </c>
      <c r="M4299" s="42" t="s">
        <v>43455</v>
      </c>
      <c r="N4299" s="41">
        <v>54</v>
      </c>
    </row>
    <row r="4300" spans="1:14" ht="16" x14ac:dyDescent="0.2">
      <c r="A4300" s="46" t="s">
        <v>16351</v>
      </c>
      <c r="B4300" s="47">
        <v>4.0999999999999996</v>
      </c>
      <c r="C4300" s="48">
        <v>54</v>
      </c>
      <c r="D4300" s="46" t="s">
        <v>16352</v>
      </c>
      <c r="E4300" s="46" t="s">
        <v>1681</v>
      </c>
      <c r="F4300" s="46" t="s">
        <v>28</v>
      </c>
      <c r="G4300" s="46" t="s">
        <v>14</v>
      </c>
      <c r="H4300" s="46"/>
      <c r="I4300" s="46" t="s">
        <v>16353</v>
      </c>
      <c r="J4300" s="46" t="s">
        <v>15</v>
      </c>
      <c r="K4300" s="46" t="s">
        <v>16354</v>
      </c>
      <c r="L4300" s="49" t="s">
        <v>43455</v>
      </c>
      <c r="M4300" s="42" t="s">
        <v>43455</v>
      </c>
      <c r="N4300" s="41">
        <v>54</v>
      </c>
    </row>
    <row r="4301" spans="1:14" ht="16" x14ac:dyDescent="0.2">
      <c r="A4301" s="46" t="s">
        <v>16355</v>
      </c>
      <c r="B4301" s="47">
        <v>4.0999999999999996</v>
      </c>
      <c r="C4301" s="48">
        <v>54</v>
      </c>
      <c r="D4301" s="46" t="s">
        <v>16356</v>
      </c>
      <c r="E4301" s="46" t="s">
        <v>14118</v>
      </c>
      <c r="F4301" s="46" t="s">
        <v>50</v>
      </c>
      <c r="G4301" s="46" t="s">
        <v>14</v>
      </c>
      <c r="H4301" s="46"/>
      <c r="I4301" s="46" t="s">
        <v>16357</v>
      </c>
      <c r="J4301" s="46" t="s">
        <v>15</v>
      </c>
      <c r="K4301" s="46" t="s">
        <v>16358</v>
      </c>
      <c r="L4301" s="49" t="s">
        <v>43455</v>
      </c>
      <c r="M4301" s="42" t="s">
        <v>43455</v>
      </c>
      <c r="N4301" s="41">
        <v>54</v>
      </c>
    </row>
    <row r="4302" spans="1:14" ht="16" x14ac:dyDescent="0.2">
      <c r="A4302" s="46" t="s">
        <v>16359</v>
      </c>
      <c r="B4302" s="47">
        <v>4.2</v>
      </c>
      <c r="C4302" s="48">
        <v>54</v>
      </c>
      <c r="D4302" s="46" t="s">
        <v>16360</v>
      </c>
      <c r="E4302" s="46" t="s">
        <v>16361</v>
      </c>
      <c r="F4302" s="46" t="s">
        <v>79</v>
      </c>
      <c r="G4302" s="46" t="s">
        <v>14</v>
      </c>
      <c r="H4302" s="46"/>
      <c r="I4302" s="46" t="s">
        <v>16362</v>
      </c>
      <c r="J4302" s="46" t="s">
        <v>15</v>
      </c>
      <c r="K4302" s="46" t="s">
        <v>16363</v>
      </c>
      <c r="L4302" s="49" t="s">
        <v>43455</v>
      </c>
      <c r="M4302" s="42" t="s">
        <v>43455</v>
      </c>
      <c r="N4302" s="41">
        <v>54</v>
      </c>
    </row>
    <row r="4303" spans="1:14" ht="16" x14ac:dyDescent="0.2">
      <c r="A4303" s="46" t="s">
        <v>16364</v>
      </c>
      <c r="B4303" s="47">
        <v>4.2</v>
      </c>
      <c r="C4303" s="48">
        <v>54</v>
      </c>
      <c r="D4303" s="46" t="s">
        <v>16365</v>
      </c>
      <c r="E4303" s="46" t="s">
        <v>16366</v>
      </c>
      <c r="F4303" s="46" t="s">
        <v>20</v>
      </c>
      <c r="G4303" s="46" t="s">
        <v>14</v>
      </c>
      <c r="H4303" s="46"/>
      <c r="I4303" s="46" t="s">
        <v>16367</v>
      </c>
      <c r="J4303" s="46" t="s">
        <v>15</v>
      </c>
      <c r="K4303" s="46" t="s">
        <v>16368</v>
      </c>
      <c r="L4303" s="49" t="s">
        <v>43455</v>
      </c>
      <c r="M4303" s="42" t="s">
        <v>43455</v>
      </c>
      <c r="N4303" s="41">
        <v>54</v>
      </c>
    </row>
    <row r="4304" spans="1:14" ht="16" x14ac:dyDescent="0.2">
      <c r="A4304" s="46" t="s">
        <v>16369</v>
      </c>
      <c r="B4304" s="50">
        <v>4.3</v>
      </c>
      <c r="C4304" s="48">
        <v>54</v>
      </c>
      <c r="D4304" s="46" t="s">
        <v>16370</v>
      </c>
      <c r="E4304" s="46" t="s">
        <v>2677</v>
      </c>
      <c r="F4304" s="46" t="s">
        <v>79</v>
      </c>
      <c r="G4304" s="46" t="s">
        <v>14</v>
      </c>
      <c r="H4304" s="46" t="s">
        <v>16371</v>
      </c>
      <c r="I4304" s="46" t="s">
        <v>16372</v>
      </c>
      <c r="J4304" s="46" t="s">
        <v>15</v>
      </c>
      <c r="K4304" s="46" t="s">
        <v>16373</v>
      </c>
      <c r="L4304" s="46" t="s">
        <v>43454</v>
      </c>
      <c r="M4304" s="40" t="s">
        <v>43454</v>
      </c>
      <c r="N4304" s="41">
        <v>54</v>
      </c>
    </row>
    <row r="4305" spans="1:14" ht="16" x14ac:dyDescent="0.2">
      <c r="A4305" s="46" t="s">
        <v>16374</v>
      </c>
      <c r="B4305" s="47">
        <v>4.3</v>
      </c>
      <c r="C4305" s="48">
        <v>54</v>
      </c>
      <c r="D4305" s="46" t="s">
        <v>16375</v>
      </c>
      <c r="E4305" s="46" t="s">
        <v>10683</v>
      </c>
      <c r="F4305" s="46" t="s">
        <v>50</v>
      </c>
      <c r="G4305" s="46" t="s">
        <v>14</v>
      </c>
      <c r="H4305" s="46"/>
      <c r="I4305" s="46" t="s">
        <v>16376</v>
      </c>
      <c r="J4305" s="46" t="s">
        <v>148</v>
      </c>
      <c r="K4305" s="46" t="s">
        <v>16377</v>
      </c>
      <c r="L4305" s="49" t="s">
        <v>43455</v>
      </c>
      <c r="M4305" s="42" t="s">
        <v>43455</v>
      </c>
      <c r="N4305" s="41">
        <v>54</v>
      </c>
    </row>
    <row r="4306" spans="1:14" ht="16" x14ac:dyDescent="0.2">
      <c r="A4306" s="46" t="s">
        <v>16378</v>
      </c>
      <c r="B4306" s="47">
        <v>4.3</v>
      </c>
      <c r="C4306" s="48">
        <v>54</v>
      </c>
      <c r="D4306" s="46"/>
      <c r="E4306" s="46" t="s">
        <v>13944</v>
      </c>
      <c r="F4306" s="46" t="s">
        <v>79</v>
      </c>
      <c r="G4306" s="46" t="s">
        <v>14</v>
      </c>
      <c r="H4306" s="46"/>
      <c r="I4306" s="46" t="s">
        <v>16379</v>
      </c>
      <c r="J4306" s="46" t="s">
        <v>213</v>
      </c>
      <c r="K4306" s="46" t="s">
        <v>16380</v>
      </c>
      <c r="L4306" s="49" t="s">
        <v>43455</v>
      </c>
      <c r="M4306" s="42" t="s">
        <v>43455</v>
      </c>
      <c r="N4306" s="41">
        <v>54</v>
      </c>
    </row>
    <row r="4307" spans="1:14" ht="16" x14ac:dyDescent="0.2">
      <c r="A4307" s="46" t="s">
        <v>16381</v>
      </c>
      <c r="B4307" s="47">
        <v>4.3</v>
      </c>
      <c r="C4307" s="48">
        <v>54</v>
      </c>
      <c r="D4307" s="46" t="s">
        <v>16382</v>
      </c>
      <c r="E4307" s="46" t="s">
        <v>189</v>
      </c>
      <c r="F4307" s="46" t="s">
        <v>20</v>
      </c>
      <c r="G4307" s="46" t="s">
        <v>14</v>
      </c>
      <c r="H4307" s="46"/>
      <c r="I4307" s="46" t="s">
        <v>16383</v>
      </c>
      <c r="J4307" s="46" t="s">
        <v>40</v>
      </c>
      <c r="K4307" s="46" t="s">
        <v>16384</v>
      </c>
      <c r="L4307" s="49" t="s">
        <v>43455</v>
      </c>
      <c r="M4307" s="42" t="s">
        <v>43455</v>
      </c>
      <c r="N4307" s="41">
        <v>54</v>
      </c>
    </row>
    <row r="4308" spans="1:14" ht="16" x14ac:dyDescent="0.2">
      <c r="A4308" s="46" t="s">
        <v>16385</v>
      </c>
      <c r="B4308" s="50">
        <v>4.4000000000000004</v>
      </c>
      <c r="C4308" s="48">
        <v>54</v>
      </c>
      <c r="D4308" s="46" t="s">
        <v>16386</v>
      </c>
      <c r="E4308" s="46" t="s">
        <v>897</v>
      </c>
      <c r="F4308" s="46" t="s">
        <v>898</v>
      </c>
      <c r="G4308" s="46" t="s">
        <v>14</v>
      </c>
      <c r="H4308" s="46" t="s">
        <v>16387</v>
      </c>
      <c r="I4308" s="46" t="s">
        <v>16388</v>
      </c>
      <c r="J4308" s="46" t="s">
        <v>15</v>
      </c>
      <c r="K4308" s="46" t="s">
        <v>16389</v>
      </c>
      <c r="L4308" s="46" t="s">
        <v>43454</v>
      </c>
      <c r="M4308" s="40" t="s">
        <v>43454</v>
      </c>
      <c r="N4308" s="41">
        <v>54</v>
      </c>
    </row>
    <row r="4309" spans="1:14" ht="16" x14ac:dyDescent="0.2">
      <c r="A4309" s="46" t="s">
        <v>10177</v>
      </c>
      <c r="B4309" s="50">
        <v>4.4000000000000004</v>
      </c>
      <c r="C4309" s="48">
        <v>54</v>
      </c>
      <c r="D4309" s="46" t="s">
        <v>16390</v>
      </c>
      <c r="E4309" s="46" t="s">
        <v>3804</v>
      </c>
      <c r="F4309" s="46" t="s">
        <v>119</v>
      </c>
      <c r="G4309" s="46" t="s">
        <v>14</v>
      </c>
      <c r="H4309" s="46" t="s">
        <v>16391</v>
      </c>
      <c r="I4309" s="46" t="s">
        <v>16392</v>
      </c>
      <c r="J4309" s="46" t="s">
        <v>15</v>
      </c>
      <c r="K4309" s="46" t="s">
        <v>16393</v>
      </c>
      <c r="L4309" s="46" t="s">
        <v>43454</v>
      </c>
      <c r="M4309" s="40" t="s">
        <v>43454</v>
      </c>
      <c r="N4309" s="41">
        <v>54</v>
      </c>
    </row>
    <row r="4310" spans="1:14" ht="16" x14ac:dyDescent="0.2">
      <c r="A4310" s="46" t="s">
        <v>16394</v>
      </c>
      <c r="B4310" s="50">
        <v>4.5</v>
      </c>
      <c r="C4310" s="48">
        <v>54</v>
      </c>
      <c r="D4310" s="46" t="s">
        <v>16395</v>
      </c>
      <c r="E4310" s="46" t="s">
        <v>10906</v>
      </c>
      <c r="F4310" s="46" t="s">
        <v>247</v>
      </c>
      <c r="G4310" s="46" t="s">
        <v>14</v>
      </c>
      <c r="H4310" s="46" t="s">
        <v>16396</v>
      </c>
      <c r="I4310" s="46" t="s">
        <v>16397</v>
      </c>
      <c r="J4310" s="46" t="s">
        <v>15</v>
      </c>
      <c r="K4310" s="46" t="s">
        <v>16398</v>
      </c>
      <c r="L4310" s="46" t="s">
        <v>43454</v>
      </c>
      <c r="M4310" s="40" t="s">
        <v>43454</v>
      </c>
      <c r="N4310" s="41">
        <v>54</v>
      </c>
    </row>
    <row r="4311" spans="1:14" ht="16" x14ac:dyDescent="0.2">
      <c r="A4311" s="46" t="s">
        <v>16399</v>
      </c>
      <c r="B4311" s="47">
        <v>4.5</v>
      </c>
      <c r="C4311" s="48">
        <v>54</v>
      </c>
      <c r="D4311" s="46" t="s">
        <v>16400</v>
      </c>
      <c r="E4311" s="46" t="s">
        <v>1147</v>
      </c>
      <c r="F4311" s="46" t="s">
        <v>119</v>
      </c>
      <c r="G4311" s="46" t="s">
        <v>14</v>
      </c>
      <c r="H4311" s="46"/>
      <c r="I4311" s="46" t="s">
        <v>16401</v>
      </c>
      <c r="J4311" s="46" t="s">
        <v>15</v>
      </c>
      <c r="K4311" s="46" t="s">
        <v>16402</v>
      </c>
      <c r="L4311" s="49" t="s">
        <v>43455</v>
      </c>
      <c r="M4311" s="42" t="s">
        <v>43455</v>
      </c>
      <c r="N4311" s="41">
        <v>54</v>
      </c>
    </row>
    <row r="4312" spans="1:14" ht="16" x14ac:dyDescent="0.2">
      <c r="A4312" s="46" t="s">
        <v>16403</v>
      </c>
      <c r="B4312" s="47">
        <v>4.5</v>
      </c>
      <c r="C4312" s="48">
        <v>54</v>
      </c>
      <c r="D4312" s="46" t="s">
        <v>16404</v>
      </c>
      <c r="E4312" s="46" t="s">
        <v>1531</v>
      </c>
      <c r="F4312" s="46" t="s">
        <v>79</v>
      </c>
      <c r="G4312" s="46" t="s">
        <v>14</v>
      </c>
      <c r="H4312" s="46"/>
      <c r="I4312" s="46" t="s">
        <v>16405</v>
      </c>
      <c r="J4312" s="46" t="s">
        <v>148</v>
      </c>
      <c r="K4312" s="46" t="s">
        <v>16406</v>
      </c>
      <c r="L4312" s="49" t="s">
        <v>43455</v>
      </c>
      <c r="M4312" s="42" t="s">
        <v>43455</v>
      </c>
      <c r="N4312" s="41">
        <v>54</v>
      </c>
    </row>
    <row r="4313" spans="1:14" ht="16" x14ac:dyDescent="0.2">
      <c r="A4313" s="46" t="s">
        <v>16407</v>
      </c>
      <c r="B4313" s="47">
        <v>4.5</v>
      </c>
      <c r="C4313" s="48">
        <v>54</v>
      </c>
      <c r="D4313" s="46" t="s">
        <v>16408</v>
      </c>
      <c r="E4313" s="46" t="s">
        <v>162</v>
      </c>
      <c r="F4313" s="46" t="s">
        <v>50</v>
      </c>
      <c r="G4313" s="46" t="s">
        <v>14</v>
      </c>
      <c r="H4313" s="46"/>
      <c r="I4313" s="46" t="s">
        <v>16409</v>
      </c>
      <c r="J4313" s="46" t="s">
        <v>15</v>
      </c>
      <c r="K4313" s="46" t="s">
        <v>16410</v>
      </c>
      <c r="L4313" s="49" t="s">
        <v>43455</v>
      </c>
      <c r="M4313" s="42" t="s">
        <v>43455</v>
      </c>
      <c r="N4313" s="41">
        <v>54</v>
      </c>
    </row>
    <row r="4314" spans="1:14" ht="16" x14ac:dyDescent="0.2">
      <c r="A4314" s="46" t="s">
        <v>16411</v>
      </c>
      <c r="B4314" s="47">
        <v>4.5999999999999996</v>
      </c>
      <c r="C4314" s="48">
        <v>54</v>
      </c>
      <c r="D4314" s="46" t="s">
        <v>16412</v>
      </c>
      <c r="E4314" s="46" t="s">
        <v>8546</v>
      </c>
      <c r="F4314" s="46" t="s">
        <v>50</v>
      </c>
      <c r="G4314" s="46" t="s">
        <v>14</v>
      </c>
      <c r="H4314" s="46"/>
      <c r="I4314" s="46" t="s">
        <v>16413</v>
      </c>
      <c r="J4314" s="46" t="s">
        <v>356</v>
      </c>
      <c r="K4314" s="46" t="s">
        <v>16414</v>
      </c>
      <c r="L4314" s="49" t="s">
        <v>43455</v>
      </c>
      <c r="M4314" s="42" t="s">
        <v>43455</v>
      </c>
      <c r="N4314" s="41">
        <v>54</v>
      </c>
    </row>
    <row r="4315" spans="1:14" ht="16" x14ac:dyDescent="0.2">
      <c r="A4315" s="46" t="s">
        <v>16415</v>
      </c>
      <c r="B4315" s="50">
        <v>4.8</v>
      </c>
      <c r="C4315" s="48">
        <v>54</v>
      </c>
      <c r="D4315" s="46" t="s">
        <v>16416</v>
      </c>
      <c r="E4315" s="46" t="s">
        <v>995</v>
      </c>
      <c r="F4315" s="46" t="s">
        <v>79</v>
      </c>
      <c r="G4315" s="46" t="s">
        <v>14</v>
      </c>
      <c r="H4315" s="46" t="s">
        <v>16417</v>
      </c>
      <c r="I4315" s="46" t="s">
        <v>16418</v>
      </c>
      <c r="J4315" s="46" t="s">
        <v>148</v>
      </c>
      <c r="K4315" s="46" t="s">
        <v>16419</v>
      </c>
      <c r="L4315" s="46" t="s">
        <v>43454</v>
      </c>
      <c r="M4315" s="40" t="s">
        <v>43454</v>
      </c>
      <c r="N4315" s="41">
        <v>54</v>
      </c>
    </row>
    <row r="4316" spans="1:14" ht="16" x14ac:dyDescent="0.2">
      <c r="A4316" s="46" t="s">
        <v>16420</v>
      </c>
      <c r="B4316" s="50">
        <v>4.8</v>
      </c>
      <c r="C4316" s="48">
        <v>54</v>
      </c>
      <c r="D4316" s="46" t="s">
        <v>16421</v>
      </c>
      <c r="E4316" s="46" t="s">
        <v>162</v>
      </c>
      <c r="F4316" s="46" t="s">
        <v>50</v>
      </c>
      <c r="G4316" s="46" t="s">
        <v>14</v>
      </c>
      <c r="H4316" s="46" t="s">
        <v>16422</v>
      </c>
      <c r="I4316" s="46" t="s">
        <v>16423</v>
      </c>
      <c r="J4316" s="46" t="s">
        <v>148</v>
      </c>
      <c r="K4316" s="46" t="s">
        <v>16424</v>
      </c>
      <c r="L4316" s="46" t="s">
        <v>43454</v>
      </c>
      <c r="M4316" s="40" t="s">
        <v>43454</v>
      </c>
      <c r="N4316" s="41">
        <v>54</v>
      </c>
    </row>
    <row r="4317" spans="1:14" ht="16" x14ac:dyDescent="0.2">
      <c r="A4317" s="46" t="s">
        <v>16425</v>
      </c>
      <c r="B4317" s="50">
        <v>4.8</v>
      </c>
      <c r="C4317" s="48">
        <v>54</v>
      </c>
      <c r="D4317" s="46"/>
      <c r="E4317" s="46" t="s">
        <v>258</v>
      </c>
      <c r="F4317" s="46" t="s">
        <v>119</v>
      </c>
      <c r="G4317" s="46" t="s">
        <v>14</v>
      </c>
      <c r="H4317" s="46" t="s">
        <v>16426</v>
      </c>
      <c r="I4317" s="46" t="s">
        <v>16427</v>
      </c>
      <c r="J4317" s="46" t="s">
        <v>11922</v>
      </c>
      <c r="K4317" s="46" t="s">
        <v>16428</v>
      </c>
      <c r="L4317" s="46" t="s">
        <v>43454</v>
      </c>
      <c r="M4317" s="40" t="s">
        <v>43454</v>
      </c>
      <c r="N4317" s="41">
        <v>54</v>
      </c>
    </row>
    <row r="4318" spans="1:14" ht="16" x14ac:dyDescent="0.2">
      <c r="A4318" s="46" t="s">
        <v>16429</v>
      </c>
      <c r="B4318" s="47">
        <v>4.9000000000000004</v>
      </c>
      <c r="C4318" s="48">
        <v>54</v>
      </c>
      <c r="D4318" s="46" t="s">
        <v>16430</v>
      </c>
      <c r="E4318" s="46" t="s">
        <v>2405</v>
      </c>
      <c r="F4318" s="46" t="s">
        <v>119</v>
      </c>
      <c r="G4318" s="46" t="s">
        <v>14</v>
      </c>
      <c r="H4318" s="46"/>
      <c r="I4318" s="46" t="s">
        <v>16431</v>
      </c>
      <c r="J4318" s="46" t="s">
        <v>148</v>
      </c>
      <c r="K4318" s="46" t="s">
        <v>16432</v>
      </c>
      <c r="L4318" s="49" t="s">
        <v>43455</v>
      </c>
      <c r="M4318" s="42" t="s">
        <v>43455</v>
      </c>
      <c r="N4318" s="41">
        <v>54</v>
      </c>
    </row>
    <row r="4319" spans="1:14" ht="16" x14ac:dyDescent="0.2">
      <c r="A4319" s="46" t="s">
        <v>16433</v>
      </c>
      <c r="B4319" s="47">
        <v>4.9000000000000004</v>
      </c>
      <c r="C4319" s="48">
        <v>54</v>
      </c>
      <c r="D4319" s="46" t="s">
        <v>16434</v>
      </c>
      <c r="E4319" s="46" t="s">
        <v>995</v>
      </c>
      <c r="F4319" s="46" t="s">
        <v>79</v>
      </c>
      <c r="G4319" s="46" t="s">
        <v>14</v>
      </c>
      <c r="H4319" s="46"/>
      <c r="I4319" s="46" t="s">
        <v>16435</v>
      </c>
      <c r="J4319" s="46" t="s">
        <v>356</v>
      </c>
      <c r="K4319" s="46" t="s">
        <v>16436</v>
      </c>
      <c r="L4319" s="49" t="s">
        <v>43455</v>
      </c>
      <c r="M4319" s="42" t="s">
        <v>43455</v>
      </c>
      <c r="N4319" s="41">
        <v>54</v>
      </c>
    </row>
    <row r="4320" spans="1:14" ht="16" x14ac:dyDescent="0.2">
      <c r="A4320" s="46" t="s">
        <v>11646</v>
      </c>
      <c r="B4320" s="47">
        <v>4</v>
      </c>
      <c r="C4320" s="48">
        <v>55</v>
      </c>
      <c r="D4320" s="46" t="s">
        <v>16437</v>
      </c>
      <c r="E4320" s="46" t="s">
        <v>962</v>
      </c>
      <c r="F4320" s="46" t="s">
        <v>79</v>
      </c>
      <c r="G4320" s="46" t="s">
        <v>14</v>
      </c>
      <c r="H4320" s="46"/>
      <c r="I4320" s="46" t="s">
        <v>16438</v>
      </c>
      <c r="J4320" s="46" t="s">
        <v>15</v>
      </c>
      <c r="K4320" s="46" t="s">
        <v>16439</v>
      </c>
      <c r="L4320" s="49" t="s">
        <v>43455</v>
      </c>
      <c r="M4320" s="42" t="s">
        <v>43455</v>
      </c>
      <c r="N4320" s="41">
        <v>55</v>
      </c>
    </row>
    <row r="4321" spans="1:14" ht="16" x14ac:dyDescent="0.2">
      <c r="A4321" s="46" t="s">
        <v>16440</v>
      </c>
      <c r="B4321" s="47">
        <v>4</v>
      </c>
      <c r="C4321" s="48">
        <v>55</v>
      </c>
      <c r="D4321" s="46" t="s">
        <v>16441</v>
      </c>
      <c r="E4321" s="46" t="s">
        <v>1542</v>
      </c>
      <c r="F4321" s="46" t="s">
        <v>79</v>
      </c>
      <c r="G4321" s="46" t="s">
        <v>14</v>
      </c>
      <c r="H4321" s="46"/>
      <c r="I4321" s="46" t="s">
        <v>16442</v>
      </c>
      <c r="J4321" s="46" t="s">
        <v>15</v>
      </c>
      <c r="K4321" s="46" t="s">
        <v>16443</v>
      </c>
      <c r="L4321" s="49" t="s">
        <v>43455</v>
      </c>
      <c r="M4321" s="42" t="s">
        <v>43455</v>
      </c>
      <c r="N4321" s="41">
        <v>55</v>
      </c>
    </row>
    <row r="4322" spans="1:14" ht="16" x14ac:dyDescent="0.2">
      <c r="A4322" s="46" t="s">
        <v>16444</v>
      </c>
      <c r="B4322" s="50">
        <v>5</v>
      </c>
      <c r="C4322" s="48">
        <v>55</v>
      </c>
      <c r="D4322" s="46" t="s">
        <v>16445</v>
      </c>
      <c r="E4322" s="46" t="s">
        <v>162</v>
      </c>
      <c r="F4322" s="46" t="s">
        <v>50</v>
      </c>
      <c r="G4322" s="46" t="s">
        <v>14</v>
      </c>
      <c r="H4322" s="46" t="s">
        <v>16446</v>
      </c>
      <c r="I4322" s="46" t="s">
        <v>16447</v>
      </c>
      <c r="J4322" s="46" t="s">
        <v>148</v>
      </c>
      <c r="K4322" s="46" t="s">
        <v>16448</v>
      </c>
      <c r="L4322" s="46" t="s">
        <v>43454</v>
      </c>
      <c r="M4322" s="40" t="s">
        <v>43454</v>
      </c>
      <c r="N4322" s="41">
        <v>55</v>
      </c>
    </row>
    <row r="4323" spans="1:14" ht="16" x14ac:dyDescent="0.2">
      <c r="A4323" s="46" t="s">
        <v>16449</v>
      </c>
      <c r="B4323" s="47">
        <v>5</v>
      </c>
      <c r="C4323" s="48">
        <v>55</v>
      </c>
      <c r="D4323" s="46" t="s">
        <v>16450</v>
      </c>
      <c r="E4323" s="46" t="s">
        <v>876</v>
      </c>
      <c r="F4323" s="46" t="s">
        <v>119</v>
      </c>
      <c r="G4323" s="46" t="s">
        <v>14</v>
      </c>
      <c r="H4323" s="46"/>
      <c r="I4323" s="46" t="s">
        <v>16451</v>
      </c>
      <c r="J4323" s="46" t="s">
        <v>148</v>
      </c>
      <c r="K4323" s="46" t="s">
        <v>16452</v>
      </c>
      <c r="L4323" s="49" t="s">
        <v>43455</v>
      </c>
      <c r="M4323" s="42" t="s">
        <v>43455</v>
      </c>
      <c r="N4323" s="41">
        <v>55</v>
      </c>
    </row>
    <row r="4324" spans="1:14" ht="16" x14ac:dyDescent="0.2">
      <c r="A4324" s="46" t="s">
        <v>16453</v>
      </c>
      <c r="B4324" s="47">
        <v>5</v>
      </c>
      <c r="C4324" s="48">
        <v>55</v>
      </c>
      <c r="D4324" s="46" t="s">
        <v>16454</v>
      </c>
      <c r="E4324" s="46" t="s">
        <v>118</v>
      </c>
      <c r="F4324" s="46" t="s">
        <v>119</v>
      </c>
      <c r="G4324" s="46" t="s">
        <v>14</v>
      </c>
      <c r="H4324" s="46"/>
      <c r="I4324" s="46" t="s">
        <v>16455</v>
      </c>
      <c r="J4324" s="46" t="s">
        <v>148</v>
      </c>
      <c r="K4324" s="46" t="s">
        <v>16456</v>
      </c>
      <c r="L4324" s="49" t="s">
        <v>43455</v>
      </c>
      <c r="M4324" s="42" t="s">
        <v>43455</v>
      </c>
      <c r="N4324" s="41">
        <v>55</v>
      </c>
    </row>
    <row r="4325" spans="1:14" ht="16" x14ac:dyDescent="0.2">
      <c r="A4325" s="46" t="s">
        <v>16457</v>
      </c>
      <c r="B4325" s="47">
        <v>2.7</v>
      </c>
      <c r="C4325" s="48">
        <v>55</v>
      </c>
      <c r="D4325" s="46" t="s">
        <v>16458</v>
      </c>
      <c r="E4325" s="46" t="s">
        <v>44</v>
      </c>
      <c r="F4325" s="46" t="s">
        <v>45</v>
      </c>
      <c r="G4325" s="46" t="s">
        <v>14</v>
      </c>
      <c r="H4325" s="46"/>
      <c r="I4325" s="46" t="s">
        <v>16459</v>
      </c>
      <c r="J4325" s="46" t="s">
        <v>15</v>
      </c>
      <c r="K4325" s="46" t="s">
        <v>16460</v>
      </c>
      <c r="L4325" s="49" t="s">
        <v>43455</v>
      </c>
      <c r="M4325" s="42" t="s">
        <v>43455</v>
      </c>
      <c r="N4325" s="41">
        <v>55</v>
      </c>
    </row>
    <row r="4326" spans="1:14" ht="16" x14ac:dyDescent="0.2">
      <c r="A4326" s="46" t="s">
        <v>11065</v>
      </c>
      <c r="B4326" s="47">
        <v>3.3</v>
      </c>
      <c r="C4326" s="48">
        <v>55</v>
      </c>
      <c r="D4326" s="46" t="s">
        <v>16461</v>
      </c>
      <c r="E4326" s="46" t="s">
        <v>897</v>
      </c>
      <c r="F4326" s="46" t="s">
        <v>898</v>
      </c>
      <c r="G4326" s="46" t="s">
        <v>14</v>
      </c>
      <c r="H4326" s="46"/>
      <c r="I4326" s="46" t="s">
        <v>16462</v>
      </c>
      <c r="J4326" s="46" t="s">
        <v>15</v>
      </c>
      <c r="K4326" s="46" t="s">
        <v>16463</v>
      </c>
      <c r="L4326" s="49" t="s">
        <v>43455</v>
      </c>
      <c r="M4326" s="42" t="s">
        <v>43455</v>
      </c>
      <c r="N4326" s="41">
        <v>55</v>
      </c>
    </row>
    <row r="4327" spans="1:14" ht="16" x14ac:dyDescent="0.2">
      <c r="A4327" s="46" t="s">
        <v>16464</v>
      </c>
      <c r="B4327" s="47">
        <v>3.6</v>
      </c>
      <c r="C4327" s="48">
        <v>55</v>
      </c>
      <c r="D4327" s="46" t="s">
        <v>16465</v>
      </c>
      <c r="E4327" s="46" t="s">
        <v>33</v>
      </c>
      <c r="F4327" s="46" t="s">
        <v>34</v>
      </c>
      <c r="G4327" s="46" t="s">
        <v>14</v>
      </c>
      <c r="H4327" s="46"/>
      <c r="I4327" s="46"/>
      <c r="J4327" s="46" t="s">
        <v>15</v>
      </c>
      <c r="K4327" s="46" t="s">
        <v>16466</v>
      </c>
      <c r="L4327" s="49" t="s">
        <v>43455</v>
      </c>
      <c r="M4327" s="42" t="s">
        <v>43455</v>
      </c>
      <c r="N4327" s="41">
        <v>55</v>
      </c>
    </row>
    <row r="4328" spans="1:14" ht="16" x14ac:dyDescent="0.2">
      <c r="A4328" s="46" t="s">
        <v>16467</v>
      </c>
      <c r="B4328" s="47">
        <v>3.9</v>
      </c>
      <c r="C4328" s="48">
        <v>55</v>
      </c>
      <c r="D4328" s="46" t="s">
        <v>16468</v>
      </c>
      <c r="E4328" s="46" t="s">
        <v>3909</v>
      </c>
      <c r="F4328" s="46" t="s">
        <v>79</v>
      </c>
      <c r="G4328" s="46" t="s">
        <v>14</v>
      </c>
      <c r="H4328" s="46"/>
      <c r="I4328" s="46" t="s">
        <v>16469</v>
      </c>
      <c r="J4328" s="46" t="s">
        <v>148</v>
      </c>
      <c r="K4328" s="46" t="s">
        <v>16470</v>
      </c>
      <c r="L4328" s="49" t="s">
        <v>43455</v>
      </c>
      <c r="M4328" s="42" t="s">
        <v>43455</v>
      </c>
      <c r="N4328" s="41">
        <v>55</v>
      </c>
    </row>
    <row r="4329" spans="1:14" ht="16" x14ac:dyDescent="0.2">
      <c r="A4329" s="46" t="s">
        <v>16471</v>
      </c>
      <c r="B4329" s="47">
        <v>4.0999999999999996</v>
      </c>
      <c r="C4329" s="48">
        <v>55</v>
      </c>
      <c r="D4329" s="46" t="s">
        <v>16472</v>
      </c>
      <c r="E4329" s="46" t="s">
        <v>897</v>
      </c>
      <c r="F4329" s="46" t="s">
        <v>898</v>
      </c>
      <c r="G4329" s="46" t="s">
        <v>14</v>
      </c>
      <c r="H4329" s="46"/>
      <c r="I4329" s="46"/>
      <c r="J4329" s="46" t="s">
        <v>15</v>
      </c>
      <c r="K4329" s="46" t="s">
        <v>16473</v>
      </c>
      <c r="L4329" s="49" t="s">
        <v>43455</v>
      </c>
      <c r="M4329" s="42" t="s">
        <v>43455</v>
      </c>
      <c r="N4329" s="41">
        <v>55</v>
      </c>
    </row>
    <row r="4330" spans="1:14" ht="16" x14ac:dyDescent="0.2">
      <c r="A4330" s="46" t="s">
        <v>16474</v>
      </c>
      <c r="B4330" s="47">
        <v>4.0999999999999996</v>
      </c>
      <c r="C4330" s="48">
        <v>55</v>
      </c>
      <c r="D4330" s="46" t="s">
        <v>5987</v>
      </c>
      <c r="E4330" s="46" t="s">
        <v>276</v>
      </c>
      <c r="F4330" s="46" t="s">
        <v>28</v>
      </c>
      <c r="G4330" s="46" t="s">
        <v>14</v>
      </c>
      <c r="H4330" s="46"/>
      <c r="I4330" s="46" t="s">
        <v>16475</v>
      </c>
      <c r="J4330" s="46" t="s">
        <v>15</v>
      </c>
      <c r="K4330" s="46" t="s">
        <v>16476</v>
      </c>
      <c r="L4330" s="49" t="s">
        <v>43455</v>
      </c>
      <c r="M4330" s="42" t="s">
        <v>43455</v>
      </c>
      <c r="N4330" s="41">
        <v>55</v>
      </c>
    </row>
    <row r="4331" spans="1:14" ht="16" x14ac:dyDescent="0.2">
      <c r="A4331" s="46" t="s">
        <v>16477</v>
      </c>
      <c r="B4331" s="47">
        <v>4.3</v>
      </c>
      <c r="C4331" s="48">
        <v>55</v>
      </c>
      <c r="D4331" s="46" t="s">
        <v>16478</v>
      </c>
      <c r="E4331" s="46" t="s">
        <v>6220</v>
      </c>
      <c r="F4331" s="46" t="s">
        <v>28</v>
      </c>
      <c r="G4331" s="46" t="s">
        <v>14</v>
      </c>
      <c r="H4331" s="46"/>
      <c r="I4331" s="46" t="s">
        <v>16479</v>
      </c>
      <c r="J4331" s="46" t="s">
        <v>15</v>
      </c>
      <c r="K4331" s="46" t="s">
        <v>16480</v>
      </c>
      <c r="L4331" s="49" t="s">
        <v>43455</v>
      </c>
      <c r="M4331" s="42" t="s">
        <v>43455</v>
      </c>
      <c r="N4331" s="41">
        <v>55</v>
      </c>
    </row>
    <row r="4332" spans="1:14" ht="16" x14ac:dyDescent="0.2">
      <c r="A4332" s="46" t="s">
        <v>16481</v>
      </c>
      <c r="B4332" s="50">
        <v>4.3</v>
      </c>
      <c r="C4332" s="48">
        <v>55</v>
      </c>
      <c r="D4332" s="46" t="s">
        <v>16482</v>
      </c>
      <c r="E4332" s="46" t="s">
        <v>1227</v>
      </c>
      <c r="F4332" s="46" t="s">
        <v>79</v>
      </c>
      <c r="G4332" s="46" t="s">
        <v>14</v>
      </c>
      <c r="H4332" s="46" t="s">
        <v>16483</v>
      </c>
      <c r="I4332" s="46" t="s">
        <v>16484</v>
      </c>
      <c r="J4332" s="46" t="s">
        <v>148</v>
      </c>
      <c r="K4332" s="46" t="s">
        <v>16485</v>
      </c>
      <c r="L4332" s="46" t="s">
        <v>43454</v>
      </c>
      <c r="M4332" s="40" t="s">
        <v>43454</v>
      </c>
      <c r="N4332" s="41">
        <v>55</v>
      </c>
    </row>
    <row r="4333" spans="1:14" ht="16" x14ac:dyDescent="0.2">
      <c r="A4333" s="46" t="s">
        <v>16486</v>
      </c>
      <c r="B4333" s="47">
        <v>4.3</v>
      </c>
      <c r="C4333" s="48">
        <v>55</v>
      </c>
      <c r="D4333" s="46" t="s">
        <v>16487</v>
      </c>
      <c r="E4333" s="46" t="s">
        <v>27</v>
      </c>
      <c r="F4333" s="46" t="s">
        <v>28</v>
      </c>
      <c r="G4333" s="46" t="s">
        <v>14</v>
      </c>
      <c r="H4333" s="46"/>
      <c r="I4333" s="46" t="s">
        <v>16488</v>
      </c>
      <c r="J4333" s="46" t="s">
        <v>213</v>
      </c>
      <c r="K4333" s="46" t="s">
        <v>16489</v>
      </c>
      <c r="L4333" s="49" t="s">
        <v>43455</v>
      </c>
      <c r="M4333" s="42" t="s">
        <v>43455</v>
      </c>
      <c r="N4333" s="41">
        <v>55</v>
      </c>
    </row>
    <row r="4334" spans="1:14" ht="16" x14ac:dyDescent="0.2">
      <c r="A4334" s="46" t="s">
        <v>16490</v>
      </c>
      <c r="B4334" s="50">
        <v>4.4000000000000004</v>
      </c>
      <c r="C4334" s="48">
        <v>55</v>
      </c>
      <c r="D4334" s="46" t="s">
        <v>16491</v>
      </c>
      <c r="E4334" s="46" t="s">
        <v>44</v>
      </c>
      <c r="F4334" s="46" t="s">
        <v>45</v>
      </c>
      <c r="G4334" s="46" t="s">
        <v>14</v>
      </c>
      <c r="H4334" s="46" t="s">
        <v>16492</v>
      </c>
      <c r="I4334" s="46" t="s">
        <v>16493</v>
      </c>
      <c r="J4334" s="46" t="s">
        <v>213</v>
      </c>
      <c r="K4334" s="46" t="s">
        <v>16494</v>
      </c>
      <c r="L4334" s="46" t="s">
        <v>43454</v>
      </c>
      <c r="M4334" s="40" t="s">
        <v>43454</v>
      </c>
      <c r="N4334" s="41">
        <v>55</v>
      </c>
    </row>
    <row r="4335" spans="1:14" ht="16" x14ac:dyDescent="0.2">
      <c r="A4335" s="46" t="s">
        <v>16495</v>
      </c>
      <c r="B4335" s="50">
        <v>4.5999999999999996</v>
      </c>
      <c r="C4335" s="48">
        <v>55</v>
      </c>
      <c r="D4335" s="46" t="s">
        <v>16496</v>
      </c>
      <c r="E4335" s="46" t="s">
        <v>13902</v>
      </c>
      <c r="F4335" s="46" t="s">
        <v>589</v>
      </c>
      <c r="G4335" s="46" t="s">
        <v>14</v>
      </c>
      <c r="H4335" s="46" t="s">
        <v>16497</v>
      </c>
      <c r="I4335" s="46" t="s">
        <v>16498</v>
      </c>
      <c r="J4335" s="46" t="s">
        <v>40</v>
      </c>
      <c r="K4335" s="46" t="s">
        <v>16499</v>
      </c>
      <c r="L4335" s="46" t="s">
        <v>43454</v>
      </c>
      <c r="M4335" s="40" t="s">
        <v>43454</v>
      </c>
      <c r="N4335" s="41">
        <v>55</v>
      </c>
    </row>
    <row r="4336" spans="1:14" ht="16" x14ac:dyDescent="0.2">
      <c r="A4336" s="46" t="s">
        <v>16500</v>
      </c>
      <c r="B4336" s="50">
        <v>4.5999999999999996</v>
      </c>
      <c r="C4336" s="48">
        <v>55</v>
      </c>
      <c r="D4336" s="46" t="s">
        <v>16501</v>
      </c>
      <c r="E4336" s="46" t="s">
        <v>118</v>
      </c>
      <c r="F4336" s="46" t="s">
        <v>119</v>
      </c>
      <c r="G4336" s="46" t="s">
        <v>14</v>
      </c>
      <c r="H4336" s="46" t="s">
        <v>16502</v>
      </c>
      <c r="I4336" s="46" t="s">
        <v>16503</v>
      </c>
      <c r="J4336" s="46" t="s">
        <v>15</v>
      </c>
      <c r="K4336" s="46" t="s">
        <v>16504</v>
      </c>
      <c r="L4336" s="46" t="s">
        <v>43454</v>
      </c>
      <c r="M4336" s="40" t="s">
        <v>43454</v>
      </c>
      <c r="N4336" s="41">
        <v>55</v>
      </c>
    </row>
    <row r="4337" spans="1:14" ht="16" x14ac:dyDescent="0.2">
      <c r="A4337" s="46" t="s">
        <v>16505</v>
      </c>
      <c r="B4337" s="50">
        <v>4.7</v>
      </c>
      <c r="C4337" s="48">
        <v>55</v>
      </c>
      <c r="D4337" s="46" t="s">
        <v>16506</v>
      </c>
      <c r="E4337" s="46" t="s">
        <v>44</v>
      </c>
      <c r="F4337" s="46" t="s">
        <v>45</v>
      </c>
      <c r="G4337" s="46" t="s">
        <v>14</v>
      </c>
      <c r="H4337" s="46" t="s">
        <v>16507</v>
      </c>
      <c r="I4337" s="46" t="s">
        <v>16508</v>
      </c>
      <c r="J4337" s="46" t="s">
        <v>88</v>
      </c>
      <c r="K4337" s="46" t="s">
        <v>16509</v>
      </c>
      <c r="L4337" s="46" t="s">
        <v>43454</v>
      </c>
      <c r="M4337" s="40" t="s">
        <v>43454</v>
      </c>
      <c r="N4337" s="41">
        <v>55</v>
      </c>
    </row>
    <row r="4338" spans="1:14" ht="16" x14ac:dyDescent="0.2">
      <c r="A4338" s="46" t="s">
        <v>16510</v>
      </c>
      <c r="B4338" s="47">
        <v>4.7</v>
      </c>
      <c r="C4338" s="48">
        <v>55</v>
      </c>
      <c r="D4338" s="46" t="s">
        <v>16511</v>
      </c>
      <c r="E4338" s="46" t="s">
        <v>897</v>
      </c>
      <c r="F4338" s="46" t="s">
        <v>898</v>
      </c>
      <c r="G4338" s="46" t="s">
        <v>14</v>
      </c>
      <c r="H4338" s="46"/>
      <c r="I4338" s="46" t="s">
        <v>16512</v>
      </c>
      <c r="J4338" s="46" t="s">
        <v>148</v>
      </c>
      <c r="K4338" s="46" t="s">
        <v>16513</v>
      </c>
      <c r="L4338" s="49" t="s">
        <v>43455</v>
      </c>
      <c r="M4338" s="42" t="s">
        <v>43455</v>
      </c>
      <c r="N4338" s="41">
        <v>55</v>
      </c>
    </row>
    <row r="4339" spans="1:14" ht="16" x14ac:dyDescent="0.2">
      <c r="A4339" s="46" t="s">
        <v>16514</v>
      </c>
      <c r="B4339" s="47">
        <v>4.8</v>
      </c>
      <c r="C4339" s="48">
        <v>55</v>
      </c>
      <c r="D4339" s="46" t="s">
        <v>16515</v>
      </c>
      <c r="E4339" s="46" t="s">
        <v>13</v>
      </c>
      <c r="F4339" s="46" t="s">
        <v>13</v>
      </c>
      <c r="G4339" s="46" t="s">
        <v>14</v>
      </c>
      <c r="H4339" s="46"/>
      <c r="I4339" s="46" t="s">
        <v>16516</v>
      </c>
      <c r="J4339" s="46" t="s">
        <v>88</v>
      </c>
      <c r="K4339" s="46" t="s">
        <v>16517</v>
      </c>
      <c r="L4339" s="49" t="s">
        <v>43455</v>
      </c>
      <c r="M4339" s="42" t="s">
        <v>43455</v>
      </c>
      <c r="N4339" s="41">
        <v>55</v>
      </c>
    </row>
    <row r="4340" spans="1:14" ht="16" x14ac:dyDescent="0.2">
      <c r="A4340" s="46" t="s">
        <v>16518</v>
      </c>
      <c r="B4340" s="47">
        <v>4.8</v>
      </c>
      <c r="C4340" s="48">
        <v>55</v>
      </c>
      <c r="D4340" s="46"/>
      <c r="E4340" s="46" t="s">
        <v>162</v>
      </c>
      <c r="F4340" s="46" t="s">
        <v>50</v>
      </c>
      <c r="G4340" s="46" t="s">
        <v>14</v>
      </c>
      <c r="H4340" s="46"/>
      <c r="I4340" s="46" t="s">
        <v>16519</v>
      </c>
      <c r="J4340" s="46" t="s">
        <v>15</v>
      </c>
      <c r="K4340" s="46" t="s">
        <v>16520</v>
      </c>
      <c r="L4340" s="49" t="s">
        <v>43455</v>
      </c>
      <c r="M4340" s="42" t="s">
        <v>43455</v>
      </c>
      <c r="N4340" s="41">
        <v>55</v>
      </c>
    </row>
    <row r="4341" spans="1:14" ht="16" x14ac:dyDescent="0.2">
      <c r="A4341" s="46" t="s">
        <v>16521</v>
      </c>
      <c r="B4341" s="47">
        <v>4.9000000000000004</v>
      </c>
      <c r="C4341" s="48">
        <v>55</v>
      </c>
      <c r="D4341" s="46" t="s">
        <v>16522</v>
      </c>
      <c r="E4341" s="46" t="s">
        <v>16523</v>
      </c>
      <c r="F4341" s="46" t="s">
        <v>79</v>
      </c>
      <c r="G4341" s="46" t="s">
        <v>14</v>
      </c>
      <c r="H4341" s="46"/>
      <c r="I4341" s="46" t="s">
        <v>16524</v>
      </c>
      <c r="J4341" s="46" t="s">
        <v>148</v>
      </c>
      <c r="K4341" s="46" t="s">
        <v>16525</v>
      </c>
      <c r="L4341" s="49" t="s">
        <v>43455</v>
      </c>
      <c r="M4341" s="42" t="s">
        <v>43455</v>
      </c>
      <c r="N4341" s="41">
        <v>55</v>
      </c>
    </row>
    <row r="4342" spans="1:14" ht="16" x14ac:dyDescent="0.2">
      <c r="A4342" s="46" t="s">
        <v>16526</v>
      </c>
      <c r="B4342" s="47">
        <v>4</v>
      </c>
      <c r="C4342" s="48">
        <v>56</v>
      </c>
      <c r="D4342" s="46" t="s">
        <v>16527</v>
      </c>
      <c r="E4342" s="46" t="s">
        <v>897</v>
      </c>
      <c r="F4342" s="46" t="s">
        <v>898</v>
      </c>
      <c r="G4342" s="46" t="s">
        <v>14</v>
      </c>
      <c r="H4342" s="46"/>
      <c r="I4342" s="46" t="s">
        <v>16528</v>
      </c>
      <c r="J4342" s="46" t="s">
        <v>40</v>
      </c>
      <c r="K4342" s="46" t="s">
        <v>16529</v>
      </c>
      <c r="L4342" s="49" t="s">
        <v>43455</v>
      </c>
      <c r="M4342" s="42" t="s">
        <v>43455</v>
      </c>
      <c r="N4342" s="41">
        <v>56</v>
      </c>
    </row>
    <row r="4343" spans="1:14" ht="16" x14ac:dyDescent="0.2">
      <c r="A4343" s="46" t="s">
        <v>16530</v>
      </c>
      <c r="B4343" s="47">
        <v>4</v>
      </c>
      <c r="C4343" s="48">
        <v>56</v>
      </c>
      <c r="D4343" s="46" t="s">
        <v>16531</v>
      </c>
      <c r="E4343" s="46" t="s">
        <v>6862</v>
      </c>
      <c r="F4343" s="46" t="s">
        <v>56</v>
      </c>
      <c r="G4343" s="46" t="s">
        <v>14</v>
      </c>
      <c r="H4343" s="46"/>
      <c r="I4343" s="46" t="s">
        <v>16532</v>
      </c>
      <c r="J4343" s="46" t="s">
        <v>15</v>
      </c>
      <c r="K4343" s="46" t="s">
        <v>16533</v>
      </c>
      <c r="L4343" s="49" t="s">
        <v>43455</v>
      </c>
      <c r="M4343" s="42" t="s">
        <v>43455</v>
      </c>
      <c r="N4343" s="41">
        <v>56</v>
      </c>
    </row>
    <row r="4344" spans="1:14" ht="16" x14ac:dyDescent="0.2">
      <c r="A4344" s="46" t="s">
        <v>13796</v>
      </c>
      <c r="B4344" s="47">
        <v>4</v>
      </c>
      <c r="C4344" s="48">
        <v>56</v>
      </c>
      <c r="D4344" s="46" t="s">
        <v>16534</v>
      </c>
      <c r="E4344" s="46" t="s">
        <v>118</v>
      </c>
      <c r="F4344" s="46" t="s">
        <v>119</v>
      </c>
      <c r="G4344" s="46" t="s">
        <v>14</v>
      </c>
      <c r="H4344" s="46"/>
      <c r="I4344" s="46" t="s">
        <v>16535</v>
      </c>
      <c r="J4344" s="46" t="s">
        <v>213</v>
      </c>
      <c r="K4344" s="46" t="s">
        <v>16536</v>
      </c>
      <c r="L4344" s="49" t="s">
        <v>43455</v>
      </c>
      <c r="M4344" s="42" t="s">
        <v>43455</v>
      </c>
      <c r="N4344" s="41">
        <v>56</v>
      </c>
    </row>
    <row r="4345" spans="1:14" ht="16" x14ac:dyDescent="0.2">
      <c r="A4345" s="46" t="s">
        <v>16537</v>
      </c>
      <c r="B4345" s="50">
        <v>4</v>
      </c>
      <c r="C4345" s="48">
        <v>56</v>
      </c>
      <c r="D4345" s="46" t="s">
        <v>16538</v>
      </c>
      <c r="E4345" s="46" t="s">
        <v>44</v>
      </c>
      <c r="F4345" s="46" t="s">
        <v>45</v>
      </c>
      <c r="G4345" s="46" t="s">
        <v>14</v>
      </c>
      <c r="H4345" s="46" t="s">
        <v>16539</v>
      </c>
      <c r="I4345" s="46"/>
      <c r="J4345" s="46" t="s">
        <v>15</v>
      </c>
      <c r="K4345" s="46" t="s">
        <v>16540</v>
      </c>
      <c r="L4345" s="46" t="s">
        <v>43454</v>
      </c>
      <c r="M4345" s="40" t="s">
        <v>43454</v>
      </c>
      <c r="N4345" s="41">
        <v>56</v>
      </c>
    </row>
    <row r="4346" spans="1:14" ht="16" x14ac:dyDescent="0.2">
      <c r="A4346" s="46" t="s">
        <v>16541</v>
      </c>
      <c r="B4346" s="50">
        <v>5</v>
      </c>
      <c r="C4346" s="48">
        <v>56</v>
      </c>
      <c r="D4346" s="46" t="s">
        <v>16542</v>
      </c>
      <c r="E4346" s="46" t="s">
        <v>13944</v>
      </c>
      <c r="F4346" s="46" t="s">
        <v>79</v>
      </c>
      <c r="G4346" s="46" t="s">
        <v>14</v>
      </c>
      <c r="H4346" s="46" t="s">
        <v>16543</v>
      </c>
      <c r="I4346" s="46" t="s">
        <v>16544</v>
      </c>
      <c r="J4346" s="46" t="s">
        <v>15</v>
      </c>
      <c r="K4346" s="46" t="s">
        <v>16545</v>
      </c>
      <c r="L4346" s="46" t="s">
        <v>43454</v>
      </c>
      <c r="M4346" s="40" t="s">
        <v>43454</v>
      </c>
      <c r="N4346" s="41">
        <v>56</v>
      </c>
    </row>
    <row r="4347" spans="1:14" ht="16" x14ac:dyDescent="0.2">
      <c r="A4347" s="46" t="s">
        <v>16546</v>
      </c>
      <c r="B4347" s="47">
        <v>3.2</v>
      </c>
      <c r="C4347" s="48">
        <v>56</v>
      </c>
      <c r="D4347" s="46" t="s">
        <v>16547</v>
      </c>
      <c r="E4347" s="46" t="s">
        <v>10083</v>
      </c>
      <c r="F4347" s="46" t="s">
        <v>50</v>
      </c>
      <c r="G4347" s="46" t="s">
        <v>14</v>
      </c>
      <c r="H4347" s="46"/>
      <c r="I4347" s="46" t="s">
        <v>16548</v>
      </c>
      <c r="J4347" s="46" t="s">
        <v>15</v>
      </c>
      <c r="K4347" s="46" t="s">
        <v>16549</v>
      </c>
      <c r="L4347" s="49" t="s">
        <v>43455</v>
      </c>
      <c r="M4347" s="42" t="s">
        <v>43455</v>
      </c>
      <c r="N4347" s="41">
        <v>56</v>
      </c>
    </row>
    <row r="4348" spans="1:14" ht="16" x14ac:dyDescent="0.2">
      <c r="A4348" s="46" t="s">
        <v>16550</v>
      </c>
      <c r="B4348" s="47">
        <v>3.2</v>
      </c>
      <c r="C4348" s="48">
        <v>56</v>
      </c>
      <c r="D4348" s="46" t="s">
        <v>16551</v>
      </c>
      <c r="E4348" s="46" t="s">
        <v>33</v>
      </c>
      <c r="F4348" s="46" t="s">
        <v>34</v>
      </c>
      <c r="G4348" s="46" t="s">
        <v>14</v>
      </c>
      <c r="H4348" s="46"/>
      <c r="I4348" s="46" t="s">
        <v>16552</v>
      </c>
      <c r="J4348" s="46" t="s">
        <v>148</v>
      </c>
      <c r="K4348" s="46" t="s">
        <v>16553</v>
      </c>
      <c r="L4348" s="49" t="s">
        <v>43455</v>
      </c>
      <c r="M4348" s="42" t="s">
        <v>43455</v>
      </c>
      <c r="N4348" s="41">
        <v>56</v>
      </c>
    </row>
    <row r="4349" spans="1:14" ht="16" x14ac:dyDescent="0.2">
      <c r="A4349" s="46" t="s">
        <v>16554</v>
      </c>
      <c r="B4349" s="47">
        <v>3.6</v>
      </c>
      <c r="C4349" s="48">
        <v>56</v>
      </c>
      <c r="D4349" s="46" t="s">
        <v>16555</v>
      </c>
      <c r="E4349" s="46" t="s">
        <v>118</v>
      </c>
      <c r="F4349" s="46" t="s">
        <v>119</v>
      </c>
      <c r="G4349" s="46" t="s">
        <v>14</v>
      </c>
      <c r="H4349" s="46"/>
      <c r="I4349" s="46" t="s">
        <v>16556</v>
      </c>
      <c r="J4349" s="46" t="s">
        <v>15</v>
      </c>
      <c r="K4349" s="46" t="s">
        <v>16557</v>
      </c>
      <c r="L4349" s="49" t="s">
        <v>43455</v>
      </c>
      <c r="M4349" s="42" t="s">
        <v>43455</v>
      </c>
      <c r="N4349" s="41">
        <v>56</v>
      </c>
    </row>
    <row r="4350" spans="1:14" ht="16" x14ac:dyDescent="0.2">
      <c r="A4350" s="46" t="s">
        <v>13095</v>
      </c>
      <c r="B4350" s="47">
        <v>3.7</v>
      </c>
      <c r="C4350" s="48">
        <v>56</v>
      </c>
      <c r="D4350" s="46" t="s">
        <v>16558</v>
      </c>
      <c r="E4350" s="46" t="s">
        <v>276</v>
      </c>
      <c r="F4350" s="46" t="s">
        <v>28</v>
      </c>
      <c r="G4350" s="46" t="s">
        <v>14</v>
      </c>
      <c r="H4350" s="46"/>
      <c r="I4350" s="46" t="s">
        <v>16559</v>
      </c>
      <c r="J4350" s="46" t="s">
        <v>15</v>
      </c>
      <c r="K4350" s="46" t="s">
        <v>16560</v>
      </c>
      <c r="L4350" s="49" t="s">
        <v>43455</v>
      </c>
      <c r="M4350" s="42" t="s">
        <v>43455</v>
      </c>
      <c r="N4350" s="41">
        <v>56</v>
      </c>
    </row>
    <row r="4351" spans="1:14" ht="16" x14ac:dyDescent="0.2">
      <c r="A4351" s="46" t="s">
        <v>16561</v>
      </c>
      <c r="B4351" s="47">
        <v>3.8</v>
      </c>
      <c r="C4351" s="48">
        <v>56</v>
      </c>
      <c r="D4351" s="46" t="s">
        <v>16562</v>
      </c>
      <c r="E4351" s="46" t="s">
        <v>1290</v>
      </c>
      <c r="F4351" s="46" t="s">
        <v>28</v>
      </c>
      <c r="G4351" s="46" t="s">
        <v>14</v>
      </c>
      <c r="H4351" s="46"/>
      <c r="I4351" s="46" t="s">
        <v>16563</v>
      </c>
      <c r="J4351" s="46" t="s">
        <v>213</v>
      </c>
      <c r="K4351" s="46" t="s">
        <v>16564</v>
      </c>
      <c r="L4351" s="49" t="s">
        <v>43455</v>
      </c>
      <c r="M4351" s="42" t="s">
        <v>43455</v>
      </c>
      <c r="N4351" s="41">
        <v>56</v>
      </c>
    </row>
    <row r="4352" spans="1:14" ht="16" x14ac:dyDescent="0.2">
      <c r="A4352" s="46" t="s">
        <v>16565</v>
      </c>
      <c r="B4352" s="47">
        <v>3.9</v>
      </c>
      <c r="C4352" s="48">
        <v>56</v>
      </c>
      <c r="D4352" s="46" t="s">
        <v>16566</v>
      </c>
      <c r="E4352" s="46" t="s">
        <v>1212</v>
      </c>
      <c r="F4352" s="46" t="s">
        <v>28</v>
      </c>
      <c r="G4352" s="46" t="s">
        <v>14</v>
      </c>
      <c r="H4352" s="46"/>
      <c r="I4352" s="46"/>
      <c r="J4352" s="46" t="s">
        <v>65</v>
      </c>
      <c r="K4352" s="46" t="s">
        <v>16567</v>
      </c>
      <c r="L4352" s="49" t="s">
        <v>43455</v>
      </c>
      <c r="M4352" s="42" t="s">
        <v>43455</v>
      </c>
      <c r="N4352" s="41">
        <v>56</v>
      </c>
    </row>
    <row r="4353" spans="1:14" ht="16" x14ac:dyDescent="0.2">
      <c r="A4353" s="46" t="s">
        <v>16568</v>
      </c>
      <c r="B4353" s="47">
        <v>3.9</v>
      </c>
      <c r="C4353" s="48">
        <v>56</v>
      </c>
      <c r="D4353" s="46" t="s">
        <v>16569</v>
      </c>
      <c r="E4353" s="46" t="s">
        <v>16570</v>
      </c>
      <c r="F4353" s="46" t="s">
        <v>93</v>
      </c>
      <c r="G4353" s="46" t="s">
        <v>14</v>
      </c>
      <c r="H4353" s="46"/>
      <c r="I4353" s="46" t="s">
        <v>16571</v>
      </c>
      <c r="J4353" s="46" t="s">
        <v>15</v>
      </c>
      <c r="K4353" s="46" t="s">
        <v>16572</v>
      </c>
      <c r="L4353" s="49" t="s">
        <v>43455</v>
      </c>
      <c r="M4353" s="42" t="s">
        <v>43455</v>
      </c>
      <c r="N4353" s="41">
        <v>56</v>
      </c>
    </row>
    <row r="4354" spans="1:14" ht="16" x14ac:dyDescent="0.2">
      <c r="A4354" s="46" t="s">
        <v>16573</v>
      </c>
      <c r="B4354" s="50">
        <v>4.0999999999999996</v>
      </c>
      <c r="C4354" s="48">
        <v>56</v>
      </c>
      <c r="D4354" s="46" t="s">
        <v>16574</v>
      </c>
      <c r="E4354" s="46" t="s">
        <v>27</v>
      </c>
      <c r="F4354" s="46" t="s">
        <v>28</v>
      </c>
      <c r="G4354" s="46" t="s">
        <v>14</v>
      </c>
      <c r="H4354" s="46" t="s">
        <v>16575</v>
      </c>
      <c r="I4354" s="46" t="s">
        <v>16576</v>
      </c>
      <c r="J4354" s="46" t="s">
        <v>23</v>
      </c>
      <c r="K4354" s="46" t="s">
        <v>16577</v>
      </c>
      <c r="L4354" s="46" t="s">
        <v>43454</v>
      </c>
      <c r="M4354" s="40" t="s">
        <v>43454</v>
      </c>
      <c r="N4354" s="41">
        <v>56</v>
      </c>
    </row>
    <row r="4355" spans="1:14" ht="16" x14ac:dyDescent="0.2">
      <c r="A4355" s="46" t="s">
        <v>16578</v>
      </c>
      <c r="B4355" s="47">
        <v>4.2</v>
      </c>
      <c r="C4355" s="48">
        <v>56</v>
      </c>
      <c r="D4355" s="46" t="s">
        <v>16579</v>
      </c>
      <c r="E4355" s="46" t="s">
        <v>2814</v>
      </c>
      <c r="F4355" s="46" t="s">
        <v>119</v>
      </c>
      <c r="G4355" s="46" t="s">
        <v>14</v>
      </c>
      <c r="H4355" s="46"/>
      <c r="I4355" s="46"/>
      <c r="J4355" s="46" t="s">
        <v>15</v>
      </c>
      <c r="K4355" s="46" t="s">
        <v>16580</v>
      </c>
      <c r="L4355" s="49" t="s">
        <v>43455</v>
      </c>
      <c r="M4355" s="42" t="s">
        <v>43455</v>
      </c>
      <c r="N4355" s="41">
        <v>56</v>
      </c>
    </row>
    <row r="4356" spans="1:14" ht="16" x14ac:dyDescent="0.2">
      <c r="A4356" s="46" t="s">
        <v>16581</v>
      </c>
      <c r="B4356" s="50">
        <v>4.2</v>
      </c>
      <c r="C4356" s="48">
        <v>56</v>
      </c>
      <c r="D4356" s="46" t="s">
        <v>16582</v>
      </c>
      <c r="E4356" s="46" t="s">
        <v>109</v>
      </c>
      <c r="F4356" s="46" t="s">
        <v>50</v>
      </c>
      <c r="G4356" s="46" t="s">
        <v>14</v>
      </c>
      <c r="H4356" s="46" t="s">
        <v>16583</v>
      </c>
      <c r="I4356" s="46" t="s">
        <v>16584</v>
      </c>
      <c r="J4356" s="46" t="s">
        <v>15</v>
      </c>
      <c r="K4356" s="46" t="s">
        <v>16585</v>
      </c>
      <c r="L4356" s="46" t="s">
        <v>43454</v>
      </c>
      <c r="M4356" s="40" t="s">
        <v>43454</v>
      </c>
      <c r="N4356" s="41">
        <v>56</v>
      </c>
    </row>
    <row r="4357" spans="1:14" ht="16" x14ac:dyDescent="0.2">
      <c r="A4357" s="46" t="s">
        <v>16586</v>
      </c>
      <c r="B4357" s="50">
        <v>4.2</v>
      </c>
      <c r="C4357" s="48">
        <v>56</v>
      </c>
      <c r="D4357" s="46" t="s">
        <v>16587</v>
      </c>
      <c r="E4357" s="46" t="s">
        <v>3037</v>
      </c>
      <c r="F4357" s="46" t="s">
        <v>79</v>
      </c>
      <c r="G4357" s="46" t="s">
        <v>14</v>
      </c>
      <c r="H4357" s="46" t="s">
        <v>16588</v>
      </c>
      <c r="I4357" s="46" t="s">
        <v>16589</v>
      </c>
      <c r="J4357" s="46" t="s">
        <v>15</v>
      </c>
      <c r="K4357" s="46" t="s">
        <v>16590</v>
      </c>
      <c r="L4357" s="46" t="s">
        <v>43454</v>
      </c>
      <c r="M4357" s="40" t="s">
        <v>43454</v>
      </c>
      <c r="N4357" s="41">
        <v>56</v>
      </c>
    </row>
    <row r="4358" spans="1:14" ht="16" x14ac:dyDescent="0.2">
      <c r="A4358" s="46" t="s">
        <v>16591</v>
      </c>
      <c r="B4358" s="50">
        <v>4.3</v>
      </c>
      <c r="C4358" s="48">
        <v>56</v>
      </c>
      <c r="D4358" s="46" t="s">
        <v>16592</v>
      </c>
      <c r="E4358" s="46" t="s">
        <v>3953</v>
      </c>
      <c r="F4358" s="46" t="s">
        <v>20</v>
      </c>
      <c r="G4358" s="46" t="s">
        <v>14</v>
      </c>
      <c r="H4358" s="46" t="s">
        <v>16593</v>
      </c>
      <c r="I4358" s="46" t="s">
        <v>16594</v>
      </c>
      <c r="J4358" s="46" t="s">
        <v>15</v>
      </c>
      <c r="K4358" s="46" t="s">
        <v>16595</v>
      </c>
      <c r="L4358" s="46" t="s">
        <v>43454</v>
      </c>
      <c r="M4358" s="40" t="s">
        <v>43454</v>
      </c>
      <c r="N4358" s="41">
        <v>56</v>
      </c>
    </row>
    <row r="4359" spans="1:14" ht="16" x14ac:dyDescent="0.2">
      <c r="A4359" s="46" t="s">
        <v>16596</v>
      </c>
      <c r="B4359" s="50">
        <v>4.4000000000000004</v>
      </c>
      <c r="C4359" s="48">
        <v>56</v>
      </c>
      <c r="D4359" s="46" t="s">
        <v>16597</v>
      </c>
      <c r="E4359" s="46" t="s">
        <v>999</v>
      </c>
      <c r="F4359" s="46" t="s">
        <v>20</v>
      </c>
      <c r="G4359" s="46" t="s">
        <v>14</v>
      </c>
      <c r="H4359" s="46" t="s">
        <v>16598</v>
      </c>
      <c r="I4359" s="46" t="s">
        <v>16599</v>
      </c>
      <c r="J4359" s="46" t="s">
        <v>15</v>
      </c>
      <c r="K4359" s="46" t="s">
        <v>16600</v>
      </c>
      <c r="L4359" s="46" t="s">
        <v>43454</v>
      </c>
      <c r="M4359" s="40" t="s">
        <v>43454</v>
      </c>
      <c r="N4359" s="41">
        <v>56</v>
      </c>
    </row>
    <row r="4360" spans="1:14" ht="16" x14ac:dyDescent="0.2">
      <c r="A4360" s="46" t="s">
        <v>16601</v>
      </c>
      <c r="B4360" s="47">
        <v>4.5</v>
      </c>
      <c r="C4360" s="48">
        <v>56</v>
      </c>
      <c r="D4360" s="46" t="s">
        <v>16602</v>
      </c>
      <c r="E4360" s="46" t="s">
        <v>38</v>
      </c>
      <c r="F4360" s="46" t="s">
        <v>39</v>
      </c>
      <c r="G4360" s="46" t="s">
        <v>14</v>
      </c>
      <c r="H4360" s="46"/>
      <c r="I4360" s="46" t="s">
        <v>16603</v>
      </c>
      <c r="J4360" s="46" t="s">
        <v>148</v>
      </c>
      <c r="K4360" s="46" t="s">
        <v>16604</v>
      </c>
      <c r="L4360" s="49" t="s">
        <v>43455</v>
      </c>
      <c r="M4360" s="42" t="s">
        <v>43455</v>
      </c>
      <c r="N4360" s="41">
        <v>56</v>
      </c>
    </row>
    <row r="4361" spans="1:14" ht="16" x14ac:dyDescent="0.2">
      <c r="A4361" s="46" t="s">
        <v>16605</v>
      </c>
      <c r="B4361" s="50">
        <v>4.5</v>
      </c>
      <c r="C4361" s="48">
        <v>56</v>
      </c>
      <c r="D4361" s="46" t="s">
        <v>16606</v>
      </c>
      <c r="E4361" s="46" t="s">
        <v>897</v>
      </c>
      <c r="F4361" s="46" t="s">
        <v>898</v>
      </c>
      <c r="G4361" s="46" t="s">
        <v>14</v>
      </c>
      <c r="H4361" s="46" t="s">
        <v>16607</v>
      </c>
      <c r="I4361" s="46" t="s">
        <v>16608</v>
      </c>
      <c r="J4361" s="46" t="s">
        <v>148</v>
      </c>
      <c r="K4361" s="46" t="s">
        <v>16609</v>
      </c>
      <c r="L4361" s="46" t="s">
        <v>43454</v>
      </c>
      <c r="M4361" s="40" t="s">
        <v>43454</v>
      </c>
      <c r="N4361" s="41">
        <v>56</v>
      </c>
    </row>
    <row r="4362" spans="1:14" ht="16" x14ac:dyDescent="0.2">
      <c r="A4362" s="46" t="s">
        <v>16610</v>
      </c>
      <c r="B4362" s="47">
        <v>4.5</v>
      </c>
      <c r="C4362" s="48">
        <v>56</v>
      </c>
      <c r="D4362" s="46" t="s">
        <v>16611</v>
      </c>
      <c r="E4362" s="46" t="s">
        <v>44</v>
      </c>
      <c r="F4362" s="46" t="s">
        <v>45</v>
      </c>
      <c r="G4362" s="46" t="s">
        <v>14</v>
      </c>
      <c r="H4362" s="46"/>
      <c r="I4362" s="46" t="s">
        <v>16612</v>
      </c>
      <c r="J4362" s="46" t="s">
        <v>40</v>
      </c>
      <c r="K4362" s="46" t="s">
        <v>16613</v>
      </c>
      <c r="L4362" s="49" t="s">
        <v>43455</v>
      </c>
      <c r="M4362" s="42" t="s">
        <v>43455</v>
      </c>
      <c r="N4362" s="41">
        <v>56</v>
      </c>
    </row>
    <row r="4363" spans="1:14" ht="16" x14ac:dyDescent="0.2">
      <c r="A4363" s="46" t="s">
        <v>16614</v>
      </c>
      <c r="B4363" s="50">
        <v>4.5</v>
      </c>
      <c r="C4363" s="48">
        <v>56</v>
      </c>
      <c r="D4363" s="46" t="s">
        <v>16615</v>
      </c>
      <c r="E4363" s="46" t="s">
        <v>5431</v>
      </c>
      <c r="F4363" s="46" t="s">
        <v>119</v>
      </c>
      <c r="G4363" s="46" t="s">
        <v>14</v>
      </c>
      <c r="H4363" s="46" t="s">
        <v>16616</v>
      </c>
      <c r="I4363" s="46" t="s">
        <v>16617</v>
      </c>
      <c r="J4363" s="46" t="s">
        <v>148</v>
      </c>
      <c r="K4363" s="46" t="s">
        <v>16618</v>
      </c>
      <c r="L4363" s="46" t="s">
        <v>43454</v>
      </c>
      <c r="M4363" s="40" t="s">
        <v>43454</v>
      </c>
      <c r="N4363" s="41">
        <v>56</v>
      </c>
    </row>
    <row r="4364" spans="1:14" ht="16" x14ac:dyDescent="0.2">
      <c r="A4364" s="46" t="s">
        <v>16619</v>
      </c>
      <c r="B4364" s="47">
        <v>4.5</v>
      </c>
      <c r="C4364" s="48">
        <v>56</v>
      </c>
      <c r="D4364" s="46" t="s">
        <v>16620</v>
      </c>
      <c r="E4364" s="46" t="s">
        <v>38</v>
      </c>
      <c r="F4364" s="46" t="s">
        <v>39</v>
      </c>
      <c r="G4364" s="46" t="s">
        <v>14</v>
      </c>
      <c r="H4364" s="46"/>
      <c r="I4364" s="46" t="s">
        <v>16621</v>
      </c>
      <c r="J4364" s="46" t="s">
        <v>40</v>
      </c>
      <c r="K4364" s="46" t="s">
        <v>16622</v>
      </c>
      <c r="L4364" s="49" t="s">
        <v>43455</v>
      </c>
      <c r="M4364" s="42" t="s">
        <v>43455</v>
      </c>
      <c r="N4364" s="41">
        <v>56</v>
      </c>
    </row>
    <row r="4365" spans="1:14" ht="16" x14ac:dyDescent="0.2">
      <c r="A4365" s="46" t="s">
        <v>16623</v>
      </c>
      <c r="B4365" s="50">
        <v>4.5999999999999996</v>
      </c>
      <c r="C4365" s="48">
        <v>56</v>
      </c>
      <c r="D4365" s="46" t="s">
        <v>16624</v>
      </c>
      <c r="E4365" s="46" t="s">
        <v>1276</v>
      </c>
      <c r="F4365" s="46" t="s">
        <v>93</v>
      </c>
      <c r="G4365" s="46" t="s">
        <v>14</v>
      </c>
      <c r="H4365" s="46" t="s">
        <v>16625</v>
      </c>
      <c r="I4365" s="46" t="s">
        <v>16626</v>
      </c>
      <c r="J4365" s="46" t="s">
        <v>15</v>
      </c>
      <c r="K4365" s="46" t="s">
        <v>16627</v>
      </c>
      <c r="L4365" s="46" t="s">
        <v>43454</v>
      </c>
      <c r="M4365" s="40" t="s">
        <v>43454</v>
      </c>
      <c r="N4365" s="41">
        <v>56</v>
      </c>
    </row>
    <row r="4366" spans="1:14" ht="16" x14ac:dyDescent="0.2">
      <c r="A4366" s="46" t="s">
        <v>16628</v>
      </c>
      <c r="B4366" s="47">
        <v>4.5999999999999996</v>
      </c>
      <c r="C4366" s="48">
        <v>56</v>
      </c>
      <c r="D4366" s="46" t="s">
        <v>16629</v>
      </c>
      <c r="E4366" s="46" t="s">
        <v>27</v>
      </c>
      <c r="F4366" s="46" t="s">
        <v>28</v>
      </c>
      <c r="G4366" s="46" t="s">
        <v>14</v>
      </c>
      <c r="H4366" s="46"/>
      <c r="I4366" s="46" t="s">
        <v>16630</v>
      </c>
      <c r="J4366" s="46" t="s">
        <v>88</v>
      </c>
      <c r="K4366" s="46" t="s">
        <v>16631</v>
      </c>
      <c r="L4366" s="49" t="s">
        <v>43455</v>
      </c>
      <c r="M4366" s="42" t="s">
        <v>43455</v>
      </c>
      <c r="N4366" s="41">
        <v>56</v>
      </c>
    </row>
    <row r="4367" spans="1:14" ht="16" x14ac:dyDescent="0.2">
      <c r="A4367" s="46" t="s">
        <v>16632</v>
      </c>
      <c r="B4367" s="47">
        <v>4.7</v>
      </c>
      <c r="C4367" s="48">
        <v>56</v>
      </c>
      <c r="D4367" s="46" t="s">
        <v>16633</v>
      </c>
      <c r="E4367" s="46" t="s">
        <v>4769</v>
      </c>
      <c r="F4367" s="46" t="s">
        <v>589</v>
      </c>
      <c r="G4367" s="46" t="s">
        <v>14</v>
      </c>
      <c r="H4367" s="46"/>
      <c r="I4367" s="46" t="s">
        <v>16634</v>
      </c>
      <c r="J4367" s="46" t="s">
        <v>40</v>
      </c>
      <c r="K4367" s="46" t="s">
        <v>16635</v>
      </c>
      <c r="L4367" s="49" t="s">
        <v>43455</v>
      </c>
      <c r="M4367" s="42" t="s">
        <v>43455</v>
      </c>
      <c r="N4367" s="41">
        <v>56</v>
      </c>
    </row>
    <row r="4368" spans="1:14" ht="16" x14ac:dyDescent="0.2">
      <c r="A4368" s="46" t="s">
        <v>16636</v>
      </c>
      <c r="B4368" s="47">
        <v>4.7</v>
      </c>
      <c r="C4368" s="48">
        <v>56</v>
      </c>
      <c r="D4368" s="46" t="s">
        <v>16637</v>
      </c>
      <c r="E4368" s="46" t="s">
        <v>876</v>
      </c>
      <c r="F4368" s="46" t="s">
        <v>119</v>
      </c>
      <c r="G4368" s="46" t="s">
        <v>14</v>
      </c>
      <c r="H4368" s="46"/>
      <c r="I4368" s="46" t="s">
        <v>16638</v>
      </c>
      <c r="J4368" s="46" t="s">
        <v>148</v>
      </c>
      <c r="K4368" s="46" t="s">
        <v>16639</v>
      </c>
      <c r="L4368" s="49" t="s">
        <v>43455</v>
      </c>
      <c r="M4368" s="42" t="s">
        <v>43455</v>
      </c>
      <c r="N4368" s="41">
        <v>56</v>
      </c>
    </row>
    <row r="4369" spans="1:14" ht="16" x14ac:dyDescent="0.2">
      <c r="A4369" s="46" t="s">
        <v>16640</v>
      </c>
      <c r="B4369" s="50">
        <v>4.7</v>
      </c>
      <c r="C4369" s="48">
        <v>56</v>
      </c>
      <c r="D4369" s="46" t="s">
        <v>16641</v>
      </c>
      <c r="E4369" s="46" t="s">
        <v>3183</v>
      </c>
      <c r="F4369" s="46" t="s">
        <v>119</v>
      </c>
      <c r="G4369" s="46" t="s">
        <v>14</v>
      </c>
      <c r="H4369" s="46" t="s">
        <v>16642</v>
      </c>
      <c r="I4369" s="46" t="s">
        <v>16643</v>
      </c>
      <c r="J4369" s="46" t="s">
        <v>213</v>
      </c>
      <c r="K4369" s="46" t="s">
        <v>16644</v>
      </c>
      <c r="L4369" s="46" t="s">
        <v>43454</v>
      </c>
      <c r="M4369" s="40" t="s">
        <v>43454</v>
      </c>
      <c r="N4369" s="41">
        <v>56</v>
      </c>
    </row>
    <row r="4370" spans="1:14" ht="16" x14ac:dyDescent="0.2">
      <c r="A4370" s="46" t="s">
        <v>16645</v>
      </c>
      <c r="B4370" s="47">
        <v>4.8</v>
      </c>
      <c r="C4370" s="48">
        <v>56</v>
      </c>
      <c r="D4370" s="46" t="s">
        <v>16646</v>
      </c>
      <c r="E4370" s="46" t="s">
        <v>16647</v>
      </c>
      <c r="F4370" s="46" t="s">
        <v>79</v>
      </c>
      <c r="G4370" s="46" t="s">
        <v>14</v>
      </c>
      <c r="H4370" s="46"/>
      <c r="I4370" s="46" t="s">
        <v>16648</v>
      </c>
      <c r="J4370" s="46" t="s">
        <v>15</v>
      </c>
      <c r="K4370" s="46" t="s">
        <v>16649</v>
      </c>
      <c r="L4370" s="49" t="s">
        <v>43455</v>
      </c>
      <c r="M4370" s="42" t="s">
        <v>43455</v>
      </c>
      <c r="N4370" s="41">
        <v>56</v>
      </c>
    </row>
    <row r="4371" spans="1:14" ht="16" x14ac:dyDescent="0.2">
      <c r="A4371" s="46" t="s">
        <v>16650</v>
      </c>
      <c r="B4371" s="50">
        <v>4.8</v>
      </c>
      <c r="C4371" s="48">
        <v>56</v>
      </c>
      <c r="D4371" s="46" t="s">
        <v>16651</v>
      </c>
      <c r="E4371" s="46" t="s">
        <v>4708</v>
      </c>
      <c r="F4371" s="46" t="s">
        <v>50</v>
      </c>
      <c r="G4371" s="46" t="s">
        <v>14</v>
      </c>
      <c r="H4371" s="46" t="s">
        <v>16652</v>
      </c>
      <c r="I4371" s="46" t="s">
        <v>16653</v>
      </c>
      <c r="J4371" s="46" t="s">
        <v>15</v>
      </c>
      <c r="K4371" s="46" t="s">
        <v>16654</v>
      </c>
      <c r="L4371" s="46" t="s">
        <v>43454</v>
      </c>
      <c r="M4371" s="40" t="s">
        <v>43454</v>
      </c>
      <c r="N4371" s="41">
        <v>56</v>
      </c>
    </row>
    <row r="4372" spans="1:14" ht="16" x14ac:dyDescent="0.2">
      <c r="A4372" s="46" t="s">
        <v>16655</v>
      </c>
      <c r="B4372" s="50">
        <v>4.8</v>
      </c>
      <c r="C4372" s="48">
        <v>56</v>
      </c>
      <c r="D4372" s="46" t="s">
        <v>16656</v>
      </c>
      <c r="E4372" s="46" t="s">
        <v>118</v>
      </c>
      <c r="F4372" s="46" t="s">
        <v>119</v>
      </c>
      <c r="G4372" s="46" t="s">
        <v>14</v>
      </c>
      <c r="H4372" s="46" t="s">
        <v>16657</v>
      </c>
      <c r="I4372" s="46" t="s">
        <v>16658</v>
      </c>
      <c r="J4372" s="46" t="s">
        <v>148</v>
      </c>
      <c r="K4372" s="46" t="s">
        <v>16659</v>
      </c>
      <c r="L4372" s="46" t="s">
        <v>43454</v>
      </c>
      <c r="M4372" s="40" t="s">
        <v>43454</v>
      </c>
      <c r="N4372" s="41">
        <v>56</v>
      </c>
    </row>
    <row r="4373" spans="1:14" ht="16" x14ac:dyDescent="0.2">
      <c r="A4373" s="46" t="s">
        <v>16660</v>
      </c>
      <c r="B4373" s="47">
        <v>2.7</v>
      </c>
      <c r="C4373" s="48">
        <v>57</v>
      </c>
      <c r="D4373" s="46" t="s">
        <v>16661</v>
      </c>
      <c r="E4373" s="46" t="s">
        <v>4363</v>
      </c>
      <c r="F4373" s="46" t="s">
        <v>119</v>
      </c>
      <c r="G4373" s="46" t="s">
        <v>14</v>
      </c>
      <c r="H4373" s="46"/>
      <c r="I4373" s="46" t="s">
        <v>16662</v>
      </c>
      <c r="J4373" s="46" t="s">
        <v>15</v>
      </c>
      <c r="K4373" s="46" t="s">
        <v>16663</v>
      </c>
      <c r="L4373" s="49" t="s">
        <v>43455</v>
      </c>
      <c r="M4373" s="42" t="s">
        <v>43455</v>
      </c>
      <c r="N4373" s="41">
        <v>57</v>
      </c>
    </row>
    <row r="4374" spans="1:14" ht="16" x14ac:dyDescent="0.2">
      <c r="A4374" s="46" t="s">
        <v>16664</v>
      </c>
      <c r="B4374" s="47">
        <v>3.4</v>
      </c>
      <c r="C4374" s="48">
        <v>57</v>
      </c>
      <c r="D4374" s="46" t="s">
        <v>16665</v>
      </c>
      <c r="E4374" s="46" t="s">
        <v>3017</v>
      </c>
      <c r="F4374" s="46" t="s">
        <v>93</v>
      </c>
      <c r="G4374" s="46" t="s">
        <v>14</v>
      </c>
      <c r="H4374" s="46"/>
      <c r="I4374" s="46" t="s">
        <v>16666</v>
      </c>
      <c r="J4374" s="46" t="s">
        <v>15</v>
      </c>
      <c r="K4374" s="46" t="s">
        <v>16667</v>
      </c>
      <c r="L4374" s="49" t="s">
        <v>43455</v>
      </c>
      <c r="M4374" s="42" t="s">
        <v>43455</v>
      </c>
      <c r="N4374" s="41">
        <v>57</v>
      </c>
    </row>
    <row r="4375" spans="1:14" ht="16" x14ac:dyDescent="0.2">
      <c r="A4375" s="46" t="s">
        <v>16668</v>
      </c>
      <c r="B4375" s="50">
        <v>3.4</v>
      </c>
      <c r="C4375" s="48">
        <v>57</v>
      </c>
      <c r="D4375" s="46" t="s">
        <v>16669</v>
      </c>
      <c r="E4375" s="46" t="s">
        <v>16670</v>
      </c>
      <c r="F4375" s="46" t="s">
        <v>13</v>
      </c>
      <c r="G4375" s="46" t="s">
        <v>14</v>
      </c>
      <c r="H4375" s="46" t="s">
        <v>16671</v>
      </c>
      <c r="I4375" s="46" t="s">
        <v>16672</v>
      </c>
      <c r="J4375" s="46" t="s">
        <v>15</v>
      </c>
      <c r="K4375" s="46" t="s">
        <v>16673</v>
      </c>
      <c r="L4375" s="46" t="s">
        <v>43454</v>
      </c>
      <c r="M4375" s="40" t="s">
        <v>43454</v>
      </c>
      <c r="N4375" s="41">
        <v>57</v>
      </c>
    </row>
    <row r="4376" spans="1:14" ht="16" x14ac:dyDescent="0.2">
      <c r="A4376" s="46" t="s">
        <v>16674</v>
      </c>
      <c r="B4376" s="47">
        <v>3.6</v>
      </c>
      <c r="C4376" s="48">
        <v>57</v>
      </c>
      <c r="D4376" s="46" t="s">
        <v>16675</v>
      </c>
      <c r="E4376" s="46" t="s">
        <v>33</v>
      </c>
      <c r="F4376" s="46" t="s">
        <v>34</v>
      </c>
      <c r="G4376" s="46" t="s">
        <v>14</v>
      </c>
      <c r="H4376" s="46"/>
      <c r="I4376" s="46"/>
      <c r="J4376" s="46" t="s">
        <v>15</v>
      </c>
      <c r="K4376" s="46" t="s">
        <v>16676</v>
      </c>
      <c r="L4376" s="49" t="s">
        <v>43455</v>
      </c>
      <c r="M4376" s="42" t="s">
        <v>43455</v>
      </c>
      <c r="N4376" s="41">
        <v>57</v>
      </c>
    </row>
    <row r="4377" spans="1:14" ht="16" x14ac:dyDescent="0.2">
      <c r="A4377" s="46" t="s">
        <v>5514</v>
      </c>
      <c r="B4377" s="47">
        <v>3.8</v>
      </c>
      <c r="C4377" s="48">
        <v>57</v>
      </c>
      <c r="D4377" s="46" t="s">
        <v>16677</v>
      </c>
      <c r="E4377" s="46" t="s">
        <v>1075</v>
      </c>
      <c r="F4377" s="46" t="s">
        <v>79</v>
      </c>
      <c r="G4377" s="46" t="s">
        <v>14</v>
      </c>
      <c r="H4377" s="46"/>
      <c r="I4377" s="46" t="s">
        <v>16678</v>
      </c>
      <c r="J4377" s="46" t="s">
        <v>15</v>
      </c>
      <c r="K4377" s="46" t="s">
        <v>16679</v>
      </c>
      <c r="L4377" s="49" t="s">
        <v>43455</v>
      </c>
      <c r="M4377" s="42" t="s">
        <v>43455</v>
      </c>
      <c r="N4377" s="41">
        <v>57</v>
      </c>
    </row>
    <row r="4378" spans="1:14" ht="16" x14ac:dyDescent="0.2">
      <c r="A4378" s="46" t="s">
        <v>16680</v>
      </c>
      <c r="B4378" s="47">
        <v>3.8</v>
      </c>
      <c r="C4378" s="48">
        <v>57</v>
      </c>
      <c r="D4378" s="46" t="s">
        <v>16681</v>
      </c>
      <c r="E4378" s="46" t="s">
        <v>6556</v>
      </c>
      <c r="F4378" s="46" t="s">
        <v>119</v>
      </c>
      <c r="G4378" s="46" t="s">
        <v>14</v>
      </c>
      <c r="H4378" s="46"/>
      <c r="I4378" s="46" t="s">
        <v>16682</v>
      </c>
      <c r="J4378" s="46" t="s">
        <v>148</v>
      </c>
      <c r="K4378" s="46" t="s">
        <v>16683</v>
      </c>
      <c r="L4378" s="49" t="s">
        <v>43455</v>
      </c>
      <c r="M4378" s="42" t="s">
        <v>43455</v>
      </c>
      <c r="N4378" s="41">
        <v>57</v>
      </c>
    </row>
    <row r="4379" spans="1:14" ht="16" x14ac:dyDescent="0.2">
      <c r="A4379" s="46" t="s">
        <v>16684</v>
      </c>
      <c r="B4379" s="47">
        <v>3.9</v>
      </c>
      <c r="C4379" s="48">
        <v>57</v>
      </c>
      <c r="D4379" s="46" t="s">
        <v>16685</v>
      </c>
      <c r="E4379" s="46" t="s">
        <v>1348</v>
      </c>
      <c r="F4379" s="46" t="s">
        <v>93</v>
      </c>
      <c r="G4379" s="46" t="s">
        <v>14</v>
      </c>
      <c r="H4379" s="46"/>
      <c r="I4379" s="46" t="s">
        <v>16686</v>
      </c>
      <c r="J4379" s="46" t="s">
        <v>15</v>
      </c>
      <c r="K4379" s="46" t="s">
        <v>16687</v>
      </c>
      <c r="L4379" s="49" t="s">
        <v>43455</v>
      </c>
      <c r="M4379" s="42" t="s">
        <v>43455</v>
      </c>
      <c r="N4379" s="41">
        <v>57</v>
      </c>
    </row>
    <row r="4380" spans="1:14" ht="16" x14ac:dyDescent="0.2">
      <c r="A4380" s="46" t="s">
        <v>16688</v>
      </c>
      <c r="B4380" s="47">
        <v>4.0999999999999996</v>
      </c>
      <c r="C4380" s="48">
        <v>57</v>
      </c>
      <c r="D4380" s="46" t="s">
        <v>16689</v>
      </c>
      <c r="E4380" s="46" t="s">
        <v>38</v>
      </c>
      <c r="F4380" s="46" t="s">
        <v>39</v>
      </c>
      <c r="G4380" s="46" t="s">
        <v>14</v>
      </c>
      <c r="H4380" s="46"/>
      <c r="I4380" s="46" t="s">
        <v>16690</v>
      </c>
      <c r="J4380" s="46" t="s">
        <v>23</v>
      </c>
      <c r="K4380" s="46" t="s">
        <v>16691</v>
      </c>
      <c r="L4380" s="49" t="s">
        <v>43455</v>
      </c>
      <c r="M4380" s="42" t="s">
        <v>43455</v>
      </c>
      <c r="N4380" s="41">
        <v>57</v>
      </c>
    </row>
    <row r="4381" spans="1:14" ht="16" x14ac:dyDescent="0.2">
      <c r="A4381" s="46" t="s">
        <v>16692</v>
      </c>
      <c r="B4381" s="50">
        <v>4.2</v>
      </c>
      <c r="C4381" s="48">
        <v>57</v>
      </c>
      <c r="D4381" s="46" t="s">
        <v>16693</v>
      </c>
      <c r="E4381" s="46" t="s">
        <v>258</v>
      </c>
      <c r="F4381" s="46" t="s">
        <v>119</v>
      </c>
      <c r="G4381" s="46" t="s">
        <v>14</v>
      </c>
      <c r="H4381" s="46" t="s">
        <v>16694</v>
      </c>
      <c r="I4381" s="46" t="s">
        <v>16695</v>
      </c>
      <c r="J4381" s="46" t="s">
        <v>15</v>
      </c>
      <c r="K4381" s="46" t="s">
        <v>16696</v>
      </c>
      <c r="L4381" s="46" t="s">
        <v>43454</v>
      </c>
      <c r="M4381" s="40" t="s">
        <v>43454</v>
      </c>
      <c r="N4381" s="41">
        <v>57</v>
      </c>
    </row>
    <row r="4382" spans="1:14" ht="16" x14ac:dyDescent="0.2">
      <c r="A4382" s="46" t="s">
        <v>16697</v>
      </c>
      <c r="B4382" s="50">
        <v>4.3</v>
      </c>
      <c r="C4382" s="48">
        <v>57</v>
      </c>
      <c r="D4382" s="46" t="s">
        <v>16698</v>
      </c>
      <c r="E4382" s="46" t="s">
        <v>71</v>
      </c>
      <c r="F4382" s="46" t="s">
        <v>20</v>
      </c>
      <c r="G4382" s="46" t="s">
        <v>14</v>
      </c>
      <c r="H4382" s="46" t="s">
        <v>16699</v>
      </c>
      <c r="I4382" s="46" t="s">
        <v>16700</v>
      </c>
      <c r="J4382" s="46" t="s">
        <v>15</v>
      </c>
      <c r="K4382" s="46" t="s">
        <v>16701</v>
      </c>
      <c r="L4382" s="46" t="s">
        <v>43454</v>
      </c>
      <c r="M4382" s="40" t="s">
        <v>43454</v>
      </c>
      <c r="N4382" s="41">
        <v>57</v>
      </c>
    </row>
    <row r="4383" spans="1:14" ht="16" x14ac:dyDescent="0.2">
      <c r="A4383" s="46" t="s">
        <v>16702</v>
      </c>
      <c r="B4383" s="47">
        <v>4.4000000000000004</v>
      </c>
      <c r="C4383" s="48">
        <v>57</v>
      </c>
      <c r="D4383" s="46" t="s">
        <v>16703</v>
      </c>
      <c r="E4383" s="46" t="s">
        <v>5435</v>
      </c>
      <c r="F4383" s="46" t="s">
        <v>28</v>
      </c>
      <c r="G4383" s="46" t="s">
        <v>14</v>
      </c>
      <c r="H4383" s="46"/>
      <c r="I4383" s="46"/>
      <c r="J4383" s="46" t="s">
        <v>148</v>
      </c>
      <c r="K4383" s="46" t="s">
        <v>16704</v>
      </c>
      <c r="L4383" s="49" t="s">
        <v>43455</v>
      </c>
      <c r="M4383" s="42" t="s">
        <v>43455</v>
      </c>
      <c r="N4383" s="41">
        <v>57</v>
      </c>
    </row>
    <row r="4384" spans="1:14" ht="16" x14ac:dyDescent="0.2">
      <c r="A4384" s="46" t="s">
        <v>16705</v>
      </c>
      <c r="B4384" s="47">
        <v>4.5</v>
      </c>
      <c r="C4384" s="48">
        <v>57</v>
      </c>
      <c r="D4384" s="46" t="s">
        <v>16706</v>
      </c>
      <c r="E4384" s="46" t="s">
        <v>14560</v>
      </c>
      <c r="F4384" s="46" t="s">
        <v>56</v>
      </c>
      <c r="G4384" s="46" t="s">
        <v>14</v>
      </c>
      <c r="H4384" s="46"/>
      <c r="I4384" s="46" t="s">
        <v>16707</v>
      </c>
      <c r="J4384" s="46" t="s">
        <v>148</v>
      </c>
      <c r="K4384" s="46" t="s">
        <v>16708</v>
      </c>
      <c r="L4384" s="49" t="s">
        <v>43455</v>
      </c>
      <c r="M4384" s="42" t="s">
        <v>43455</v>
      </c>
      <c r="N4384" s="41">
        <v>57</v>
      </c>
    </row>
    <row r="4385" spans="1:14" ht="16" x14ac:dyDescent="0.2">
      <c r="A4385" s="46" t="s">
        <v>16709</v>
      </c>
      <c r="B4385" s="47">
        <v>4.5</v>
      </c>
      <c r="C4385" s="48">
        <v>57</v>
      </c>
      <c r="D4385" s="46" t="s">
        <v>16710</v>
      </c>
      <c r="E4385" s="46" t="s">
        <v>1205</v>
      </c>
      <c r="F4385" s="46" t="s">
        <v>50</v>
      </c>
      <c r="G4385" s="46" t="s">
        <v>14</v>
      </c>
      <c r="H4385" s="46"/>
      <c r="I4385" s="46" t="s">
        <v>16711</v>
      </c>
      <c r="J4385" s="46" t="s">
        <v>213</v>
      </c>
      <c r="K4385" s="46" t="s">
        <v>16712</v>
      </c>
      <c r="L4385" s="49" t="s">
        <v>43455</v>
      </c>
      <c r="M4385" s="42" t="s">
        <v>43455</v>
      </c>
      <c r="N4385" s="41">
        <v>57</v>
      </c>
    </row>
    <row r="4386" spans="1:14" ht="16" x14ac:dyDescent="0.2">
      <c r="A4386" s="46" t="s">
        <v>16713</v>
      </c>
      <c r="B4386" s="47">
        <v>4.5</v>
      </c>
      <c r="C4386" s="48">
        <v>57</v>
      </c>
      <c r="D4386" s="46" t="s">
        <v>16714</v>
      </c>
      <c r="E4386" s="46" t="s">
        <v>1476</v>
      </c>
      <c r="F4386" s="46" t="s">
        <v>93</v>
      </c>
      <c r="G4386" s="46" t="s">
        <v>14</v>
      </c>
      <c r="H4386" s="46"/>
      <c r="I4386" s="46" t="s">
        <v>16715</v>
      </c>
      <c r="J4386" s="46" t="s">
        <v>15</v>
      </c>
      <c r="K4386" s="46" t="s">
        <v>16716</v>
      </c>
      <c r="L4386" s="49" t="s">
        <v>43455</v>
      </c>
      <c r="M4386" s="42" t="s">
        <v>43455</v>
      </c>
      <c r="N4386" s="41">
        <v>57</v>
      </c>
    </row>
    <row r="4387" spans="1:14" ht="16" x14ac:dyDescent="0.2">
      <c r="A4387" s="46" t="s">
        <v>16717</v>
      </c>
      <c r="B4387" s="47">
        <v>4.5</v>
      </c>
      <c r="C4387" s="48">
        <v>57</v>
      </c>
      <c r="D4387" s="46" t="s">
        <v>16718</v>
      </c>
      <c r="E4387" s="46" t="s">
        <v>118</v>
      </c>
      <c r="F4387" s="46" t="s">
        <v>119</v>
      </c>
      <c r="G4387" s="46" t="s">
        <v>14</v>
      </c>
      <c r="H4387" s="46"/>
      <c r="I4387" s="46" t="s">
        <v>16719</v>
      </c>
      <c r="J4387" s="46" t="s">
        <v>40</v>
      </c>
      <c r="K4387" s="46" t="s">
        <v>16720</v>
      </c>
      <c r="L4387" s="49" t="s">
        <v>43455</v>
      </c>
      <c r="M4387" s="42" t="s">
        <v>43455</v>
      </c>
      <c r="N4387" s="41">
        <v>57</v>
      </c>
    </row>
    <row r="4388" spans="1:14" ht="16" x14ac:dyDescent="0.2">
      <c r="A4388" s="46" t="s">
        <v>16721</v>
      </c>
      <c r="B4388" s="47">
        <v>4.5999999999999996</v>
      </c>
      <c r="C4388" s="48">
        <v>57</v>
      </c>
      <c r="D4388" s="46"/>
      <c r="E4388" s="46" t="s">
        <v>6283</v>
      </c>
      <c r="F4388" s="46" t="s">
        <v>119</v>
      </c>
      <c r="G4388" s="46" t="s">
        <v>14</v>
      </c>
      <c r="H4388" s="46"/>
      <c r="I4388" s="46" t="s">
        <v>16722</v>
      </c>
      <c r="J4388" s="46" t="s">
        <v>15</v>
      </c>
      <c r="K4388" s="46" t="s">
        <v>16723</v>
      </c>
      <c r="L4388" s="49" t="s">
        <v>43455</v>
      </c>
      <c r="M4388" s="42" t="s">
        <v>43455</v>
      </c>
      <c r="N4388" s="41">
        <v>57</v>
      </c>
    </row>
    <row r="4389" spans="1:14" ht="16" x14ac:dyDescent="0.2">
      <c r="A4389" s="46" t="s">
        <v>16724</v>
      </c>
      <c r="B4389" s="50">
        <v>4.5999999999999996</v>
      </c>
      <c r="C4389" s="48">
        <v>57</v>
      </c>
      <c r="D4389" s="46" t="s">
        <v>16725</v>
      </c>
      <c r="E4389" s="46" t="s">
        <v>311</v>
      </c>
      <c r="F4389" s="46" t="s">
        <v>79</v>
      </c>
      <c r="G4389" s="46" t="s">
        <v>14</v>
      </c>
      <c r="H4389" s="46" t="s">
        <v>16726</v>
      </c>
      <c r="I4389" s="46" t="s">
        <v>16727</v>
      </c>
      <c r="J4389" s="46" t="s">
        <v>40</v>
      </c>
      <c r="K4389" s="46" t="s">
        <v>16728</v>
      </c>
      <c r="L4389" s="46" t="s">
        <v>43454</v>
      </c>
      <c r="M4389" s="40" t="s">
        <v>43454</v>
      </c>
      <c r="N4389" s="41">
        <v>57</v>
      </c>
    </row>
    <row r="4390" spans="1:14" ht="16" x14ac:dyDescent="0.2">
      <c r="A4390" s="46" t="s">
        <v>16729</v>
      </c>
      <c r="B4390" s="50">
        <v>4.7</v>
      </c>
      <c r="C4390" s="48">
        <v>57</v>
      </c>
      <c r="D4390" s="46" t="s">
        <v>16730</v>
      </c>
      <c r="E4390" s="46" t="s">
        <v>16731</v>
      </c>
      <c r="F4390" s="46" t="s">
        <v>79</v>
      </c>
      <c r="G4390" s="46" t="s">
        <v>14</v>
      </c>
      <c r="H4390" s="46" t="s">
        <v>16732</v>
      </c>
      <c r="I4390" s="46" t="s">
        <v>16733</v>
      </c>
      <c r="J4390" s="46" t="s">
        <v>15</v>
      </c>
      <c r="K4390" s="46" t="s">
        <v>16734</v>
      </c>
      <c r="L4390" s="46" t="s">
        <v>43454</v>
      </c>
      <c r="M4390" s="40" t="s">
        <v>43454</v>
      </c>
      <c r="N4390" s="41">
        <v>57</v>
      </c>
    </row>
    <row r="4391" spans="1:14" ht="16" x14ac:dyDescent="0.2">
      <c r="A4391" s="46" t="s">
        <v>16735</v>
      </c>
      <c r="B4391" s="47">
        <v>4.7</v>
      </c>
      <c r="C4391" s="48">
        <v>57</v>
      </c>
      <c r="D4391" s="46" t="s">
        <v>16736</v>
      </c>
      <c r="E4391" s="46" t="s">
        <v>2282</v>
      </c>
      <c r="F4391" s="46" t="s">
        <v>589</v>
      </c>
      <c r="G4391" s="46" t="s">
        <v>14</v>
      </c>
      <c r="H4391" s="46"/>
      <c r="I4391" s="46" t="s">
        <v>16737</v>
      </c>
      <c r="J4391" s="46" t="s">
        <v>148</v>
      </c>
      <c r="K4391" s="46" t="s">
        <v>16738</v>
      </c>
      <c r="L4391" s="49" t="s">
        <v>43455</v>
      </c>
      <c r="M4391" s="42" t="s">
        <v>43455</v>
      </c>
      <c r="N4391" s="41">
        <v>57</v>
      </c>
    </row>
    <row r="4392" spans="1:14" ht="16" x14ac:dyDescent="0.2">
      <c r="A4392" s="46" t="s">
        <v>16739</v>
      </c>
      <c r="B4392" s="47">
        <v>4.7</v>
      </c>
      <c r="C4392" s="48">
        <v>57</v>
      </c>
      <c r="D4392" s="46" t="s">
        <v>16740</v>
      </c>
      <c r="E4392" s="46" t="s">
        <v>162</v>
      </c>
      <c r="F4392" s="46" t="s">
        <v>50</v>
      </c>
      <c r="G4392" s="46" t="s">
        <v>14</v>
      </c>
      <c r="H4392" s="46"/>
      <c r="I4392" s="46" t="s">
        <v>16741</v>
      </c>
      <c r="J4392" s="46" t="s">
        <v>15</v>
      </c>
      <c r="K4392" s="46" t="s">
        <v>16742</v>
      </c>
      <c r="L4392" s="49" t="s">
        <v>43455</v>
      </c>
      <c r="M4392" s="42" t="s">
        <v>43455</v>
      </c>
      <c r="N4392" s="41">
        <v>57</v>
      </c>
    </row>
    <row r="4393" spans="1:14" ht="16" x14ac:dyDescent="0.2">
      <c r="A4393" s="46" t="s">
        <v>16743</v>
      </c>
      <c r="B4393" s="50">
        <v>4.8</v>
      </c>
      <c r="C4393" s="48">
        <v>57</v>
      </c>
      <c r="D4393" s="46" t="s">
        <v>16744</v>
      </c>
      <c r="E4393" s="46" t="s">
        <v>311</v>
      </c>
      <c r="F4393" s="46" t="s">
        <v>79</v>
      </c>
      <c r="G4393" s="46" t="s">
        <v>14</v>
      </c>
      <c r="H4393" s="46" t="s">
        <v>16745</v>
      </c>
      <c r="I4393" s="46" t="s">
        <v>16746</v>
      </c>
      <c r="J4393" s="46" t="s">
        <v>15</v>
      </c>
      <c r="K4393" s="46" t="s">
        <v>16747</v>
      </c>
      <c r="L4393" s="46" t="s">
        <v>43454</v>
      </c>
      <c r="M4393" s="40" t="s">
        <v>43454</v>
      </c>
      <c r="N4393" s="41">
        <v>57</v>
      </c>
    </row>
    <row r="4394" spans="1:14" ht="16" x14ac:dyDescent="0.2">
      <c r="A4394" s="46" t="s">
        <v>16748</v>
      </c>
      <c r="B4394" s="50">
        <v>4.8</v>
      </c>
      <c r="C4394" s="48">
        <v>57</v>
      </c>
      <c r="D4394" s="46" t="s">
        <v>16749</v>
      </c>
      <c r="E4394" s="46" t="s">
        <v>16750</v>
      </c>
      <c r="F4394" s="46" t="s">
        <v>589</v>
      </c>
      <c r="G4394" s="46" t="s">
        <v>14</v>
      </c>
      <c r="H4394" s="46" t="s">
        <v>16751</v>
      </c>
      <c r="I4394" s="46" t="s">
        <v>16752</v>
      </c>
      <c r="J4394" s="46" t="s">
        <v>148</v>
      </c>
      <c r="K4394" s="46" t="s">
        <v>16753</v>
      </c>
      <c r="L4394" s="46" t="s">
        <v>43454</v>
      </c>
      <c r="M4394" s="40" t="s">
        <v>43454</v>
      </c>
      <c r="N4394" s="41">
        <v>57</v>
      </c>
    </row>
    <row r="4395" spans="1:14" ht="16" x14ac:dyDescent="0.2">
      <c r="A4395" s="46" t="s">
        <v>16754</v>
      </c>
      <c r="B4395" s="50">
        <v>4.9000000000000004</v>
      </c>
      <c r="C4395" s="48">
        <v>57</v>
      </c>
      <c r="D4395" s="46" t="s">
        <v>16755</v>
      </c>
      <c r="E4395" s="46" t="s">
        <v>38</v>
      </c>
      <c r="F4395" s="46" t="s">
        <v>39</v>
      </c>
      <c r="G4395" s="46" t="s">
        <v>14</v>
      </c>
      <c r="H4395" s="46" t="s">
        <v>16756</v>
      </c>
      <c r="I4395" s="46" t="s">
        <v>16757</v>
      </c>
      <c r="J4395" s="46" t="s">
        <v>15</v>
      </c>
      <c r="K4395" s="46" t="s">
        <v>16758</v>
      </c>
      <c r="L4395" s="46" t="s">
        <v>43454</v>
      </c>
      <c r="M4395" s="40" t="s">
        <v>43454</v>
      </c>
      <c r="N4395" s="41">
        <v>57</v>
      </c>
    </row>
    <row r="4396" spans="1:14" ht="16" x14ac:dyDescent="0.2">
      <c r="A4396" s="46" t="s">
        <v>16759</v>
      </c>
      <c r="B4396" s="50">
        <v>4.9000000000000004</v>
      </c>
      <c r="C4396" s="48">
        <v>57</v>
      </c>
      <c r="D4396" s="46" t="s">
        <v>16760</v>
      </c>
      <c r="E4396" s="46" t="s">
        <v>1099</v>
      </c>
      <c r="F4396" s="46" t="s">
        <v>589</v>
      </c>
      <c r="G4396" s="46" t="s">
        <v>14</v>
      </c>
      <c r="H4396" s="46" t="s">
        <v>16761</v>
      </c>
      <c r="I4396" s="46" t="s">
        <v>16762</v>
      </c>
      <c r="J4396" s="46" t="s">
        <v>148</v>
      </c>
      <c r="K4396" s="46" t="s">
        <v>16763</v>
      </c>
      <c r="L4396" s="46" t="s">
        <v>43454</v>
      </c>
      <c r="M4396" s="40" t="s">
        <v>43454</v>
      </c>
      <c r="N4396" s="41">
        <v>57</v>
      </c>
    </row>
    <row r="4397" spans="1:14" ht="16" x14ac:dyDescent="0.2">
      <c r="A4397" s="46" t="s">
        <v>16764</v>
      </c>
      <c r="B4397" s="47">
        <v>3</v>
      </c>
      <c r="C4397" s="48">
        <v>58</v>
      </c>
      <c r="D4397" s="46" t="s">
        <v>16765</v>
      </c>
      <c r="E4397" s="46" t="s">
        <v>2282</v>
      </c>
      <c r="F4397" s="46" t="s">
        <v>589</v>
      </c>
      <c r="G4397" s="46" t="s">
        <v>14</v>
      </c>
      <c r="H4397" s="46"/>
      <c r="I4397" s="46" t="s">
        <v>16766</v>
      </c>
      <c r="J4397" s="46" t="s">
        <v>15</v>
      </c>
      <c r="K4397" s="46" t="s">
        <v>16767</v>
      </c>
      <c r="L4397" s="49" t="s">
        <v>43455</v>
      </c>
      <c r="M4397" s="42" t="s">
        <v>43455</v>
      </c>
      <c r="N4397" s="41">
        <v>58</v>
      </c>
    </row>
    <row r="4398" spans="1:14" ht="16" x14ac:dyDescent="0.2">
      <c r="A4398" s="46" t="s">
        <v>16768</v>
      </c>
      <c r="B4398" s="50">
        <v>5</v>
      </c>
      <c r="C4398" s="48">
        <v>58</v>
      </c>
      <c r="D4398" s="46" t="s">
        <v>16769</v>
      </c>
      <c r="E4398" s="46" t="s">
        <v>1736</v>
      </c>
      <c r="F4398" s="46" t="s">
        <v>119</v>
      </c>
      <c r="G4398" s="46" t="s">
        <v>14</v>
      </c>
      <c r="H4398" s="46" t="s">
        <v>16770</v>
      </c>
      <c r="I4398" s="46" t="s">
        <v>16771</v>
      </c>
      <c r="J4398" s="46" t="s">
        <v>694</v>
      </c>
      <c r="K4398" s="46" t="s">
        <v>16772</v>
      </c>
      <c r="L4398" s="46" t="s">
        <v>43454</v>
      </c>
      <c r="M4398" s="40" t="s">
        <v>43454</v>
      </c>
      <c r="N4398" s="41">
        <v>58</v>
      </c>
    </row>
    <row r="4399" spans="1:14" ht="16" x14ac:dyDescent="0.2">
      <c r="A4399" s="46" t="s">
        <v>16773</v>
      </c>
      <c r="B4399" s="50">
        <v>5</v>
      </c>
      <c r="C4399" s="48">
        <v>58</v>
      </c>
      <c r="D4399" s="46" t="s">
        <v>16774</v>
      </c>
      <c r="E4399" s="46" t="s">
        <v>6556</v>
      </c>
      <c r="F4399" s="46" t="s">
        <v>119</v>
      </c>
      <c r="G4399" s="46" t="s">
        <v>14</v>
      </c>
      <c r="H4399" s="46" t="s">
        <v>16775</v>
      </c>
      <c r="I4399" s="46" t="s">
        <v>16776</v>
      </c>
      <c r="J4399" s="46" t="s">
        <v>15</v>
      </c>
      <c r="K4399" s="46" t="s">
        <v>16777</v>
      </c>
      <c r="L4399" s="46" t="s">
        <v>43454</v>
      </c>
      <c r="M4399" s="40" t="s">
        <v>43454</v>
      </c>
      <c r="N4399" s="41">
        <v>58</v>
      </c>
    </row>
    <row r="4400" spans="1:14" ht="16" x14ac:dyDescent="0.2">
      <c r="A4400" s="46" t="s">
        <v>16778</v>
      </c>
      <c r="B4400" s="47">
        <v>3.3</v>
      </c>
      <c r="C4400" s="48">
        <v>58</v>
      </c>
      <c r="D4400" s="46" t="s">
        <v>1193</v>
      </c>
      <c r="E4400" s="46" t="s">
        <v>27</v>
      </c>
      <c r="F4400" s="46" t="s">
        <v>28</v>
      </c>
      <c r="G4400" s="46" t="s">
        <v>14</v>
      </c>
      <c r="H4400" s="46"/>
      <c r="I4400" s="46" t="s">
        <v>16779</v>
      </c>
      <c r="J4400" s="46" t="s">
        <v>15</v>
      </c>
      <c r="K4400" s="46" t="s">
        <v>16780</v>
      </c>
      <c r="L4400" s="49" t="s">
        <v>43455</v>
      </c>
      <c r="M4400" s="42" t="s">
        <v>43455</v>
      </c>
      <c r="N4400" s="41">
        <v>58</v>
      </c>
    </row>
    <row r="4401" spans="1:14" ht="16" x14ac:dyDescent="0.2">
      <c r="A4401" s="46" t="s">
        <v>16781</v>
      </c>
      <c r="B4401" s="47">
        <v>3.8</v>
      </c>
      <c r="C4401" s="48">
        <v>58</v>
      </c>
      <c r="D4401" s="46" t="s">
        <v>16782</v>
      </c>
      <c r="E4401" s="46" t="s">
        <v>3359</v>
      </c>
      <c r="F4401" s="46" t="s">
        <v>50</v>
      </c>
      <c r="G4401" s="46" t="s">
        <v>14</v>
      </c>
      <c r="H4401" s="46"/>
      <c r="I4401" s="46" t="s">
        <v>16783</v>
      </c>
      <c r="J4401" s="46" t="s">
        <v>15</v>
      </c>
      <c r="K4401" s="46" t="s">
        <v>16784</v>
      </c>
      <c r="L4401" s="49" t="s">
        <v>43455</v>
      </c>
      <c r="M4401" s="42" t="s">
        <v>43455</v>
      </c>
      <c r="N4401" s="41">
        <v>58</v>
      </c>
    </row>
    <row r="4402" spans="1:14" ht="16" x14ac:dyDescent="0.2">
      <c r="A4402" s="46" t="s">
        <v>16785</v>
      </c>
      <c r="B4402" s="47">
        <v>3.9</v>
      </c>
      <c r="C4402" s="48">
        <v>58</v>
      </c>
      <c r="D4402" s="46" t="s">
        <v>16786</v>
      </c>
      <c r="E4402" s="46" t="s">
        <v>962</v>
      </c>
      <c r="F4402" s="46" t="s">
        <v>79</v>
      </c>
      <c r="G4402" s="46" t="s">
        <v>14</v>
      </c>
      <c r="H4402" s="46"/>
      <c r="I4402" s="46" t="s">
        <v>16787</v>
      </c>
      <c r="J4402" s="46" t="s">
        <v>15</v>
      </c>
      <c r="K4402" s="46" t="s">
        <v>16788</v>
      </c>
      <c r="L4402" s="49" t="s">
        <v>43455</v>
      </c>
      <c r="M4402" s="42" t="s">
        <v>43455</v>
      </c>
      <c r="N4402" s="41">
        <v>58</v>
      </c>
    </row>
    <row r="4403" spans="1:14" ht="16" x14ac:dyDescent="0.2">
      <c r="A4403" s="46" t="s">
        <v>16789</v>
      </c>
      <c r="B4403" s="47">
        <v>3.9</v>
      </c>
      <c r="C4403" s="48">
        <v>58</v>
      </c>
      <c r="D4403" s="46" t="s">
        <v>16790</v>
      </c>
      <c r="E4403" s="46" t="s">
        <v>559</v>
      </c>
      <c r="F4403" s="46" t="s">
        <v>20</v>
      </c>
      <c r="G4403" s="46" t="s">
        <v>14</v>
      </c>
      <c r="H4403" s="46"/>
      <c r="I4403" s="46" t="s">
        <v>16791</v>
      </c>
      <c r="J4403" s="46" t="s">
        <v>148</v>
      </c>
      <c r="K4403" s="46" t="s">
        <v>16792</v>
      </c>
      <c r="L4403" s="49" t="s">
        <v>43455</v>
      </c>
      <c r="M4403" s="42" t="s">
        <v>43455</v>
      </c>
      <c r="N4403" s="41">
        <v>58</v>
      </c>
    </row>
    <row r="4404" spans="1:14" ht="16" x14ac:dyDescent="0.2">
      <c r="A4404" s="46" t="s">
        <v>16793</v>
      </c>
      <c r="B4404" s="47">
        <v>4.2</v>
      </c>
      <c r="C4404" s="48">
        <v>58</v>
      </c>
      <c r="D4404" s="46" t="s">
        <v>16794</v>
      </c>
      <c r="E4404" s="46" t="s">
        <v>2800</v>
      </c>
      <c r="F4404" s="46" t="s">
        <v>50</v>
      </c>
      <c r="G4404" s="46" t="s">
        <v>14</v>
      </c>
      <c r="H4404" s="46"/>
      <c r="I4404" s="46" t="s">
        <v>16795</v>
      </c>
      <c r="J4404" s="46" t="s">
        <v>148</v>
      </c>
      <c r="K4404" s="46" t="s">
        <v>16796</v>
      </c>
      <c r="L4404" s="49" t="s">
        <v>43455</v>
      </c>
      <c r="M4404" s="42" t="s">
        <v>43455</v>
      </c>
      <c r="N4404" s="41">
        <v>58</v>
      </c>
    </row>
    <row r="4405" spans="1:14" ht="16" x14ac:dyDescent="0.2">
      <c r="A4405" s="46" t="s">
        <v>16797</v>
      </c>
      <c r="B4405" s="47">
        <v>4.2</v>
      </c>
      <c r="C4405" s="48">
        <v>58</v>
      </c>
      <c r="D4405" s="46" t="s">
        <v>16798</v>
      </c>
      <c r="E4405" s="46" t="s">
        <v>2254</v>
      </c>
      <c r="F4405" s="46" t="s">
        <v>119</v>
      </c>
      <c r="G4405" s="46" t="s">
        <v>14</v>
      </c>
      <c r="H4405" s="46"/>
      <c r="I4405" s="46" t="s">
        <v>16799</v>
      </c>
      <c r="J4405" s="46" t="s">
        <v>148</v>
      </c>
      <c r="K4405" s="46" t="s">
        <v>16800</v>
      </c>
      <c r="L4405" s="49" t="s">
        <v>43455</v>
      </c>
      <c r="M4405" s="42" t="s">
        <v>43455</v>
      </c>
      <c r="N4405" s="41">
        <v>58</v>
      </c>
    </row>
    <row r="4406" spans="1:14" ht="16" x14ac:dyDescent="0.2">
      <c r="A4406" s="46" t="s">
        <v>16801</v>
      </c>
      <c r="B4406" s="50">
        <v>4.2</v>
      </c>
      <c r="C4406" s="48">
        <v>58</v>
      </c>
      <c r="D4406" s="46" t="s">
        <v>7735</v>
      </c>
      <c r="E4406" s="46" t="s">
        <v>162</v>
      </c>
      <c r="F4406" s="46" t="s">
        <v>50</v>
      </c>
      <c r="G4406" s="46" t="s">
        <v>14</v>
      </c>
      <c r="H4406" s="46" t="s">
        <v>16802</v>
      </c>
      <c r="I4406" s="46"/>
      <c r="J4406" s="46" t="s">
        <v>15</v>
      </c>
      <c r="K4406" s="46" t="s">
        <v>16803</v>
      </c>
      <c r="L4406" s="46" t="s">
        <v>43454</v>
      </c>
      <c r="M4406" s="40" t="s">
        <v>43454</v>
      </c>
      <c r="N4406" s="41">
        <v>58</v>
      </c>
    </row>
    <row r="4407" spans="1:14" ht="16" x14ac:dyDescent="0.2">
      <c r="A4407" s="46" t="s">
        <v>14549</v>
      </c>
      <c r="B4407" s="47">
        <v>4.3</v>
      </c>
      <c r="C4407" s="48">
        <v>58</v>
      </c>
      <c r="D4407" s="46" t="s">
        <v>16804</v>
      </c>
      <c r="E4407" s="46" t="s">
        <v>38</v>
      </c>
      <c r="F4407" s="46" t="s">
        <v>39</v>
      </c>
      <c r="G4407" s="46" t="s">
        <v>14</v>
      </c>
      <c r="H4407" s="46"/>
      <c r="I4407" s="46" t="s">
        <v>16805</v>
      </c>
      <c r="J4407" s="46" t="s">
        <v>15</v>
      </c>
      <c r="K4407" s="46" t="s">
        <v>16806</v>
      </c>
      <c r="L4407" s="49" t="s">
        <v>43455</v>
      </c>
      <c r="M4407" s="42" t="s">
        <v>43455</v>
      </c>
      <c r="N4407" s="41">
        <v>58</v>
      </c>
    </row>
    <row r="4408" spans="1:14" ht="16" x14ac:dyDescent="0.2">
      <c r="A4408" s="46" t="s">
        <v>16807</v>
      </c>
      <c r="B4408" s="47">
        <v>4.4000000000000004</v>
      </c>
      <c r="C4408" s="48">
        <v>58</v>
      </c>
      <c r="D4408" s="46" t="s">
        <v>16808</v>
      </c>
      <c r="E4408" s="46" t="s">
        <v>1870</v>
      </c>
      <c r="F4408" s="46" t="s">
        <v>79</v>
      </c>
      <c r="G4408" s="46" t="s">
        <v>14</v>
      </c>
      <c r="H4408" s="46"/>
      <c r="I4408" s="46" t="s">
        <v>16809</v>
      </c>
      <c r="J4408" s="46" t="s">
        <v>16810</v>
      </c>
      <c r="K4408" s="46" t="s">
        <v>16811</v>
      </c>
      <c r="L4408" s="49" t="s">
        <v>43455</v>
      </c>
      <c r="M4408" s="42" t="s">
        <v>43455</v>
      </c>
      <c r="N4408" s="41">
        <v>58</v>
      </c>
    </row>
    <row r="4409" spans="1:14" ht="16" x14ac:dyDescent="0.2">
      <c r="A4409" s="46" t="s">
        <v>16812</v>
      </c>
      <c r="B4409" s="50">
        <v>4.4000000000000004</v>
      </c>
      <c r="C4409" s="48">
        <v>58</v>
      </c>
      <c r="D4409" s="46" t="s">
        <v>16813</v>
      </c>
      <c r="E4409" s="46" t="s">
        <v>4510</v>
      </c>
      <c r="F4409" s="46" t="s">
        <v>589</v>
      </c>
      <c r="G4409" s="46" t="s">
        <v>14</v>
      </c>
      <c r="H4409" s="46" t="s">
        <v>16814</v>
      </c>
      <c r="I4409" s="46" t="s">
        <v>16815</v>
      </c>
      <c r="J4409" s="46" t="s">
        <v>15</v>
      </c>
      <c r="K4409" s="46" t="s">
        <v>16816</v>
      </c>
      <c r="L4409" s="46" t="s">
        <v>43454</v>
      </c>
      <c r="M4409" s="40" t="s">
        <v>43454</v>
      </c>
      <c r="N4409" s="41">
        <v>58</v>
      </c>
    </row>
    <row r="4410" spans="1:14" ht="16" x14ac:dyDescent="0.2">
      <c r="A4410" s="46" t="s">
        <v>16817</v>
      </c>
      <c r="B4410" s="47">
        <v>4.5</v>
      </c>
      <c r="C4410" s="48">
        <v>58</v>
      </c>
      <c r="D4410" s="46" t="s">
        <v>16818</v>
      </c>
      <c r="E4410" s="46" t="s">
        <v>897</v>
      </c>
      <c r="F4410" s="46" t="s">
        <v>898</v>
      </c>
      <c r="G4410" s="46" t="s">
        <v>14</v>
      </c>
      <c r="H4410" s="46"/>
      <c r="I4410" s="46" t="s">
        <v>16819</v>
      </c>
      <c r="J4410" s="46" t="s">
        <v>15</v>
      </c>
      <c r="K4410" s="46" t="s">
        <v>16820</v>
      </c>
      <c r="L4410" s="49" t="s">
        <v>43455</v>
      </c>
      <c r="M4410" s="42" t="s">
        <v>43455</v>
      </c>
      <c r="N4410" s="41">
        <v>58</v>
      </c>
    </row>
    <row r="4411" spans="1:14" ht="16" x14ac:dyDescent="0.2">
      <c r="A4411" s="46" t="s">
        <v>16821</v>
      </c>
      <c r="B4411" s="47">
        <v>4.5</v>
      </c>
      <c r="C4411" s="48">
        <v>58</v>
      </c>
      <c r="D4411" s="46" t="s">
        <v>16822</v>
      </c>
      <c r="E4411" s="46" t="s">
        <v>33</v>
      </c>
      <c r="F4411" s="46" t="s">
        <v>34</v>
      </c>
      <c r="G4411" s="46" t="s">
        <v>14</v>
      </c>
      <c r="H4411" s="46"/>
      <c r="I4411" s="46"/>
      <c r="J4411" s="46" t="s">
        <v>88</v>
      </c>
      <c r="K4411" s="46" t="s">
        <v>16823</v>
      </c>
      <c r="L4411" s="49" t="s">
        <v>43455</v>
      </c>
      <c r="M4411" s="42" t="s">
        <v>43455</v>
      </c>
      <c r="N4411" s="41">
        <v>58</v>
      </c>
    </row>
    <row r="4412" spans="1:14" ht="16" x14ac:dyDescent="0.2">
      <c r="A4412" s="46" t="s">
        <v>16824</v>
      </c>
      <c r="B4412" s="47">
        <v>4.5999999999999996</v>
      </c>
      <c r="C4412" s="48">
        <v>58</v>
      </c>
      <c r="D4412" s="46" t="s">
        <v>16825</v>
      </c>
      <c r="E4412" s="46" t="s">
        <v>760</v>
      </c>
      <c r="F4412" s="46" t="s">
        <v>50</v>
      </c>
      <c r="G4412" s="46" t="s">
        <v>14</v>
      </c>
      <c r="H4412" s="46"/>
      <c r="I4412" s="46" t="s">
        <v>16826</v>
      </c>
      <c r="J4412" s="46" t="s">
        <v>15</v>
      </c>
      <c r="K4412" s="46" t="s">
        <v>16827</v>
      </c>
      <c r="L4412" s="49" t="s">
        <v>43455</v>
      </c>
      <c r="M4412" s="42" t="s">
        <v>43455</v>
      </c>
      <c r="N4412" s="41">
        <v>58</v>
      </c>
    </row>
    <row r="4413" spans="1:14" ht="16" x14ac:dyDescent="0.2">
      <c r="A4413" s="46" t="s">
        <v>16828</v>
      </c>
      <c r="B4413" s="50">
        <v>4.5999999999999996</v>
      </c>
      <c r="C4413" s="48">
        <v>58</v>
      </c>
      <c r="D4413" s="46" t="s">
        <v>16829</v>
      </c>
      <c r="E4413" s="46" t="s">
        <v>10467</v>
      </c>
      <c r="F4413" s="46" t="s">
        <v>50</v>
      </c>
      <c r="G4413" s="46" t="s">
        <v>14</v>
      </c>
      <c r="H4413" s="46" t="s">
        <v>16830</v>
      </c>
      <c r="I4413" s="46" t="s">
        <v>16831</v>
      </c>
      <c r="J4413" s="46" t="s">
        <v>15</v>
      </c>
      <c r="K4413" s="46" t="s">
        <v>16832</v>
      </c>
      <c r="L4413" s="46" t="s">
        <v>43454</v>
      </c>
      <c r="M4413" s="40" t="s">
        <v>43454</v>
      </c>
      <c r="N4413" s="41">
        <v>58</v>
      </c>
    </row>
    <row r="4414" spans="1:14" ht="16" x14ac:dyDescent="0.2">
      <c r="A4414" s="46" t="s">
        <v>16833</v>
      </c>
      <c r="B4414" s="47">
        <v>4.7</v>
      </c>
      <c r="C4414" s="48">
        <v>58</v>
      </c>
      <c r="D4414" s="46" t="s">
        <v>16834</v>
      </c>
      <c r="E4414" s="46" t="s">
        <v>4302</v>
      </c>
      <c r="F4414" s="46" t="s">
        <v>119</v>
      </c>
      <c r="G4414" s="46" t="s">
        <v>14</v>
      </c>
      <c r="H4414" s="46"/>
      <c r="I4414" s="46" t="s">
        <v>16835</v>
      </c>
      <c r="J4414" s="46" t="s">
        <v>15</v>
      </c>
      <c r="K4414" s="46" t="s">
        <v>16836</v>
      </c>
      <c r="L4414" s="49" t="s">
        <v>43455</v>
      </c>
      <c r="M4414" s="42" t="s">
        <v>43455</v>
      </c>
      <c r="N4414" s="41">
        <v>58</v>
      </c>
    </row>
    <row r="4415" spans="1:14" ht="16" x14ac:dyDescent="0.2">
      <c r="A4415" s="46" t="s">
        <v>16837</v>
      </c>
      <c r="B4415" s="47">
        <v>4.7</v>
      </c>
      <c r="C4415" s="48">
        <v>58</v>
      </c>
      <c r="D4415" s="46" t="s">
        <v>16838</v>
      </c>
      <c r="E4415" s="46" t="s">
        <v>118</v>
      </c>
      <c r="F4415" s="46" t="s">
        <v>119</v>
      </c>
      <c r="G4415" s="46" t="s">
        <v>14</v>
      </c>
      <c r="H4415" s="46"/>
      <c r="I4415" s="46" t="s">
        <v>16839</v>
      </c>
      <c r="J4415" s="46" t="s">
        <v>15</v>
      </c>
      <c r="K4415" s="46" t="s">
        <v>16840</v>
      </c>
      <c r="L4415" s="49" t="s">
        <v>43455</v>
      </c>
      <c r="M4415" s="42" t="s">
        <v>43455</v>
      </c>
      <c r="N4415" s="41">
        <v>58</v>
      </c>
    </row>
    <row r="4416" spans="1:14" ht="16" x14ac:dyDescent="0.2">
      <c r="A4416" s="46" t="s">
        <v>16841</v>
      </c>
      <c r="B4416" s="50">
        <v>4.7</v>
      </c>
      <c r="C4416" s="48">
        <v>58</v>
      </c>
      <c r="D4416" s="46" t="s">
        <v>16842</v>
      </c>
      <c r="E4416" s="46" t="s">
        <v>7620</v>
      </c>
      <c r="F4416" s="46" t="s">
        <v>79</v>
      </c>
      <c r="G4416" s="46" t="s">
        <v>14</v>
      </c>
      <c r="H4416" s="46" t="s">
        <v>16843</v>
      </c>
      <c r="I4416" s="46" t="s">
        <v>16844</v>
      </c>
      <c r="J4416" s="46" t="s">
        <v>148</v>
      </c>
      <c r="K4416" s="46" t="s">
        <v>16845</v>
      </c>
      <c r="L4416" s="46" t="s">
        <v>43454</v>
      </c>
      <c r="M4416" s="40" t="s">
        <v>43454</v>
      </c>
      <c r="N4416" s="41">
        <v>58</v>
      </c>
    </row>
    <row r="4417" spans="1:14" ht="16" x14ac:dyDescent="0.2">
      <c r="A4417" s="46" t="s">
        <v>16846</v>
      </c>
      <c r="B4417" s="50">
        <v>4.8</v>
      </c>
      <c r="C4417" s="48">
        <v>58</v>
      </c>
      <c r="D4417" s="46" t="s">
        <v>16847</v>
      </c>
      <c r="E4417" s="46" t="s">
        <v>13718</v>
      </c>
      <c r="F4417" s="46" t="s">
        <v>589</v>
      </c>
      <c r="G4417" s="46" t="s">
        <v>14</v>
      </c>
      <c r="H4417" s="46" t="s">
        <v>16848</v>
      </c>
      <c r="I4417" s="46" t="s">
        <v>16849</v>
      </c>
      <c r="J4417" s="46" t="s">
        <v>15</v>
      </c>
      <c r="K4417" s="46" t="s">
        <v>16850</v>
      </c>
      <c r="L4417" s="46" t="s">
        <v>43454</v>
      </c>
      <c r="M4417" s="40" t="s">
        <v>43454</v>
      </c>
      <c r="N4417" s="41">
        <v>58</v>
      </c>
    </row>
    <row r="4418" spans="1:14" ht="16" x14ac:dyDescent="0.2">
      <c r="A4418" s="46" t="s">
        <v>16851</v>
      </c>
      <c r="B4418" s="50">
        <v>4.8</v>
      </c>
      <c r="C4418" s="48">
        <v>58</v>
      </c>
      <c r="D4418" s="46" t="s">
        <v>16852</v>
      </c>
      <c r="E4418" s="46" t="s">
        <v>3183</v>
      </c>
      <c r="F4418" s="46" t="s">
        <v>119</v>
      </c>
      <c r="G4418" s="46" t="s">
        <v>14</v>
      </c>
      <c r="H4418" s="46" t="s">
        <v>16853</v>
      </c>
      <c r="I4418" s="46" t="s">
        <v>16854</v>
      </c>
      <c r="J4418" s="46" t="s">
        <v>148</v>
      </c>
      <c r="K4418" s="46" t="s">
        <v>16855</v>
      </c>
      <c r="L4418" s="46" t="s">
        <v>43454</v>
      </c>
      <c r="M4418" s="40" t="s">
        <v>43454</v>
      </c>
      <c r="N4418" s="41">
        <v>58</v>
      </c>
    </row>
    <row r="4419" spans="1:14" ht="16" x14ac:dyDescent="0.2">
      <c r="A4419" s="46" t="s">
        <v>16856</v>
      </c>
      <c r="B4419" s="47">
        <v>4.8</v>
      </c>
      <c r="C4419" s="48">
        <v>58</v>
      </c>
      <c r="D4419" s="46" t="s">
        <v>16857</v>
      </c>
      <c r="E4419" s="46" t="s">
        <v>189</v>
      </c>
      <c r="F4419" s="46" t="s">
        <v>20</v>
      </c>
      <c r="G4419" s="46" t="s">
        <v>14</v>
      </c>
      <c r="H4419" s="46"/>
      <c r="I4419" s="46" t="s">
        <v>16858</v>
      </c>
      <c r="J4419" s="46" t="s">
        <v>15</v>
      </c>
      <c r="K4419" s="46" t="s">
        <v>16859</v>
      </c>
      <c r="L4419" s="49" t="s">
        <v>43455</v>
      </c>
      <c r="M4419" s="42" t="s">
        <v>43455</v>
      </c>
      <c r="N4419" s="41">
        <v>58</v>
      </c>
    </row>
    <row r="4420" spans="1:14" ht="16" x14ac:dyDescent="0.2">
      <c r="A4420" s="46" t="s">
        <v>16860</v>
      </c>
      <c r="B4420" s="47">
        <v>4.9000000000000004</v>
      </c>
      <c r="C4420" s="48">
        <v>58</v>
      </c>
      <c r="D4420" s="46" t="s">
        <v>16861</v>
      </c>
      <c r="E4420" s="46" t="s">
        <v>16862</v>
      </c>
      <c r="F4420" s="46" t="s">
        <v>79</v>
      </c>
      <c r="G4420" s="46" t="s">
        <v>14</v>
      </c>
      <c r="H4420" s="46"/>
      <c r="I4420" s="46" t="s">
        <v>16863</v>
      </c>
      <c r="J4420" s="46" t="s">
        <v>15</v>
      </c>
      <c r="K4420" s="46" t="s">
        <v>16864</v>
      </c>
      <c r="L4420" s="49" t="s">
        <v>43455</v>
      </c>
      <c r="M4420" s="42" t="s">
        <v>43455</v>
      </c>
      <c r="N4420" s="41">
        <v>58</v>
      </c>
    </row>
    <row r="4421" spans="1:14" ht="16" x14ac:dyDescent="0.2">
      <c r="A4421" s="46" t="s">
        <v>16865</v>
      </c>
      <c r="B4421" s="47">
        <v>4.9000000000000004</v>
      </c>
      <c r="C4421" s="48">
        <v>58</v>
      </c>
      <c r="D4421" s="46" t="s">
        <v>16866</v>
      </c>
      <c r="E4421" s="46" t="s">
        <v>1381</v>
      </c>
      <c r="F4421" s="46" t="s">
        <v>50</v>
      </c>
      <c r="G4421" s="46" t="s">
        <v>14</v>
      </c>
      <c r="H4421" s="46"/>
      <c r="I4421" s="46" t="s">
        <v>16867</v>
      </c>
      <c r="J4421" s="46" t="s">
        <v>15</v>
      </c>
      <c r="K4421" s="46" t="s">
        <v>16868</v>
      </c>
      <c r="L4421" s="49" t="s">
        <v>43455</v>
      </c>
      <c r="M4421" s="42" t="s">
        <v>43455</v>
      </c>
      <c r="N4421" s="41">
        <v>58</v>
      </c>
    </row>
    <row r="4422" spans="1:14" ht="16" x14ac:dyDescent="0.2">
      <c r="A4422" s="46" t="s">
        <v>11525</v>
      </c>
      <c r="B4422" s="47">
        <v>4.9000000000000004</v>
      </c>
      <c r="C4422" s="48">
        <v>58</v>
      </c>
      <c r="D4422" s="46" t="s">
        <v>16869</v>
      </c>
      <c r="E4422" s="46" t="s">
        <v>283</v>
      </c>
      <c r="F4422" s="46" t="s">
        <v>119</v>
      </c>
      <c r="G4422" s="46" t="s">
        <v>14</v>
      </c>
      <c r="H4422" s="46"/>
      <c r="I4422" s="46" t="s">
        <v>16870</v>
      </c>
      <c r="J4422" s="46" t="s">
        <v>148</v>
      </c>
      <c r="K4422" s="46" t="s">
        <v>16871</v>
      </c>
      <c r="L4422" s="49" t="s">
        <v>43455</v>
      </c>
      <c r="M4422" s="42" t="s">
        <v>43455</v>
      </c>
      <c r="N4422" s="41">
        <v>58</v>
      </c>
    </row>
    <row r="4423" spans="1:14" ht="16" x14ac:dyDescent="0.2">
      <c r="A4423" s="46" t="s">
        <v>16872</v>
      </c>
      <c r="B4423" s="50">
        <v>4.9000000000000004</v>
      </c>
      <c r="C4423" s="48">
        <v>58</v>
      </c>
      <c r="D4423" s="46" t="s">
        <v>16873</v>
      </c>
      <c r="E4423" s="46" t="s">
        <v>3400</v>
      </c>
      <c r="F4423" s="46" t="s">
        <v>589</v>
      </c>
      <c r="G4423" s="46" t="s">
        <v>14</v>
      </c>
      <c r="H4423" s="46" t="s">
        <v>16874</v>
      </c>
      <c r="I4423" s="46" t="s">
        <v>16875</v>
      </c>
      <c r="J4423" s="46" t="s">
        <v>148</v>
      </c>
      <c r="K4423" s="46" t="s">
        <v>16876</v>
      </c>
      <c r="L4423" s="46" t="s">
        <v>43454</v>
      </c>
      <c r="M4423" s="40" t="s">
        <v>43454</v>
      </c>
      <c r="N4423" s="41">
        <v>58</v>
      </c>
    </row>
    <row r="4424" spans="1:14" ht="16" x14ac:dyDescent="0.2">
      <c r="A4424" s="46" t="s">
        <v>16877</v>
      </c>
      <c r="B4424" s="50">
        <v>4.9000000000000004</v>
      </c>
      <c r="C4424" s="48">
        <v>58</v>
      </c>
      <c r="D4424" s="46" t="s">
        <v>16878</v>
      </c>
      <c r="E4424" s="46" t="s">
        <v>162</v>
      </c>
      <c r="F4424" s="46" t="s">
        <v>50</v>
      </c>
      <c r="G4424" s="46" t="s">
        <v>14</v>
      </c>
      <c r="H4424" s="46" t="s">
        <v>16879</v>
      </c>
      <c r="I4424" s="46" t="s">
        <v>16880</v>
      </c>
      <c r="J4424" s="46" t="s">
        <v>148</v>
      </c>
      <c r="K4424" s="46" t="s">
        <v>16881</v>
      </c>
      <c r="L4424" s="46" t="s">
        <v>43454</v>
      </c>
      <c r="M4424" s="40" t="s">
        <v>43454</v>
      </c>
      <c r="N4424" s="41">
        <v>58</v>
      </c>
    </row>
    <row r="4425" spans="1:14" ht="16" x14ac:dyDescent="0.2">
      <c r="A4425" s="46" t="s">
        <v>1222</v>
      </c>
      <c r="B4425" s="47">
        <v>4</v>
      </c>
      <c r="C4425" s="48">
        <v>59</v>
      </c>
      <c r="D4425" s="46" t="s">
        <v>16882</v>
      </c>
      <c r="E4425" s="46" t="s">
        <v>2080</v>
      </c>
      <c r="F4425" s="46" t="s">
        <v>247</v>
      </c>
      <c r="G4425" s="46" t="s">
        <v>14</v>
      </c>
      <c r="H4425" s="46"/>
      <c r="I4425" s="46"/>
      <c r="J4425" s="46" t="s">
        <v>15</v>
      </c>
      <c r="K4425" s="46" t="s">
        <v>16883</v>
      </c>
      <c r="L4425" s="49" t="s">
        <v>43455</v>
      </c>
      <c r="M4425" s="42" t="s">
        <v>43455</v>
      </c>
      <c r="N4425" s="41">
        <v>59</v>
      </c>
    </row>
    <row r="4426" spans="1:14" ht="16" x14ac:dyDescent="0.2">
      <c r="A4426" s="46" t="s">
        <v>16884</v>
      </c>
      <c r="B4426" s="47">
        <v>3.4</v>
      </c>
      <c r="C4426" s="48">
        <v>59</v>
      </c>
      <c r="D4426" s="46" t="s">
        <v>16885</v>
      </c>
      <c r="E4426" s="46" t="s">
        <v>1227</v>
      </c>
      <c r="F4426" s="46" t="s">
        <v>79</v>
      </c>
      <c r="G4426" s="46" t="s">
        <v>14</v>
      </c>
      <c r="H4426" s="46"/>
      <c r="I4426" s="46" t="s">
        <v>16886</v>
      </c>
      <c r="J4426" s="46" t="s">
        <v>15</v>
      </c>
      <c r="K4426" s="46" t="s">
        <v>16887</v>
      </c>
      <c r="L4426" s="49" t="s">
        <v>43455</v>
      </c>
      <c r="M4426" s="42" t="s">
        <v>43455</v>
      </c>
      <c r="N4426" s="41">
        <v>59</v>
      </c>
    </row>
    <row r="4427" spans="1:14" ht="16" x14ac:dyDescent="0.2">
      <c r="A4427" s="46" t="s">
        <v>10738</v>
      </c>
      <c r="B4427" s="47">
        <v>3.7</v>
      </c>
      <c r="C4427" s="48">
        <v>59</v>
      </c>
      <c r="D4427" s="46" t="s">
        <v>16888</v>
      </c>
      <c r="E4427" s="46" t="s">
        <v>16889</v>
      </c>
      <c r="F4427" s="46" t="s">
        <v>50</v>
      </c>
      <c r="G4427" s="46" t="s">
        <v>14</v>
      </c>
      <c r="H4427" s="46"/>
      <c r="I4427" s="46" t="s">
        <v>16890</v>
      </c>
      <c r="J4427" s="46" t="s">
        <v>23</v>
      </c>
      <c r="K4427" s="46" t="s">
        <v>16891</v>
      </c>
      <c r="L4427" s="49" t="s">
        <v>43455</v>
      </c>
      <c r="M4427" s="42" t="s">
        <v>43455</v>
      </c>
      <c r="N4427" s="41">
        <v>59</v>
      </c>
    </row>
    <row r="4428" spans="1:14" ht="16" x14ac:dyDescent="0.2">
      <c r="A4428" s="46" t="s">
        <v>16892</v>
      </c>
      <c r="B4428" s="47">
        <v>3.7</v>
      </c>
      <c r="C4428" s="48">
        <v>59</v>
      </c>
      <c r="D4428" s="46" t="s">
        <v>16893</v>
      </c>
      <c r="E4428" s="46" t="s">
        <v>16894</v>
      </c>
      <c r="F4428" s="46" t="s">
        <v>79</v>
      </c>
      <c r="G4428" s="46" t="s">
        <v>14</v>
      </c>
      <c r="H4428" s="46"/>
      <c r="I4428" s="46" t="s">
        <v>16895</v>
      </c>
      <c r="J4428" s="46" t="s">
        <v>148</v>
      </c>
      <c r="K4428" s="46" t="s">
        <v>16896</v>
      </c>
      <c r="L4428" s="49" t="s">
        <v>43455</v>
      </c>
      <c r="M4428" s="42" t="s">
        <v>43455</v>
      </c>
      <c r="N4428" s="41">
        <v>59</v>
      </c>
    </row>
    <row r="4429" spans="1:14" ht="16" x14ac:dyDescent="0.2">
      <c r="A4429" s="46" t="s">
        <v>16897</v>
      </c>
      <c r="B4429" s="50">
        <v>3.8</v>
      </c>
      <c r="C4429" s="48">
        <v>59</v>
      </c>
      <c r="D4429" s="46" t="s">
        <v>16898</v>
      </c>
      <c r="E4429" s="46" t="s">
        <v>16899</v>
      </c>
      <c r="F4429" s="46" t="s">
        <v>39</v>
      </c>
      <c r="G4429" s="46" t="s">
        <v>14</v>
      </c>
      <c r="H4429" s="46" t="s">
        <v>16900</v>
      </c>
      <c r="I4429" s="46" t="s">
        <v>16901</v>
      </c>
      <c r="J4429" s="46" t="s">
        <v>15</v>
      </c>
      <c r="K4429" s="46" t="s">
        <v>16902</v>
      </c>
      <c r="L4429" s="46" t="s">
        <v>43454</v>
      </c>
      <c r="M4429" s="40" t="s">
        <v>43454</v>
      </c>
      <c r="N4429" s="41">
        <v>59</v>
      </c>
    </row>
    <row r="4430" spans="1:14" ht="16" x14ac:dyDescent="0.2">
      <c r="A4430" s="46" t="s">
        <v>16903</v>
      </c>
      <c r="B4430" s="47">
        <v>3.9</v>
      </c>
      <c r="C4430" s="48">
        <v>59</v>
      </c>
      <c r="D4430" s="46" t="s">
        <v>16904</v>
      </c>
      <c r="E4430" s="46" t="s">
        <v>897</v>
      </c>
      <c r="F4430" s="46" t="s">
        <v>898</v>
      </c>
      <c r="G4430" s="46" t="s">
        <v>14</v>
      </c>
      <c r="H4430" s="46"/>
      <c r="I4430" s="46" t="s">
        <v>16905</v>
      </c>
      <c r="J4430" s="46" t="s">
        <v>88</v>
      </c>
      <c r="K4430" s="46" t="s">
        <v>16906</v>
      </c>
      <c r="L4430" s="49" t="s">
        <v>43455</v>
      </c>
      <c r="M4430" s="42" t="s">
        <v>43455</v>
      </c>
      <c r="N4430" s="41">
        <v>59</v>
      </c>
    </row>
    <row r="4431" spans="1:14" ht="16" x14ac:dyDescent="0.2">
      <c r="A4431" s="46" t="s">
        <v>16907</v>
      </c>
      <c r="B4431" s="47">
        <v>3.9</v>
      </c>
      <c r="C4431" s="48">
        <v>59</v>
      </c>
      <c r="D4431" s="46" t="s">
        <v>16908</v>
      </c>
      <c r="E4431" s="46" t="s">
        <v>549</v>
      </c>
      <c r="F4431" s="46" t="s">
        <v>119</v>
      </c>
      <c r="G4431" s="46" t="s">
        <v>14</v>
      </c>
      <c r="H4431" s="46"/>
      <c r="I4431" s="46" t="s">
        <v>16909</v>
      </c>
      <c r="J4431" s="46" t="s">
        <v>15</v>
      </c>
      <c r="K4431" s="46" t="s">
        <v>16910</v>
      </c>
      <c r="L4431" s="49" t="s">
        <v>43455</v>
      </c>
      <c r="M4431" s="42" t="s">
        <v>43455</v>
      </c>
      <c r="N4431" s="41">
        <v>59</v>
      </c>
    </row>
    <row r="4432" spans="1:14" ht="16" x14ac:dyDescent="0.2">
      <c r="A4432" s="46" t="s">
        <v>16911</v>
      </c>
      <c r="B4432" s="47">
        <v>4.0999999999999996</v>
      </c>
      <c r="C4432" s="48">
        <v>59</v>
      </c>
      <c r="D4432" s="46" t="s">
        <v>16912</v>
      </c>
      <c r="E4432" s="46" t="s">
        <v>8131</v>
      </c>
      <c r="F4432" s="46" t="s">
        <v>79</v>
      </c>
      <c r="G4432" s="46" t="s">
        <v>14</v>
      </c>
      <c r="H4432" s="46"/>
      <c r="I4432" s="46" t="s">
        <v>16913</v>
      </c>
      <c r="J4432" s="46" t="s">
        <v>15</v>
      </c>
      <c r="K4432" s="46" t="s">
        <v>16914</v>
      </c>
      <c r="L4432" s="49" t="s">
        <v>43455</v>
      </c>
      <c r="M4432" s="42" t="s">
        <v>43455</v>
      </c>
      <c r="N4432" s="41">
        <v>59</v>
      </c>
    </row>
    <row r="4433" spans="1:14" ht="16" x14ac:dyDescent="0.2">
      <c r="A4433" s="46" t="s">
        <v>16915</v>
      </c>
      <c r="B4433" s="47">
        <v>4.2</v>
      </c>
      <c r="C4433" s="48">
        <v>59</v>
      </c>
      <c r="D4433" s="46" t="s">
        <v>16916</v>
      </c>
      <c r="E4433" s="46" t="s">
        <v>16917</v>
      </c>
      <c r="F4433" s="46" t="s">
        <v>20</v>
      </c>
      <c r="G4433" s="46" t="s">
        <v>14</v>
      </c>
      <c r="H4433" s="46"/>
      <c r="I4433" s="46"/>
      <c r="J4433" s="46" t="s">
        <v>15</v>
      </c>
      <c r="K4433" s="46" t="s">
        <v>16918</v>
      </c>
      <c r="L4433" s="49" t="s">
        <v>43455</v>
      </c>
      <c r="M4433" s="42" t="s">
        <v>43455</v>
      </c>
      <c r="N4433" s="41">
        <v>59</v>
      </c>
    </row>
    <row r="4434" spans="1:14" ht="16" x14ac:dyDescent="0.2">
      <c r="A4434" s="46" t="s">
        <v>16919</v>
      </c>
      <c r="B4434" s="47">
        <v>4.2</v>
      </c>
      <c r="C4434" s="48">
        <v>59</v>
      </c>
      <c r="D4434" s="46" t="s">
        <v>16920</v>
      </c>
      <c r="E4434" s="46" t="s">
        <v>55</v>
      </c>
      <c r="F4434" s="46" t="s">
        <v>56</v>
      </c>
      <c r="G4434" s="46" t="s">
        <v>14</v>
      </c>
      <c r="H4434" s="46"/>
      <c r="I4434" s="46" t="s">
        <v>16921</v>
      </c>
      <c r="J4434" s="46" t="s">
        <v>213</v>
      </c>
      <c r="K4434" s="46" t="s">
        <v>16922</v>
      </c>
      <c r="L4434" s="49" t="s">
        <v>43455</v>
      </c>
      <c r="M4434" s="42" t="s">
        <v>43455</v>
      </c>
      <c r="N4434" s="41">
        <v>59</v>
      </c>
    </row>
    <row r="4435" spans="1:14" ht="16" x14ac:dyDescent="0.2">
      <c r="A4435" s="46" t="s">
        <v>4619</v>
      </c>
      <c r="B4435" s="47">
        <v>4.2</v>
      </c>
      <c r="C4435" s="48">
        <v>59</v>
      </c>
      <c r="D4435" s="46" t="s">
        <v>16923</v>
      </c>
      <c r="E4435" s="46" t="s">
        <v>16924</v>
      </c>
      <c r="F4435" s="46" t="s">
        <v>79</v>
      </c>
      <c r="G4435" s="46" t="s">
        <v>14</v>
      </c>
      <c r="H4435" s="46"/>
      <c r="I4435" s="46" t="s">
        <v>16925</v>
      </c>
      <c r="J4435" s="46" t="s">
        <v>148</v>
      </c>
      <c r="K4435" s="46" t="s">
        <v>16926</v>
      </c>
      <c r="L4435" s="49" t="s">
        <v>43455</v>
      </c>
      <c r="M4435" s="42" t="s">
        <v>43455</v>
      </c>
      <c r="N4435" s="41">
        <v>59</v>
      </c>
    </row>
    <row r="4436" spans="1:14" ht="16" x14ac:dyDescent="0.2">
      <c r="A4436" s="46" t="s">
        <v>16927</v>
      </c>
      <c r="B4436" s="47">
        <v>4.3</v>
      </c>
      <c r="C4436" s="48">
        <v>59</v>
      </c>
      <c r="D4436" s="46" t="s">
        <v>16928</v>
      </c>
      <c r="E4436" s="46" t="s">
        <v>38</v>
      </c>
      <c r="F4436" s="46" t="s">
        <v>39</v>
      </c>
      <c r="G4436" s="46" t="s">
        <v>14</v>
      </c>
      <c r="H4436" s="46"/>
      <c r="I4436" s="46" t="s">
        <v>16929</v>
      </c>
      <c r="J4436" s="46" t="s">
        <v>15</v>
      </c>
      <c r="K4436" s="46" t="s">
        <v>16930</v>
      </c>
      <c r="L4436" s="49" t="s">
        <v>43455</v>
      </c>
      <c r="M4436" s="42" t="s">
        <v>43455</v>
      </c>
      <c r="N4436" s="41">
        <v>59</v>
      </c>
    </row>
    <row r="4437" spans="1:14" ht="16" x14ac:dyDescent="0.2">
      <c r="A4437" s="46" t="s">
        <v>16931</v>
      </c>
      <c r="B4437" s="47">
        <v>4.3</v>
      </c>
      <c r="C4437" s="48">
        <v>59</v>
      </c>
      <c r="D4437" s="46" t="s">
        <v>16932</v>
      </c>
      <c r="E4437" s="46" t="s">
        <v>950</v>
      </c>
      <c r="F4437" s="46" t="s">
        <v>20</v>
      </c>
      <c r="G4437" s="46" t="s">
        <v>14</v>
      </c>
      <c r="H4437" s="46"/>
      <c r="I4437" s="46" t="s">
        <v>16933</v>
      </c>
      <c r="J4437" s="46" t="s">
        <v>148</v>
      </c>
      <c r="K4437" s="46" t="s">
        <v>16934</v>
      </c>
      <c r="L4437" s="49" t="s">
        <v>43455</v>
      </c>
      <c r="M4437" s="42" t="s">
        <v>43455</v>
      </c>
      <c r="N4437" s="41">
        <v>59</v>
      </c>
    </row>
    <row r="4438" spans="1:14" ht="16" x14ac:dyDescent="0.2">
      <c r="A4438" s="46" t="s">
        <v>16935</v>
      </c>
      <c r="B4438" s="50">
        <v>4.4000000000000004</v>
      </c>
      <c r="C4438" s="48">
        <v>59</v>
      </c>
      <c r="D4438" s="46" t="s">
        <v>16936</v>
      </c>
      <c r="E4438" s="46" t="s">
        <v>223</v>
      </c>
      <c r="F4438" s="46" t="s">
        <v>28</v>
      </c>
      <c r="G4438" s="46" t="s">
        <v>14</v>
      </c>
      <c r="H4438" s="46" t="s">
        <v>16937</v>
      </c>
      <c r="I4438" s="46" t="s">
        <v>16938</v>
      </c>
      <c r="J4438" s="46" t="s">
        <v>15</v>
      </c>
      <c r="K4438" s="46" t="s">
        <v>16939</v>
      </c>
      <c r="L4438" s="46" t="s">
        <v>43454</v>
      </c>
      <c r="M4438" s="40" t="s">
        <v>43454</v>
      </c>
      <c r="N4438" s="41">
        <v>59</v>
      </c>
    </row>
    <row r="4439" spans="1:14" ht="16" x14ac:dyDescent="0.2">
      <c r="A4439" s="46" t="s">
        <v>16940</v>
      </c>
      <c r="B4439" s="50">
        <v>4.5</v>
      </c>
      <c r="C4439" s="48">
        <v>59</v>
      </c>
      <c r="D4439" s="46" t="s">
        <v>16941</v>
      </c>
      <c r="E4439" s="46" t="s">
        <v>27</v>
      </c>
      <c r="F4439" s="46" t="s">
        <v>28</v>
      </c>
      <c r="G4439" s="46" t="s">
        <v>14</v>
      </c>
      <c r="H4439" s="46" t="s">
        <v>16942</v>
      </c>
      <c r="I4439" s="46" t="s">
        <v>16943</v>
      </c>
      <c r="J4439" s="46" t="s">
        <v>74</v>
      </c>
      <c r="K4439" s="46" t="s">
        <v>16944</v>
      </c>
      <c r="L4439" s="46" t="s">
        <v>43454</v>
      </c>
      <c r="M4439" s="40" t="s">
        <v>43454</v>
      </c>
      <c r="N4439" s="41">
        <v>59</v>
      </c>
    </row>
    <row r="4440" spans="1:14" ht="16" x14ac:dyDescent="0.2">
      <c r="A4440" s="46" t="s">
        <v>16945</v>
      </c>
      <c r="B4440" s="47">
        <v>4.5999999999999996</v>
      </c>
      <c r="C4440" s="48">
        <v>59</v>
      </c>
      <c r="D4440" s="46" t="s">
        <v>16946</v>
      </c>
      <c r="E4440" s="46" t="s">
        <v>12904</v>
      </c>
      <c r="F4440" s="46" t="s">
        <v>79</v>
      </c>
      <c r="G4440" s="46" t="s">
        <v>14</v>
      </c>
      <c r="H4440" s="46"/>
      <c r="I4440" s="46" t="s">
        <v>16947</v>
      </c>
      <c r="J4440" s="46" t="s">
        <v>15</v>
      </c>
      <c r="K4440" s="46" t="s">
        <v>16948</v>
      </c>
      <c r="L4440" s="49" t="s">
        <v>43455</v>
      </c>
      <c r="M4440" s="42" t="s">
        <v>43455</v>
      </c>
      <c r="N4440" s="41">
        <v>59</v>
      </c>
    </row>
    <row r="4441" spans="1:14" ht="16" x14ac:dyDescent="0.2">
      <c r="A4441" s="46" t="s">
        <v>16949</v>
      </c>
      <c r="B4441" s="47">
        <v>4.7</v>
      </c>
      <c r="C4441" s="48">
        <v>59</v>
      </c>
      <c r="D4441" s="46" t="s">
        <v>16950</v>
      </c>
      <c r="E4441" s="46" t="s">
        <v>897</v>
      </c>
      <c r="F4441" s="46" t="s">
        <v>898</v>
      </c>
      <c r="G4441" s="46" t="s">
        <v>14</v>
      </c>
      <c r="H4441" s="46"/>
      <c r="I4441" s="46" t="s">
        <v>16951</v>
      </c>
      <c r="J4441" s="46" t="s">
        <v>213</v>
      </c>
      <c r="K4441" s="46" t="s">
        <v>16952</v>
      </c>
      <c r="L4441" s="49" t="s">
        <v>43455</v>
      </c>
      <c r="M4441" s="42" t="s">
        <v>43455</v>
      </c>
      <c r="N4441" s="41">
        <v>59</v>
      </c>
    </row>
    <row r="4442" spans="1:14" ht="16" x14ac:dyDescent="0.2">
      <c r="A4442" s="46" t="s">
        <v>16953</v>
      </c>
      <c r="B4442" s="50">
        <v>4.7</v>
      </c>
      <c r="C4442" s="48">
        <v>59</v>
      </c>
      <c r="D4442" s="46" t="s">
        <v>16954</v>
      </c>
      <c r="E4442" s="46" t="s">
        <v>1276</v>
      </c>
      <c r="F4442" s="46" t="s">
        <v>93</v>
      </c>
      <c r="G4442" s="46" t="s">
        <v>14</v>
      </c>
      <c r="H4442" s="46" t="s">
        <v>16955</v>
      </c>
      <c r="I4442" s="46" t="s">
        <v>16956</v>
      </c>
      <c r="J4442" s="46" t="s">
        <v>15</v>
      </c>
      <c r="K4442" s="46" t="s">
        <v>16957</v>
      </c>
      <c r="L4442" s="46" t="s">
        <v>43454</v>
      </c>
      <c r="M4442" s="40" t="s">
        <v>43454</v>
      </c>
      <c r="N4442" s="41">
        <v>59</v>
      </c>
    </row>
    <row r="4443" spans="1:14" ht="16" x14ac:dyDescent="0.2">
      <c r="A4443" s="46" t="s">
        <v>16958</v>
      </c>
      <c r="B4443" s="47">
        <v>4.7</v>
      </c>
      <c r="C4443" s="48">
        <v>59</v>
      </c>
      <c r="D4443" s="46" t="s">
        <v>16959</v>
      </c>
      <c r="E4443" s="46" t="s">
        <v>2117</v>
      </c>
      <c r="F4443" s="46" t="s">
        <v>119</v>
      </c>
      <c r="G4443" s="46" t="s">
        <v>14</v>
      </c>
      <c r="H4443" s="46"/>
      <c r="I4443" s="46" t="s">
        <v>16960</v>
      </c>
      <c r="J4443" s="46" t="s">
        <v>148</v>
      </c>
      <c r="K4443" s="46" t="s">
        <v>16961</v>
      </c>
      <c r="L4443" s="49" t="s">
        <v>43455</v>
      </c>
      <c r="M4443" s="42" t="s">
        <v>43455</v>
      </c>
      <c r="N4443" s="41">
        <v>59</v>
      </c>
    </row>
    <row r="4444" spans="1:14" ht="16" x14ac:dyDescent="0.2">
      <c r="A4444" s="46" t="s">
        <v>16962</v>
      </c>
      <c r="B4444" s="50">
        <v>4.7</v>
      </c>
      <c r="C4444" s="48">
        <v>59</v>
      </c>
      <c r="D4444" s="46"/>
      <c r="E4444" s="46" t="s">
        <v>16344</v>
      </c>
      <c r="F4444" s="46" t="s">
        <v>79</v>
      </c>
      <c r="G4444" s="46" t="s">
        <v>14</v>
      </c>
      <c r="H4444" s="46" t="s">
        <v>16963</v>
      </c>
      <c r="I4444" s="46" t="s">
        <v>16964</v>
      </c>
      <c r="J4444" s="46" t="s">
        <v>148</v>
      </c>
      <c r="K4444" s="46" t="s">
        <v>16965</v>
      </c>
      <c r="L4444" s="46" t="s">
        <v>43454</v>
      </c>
      <c r="M4444" s="40" t="s">
        <v>43454</v>
      </c>
      <c r="N4444" s="41">
        <v>59</v>
      </c>
    </row>
    <row r="4445" spans="1:14" ht="16" x14ac:dyDescent="0.2">
      <c r="A4445" s="46" t="s">
        <v>16966</v>
      </c>
      <c r="B4445" s="47">
        <v>4.7</v>
      </c>
      <c r="C4445" s="48">
        <v>59</v>
      </c>
      <c r="D4445" s="46" t="s">
        <v>16967</v>
      </c>
      <c r="E4445" s="46" t="s">
        <v>2254</v>
      </c>
      <c r="F4445" s="46" t="s">
        <v>119</v>
      </c>
      <c r="G4445" s="46" t="s">
        <v>14</v>
      </c>
      <c r="H4445" s="46"/>
      <c r="I4445" s="46" t="s">
        <v>16968</v>
      </c>
      <c r="J4445" s="46" t="s">
        <v>213</v>
      </c>
      <c r="K4445" s="46" t="s">
        <v>16969</v>
      </c>
      <c r="L4445" s="49" t="s">
        <v>43455</v>
      </c>
      <c r="M4445" s="42" t="s">
        <v>43455</v>
      </c>
      <c r="N4445" s="41">
        <v>59</v>
      </c>
    </row>
    <row r="4446" spans="1:14" ht="16" x14ac:dyDescent="0.2">
      <c r="A4446" s="46" t="s">
        <v>1015</v>
      </c>
      <c r="B4446" s="47">
        <v>4.8</v>
      </c>
      <c r="C4446" s="48">
        <v>59</v>
      </c>
      <c r="D4446" s="46" t="s">
        <v>16970</v>
      </c>
      <c r="E4446" s="46" t="s">
        <v>33</v>
      </c>
      <c r="F4446" s="46" t="s">
        <v>34</v>
      </c>
      <c r="G4446" s="46" t="s">
        <v>14</v>
      </c>
      <c r="H4446" s="46"/>
      <c r="I4446" s="46" t="s">
        <v>16971</v>
      </c>
      <c r="J4446" s="46" t="s">
        <v>15</v>
      </c>
      <c r="K4446" s="46" t="s">
        <v>16972</v>
      </c>
      <c r="L4446" s="49" t="s">
        <v>43455</v>
      </c>
      <c r="M4446" s="42" t="s">
        <v>43455</v>
      </c>
      <c r="N4446" s="41">
        <v>59</v>
      </c>
    </row>
    <row r="4447" spans="1:14" ht="16" x14ac:dyDescent="0.2">
      <c r="A4447" s="46" t="s">
        <v>16973</v>
      </c>
      <c r="B4447" s="47">
        <v>4.8</v>
      </c>
      <c r="C4447" s="48">
        <v>59</v>
      </c>
      <c r="D4447" s="46" t="s">
        <v>16974</v>
      </c>
      <c r="E4447" s="46" t="s">
        <v>6556</v>
      </c>
      <c r="F4447" s="46" t="s">
        <v>119</v>
      </c>
      <c r="G4447" s="46" t="s">
        <v>14</v>
      </c>
      <c r="H4447" s="46"/>
      <c r="I4447" s="46" t="s">
        <v>16975</v>
      </c>
      <c r="J4447" s="46" t="s">
        <v>148</v>
      </c>
      <c r="K4447" s="46" t="s">
        <v>16976</v>
      </c>
      <c r="L4447" s="49" t="s">
        <v>43455</v>
      </c>
      <c r="M4447" s="42" t="s">
        <v>43455</v>
      </c>
      <c r="N4447" s="41">
        <v>59</v>
      </c>
    </row>
    <row r="4448" spans="1:14" ht="16" x14ac:dyDescent="0.2">
      <c r="A4448" s="46" t="s">
        <v>16977</v>
      </c>
      <c r="B4448" s="47">
        <v>4.9000000000000004</v>
      </c>
      <c r="C4448" s="48">
        <v>59</v>
      </c>
      <c r="D4448" s="46" t="s">
        <v>16978</v>
      </c>
      <c r="E4448" s="46" t="s">
        <v>280</v>
      </c>
      <c r="F4448" s="46" t="s">
        <v>79</v>
      </c>
      <c r="G4448" s="46" t="s">
        <v>14</v>
      </c>
      <c r="H4448" s="46"/>
      <c r="I4448" s="46" t="s">
        <v>16979</v>
      </c>
      <c r="J4448" s="46" t="s">
        <v>40</v>
      </c>
      <c r="K4448" s="46" t="s">
        <v>16980</v>
      </c>
      <c r="L4448" s="49" t="s">
        <v>43455</v>
      </c>
      <c r="M4448" s="42" t="s">
        <v>43455</v>
      </c>
      <c r="N4448" s="41">
        <v>59</v>
      </c>
    </row>
    <row r="4449" spans="1:14" ht="16" x14ac:dyDescent="0.2">
      <c r="A4449" s="46" t="s">
        <v>16981</v>
      </c>
      <c r="B4449" s="50">
        <v>4.9000000000000004</v>
      </c>
      <c r="C4449" s="48">
        <v>59</v>
      </c>
      <c r="D4449" s="46" t="s">
        <v>16982</v>
      </c>
      <c r="E4449" s="46" t="s">
        <v>2405</v>
      </c>
      <c r="F4449" s="46" t="s">
        <v>119</v>
      </c>
      <c r="G4449" s="46" t="s">
        <v>14</v>
      </c>
      <c r="H4449" s="46" t="s">
        <v>16983</v>
      </c>
      <c r="I4449" s="46" t="s">
        <v>16984</v>
      </c>
      <c r="J4449" s="46" t="s">
        <v>148</v>
      </c>
      <c r="K4449" s="46" t="s">
        <v>16985</v>
      </c>
      <c r="L4449" s="46" t="s">
        <v>43454</v>
      </c>
      <c r="M4449" s="40" t="s">
        <v>43454</v>
      </c>
      <c r="N4449" s="41">
        <v>59</v>
      </c>
    </row>
    <row r="4450" spans="1:14" ht="16" x14ac:dyDescent="0.2">
      <c r="A4450" s="46" t="s">
        <v>16986</v>
      </c>
      <c r="B4450" s="50">
        <v>4.9000000000000004</v>
      </c>
      <c r="C4450" s="48">
        <v>59</v>
      </c>
      <c r="D4450" s="46" t="s">
        <v>16987</v>
      </c>
      <c r="E4450" s="46" t="s">
        <v>10792</v>
      </c>
      <c r="F4450" s="46" t="s">
        <v>589</v>
      </c>
      <c r="G4450" s="46" t="s">
        <v>14</v>
      </c>
      <c r="H4450" s="46" t="s">
        <v>16988</v>
      </c>
      <c r="I4450" s="46" t="s">
        <v>16989</v>
      </c>
      <c r="J4450" s="46" t="s">
        <v>15</v>
      </c>
      <c r="K4450" s="46" t="s">
        <v>16990</v>
      </c>
      <c r="L4450" s="46" t="s">
        <v>43454</v>
      </c>
      <c r="M4450" s="40" t="s">
        <v>43454</v>
      </c>
      <c r="N4450" s="41">
        <v>59</v>
      </c>
    </row>
    <row r="4451" spans="1:14" ht="16" x14ac:dyDescent="0.2">
      <c r="A4451" s="46" t="s">
        <v>16991</v>
      </c>
      <c r="B4451" s="47">
        <v>4</v>
      </c>
      <c r="C4451" s="48">
        <v>60</v>
      </c>
      <c r="D4451" s="46" t="s">
        <v>16992</v>
      </c>
      <c r="E4451" s="46" t="s">
        <v>33</v>
      </c>
      <c r="F4451" s="46" t="s">
        <v>34</v>
      </c>
      <c r="G4451" s="46" t="s">
        <v>14</v>
      </c>
      <c r="H4451" s="46"/>
      <c r="I4451" s="46" t="s">
        <v>11311</v>
      </c>
      <c r="J4451" s="46" t="s">
        <v>213</v>
      </c>
      <c r="K4451" s="46" t="s">
        <v>16993</v>
      </c>
      <c r="L4451" s="49" t="s">
        <v>43455</v>
      </c>
      <c r="M4451" s="42" t="s">
        <v>43455</v>
      </c>
      <c r="N4451" s="41">
        <v>60</v>
      </c>
    </row>
    <row r="4452" spans="1:14" ht="16" x14ac:dyDescent="0.2">
      <c r="A4452" s="46" t="s">
        <v>16994</v>
      </c>
      <c r="B4452" s="50">
        <v>3.1</v>
      </c>
      <c r="C4452" s="48">
        <v>60</v>
      </c>
      <c r="D4452" s="46" t="s">
        <v>16995</v>
      </c>
      <c r="E4452" s="46" t="s">
        <v>16996</v>
      </c>
      <c r="F4452" s="46" t="s">
        <v>589</v>
      </c>
      <c r="G4452" s="46" t="s">
        <v>14</v>
      </c>
      <c r="H4452" s="46" t="s">
        <v>16997</v>
      </c>
      <c r="I4452" s="46" t="s">
        <v>16998</v>
      </c>
      <c r="J4452" s="46" t="s">
        <v>15</v>
      </c>
      <c r="K4452" s="46" t="s">
        <v>16999</v>
      </c>
      <c r="L4452" s="46" t="s">
        <v>43454</v>
      </c>
      <c r="M4452" s="40" t="s">
        <v>43454</v>
      </c>
      <c r="N4452" s="41">
        <v>60</v>
      </c>
    </row>
    <row r="4453" spans="1:14" ht="16" x14ac:dyDescent="0.2">
      <c r="A4453" s="46" t="s">
        <v>17000</v>
      </c>
      <c r="B4453" s="47">
        <v>3.4</v>
      </c>
      <c r="C4453" s="48">
        <v>60</v>
      </c>
      <c r="D4453" s="46" t="s">
        <v>17001</v>
      </c>
      <c r="E4453" s="46" t="s">
        <v>897</v>
      </c>
      <c r="F4453" s="46" t="s">
        <v>898</v>
      </c>
      <c r="G4453" s="46" t="s">
        <v>14</v>
      </c>
      <c r="H4453" s="46"/>
      <c r="I4453" s="46" t="s">
        <v>17002</v>
      </c>
      <c r="J4453" s="46" t="s">
        <v>23</v>
      </c>
      <c r="K4453" s="46" t="s">
        <v>17003</v>
      </c>
      <c r="L4453" s="49" t="s">
        <v>43455</v>
      </c>
      <c r="M4453" s="42" t="s">
        <v>43455</v>
      </c>
      <c r="N4453" s="41">
        <v>60</v>
      </c>
    </row>
    <row r="4454" spans="1:14" ht="16" x14ac:dyDescent="0.2">
      <c r="A4454" s="46" t="s">
        <v>17004</v>
      </c>
      <c r="B4454" s="47">
        <v>3.4</v>
      </c>
      <c r="C4454" s="48">
        <v>60</v>
      </c>
      <c r="D4454" s="46"/>
      <c r="E4454" s="46" t="s">
        <v>8808</v>
      </c>
      <c r="F4454" s="46" t="s">
        <v>79</v>
      </c>
      <c r="G4454" s="46" t="s">
        <v>14</v>
      </c>
      <c r="H4454" s="46"/>
      <c r="I4454" s="46"/>
      <c r="J4454" s="46" t="s">
        <v>15</v>
      </c>
      <c r="K4454" s="46" t="s">
        <v>17005</v>
      </c>
      <c r="L4454" s="49" t="s">
        <v>43455</v>
      </c>
      <c r="M4454" s="42" t="s">
        <v>43455</v>
      </c>
      <c r="N4454" s="41">
        <v>60</v>
      </c>
    </row>
    <row r="4455" spans="1:14" ht="16" x14ac:dyDescent="0.2">
      <c r="A4455" s="46" t="s">
        <v>17006</v>
      </c>
      <c r="B4455" s="47">
        <v>3.7</v>
      </c>
      <c r="C4455" s="48">
        <v>60</v>
      </c>
      <c r="D4455" s="46" t="s">
        <v>17007</v>
      </c>
      <c r="E4455" s="46" t="s">
        <v>38</v>
      </c>
      <c r="F4455" s="46" t="s">
        <v>39</v>
      </c>
      <c r="G4455" s="46" t="s">
        <v>14</v>
      </c>
      <c r="H4455" s="46"/>
      <c r="I4455" s="46" t="s">
        <v>17008</v>
      </c>
      <c r="J4455" s="46" t="s">
        <v>148</v>
      </c>
      <c r="K4455" s="46" t="s">
        <v>17009</v>
      </c>
      <c r="L4455" s="49" t="s">
        <v>43455</v>
      </c>
      <c r="M4455" s="42" t="s">
        <v>43455</v>
      </c>
      <c r="N4455" s="41">
        <v>60</v>
      </c>
    </row>
    <row r="4456" spans="1:14" ht="16" x14ac:dyDescent="0.2">
      <c r="A4456" s="46" t="s">
        <v>17010</v>
      </c>
      <c r="B4456" s="47">
        <v>3.8</v>
      </c>
      <c r="C4456" s="48">
        <v>60</v>
      </c>
      <c r="D4456" s="46" t="s">
        <v>17011</v>
      </c>
      <c r="E4456" s="46" t="s">
        <v>2814</v>
      </c>
      <c r="F4456" s="46" t="s">
        <v>119</v>
      </c>
      <c r="G4456" s="46" t="s">
        <v>14</v>
      </c>
      <c r="H4456" s="46"/>
      <c r="I4456" s="46" t="s">
        <v>17012</v>
      </c>
      <c r="J4456" s="46" t="s">
        <v>148</v>
      </c>
      <c r="K4456" s="46" t="s">
        <v>17013</v>
      </c>
      <c r="L4456" s="49" t="s">
        <v>43455</v>
      </c>
      <c r="M4456" s="42" t="s">
        <v>43455</v>
      </c>
      <c r="N4456" s="41">
        <v>60</v>
      </c>
    </row>
    <row r="4457" spans="1:14" ht="16" x14ac:dyDescent="0.2">
      <c r="A4457" s="46" t="s">
        <v>17014</v>
      </c>
      <c r="B4457" s="47">
        <v>3.8</v>
      </c>
      <c r="C4457" s="48">
        <v>60</v>
      </c>
      <c r="D4457" s="46" t="s">
        <v>17015</v>
      </c>
      <c r="E4457" s="46" t="s">
        <v>55</v>
      </c>
      <c r="F4457" s="46" t="s">
        <v>56</v>
      </c>
      <c r="G4457" s="46" t="s">
        <v>14</v>
      </c>
      <c r="H4457" s="46"/>
      <c r="I4457" s="46" t="s">
        <v>17016</v>
      </c>
      <c r="J4457" s="46" t="s">
        <v>15</v>
      </c>
      <c r="K4457" s="46" t="s">
        <v>17017</v>
      </c>
      <c r="L4457" s="49" t="s">
        <v>43455</v>
      </c>
      <c r="M4457" s="42" t="s">
        <v>43455</v>
      </c>
      <c r="N4457" s="41">
        <v>60</v>
      </c>
    </row>
    <row r="4458" spans="1:14" ht="16" x14ac:dyDescent="0.2">
      <c r="A4458" s="46" t="s">
        <v>17018</v>
      </c>
      <c r="B4458" s="47">
        <v>3.9</v>
      </c>
      <c r="C4458" s="48">
        <v>60</v>
      </c>
      <c r="D4458" s="46" t="s">
        <v>17019</v>
      </c>
      <c r="E4458" s="46" t="s">
        <v>6565</v>
      </c>
      <c r="F4458" s="46" t="s">
        <v>50</v>
      </c>
      <c r="G4458" s="46" t="s">
        <v>14</v>
      </c>
      <c r="H4458" s="46"/>
      <c r="I4458" s="46" t="s">
        <v>17020</v>
      </c>
      <c r="J4458" s="46" t="s">
        <v>15</v>
      </c>
      <c r="K4458" s="46" t="s">
        <v>17021</v>
      </c>
      <c r="L4458" s="49" t="s">
        <v>43455</v>
      </c>
      <c r="M4458" s="42" t="s">
        <v>43455</v>
      </c>
      <c r="N4458" s="41">
        <v>60</v>
      </c>
    </row>
    <row r="4459" spans="1:14" ht="16" x14ac:dyDescent="0.2">
      <c r="A4459" s="46" t="s">
        <v>17022</v>
      </c>
      <c r="B4459" s="50">
        <v>3.9</v>
      </c>
      <c r="C4459" s="48">
        <v>60</v>
      </c>
      <c r="D4459" s="46" t="s">
        <v>17023</v>
      </c>
      <c r="E4459" s="46" t="s">
        <v>897</v>
      </c>
      <c r="F4459" s="46" t="s">
        <v>898</v>
      </c>
      <c r="G4459" s="46" t="s">
        <v>14</v>
      </c>
      <c r="H4459" s="46" t="s">
        <v>17024</v>
      </c>
      <c r="I4459" s="46" t="s">
        <v>17025</v>
      </c>
      <c r="J4459" s="46" t="s">
        <v>23</v>
      </c>
      <c r="K4459" s="46" t="s">
        <v>17026</v>
      </c>
      <c r="L4459" s="46" t="s">
        <v>43454</v>
      </c>
      <c r="M4459" s="40" t="s">
        <v>43454</v>
      </c>
      <c r="N4459" s="41">
        <v>60</v>
      </c>
    </row>
    <row r="4460" spans="1:14" ht="16" x14ac:dyDescent="0.2">
      <c r="A4460" s="46" t="s">
        <v>17027</v>
      </c>
      <c r="B4460" s="50">
        <v>3.9</v>
      </c>
      <c r="C4460" s="48">
        <v>60</v>
      </c>
      <c r="D4460" s="46" t="s">
        <v>17028</v>
      </c>
      <c r="E4460" s="46" t="s">
        <v>13</v>
      </c>
      <c r="F4460" s="46" t="s">
        <v>13</v>
      </c>
      <c r="G4460" s="46" t="s">
        <v>14</v>
      </c>
      <c r="H4460" s="46" t="s">
        <v>17029</v>
      </c>
      <c r="I4460" s="46" t="s">
        <v>17030</v>
      </c>
      <c r="J4460" s="46" t="s">
        <v>23</v>
      </c>
      <c r="K4460" s="46" t="s">
        <v>17031</v>
      </c>
      <c r="L4460" s="46" t="s">
        <v>43454</v>
      </c>
      <c r="M4460" s="40" t="s">
        <v>43454</v>
      </c>
      <c r="N4460" s="41">
        <v>60</v>
      </c>
    </row>
    <row r="4461" spans="1:14" ht="16" x14ac:dyDescent="0.2">
      <c r="A4461" s="46" t="s">
        <v>17032</v>
      </c>
      <c r="B4461" s="47">
        <v>4.2</v>
      </c>
      <c r="C4461" s="48">
        <v>60</v>
      </c>
      <c r="D4461" s="46" t="s">
        <v>17033</v>
      </c>
      <c r="E4461" s="46" t="s">
        <v>1125</v>
      </c>
      <c r="F4461" s="46" t="s">
        <v>50</v>
      </c>
      <c r="G4461" s="46" t="s">
        <v>14</v>
      </c>
      <c r="H4461" s="46"/>
      <c r="I4461" s="46" t="s">
        <v>17034</v>
      </c>
      <c r="J4461" s="46" t="s">
        <v>148</v>
      </c>
      <c r="K4461" s="46" t="s">
        <v>17035</v>
      </c>
      <c r="L4461" s="49" t="s">
        <v>43455</v>
      </c>
      <c r="M4461" s="42" t="s">
        <v>43455</v>
      </c>
      <c r="N4461" s="41">
        <v>60</v>
      </c>
    </row>
    <row r="4462" spans="1:14" ht="16" x14ac:dyDescent="0.2">
      <c r="A4462" s="46" t="s">
        <v>17036</v>
      </c>
      <c r="B4462" s="47">
        <v>4.2</v>
      </c>
      <c r="C4462" s="48">
        <v>60</v>
      </c>
      <c r="D4462" s="46" t="s">
        <v>1910</v>
      </c>
      <c r="E4462" s="46" t="s">
        <v>118</v>
      </c>
      <c r="F4462" s="46" t="s">
        <v>119</v>
      </c>
      <c r="G4462" s="46" t="s">
        <v>14</v>
      </c>
      <c r="H4462" s="46"/>
      <c r="I4462" s="46" t="s">
        <v>17037</v>
      </c>
      <c r="J4462" s="46" t="s">
        <v>148</v>
      </c>
      <c r="K4462" s="46" t="s">
        <v>17038</v>
      </c>
      <c r="L4462" s="49" t="s">
        <v>43455</v>
      </c>
      <c r="M4462" s="42" t="s">
        <v>43455</v>
      </c>
      <c r="N4462" s="41">
        <v>60</v>
      </c>
    </row>
    <row r="4463" spans="1:14" ht="16" x14ac:dyDescent="0.2">
      <c r="A4463" s="46" t="s">
        <v>15119</v>
      </c>
      <c r="B4463" s="47">
        <v>4.3</v>
      </c>
      <c r="C4463" s="48">
        <v>60</v>
      </c>
      <c r="D4463" s="46" t="s">
        <v>17039</v>
      </c>
      <c r="E4463" s="46" t="s">
        <v>702</v>
      </c>
      <c r="F4463" s="46" t="s">
        <v>20</v>
      </c>
      <c r="G4463" s="46" t="s">
        <v>14</v>
      </c>
      <c r="H4463" s="46"/>
      <c r="I4463" s="46" t="s">
        <v>17040</v>
      </c>
      <c r="J4463" s="46" t="s">
        <v>148</v>
      </c>
      <c r="K4463" s="46" t="s">
        <v>17041</v>
      </c>
      <c r="L4463" s="49" t="s">
        <v>43455</v>
      </c>
      <c r="M4463" s="42" t="s">
        <v>43455</v>
      </c>
      <c r="N4463" s="41">
        <v>60</v>
      </c>
    </row>
    <row r="4464" spans="1:14" ht="16" x14ac:dyDescent="0.2">
      <c r="A4464" s="46" t="s">
        <v>17042</v>
      </c>
      <c r="B4464" s="47">
        <v>4.3</v>
      </c>
      <c r="C4464" s="48">
        <v>60</v>
      </c>
      <c r="D4464" s="46" t="s">
        <v>17043</v>
      </c>
      <c r="E4464" s="46" t="s">
        <v>897</v>
      </c>
      <c r="F4464" s="46" t="s">
        <v>898</v>
      </c>
      <c r="G4464" s="46" t="s">
        <v>14</v>
      </c>
      <c r="H4464" s="46"/>
      <c r="I4464" s="46" t="s">
        <v>17044</v>
      </c>
      <c r="J4464" s="46" t="s">
        <v>15</v>
      </c>
      <c r="K4464" s="46" t="s">
        <v>17045</v>
      </c>
      <c r="L4464" s="49" t="s">
        <v>43455</v>
      </c>
      <c r="M4464" s="42" t="s">
        <v>43455</v>
      </c>
      <c r="N4464" s="41">
        <v>60</v>
      </c>
    </row>
    <row r="4465" spans="1:14" ht="16" x14ac:dyDescent="0.2">
      <c r="A4465" s="46" t="s">
        <v>17046</v>
      </c>
      <c r="B4465" s="47">
        <v>4.3</v>
      </c>
      <c r="C4465" s="48">
        <v>60</v>
      </c>
      <c r="D4465" s="46" t="s">
        <v>17047</v>
      </c>
      <c r="E4465" s="46" t="s">
        <v>38</v>
      </c>
      <c r="F4465" s="46" t="s">
        <v>39</v>
      </c>
      <c r="G4465" s="46" t="s">
        <v>14</v>
      </c>
      <c r="H4465" s="46"/>
      <c r="I4465" s="46" t="s">
        <v>17048</v>
      </c>
      <c r="J4465" s="46" t="s">
        <v>148</v>
      </c>
      <c r="K4465" s="46" t="s">
        <v>17049</v>
      </c>
      <c r="L4465" s="49" t="s">
        <v>43455</v>
      </c>
      <c r="M4465" s="42" t="s">
        <v>43455</v>
      </c>
      <c r="N4465" s="41">
        <v>60</v>
      </c>
    </row>
    <row r="4466" spans="1:14" ht="16" x14ac:dyDescent="0.2">
      <c r="A4466" s="46" t="s">
        <v>8942</v>
      </c>
      <c r="B4466" s="47">
        <v>4.4000000000000004</v>
      </c>
      <c r="C4466" s="48">
        <v>60</v>
      </c>
      <c r="D4466" s="46" t="s">
        <v>17050</v>
      </c>
      <c r="E4466" s="46" t="s">
        <v>5861</v>
      </c>
      <c r="F4466" s="46" t="s">
        <v>119</v>
      </c>
      <c r="G4466" s="46" t="s">
        <v>14</v>
      </c>
      <c r="H4466" s="46"/>
      <c r="I4466" s="46"/>
      <c r="J4466" s="46" t="s">
        <v>148</v>
      </c>
      <c r="K4466" s="46" t="s">
        <v>17051</v>
      </c>
      <c r="L4466" s="49" t="s">
        <v>43455</v>
      </c>
      <c r="M4466" s="42" t="s">
        <v>43455</v>
      </c>
      <c r="N4466" s="41">
        <v>60</v>
      </c>
    </row>
    <row r="4467" spans="1:14" ht="16" x14ac:dyDescent="0.2">
      <c r="A4467" s="46" t="s">
        <v>17052</v>
      </c>
      <c r="B4467" s="47">
        <v>4.4000000000000004</v>
      </c>
      <c r="C4467" s="48">
        <v>60</v>
      </c>
      <c r="D4467" s="46" t="s">
        <v>17053</v>
      </c>
      <c r="E4467" s="46" t="s">
        <v>876</v>
      </c>
      <c r="F4467" s="46" t="s">
        <v>119</v>
      </c>
      <c r="G4467" s="46" t="s">
        <v>14</v>
      </c>
      <c r="H4467" s="46"/>
      <c r="I4467" s="46" t="s">
        <v>17054</v>
      </c>
      <c r="J4467" s="46" t="s">
        <v>15</v>
      </c>
      <c r="K4467" s="46" t="s">
        <v>17055</v>
      </c>
      <c r="L4467" s="49" t="s">
        <v>43455</v>
      </c>
      <c r="M4467" s="42" t="s">
        <v>43455</v>
      </c>
      <c r="N4467" s="41">
        <v>60</v>
      </c>
    </row>
    <row r="4468" spans="1:14" ht="16" x14ac:dyDescent="0.2">
      <c r="A4468" s="46" t="s">
        <v>17056</v>
      </c>
      <c r="B4468" s="50">
        <v>4.4000000000000004</v>
      </c>
      <c r="C4468" s="48">
        <v>60</v>
      </c>
      <c r="D4468" s="46" t="s">
        <v>17057</v>
      </c>
      <c r="E4468" s="46" t="s">
        <v>7360</v>
      </c>
      <c r="F4468" s="46" t="s">
        <v>79</v>
      </c>
      <c r="G4468" s="46" t="s">
        <v>14</v>
      </c>
      <c r="H4468" s="46" t="s">
        <v>17058</v>
      </c>
      <c r="I4468" s="46" t="s">
        <v>17059</v>
      </c>
      <c r="J4468" s="46" t="s">
        <v>213</v>
      </c>
      <c r="K4468" s="46" t="s">
        <v>17060</v>
      </c>
      <c r="L4468" s="46" t="s">
        <v>43454</v>
      </c>
      <c r="M4468" s="40" t="s">
        <v>43454</v>
      </c>
      <c r="N4468" s="41">
        <v>60</v>
      </c>
    </row>
    <row r="4469" spans="1:14" ht="16" x14ac:dyDescent="0.2">
      <c r="A4469" s="46" t="s">
        <v>17061</v>
      </c>
      <c r="B4469" s="47">
        <v>4.5</v>
      </c>
      <c r="C4469" s="48">
        <v>60</v>
      </c>
      <c r="D4469" s="46" t="s">
        <v>17062</v>
      </c>
      <c r="E4469" s="46" t="s">
        <v>14854</v>
      </c>
      <c r="F4469" s="46" t="s">
        <v>589</v>
      </c>
      <c r="G4469" s="46" t="s">
        <v>14</v>
      </c>
      <c r="H4469" s="46"/>
      <c r="I4469" s="46" t="s">
        <v>17063</v>
      </c>
      <c r="J4469" s="46" t="s">
        <v>15</v>
      </c>
      <c r="K4469" s="46" t="s">
        <v>17064</v>
      </c>
      <c r="L4469" s="49" t="s">
        <v>43455</v>
      </c>
      <c r="M4469" s="42" t="s">
        <v>43455</v>
      </c>
      <c r="N4469" s="41">
        <v>60</v>
      </c>
    </row>
    <row r="4470" spans="1:14" ht="16" x14ac:dyDescent="0.2">
      <c r="A4470" s="46" t="s">
        <v>17065</v>
      </c>
      <c r="B4470" s="50">
        <v>4.5999999999999996</v>
      </c>
      <c r="C4470" s="48">
        <v>60</v>
      </c>
      <c r="D4470" s="46" t="s">
        <v>17066</v>
      </c>
      <c r="E4470" s="46" t="s">
        <v>162</v>
      </c>
      <c r="F4470" s="46" t="s">
        <v>50</v>
      </c>
      <c r="G4470" s="46" t="s">
        <v>14</v>
      </c>
      <c r="H4470" s="46" t="s">
        <v>17067</v>
      </c>
      <c r="I4470" s="46" t="s">
        <v>17068</v>
      </c>
      <c r="J4470" s="46" t="s">
        <v>15</v>
      </c>
      <c r="K4470" s="46" t="s">
        <v>17069</v>
      </c>
      <c r="L4470" s="46" t="s">
        <v>43454</v>
      </c>
      <c r="M4470" s="40" t="s">
        <v>43454</v>
      </c>
      <c r="N4470" s="41">
        <v>60</v>
      </c>
    </row>
    <row r="4471" spans="1:14" ht="16" x14ac:dyDescent="0.2">
      <c r="A4471" s="46" t="s">
        <v>17070</v>
      </c>
      <c r="B4471" s="50">
        <v>4.5999999999999996</v>
      </c>
      <c r="C4471" s="48">
        <v>60</v>
      </c>
      <c r="D4471" s="46" t="s">
        <v>17071</v>
      </c>
      <c r="E4471" s="46" t="s">
        <v>235</v>
      </c>
      <c r="F4471" s="46" t="s">
        <v>28</v>
      </c>
      <c r="G4471" s="46" t="s">
        <v>14</v>
      </c>
      <c r="H4471" s="46" t="s">
        <v>17072</v>
      </c>
      <c r="I4471" s="46" t="s">
        <v>17073</v>
      </c>
      <c r="J4471" s="46" t="s">
        <v>15</v>
      </c>
      <c r="K4471" s="46" t="s">
        <v>17074</v>
      </c>
      <c r="L4471" s="46" t="s">
        <v>43454</v>
      </c>
      <c r="M4471" s="40" t="s">
        <v>43454</v>
      </c>
      <c r="N4471" s="41">
        <v>60</v>
      </c>
    </row>
    <row r="4472" spans="1:14" ht="16" x14ac:dyDescent="0.2">
      <c r="A4472" s="46" t="s">
        <v>17075</v>
      </c>
      <c r="B4472" s="50">
        <v>4.5999999999999996</v>
      </c>
      <c r="C4472" s="48">
        <v>60</v>
      </c>
      <c r="D4472" s="46" t="s">
        <v>17076</v>
      </c>
      <c r="E4472" s="46" t="s">
        <v>13</v>
      </c>
      <c r="F4472" s="46" t="s">
        <v>13</v>
      </c>
      <c r="G4472" s="46" t="s">
        <v>14</v>
      </c>
      <c r="H4472" s="46" t="s">
        <v>17077</v>
      </c>
      <c r="I4472" s="46" t="s">
        <v>17078</v>
      </c>
      <c r="J4472" s="46" t="s">
        <v>17079</v>
      </c>
      <c r="K4472" s="46" t="s">
        <v>17080</v>
      </c>
      <c r="L4472" s="46" t="s">
        <v>43454</v>
      </c>
      <c r="M4472" s="40" t="s">
        <v>43454</v>
      </c>
      <c r="N4472" s="41">
        <v>60</v>
      </c>
    </row>
    <row r="4473" spans="1:14" ht="16" x14ac:dyDescent="0.2">
      <c r="A4473" s="46" t="s">
        <v>17081</v>
      </c>
      <c r="B4473" s="50">
        <v>4.7</v>
      </c>
      <c r="C4473" s="48">
        <v>60</v>
      </c>
      <c r="D4473" s="46"/>
      <c r="E4473" s="46" t="s">
        <v>5861</v>
      </c>
      <c r="F4473" s="46" t="s">
        <v>119</v>
      </c>
      <c r="G4473" s="46" t="s">
        <v>14</v>
      </c>
      <c r="H4473" s="46" t="s">
        <v>17082</v>
      </c>
      <c r="I4473" s="46"/>
      <c r="J4473" s="46" t="s">
        <v>15</v>
      </c>
      <c r="K4473" s="46" t="s">
        <v>17083</v>
      </c>
      <c r="L4473" s="46" t="s">
        <v>43454</v>
      </c>
      <c r="M4473" s="40" t="s">
        <v>43454</v>
      </c>
      <c r="N4473" s="41">
        <v>60</v>
      </c>
    </row>
    <row r="4474" spans="1:14" ht="16" x14ac:dyDescent="0.2">
      <c r="A4474" s="46" t="s">
        <v>17084</v>
      </c>
      <c r="B4474" s="47">
        <v>4.8</v>
      </c>
      <c r="C4474" s="48">
        <v>60</v>
      </c>
      <c r="D4474" s="46" t="s">
        <v>17085</v>
      </c>
      <c r="E4474" s="46" t="s">
        <v>33</v>
      </c>
      <c r="F4474" s="46" t="s">
        <v>34</v>
      </c>
      <c r="G4474" s="46" t="s">
        <v>14</v>
      </c>
      <c r="H4474" s="46"/>
      <c r="I4474" s="46" t="s">
        <v>17086</v>
      </c>
      <c r="J4474" s="46" t="s">
        <v>356</v>
      </c>
      <c r="K4474" s="46" t="s">
        <v>17087</v>
      </c>
      <c r="L4474" s="49" t="s">
        <v>43455</v>
      </c>
      <c r="M4474" s="42" t="s">
        <v>43455</v>
      </c>
      <c r="N4474" s="41">
        <v>60</v>
      </c>
    </row>
    <row r="4475" spans="1:14" ht="16" x14ac:dyDescent="0.2">
      <c r="A4475" s="46" t="s">
        <v>17088</v>
      </c>
      <c r="B4475" s="47">
        <v>4.8</v>
      </c>
      <c r="C4475" s="48">
        <v>60</v>
      </c>
      <c r="D4475" s="46"/>
      <c r="E4475" s="46" t="s">
        <v>581</v>
      </c>
      <c r="F4475" s="46" t="s">
        <v>119</v>
      </c>
      <c r="G4475" s="46" t="s">
        <v>14</v>
      </c>
      <c r="H4475" s="46"/>
      <c r="I4475" s="46" t="s">
        <v>17089</v>
      </c>
      <c r="J4475" s="46" t="s">
        <v>148</v>
      </c>
      <c r="K4475" s="46" t="s">
        <v>17090</v>
      </c>
      <c r="L4475" s="49" t="s">
        <v>43455</v>
      </c>
      <c r="M4475" s="42" t="s">
        <v>43455</v>
      </c>
      <c r="N4475" s="41">
        <v>60</v>
      </c>
    </row>
    <row r="4476" spans="1:14" ht="16" x14ac:dyDescent="0.2">
      <c r="A4476" s="46" t="s">
        <v>17091</v>
      </c>
      <c r="B4476" s="50">
        <v>4.9000000000000004</v>
      </c>
      <c r="C4476" s="48">
        <v>60</v>
      </c>
      <c r="D4476" s="46" t="s">
        <v>17092</v>
      </c>
      <c r="E4476" s="46" t="s">
        <v>897</v>
      </c>
      <c r="F4476" s="46" t="s">
        <v>898</v>
      </c>
      <c r="G4476" s="46" t="s">
        <v>14</v>
      </c>
      <c r="H4476" s="46" t="s">
        <v>17093</v>
      </c>
      <c r="I4476" s="46" t="s">
        <v>17094</v>
      </c>
      <c r="J4476" s="46" t="s">
        <v>148</v>
      </c>
      <c r="K4476" s="46" t="s">
        <v>17095</v>
      </c>
      <c r="L4476" s="46" t="s">
        <v>43454</v>
      </c>
      <c r="M4476" s="40" t="s">
        <v>43454</v>
      </c>
      <c r="N4476" s="41">
        <v>60</v>
      </c>
    </row>
    <row r="4477" spans="1:14" ht="16" x14ac:dyDescent="0.2">
      <c r="A4477" s="46" t="s">
        <v>17096</v>
      </c>
      <c r="B4477" s="47">
        <v>4</v>
      </c>
      <c r="C4477" s="48">
        <v>61</v>
      </c>
      <c r="D4477" s="46" t="s">
        <v>17097</v>
      </c>
      <c r="E4477" s="46" t="s">
        <v>27</v>
      </c>
      <c r="F4477" s="46" t="s">
        <v>28</v>
      </c>
      <c r="G4477" s="46" t="s">
        <v>14</v>
      </c>
      <c r="H4477" s="46"/>
      <c r="I4477" s="46"/>
      <c r="J4477" s="46" t="s">
        <v>15</v>
      </c>
      <c r="K4477" s="46" t="s">
        <v>17098</v>
      </c>
      <c r="L4477" s="49" t="s">
        <v>43455</v>
      </c>
      <c r="M4477" s="42" t="s">
        <v>43455</v>
      </c>
      <c r="N4477" s="41">
        <v>61</v>
      </c>
    </row>
    <row r="4478" spans="1:14" ht="16" x14ac:dyDescent="0.2">
      <c r="A4478" s="46" t="s">
        <v>17099</v>
      </c>
      <c r="B4478" s="50">
        <v>4</v>
      </c>
      <c r="C4478" s="48">
        <v>61</v>
      </c>
      <c r="D4478" s="46" t="s">
        <v>17100</v>
      </c>
      <c r="E4478" s="46" t="s">
        <v>38</v>
      </c>
      <c r="F4478" s="46" t="s">
        <v>39</v>
      </c>
      <c r="G4478" s="46" t="s">
        <v>14</v>
      </c>
      <c r="H4478" s="46" t="s">
        <v>17101</v>
      </c>
      <c r="I4478" s="46" t="s">
        <v>17102</v>
      </c>
      <c r="J4478" s="46" t="s">
        <v>15</v>
      </c>
      <c r="K4478" s="46" t="s">
        <v>17103</v>
      </c>
      <c r="L4478" s="46" t="s">
        <v>43454</v>
      </c>
      <c r="M4478" s="40" t="s">
        <v>43454</v>
      </c>
      <c r="N4478" s="41">
        <v>61</v>
      </c>
    </row>
    <row r="4479" spans="1:14" ht="16" x14ac:dyDescent="0.2">
      <c r="A4479" s="46" t="s">
        <v>17104</v>
      </c>
      <c r="B4479" s="50">
        <v>4</v>
      </c>
      <c r="C4479" s="48">
        <v>61</v>
      </c>
      <c r="D4479" s="46" t="s">
        <v>17105</v>
      </c>
      <c r="E4479" s="46" t="s">
        <v>708</v>
      </c>
      <c r="F4479" s="46" t="s">
        <v>50</v>
      </c>
      <c r="G4479" s="46" t="s">
        <v>14</v>
      </c>
      <c r="H4479" s="46" t="s">
        <v>17106</v>
      </c>
      <c r="I4479" s="46" t="s">
        <v>17107</v>
      </c>
      <c r="J4479" s="46" t="s">
        <v>15</v>
      </c>
      <c r="K4479" s="46" t="s">
        <v>17108</v>
      </c>
      <c r="L4479" s="46" t="s">
        <v>43454</v>
      </c>
      <c r="M4479" s="40" t="s">
        <v>43454</v>
      </c>
      <c r="N4479" s="41">
        <v>61</v>
      </c>
    </row>
    <row r="4480" spans="1:14" ht="16" x14ac:dyDescent="0.2">
      <c r="A4480" s="46" t="s">
        <v>17109</v>
      </c>
      <c r="B4480" s="50">
        <v>4</v>
      </c>
      <c r="C4480" s="48">
        <v>61</v>
      </c>
      <c r="D4480" s="46" t="s">
        <v>17110</v>
      </c>
      <c r="E4480" s="46" t="s">
        <v>876</v>
      </c>
      <c r="F4480" s="46" t="s">
        <v>119</v>
      </c>
      <c r="G4480" s="46" t="s">
        <v>14</v>
      </c>
      <c r="H4480" s="46" t="s">
        <v>17111</v>
      </c>
      <c r="I4480" s="46" t="s">
        <v>17112</v>
      </c>
      <c r="J4480" s="46" t="s">
        <v>15</v>
      </c>
      <c r="K4480" s="46" t="s">
        <v>17113</v>
      </c>
      <c r="L4480" s="46" t="s">
        <v>43454</v>
      </c>
      <c r="M4480" s="40" t="s">
        <v>43454</v>
      </c>
      <c r="N4480" s="41">
        <v>61</v>
      </c>
    </row>
    <row r="4481" spans="1:14" ht="16" x14ac:dyDescent="0.2">
      <c r="A4481" s="46" t="s">
        <v>17114</v>
      </c>
      <c r="B4481" s="47">
        <v>4</v>
      </c>
      <c r="C4481" s="48">
        <v>61</v>
      </c>
      <c r="D4481" s="46"/>
      <c r="E4481" s="46" t="s">
        <v>7360</v>
      </c>
      <c r="F4481" s="46" t="s">
        <v>79</v>
      </c>
      <c r="G4481" s="46" t="s">
        <v>14</v>
      </c>
      <c r="H4481" s="46"/>
      <c r="I4481" s="46" t="s">
        <v>17115</v>
      </c>
      <c r="J4481" s="46" t="s">
        <v>15</v>
      </c>
      <c r="K4481" s="46" t="s">
        <v>17116</v>
      </c>
      <c r="L4481" s="49" t="s">
        <v>43455</v>
      </c>
      <c r="M4481" s="42" t="s">
        <v>43455</v>
      </c>
      <c r="N4481" s="41">
        <v>61</v>
      </c>
    </row>
    <row r="4482" spans="1:14" ht="16" x14ac:dyDescent="0.2">
      <c r="A4482" s="46" t="s">
        <v>5615</v>
      </c>
      <c r="B4482" s="47">
        <v>4</v>
      </c>
      <c r="C4482" s="48">
        <v>61</v>
      </c>
      <c r="D4482" s="46" t="s">
        <v>17117</v>
      </c>
      <c r="E4482" s="46" t="s">
        <v>33</v>
      </c>
      <c r="F4482" s="46" t="s">
        <v>34</v>
      </c>
      <c r="G4482" s="46" t="s">
        <v>14</v>
      </c>
      <c r="H4482" s="46"/>
      <c r="I4482" s="46" t="s">
        <v>17118</v>
      </c>
      <c r="J4482" s="46" t="s">
        <v>148</v>
      </c>
      <c r="K4482" s="46" t="s">
        <v>17119</v>
      </c>
      <c r="L4482" s="49" t="s">
        <v>43455</v>
      </c>
      <c r="M4482" s="42" t="s">
        <v>43455</v>
      </c>
      <c r="N4482" s="41">
        <v>61</v>
      </c>
    </row>
    <row r="4483" spans="1:14" ht="16" x14ac:dyDescent="0.2">
      <c r="A4483" s="46" t="s">
        <v>17120</v>
      </c>
      <c r="B4483" s="47">
        <v>5</v>
      </c>
      <c r="C4483" s="48">
        <v>61</v>
      </c>
      <c r="D4483" s="46" t="s">
        <v>17121</v>
      </c>
      <c r="E4483" s="46" t="s">
        <v>2445</v>
      </c>
      <c r="F4483" s="46" t="s">
        <v>79</v>
      </c>
      <c r="G4483" s="46" t="s">
        <v>14</v>
      </c>
      <c r="H4483" s="46"/>
      <c r="I4483" s="46" t="s">
        <v>17122</v>
      </c>
      <c r="J4483" s="46" t="s">
        <v>158</v>
      </c>
      <c r="K4483" s="46" t="s">
        <v>17123</v>
      </c>
      <c r="L4483" s="49" t="s">
        <v>43455</v>
      </c>
      <c r="M4483" s="42" t="s">
        <v>43455</v>
      </c>
      <c r="N4483" s="41">
        <v>61</v>
      </c>
    </row>
    <row r="4484" spans="1:14" ht="16" x14ac:dyDescent="0.2">
      <c r="A4484" s="46" t="s">
        <v>2367</v>
      </c>
      <c r="B4484" s="47">
        <v>3.6</v>
      </c>
      <c r="C4484" s="48">
        <v>61</v>
      </c>
      <c r="D4484" s="46" t="s">
        <v>2368</v>
      </c>
      <c r="E4484" s="46" t="s">
        <v>33</v>
      </c>
      <c r="F4484" s="46" t="s">
        <v>34</v>
      </c>
      <c r="G4484" s="46" t="s">
        <v>14</v>
      </c>
      <c r="H4484" s="46"/>
      <c r="I4484" s="46" t="s">
        <v>2369</v>
      </c>
      <c r="J4484" s="46" t="s">
        <v>15</v>
      </c>
      <c r="K4484" s="46" t="s">
        <v>17124</v>
      </c>
      <c r="L4484" s="49" t="s">
        <v>43455</v>
      </c>
      <c r="M4484" s="42" t="s">
        <v>43455</v>
      </c>
      <c r="N4484" s="41">
        <v>61</v>
      </c>
    </row>
    <row r="4485" spans="1:14" ht="16" x14ac:dyDescent="0.2">
      <c r="A4485" s="46" t="s">
        <v>17125</v>
      </c>
      <c r="B4485" s="47">
        <v>3.7</v>
      </c>
      <c r="C4485" s="48">
        <v>61</v>
      </c>
      <c r="D4485" s="46" t="s">
        <v>17126</v>
      </c>
      <c r="E4485" s="46" t="s">
        <v>27</v>
      </c>
      <c r="F4485" s="46" t="s">
        <v>28</v>
      </c>
      <c r="G4485" s="46" t="s">
        <v>14</v>
      </c>
      <c r="H4485" s="46"/>
      <c r="I4485" s="46" t="s">
        <v>17127</v>
      </c>
      <c r="J4485" s="46" t="s">
        <v>88</v>
      </c>
      <c r="K4485" s="46" t="s">
        <v>17128</v>
      </c>
      <c r="L4485" s="49" t="s">
        <v>43455</v>
      </c>
      <c r="M4485" s="42" t="s">
        <v>43455</v>
      </c>
      <c r="N4485" s="41">
        <v>61</v>
      </c>
    </row>
    <row r="4486" spans="1:14" ht="16" x14ac:dyDescent="0.2">
      <c r="A4486" s="46" t="s">
        <v>17129</v>
      </c>
      <c r="B4486" s="47">
        <v>3.7</v>
      </c>
      <c r="C4486" s="48">
        <v>61</v>
      </c>
      <c r="D4486" s="46" t="s">
        <v>17130</v>
      </c>
      <c r="E4486" s="46" t="s">
        <v>1167</v>
      </c>
      <c r="F4486" s="46" t="s">
        <v>119</v>
      </c>
      <c r="G4486" s="46" t="s">
        <v>14</v>
      </c>
      <c r="H4486" s="46"/>
      <c r="I4486" s="46" t="s">
        <v>17131</v>
      </c>
      <c r="J4486" s="46" t="s">
        <v>15</v>
      </c>
      <c r="K4486" s="46" t="s">
        <v>17132</v>
      </c>
      <c r="L4486" s="49" t="s">
        <v>43455</v>
      </c>
      <c r="M4486" s="42" t="s">
        <v>43455</v>
      </c>
      <c r="N4486" s="41">
        <v>61</v>
      </c>
    </row>
    <row r="4487" spans="1:14" ht="16" x14ac:dyDescent="0.2">
      <c r="A4487" s="46" t="s">
        <v>5779</v>
      </c>
      <c r="B4487" s="47">
        <v>3.8</v>
      </c>
      <c r="C4487" s="48">
        <v>61</v>
      </c>
      <c r="D4487" s="46" t="s">
        <v>17133</v>
      </c>
      <c r="E4487" s="46" t="s">
        <v>223</v>
      </c>
      <c r="F4487" s="46" t="s">
        <v>28</v>
      </c>
      <c r="G4487" s="46" t="s">
        <v>14</v>
      </c>
      <c r="H4487" s="46"/>
      <c r="I4487" s="46" t="s">
        <v>17134</v>
      </c>
      <c r="J4487" s="46" t="s">
        <v>15</v>
      </c>
      <c r="K4487" s="46" t="s">
        <v>17135</v>
      </c>
      <c r="L4487" s="49" t="s">
        <v>43455</v>
      </c>
      <c r="M4487" s="42" t="s">
        <v>43455</v>
      </c>
      <c r="N4487" s="41">
        <v>61</v>
      </c>
    </row>
    <row r="4488" spans="1:14" ht="16" x14ac:dyDescent="0.2">
      <c r="A4488" s="46" t="s">
        <v>17136</v>
      </c>
      <c r="B4488" s="47">
        <v>3.9</v>
      </c>
      <c r="C4488" s="48">
        <v>61</v>
      </c>
      <c r="D4488" s="46"/>
      <c r="E4488" s="46" t="s">
        <v>11818</v>
      </c>
      <c r="F4488" s="46" t="s">
        <v>20</v>
      </c>
      <c r="G4488" s="46" t="s">
        <v>14</v>
      </c>
      <c r="H4488" s="46"/>
      <c r="I4488" s="46" t="s">
        <v>17137</v>
      </c>
      <c r="J4488" s="46" t="s">
        <v>15</v>
      </c>
      <c r="K4488" s="46" t="s">
        <v>17138</v>
      </c>
      <c r="L4488" s="49" t="s">
        <v>43455</v>
      </c>
      <c r="M4488" s="42" t="s">
        <v>43455</v>
      </c>
      <c r="N4488" s="41">
        <v>61</v>
      </c>
    </row>
    <row r="4489" spans="1:14" ht="16" x14ac:dyDescent="0.2">
      <c r="A4489" s="46" t="s">
        <v>17139</v>
      </c>
      <c r="B4489" s="47">
        <v>3.9</v>
      </c>
      <c r="C4489" s="48">
        <v>61</v>
      </c>
      <c r="D4489" s="46" t="s">
        <v>17140</v>
      </c>
      <c r="E4489" s="46" t="s">
        <v>950</v>
      </c>
      <c r="F4489" s="46" t="s">
        <v>20</v>
      </c>
      <c r="G4489" s="46" t="s">
        <v>14</v>
      </c>
      <c r="H4489" s="46"/>
      <c r="I4489" s="46" t="s">
        <v>17141</v>
      </c>
      <c r="J4489" s="46" t="s">
        <v>148</v>
      </c>
      <c r="K4489" s="46" t="s">
        <v>17142</v>
      </c>
      <c r="L4489" s="49" t="s">
        <v>43455</v>
      </c>
      <c r="M4489" s="42" t="s">
        <v>43455</v>
      </c>
      <c r="N4489" s="41">
        <v>61</v>
      </c>
    </row>
    <row r="4490" spans="1:14" ht="16" x14ac:dyDescent="0.2">
      <c r="A4490" s="46" t="s">
        <v>17143</v>
      </c>
      <c r="B4490" s="47">
        <v>4.0999999999999996</v>
      </c>
      <c r="C4490" s="48">
        <v>61</v>
      </c>
      <c r="D4490" s="46" t="s">
        <v>17144</v>
      </c>
      <c r="E4490" s="46" t="s">
        <v>38</v>
      </c>
      <c r="F4490" s="46" t="s">
        <v>39</v>
      </c>
      <c r="G4490" s="46" t="s">
        <v>14</v>
      </c>
      <c r="H4490" s="46"/>
      <c r="I4490" s="46"/>
      <c r="J4490" s="46" t="s">
        <v>15</v>
      </c>
      <c r="K4490" s="46" t="s">
        <v>17145</v>
      </c>
      <c r="L4490" s="49" t="s">
        <v>43455</v>
      </c>
      <c r="M4490" s="42" t="s">
        <v>43455</v>
      </c>
      <c r="N4490" s="41">
        <v>61</v>
      </c>
    </row>
    <row r="4491" spans="1:14" ht="16" x14ac:dyDescent="0.2">
      <c r="A4491" s="46" t="s">
        <v>17146</v>
      </c>
      <c r="B4491" s="50">
        <v>4.2</v>
      </c>
      <c r="C4491" s="48">
        <v>61</v>
      </c>
      <c r="D4491" s="46" t="s">
        <v>17147</v>
      </c>
      <c r="E4491" s="46" t="s">
        <v>2211</v>
      </c>
      <c r="F4491" s="46" t="s">
        <v>50</v>
      </c>
      <c r="G4491" s="46" t="s">
        <v>14</v>
      </c>
      <c r="H4491" s="46" t="s">
        <v>17148</v>
      </c>
      <c r="I4491" s="46" t="s">
        <v>12802</v>
      </c>
      <c r="J4491" s="46" t="s">
        <v>15</v>
      </c>
      <c r="K4491" s="46" t="s">
        <v>17149</v>
      </c>
      <c r="L4491" s="46" t="s">
        <v>43454</v>
      </c>
      <c r="M4491" s="40" t="s">
        <v>43454</v>
      </c>
      <c r="N4491" s="41">
        <v>61</v>
      </c>
    </row>
    <row r="4492" spans="1:14" ht="16" x14ac:dyDescent="0.2">
      <c r="A4492" s="46" t="s">
        <v>17150</v>
      </c>
      <c r="B4492" s="47">
        <v>4.2</v>
      </c>
      <c r="C4492" s="48">
        <v>61</v>
      </c>
      <c r="D4492" s="46" t="s">
        <v>17151</v>
      </c>
      <c r="E4492" s="46" t="s">
        <v>702</v>
      </c>
      <c r="F4492" s="46" t="s">
        <v>20</v>
      </c>
      <c r="G4492" s="46" t="s">
        <v>14</v>
      </c>
      <c r="H4492" s="46"/>
      <c r="I4492" s="46" t="s">
        <v>17152</v>
      </c>
      <c r="J4492" s="46" t="s">
        <v>15</v>
      </c>
      <c r="K4492" s="46" t="s">
        <v>17153</v>
      </c>
      <c r="L4492" s="49" t="s">
        <v>43455</v>
      </c>
      <c r="M4492" s="42" t="s">
        <v>43455</v>
      </c>
      <c r="N4492" s="41">
        <v>61</v>
      </c>
    </row>
    <row r="4493" spans="1:14" ht="16" x14ac:dyDescent="0.2">
      <c r="A4493" s="46" t="s">
        <v>17154</v>
      </c>
      <c r="B4493" s="47">
        <v>4.2</v>
      </c>
      <c r="C4493" s="48">
        <v>61</v>
      </c>
      <c r="D4493" s="46" t="s">
        <v>17155</v>
      </c>
      <c r="E4493" s="46" t="s">
        <v>1238</v>
      </c>
      <c r="F4493" s="46" t="s">
        <v>50</v>
      </c>
      <c r="G4493" s="46" t="s">
        <v>14</v>
      </c>
      <c r="H4493" s="46"/>
      <c r="I4493" s="46" t="s">
        <v>17156</v>
      </c>
      <c r="J4493" s="46" t="s">
        <v>15</v>
      </c>
      <c r="K4493" s="46" t="s">
        <v>17157</v>
      </c>
      <c r="L4493" s="49" t="s">
        <v>43455</v>
      </c>
      <c r="M4493" s="42" t="s">
        <v>43455</v>
      </c>
      <c r="N4493" s="41">
        <v>61</v>
      </c>
    </row>
    <row r="4494" spans="1:14" ht="16" x14ac:dyDescent="0.2">
      <c r="A4494" s="46" t="s">
        <v>17158</v>
      </c>
      <c r="B4494" s="47">
        <v>4.2</v>
      </c>
      <c r="C4494" s="48">
        <v>61</v>
      </c>
      <c r="D4494" s="46" t="s">
        <v>17159</v>
      </c>
      <c r="E4494" s="46" t="s">
        <v>55</v>
      </c>
      <c r="F4494" s="46" t="s">
        <v>56</v>
      </c>
      <c r="G4494" s="46" t="s">
        <v>14</v>
      </c>
      <c r="H4494" s="46"/>
      <c r="I4494" s="46" t="s">
        <v>17160</v>
      </c>
      <c r="J4494" s="46" t="s">
        <v>15</v>
      </c>
      <c r="K4494" s="46" t="s">
        <v>17161</v>
      </c>
      <c r="L4494" s="49" t="s">
        <v>43455</v>
      </c>
      <c r="M4494" s="42" t="s">
        <v>43455</v>
      </c>
      <c r="N4494" s="41">
        <v>61</v>
      </c>
    </row>
    <row r="4495" spans="1:14" ht="16" x14ac:dyDescent="0.2">
      <c r="A4495" s="46" t="s">
        <v>17162</v>
      </c>
      <c r="B4495" s="47">
        <v>4.5</v>
      </c>
      <c r="C4495" s="48">
        <v>61</v>
      </c>
      <c r="D4495" s="46" t="s">
        <v>17163</v>
      </c>
      <c r="E4495" s="46" t="s">
        <v>702</v>
      </c>
      <c r="F4495" s="46" t="s">
        <v>20</v>
      </c>
      <c r="G4495" s="46" t="s">
        <v>14</v>
      </c>
      <c r="H4495" s="46"/>
      <c r="I4495" s="46" t="s">
        <v>17164</v>
      </c>
      <c r="J4495" s="46" t="s">
        <v>15</v>
      </c>
      <c r="K4495" s="46" t="s">
        <v>17165</v>
      </c>
      <c r="L4495" s="49" t="s">
        <v>43455</v>
      </c>
      <c r="M4495" s="42" t="s">
        <v>43455</v>
      </c>
      <c r="N4495" s="41">
        <v>61</v>
      </c>
    </row>
    <row r="4496" spans="1:14" ht="16" x14ac:dyDescent="0.2">
      <c r="A4496" s="46" t="s">
        <v>17166</v>
      </c>
      <c r="B4496" s="47">
        <v>4.5</v>
      </c>
      <c r="C4496" s="48">
        <v>61</v>
      </c>
      <c r="D4496" s="46" t="s">
        <v>17167</v>
      </c>
      <c r="E4496" s="46" t="s">
        <v>3400</v>
      </c>
      <c r="F4496" s="46" t="s">
        <v>589</v>
      </c>
      <c r="G4496" s="46" t="s">
        <v>14</v>
      </c>
      <c r="H4496" s="46"/>
      <c r="I4496" s="46" t="s">
        <v>17168</v>
      </c>
      <c r="J4496" s="46" t="s">
        <v>148</v>
      </c>
      <c r="K4496" s="46" t="s">
        <v>17169</v>
      </c>
      <c r="L4496" s="49" t="s">
        <v>43455</v>
      </c>
      <c r="M4496" s="42" t="s">
        <v>43455</v>
      </c>
      <c r="N4496" s="41">
        <v>61</v>
      </c>
    </row>
    <row r="4497" spans="1:14" ht="16" x14ac:dyDescent="0.2">
      <c r="A4497" s="46" t="s">
        <v>17170</v>
      </c>
      <c r="B4497" s="50">
        <v>4.5999999999999996</v>
      </c>
      <c r="C4497" s="48">
        <v>61</v>
      </c>
      <c r="D4497" s="46" t="s">
        <v>17171</v>
      </c>
      <c r="E4497" s="46" t="s">
        <v>702</v>
      </c>
      <c r="F4497" s="46" t="s">
        <v>20</v>
      </c>
      <c r="G4497" s="46" t="s">
        <v>14</v>
      </c>
      <c r="H4497" s="46" t="s">
        <v>17172</v>
      </c>
      <c r="I4497" s="46" t="s">
        <v>17173</v>
      </c>
      <c r="J4497" s="46" t="s">
        <v>40</v>
      </c>
      <c r="K4497" s="46" t="s">
        <v>17174</v>
      </c>
      <c r="L4497" s="46" t="s">
        <v>43454</v>
      </c>
      <c r="M4497" s="40" t="s">
        <v>43454</v>
      </c>
      <c r="N4497" s="41">
        <v>61</v>
      </c>
    </row>
    <row r="4498" spans="1:14" ht="16" x14ac:dyDescent="0.2">
      <c r="A4498" s="46" t="s">
        <v>17175</v>
      </c>
      <c r="B4498" s="47">
        <v>4.7</v>
      </c>
      <c r="C4498" s="48">
        <v>61</v>
      </c>
      <c r="D4498" s="46" t="s">
        <v>17176</v>
      </c>
      <c r="E4498" s="46" t="s">
        <v>92</v>
      </c>
      <c r="F4498" s="46" t="s">
        <v>93</v>
      </c>
      <c r="G4498" s="46" t="s">
        <v>14</v>
      </c>
      <c r="H4498" s="46"/>
      <c r="I4498" s="46" t="s">
        <v>17177</v>
      </c>
      <c r="J4498" s="46" t="s">
        <v>15</v>
      </c>
      <c r="K4498" s="46" t="s">
        <v>17178</v>
      </c>
      <c r="L4498" s="49" t="s">
        <v>43455</v>
      </c>
      <c r="M4498" s="42" t="s">
        <v>43455</v>
      </c>
      <c r="N4498" s="41">
        <v>61</v>
      </c>
    </row>
    <row r="4499" spans="1:14" ht="16" x14ac:dyDescent="0.2">
      <c r="A4499" s="46" t="s">
        <v>17179</v>
      </c>
      <c r="B4499" s="47">
        <v>4.7</v>
      </c>
      <c r="C4499" s="48">
        <v>61</v>
      </c>
      <c r="D4499" s="46" t="s">
        <v>17180</v>
      </c>
      <c r="E4499" s="46" t="s">
        <v>3204</v>
      </c>
      <c r="F4499" s="46" t="s">
        <v>28</v>
      </c>
      <c r="G4499" s="46" t="s">
        <v>14</v>
      </c>
      <c r="H4499" s="46"/>
      <c r="I4499" s="46" t="s">
        <v>17181</v>
      </c>
      <c r="J4499" s="46" t="s">
        <v>65</v>
      </c>
      <c r="K4499" s="46" t="s">
        <v>17182</v>
      </c>
      <c r="L4499" s="49" t="s">
        <v>43455</v>
      </c>
      <c r="M4499" s="42" t="s">
        <v>43455</v>
      </c>
      <c r="N4499" s="41">
        <v>61</v>
      </c>
    </row>
    <row r="4500" spans="1:14" ht="16" x14ac:dyDescent="0.2">
      <c r="A4500" s="46" t="s">
        <v>17183</v>
      </c>
      <c r="B4500" s="47">
        <v>4.9000000000000004</v>
      </c>
      <c r="C4500" s="48">
        <v>61</v>
      </c>
      <c r="D4500" s="46" t="s">
        <v>17184</v>
      </c>
      <c r="E4500" s="46" t="s">
        <v>10405</v>
      </c>
      <c r="F4500" s="46" t="s">
        <v>50</v>
      </c>
      <c r="G4500" s="46" t="s">
        <v>14</v>
      </c>
      <c r="H4500" s="46"/>
      <c r="I4500" s="46" t="s">
        <v>17185</v>
      </c>
      <c r="J4500" s="46" t="s">
        <v>615</v>
      </c>
      <c r="K4500" s="46" t="s">
        <v>17186</v>
      </c>
      <c r="L4500" s="49" t="s">
        <v>43455</v>
      </c>
      <c r="M4500" s="42" t="s">
        <v>43455</v>
      </c>
      <c r="N4500" s="41">
        <v>61</v>
      </c>
    </row>
    <row r="4501" spans="1:14" ht="16" x14ac:dyDescent="0.2">
      <c r="A4501" s="46" t="s">
        <v>17187</v>
      </c>
      <c r="B4501" s="50">
        <v>4.9000000000000004</v>
      </c>
      <c r="C4501" s="48">
        <v>61</v>
      </c>
      <c r="D4501" s="46" t="s">
        <v>3187</v>
      </c>
      <c r="E4501" s="46" t="s">
        <v>162</v>
      </c>
      <c r="F4501" s="46" t="s">
        <v>50</v>
      </c>
      <c r="G4501" s="46" t="s">
        <v>14</v>
      </c>
      <c r="H4501" s="46" t="s">
        <v>17188</v>
      </c>
      <c r="I4501" s="46" t="s">
        <v>17189</v>
      </c>
      <c r="J4501" s="46" t="s">
        <v>15</v>
      </c>
      <c r="K4501" s="46" t="s">
        <v>17190</v>
      </c>
      <c r="L4501" s="46" t="s">
        <v>43454</v>
      </c>
      <c r="M4501" s="40" t="s">
        <v>43454</v>
      </c>
      <c r="N4501" s="41">
        <v>61</v>
      </c>
    </row>
    <row r="4502" spans="1:14" ht="16" x14ac:dyDescent="0.2">
      <c r="A4502" s="46" t="s">
        <v>5779</v>
      </c>
      <c r="B4502" s="47">
        <v>4</v>
      </c>
      <c r="C4502" s="48">
        <v>62</v>
      </c>
      <c r="D4502" s="46" t="s">
        <v>17191</v>
      </c>
      <c r="E4502" s="46" t="s">
        <v>17192</v>
      </c>
      <c r="F4502" s="46" t="s">
        <v>247</v>
      </c>
      <c r="G4502" s="46" t="s">
        <v>14</v>
      </c>
      <c r="H4502" s="46"/>
      <c r="I4502" s="46" t="s">
        <v>17193</v>
      </c>
      <c r="J4502" s="46" t="s">
        <v>88</v>
      </c>
      <c r="K4502" s="46" t="s">
        <v>17194</v>
      </c>
      <c r="L4502" s="49" t="s">
        <v>43455</v>
      </c>
      <c r="M4502" s="42" t="s">
        <v>43455</v>
      </c>
      <c r="N4502" s="41">
        <v>62</v>
      </c>
    </row>
    <row r="4503" spans="1:14" ht="16" x14ac:dyDescent="0.2">
      <c r="A4503" s="46" t="s">
        <v>17195</v>
      </c>
      <c r="B4503" s="47">
        <v>4</v>
      </c>
      <c r="C4503" s="48">
        <v>62</v>
      </c>
      <c r="D4503" s="46" t="s">
        <v>17196</v>
      </c>
      <c r="E4503" s="46" t="s">
        <v>33</v>
      </c>
      <c r="F4503" s="46" t="s">
        <v>34</v>
      </c>
      <c r="G4503" s="46" t="s">
        <v>14</v>
      </c>
      <c r="H4503" s="46"/>
      <c r="I4503" s="46" t="s">
        <v>5617</v>
      </c>
      <c r="J4503" s="46" t="s">
        <v>213</v>
      </c>
      <c r="K4503" s="46" t="s">
        <v>17197</v>
      </c>
      <c r="L4503" s="49" t="s">
        <v>43455</v>
      </c>
      <c r="M4503" s="42" t="s">
        <v>43455</v>
      </c>
      <c r="N4503" s="41">
        <v>62</v>
      </c>
    </row>
    <row r="4504" spans="1:14" ht="16" x14ac:dyDescent="0.2">
      <c r="A4504" s="46" t="s">
        <v>17198</v>
      </c>
      <c r="B4504" s="47">
        <v>5</v>
      </c>
      <c r="C4504" s="48">
        <v>62</v>
      </c>
      <c r="D4504" s="46" t="s">
        <v>17199</v>
      </c>
      <c r="E4504" s="46" t="s">
        <v>27</v>
      </c>
      <c r="F4504" s="46" t="s">
        <v>28</v>
      </c>
      <c r="G4504" s="46" t="s">
        <v>14</v>
      </c>
      <c r="H4504" s="46"/>
      <c r="I4504" s="46" t="s">
        <v>17200</v>
      </c>
      <c r="J4504" s="46" t="s">
        <v>213</v>
      </c>
      <c r="K4504" s="46" t="s">
        <v>17201</v>
      </c>
      <c r="L4504" s="49" t="s">
        <v>43455</v>
      </c>
      <c r="M4504" s="42" t="s">
        <v>43455</v>
      </c>
      <c r="N4504" s="41">
        <v>62</v>
      </c>
    </row>
    <row r="4505" spans="1:14" ht="16" x14ac:dyDescent="0.2">
      <c r="A4505" s="46" t="s">
        <v>17202</v>
      </c>
      <c r="B4505" s="50">
        <v>3.3</v>
      </c>
      <c r="C4505" s="48">
        <v>62</v>
      </c>
      <c r="D4505" s="46" t="s">
        <v>17203</v>
      </c>
      <c r="E4505" s="46" t="s">
        <v>904</v>
      </c>
      <c r="F4505" s="46" t="s">
        <v>93</v>
      </c>
      <c r="G4505" s="46" t="s">
        <v>14</v>
      </c>
      <c r="H4505" s="46" t="s">
        <v>17204</v>
      </c>
      <c r="I4505" s="46"/>
      <c r="J4505" s="46" t="s">
        <v>15</v>
      </c>
      <c r="K4505" s="46" t="s">
        <v>17205</v>
      </c>
      <c r="L4505" s="46" t="s">
        <v>43454</v>
      </c>
      <c r="M4505" s="40" t="s">
        <v>43454</v>
      </c>
      <c r="N4505" s="41">
        <v>62</v>
      </c>
    </row>
    <row r="4506" spans="1:14" ht="16" x14ac:dyDescent="0.2">
      <c r="A4506" s="46" t="s">
        <v>1222</v>
      </c>
      <c r="B4506" s="47">
        <v>3.5</v>
      </c>
      <c r="C4506" s="48">
        <v>62</v>
      </c>
      <c r="D4506" s="46" t="s">
        <v>17206</v>
      </c>
      <c r="E4506" s="46" t="s">
        <v>27</v>
      </c>
      <c r="F4506" s="46" t="s">
        <v>28</v>
      </c>
      <c r="G4506" s="46" t="s">
        <v>14</v>
      </c>
      <c r="H4506" s="46"/>
      <c r="I4506" s="46" t="s">
        <v>17207</v>
      </c>
      <c r="J4506" s="46" t="s">
        <v>88</v>
      </c>
      <c r="K4506" s="46" t="s">
        <v>17208</v>
      </c>
      <c r="L4506" s="49" t="s">
        <v>43455</v>
      </c>
      <c r="M4506" s="42" t="s">
        <v>43455</v>
      </c>
      <c r="N4506" s="41">
        <v>62</v>
      </c>
    </row>
    <row r="4507" spans="1:14" ht="16" x14ac:dyDescent="0.2">
      <c r="A4507" s="46" t="s">
        <v>17209</v>
      </c>
      <c r="B4507" s="47">
        <v>3.9</v>
      </c>
      <c r="C4507" s="48">
        <v>62</v>
      </c>
      <c r="D4507" s="46" t="s">
        <v>17210</v>
      </c>
      <c r="E4507" s="46" t="s">
        <v>2658</v>
      </c>
      <c r="F4507" s="46" t="s">
        <v>56</v>
      </c>
      <c r="G4507" s="46" t="s">
        <v>14</v>
      </c>
      <c r="H4507" s="46"/>
      <c r="I4507" s="46" t="s">
        <v>17211</v>
      </c>
      <c r="J4507" s="46" t="s">
        <v>88</v>
      </c>
      <c r="K4507" s="46" t="s">
        <v>17212</v>
      </c>
      <c r="L4507" s="49" t="s">
        <v>43455</v>
      </c>
      <c r="M4507" s="42" t="s">
        <v>43455</v>
      </c>
      <c r="N4507" s="41">
        <v>62</v>
      </c>
    </row>
    <row r="4508" spans="1:14" ht="16" x14ac:dyDescent="0.2">
      <c r="A4508" s="46" t="s">
        <v>11447</v>
      </c>
      <c r="B4508" s="50">
        <v>3.9</v>
      </c>
      <c r="C4508" s="48">
        <v>62</v>
      </c>
      <c r="D4508" s="46" t="s">
        <v>17213</v>
      </c>
      <c r="E4508" s="46" t="s">
        <v>6754</v>
      </c>
      <c r="F4508" s="46" t="s">
        <v>50</v>
      </c>
      <c r="G4508" s="46" t="s">
        <v>14</v>
      </c>
      <c r="H4508" s="46" t="s">
        <v>17214</v>
      </c>
      <c r="I4508" s="46" t="s">
        <v>17215</v>
      </c>
      <c r="J4508" s="46" t="s">
        <v>15</v>
      </c>
      <c r="K4508" s="46" t="s">
        <v>17216</v>
      </c>
      <c r="L4508" s="46" t="s">
        <v>43454</v>
      </c>
      <c r="M4508" s="40" t="s">
        <v>43454</v>
      </c>
      <c r="N4508" s="41">
        <v>62</v>
      </c>
    </row>
    <row r="4509" spans="1:14" ht="16" x14ac:dyDescent="0.2">
      <c r="A4509" s="46" t="s">
        <v>17217</v>
      </c>
      <c r="B4509" s="50">
        <v>4.2</v>
      </c>
      <c r="C4509" s="48">
        <v>62</v>
      </c>
      <c r="D4509" s="46" t="s">
        <v>17218</v>
      </c>
      <c r="E4509" s="46" t="s">
        <v>118</v>
      </c>
      <c r="F4509" s="46" t="s">
        <v>119</v>
      </c>
      <c r="G4509" s="46" t="s">
        <v>14</v>
      </c>
      <c r="H4509" s="46" t="s">
        <v>17219</v>
      </c>
      <c r="I4509" s="46" t="s">
        <v>17220</v>
      </c>
      <c r="J4509" s="46" t="s">
        <v>148</v>
      </c>
      <c r="K4509" s="46" t="s">
        <v>17221</v>
      </c>
      <c r="L4509" s="46" t="s">
        <v>43454</v>
      </c>
      <c r="M4509" s="40" t="s">
        <v>43454</v>
      </c>
      <c r="N4509" s="41">
        <v>62</v>
      </c>
    </row>
    <row r="4510" spans="1:14" ht="16" x14ac:dyDescent="0.2">
      <c r="A4510" s="46" t="s">
        <v>17222</v>
      </c>
      <c r="B4510" s="50">
        <v>4.4000000000000004</v>
      </c>
      <c r="C4510" s="48">
        <v>62</v>
      </c>
      <c r="D4510" s="46" t="s">
        <v>17223</v>
      </c>
      <c r="E4510" s="46" t="s">
        <v>1433</v>
      </c>
      <c r="F4510" s="46" t="s">
        <v>28</v>
      </c>
      <c r="G4510" s="46" t="s">
        <v>14</v>
      </c>
      <c r="H4510" s="46" t="s">
        <v>17224</v>
      </c>
      <c r="I4510" s="46" t="s">
        <v>17225</v>
      </c>
      <c r="J4510" s="46" t="s">
        <v>15</v>
      </c>
      <c r="K4510" s="46" t="s">
        <v>17226</v>
      </c>
      <c r="L4510" s="46" t="s">
        <v>43454</v>
      </c>
      <c r="M4510" s="40" t="s">
        <v>43454</v>
      </c>
      <c r="N4510" s="41">
        <v>62</v>
      </c>
    </row>
    <row r="4511" spans="1:14" ht="16" x14ac:dyDescent="0.2">
      <c r="A4511" s="46" t="s">
        <v>17227</v>
      </c>
      <c r="B4511" s="50">
        <v>4.4000000000000004</v>
      </c>
      <c r="C4511" s="48">
        <v>62</v>
      </c>
      <c r="D4511" s="46" t="s">
        <v>17228</v>
      </c>
      <c r="E4511" s="46" t="s">
        <v>773</v>
      </c>
      <c r="F4511" s="46" t="s">
        <v>20</v>
      </c>
      <c r="G4511" s="46" t="s">
        <v>14</v>
      </c>
      <c r="H4511" s="46" t="s">
        <v>17229</v>
      </c>
      <c r="I4511" s="46" t="s">
        <v>17230</v>
      </c>
      <c r="J4511" s="46" t="s">
        <v>148</v>
      </c>
      <c r="K4511" s="46" t="s">
        <v>17231</v>
      </c>
      <c r="L4511" s="46" t="s">
        <v>43454</v>
      </c>
      <c r="M4511" s="40" t="s">
        <v>43454</v>
      </c>
      <c r="N4511" s="41">
        <v>62</v>
      </c>
    </row>
    <row r="4512" spans="1:14" ht="16" x14ac:dyDescent="0.2">
      <c r="A4512" s="46" t="s">
        <v>17232</v>
      </c>
      <c r="B4512" s="50">
        <v>4.5</v>
      </c>
      <c r="C4512" s="48">
        <v>62</v>
      </c>
      <c r="D4512" s="46" t="s">
        <v>17233</v>
      </c>
      <c r="E4512" s="46" t="s">
        <v>9421</v>
      </c>
      <c r="F4512" s="46" t="s">
        <v>79</v>
      </c>
      <c r="G4512" s="46" t="s">
        <v>14</v>
      </c>
      <c r="H4512" s="46" t="s">
        <v>17234</v>
      </c>
      <c r="I4512" s="46" t="s">
        <v>17235</v>
      </c>
      <c r="J4512" s="46" t="s">
        <v>148</v>
      </c>
      <c r="K4512" s="46" t="s">
        <v>17236</v>
      </c>
      <c r="L4512" s="46" t="s">
        <v>43454</v>
      </c>
      <c r="M4512" s="40" t="s">
        <v>43454</v>
      </c>
      <c r="N4512" s="41">
        <v>62</v>
      </c>
    </row>
    <row r="4513" spans="1:14" ht="16" x14ac:dyDescent="0.2">
      <c r="A4513" s="46" t="s">
        <v>17237</v>
      </c>
      <c r="B4513" s="47">
        <v>4.5</v>
      </c>
      <c r="C4513" s="48">
        <v>62</v>
      </c>
      <c r="D4513" s="46" t="s">
        <v>17238</v>
      </c>
      <c r="E4513" s="46" t="s">
        <v>250</v>
      </c>
      <c r="F4513" s="46" t="s">
        <v>119</v>
      </c>
      <c r="G4513" s="46" t="s">
        <v>14</v>
      </c>
      <c r="H4513" s="46"/>
      <c r="I4513" s="46" t="s">
        <v>17239</v>
      </c>
      <c r="J4513" s="46" t="s">
        <v>148</v>
      </c>
      <c r="K4513" s="46" t="s">
        <v>17240</v>
      </c>
      <c r="L4513" s="49" t="s">
        <v>43455</v>
      </c>
      <c r="M4513" s="42" t="s">
        <v>43455</v>
      </c>
      <c r="N4513" s="41">
        <v>62</v>
      </c>
    </row>
    <row r="4514" spans="1:14" ht="16" x14ac:dyDescent="0.2">
      <c r="A4514" s="46" t="s">
        <v>17241</v>
      </c>
      <c r="B4514" s="47">
        <v>4.5</v>
      </c>
      <c r="C4514" s="48">
        <v>62</v>
      </c>
      <c r="D4514" s="46" t="s">
        <v>17242</v>
      </c>
      <c r="E4514" s="46" t="s">
        <v>999</v>
      </c>
      <c r="F4514" s="46" t="s">
        <v>20</v>
      </c>
      <c r="G4514" s="46" t="s">
        <v>14</v>
      </c>
      <c r="H4514" s="46"/>
      <c r="I4514" s="46" t="s">
        <v>17243</v>
      </c>
      <c r="J4514" s="46" t="s">
        <v>88</v>
      </c>
      <c r="K4514" s="46" t="s">
        <v>17244</v>
      </c>
      <c r="L4514" s="49" t="s">
        <v>43455</v>
      </c>
      <c r="M4514" s="42" t="s">
        <v>43455</v>
      </c>
      <c r="N4514" s="41">
        <v>62</v>
      </c>
    </row>
    <row r="4515" spans="1:14" ht="16" x14ac:dyDescent="0.2">
      <c r="A4515" s="46" t="s">
        <v>17245</v>
      </c>
      <c r="B4515" s="47">
        <v>4.7</v>
      </c>
      <c r="C4515" s="48">
        <v>62</v>
      </c>
      <c r="D4515" s="46" t="s">
        <v>17246</v>
      </c>
      <c r="E4515" s="46" t="s">
        <v>162</v>
      </c>
      <c r="F4515" s="46" t="s">
        <v>50</v>
      </c>
      <c r="G4515" s="46" t="s">
        <v>14</v>
      </c>
      <c r="H4515" s="46"/>
      <c r="I4515" s="46" t="s">
        <v>17247</v>
      </c>
      <c r="J4515" s="46" t="s">
        <v>15</v>
      </c>
      <c r="K4515" s="46" t="s">
        <v>17248</v>
      </c>
      <c r="L4515" s="49" t="s">
        <v>43455</v>
      </c>
      <c r="M4515" s="42" t="s">
        <v>43455</v>
      </c>
      <c r="N4515" s="41">
        <v>62</v>
      </c>
    </row>
    <row r="4516" spans="1:14" ht="16" x14ac:dyDescent="0.2">
      <c r="A4516" s="46" t="s">
        <v>17249</v>
      </c>
      <c r="B4516" s="47">
        <v>4.8</v>
      </c>
      <c r="C4516" s="48">
        <v>62</v>
      </c>
      <c r="D4516" s="46" t="s">
        <v>17250</v>
      </c>
      <c r="E4516" s="46" t="s">
        <v>876</v>
      </c>
      <c r="F4516" s="46" t="s">
        <v>119</v>
      </c>
      <c r="G4516" s="46" t="s">
        <v>14</v>
      </c>
      <c r="H4516" s="46"/>
      <c r="I4516" s="46" t="s">
        <v>17251</v>
      </c>
      <c r="J4516" s="46" t="s">
        <v>88</v>
      </c>
      <c r="K4516" s="46" t="s">
        <v>17252</v>
      </c>
      <c r="L4516" s="49" t="s">
        <v>43455</v>
      </c>
      <c r="M4516" s="42" t="s">
        <v>43455</v>
      </c>
      <c r="N4516" s="41">
        <v>62</v>
      </c>
    </row>
    <row r="4517" spans="1:14" ht="16" x14ac:dyDescent="0.2">
      <c r="A4517" s="46" t="s">
        <v>17253</v>
      </c>
      <c r="B4517" s="47">
        <v>4.8</v>
      </c>
      <c r="C4517" s="48">
        <v>62</v>
      </c>
      <c r="D4517" s="46" t="s">
        <v>17254</v>
      </c>
      <c r="E4517" s="46" t="s">
        <v>7547</v>
      </c>
      <c r="F4517" s="46" t="s">
        <v>50</v>
      </c>
      <c r="G4517" s="46" t="s">
        <v>14</v>
      </c>
      <c r="H4517" s="46"/>
      <c r="I4517" s="46" t="s">
        <v>17255</v>
      </c>
      <c r="J4517" s="46" t="s">
        <v>15</v>
      </c>
      <c r="K4517" s="46" t="s">
        <v>17256</v>
      </c>
      <c r="L4517" s="49" t="s">
        <v>43455</v>
      </c>
      <c r="M4517" s="42" t="s">
        <v>43455</v>
      </c>
      <c r="N4517" s="41">
        <v>62</v>
      </c>
    </row>
    <row r="4518" spans="1:14" ht="16" x14ac:dyDescent="0.2">
      <c r="A4518" s="46" t="s">
        <v>17257</v>
      </c>
      <c r="B4518" s="47">
        <v>4.8</v>
      </c>
      <c r="C4518" s="48">
        <v>62</v>
      </c>
      <c r="D4518" s="46" t="s">
        <v>17258</v>
      </c>
      <c r="E4518" s="46" t="s">
        <v>14411</v>
      </c>
      <c r="F4518" s="46" t="s">
        <v>79</v>
      </c>
      <c r="G4518" s="46" t="s">
        <v>14</v>
      </c>
      <c r="H4518" s="46"/>
      <c r="I4518" s="46" t="s">
        <v>17259</v>
      </c>
      <c r="J4518" s="46" t="s">
        <v>148</v>
      </c>
      <c r="K4518" s="46" t="s">
        <v>17260</v>
      </c>
      <c r="L4518" s="49" t="s">
        <v>43455</v>
      </c>
      <c r="M4518" s="42" t="s">
        <v>43455</v>
      </c>
      <c r="N4518" s="41">
        <v>62</v>
      </c>
    </row>
    <row r="4519" spans="1:14" ht="16" x14ac:dyDescent="0.2">
      <c r="A4519" s="46" t="s">
        <v>17261</v>
      </c>
      <c r="B4519" s="50">
        <v>4</v>
      </c>
      <c r="C4519" s="48">
        <v>63</v>
      </c>
      <c r="D4519" s="46" t="s">
        <v>17262</v>
      </c>
      <c r="E4519" s="46" t="s">
        <v>897</v>
      </c>
      <c r="F4519" s="46" t="s">
        <v>898</v>
      </c>
      <c r="G4519" s="46" t="s">
        <v>14</v>
      </c>
      <c r="H4519" s="46" t="s">
        <v>17263</v>
      </c>
      <c r="I4519" s="46" t="s">
        <v>17264</v>
      </c>
      <c r="J4519" s="46" t="s">
        <v>23</v>
      </c>
      <c r="K4519" s="46" t="s">
        <v>17265</v>
      </c>
      <c r="L4519" s="46" t="s">
        <v>43454</v>
      </c>
      <c r="M4519" s="40" t="s">
        <v>43454</v>
      </c>
      <c r="N4519" s="41">
        <v>63</v>
      </c>
    </row>
    <row r="4520" spans="1:14" ht="16" x14ac:dyDescent="0.2">
      <c r="A4520" s="46" t="s">
        <v>17266</v>
      </c>
      <c r="B4520" s="50">
        <v>5</v>
      </c>
      <c r="C4520" s="48">
        <v>63</v>
      </c>
      <c r="D4520" s="46" t="s">
        <v>17267</v>
      </c>
      <c r="E4520" s="46" t="s">
        <v>2282</v>
      </c>
      <c r="F4520" s="46" t="s">
        <v>589</v>
      </c>
      <c r="G4520" s="46" t="s">
        <v>14</v>
      </c>
      <c r="H4520" s="46" t="s">
        <v>17268</v>
      </c>
      <c r="I4520" s="46"/>
      <c r="J4520" s="46" t="s">
        <v>15</v>
      </c>
      <c r="K4520" s="46" t="s">
        <v>17269</v>
      </c>
      <c r="L4520" s="46" t="s">
        <v>43454</v>
      </c>
      <c r="M4520" s="40" t="s">
        <v>43454</v>
      </c>
      <c r="N4520" s="41">
        <v>63</v>
      </c>
    </row>
    <row r="4521" spans="1:14" ht="16" x14ac:dyDescent="0.2">
      <c r="A4521" s="46" t="s">
        <v>17270</v>
      </c>
      <c r="B4521" s="50">
        <v>5</v>
      </c>
      <c r="C4521" s="48">
        <v>63</v>
      </c>
      <c r="D4521" s="46" t="s">
        <v>17271</v>
      </c>
      <c r="E4521" s="46" t="s">
        <v>17272</v>
      </c>
      <c r="F4521" s="46" t="s">
        <v>79</v>
      </c>
      <c r="G4521" s="46" t="s">
        <v>14</v>
      </c>
      <c r="H4521" s="46" t="s">
        <v>17273</v>
      </c>
      <c r="I4521" s="46" t="s">
        <v>17274</v>
      </c>
      <c r="J4521" s="46" t="s">
        <v>148</v>
      </c>
      <c r="K4521" s="46" t="s">
        <v>17275</v>
      </c>
      <c r="L4521" s="46" t="s">
        <v>43454</v>
      </c>
      <c r="M4521" s="40" t="s">
        <v>43454</v>
      </c>
      <c r="N4521" s="41">
        <v>63</v>
      </c>
    </row>
    <row r="4522" spans="1:14" ht="16" x14ac:dyDescent="0.2">
      <c r="A4522" s="46" t="s">
        <v>17276</v>
      </c>
      <c r="B4522" s="50">
        <v>5</v>
      </c>
      <c r="C4522" s="48">
        <v>63</v>
      </c>
      <c r="D4522" s="46" t="s">
        <v>17277</v>
      </c>
      <c r="E4522" s="46" t="s">
        <v>27</v>
      </c>
      <c r="F4522" s="46" t="s">
        <v>28</v>
      </c>
      <c r="G4522" s="46" t="s">
        <v>14</v>
      </c>
      <c r="H4522" s="46" t="s">
        <v>17278</v>
      </c>
      <c r="I4522" s="46" t="s">
        <v>17279</v>
      </c>
      <c r="J4522" s="46" t="s">
        <v>148</v>
      </c>
      <c r="K4522" s="46" t="s">
        <v>17280</v>
      </c>
      <c r="L4522" s="46" t="s">
        <v>43454</v>
      </c>
      <c r="M4522" s="40" t="s">
        <v>43454</v>
      </c>
      <c r="N4522" s="41">
        <v>63</v>
      </c>
    </row>
    <row r="4523" spans="1:14" ht="16" x14ac:dyDescent="0.2">
      <c r="A4523" s="46" t="s">
        <v>17281</v>
      </c>
      <c r="B4523" s="47">
        <v>3.8</v>
      </c>
      <c r="C4523" s="48">
        <v>63</v>
      </c>
      <c r="D4523" s="46" t="s">
        <v>17282</v>
      </c>
      <c r="E4523" s="46" t="s">
        <v>501</v>
      </c>
      <c r="F4523" s="46" t="s">
        <v>20</v>
      </c>
      <c r="G4523" s="46" t="s">
        <v>14</v>
      </c>
      <c r="H4523" s="46"/>
      <c r="I4523" s="46" t="s">
        <v>17283</v>
      </c>
      <c r="J4523" s="46" t="s">
        <v>88</v>
      </c>
      <c r="K4523" s="46" t="s">
        <v>17284</v>
      </c>
      <c r="L4523" s="49" t="s">
        <v>43455</v>
      </c>
      <c r="M4523" s="42" t="s">
        <v>43455</v>
      </c>
      <c r="N4523" s="41">
        <v>63</v>
      </c>
    </row>
    <row r="4524" spans="1:14" ht="16" x14ac:dyDescent="0.2">
      <c r="A4524" s="46" t="s">
        <v>17285</v>
      </c>
      <c r="B4524" s="47">
        <v>4.0999999999999996</v>
      </c>
      <c r="C4524" s="48">
        <v>63</v>
      </c>
      <c r="D4524" s="46"/>
      <c r="E4524" s="46" t="s">
        <v>17286</v>
      </c>
      <c r="F4524" s="46" t="s">
        <v>20</v>
      </c>
      <c r="G4524" s="46" t="s">
        <v>14</v>
      </c>
      <c r="H4524" s="46"/>
      <c r="I4524" s="46" t="s">
        <v>17287</v>
      </c>
      <c r="J4524" s="46" t="s">
        <v>15</v>
      </c>
      <c r="K4524" s="46" t="s">
        <v>17288</v>
      </c>
      <c r="L4524" s="49" t="s">
        <v>43455</v>
      </c>
      <c r="M4524" s="42" t="s">
        <v>43455</v>
      </c>
      <c r="N4524" s="41">
        <v>63</v>
      </c>
    </row>
    <row r="4525" spans="1:14" ht="16" x14ac:dyDescent="0.2">
      <c r="A4525" s="46" t="s">
        <v>17289</v>
      </c>
      <c r="B4525" s="47">
        <v>4.0999999999999996</v>
      </c>
      <c r="C4525" s="48">
        <v>63</v>
      </c>
      <c r="D4525" s="46" t="s">
        <v>17290</v>
      </c>
      <c r="E4525" s="46" t="s">
        <v>702</v>
      </c>
      <c r="F4525" s="46" t="s">
        <v>20</v>
      </c>
      <c r="G4525" s="46" t="s">
        <v>14</v>
      </c>
      <c r="H4525" s="46"/>
      <c r="I4525" s="46" t="s">
        <v>17291</v>
      </c>
      <c r="J4525" s="46" t="s">
        <v>148</v>
      </c>
      <c r="K4525" s="46" t="s">
        <v>17292</v>
      </c>
      <c r="L4525" s="49" t="s">
        <v>43455</v>
      </c>
      <c r="M4525" s="42" t="s">
        <v>43455</v>
      </c>
      <c r="N4525" s="41">
        <v>63</v>
      </c>
    </row>
    <row r="4526" spans="1:14" ht="16" x14ac:dyDescent="0.2">
      <c r="A4526" s="46" t="s">
        <v>17293</v>
      </c>
      <c r="B4526" s="50">
        <v>4.2</v>
      </c>
      <c r="C4526" s="48">
        <v>63</v>
      </c>
      <c r="D4526" s="46" t="s">
        <v>17294</v>
      </c>
      <c r="E4526" s="46" t="s">
        <v>10620</v>
      </c>
      <c r="F4526" s="46" t="s">
        <v>93</v>
      </c>
      <c r="G4526" s="46" t="s">
        <v>14</v>
      </c>
      <c r="H4526" s="46" t="s">
        <v>17295</v>
      </c>
      <c r="I4526" s="46"/>
      <c r="J4526" s="46" t="s">
        <v>15</v>
      </c>
      <c r="K4526" s="46" t="s">
        <v>17296</v>
      </c>
      <c r="L4526" s="46" t="s">
        <v>43454</v>
      </c>
      <c r="M4526" s="40" t="s">
        <v>43454</v>
      </c>
      <c r="N4526" s="41">
        <v>63</v>
      </c>
    </row>
    <row r="4527" spans="1:14" ht="16" x14ac:dyDescent="0.2">
      <c r="A4527" s="46" t="s">
        <v>17297</v>
      </c>
      <c r="B4527" s="50">
        <v>4.4000000000000004</v>
      </c>
      <c r="C4527" s="48">
        <v>63</v>
      </c>
      <c r="D4527" s="46" t="s">
        <v>17298</v>
      </c>
      <c r="E4527" s="46" t="s">
        <v>2282</v>
      </c>
      <c r="F4527" s="46" t="s">
        <v>589</v>
      </c>
      <c r="G4527" s="46" t="s">
        <v>14</v>
      </c>
      <c r="H4527" s="46" t="s">
        <v>17299</v>
      </c>
      <c r="I4527" s="46" t="s">
        <v>17300</v>
      </c>
      <c r="J4527" s="46" t="s">
        <v>158</v>
      </c>
      <c r="K4527" s="46" t="s">
        <v>17301</v>
      </c>
      <c r="L4527" s="46" t="s">
        <v>43454</v>
      </c>
      <c r="M4527" s="40" t="s">
        <v>43454</v>
      </c>
      <c r="N4527" s="41">
        <v>63</v>
      </c>
    </row>
    <row r="4528" spans="1:14" ht="16" x14ac:dyDescent="0.2">
      <c r="A4528" s="46" t="s">
        <v>17302</v>
      </c>
      <c r="B4528" s="47">
        <v>4.5</v>
      </c>
      <c r="C4528" s="48">
        <v>63</v>
      </c>
      <c r="D4528" s="46" t="s">
        <v>17303</v>
      </c>
      <c r="E4528" s="46" t="s">
        <v>897</v>
      </c>
      <c r="F4528" s="46" t="s">
        <v>898</v>
      </c>
      <c r="G4528" s="46" t="s">
        <v>14</v>
      </c>
      <c r="H4528" s="46"/>
      <c r="I4528" s="46" t="s">
        <v>17304</v>
      </c>
      <c r="J4528" s="46" t="s">
        <v>40</v>
      </c>
      <c r="K4528" s="46" t="s">
        <v>17305</v>
      </c>
      <c r="L4528" s="49" t="s">
        <v>43455</v>
      </c>
      <c r="M4528" s="42" t="s">
        <v>43455</v>
      </c>
      <c r="N4528" s="41">
        <v>63</v>
      </c>
    </row>
    <row r="4529" spans="1:14" ht="16" x14ac:dyDescent="0.2">
      <c r="A4529" s="46" t="s">
        <v>17306</v>
      </c>
      <c r="B4529" s="47">
        <v>4.5999999999999996</v>
      </c>
      <c r="C4529" s="48">
        <v>63</v>
      </c>
      <c r="D4529" s="46" t="s">
        <v>17307</v>
      </c>
      <c r="E4529" s="46" t="s">
        <v>8602</v>
      </c>
      <c r="F4529" s="46" t="s">
        <v>247</v>
      </c>
      <c r="G4529" s="46" t="s">
        <v>14</v>
      </c>
      <c r="H4529" s="46"/>
      <c r="I4529" s="46" t="s">
        <v>17308</v>
      </c>
      <c r="J4529" s="46" t="s">
        <v>15</v>
      </c>
      <c r="K4529" s="46" t="s">
        <v>17309</v>
      </c>
      <c r="L4529" s="49" t="s">
        <v>43455</v>
      </c>
      <c r="M4529" s="42" t="s">
        <v>43455</v>
      </c>
      <c r="N4529" s="41">
        <v>63</v>
      </c>
    </row>
    <row r="4530" spans="1:14" ht="16" x14ac:dyDescent="0.2">
      <c r="A4530" s="46" t="s">
        <v>17310</v>
      </c>
      <c r="B4530" s="47">
        <v>4.7</v>
      </c>
      <c r="C4530" s="48">
        <v>63</v>
      </c>
      <c r="D4530" s="46" t="s">
        <v>17311</v>
      </c>
      <c r="E4530" s="46" t="s">
        <v>999</v>
      </c>
      <c r="F4530" s="46" t="s">
        <v>20</v>
      </c>
      <c r="G4530" s="46" t="s">
        <v>14</v>
      </c>
      <c r="H4530" s="46"/>
      <c r="I4530" s="46" t="s">
        <v>17312</v>
      </c>
      <c r="J4530" s="46" t="s">
        <v>15</v>
      </c>
      <c r="K4530" s="46" t="s">
        <v>17313</v>
      </c>
      <c r="L4530" s="49" t="s">
        <v>43455</v>
      </c>
      <c r="M4530" s="42" t="s">
        <v>43455</v>
      </c>
      <c r="N4530" s="41">
        <v>63</v>
      </c>
    </row>
    <row r="4531" spans="1:14" ht="16" x14ac:dyDescent="0.2">
      <c r="A4531" s="46" t="s">
        <v>17314</v>
      </c>
      <c r="B4531" s="47">
        <v>4.7</v>
      </c>
      <c r="C4531" s="48">
        <v>63</v>
      </c>
      <c r="D4531" s="46"/>
      <c r="E4531" s="46" t="s">
        <v>549</v>
      </c>
      <c r="F4531" s="46" t="s">
        <v>119</v>
      </c>
      <c r="G4531" s="46" t="s">
        <v>14</v>
      </c>
      <c r="H4531" s="46"/>
      <c r="I4531" s="46" t="s">
        <v>17315</v>
      </c>
      <c r="J4531" s="46" t="s">
        <v>333</v>
      </c>
      <c r="K4531" s="46" t="s">
        <v>17316</v>
      </c>
      <c r="L4531" s="49" t="s">
        <v>43455</v>
      </c>
      <c r="M4531" s="42" t="s">
        <v>43455</v>
      </c>
      <c r="N4531" s="41">
        <v>63</v>
      </c>
    </row>
    <row r="4532" spans="1:14" ht="16" x14ac:dyDescent="0.2">
      <c r="A4532" s="46" t="s">
        <v>17317</v>
      </c>
      <c r="B4532" s="50">
        <v>4.7</v>
      </c>
      <c r="C4532" s="48">
        <v>63</v>
      </c>
      <c r="D4532" s="46" t="s">
        <v>17318</v>
      </c>
      <c r="E4532" s="46" t="s">
        <v>17319</v>
      </c>
      <c r="F4532" s="46" t="s">
        <v>589</v>
      </c>
      <c r="G4532" s="46" t="s">
        <v>14</v>
      </c>
      <c r="H4532" s="46" t="s">
        <v>17320</v>
      </c>
      <c r="I4532" s="46" t="s">
        <v>17321</v>
      </c>
      <c r="J4532" s="46" t="s">
        <v>15</v>
      </c>
      <c r="K4532" s="46" t="s">
        <v>17322</v>
      </c>
      <c r="L4532" s="46" t="s">
        <v>43454</v>
      </c>
      <c r="M4532" s="40" t="s">
        <v>43454</v>
      </c>
      <c r="N4532" s="41">
        <v>63</v>
      </c>
    </row>
    <row r="4533" spans="1:14" ht="16" x14ac:dyDescent="0.2">
      <c r="A4533" s="46" t="s">
        <v>17323</v>
      </c>
      <c r="B4533" s="50">
        <v>4.8</v>
      </c>
      <c r="C4533" s="48">
        <v>63</v>
      </c>
      <c r="D4533" s="46" t="s">
        <v>17324</v>
      </c>
      <c r="E4533" s="46" t="s">
        <v>118</v>
      </c>
      <c r="F4533" s="46" t="s">
        <v>119</v>
      </c>
      <c r="G4533" s="46" t="s">
        <v>14</v>
      </c>
      <c r="H4533" s="46" t="s">
        <v>17325</v>
      </c>
      <c r="I4533" s="46" t="s">
        <v>17326</v>
      </c>
      <c r="J4533" s="46" t="s">
        <v>88</v>
      </c>
      <c r="K4533" s="46" t="s">
        <v>17327</v>
      </c>
      <c r="L4533" s="46" t="s">
        <v>43454</v>
      </c>
      <c r="M4533" s="40" t="s">
        <v>43454</v>
      </c>
      <c r="N4533" s="41">
        <v>63</v>
      </c>
    </row>
    <row r="4534" spans="1:14" ht="16" x14ac:dyDescent="0.2">
      <c r="A4534" s="46" t="s">
        <v>17328</v>
      </c>
      <c r="B4534" s="50">
        <v>4.8</v>
      </c>
      <c r="C4534" s="48">
        <v>63</v>
      </c>
      <c r="D4534" s="46" t="s">
        <v>17329</v>
      </c>
      <c r="E4534" s="46" t="s">
        <v>44</v>
      </c>
      <c r="F4534" s="46" t="s">
        <v>45</v>
      </c>
      <c r="G4534" s="46" t="s">
        <v>14</v>
      </c>
      <c r="H4534" s="46" t="s">
        <v>17330</v>
      </c>
      <c r="I4534" s="46" t="s">
        <v>17331</v>
      </c>
      <c r="J4534" s="46" t="s">
        <v>15</v>
      </c>
      <c r="K4534" s="46" t="s">
        <v>17332</v>
      </c>
      <c r="L4534" s="46" t="s">
        <v>43454</v>
      </c>
      <c r="M4534" s="40" t="s">
        <v>43454</v>
      </c>
      <c r="N4534" s="41">
        <v>63</v>
      </c>
    </row>
    <row r="4535" spans="1:14" ht="16" x14ac:dyDescent="0.2">
      <c r="A4535" s="46" t="s">
        <v>17333</v>
      </c>
      <c r="B4535" s="50">
        <v>4.9000000000000004</v>
      </c>
      <c r="C4535" s="48">
        <v>63</v>
      </c>
      <c r="D4535" s="46" t="s">
        <v>17334</v>
      </c>
      <c r="E4535" s="46" t="s">
        <v>2282</v>
      </c>
      <c r="F4535" s="46" t="s">
        <v>589</v>
      </c>
      <c r="G4535" s="46" t="s">
        <v>14</v>
      </c>
      <c r="H4535" s="46" t="s">
        <v>17335</v>
      </c>
      <c r="I4535" s="46" t="s">
        <v>17336</v>
      </c>
      <c r="J4535" s="46" t="s">
        <v>15</v>
      </c>
      <c r="K4535" s="46" t="s">
        <v>17337</v>
      </c>
      <c r="L4535" s="46" t="s">
        <v>43454</v>
      </c>
      <c r="M4535" s="40" t="s">
        <v>43454</v>
      </c>
      <c r="N4535" s="41">
        <v>63</v>
      </c>
    </row>
    <row r="4536" spans="1:14" ht="16" x14ac:dyDescent="0.2">
      <c r="A4536" s="46" t="s">
        <v>17338</v>
      </c>
      <c r="B4536" s="50">
        <v>4.9000000000000004</v>
      </c>
      <c r="C4536" s="48">
        <v>63</v>
      </c>
      <c r="D4536" s="46" t="s">
        <v>17339</v>
      </c>
      <c r="E4536" s="46" t="s">
        <v>17340</v>
      </c>
      <c r="F4536" s="46" t="s">
        <v>79</v>
      </c>
      <c r="G4536" s="46" t="s">
        <v>14</v>
      </c>
      <c r="H4536" s="46" t="s">
        <v>17341</v>
      </c>
      <c r="I4536" s="46" t="s">
        <v>17342</v>
      </c>
      <c r="J4536" s="46" t="s">
        <v>148</v>
      </c>
      <c r="K4536" s="46" t="s">
        <v>17343</v>
      </c>
      <c r="L4536" s="46" t="s">
        <v>43454</v>
      </c>
      <c r="M4536" s="40" t="s">
        <v>43454</v>
      </c>
      <c r="N4536" s="41">
        <v>63</v>
      </c>
    </row>
    <row r="4537" spans="1:14" ht="16" x14ac:dyDescent="0.2">
      <c r="A4537" s="46" t="s">
        <v>17344</v>
      </c>
      <c r="B4537" s="47">
        <v>4.9000000000000004</v>
      </c>
      <c r="C4537" s="48">
        <v>63</v>
      </c>
      <c r="D4537" s="46" t="s">
        <v>17345</v>
      </c>
      <c r="E4537" s="46" t="s">
        <v>92</v>
      </c>
      <c r="F4537" s="46" t="s">
        <v>93</v>
      </c>
      <c r="G4537" s="46" t="s">
        <v>14</v>
      </c>
      <c r="H4537" s="46"/>
      <c r="I4537" s="46" t="s">
        <v>17346</v>
      </c>
      <c r="J4537" s="46" t="s">
        <v>15</v>
      </c>
      <c r="K4537" s="46" t="s">
        <v>17347</v>
      </c>
      <c r="L4537" s="49" t="s">
        <v>43455</v>
      </c>
      <c r="M4537" s="42" t="s">
        <v>43455</v>
      </c>
      <c r="N4537" s="41">
        <v>63</v>
      </c>
    </row>
    <row r="4538" spans="1:14" ht="16" x14ac:dyDescent="0.2">
      <c r="A4538" s="46" t="s">
        <v>17348</v>
      </c>
      <c r="B4538" s="47">
        <v>4</v>
      </c>
      <c r="C4538" s="48">
        <v>64</v>
      </c>
      <c r="D4538" s="46" t="s">
        <v>17349</v>
      </c>
      <c r="E4538" s="46" t="s">
        <v>559</v>
      </c>
      <c r="F4538" s="46" t="s">
        <v>20</v>
      </c>
      <c r="G4538" s="46" t="s">
        <v>14</v>
      </c>
      <c r="H4538" s="46"/>
      <c r="I4538" s="46" t="s">
        <v>17350</v>
      </c>
      <c r="J4538" s="46" t="s">
        <v>15</v>
      </c>
      <c r="K4538" s="46" t="s">
        <v>17351</v>
      </c>
      <c r="L4538" s="49" t="s">
        <v>43455</v>
      </c>
      <c r="M4538" s="42" t="s">
        <v>43455</v>
      </c>
      <c r="N4538" s="41">
        <v>64</v>
      </c>
    </row>
    <row r="4539" spans="1:14" ht="16" x14ac:dyDescent="0.2">
      <c r="A4539" s="46" t="s">
        <v>17352</v>
      </c>
      <c r="B4539" s="47">
        <v>4</v>
      </c>
      <c r="C4539" s="48">
        <v>64</v>
      </c>
      <c r="D4539" s="46" t="s">
        <v>17353</v>
      </c>
      <c r="E4539" s="46" t="s">
        <v>38</v>
      </c>
      <c r="F4539" s="46" t="s">
        <v>39</v>
      </c>
      <c r="G4539" s="46" t="s">
        <v>14</v>
      </c>
      <c r="H4539" s="46"/>
      <c r="I4539" s="46" t="s">
        <v>17354</v>
      </c>
      <c r="J4539" s="46" t="s">
        <v>15</v>
      </c>
      <c r="K4539" s="46" t="s">
        <v>17355</v>
      </c>
      <c r="L4539" s="49" t="s">
        <v>43455</v>
      </c>
      <c r="M4539" s="42" t="s">
        <v>43455</v>
      </c>
      <c r="N4539" s="41">
        <v>64</v>
      </c>
    </row>
    <row r="4540" spans="1:14" ht="16" x14ac:dyDescent="0.2">
      <c r="A4540" s="46" t="s">
        <v>17356</v>
      </c>
      <c r="B4540" s="47">
        <v>4</v>
      </c>
      <c r="C4540" s="48">
        <v>64</v>
      </c>
      <c r="D4540" s="46" t="s">
        <v>17357</v>
      </c>
      <c r="E4540" s="46" t="s">
        <v>559</v>
      </c>
      <c r="F4540" s="46" t="s">
        <v>20</v>
      </c>
      <c r="G4540" s="46" t="s">
        <v>14</v>
      </c>
      <c r="H4540" s="46"/>
      <c r="I4540" s="46" t="s">
        <v>17358</v>
      </c>
      <c r="J4540" s="46" t="s">
        <v>213</v>
      </c>
      <c r="K4540" s="46" t="s">
        <v>17359</v>
      </c>
      <c r="L4540" s="49" t="s">
        <v>43455</v>
      </c>
      <c r="M4540" s="42" t="s">
        <v>43455</v>
      </c>
      <c r="N4540" s="41">
        <v>64</v>
      </c>
    </row>
    <row r="4541" spans="1:14" ht="16" x14ac:dyDescent="0.2">
      <c r="A4541" s="46" t="s">
        <v>17360</v>
      </c>
      <c r="B4541" s="47">
        <v>4</v>
      </c>
      <c r="C4541" s="48">
        <v>64</v>
      </c>
      <c r="D4541" s="46" t="s">
        <v>17361</v>
      </c>
      <c r="E4541" s="46" t="s">
        <v>38</v>
      </c>
      <c r="F4541" s="46" t="s">
        <v>39</v>
      </c>
      <c r="G4541" s="46" t="s">
        <v>14</v>
      </c>
      <c r="H4541" s="46"/>
      <c r="I4541" s="46" t="s">
        <v>17362</v>
      </c>
      <c r="J4541" s="46" t="s">
        <v>15</v>
      </c>
      <c r="K4541" s="46" t="s">
        <v>17363</v>
      </c>
      <c r="L4541" s="49" t="s">
        <v>43455</v>
      </c>
      <c r="M4541" s="42" t="s">
        <v>43455</v>
      </c>
      <c r="N4541" s="41">
        <v>64</v>
      </c>
    </row>
    <row r="4542" spans="1:14" ht="16" x14ac:dyDescent="0.2">
      <c r="A4542" s="46" t="s">
        <v>17364</v>
      </c>
      <c r="B4542" s="50">
        <v>5</v>
      </c>
      <c r="C4542" s="48">
        <v>64</v>
      </c>
      <c r="D4542" s="46" t="s">
        <v>17365</v>
      </c>
      <c r="E4542" s="46" t="s">
        <v>118</v>
      </c>
      <c r="F4542" s="46" t="s">
        <v>119</v>
      </c>
      <c r="G4542" s="46" t="s">
        <v>14</v>
      </c>
      <c r="H4542" s="46" t="s">
        <v>17366</v>
      </c>
      <c r="I4542" s="46" t="s">
        <v>17367</v>
      </c>
      <c r="J4542" s="46" t="s">
        <v>15</v>
      </c>
      <c r="K4542" s="46" t="s">
        <v>17368</v>
      </c>
      <c r="L4542" s="46" t="s">
        <v>43454</v>
      </c>
      <c r="M4542" s="40" t="s">
        <v>43454</v>
      </c>
      <c r="N4542" s="41">
        <v>64</v>
      </c>
    </row>
    <row r="4543" spans="1:14" ht="16" x14ac:dyDescent="0.2">
      <c r="A4543" s="46" t="s">
        <v>17369</v>
      </c>
      <c r="B4543" s="50">
        <v>5</v>
      </c>
      <c r="C4543" s="48">
        <v>64</v>
      </c>
      <c r="D4543" s="46" t="s">
        <v>17370</v>
      </c>
      <c r="E4543" s="46" t="s">
        <v>1125</v>
      </c>
      <c r="F4543" s="46" t="s">
        <v>50</v>
      </c>
      <c r="G4543" s="46" t="s">
        <v>14</v>
      </c>
      <c r="H4543" s="46" t="s">
        <v>17371</v>
      </c>
      <c r="I4543" s="46" t="s">
        <v>17372</v>
      </c>
      <c r="J4543" s="46" t="s">
        <v>15</v>
      </c>
      <c r="K4543" s="46" t="s">
        <v>17373</v>
      </c>
      <c r="L4543" s="46" t="s">
        <v>43454</v>
      </c>
      <c r="M4543" s="40" t="s">
        <v>43454</v>
      </c>
      <c r="N4543" s="41">
        <v>64</v>
      </c>
    </row>
    <row r="4544" spans="1:14" ht="16" x14ac:dyDescent="0.2">
      <c r="A4544" s="46" t="s">
        <v>17374</v>
      </c>
      <c r="B4544" s="47">
        <v>5</v>
      </c>
      <c r="C4544" s="48">
        <v>64</v>
      </c>
      <c r="D4544" s="46" t="s">
        <v>17375</v>
      </c>
      <c r="E4544" s="46" t="s">
        <v>1476</v>
      </c>
      <c r="F4544" s="46" t="s">
        <v>93</v>
      </c>
      <c r="G4544" s="46" t="s">
        <v>14</v>
      </c>
      <c r="H4544" s="46"/>
      <c r="I4544" s="46" t="s">
        <v>17376</v>
      </c>
      <c r="J4544" s="46" t="s">
        <v>148</v>
      </c>
      <c r="K4544" s="46" t="s">
        <v>17377</v>
      </c>
      <c r="L4544" s="49" t="s">
        <v>43455</v>
      </c>
      <c r="M4544" s="42" t="s">
        <v>43455</v>
      </c>
      <c r="N4544" s="41">
        <v>64</v>
      </c>
    </row>
    <row r="4545" spans="1:14" ht="16" x14ac:dyDescent="0.2">
      <c r="A4545" s="46" t="s">
        <v>17378</v>
      </c>
      <c r="B4545" s="47">
        <v>3.2</v>
      </c>
      <c r="C4545" s="48">
        <v>64</v>
      </c>
      <c r="D4545" s="46" t="s">
        <v>17379</v>
      </c>
      <c r="E4545" s="46" t="s">
        <v>38</v>
      </c>
      <c r="F4545" s="46" t="s">
        <v>39</v>
      </c>
      <c r="G4545" s="46" t="s">
        <v>14</v>
      </c>
      <c r="H4545" s="46"/>
      <c r="I4545" s="46" t="s">
        <v>17380</v>
      </c>
      <c r="J4545" s="46" t="s">
        <v>15</v>
      </c>
      <c r="K4545" s="46" t="s">
        <v>17381</v>
      </c>
      <c r="L4545" s="49" t="s">
        <v>43455</v>
      </c>
      <c r="M4545" s="42" t="s">
        <v>43455</v>
      </c>
      <c r="N4545" s="41">
        <v>64</v>
      </c>
    </row>
    <row r="4546" spans="1:14" ht="16" x14ac:dyDescent="0.2">
      <c r="A4546" s="46" t="s">
        <v>17382</v>
      </c>
      <c r="B4546" s="47">
        <v>3.6</v>
      </c>
      <c r="C4546" s="48">
        <v>64</v>
      </c>
      <c r="D4546" s="46" t="s">
        <v>17383</v>
      </c>
      <c r="E4546" s="46" t="s">
        <v>8808</v>
      </c>
      <c r="F4546" s="46" t="s">
        <v>79</v>
      </c>
      <c r="G4546" s="46" t="s">
        <v>14</v>
      </c>
      <c r="H4546" s="46"/>
      <c r="I4546" s="46" t="s">
        <v>17384</v>
      </c>
      <c r="J4546" s="46" t="s">
        <v>15</v>
      </c>
      <c r="K4546" s="46" t="s">
        <v>17385</v>
      </c>
      <c r="L4546" s="49" t="s">
        <v>43455</v>
      </c>
      <c r="M4546" s="42" t="s">
        <v>43455</v>
      </c>
      <c r="N4546" s="41">
        <v>64</v>
      </c>
    </row>
    <row r="4547" spans="1:14" ht="16" x14ac:dyDescent="0.2">
      <c r="A4547" s="46" t="s">
        <v>17386</v>
      </c>
      <c r="B4547" s="47">
        <v>3.6</v>
      </c>
      <c r="C4547" s="48">
        <v>64</v>
      </c>
      <c r="D4547" s="46" t="s">
        <v>17387</v>
      </c>
      <c r="E4547" s="46" t="s">
        <v>1185</v>
      </c>
      <c r="F4547" s="46" t="s">
        <v>50</v>
      </c>
      <c r="G4547" s="46" t="s">
        <v>14</v>
      </c>
      <c r="H4547" s="46"/>
      <c r="I4547" s="46" t="s">
        <v>17388</v>
      </c>
      <c r="J4547" s="46" t="s">
        <v>15</v>
      </c>
      <c r="K4547" s="46" t="s">
        <v>17389</v>
      </c>
      <c r="L4547" s="49" t="s">
        <v>43455</v>
      </c>
      <c r="M4547" s="42" t="s">
        <v>43455</v>
      </c>
      <c r="N4547" s="41">
        <v>64</v>
      </c>
    </row>
    <row r="4548" spans="1:14" ht="16" x14ac:dyDescent="0.2">
      <c r="A4548" s="46" t="s">
        <v>17390</v>
      </c>
      <c r="B4548" s="47">
        <v>3.7</v>
      </c>
      <c r="C4548" s="48">
        <v>64</v>
      </c>
      <c r="D4548" s="46" t="s">
        <v>17391</v>
      </c>
      <c r="E4548" s="46" t="s">
        <v>13381</v>
      </c>
      <c r="F4548" s="46" t="s">
        <v>589</v>
      </c>
      <c r="G4548" s="46" t="s">
        <v>14</v>
      </c>
      <c r="H4548" s="46"/>
      <c r="I4548" s="46" t="s">
        <v>17392</v>
      </c>
      <c r="J4548" s="46" t="s">
        <v>15</v>
      </c>
      <c r="K4548" s="46" t="s">
        <v>17393</v>
      </c>
      <c r="L4548" s="49" t="s">
        <v>43455</v>
      </c>
      <c r="M4548" s="42" t="s">
        <v>43455</v>
      </c>
      <c r="N4548" s="41">
        <v>64</v>
      </c>
    </row>
    <row r="4549" spans="1:14" ht="16" x14ac:dyDescent="0.2">
      <c r="A4549" s="46" t="s">
        <v>17394</v>
      </c>
      <c r="B4549" s="47">
        <v>3.8</v>
      </c>
      <c r="C4549" s="48">
        <v>64</v>
      </c>
      <c r="D4549" s="46" t="s">
        <v>17395</v>
      </c>
      <c r="E4549" s="46" t="s">
        <v>17396</v>
      </c>
      <c r="F4549" s="46" t="s">
        <v>50</v>
      </c>
      <c r="G4549" s="46" t="s">
        <v>14</v>
      </c>
      <c r="H4549" s="46"/>
      <c r="I4549" s="46" t="s">
        <v>17397</v>
      </c>
      <c r="J4549" s="46" t="s">
        <v>15</v>
      </c>
      <c r="K4549" s="46" t="s">
        <v>17398</v>
      </c>
      <c r="L4549" s="49" t="s">
        <v>43455</v>
      </c>
      <c r="M4549" s="42" t="s">
        <v>43455</v>
      </c>
      <c r="N4549" s="41">
        <v>64</v>
      </c>
    </row>
    <row r="4550" spans="1:14" ht="16" x14ac:dyDescent="0.2">
      <c r="A4550" s="46" t="s">
        <v>17399</v>
      </c>
      <c r="B4550" s="47">
        <v>3.8</v>
      </c>
      <c r="C4550" s="48">
        <v>64</v>
      </c>
      <c r="D4550" s="46"/>
      <c r="E4550" s="46" t="s">
        <v>17400</v>
      </c>
      <c r="F4550" s="46" t="s">
        <v>20</v>
      </c>
      <c r="G4550" s="46" t="s">
        <v>14</v>
      </c>
      <c r="H4550" s="46"/>
      <c r="I4550" s="46" t="s">
        <v>17401</v>
      </c>
      <c r="J4550" s="46" t="s">
        <v>15</v>
      </c>
      <c r="K4550" s="46" t="s">
        <v>17402</v>
      </c>
      <c r="L4550" s="49" t="s">
        <v>43455</v>
      </c>
      <c r="M4550" s="42" t="s">
        <v>43455</v>
      </c>
      <c r="N4550" s="41">
        <v>64</v>
      </c>
    </row>
    <row r="4551" spans="1:14" ht="16" x14ac:dyDescent="0.2">
      <c r="A4551" s="46" t="s">
        <v>17403</v>
      </c>
      <c r="B4551" s="47">
        <v>3.9</v>
      </c>
      <c r="C4551" s="48">
        <v>64</v>
      </c>
      <c r="D4551" s="46" t="s">
        <v>17404</v>
      </c>
      <c r="E4551" s="46" t="s">
        <v>7895</v>
      </c>
      <c r="F4551" s="46" t="s">
        <v>50</v>
      </c>
      <c r="G4551" s="46" t="s">
        <v>14</v>
      </c>
      <c r="H4551" s="46"/>
      <c r="I4551" s="46" t="s">
        <v>17405</v>
      </c>
      <c r="J4551" s="46" t="s">
        <v>15</v>
      </c>
      <c r="K4551" s="46" t="s">
        <v>17406</v>
      </c>
      <c r="L4551" s="49" t="s">
        <v>43455</v>
      </c>
      <c r="M4551" s="42" t="s">
        <v>43455</v>
      </c>
      <c r="N4551" s="41">
        <v>64</v>
      </c>
    </row>
    <row r="4552" spans="1:14" ht="16" x14ac:dyDescent="0.2">
      <c r="A4552" s="46" t="s">
        <v>17407</v>
      </c>
      <c r="B4552" s="47">
        <v>4.0999999999999996</v>
      </c>
      <c r="C4552" s="48">
        <v>64</v>
      </c>
      <c r="D4552" s="46" t="s">
        <v>17408</v>
      </c>
      <c r="E4552" s="46" t="s">
        <v>11306</v>
      </c>
      <c r="F4552" s="46" t="s">
        <v>50</v>
      </c>
      <c r="G4552" s="46" t="s">
        <v>14</v>
      </c>
      <c r="H4552" s="46"/>
      <c r="I4552" s="46" t="s">
        <v>17409</v>
      </c>
      <c r="J4552" s="46" t="s">
        <v>15</v>
      </c>
      <c r="K4552" s="46" t="s">
        <v>17410</v>
      </c>
      <c r="L4552" s="49" t="s">
        <v>43455</v>
      </c>
      <c r="M4552" s="42" t="s">
        <v>43455</v>
      </c>
      <c r="N4552" s="41">
        <v>64</v>
      </c>
    </row>
    <row r="4553" spans="1:14" ht="16" x14ac:dyDescent="0.2">
      <c r="A4553" s="46" t="s">
        <v>17411</v>
      </c>
      <c r="B4553" s="47">
        <v>4.2</v>
      </c>
      <c r="C4553" s="48">
        <v>64</v>
      </c>
      <c r="D4553" s="46" t="s">
        <v>17412</v>
      </c>
      <c r="E4553" s="46" t="s">
        <v>13</v>
      </c>
      <c r="F4553" s="46" t="s">
        <v>13</v>
      </c>
      <c r="G4553" s="46" t="s">
        <v>14</v>
      </c>
      <c r="H4553" s="46"/>
      <c r="I4553" s="46" t="s">
        <v>17413</v>
      </c>
      <c r="J4553" s="46" t="s">
        <v>88</v>
      </c>
      <c r="K4553" s="46" t="s">
        <v>17414</v>
      </c>
      <c r="L4553" s="49" t="s">
        <v>43455</v>
      </c>
      <c r="M4553" s="42" t="s">
        <v>43455</v>
      </c>
      <c r="N4553" s="41">
        <v>64</v>
      </c>
    </row>
    <row r="4554" spans="1:14" ht="16" x14ac:dyDescent="0.2">
      <c r="A4554" s="46" t="s">
        <v>17415</v>
      </c>
      <c r="B4554" s="47">
        <v>4.3</v>
      </c>
      <c r="C4554" s="48">
        <v>64</v>
      </c>
      <c r="D4554" s="46" t="s">
        <v>17416</v>
      </c>
      <c r="E4554" s="46" t="s">
        <v>17417</v>
      </c>
      <c r="F4554" s="46" t="s">
        <v>28</v>
      </c>
      <c r="G4554" s="46" t="s">
        <v>14</v>
      </c>
      <c r="H4554" s="46"/>
      <c r="I4554" s="46" t="s">
        <v>17418</v>
      </c>
      <c r="J4554" s="46" t="s">
        <v>15</v>
      </c>
      <c r="K4554" s="46" t="s">
        <v>17419</v>
      </c>
      <c r="L4554" s="49" t="s">
        <v>43455</v>
      </c>
      <c r="M4554" s="42" t="s">
        <v>43455</v>
      </c>
      <c r="N4554" s="41">
        <v>64</v>
      </c>
    </row>
    <row r="4555" spans="1:14" ht="16" x14ac:dyDescent="0.2">
      <c r="A4555" s="46" t="s">
        <v>17420</v>
      </c>
      <c r="B4555" s="47">
        <v>4.4000000000000004</v>
      </c>
      <c r="C4555" s="48">
        <v>64</v>
      </c>
      <c r="D4555" s="46" t="s">
        <v>17421</v>
      </c>
      <c r="E4555" s="46" t="s">
        <v>847</v>
      </c>
      <c r="F4555" s="46" t="s">
        <v>79</v>
      </c>
      <c r="G4555" s="46" t="s">
        <v>14</v>
      </c>
      <c r="H4555" s="46"/>
      <c r="I4555" s="46" t="s">
        <v>17422</v>
      </c>
      <c r="J4555" s="46" t="s">
        <v>40</v>
      </c>
      <c r="K4555" s="46" t="s">
        <v>17423</v>
      </c>
      <c r="L4555" s="49" t="s">
        <v>43455</v>
      </c>
      <c r="M4555" s="42" t="s">
        <v>43455</v>
      </c>
      <c r="N4555" s="41">
        <v>64</v>
      </c>
    </row>
    <row r="4556" spans="1:14" ht="16" x14ac:dyDescent="0.2">
      <c r="A4556" s="46" t="s">
        <v>17424</v>
      </c>
      <c r="B4556" s="47">
        <v>4.4000000000000004</v>
      </c>
      <c r="C4556" s="48">
        <v>64</v>
      </c>
      <c r="D4556" s="46" t="s">
        <v>17425</v>
      </c>
      <c r="E4556" s="46" t="s">
        <v>55</v>
      </c>
      <c r="F4556" s="46" t="s">
        <v>56</v>
      </c>
      <c r="G4556" s="46" t="s">
        <v>14</v>
      </c>
      <c r="H4556" s="46"/>
      <c r="I4556" s="46"/>
      <c r="J4556" s="46" t="s">
        <v>15</v>
      </c>
      <c r="K4556" s="46" t="s">
        <v>17426</v>
      </c>
      <c r="L4556" s="49" t="s">
        <v>43455</v>
      </c>
      <c r="M4556" s="42" t="s">
        <v>43455</v>
      </c>
      <c r="N4556" s="41">
        <v>64</v>
      </c>
    </row>
    <row r="4557" spans="1:14" ht="16" x14ac:dyDescent="0.2">
      <c r="A4557" s="46" t="s">
        <v>17427</v>
      </c>
      <c r="B4557" s="47">
        <v>4.5</v>
      </c>
      <c r="C4557" s="48">
        <v>64</v>
      </c>
      <c r="D4557" s="46" t="s">
        <v>17428</v>
      </c>
      <c r="E4557" s="46" t="s">
        <v>3400</v>
      </c>
      <c r="F4557" s="46" t="s">
        <v>589</v>
      </c>
      <c r="G4557" s="46" t="s">
        <v>14</v>
      </c>
      <c r="H4557" s="46"/>
      <c r="I4557" s="46" t="s">
        <v>17429</v>
      </c>
      <c r="J4557" s="46" t="s">
        <v>40</v>
      </c>
      <c r="K4557" s="46" t="s">
        <v>17430</v>
      </c>
      <c r="L4557" s="49" t="s">
        <v>43455</v>
      </c>
      <c r="M4557" s="42" t="s">
        <v>43455</v>
      </c>
      <c r="N4557" s="41">
        <v>64</v>
      </c>
    </row>
    <row r="4558" spans="1:14" ht="16" x14ac:dyDescent="0.2">
      <c r="A4558" s="46" t="s">
        <v>17431</v>
      </c>
      <c r="B4558" s="50">
        <v>4.5</v>
      </c>
      <c r="C4558" s="48">
        <v>64</v>
      </c>
      <c r="D4558" s="46" t="s">
        <v>17432</v>
      </c>
      <c r="E4558" s="46" t="s">
        <v>1476</v>
      </c>
      <c r="F4558" s="46" t="s">
        <v>93</v>
      </c>
      <c r="G4558" s="46" t="s">
        <v>14</v>
      </c>
      <c r="H4558" s="46" t="s">
        <v>17433</v>
      </c>
      <c r="I4558" s="46" t="s">
        <v>17434</v>
      </c>
      <c r="J4558" s="46" t="s">
        <v>15</v>
      </c>
      <c r="K4558" s="46" t="s">
        <v>17435</v>
      </c>
      <c r="L4558" s="46" t="s">
        <v>43454</v>
      </c>
      <c r="M4558" s="40" t="s">
        <v>43454</v>
      </c>
      <c r="N4558" s="41">
        <v>64</v>
      </c>
    </row>
    <row r="4559" spans="1:14" ht="16" x14ac:dyDescent="0.2">
      <c r="A4559" s="46" t="s">
        <v>17436</v>
      </c>
      <c r="B4559" s="47">
        <v>4.5</v>
      </c>
      <c r="C4559" s="48">
        <v>64</v>
      </c>
      <c r="D4559" s="46" t="s">
        <v>17437</v>
      </c>
      <c r="E4559" s="46" t="s">
        <v>962</v>
      </c>
      <c r="F4559" s="46" t="s">
        <v>93</v>
      </c>
      <c r="G4559" s="46" t="s">
        <v>14</v>
      </c>
      <c r="H4559" s="46"/>
      <c r="I4559" s="46" t="s">
        <v>17438</v>
      </c>
      <c r="J4559" s="46" t="s">
        <v>15</v>
      </c>
      <c r="K4559" s="46" t="s">
        <v>17439</v>
      </c>
      <c r="L4559" s="49" t="s">
        <v>43455</v>
      </c>
      <c r="M4559" s="42" t="s">
        <v>43455</v>
      </c>
      <c r="N4559" s="41">
        <v>64</v>
      </c>
    </row>
    <row r="4560" spans="1:14" ht="16" x14ac:dyDescent="0.2">
      <c r="A4560" s="46" t="s">
        <v>17440</v>
      </c>
      <c r="B4560" s="50">
        <v>4.5999999999999996</v>
      </c>
      <c r="C4560" s="48">
        <v>64</v>
      </c>
      <c r="D4560" s="46" t="s">
        <v>17441</v>
      </c>
      <c r="E4560" s="46" t="s">
        <v>2080</v>
      </c>
      <c r="F4560" s="46" t="s">
        <v>247</v>
      </c>
      <c r="G4560" s="46" t="s">
        <v>14</v>
      </c>
      <c r="H4560" s="46" t="s">
        <v>17442</v>
      </c>
      <c r="I4560" s="46" t="s">
        <v>17443</v>
      </c>
      <c r="J4560" s="46" t="s">
        <v>148</v>
      </c>
      <c r="K4560" s="46" t="s">
        <v>17444</v>
      </c>
      <c r="L4560" s="46" t="s">
        <v>43454</v>
      </c>
      <c r="M4560" s="40" t="s">
        <v>43454</v>
      </c>
      <c r="N4560" s="41">
        <v>64</v>
      </c>
    </row>
    <row r="4561" spans="1:14" ht="16" x14ac:dyDescent="0.2">
      <c r="A4561" s="46" t="s">
        <v>17445</v>
      </c>
      <c r="B4561" s="47">
        <v>4.5999999999999996</v>
      </c>
      <c r="C4561" s="48">
        <v>64</v>
      </c>
      <c r="D4561" s="46" t="s">
        <v>17446</v>
      </c>
      <c r="E4561" s="46" t="s">
        <v>9082</v>
      </c>
      <c r="F4561" s="46" t="s">
        <v>589</v>
      </c>
      <c r="G4561" s="46" t="s">
        <v>14</v>
      </c>
      <c r="H4561" s="46"/>
      <c r="I4561" s="46" t="s">
        <v>17447</v>
      </c>
      <c r="J4561" s="46" t="s">
        <v>148</v>
      </c>
      <c r="K4561" s="46" t="s">
        <v>17448</v>
      </c>
      <c r="L4561" s="49" t="s">
        <v>43455</v>
      </c>
      <c r="M4561" s="42" t="s">
        <v>43455</v>
      </c>
      <c r="N4561" s="41">
        <v>64</v>
      </c>
    </row>
    <row r="4562" spans="1:14" ht="16" x14ac:dyDescent="0.2">
      <c r="A4562" s="46" t="s">
        <v>17449</v>
      </c>
      <c r="B4562" s="50">
        <v>4.7</v>
      </c>
      <c r="C4562" s="48">
        <v>64</v>
      </c>
      <c r="D4562" s="46" t="s">
        <v>17450</v>
      </c>
      <c r="E4562" s="46" t="s">
        <v>38</v>
      </c>
      <c r="F4562" s="46" t="s">
        <v>39</v>
      </c>
      <c r="G4562" s="46" t="s">
        <v>14</v>
      </c>
      <c r="H4562" s="46" t="s">
        <v>17451</v>
      </c>
      <c r="I4562" s="46" t="s">
        <v>17452</v>
      </c>
      <c r="J4562" s="46" t="s">
        <v>356</v>
      </c>
      <c r="K4562" s="46" t="s">
        <v>17453</v>
      </c>
      <c r="L4562" s="46" t="s">
        <v>43454</v>
      </c>
      <c r="M4562" s="40" t="s">
        <v>43454</v>
      </c>
      <c r="N4562" s="41">
        <v>64</v>
      </c>
    </row>
    <row r="4563" spans="1:14" ht="16" x14ac:dyDescent="0.2">
      <c r="A4563" s="46" t="s">
        <v>17454</v>
      </c>
      <c r="B4563" s="50">
        <v>4.8</v>
      </c>
      <c r="C4563" s="48">
        <v>64</v>
      </c>
      <c r="D4563" s="46" t="s">
        <v>17455</v>
      </c>
      <c r="E4563" s="46" t="s">
        <v>2967</v>
      </c>
      <c r="F4563" s="46" t="s">
        <v>28</v>
      </c>
      <c r="G4563" s="46" t="s">
        <v>14</v>
      </c>
      <c r="H4563" s="46" t="s">
        <v>17456</v>
      </c>
      <c r="I4563" s="46" t="s">
        <v>17457</v>
      </c>
      <c r="J4563" s="46" t="s">
        <v>1918</v>
      </c>
      <c r="K4563" s="46" t="s">
        <v>17458</v>
      </c>
      <c r="L4563" s="46" t="s">
        <v>43454</v>
      </c>
      <c r="M4563" s="40" t="s">
        <v>43454</v>
      </c>
      <c r="N4563" s="41">
        <v>64</v>
      </c>
    </row>
    <row r="4564" spans="1:14" ht="16" x14ac:dyDescent="0.2">
      <c r="A4564" s="46" t="s">
        <v>17459</v>
      </c>
      <c r="B4564" s="50">
        <v>4.8</v>
      </c>
      <c r="C4564" s="48">
        <v>64</v>
      </c>
      <c r="D4564" s="46" t="s">
        <v>17460</v>
      </c>
      <c r="E4564" s="46" t="s">
        <v>13</v>
      </c>
      <c r="F4564" s="46" t="s">
        <v>13</v>
      </c>
      <c r="G4564" s="46" t="s">
        <v>14</v>
      </c>
      <c r="H4564" s="46" t="s">
        <v>17461</v>
      </c>
      <c r="I4564" s="46" t="s">
        <v>17462</v>
      </c>
      <c r="J4564" s="46" t="s">
        <v>15</v>
      </c>
      <c r="K4564" s="46" t="s">
        <v>17463</v>
      </c>
      <c r="L4564" s="46" t="s">
        <v>43454</v>
      </c>
      <c r="M4564" s="40" t="s">
        <v>43454</v>
      </c>
      <c r="N4564" s="41">
        <v>64</v>
      </c>
    </row>
    <row r="4565" spans="1:14" ht="16" x14ac:dyDescent="0.2">
      <c r="A4565" s="46" t="s">
        <v>17464</v>
      </c>
      <c r="B4565" s="47">
        <v>4.8</v>
      </c>
      <c r="C4565" s="48">
        <v>64</v>
      </c>
      <c r="D4565" s="46" t="s">
        <v>17465</v>
      </c>
      <c r="E4565" s="46" t="s">
        <v>11118</v>
      </c>
      <c r="F4565" s="46" t="s">
        <v>119</v>
      </c>
      <c r="G4565" s="46" t="s">
        <v>14</v>
      </c>
      <c r="H4565" s="46"/>
      <c r="I4565" s="46" t="s">
        <v>17466</v>
      </c>
      <c r="J4565" s="46" t="s">
        <v>15</v>
      </c>
      <c r="K4565" s="46" t="s">
        <v>17467</v>
      </c>
      <c r="L4565" s="49" t="s">
        <v>43455</v>
      </c>
      <c r="M4565" s="42" t="s">
        <v>43455</v>
      </c>
      <c r="N4565" s="41">
        <v>64</v>
      </c>
    </row>
    <row r="4566" spans="1:14" ht="16" x14ac:dyDescent="0.2">
      <c r="A4566" s="46" t="s">
        <v>17468</v>
      </c>
      <c r="B4566" s="47">
        <v>4.8</v>
      </c>
      <c r="C4566" s="48">
        <v>64</v>
      </c>
      <c r="D4566" s="46" t="s">
        <v>17469</v>
      </c>
      <c r="E4566" s="46" t="s">
        <v>17470</v>
      </c>
      <c r="F4566" s="46" t="s">
        <v>20</v>
      </c>
      <c r="G4566" s="46" t="s">
        <v>14</v>
      </c>
      <c r="H4566" s="46"/>
      <c r="I4566" s="46" t="s">
        <v>17471</v>
      </c>
      <c r="J4566" s="46" t="s">
        <v>15</v>
      </c>
      <c r="K4566" s="46" t="s">
        <v>17472</v>
      </c>
      <c r="L4566" s="49" t="s">
        <v>43455</v>
      </c>
      <c r="M4566" s="42" t="s">
        <v>43455</v>
      </c>
      <c r="N4566" s="41">
        <v>64</v>
      </c>
    </row>
    <row r="4567" spans="1:14" ht="16" x14ac:dyDescent="0.2">
      <c r="A4567" s="46" t="s">
        <v>17473</v>
      </c>
      <c r="B4567" s="47">
        <v>4.9000000000000004</v>
      </c>
      <c r="C4567" s="48">
        <v>64</v>
      </c>
      <c r="D4567" s="46" t="s">
        <v>17474</v>
      </c>
      <c r="E4567" s="46" t="s">
        <v>17340</v>
      </c>
      <c r="F4567" s="46" t="s">
        <v>79</v>
      </c>
      <c r="G4567" s="46" t="s">
        <v>14</v>
      </c>
      <c r="H4567" s="46"/>
      <c r="I4567" s="46" t="s">
        <v>17475</v>
      </c>
      <c r="J4567" s="46" t="s">
        <v>15</v>
      </c>
      <c r="K4567" s="46" t="s">
        <v>17476</v>
      </c>
      <c r="L4567" s="49" t="s">
        <v>43455</v>
      </c>
      <c r="M4567" s="42" t="s">
        <v>43455</v>
      </c>
      <c r="N4567" s="41">
        <v>64</v>
      </c>
    </row>
    <row r="4568" spans="1:14" ht="16" x14ac:dyDescent="0.2">
      <c r="A4568" s="46" t="s">
        <v>17477</v>
      </c>
      <c r="B4568" s="50">
        <v>4.9000000000000004</v>
      </c>
      <c r="C4568" s="48">
        <v>64</v>
      </c>
      <c r="D4568" s="46" t="s">
        <v>9155</v>
      </c>
      <c r="E4568" s="46" t="s">
        <v>1212</v>
      </c>
      <c r="F4568" s="46" t="s">
        <v>28</v>
      </c>
      <c r="G4568" s="46" t="s">
        <v>14</v>
      </c>
      <c r="H4568" s="46" t="s">
        <v>17478</v>
      </c>
      <c r="I4568" s="46" t="s">
        <v>17479</v>
      </c>
      <c r="J4568" s="46" t="s">
        <v>15</v>
      </c>
      <c r="K4568" s="46" t="s">
        <v>17480</v>
      </c>
      <c r="L4568" s="46" t="s">
        <v>43454</v>
      </c>
      <c r="M4568" s="40" t="s">
        <v>43454</v>
      </c>
      <c r="N4568" s="41">
        <v>64</v>
      </c>
    </row>
    <row r="4569" spans="1:14" ht="16" x14ac:dyDescent="0.2">
      <c r="A4569" s="46" t="s">
        <v>17481</v>
      </c>
      <c r="B4569" s="50">
        <v>4.9000000000000004</v>
      </c>
      <c r="C4569" s="48">
        <v>64</v>
      </c>
      <c r="D4569" s="46" t="s">
        <v>17482</v>
      </c>
      <c r="E4569" s="46" t="s">
        <v>2117</v>
      </c>
      <c r="F4569" s="46" t="s">
        <v>119</v>
      </c>
      <c r="G4569" s="46" t="s">
        <v>14</v>
      </c>
      <c r="H4569" s="46" t="s">
        <v>17483</v>
      </c>
      <c r="I4569" s="46" t="s">
        <v>17484</v>
      </c>
      <c r="J4569" s="46" t="s">
        <v>615</v>
      </c>
      <c r="K4569" s="46" t="s">
        <v>17485</v>
      </c>
      <c r="L4569" s="46" t="s">
        <v>43454</v>
      </c>
      <c r="M4569" s="40" t="s">
        <v>43454</v>
      </c>
      <c r="N4569" s="41">
        <v>64</v>
      </c>
    </row>
    <row r="4570" spans="1:14" ht="16" x14ac:dyDescent="0.2">
      <c r="A4570" s="46" t="s">
        <v>17486</v>
      </c>
      <c r="B4570" s="47">
        <v>4</v>
      </c>
      <c r="C4570" s="48">
        <v>65</v>
      </c>
      <c r="D4570" s="46" t="s">
        <v>17487</v>
      </c>
      <c r="E4570" s="46" t="s">
        <v>897</v>
      </c>
      <c r="F4570" s="46" t="s">
        <v>898</v>
      </c>
      <c r="G4570" s="46" t="s">
        <v>14</v>
      </c>
      <c r="H4570" s="46"/>
      <c r="I4570" s="46" t="s">
        <v>17488</v>
      </c>
      <c r="J4570" s="46" t="s">
        <v>15</v>
      </c>
      <c r="K4570" s="46" t="s">
        <v>17489</v>
      </c>
      <c r="L4570" s="49" t="s">
        <v>43455</v>
      </c>
      <c r="M4570" s="42" t="s">
        <v>43455</v>
      </c>
      <c r="N4570" s="41">
        <v>65</v>
      </c>
    </row>
    <row r="4571" spans="1:14" ht="16" x14ac:dyDescent="0.2">
      <c r="A4571" s="46" t="s">
        <v>17490</v>
      </c>
      <c r="B4571" s="47">
        <v>4</v>
      </c>
      <c r="C4571" s="48">
        <v>65</v>
      </c>
      <c r="D4571" s="46" t="s">
        <v>17491</v>
      </c>
      <c r="E4571" s="46" t="s">
        <v>3322</v>
      </c>
      <c r="F4571" s="46" t="s">
        <v>119</v>
      </c>
      <c r="G4571" s="46" t="s">
        <v>14</v>
      </c>
      <c r="H4571" s="46"/>
      <c r="I4571" s="46" t="s">
        <v>17492</v>
      </c>
      <c r="J4571" s="46" t="s">
        <v>15</v>
      </c>
      <c r="K4571" s="46" t="s">
        <v>17493</v>
      </c>
      <c r="L4571" s="49" t="s">
        <v>43455</v>
      </c>
      <c r="M4571" s="42" t="s">
        <v>43455</v>
      </c>
      <c r="N4571" s="41">
        <v>65</v>
      </c>
    </row>
    <row r="4572" spans="1:14" ht="16" x14ac:dyDescent="0.2">
      <c r="A4572" s="46" t="s">
        <v>17494</v>
      </c>
      <c r="B4572" s="50">
        <v>5</v>
      </c>
      <c r="C4572" s="48">
        <v>65</v>
      </c>
      <c r="D4572" s="46" t="s">
        <v>17495</v>
      </c>
      <c r="E4572" s="46" t="s">
        <v>44</v>
      </c>
      <c r="F4572" s="46" t="s">
        <v>45</v>
      </c>
      <c r="G4572" s="46" t="s">
        <v>14</v>
      </c>
      <c r="H4572" s="46" t="s">
        <v>17496</v>
      </c>
      <c r="I4572" s="46" t="s">
        <v>17497</v>
      </c>
      <c r="J4572" s="46" t="s">
        <v>148</v>
      </c>
      <c r="K4572" s="46" t="s">
        <v>17498</v>
      </c>
      <c r="L4572" s="46" t="s">
        <v>43454</v>
      </c>
      <c r="M4572" s="40" t="s">
        <v>43454</v>
      </c>
      <c r="N4572" s="41">
        <v>65</v>
      </c>
    </row>
    <row r="4573" spans="1:14" ht="16" x14ac:dyDescent="0.2">
      <c r="A4573" s="46" t="s">
        <v>17499</v>
      </c>
      <c r="B4573" s="50">
        <v>5</v>
      </c>
      <c r="C4573" s="48">
        <v>65</v>
      </c>
      <c r="D4573" s="46" t="s">
        <v>17500</v>
      </c>
      <c r="E4573" s="46" t="s">
        <v>539</v>
      </c>
      <c r="F4573" s="46" t="s">
        <v>79</v>
      </c>
      <c r="G4573" s="46" t="s">
        <v>14</v>
      </c>
      <c r="H4573" s="46" t="s">
        <v>17501</v>
      </c>
      <c r="I4573" s="46" t="s">
        <v>17502</v>
      </c>
      <c r="J4573" s="46" t="s">
        <v>40</v>
      </c>
      <c r="K4573" s="46" t="s">
        <v>17503</v>
      </c>
      <c r="L4573" s="46" t="s">
        <v>43454</v>
      </c>
      <c r="M4573" s="40" t="s">
        <v>43454</v>
      </c>
      <c r="N4573" s="41">
        <v>65</v>
      </c>
    </row>
    <row r="4574" spans="1:14" ht="16" x14ac:dyDescent="0.2">
      <c r="A4574" s="46" t="s">
        <v>17504</v>
      </c>
      <c r="B4574" s="50">
        <v>5</v>
      </c>
      <c r="C4574" s="48">
        <v>65</v>
      </c>
      <c r="D4574" s="46" t="s">
        <v>17505</v>
      </c>
      <c r="E4574" s="46" t="s">
        <v>4502</v>
      </c>
      <c r="F4574" s="46" t="s">
        <v>589</v>
      </c>
      <c r="G4574" s="46" t="s">
        <v>14</v>
      </c>
      <c r="H4574" s="46" t="s">
        <v>17506</v>
      </c>
      <c r="I4574" s="46" t="s">
        <v>17507</v>
      </c>
      <c r="J4574" s="46" t="s">
        <v>148</v>
      </c>
      <c r="K4574" s="46" t="s">
        <v>17508</v>
      </c>
      <c r="L4574" s="46" t="s">
        <v>43454</v>
      </c>
      <c r="M4574" s="40" t="s">
        <v>43454</v>
      </c>
      <c r="N4574" s="41">
        <v>65</v>
      </c>
    </row>
    <row r="4575" spans="1:14" ht="16" x14ac:dyDescent="0.2">
      <c r="A4575" s="46" t="s">
        <v>17509</v>
      </c>
      <c r="B4575" s="50">
        <v>3.4</v>
      </c>
      <c r="C4575" s="48">
        <v>65</v>
      </c>
      <c r="D4575" s="46" t="s">
        <v>17510</v>
      </c>
      <c r="E4575" s="46" t="s">
        <v>702</v>
      </c>
      <c r="F4575" s="46" t="s">
        <v>20</v>
      </c>
      <c r="G4575" s="46" t="s">
        <v>14</v>
      </c>
      <c r="H4575" s="46" t="s">
        <v>17511</v>
      </c>
      <c r="I4575" s="46" t="s">
        <v>17512</v>
      </c>
      <c r="J4575" s="46" t="s">
        <v>148</v>
      </c>
      <c r="K4575" s="46" t="s">
        <v>17513</v>
      </c>
      <c r="L4575" s="46" t="s">
        <v>43454</v>
      </c>
      <c r="M4575" s="40" t="s">
        <v>43454</v>
      </c>
      <c r="N4575" s="41">
        <v>65</v>
      </c>
    </row>
    <row r="4576" spans="1:14" ht="16" x14ac:dyDescent="0.2">
      <c r="A4576" s="46" t="s">
        <v>17514</v>
      </c>
      <c r="B4576" s="47">
        <v>3.6</v>
      </c>
      <c r="C4576" s="48">
        <v>65</v>
      </c>
      <c r="D4576" s="46" t="s">
        <v>17515</v>
      </c>
      <c r="E4576" s="46" t="s">
        <v>17516</v>
      </c>
      <c r="F4576" s="46" t="s">
        <v>119</v>
      </c>
      <c r="G4576" s="46" t="s">
        <v>14</v>
      </c>
      <c r="H4576" s="46"/>
      <c r="I4576" s="46" t="s">
        <v>17517</v>
      </c>
      <c r="J4576" s="46" t="s">
        <v>15</v>
      </c>
      <c r="K4576" s="46" t="s">
        <v>17518</v>
      </c>
      <c r="L4576" s="49" t="s">
        <v>43455</v>
      </c>
      <c r="M4576" s="42" t="s">
        <v>43455</v>
      </c>
      <c r="N4576" s="41">
        <v>65</v>
      </c>
    </row>
    <row r="4577" spans="1:14" ht="16" x14ac:dyDescent="0.2">
      <c r="A4577" s="46" t="s">
        <v>17519</v>
      </c>
      <c r="B4577" s="47">
        <v>3.7</v>
      </c>
      <c r="C4577" s="48">
        <v>65</v>
      </c>
      <c r="D4577" s="46" t="s">
        <v>7135</v>
      </c>
      <c r="E4577" s="46" t="s">
        <v>950</v>
      </c>
      <c r="F4577" s="46" t="s">
        <v>20</v>
      </c>
      <c r="G4577" s="46" t="s">
        <v>14</v>
      </c>
      <c r="H4577" s="46"/>
      <c r="I4577" s="46" t="s">
        <v>17520</v>
      </c>
      <c r="J4577" s="46" t="s">
        <v>15</v>
      </c>
      <c r="K4577" s="46" t="s">
        <v>17521</v>
      </c>
      <c r="L4577" s="49" t="s">
        <v>43455</v>
      </c>
      <c r="M4577" s="42" t="s">
        <v>43455</v>
      </c>
      <c r="N4577" s="41">
        <v>65</v>
      </c>
    </row>
    <row r="4578" spans="1:14" ht="16" x14ac:dyDescent="0.2">
      <c r="A4578" s="46" t="s">
        <v>17522</v>
      </c>
      <c r="B4578" s="47">
        <v>3.9</v>
      </c>
      <c r="C4578" s="48">
        <v>65</v>
      </c>
      <c r="D4578" s="46" t="s">
        <v>17523</v>
      </c>
      <c r="E4578" s="46" t="s">
        <v>269</v>
      </c>
      <c r="F4578" s="46" t="s">
        <v>20</v>
      </c>
      <c r="G4578" s="46" t="s">
        <v>14</v>
      </c>
      <c r="H4578" s="46"/>
      <c r="I4578" s="46" t="s">
        <v>17524</v>
      </c>
      <c r="J4578" s="46" t="s">
        <v>15</v>
      </c>
      <c r="K4578" s="46" t="s">
        <v>17525</v>
      </c>
      <c r="L4578" s="49" t="s">
        <v>43455</v>
      </c>
      <c r="M4578" s="42" t="s">
        <v>43455</v>
      </c>
      <c r="N4578" s="41">
        <v>65</v>
      </c>
    </row>
    <row r="4579" spans="1:14" ht="16" x14ac:dyDescent="0.2">
      <c r="A4579" s="46" t="s">
        <v>17526</v>
      </c>
      <c r="B4579" s="47">
        <v>4.0999999999999996</v>
      </c>
      <c r="C4579" s="48">
        <v>65</v>
      </c>
      <c r="D4579" s="46" t="s">
        <v>17527</v>
      </c>
      <c r="E4579" s="46" t="s">
        <v>15304</v>
      </c>
      <c r="F4579" s="46" t="s">
        <v>79</v>
      </c>
      <c r="G4579" s="46" t="s">
        <v>14</v>
      </c>
      <c r="H4579" s="46"/>
      <c r="I4579" s="46" t="s">
        <v>17528</v>
      </c>
      <c r="J4579" s="46" t="s">
        <v>15</v>
      </c>
      <c r="K4579" s="46" t="s">
        <v>17529</v>
      </c>
      <c r="L4579" s="49" t="s">
        <v>43455</v>
      </c>
      <c r="M4579" s="42" t="s">
        <v>43455</v>
      </c>
      <c r="N4579" s="41">
        <v>65</v>
      </c>
    </row>
    <row r="4580" spans="1:14" ht="16" x14ac:dyDescent="0.2">
      <c r="A4580" s="46" t="s">
        <v>17530</v>
      </c>
      <c r="B4580" s="50">
        <v>4.3</v>
      </c>
      <c r="C4580" s="48">
        <v>65</v>
      </c>
      <c r="D4580" s="46" t="s">
        <v>17531</v>
      </c>
      <c r="E4580" s="46" t="s">
        <v>17532</v>
      </c>
      <c r="F4580" s="46" t="s">
        <v>589</v>
      </c>
      <c r="G4580" s="46" t="s">
        <v>14</v>
      </c>
      <c r="H4580" s="46" t="s">
        <v>17533</v>
      </c>
      <c r="I4580" s="46" t="s">
        <v>17534</v>
      </c>
      <c r="J4580" s="46" t="s">
        <v>15</v>
      </c>
      <c r="K4580" s="46" t="s">
        <v>17535</v>
      </c>
      <c r="L4580" s="46" t="s">
        <v>43454</v>
      </c>
      <c r="M4580" s="40" t="s">
        <v>43454</v>
      </c>
      <c r="N4580" s="41">
        <v>65</v>
      </c>
    </row>
    <row r="4581" spans="1:14" ht="16" x14ac:dyDescent="0.2">
      <c r="A4581" s="46" t="s">
        <v>17536</v>
      </c>
      <c r="B4581" s="47">
        <v>4.3</v>
      </c>
      <c r="C4581" s="48">
        <v>65</v>
      </c>
      <c r="D4581" s="46"/>
      <c r="E4581" s="46" t="s">
        <v>38</v>
      </c>
      <c r="F4581" s="46" t="s">
        <v>39</v>
      </c>
      <c r="G4581" s="46" t="s">
        <v>14</v>
      </c>
      <c r="H4581" s="46"/>
      <c r="I4581" s="46"/>
      <c r="J4581" s="46" t="s">
        <v>213</v>
      </c>
      <c r="K4581" s="46" t="s">
        <v>17537</v>
      </c>
      <c r="L4581" s="49" t="s">
        <v>43455</v>
      </c>
      <c r="M4581" s="42" t="s">
        <v>43455</v>
      </c>
      <c r="N4581" s="41">
        <v>65</v>
      </c>
    </row>
    <row r="4582" spans="1:14" ht="16" x14ac:dyDescent="0.2">
      <c r="A4582" s="46" t="s">
        <v>17538</v>
      </c>
      <c r="B4582" s="47">
        <v>4.4000000000000004</v>
      </c>
      <c r="C4582" s="48">
        <v>65</v>
      </c>
      <c r="D4582" s="46" t="s">
        <v>17539</v>
      </c>
      <c r="E4582" s="46" t="s">
        <v>897</v>
      </c>
      <c r="F4582" s="46" t="s">
        <v>898</v>
      </c>
      <c r="G4582" s="46" t="s">
        <v>14</v>
      </c>
      <c r="H4582" s="46"/>
      <c r="I4582" s="46" t="s">
        <v>17540</v>
      </c>
      <c r="J4582" s="46" t="s">
        <v>15</v>
      </c>
      <c r="K4582" s="46" t="s">
        <v>17541</v>
      </c>
      <c r="L4582" s="49" t="s">
        <v>43455</v>
      </c>
      <c r="M4582" s="42" t="s">
        <v>43455</v>
      </c>
      <c r="N4582" s="41">
        <v>65</v>
      </c>
    </row>
    <row r="4583" spans="1:14" ht="16" x14ac:dyDescent="0.2">
      <c r="A4583" s="46" t="s">
        <v>17542</v>
      </c>
      <c r="B4583" s="47">
        <v>4.4000000000000004</v>
      </c>
      <c r="C4583" s="48">
        <v>65</v>
      </c>
      <c r="D4583" s="46" t="s">
        <v>17543</v>
      </c>
      <c r="E4583" s="46" t="s">
        <v>747</v>
      </c>
      <c r="F4583" s="46" t="s">
        <v>28</v>
      </c>
      <c r="G4583" s="46" t="s">
        <v>14</v>
      </c>
      <c r="H4583" s="46"/>
      <c r="I4583" s="46" t="s">
        <v>17544</v>
      </c>
      <c r="J4583" s="46" t="s">
        <v>88</v>
      </c>
      <c r="K4583" s="46" t="s">
        <v>17545</v>
      </c>
      <c r="L4583" s="49" t="s">
        <v>43455</v>
      </c>
      <c r="M4583" s="42" t="s">
        <v>43455</v>
      </c>
      <c r="N4583" s="41">
        <v>65</v>
      </c>
    </row>
    <row r="4584" spans="1:14" ht="16" x14ac:dyDescent="0.2">
      <c r="A4584" s="46" t="s">
        <v>17546</v>
      </c>
      <c r="B4584" s="47">
        <v>4.4000000000000004</v>
      </c>
      <c r="C4584" s="48">
        <v>65</v>
      </c>
      <c r="D4584" s="46" t="s">
        <v>17547</v>
      </c>
      <c r="E4584" s="46" t="s">
        <v>27</v>
      </c>
      <c r="F4584" s="46" t="s">
        <v>28</v>
      </c>
      <c r="G4584" s="46" t="s">
        <v>14</v>
      </c>
      <c r="H4584" s="46"/>
      <c r="I4584" s="46" t="s">
        <v>17548</v>
      </c>
      <c r="J4584" s="46" t="s">
        <v>15</v>
      </c>
      <c r="K4584" s="46" t="s">
        <v>17549</v>
      </c>
      <c r="L4584" s="49" t="s">
        <v>43455</v>
      </c>
      <c r="M4584" s="42" t="s">
        <v>43455</v>
      </c>
      <c r="N4584" s="41">
        <v>65</v>
      </c>
    </row>
    <row r="4585" spans="1:14" ht="16" x14ac:dyDescent="0.2">
      <c r="A4585" s="46" t="s">
        <v>17550</v>
      </c>
      <c r="B4585" s="50">
        <v>4.5999999999999996</v>
      </c>
      <c r="C4585" s="48">
        <v>65</v>
      </c>
      <c r="D4585" s="46" t="s">
        <v>17551</v>
      </c>
      <c r="E4585" s="46" t="s">
        <v>13</v>
      </c>
      <c r="F4585" s="46" t="s">
        <v>13</v>
      </c>
      <c r="G4585" s="46" t="s">
        <v>14</v>
      </c>
      <c r="H4585" s="46" t="s">
        <v>17552</v>
      </c>
      <c r="I4585" s="46" t="s">
        <v>17553</v>
      </c>
      <c r="J4585" s="46" t="s">
        <v>148</v>
      </c>
      <c r="K4585" s="46" t="s">
        <v>17554</v>
      </c>
      <c r="L4585" s="46" t="s">
        <v>43454</v>
      </c>
      <c r="M4585" s="40" t="s">
        <v>43454</v>
      </c>
      <c r="N4585" s="41">
        <v>65</v>
      </c>
    </row>
    <row r="4586" spans="1:14" ht="16" x14ac:dyDescent="0.2">
      <c r="A4586" s="46" t="s">
        <v>17555</v>
      </c>
      <c r="B4586" s="50">
        <v>4.5999999999999996</v>
      </c>
      <c r="C4586" s="48">
        <v>65</v>
      </c>
      <c r="D4586" s="46" t="s">
        <v>17556</v>
      </c>
      <c r="E4586" s="46" t="s">
        <v>2254</v>
      </c>
      <c r="F4586" s="46" t="s">
        <v>119</v>
      </c>
      <c r="G4586" s="46" t="s">
        <v>14</v>
      </c>
      <c r="H4586" s="46" t="s">
        <v>17557</v>
      </c>
      <c r="I4586" s="46" t="s">
        <v>17558</v>
      </c>
      <c r="J4586" s="46" t="s">
        <v>15</v>
      </c>
      <c r="K4586" s="46" t="s">
        <v>17559</v>
      </c>
      <c r="L4586" s="46" t="s">
        <v>43454</v>
      </c>
      <c r="M4586" s="40" t="s">
        <v>43454</v>
      </c>
      <c r="N4586" s="41">
        <v>65</v>
      </c>
    </row>
    <row r="4587" spans="1:14" ht="16" x14ac:dyDescent="0.2">
      <c r="A4587" s="46" t="s">
        <v>17560</v>
      </c>
      <c r="B4587" s="47">
        <v>4.5999999999999996</v>
      </c>
      <c r="C4587" s="48">
        <v>65</v>
      </c>
      <c r="D4587" s="46" t="s">
        <v>17561</v>
      </c>
      <c r="E4587" s="46" t="s">
        <v>1099</v>
      </c>
      <c r="F4587" s="46" t="s">
        <v>589</v>
      </c>
      <c r="G4587" s="46" t="s">
        <v>14</v>
      </c>
      <c r="H4587" s="46"/>
      <c r="I4587" s="46" t="s">
        <v>17562</v>
      </c>
      <c r="J4587" s="46" t="s">
        <v>213</v>
      </c>
      <c r="K4587" s="46" t="s">
        <v>17563</v>
      </c>
      <c r="L4587" s="49" t="s">
        <v>43455</v>
      </c>
      <c r="M4587" s="42" t="s">
        <v>43455</v>
      </c>
      <c r="N4587" s="41">
        <v>65</v>
      </c>
    </row>
    <row r="4588" spans="1:14" ht="16" x14ac:dyDescent="0.2">
      <c r="A4588" s="46" t="s">
        <v>10234</v>
      </c>
      <c r="B4588" s="50">
        <v>4.5999999999999996</v>
      </c>
      <c r="C4588" s="48">
        <v>65</v>
      </c>
      <c r="D4588" s="46" t="s">
        <v>17564</v>
      </c>
      <c r="E4588" s="46" t="s">
        <v>950</v>
      </c>
      <c r="F4588" s="46" t="s">
        <v>20</v>
      </c>
      <c r="G4588" s="46" t="s">
        <v>14</v>
      </c>
      <c r="H4588" s="46" t="s">
        <v>17565</v>
      </c>
      <c r="I4588" s="46" t="s">
        <v>17566</v>
      </c>
      <c r="J4588" s="46" t="s">
        <v>15</v>
      </c>
      <c r="K4588" s="46" t="s">
        <v>17567</v>
      </c>
      <c r="L4588" s="46" t="s">
        <v>43454</v>
      </c>
      <c r="M4588" s="40" t="s">
        <v>43454</v>
      </c>
      <c r="N4588" s="41">
        <v>65</v>
      </c>
    </row>
    <row r="4589" spans="1:14" ht="16" x14ac:dyDescent="0.2">
      <c r="A4589" s="46" t="s">
        <v>17568</v>
      </c>
      <c r="B4589" s="47">
        <v>4.7</v>
      </c>
      <c r="C4589" s="48">
        <v>65</v>
      </c>
      <c r="D4589" s="46" t="s">
        <v>17569</v>
      </c>
      <c r="E4589" s="46" t="s">
        <v>162</v>
      </c>
      <c r="F4589" s="46" t="s">
        <v>50</v>
      </c>
      <c r="G4589" s="46" t="s">
        <v>14</v>
      </c>
      <c r="H4589" s="46"/>
      <c r="I4589" s="46" t="s">
        <v>17570</v>
      </c>
      <c r="J4589" s="46" t="s">
        <v>213</v>
      </c>
      <c r="K4589" s="46" t="s">
        <v>17571</v>
      </c>
      <c r="L4589" s="49" t="s">
        <v>43455</v>
      </c>
      <c r="M4589" s="42" t="s">
        <v>43455</v>
      </c>
      <c r="N4589" s="41">
        <v>65</v>
      </c>
    </row>
    <row r="4590" spans="1:14" ht="16" x14ac:dyDescent="0.2">
      <c r="A4590" s="46" t="s">
        <v>17572</v>
      </c>
      <c r="B4590" s="47">
        <v>4.7</v>
      </c>
      <c r="C4590" s="48">
        <v>65</v>
      </c>
      <c r="D4590" s="46" t="s">
        <v>17573</v>
      </c>
      <c r="E4590" s="46" t="s">
        <v>17574</v>
      </c>
      <c r="F4590" s="46" t="s">
        <v>589</v>
      </c>
      <c r="G4590" s="46" t="s">
        <v>14</v>
      </c>
      <c r="H4590" s="46"/>
      <c r="I4590" s="46" t="s">
        <v>17575</v>
      </c>
      <c r="J4590" s="46" t="s">
        <v>148</v>
      </c>
      <c r="K4590" s="46" t="s">
        <v>17576</v>
      </c>
      <c r="L4590" s="49" t="s">
        <v>43455</v>
      </c>
      <c r="M4590" s="42" t="s">
        <v>43455</v>
      </c>
      <c r="N4590" s="41">
        <v>65</v>
      </c>
    </row>
    <row r="4591" spans="1:14" ht="16" x14ac:dyDescent="0.2">
      <c r="A4591" s="46" t="s">
        <v>17577</v>
      </c>
      <c r="B4591" s="50">
        <v>4.7</v>
      </c>
      <c r="C4591" s="48">
        <v>65</v>
      </c>
      <c r="D4591" s="46" t="s">
        <v>17578</v>
      </c>
      <c r="E4591" s="46" t="s">
        <v>950</v>
      </c>
      <c r="F4591" s="46" t="s">
        <v>20</v>
      </c>
      <c r="G4591" s="46" t="s">
        <v>14</v>
      </c>
      <c r="H4591" s="46" t="s">
        <v>17579</v>
      </c>
      <c r="I4591" s="46" t="s">
        <v>17580</v>
      </c>
      <c r="J4591" s="46" t="s">
        <v>148</v>
      </c>
      <c r="K4591" s="46" t="s">
        <v>17581</v>
      </c>
      <c r="L4591" s="46" t="s">
        <v>43454</v>
      </c>
      <c r="M4591" s="40" t="s">
        <v>43454</v>
      </c>
      <c r="N4591" s="41">
        <v>65</v>
      </c>
    </row>
    <row r="4592" spans="1:14" ht="16" x14ac:dyDescent="0.2">
      <c r="A4592" s="46" t="s">
        <v>17582</v>
      </c>
      <c r="B4592" s="47">
        <v>4.7</v>
      </c>
      <c r="C4592" s="48">
        <v>65</v>
      </c>
      <c r="D4592" s="46" t="s">
        <v>17583</v>
      </c>
      <c r="E4592" s="46" t="s">
        <v>2254</v>
      </c>
      <c r="F4592" s="46" t="s">
        <v>119</v>
      </c>
      <c r="G4592" s="46" t="s">
        <v>14</v>
      </c>
      <c r="H4592" s="46"/>
      <c r="I4592" s="46" t="s">
        <v>17584</v>
      </c>
      <c r="J4592" s="46" t="s">
        <v>148</v>
      </c>
      <c r="K4592" s="46" t="s">
        <v>17585</v>
      </c>
      <c r="L4592" s="49" t="s">
        <v>43455</v>
      </c>
      <c r="M4592" s="42" t="s">
        <v>43455</v>
      </c>
      <c r="N4592" s="41">
        <v>65</v>
      </c>
    </row>
    <row r="4593" spans="1:14" ht="16" x14ac:dyDescent="0.2">
      <c r="A4593" s="46" t="s">
        <v>17586</v>
      </c>
      <c r="B4593" s="47">
        <v>4.7</v>
      </c>
      <c r="C4593" s="48">
        <v>65</v>
      </c>
      <c r="D4593" s="46" t="s">
        <v>17587</v>
      </c>
      <c r="E4593" s="46" t="s">
        <v>11118</v>
      </c>
      <c r="F4593" s="46" t="s">
        <v>119</v>
      </c>
      <c r="G4593" s="46" t="s">
        <v>14</v>
      </c>
      <c r="H4593" s="46"/>
      <c r="I4593" s="46" t="s">
        <v>17588</v>
      </c>
      <c r="J4593" s="46" t="s">
        <v>148</v>
      </c>
      <c r="K4593" s="46" t="s">
        <v>17589</v>
      </c>
      <c r="L4593" s="49" t="s">
        <v>43455</v>
      </c>
      <c r="M4593" s="42" t="s">
        <v>43455</v>
      </c>
      <c r="N4593" s="41">
        <v>65</v>
      </c>
    </row>
    <row r="4594" spans="1:14" ht="16" x14ac:dyDescent="0.2">
      <c r="A4594" s="46" t="s">
        <v>17590</v>
      </c>
      <c r="B4594" s="47">
        <v>4.8</v>
      </c>
      <c r="C4594" s="48">
        <v>65</v>
      </c>
      <c r="D4594" s="46" t="s">
        <v>17591</v>
      </c>
      <c r="E4594" s="46" t="s">
        <v>702</v>
      </c>
      <c r="F4594" s="46" t="s">
        <v>20</v>
      </c>
      <c r="G4594" s="46" t="s">
        <v>14</v>
      </c>
      <c r="H4594" s="46"/>
      <c r="I4594" s="46" t="s">
        <v>17592</v>
      </c>
      <c r="J4594" s="46" t="s">
        <v>88</v>
      </c>
      <c r="K4594" s="46" t="s">
        <v>17593</v>
      </c>
      <c r="L4594" s="49" t="s">
        <v>43455</v>
      </c>
      <c r="M4594" s="42" t="s">
        <v>43455</v>
      </c>
      <c r="N4594" s="41">
        <v>65</v>
      </c>
    </row>
    <row r="4595" spans="1:14" ht="16" x14ac:dyDescent="0.2">
      <c r="A4595" s="46" t="s">
        <v>17594</v>
      </c>
      <c r="B4595" s="47">
        <v>4.8</v>
      </c>
      <c r="C4595" s="48">
        <v>65</v>
      </c>
      <c r="D4595" s="46"/>
      <c r="E4595" s="46" t="s">
        <v>10231</v>
      </c>
      <c r="F4595" s="46" t="s">
        <v>589</v>
      </c>
      <c r="G4595" s="46" t="s">
        <v>14</v>
      </c>
      <c r="H4595" s="46"/>
      <c r="I4595" s="46" t="s">
        <v>17595</v>
      </c>
      <c r="J4595" s="46" t="s">
        <v>213</v>
      </c>
      <c r="K4595" s="46" t="s">
        <v>17596</v>
      </c>
      <c r="L4595" s="49" t="s">
        <v>43455</v>
      </c>
      <c r="M4595" s="42" t="s">
        <v>43455</v>
      </c>
      <c r="N4595" s="41">
        <v>65</v>
      </c>
    </row>
    <row r="4596" spans="1:14" ht="16" x14ac:dyDescent="0.2">
      <c r="A4596" s="46" t="s">
        <v>17597</v>
      </c>
      <c r="B4596" s="50">
        <v>4.9000000000000004</v>
      </c>
      <c r="C4596" s="48">
        <v>65</v>
      </c>
      <c r="D4596" s="46" t="s">
        <v>17598</v>
      </c>
      <c r="E4596" s="46" t="s">
        <v>1075</v>
      </c>
      <c r="F4596" s="46" t="s">
        <v>79</v>
      </c>
      <c r="G4596" s="46" t="s">
        <v>14</v>
      </c>
      <c r="H4596" s="46" t="s">
        <v>17599</v>
      </c>
      <c r="I4596" s="46" t="s">
        <v>17600</v>
      </c>
      <c r="J4596" s="46" t="s">
        <v>148</v>
      </c>
      <c r="K4596" s="46" t="s">
        <v>17601</v>
      </c>
      <c r="L4596" s="46" t="s">
        <v>43454</v>
      </c>
      <c r="M4596" s="40" t="s">
        <v>43454</v>
      </c>
      <c r="N4596" s="41">
        <v>65</v>
      </c>
    </row>
    <row r="4597" spans="1:14" ht="16" x14ac:dyDescent="0.2">
      <c r="A4597" s="46" t="s">
        <v>17602</v>
      </c>
      <c r="B4597" s="50">
        <v>4.9000000000000004</v>
      </c>
      <c r="C4597" s="48">
        <v>65</v>
      </c>
      <c r="D4597" s="46" t="s">
        <v>17603</v>
      </c>
      <c r="E4597" s="46" t="s">
        <v>977</v>
      </c>
      <c r="F4597" s="46" t="s">
        <v>20</v>
      </c>
      <c r="G4597" s="46" t="s">
        <v>14</v>
      </c>
      <c r="H4597" s="46" t="s">
        <v>17604</v>
      </c>
      <c r="I4597" s="46" t="s">
        <v>17605</v>
      </c>
      <c r="J4597" s="46" t="s">
        <v>65</v>
      </c>
      <c r="K4597" s="46" t="s">
        <v>17606</v>
      </c>
      <c r="L4597" s="46" t="s">
        <v>43454</v>
      </c>
      <c r="M4597" s="40" t="s">
        <v>43454</v>
      </c>
      <c r="N4597" s="41">
        <v>65</v>
      </c>
    </row>
    <row r="4598" spans="1:14" ht="16" x14ac:dyDescent="0.2">
      <c r="A4598" s="46" t="s">
        <v>17607</v>
      </c>
      <c r="B4598" s="47">
        <v>4.9000000000000004</v>
      </c>
      <c r="C4598" s="48">
        <v>65</v>
      </c>
      <c r="D4598" s="46" t="s">
        <v>17608</v>
      </c>
      <c r="E4598" s="46" t="s">
        <v>12926</v>
      </c>
      <c r="F4598" s="46" t="s">
        <v>79</v>
      </c>
      <c r="G4598" s="46" t="s">
        <v>14</v>
      </c>
      <c r="H4598" s="46"/>
      <c r="I4598" s="46" t="s">
        <v>17609</v>
      </c>
      <c r="J4598" s="46" t="s">
        <v>15</v>
      </c>
      <c r="K4598" s="46" t="s">
        <v>17610</v>
      </c>
      <c r="L4598" s="49" t="s">
        <v>43455</v>
      </c>
      <c r="M4598" s="42" t="s">
        <v>43455</v>
      </c>
      <c r="N4598" s="41">
        <v>65</v>
      </c>
    </row>
    <row r="4599" spans="1:14" ht="16" x14ac:dyDescent="0.2">
      <c r="A4599" s="46" t="s">
        <v>13200</v>
      </c>
      <c r="B4599" s="47">
        <v>4</v>
      </c>
      <c r="C4599" s="48">
        <v>66</v>
      </c>
      <c r="D4599" s="46" t="s">
        <v>17611</v>
      </c>
      <c r="E4599" s="46" t="s">
        <v>708</v>
      </c>
      <c r="F4599" s="46" t="s">
        <v>50</v>
      </c>
      <c r="G4599" s="46" t="s">
        <v>14</v>
      </c>
      <c r="H4599" s="46"/>
      <c r="I4599" s="46" t="s">
        <v>17612</v>
      </c>
      <c r="J4599" s="46" t="s">
        <v>15</v>
      </c>
      <c r="K4599" s="46" t="s">
        <v>17613</v>
      </c>
      <c r="L4599" s="49" t="s">
        <v>43455</v>
      </c>
      <c r="M4599" s="42" t="s">
        <v>43455</v>
      </c>
      <c r="N4599" s="41">
        <v>66</v>
      </c>
    </row>
    <row r="4600" spans="1:14" ht="16" x14ac:dyDescent="0.2">
      <c r="A4600" s="46" t="s">
        <v>17614</v>
      </c>
      <c r="B4600" s="50">
        <v>4</v>
      </c>
      <c r="C4600" s="48">
        <v>66</v>
      </c>
      <c r="D4600" s="46" t="s">
        <v>17615</v>
      </c>
      <c r="E4600" s="46" t="s">
        <v>3204</v>
      </c>
      <c r="F4600" s="46" t="s">
        <v>28</v>
      </c>
      <c r="G4600" s="46" t="s">
        <v>14</v>
      </c>
      <c r="H4600" s="46" t="s">
        <v>17616</v>
      </c>
      <c r="I4600" s="46" t="s">
        <v>17617</v>
      </c>
      <c r="J4600" s="46" t="s">
        <v>15</v>
      </c>
      <c r="K4600" s="46" t="s">
        <v>17618</v>
      </c>
      <c r="L4600" s="46" t="s">
        <v>43454</v>
      </c>
      <c r="M4600" s="40" t="s">
        <v>43454</v>
      </c>
      <c r="N4600" s="41">
        <v>66</v>
      </c>
    </row>
    <row r="4601" spans="1:14" ht="16" x14ac:dyDescent="0.2">
      <c r="A4601" s="46" t="s">
        <v>17619</v>
      </c>
      <c r="B4601" s="50">
        <v>5</v>
      </c>
      <c r="C4601" s="48">
        <v>66</v>
      </c>
      <c r="D4601" s="46" t="s">
        <v>17620</v>
      </c>
      <c r="E4601" s="46" t="s">
        <v>876</v>
      </c>
      <c r="F4601" s="46" t="s">
        <v>119</v>
      </c>
      <c r="G4601" s="46" t="s">
        <v>14</v>
      </c>
      <c r="H4601" s="46" t="s">
        <v>17621</v>
      </c>
      <c r="I4601" s="46"/>
      <c r="J4601" s="46" t="s">
        <v>148</v>
      </c>
      <c r="K4601" s="46" t="s">
        <v>17622</v>
      </c>
      <c r="L4601" s="46" t="s">
        <v>43454</v>
      </c>
      <c r="M4601" s="40" t="s">
        <v>43454</v>
      </c>
      <c r="N4601" s="41">
        <v>66</v>
      </c>
    </row>
    <row r="4602" spans="1:14" ht="16" x14ac:dyDescent="0.2">
      <c r="A4602" s="46" t="s">
        <v>17623</v>
      </c>
      <c r="B4602" s="47">
        <v>5</v>
      </c>
      <c r="C4602" s="48">
        <v>66</v>
      </c>
      <c r="D4602" s="46" t="s">
        <v>17624</v>
      </c>
      <c r="E4602" s="46" t="s">
        <v>9689</v>
      </c>
      <c r="F4602" s="46" t="s">
        <v>79</v>
      </c>
      <c r="G4602" s="46" t="s">
        <v>14</v>
      </c>
      <c r="H4602" s="46"/>
      <c r="I4602" s="46" t="s">
        <v>17625</v>
      </c>
      <c r="J4602" s="46" t="s">
        <v>15</v>
      </c>
      <c r="K4602" s="46" t="s">
        <v>17626</v>
      </c>
      <c r="L4602" s="49" t="s">
        <v>43455</v>
      </c>
      <c r="M4602" s="42" t="s">
        <v>43455</v>
      </c>
      <c r="N4602" s="41">
        <v>66</v>
      </c>
    </row>
    <row r="4603" spans="1:14" ht="16" x14ac:dyDescent="0.2">
      <c r="A4603" s="46" t="s">
        <v>17627</v>
      </c>
      <c r="B4603" s="47">
        <v>3.7</v>
      </c>
      <c r="C4603" s="48">
        <v>66</v>
      </c>
      <c r="D4603" s="46" t="s">
        <v>17628</v>
      </c>
      <c r="E4603" s="46" t="s">
        <v>229</v>
      </c>
      <c r="F4603" s="46" t="s">
        <v>28</v>
      </c>
      <c r="G4603" s="46" t="s">
        <v>14</v>
      </c>
      <c r="H4603" s="46"/>
      <c r="I4603" s="46" t="s">
        <v>17629</v>
      </c>
      <c r="J4603" s="46" t="s">
        <v>15</v>
      </c>
      <c r="K4603" s="46" t="s">
        <v>17630</v>
      </c>
      <c r="L4603" s="49" t="s">
        <v>43455</v>
      </c>
      <c r="M4603" s="42" t="s">
        <v>43455</v>
      </c>
      <c r="N4603" s="41">
        <v>66</v>
      </c>
    </row>
    <row r="4604" spans="1:14" ht="16" x14ac:dyDescent="0.2">
      <c r="A4604" s="46" t="s">
        <v>17631</v>
      </c>
      <c r="B4604" s="50">
        <v>3.7</v>
      </c>
      <c r="C4604" s="48">
        <v>66</v>
      </c>
      <c r="D4604" s="46" t="s">
        <v>17632</v>
      </c>
      <c r="E4604" s="46" t="s">
        <v>38</v>
      </c>
      <c r="F4604" s="46" t="s">
        <v>39</v>
      </c>
      <c r="G4604" s="46" t="s">
        <v>14</v>
      </c>
      <c r="H4604" s="46" t="s">
        <v>17633</v>
      </c>
      <c r="I4604" s="46" t="s">
        <v>10594</v>
      </c>
      <c r="J4604" s="46" t="s">
        <v>74</v>
      </c>
      <c r="K4604" s="46" t="s">
        <v>17634</v>
      </c>
      <c r="L4604" s="46" t="s">
        <v>43454</v>
      </c>
      <c r="M4604" s="40" t="s">
        <v>43454</v>
      </c>
      <c r="N4604" s="41">
        <v>66</v>
      </c>
    </row>
    <row r="4605" spans="1:14" ht="16" x14ac:dyDescent="0.2">
      <c r="A4605" s="46" t="s">
        <v>17635</v>
      </c>
      <c r="B4605" s="50">
        <v>3.8</v>
      </c>
      <c r="C4605" s="48">
        <v>66</v>
      </c>
      <c r="D4605" s="46" t="s">
        <v>17636</v>
      </c>
      <c r="E4605" s="46" t="s">
        <v>311</v>
      </c>
      <c r="F4605" s="46" t="s">
        <v>79</v>
      </c>
      <c r="G4605" s="46" t="s">
        <v>14</v>
      </c>
      <c r="H4605" s="46" t="s">
        <v>17637</v>
      </c>
      <c r="I4605" s="46" t="s">
        <v>17638</v>
      </c>
      <c r="J4605" s="46" t="s">
        <v>15</v>
      </c>
      <c r="K4605" s="46" t="s">
        <v>17639</v>
      </c>
      <c r="L4605" s="46" t="s">
        <v>43454</v>
      </c>
      <c r="M4605" s="40" t="s">
        <v>43454</v>
      </c>
      <c r="N4605" s="41">
        <v>66</v>
      </c>
    </row>
    <row r="4606" spans="1:14" ht="16" x14ac:dyDescent="0.2">
      <c r="A4606" s="46" t="s">
        <v>17640</v>
      </c>
      <c r="B4606" s="50">
        <v>4.2</v>
      </c>
      <c r="C4606" s="48">
        <v>66</v>
      </c>
      <c r="D4606" s="46" t="s">
        <v>17641</v>
      </c>
      <c r="E4606" s="46" t="s">
        <v>38</v>
      </c>
      <c r="F4606" s="46" t="s">
        <v>39</v>
      </c>
      <c r="G4606" s="46" t="s">
        <v>14</v>
      </c>
      <c r="H4606" s="46" t="s">
        <v>17642</v>
      </c>
      <c r="I4606" s="46" t="s">
        <v>17643</v>
      </c>
      <c r="J4606" s="46" t="s">
        <v>15</v>
      </c>
      <c r="K4606" s="46" t="s">
        <v>17644</v>
      </c>
      <c r="L4606" s="46" t="s">
        <v>43454</v>
      </c>
      <c r="M4606" s="40" t="s">
        <v>43454</v>
      </c>
      <c r="N4606" s="41">
        <v>66</v>
      </c>
    </row>
    <row r="4607" spans="1:14" ht="16" x14ac:dyDescent="0.2">
      <c r="A4607" s="46" t="s">
        <v>17645</v>
      </c>
      <c r="B4607" s="47">
        <v>4.3</v>
      </c>
      <c r="C4607" s="48">
        <v>66</v>
      </c>
      <c r="D4607" s="46" t="s">
        <v>17646</v>
      </c>
      <c r="E4607" s="46" t="s">
        <v>109</v>
      </c>
      <c r="F4607" s="46" t="s">
        <v>50</v>
      </c>
      <c r="G4607" s="46" t="s">
        <v>14</v>
      </c>
      <c r="H4607" s="46"/>
      <c r="I4607" s="46" t="s">
        <v>17647</v>
      </c>
      <c r="J4607" s="46" t="s">
        <v>15</v>
      </c>
      <c r="K4607" s="46" t="s">
        <v>17648</v>
      </c>
      <c r="L4607" s="49" t="s">
        <v>43455</v>
      </c>
      <c r="M4607" s="42" t="s">
        <v>43455</v>
      </c>
      <c r="N4607" s="41">
        <v>66</v>
      </c>
    </row>
    <row r="4608" spans="1:14" ht="16" x14ac:dyDescent="0.2">
      <c r="A4608" s="46" t="s">
        <v>17649</v>
      </c>
      <c r="B4608" s="47">
        <v>4.4000000000000004</v>
      </c>
      <c r="C4608" s="48">
        <v>66</v>
      </c>
      <c r="D4608" s="46" t="s">
        <v>17650</v>
      </c>
      <c r="E4608" s="46" t="s">
        <v>904</v>
      </c>
      <c r="F4608" s="46" t="s">
        <v>93</v>
      </c>
      <c r="G4608" s="46" t="s">
        <v>14</v>
      </c>
      <c r="H4608" s="46"/>
      <c r="I4608" s="46"/>
      <c r="J4608" s="46" t="s">
        <v>15</v>
      </c>
      <c r="K4608" s="46" t="s">
        <v>17651</v>
      </c>
      <c r="L4608" s="49" t="s">
        <v>43455</v>
      </c>
      <c r="M4608" s="42" t="s">
        <v>43455</v>
      </c>
      <c r="N4608" s="41">
        <v>66</v>
      </c>
    </row>
    <row r="4609" spans="1:14" ht="16" x14ac:dyDescent="0.2">
      <c r="A4609" s="46" t="s">
        <v>17652</v>
      </c>
      <c r="B4609" s="47">
        <v>4.5</v>
      </c>
      <c r="C4609" s="48">
        <v>66</v>
      </c>
      <c r="D4609" s="46"/>
      <c r="E4609" s="46"/>
      <c r="F4609" s="46" t="s">
        <v>589</v>
      </c>
      <c r="G4609" s="46" t="s">
        <v>14</v>
      </c>
      <c r="H4609" s="46"/>
      <c r="I4609" s="46" t="s">
        <v>17653</v>
      </c>
      <c r="J4609" s="46" t="s">
        <v>148</v>
      </c>
      <c r="K4609" s="46" t="s">
        <v>17654</v>
      </c>
      <c r="L4609" s="49" t="s">
        <v>43455</v>
      </c>
      <c r="M4609" s="42" t="s">
        <v>43455</v>
      </c>
      <c r="N4609" s="41">
        <v>66</v>
      </c>
    </row>
    <row r="4610" spans="1:14" ht="16" x14ac:dyDescent="0.2">
      <c r="A4610" s="46" t="s">
        <v>17655</v>
      </c>
      <c r="B4610" s="47">
        <v>4.5999999999999996</v>
      </c>
      <c r="C4610" s="48">
        <v>66</v>
      </c>
      <c r="D4610" s="46" t="s">
        <v>17656</v>
      </c>
      <c r="E4610" s="46" t="s">
        <v>12480</v>
      </c>
      <c r="F4610" s="46" t="s">
        <v>589</v>
      </c>
      <c r="G4610" s="46" t="s">
        <v>14</v>
      </c>
      <c r="H4610" s="46"/>
      <c r="I4610" s="46" t="s">
        <v>17657</v>
      </c>
      <c r="J4610" s="46" t="s">
        <v>40</v>
      </c>
      <c r="K4610" s="46" t="s">
        <v>17658</v>
      </c>
      <c r="L4610" s="49" t="s">
        <v>43455</v>
      </c>
      <c r="M4610" s="42" t="s">
        <v>43455</v>
      </c>
      <c r="N4610" s="41">
        <v>66</v>
      </c>
    </row>
    <row r="4611" spans="1:14" ht="16" x14ac:dyDescent="0.2">
      <c r="A4611" s="46" t="s">
        <v>17659</v>
      </c>
      <c r="B4611" s="50">
        <v>4.5999999999999996</v>
      </c>
      <c r="C4611" s="48">
        <v>66</v>
      </c>
      <c r="D4611" s="46" t="s">
        <v>17660</v>
      </c>
      <c r="E4611" s="46" t="s">
        <v>118</v>
      </c>
      <c r="F4611" s="46" t="s">
        <v>119</v>
      </c>
      <c r="G4611" s="46" t="s">
        <v>14</v>
      </c>
      <c r="H4611" s="46" t="s">
        <v>17661</v>
      </c>
      <c r="I4611" s="46" t="s">
        <v>17662</v>
      </c>
      <c r="J4611" s="46" t="s">
        <v>148</v>
      </c>
      <c r="K4611" s="46" t="s">
        <v>17663</v>
      </c>
      <c r="L4611" s="46" t="s">
        <v>43454</v>
      </c>
      <c r="M4611" s="40" t="s">
        <v>43454</v>
      </c>
      <c r="N4611" s="41">
        <v>66</v>
      </c>
    </row>
    <row r="4612" spans="1:14" ht="16" x14ac:dyDescent="0.2">
      <c r="A4612" s="46" t="s">
        <v>17664</v>
      </c>
      <c r="B4612" s="50">
        <v>4.7</v>
      </c>
      <c r="C4612" s="48">
        <v>66</v>
      </c>
      <c r="D4612" s="46" t="s">
        <v>17665</v>
      </c>
      <c r="E4612" s="46" t="s">
        <v>6163</v>
      </c>
      <c r="F4612" s="46" t="s">
        <v>79</v>
      </c>
      <c r="G4612" s="46" t="s">
        <v>14</v>
      </c>
      <c r="H4612" s="46" t="s">
        <v>17666</v>
      </c>
      <c r="I4612" s="46" t="s">
        <v>17667</v>
      </c>
      <c r="J4612" s="46" t="s">
        <v>148</v>
      </c>
      <c r="K4612" s="46" t="s">
        <v>17668</v>
      </c>
      <c r="L4612" s="46" t="s">
        <v>43454</v>
      </c>
      <c r="M4612" s="40" t="s">
        <v>43454</v>
      </c>
      <c r="N4612" s="41">
        <v>66</v>
      </c>
    </row>
    <row r="4613" spans="1:14" ht="16" x14ac:dyDescent="0.2">
      <c r="A4613" s="46" t="s">
        <v>17669</v>
      </c>
      <c r="B4613" s="50">
        <v>4.7</v>
      </c>
      <c r="C4613" s="48">
        <v>66</v>
      </c>
      <c r="D4613" s="46" t="s">
        <v>3473</v>
      </c>
      <c r="E4613" s="46" t="s">
        <v>33</v>
      </c>
      <c r="F4613" s="46" t="s">
        <v>34</v>
      </c>
      <c r="G4613" s="46" t="s">
        <v>14</v>
      </c>
      <c r="H4613" s="46" t="s">
        <v>17670</v>
      </c>
      <c r="I4613" s="46" t="s">
        <v>17671</v>
      </c>
      <c r="J4613" s="46" t="s">
        <v>15</v>
      </c>
      <c r="K4613" s="46" t="s">
        <v>17672</v>
      </c>
      <c r="L4613" s="46" t="s">
        <v>43454</v>
      </c>
      <c r="M4613" s="40" t="s">
        <v>43454</v>
      </c>
      <c r="N4613" s="41">
        <v>66</v>
      </c>
    </row>
    <row r="4614" spans="1:14" ht="16" x14ac:dyDescent="0.2">
      <c r="A4614" s="46" t="s">
        <v>17673</v>
      </c>
      <c r="B4614" s="50">
        <v>4.7</v>
      </c>
      <c r="C4614" s="48">
        <v>66</v>
      </c>
      <c r="D4614" s="46" t="s">
        <v>17674</v>
      </c>
      <c r="E4614" s="46" t="s">
        <v>15409</v>
      </c>
      <c r="F4614" s="46" t="s">
        <v>589</v>
      </c>
      <c r="G4614" s="46" t="s">
        <v>14</v>
      </c>
      <c r="H4614" s="46" t="s">
        <v>17675</v>
      </c>
      <c r="I4614" s="46" t="s">
        <v>17676</v>
      </c>
      <c r="J4614" s="46" t="s">
        <v>148</v>
      </c>
      <c r="K4614" s="46" t="s">
        <v>17677</v>
      </c>
      <c r="L4614" s="46" t="s">
        <v>43454</v>
      </c>
      <c r="M4614" s="40" t="s">
        <v>43454</v>
      </c>
      <c r="N4614" s="41">
        <v>66</v>
      </c>
    </row>
    <row r="4615" spans="1:14" ht="16" x14ac:dyDescent="0.2">
      <c r="A4615" s="46" t="s">
        <v>17678</v>
      </c>
      <c r="B4615" s="50">
        <v>4.7</v>
      </c>
      <c r="C4615" s="48">
        <v>66</v>
      </c>
      <c r="D4615" s="46" t="s">
        <v>17679</v>
      </c>
      <c r="E4615" s="46" t="s">
        <v>2282</v>
      </c>
      <c r="F4615" s="46" t="s">
        <v>589</v>
      </c>
      <c r="G4615" s="46" t="s">
        <v>14</v>
      </c>
      <c r="H4615" s="46" t="s">
        <v>17680</v>
      </c>
      <c r="I4615" s="46" t="s">
        <v>17681</v>
      </c>
      <c r="J4615" s="46" t="s">
        <v>65</v>
      </c>
      <c r="K4615" s="46" t="s">
        <v>17682</v>
      </c>
      <c r="L4615" s="46" t="s">
        <v>43454</v>
      </c>
      <c r="M4615" s="40" t="s">
        <v>43454</v>
      </c>
      <c r="N4615" s="41">
        <v>66</v>
      </c>
    </row>
    <row r="4616" spans="1:14" ht="16" x14ac:dyDescent="0.2">
      <c r="A4616" s="46" t="s">
        <v>17683</v>
      </c>
      <c r="B4616" s="50">
        <v>4.8</v>
      </c>
      <c r="C4616" s="48">
        <v>66</v>
      </c>
      <c r="D4616" s="46" t="s">
        <v>17684</v>
      </c>
      <c r="E4616" s="46" t="s">
        <v>258</v>
      </c>
      <c r="F4616" s="46" t="s">
        <v>119</v>
      </c>
      <c r="G4616" s="46" t="s">
        <v>14</v>
      </c>
      <c r="H4616" s="46" t="s">
        <v>17685</v>
      </c>
      <c r="I4616" s="46" t="s">
        <v>17686</v>
      </c>
      <c r="J4616" s="46" t="s">
        <v>15</v>
      </c>
      <c r="K4616" s="46" t="s">
        <v>17687</v>
      </c>
      <c r="L4616" s="46" t="s">
        <v>43454</v>
      </c>
      <c r="M4616" s="40" t="s">
        <v>43454</v>
      </c>
      <c r="N4616" s="41">
        <v>66</v>
      </c>
    </row>
    <row r="4617" spans="1:14" ht="16" x14ac:dyDescent="0.2">
      <c r="A4617" s="46" t="s">
        <v>17688</v>
      </c>
      <c r="B4617" s="50">
        <v>4.8</v>
      </c>
      <c r="C4617" s="48">
        <v>66</v>
      </c>
      <c r="D4617" s="46" t="s">
        <v>17689</v>
      </c>
      <c r="E4617" s="46" t="s">
        <v>5018</v>
      </c>
      <c r="F4617" s="46" t="s">
        <v>79</v>
      </c>
      <c r="G4617" s="46" t="s">
        <v>14</v>
      </c>
      <c r="H4617" s="46" t="s">
        <v>17690</v>
      </c>
      <c r="I4617" s="46" t="s">
        <v>17691</v>
      </c>
      <c r="J4617" s="46" t="s">
        <v>5436</v>
      </c>
      <c r="K4617" s="46" t="s">
        <v>17692</v>
      </c>
      <c r="L4617" s="46" t="s">
        <v>43454</v>
      </c>
      <c r="M4617" s="40" t="s">
        <v>43454</v>
      </c>
      <c r="N4617" s="41">
        <v>66</v>
      </c>
    </row>
    <row r="4618" spans="1:14" ht="16" x14ac:dyDescent="0.2">
      <c r="A4618" s="46" t="s">
        <v>17693</v>
      </c>
      <c r="B4618" s="47">
        <v>3.4</v>
      </c>
      <c r="C4618" s="48">
        <v>67</v>
      </c>
      <c r="D4618" s="46" t="s">
        <v>17694</v>
      </c>
      <c r="E4618" s="46" t="s">
        <v>7337</v>
      </c>
      <c r="F4618" s="46" t="s">
        <v>50</v>
      </c>
      <c r="G4618" s="46" t="s">
        <v>14</v>
      </c>
      <c r="H4618" s="46"/>
      <c r="I4618" s="46" t="s">
        <v>17695</v>
      </c>
      <c r="J4618" s="46" t="s">
        <v>15</v>
      </c>
      <c r="K4618" s="46" t="s">
        <v>17696</v>
      </c>
      <c r="L4618" s="49" t="s">
        <v>43455</v>
      </c>
      <c r="M4618" s="42" t="s">
        <v>43455</v>
      </c>
      <c r="N4618" s="41">
        <v>67</v>
      </c>
    </row>
    <row r="4619" spans="1:14" ht="16" x14ac:dyDescent="0.2">
      <c r="A4619" s="46" t="s">
        <v>17697</v>
      </c>
      <c r="B4619" s="50">
        <v>3.6</v>
      </c>
      <c r="C4619" s="48">
        <v>67</v>
      </c>
      <c r="D4619" s="46" t="s">
        <v>17698</v>
      </c>
      <c r="E4619" s="46" t="s">
        <v>1227</v>
      </c>
      <c r="F4619" s="46" t="s">
        <v>79</v>
      </c>
      <c r="G4619" s="46" t="s">
        <v>14</v>
      </c>
      <c r="H4619" s="46" t="s">
        <v>17699</v>
      </c>
      <c r="I4619" s="46" t="s">
        <v>17700</v>
      </c>
      <c r="J4619" s="46" t="s">
        <v>65</v>
      </c>
      <c r="K4619" s="46" t="s">
        <v>17701</v>
      </c>
      <c r="L4619" s="46" t="s">
        <v>43454</v>
      </c>
      <c r="M4619" s="40" t="s">
        <v>43454</v>
      </c>
      <c r="N4619" s="41">
        <v>67</v>
      </c>
    </row>
    <row r="4620" spans="1:14" ht="16" x14ac:dyDescent="0.2">
      <c r="A4620" s="46" t="s">
        <v>17702</v>
      </c>
      <c r="B4620" s="47">
        <v>3.7</v>
      </c>
      <c r="C4620" s="48">
        <v>67</v>
      </c>
      <c r="D4620" s="46" t="s">
        <v>17703</v>
      </c>
      <c r="E4620" s="46" t="s">
        <v>17704</v>
      </c>
      <c r="F4620" s="46" t="s">
        <v>50</v>
      </c>
      <c r="G4620" s="46" t="s">
        <v>14</v>
      </c>
      <c r="H4620" s="46"/>
      <c r="I4620" s="46" t="s">
        <v>17705</v>
      </c>
      <c r="J4620" s="46" t="s">
        <v>15</v>
      </c>
      <c r="K4620" s="46" t="s">
        <v>17706</v>
      </c>
      <c r="L4620" s="49" t="s">
        <v>43455</v>
      </c>
      <c r="M4620" s="42" t="s">
        <v>43455</v>
      </c>
      <c r="N4620" s="41">
        <v>67</v>
      </c>
    </row>
    <row r="4621" spans="1:14" ht="16" x14ac:dyDescent="0.2">
      <c r="A4621" s="46" t="s">
        <v>17707</v>
      </c>
      <c r="B4621" s="50">
        <v>3.9</v>
      </c>
      <c r="C4621" s="48">
        <v>67</v>
      </c>
      <c r="D4621" s="46" t="s">
        <v>17708</v>
      </c>
      <c r="E4621" s="46" t="s">
        <v>2117</v>
      </c>
      <c r="F4621" s="46" t="s">
        <v>119</v>
      </c>
      <c r="G4621" s="46" t="s">
        <v>14</v>
      </c>
      <c r="H4621" s="46" t="s">
        <v>17709</v>
      </c>
      <c r="I4621" s="46" t="s">
        <v>17710</v>
      </c>
      <c r="J4621" s="46" t="s">
        <v>15</v>
      </c>
      <c r="K4621" s="46" t="s">
        <v>17711</v>
      </c>
      <c r="L4621" s="46" t="s">
        <v>43454</v>
      </c>
      <c r="M4621" s="40" t="s">
        <v>43454</v>
      </c>
      <c r="N4621" s="41">
        <v>67</v>
      </c>
    </row>
    <row r="4622" spans="1:14" ht="16" x14ac:dyDescent="0.2">
      <c r="A4622" s="46" t="s">
        <v>17712</v>
      </c>
      <c r="B4622" s="47">
        <v>3.9</v>
      </c>
      <c r="C4622" s="48">
        <v>67</v>
      </c>
      <c r="D4622" s="46" t="s">
        <v>17713</v>
      </c>
      <c r="E4622" s="46" t="s">
        <v>17714</v>
      </c>
      <c r="F4622" s="46" t="s">
        <v>79</v>
      </c>
      <c r="G4622" s="46" t="s">
        <v>14</v>
      </c>
      <c r="H4622" s="46"/>
      <c r="I4622" s="46" t="s">
        <v>17715</v>
      </c>
      <c r="J4622" s="46" t="s">
        <v>15</v>
      </c>
      <c r="K4622" s="46" t="s">
        <v>17716</v>
      </c>
      <c r="L4622" s="49" t="s">
        <v>43455</v>
      </c>
      <c r="M4622" s="42" t="s">
        <v>43455</v>
      </c>
      <c r="N4622" s="41">
        <v>67</v>
      </c>
    </row>
    <row r="4623" spans="1:14" ht="16" x14ac:dyDescent="0.2">
      <c r="A4623" s="46" t="s">
        <v>17717</v>
      </c>
      <c r="B4623" s="50">
        <v>4.0999999999999996</v>
      </c>
      <c r="C4623" s="48">
        <v>67</v>
      </c>
      <c r="D4623" s="46" t="s">
        <v>17718</v>
      </c>
      <c r="E4623" s="46" t="s">
        <v>2386</v>
      </c>
      <c r="F4623" s="46" t="s">
        <v>79</v>
      </c>
      <c r="G4623" s="46" t="s">
        <v>14</v>
      </c>
      <c r="H4623" s="46" t="s">
        <v>17719</v>
      </c>
      <c r="I4623" s="46" t="s">
        <v>17720</v>
      </c>
      <c r="J4623" s="46" t="s">
        <v>148</v>
      </c>
      <c r="K4623" s="46" t="s">
        <v>17721</v>
      </c>
      <c r="L4623" s="46" t="s">
        <v>43454</v>
      </c>
      <c r="M4623" s="40" t="s">
        <v>43454</v>
      </c>
      <c r="N4623" s="41">
        <v>67</v>
      </c>
    </row>
    <row r="4624" spans="1:14" ht="16" x14ac:dyDescent="0.2">
      <c r="A4624" s="46" t="s">
        <v>17722</v>
      </c>
      <c r="B4624" s="47">
        <v>4.0999999999999996</v>
      </c>
      <c r="C4624" s="48">
        <v>67</v>
      </c>
      <c r="D4624" s="46" t="s">
        <v>17723</v>
      </c>
      <c r="E4624" s="46" t="s">
        <v>50</v>
      </c>
      <c r="F4624" s="46" t="s">
        <v>50</v>
      </c>
      <c r="G4624" s="46" t="s">
        <v>14</v>
      </c>
      <c r="H4624" s="46"/>
      <c r="I4624" s="46" t="s">
        <v>17724</v>
      </c>
      <c r="J4624" s="46" t="s">
        <v>15</v>
      </c>
      <c r="K4624" s="46" t="s">
        <v>17725</v>
      </c>
      <c r="L4624" s="49" t="s">
        <v>43455</v>
      </c>
      <c r="M4624" s="42" t="s">
        <v>43455</v>
      </c>
      <c r="N4624" s="41">
        <v>67</v>
      </c>
    </row>
    <row r="4625" spans="1:14" ht="16" x14ac:dyDescent="0.2">
      <c r="A4625" s="46" t="s">
        <v>17726</v>
      </c>
      <c r="B4625" s="47">
        <v>4.0999999999999996</v>
      </c>
      <c r="C4625" s="48">
        <v>67</v>
      </c>
      <c r="D4625" s="46" t="s">
        <v>17727</v>
      </c>
      <c r="E4625" s="46" t="s">
        <v>12904</v>
      </c>
      <c r="F4625" s="46" t="s">
        <v>79</v>
      </c>
      <c r="G4625" s="46" t="s">
        <v>14</v>
      </c>
      <c r="H4625" s="46"/>
      <c r="I4625" s="46"/>
      <c r="J4625" s="46" t="s">
        <v>15</v>
      </c>
      <c r="K4625" s="46" t="s">
        <v>17728</v>
      </c>
      <c r="L4625" s="49" t="s">
        <v>43455</v>
      </c>
      <c r="M4625" s="42" t="s">
        <v>43455</v>
      </c>
      <c r="N4625" s="41">
        <v>67</v>
      </c>
    </row>
    <row r="4626" spans="1:14" ht="16" x14ac:dyDescent="0.2">
      <c r="A4626" s="46" t="s">
        <v>17729</v>
      </c>
      <c r="B4626" s="47">
        <v>4.0999999999999996</v>
      </c>
      <c r="C4626" s="48">
        <v>67</v>
      </c>
      <c r="D4626" s="46" t="s">
        <v>2512</v>
      </c>
      <c r="E4626" s="46" t="s">
        <v>33</v>
      </c>
      <c r="F4626" s="46" t="s">
        <v>34</v>
      </c>
      <c r="G4626" s="46" t="s">
        <v>14</v>
      </c>
      <c r="H4626" s="46"/>
      <c r="I4626" s="46"/>
      <c r="J4626" s="46" t="s">
        <v>15</v>
      </c>
      <c r="K4626" s="46" t="s">
        <v>17730</v>
      </c>
      <c r="L4626" s="49" t="s">
        <v>43455</v>
      </c>
      <c r="M4626" s="42" t="s">
        <v>43455</v>
      </c>
      <c r="N4626" s="41">
        <v>67</v>
      </c>
    </row>
    <row r="4627" spans="1:14" ht="16" x14ac:dyDescent="0.2">
      <c r="A4627" s="46" t="s">
        <v>17731</v>
      </c>
      <c r="B4627" s="47">
        <v>4.0999999999999996</v>
      </c>
      <c r="C4627" s="48">
        <v>67</v>
      </c>
      <c r="D4627" s="46" t="s">
        <v>17732</v>
      </c>
      <c r="E4627" s="46" t="s">
        <v>189</v>
      </c>
      <c r="F4627" s="46" t="s">
        <v>20</v>
      </c>
      <c r="G4627" s="46" t="s">
        <v>14</v>
      </c>
      <c r="H4627" s="46"/>
      <c r="I4627" s="46" t="s">
        <v>17733</v>
      </c>
      <c r="J4627" s="46" t="s">
        <v>148</v>
      </c>
      <c r="K4627" s="46" t="s">
        <v>17734</v>
      </c>
      <c r="L4627" s="49" t="s">
        <v>43455</v>
      </c>
      <c r="M4627" s="42" t="s">
        <v>43455</v>
      </c>
      <c r="N4627" s="41">
        <v>67</v>
      </c>
    </row>
    <row r="4628" spans="1:14" ht="16" x14ac:dyDescent="0.2">
      <c r="A4628" s="46" t="s">
        <v>17735</v>
      </c>
      <c r="B4628" s="47">
        <v>4.2</v>
      </c>
      <c r="C4628" s="48">
        <v>67</v>
      </c>
      <c r="D4628" s="46" t="s">
        <v>17736</v>
      </c>
      <c r="E4628" s="46" t="s">
        <v>1051</v>
      </c>
      <c r="F4628" s="46" t="s">
        <v>79</v>
      </c>
      <c r="G4628" s="46" t="s">
        <v>14</v>
      </c>
      <c r="H4628" s="46"/>
      <c r="I4628" s="46" t="s">
        <v>17737</v>
      </c>
      <c r="J4628" s="46" t="s">
        <v>15</v>
      </c>
      <c r="K4628" s="46" t="s">
        <v>17738</v>
      </c>
      <c r="L4628" s="49" t="s">
        <v>43455</v>
      </c>
      <c r="M4628" s="42" t="s">
        <v>43455</v>
      </c>
      <c r="N4628" s="41">
        <v>67</v>
      </c>
    </row>
    <row r="4629" spans="1:14" ht="16" x14ac:dyDescent="0.2">
      <c r="A4629" s="46" t="s">
        <v>17739</v>
      </c>
      <c r="B4629" s="47">
        <v>4.2</v>
      </c>
      <c r="C4629" s="48">
        <v>67</v>
      </c>
      <c r="D4629" s="46" t="s">
        <v>17740</v>
      </c>
      <c r="E4629" s="46" t="s">
        <v>4806</v>
      </c>
      <c r="F4629" s="46" t="s">
        <v>28</v>
      </c>
      <c r="G4629" s="46" t="s">
        <v>14</v>
      </c>
      <c r="H4629" s="46"/>
      <c r="I4629" s="46" t="s">
        <v>17741</v>
      </c>
      <c r="J4629" s="46" t="s">
        <v>15</v>
      </c>
      <c r="K4629" s="46" t="s">
        <v>17742</v>
      </c>
      <c r="L4629" s="49" t="s">
        <v>43455</v>
      </c>
      <c r="M4629" s="42" t="s">
        <v>43455</v>
      </c>
      <c r="N4629" s="41">
        <v>67</v>
      </c>
    </row>
    <row r="4630" spans="1:14" ht="16" x14ac:dyDescent="0.2">
      <c r="A4630" s="46" t="s">
        <v>17743</v>
      </c>
      <c r="B4630" s="47">
        <v>4.3</v>
      </c>
      <c r="C4630" s="48">
        <v>67</v>
      </c>
      <c r="D4630" s="46" t="s">
        <v>17744</v>
      </c>
      <c r="E4630" s="46" t="s">
        <v>2282</v>
      </c>
      <c r="F4630" s="46" t="s">
        <v>589</v>
      </c>
      <c r="G4630" s="46" t="s">
        <v>14</v>
      </c>
      <c r="H4630" s="46"/>
      <c r="I4630" s="46" t="s">
        <v>17745</v>
      </c>
      <c r="J4630" s="46" t="s">
        <v>148</v>
      </c>
      <c r="K4630" s="46" t="s">
        <v>17746</v>
      </c>
      <c r="L4630" s="49" t="s">
        <v>43455</v>
      </c>
      <c r="M4630" s="42" t="s">
        <v>43455</v>
      </c>
      <c r="N4630" s="41">
        <v>67</v>
      </c>
    </row>
    <row r="4631" spans="1:14" ht="16" x14ac:dyDescent="0.2">
      <c r="A4631" s="46" t="s">
        <v>88</v>
      </c>
      <c r="B4631" s="47">
        <v>4.5999999999999996</v>
      </c>
      <c r="C4631" s="48">
        <v>67</v>
      </c>
      <c r="D4631" s="46" t="s">
        <v>17747</v>
      </c>
      <c r="E4631" s="46" t="s">
        <v>2282</v>
      </c>
      <c r="F4631" s="46" t="s">
        <v>589</v>
      </c>
      <c r="G4631" s="46" t="s">
        <v>14</v>
      </c>
      <c r="H4631" s="46"/>
      <c r="I4631" s="46"/>
      <c r="J4631" s="46" t="s">
        <v>40</v>
      </c>
      <c r="K4631" s="46" t="s">
        <v>17748</v>
      </c>
      <c r="L4631" s="49" t="s">
        <v>43455</v>
      </c>
      <c r="M4631" s="42" t="s">
        <v>43455</v>
      </c>
      <c r="N4631" s="41">
        <v>67</v>
      </c>
    </row>
    <row r="4632" spans="1:14" ht="16" x14ac:dyDescent="0.2">
      <c r="A4632" s="46" t="s">
        <v>17749</v>
      </c>
      <c r="B4632" s="47">
        <v>4.5999999999999996</v>
      </c>
      <c r="C4632" s="48">
        <v>67</v>
      </c>
      <c r="D4632" s="46" t="s">
        <v>17750</v>
      </c>
      <c r="E4632" s="46" t="s">
        <v>1681</v>
      </c>
      <c r="F4632" s="46" t="s">
        <v>28</v>
      </c>
      <c r="G4632" s="46" t="s">
        <v>14</v>
      </c>
      <c r="H4632" s="46"/>
      <c r="I4632" s="46" t="s">
        <v>17751</v>
      </c>
      <c r="J4632" s="46" t="s">
        <v>15</v>
      </c>
      <c r="K4632" s="46" t="s">
        <v>17752</v>
      </c>
      <c r="L4632" s="49" t="s">
        <v>43455</v>
      </c>
      <c r="M4632" s="42" t="s">
        <v>43455</v>
      </c>
      <c r="N4632" s="41">
        <v>67</v>
      </c>
    </row>
    <row r="4633" spans="1:14" ht="16" x14ac:dyDescent="0.2">
      <c r="A4633" s="46" t="s">
        <v>17753</v>
      </c>
      <c r="B4633" s="47">
        <v>4.5999999999999996</v>
      </c>
      <c r="C4633" s="48">
        <v>67</v>
      </c>
      <c r="D4633" s="46" t="s">
        <v>17754</v>
      </c>
      <c r="E4633" s="46" t="s">
        <v>33</v>
      </c>
      <c r="F4633" s="46" t="s">
        <v>34</v>
      </c>
      <c r="G4633" s="46" t="s">
        <v>14</v>
      </c>
      <c r="H4633" s="46"/>
      <c r="I4633" s="46" t="s">
        <v>17755</v>
      </c>
      <c r="J4633" s="46" t="s">
        <v>23</v>
      </c>
      <c r="K4633" s="46" t="s">
        <v>17756</v>
      </c>
      <c r="L4633" s="49" t="s">
        <v>43455</v>
      </c>
      <c r="M4633" s="42" t="s">
        <v>43455</v>
      </c>
      <c r="N4633" s="41">
        <v>67</v>
      </c>
    </row>
    <row r="4634" spans="1:14" ht="16" x14ac:dyDescent="0.2">
      <c r="A4634" s="46" t="s">
        <v>17757</v>
      </c>
      <c r="B4634" s="47">
        <v>4.5999999999999996</v>
      </c>
      <c r="C4634" s="48">
        <v>67</v>
      </c>
      <c r="D4634" s="46" t="s">
        <v>17758</v>
      </c>
      <c r="E4634" s="46" t="s">
        <v>2682</v>
      </c>
      <c r="F4634" s="46" t="s">
        <v>79</v>
      </c>
      <c r="G4634" s="46" t="s">
        <v>14</v>
      </c>
      <c r="H4634" s="46"/>
      <c r="I4634" s="46" t="s">
        <v>17759</v>
      </c>
      <c r="J4634" s="46" t="s">
        <v>15</v>
      </c>
      <c r="K4634" s="46" t="s">
        <v>17760</v>
      </c>
      <c r="L4634" s="49" t="s">
        <v>43455</v>
      </c>
      <c r="M4634" s="42" t="s">
        <v>43455</v>
      </c>
      <c r="N4634" s="41">
        <v>67</v>
      </c>
    </row>
    <row r="4635" spans="1:14" ht="16" x14ac:dyDescent="0.2">
      <c r="A4635" s="46" t="s">
        <v>17761</v>
      </c>
      <c r="B4635" s="47">
        <v>4.5999999999999996</v>
      </c>
      <c r="C4635" s="48">
        <v>67</v>
      </c>
      <c r="D4635" s="46" t="s">
        <v>17762</v>
      </c>
      <c r="E4635" s="46" t="s">
        <v>14824</v>
      </c>
      <c r="F4635" s="46" t="s">
        <v>20</v>
      </c>
      <c r="G4635" s="46" t="s">
        <v>14</v>
      </c>
      <c r="H4635" s="46"/>
      <c r="I4635" s="46" t="s">
        <v>17763</v>
      </c>
      <c r="J4635" s="46" t="s">
        <v>148</v>
      </c>
      <c r="K4635" s="46" t="s">
        <v>17764</v>
      </c>
      <c r="L4635" s="49" t="s">
        <v>43455</v>
      </c>
      <c r="M4635" s="42" t="s">
        <v>43455</v>
      </c>
      <c r="N4635" s="41">
        <v>67</v>
      </c>
    </row>
    <row r="4636" spans="1:14" ht="16" x14ac:dyDescent="0.2">
      <c r="A4636" s="46" t="s">
        <v>17765</v>
      </c>
      <c r="B4636" s="47">
        <v>4.7</v>
      </c>
      <c r="C4636" s="48">
        <v>67</v>
      </c>
      <c r="D4636" s="46" t="s">
        <v>17766</v>
      </c>
      <c r="E4636" s="46" t="s">
        <v>12926</v>
      </c>
      <c r="F4636" s="46" t="s">
        <v>79</v>
      </c>
      <c r="G4636" s="46" t="s">
        <v>14</v>
      </c>
      <c r="H4636" s="46"/>
      <c r="I4636" s="46" t="s">
        <v>17767</v>
      </c>
      <c r="J4636" s="46" t="s">
        <v>15</v>
      </c>
      <c r="K4636" s="46" t="s">
        <v>17768</v>
      </c>
      <c r="L4636" s="49" t="s">
        <v>43455</v>
      </c>
      <c r="M4636" s="42" t="s">
        <v>43455</v>
      </c>
      <c r="N4636" s="41">
        <v>67</v>
      </c>
    </row>
    <row r="4637" spans="1:14" ht="16" x14ac:dyDescent="0.2">
      <c r="A4637" s="46" t="s">
        <v>17769</v>
      </c>
      <c r="B4637" s="47">
        <v>4.7</v>
      </c>
      <c r="C4637" s="48">
        <v>67</v>
      </c>
      <c r="D4637" s="46" t="s">
        <v>2099</v>
      </c>
      <c r="E4637" s="46" t="s">
        <v>118</v>
      </c>
      <c r="F4637" s="46" t="s">
        <v>119</v>
      </c>
      <c r="G4637" s="46" t="s">
        <v>14</v>
      </c>
      <c r="H4637" s="46"/>
      <c r="I4637" s="46" t="s">
        <v>17770</v>
      </c>
      <c r="J4637" s="46" t="s">
        <v>15</v>
      </c>
      <c r="K4637" s="46" t="s">
        <v>17771</v>
      </c>
      <c r="L4637" s="49" t="s">
        <v>43455</v>
      </c>
      <c r="M4637" s="42" t="s">
        <v>43455</v>
      </c>
      <c r="N4637" s="41">
        <v>67</v>
      </c>
    </row>
    <row r="4638" spans="1:14" ht="16" x14ac:dyDescent="0.2">
      <c r="A4638" s="46" t="s">
        <v>17772</v>
      </c>
      <c r="B4638" s="47">
        <v>4.8</v>
      </c>
      <c r="C4638" s="48">
        <v>67</v>
      </c>
      <c r="D4638" s="46" t="s">
        <v>7354</v>
      </c>
      <c r="E4638" s="46" t="s">
        <v>962</v>
      </c>
      <c r="F4638" s="46" t="s">
        <v>79</v>
      </c>
      <c r="G4638" s="46" t="s">
        <v>14</v>
      </c>
      <c r="H4638" s="46"/>
      <c r="I4638" s="46"/>
      <c r="J4638" s="46" t="s">
        <v>88</v>
      </c>
      <c r="K4638" s="46" t="s">
        <v>17773</v>
      </c>
      <c r="L4638" s="49" t="s">
        <v>43455</v>
      </c>
      <c r="M4638" s="42" t="s">
        <v>43455</v>
      </c>
      <c r="N4638" s="41">
        <v>67</v>
      </c>
    </row>
    <row r="4639" spans="1:14" ht="16" x14ac:dyDescent="0.2">
      <c r="A4639" s="46" t="s">
        <v>17774</v>
      </c>
      <c r="B4639" s="50">
        <v>4.9000000000000004</v>
      </c>
      <c r="C4639" s="48">
        <v>67</v>
      </c>
      <c r="D4639" s="46" t="s">
        <v>17775</v>
      </c>
      <c r="E4639" s="46" t="s">
        <v>17776</v>
      </c>
      <c r="F4639" s="46" t="s">
        <v>50</v>
      </c>
      <c r="G4639" s="46" t="s">
        <v>14</v>
      </c>
      <c r="H4639" s="46" t="s">
        <v>17777</v>
      </c>
      <c r="I4639" s="46" t="s">
        <v>17778</v>
      </c>
      <c r="J4639" s="46" t="s">
        <v>148</v>
      </c>
      <c r="K4639" s="46" t="s">
        <v>17779</v>
      </c>
      <c r="L4639" s="46" t="s">
        <v>43454</v>
      </c>
      <c r="M4639" s="40" t="s">
        <v>43454</v>
      </c>
      <c r="N4639" s="41">
        <v>67</v>
      </c>
    </row>
    <row r="4640" spans="1:14" ht="16" x14ac:dyDescent="0.2">
      <c r="A4640" s="46" t="s">
        <v>17780</v>
      </c>
      <c r="B4640" s="50">
        <v>4.9000000000000004</v>
      </c>
      <c r="C4640" s="48">
        <v>67</v>
      </c>
      <c r="D4640" s="46" t="s">
        <v>17781</v>
      </c>
      <c r="E4640" s="46" t="s">
        <v>1125</v>
      </c>
      <c r="F4640" s="46" t="s">
        <v>50</v>
      </c>
      <c r="G4640" s="46" t="s">
        <v>14</v>
      </c>
      <c r="H4640" s="46" t="s">
        <v>17782</v>
      </c>
      <c r="I4640" s="46" t="s">
        <v>17783</v>
      </c>
      <c r="J4640" s="46" t="s">
        <v>148</v>
      </c>
      <c r="K4640" s="46" t="s">
        <v>17784</v>
      </c>
      <c r="L4640" s="46" t="s">
        <v>43454</v>
      </c>
      <c r="M4640" s="40" t="s">
        <v>43454</v>
      </c>
      <c r="N4640" s="41">
        <v>67</v>
      </c>
    </row>
    <row r="4641" spans="1:14" ht="16" x14ac:dyDescent="0.2">
      <c r="A4641" s="46" t="s">
        <v>17785</v>
      </c>
      <c r="B4641" s="50">
        <v>4.9000000000000004</v>
      </c>
      <c r="C4641" s="48">
        <v>67</v>
      </c>
      <c r="D4641" s="46" t="s">
        <v>17786</v>
      </c>
      <c r="E4641" s="46" t="s">
        <v>2682</v>
      </c>
      <c r="F4641" s="46" t="s">
        <v>79</v>
      </c>
      <c r="G4641" s="46" t="s">
        <v>14</v>
      </c>
      <c r="H4641" s="46" t="s">
        <v>17787</v>
      </c>
      <c r="I4641" s="46" t="s">
        <v>17788</v>
      </c>
      <c r="J4641" s="46" t="s">
        <v>148</v>
      </c>
      <c r="K4641" s="46" t="s">
        <v>17789</v>
      </c>
      <c r="L4641" s="46" t="s">
        <v>43454</v>
      </c>
      <c r="M4641" s="40" t="s">
        <v>43454</v>
      </c>
      <c r="N4641" s="41">
        <v>67</v>
      </c>
    </row>
    <row r="4642" spans="1:14" ht="16" x14ac:dyDescent="0.2">
      <c r="A4642" s="46" t="s">
        <v>17790</v>
      </c>
      <c r="B4642" s="50">
        <v>4</v>
      </c>
      <c r="C4642" s="48">
        <v>68</v>
      </c>
      <c r="D4642" s="46" t="s">
        <v>17791</v>
      </c>
      <c r="E4642" s="46" t="s">
        <v>311</v>
      </c>
      <c r="F4642" s="46" t="s">
        <v>79</v>
      </c>
      <c r="G4642" s="46" t="s">
        <v>14</v>
      </c>
      <c r="H4642" s="46" t="s">
        <v>17792</v>
      </c>
      <c r="I4642" s="46" t="s">
        <v>17793</v>
      </c>
      <c r="J4642" s="46" t="s">
        <v>15</v>
      </c>
      <c r="K4642" s="46" t="s">
        <v>17794</v>
      </c>
      <c r="L4642" s="46" t="s">
        <v>43454</v>
      </c>
      <c r="M4642" s="40" t="s">
        <v>43454</v>
      </c>
      <c r="N4642" s="41">
        <v>68</v>
      </c>
    </row>
    <row r="4643" spans="1:14" ht="16" x14ac:dyDescent="0.2">
      <c r="A4643" s="46" t="s">
        <v>8942</v>
      </c>
      <c r="B4643" s="47">
        <v>3.2</v>
      </c>
      <c r="C4643" s="48">
        <v>68</v>
      </c>
      <c r="D4643" s="46" t="s">
        <v>17795</v>
      </c>
      <c r="E4643" s="46" t="s">
        <v>17796</v>
      </c>
      <c r="F4643" s="46" t="s">
        <v>20</v>
      </c>
      <c r="G4643" s="46" t="s">
        <v>14</v>
      </c>
      <c r="H4643" s="46"/>
      <c r="I4643" s="46" t="s">
        <v>17797</v>
      </c>
      <c r="J4643" s="46" t="s">
        <v>213</v>
      </c>
      <c r="K4643" s="46" t="s">
        <v>17798</v>
      </c>
      <c r="L4643" s="49" t="s">
        <v>43455</v>
      </c>
      <c r="M4643" s="42" t="s">
        <v>43455</v>
      </c>
      <c r="N4643" s="41">
        <v>68</v>
      </c>
    </row>
    <row r="4644" spans="1:14" ht="16" x14ac:dyDescent="0.2">
      <c r="A4644" s="46" t="s">
        <v>17799</v>
      </c>
      <c r="B4644" s="47">
        <v>3.5</v>
      </c>
      <c r="C4644" s="48">
        <v>68</v>
      </c>
      <c r="D4644" s="46" t="s">
        <v>17800</v>
      </c>
      <c r="E4644" s="46" t="s">
        <v>162</v>
      </c>
      <c r="F4644" s="46" t="s">
        <v>50</v>
      </c>
      <c r="G4644" s="46" t="s">
        <v>14</v>
      </c>
      <c r="H4644" s="46"/>
      <c r="I4644" s="46" t="s">
        <v>17801</v>
      </c>
      <c r="J4644" s="46" t="s">
        <v>15</v>
      </c>
      <c r="K4644" s="46" t="s">
        <v>17802</v>
      </c>
      <c r="L4644" s="49" t="s">
        <v>43455</v>
      </c>
      <c r="M4644" s="42" t="s">
        <v>43455</v>
      </c>
      <c r="N4644" s="41">
        <v>68</v>
      </c>
    </row>
    <row r="4645" spans="1:14" ht="16" x14ac:dyDescent="0.2">
      <c r="A4645" s="46" t="s">
        <v>17803</v>
      </c>
      <c r="B4645" s="50">
        <v>3.6</v>
      </c>
      <c r="C4645" s="48">
        <v>68</v>
      </c>
      <c r="D4645" s="46" t="s">
        <v>17804</v>
      </c>
      <c r="E4645" s="46" t="s">
        <v>977</v>
      </c>
      <c r="F4645" s="46" t="s">
        <v>20</v>
      </c>
      <c r="G4645" s="46" t="s">
        <v>14</v>
      </c>
      <c r="H4645" s="46" t="s">
        <v>17805</v>
      </c>
      <c r="I4645" s="46" t="s">
        <v>17806</v>
      </c>
      <c r="J4645" s="46" t="s">
        <v>23</v>
      </c>
      <c r="K4645" s="46" t="s">
        <v>17807</v>
      </c>
      <c r="L4645" s="46" t="s">
        <v>43454</v>
      </c>
      <c r="M4645" s="40" t="s">
        <v>43454</v>
      </c>
      <c r="N4645" s="41">
        <v>68</v>
      </c>
    </row>
    <row r="4646" spans="1:14" ht="16" x14ac:dyDescent="0.2">
      <c r="A4646" s="46" t="s">
        <v>17808</v>
      </c>
      <c r="B4646" s="47">
        <v>3.7</v>
      </c>
      <c r="C4646" s="48">
        <v>68</v>
      </c>
      <c r="D4646" s="46" t="s">
        <v>17809</v>
      </c>
      <c r="E4646" s="46" t="s">
        <v>17810</v>
      </c>
      <c r="F4646" s="46" t="s">
        <v>79</v>
      </c>
      <c r="G4646" s="46" t="s">
        <v>14</v>
      </c>
      <c r="H4646" s="46"/>
      <c r="I4646" s="46" t="s">
        <v>17811</v>
      </c>
      <c r="J4646" s="46" t="s">
        <v>15</v>
      </c>
      <c r="K4646" s="46" t="s">
        <v>17812</v>
      </c>
      <c r="L4646" s="49" t="s">
        <v>43455</v>
      </c>
      <c r="M4646" s="42" t="s">
        <v>43455</v>
      </c>
      <c r="N4646" s="41">
        <v>68</v>
      </c>
    </row>
    <row r="4647" spans="1:14" ht="16" x14ac:dyDescent="0.2">
      <c r="A4647" s="46" t="s">
        <v>17813</v>
      </c>
      <c r="B4647" s="47">
        <v>3.9</v>
      </c>
      <c r="C4647" s="48">
        <v>68</v>
      </c>
      <c r="D4647" s="46" t="s">
        <v>238</v>
      </c>
      <c r="E4647" s="46" t="s">
        <v>27</v>
      </c>
      <c r="F4647" s="46" t="s">
        <v>28</v>
      </c>
      <c r="G4647" s="46" t="s">
        <v>14</v>
      </c>
      <c r="H4647" s="46"/>
      <c r="I4647" s="46" t="s">
        <v>17814</v>
      </c>
      <c r="J4647" s="46" t="s">
        <v>15</v>
      </c>
      <c r="K4647" s="46" t="s">
        <v>17815</v>
      </c>
      <c r="L4647" s="49" t="s">
        <v>43455</v>
      </c>
      <c r="M4647" s="42" t="s">
        <v>43455</v>
      </c>
      <c r="N4647" s="41">
        <v>68</v>
      </c>
    </row>
    <row r="4648" spans="1:14" ht="16" x14ac:dyDescent="0.2">
      <c r="A4648" s="46" t="s">
        <v>17816</v>
      </c>
      <c r="B4648" s="47">
        <v>3.9</v>
      </c>
      <c r="C4648" s="48">
        <v>68</v>
      </c>
      <c r="D4648" s="46" t="s">
        <v>17817</v>
      </c>
      <c r="E4648" s="46" t="s">
        <v>962</v>
      </c>
      <c r="F4648" s="46" t="s">
        <v>79</v>
      </c>
      <c r="G4648" s="46" t="s">
        <v>14</v>
      </c>
      <c r="H4648" s="46"/>
      <c r="I4648" s="46" t="s">
        <v>17818</v>
      </c>
      <c r="J4648" s="46" t="s">
        <v>15</v>
      </c>
      <c r="K4648" s="46" t="s">
        <v>17819</v>
      </c>
      <c r="L4648" s="49" t="s">
        <v>43455</v>
      </c>
      <c r="M4648" s="42" t="s">
        <v>43455</v>
      </c>
      <c r="N4648" s="41">
        <v>68</v>
      </c>
    </row>
    <row r="4649" spans="1:14" ht="16" x14ac:dyDescent="0.2">
      <c r="A4649" s="46" t="s">
        <v>17820</v>
      </c>
      <c r="B4649" s="47">
        <v>3.9</v>
      </c>
      <c r="C4649" s="48">
        <v>68</v>
      </c>
      <c r="D4649" s="46" t="s">
        <v>17821</v>
      </c>
      <c r="E4649" s="46" t="s">
        <v>3322</v>
      </c>
      <c r="F4649" s="46" t="s">
        <v>119</v>
      </c>
      <c r="G4649" s="46" t="s">
        <v>14</v>
      </c>
      <c r="H4649" s="46"/>
      <c r="I4649" s="46" t="s">
        <v>17822</v>
      </c>
      <c r="J4649" s="46" t="s">
        <v>15</v>
      </c>
      <c r="K4649" s="46" t="s">
        <v>17823</v>
      </c>
      <c r="L4649" s="49" t="s">
        <v>43455</v>
      </c>
      <c r="M4649" s="42" t="s">
        <v>43455</v>
      </c>
      <c r="N4649" s="41">
        <v>68</v>
      </c>
    </row>
    <row r="4650" spans="1:14" ht="16" x14ac:dyDescent="0.2">
      <c r="A4650" s="46" t="s">
        <v>17824</v>
      </c>
      <c r="B4650" s="47">
        <v>4.0999999999999996</v>
      </c>
      <c r="C4650" s="48">
        <v>68</v>
      </c>
      <c r="D4650" s="46" t="s">
        <v>17825</v>
      </c>
      <c r="E4650" s="46" t="s">
        <v>17826</v>
      </c>
      <c r="F4650" s="46" t="s">
        <v>20</v>
      </c>
      <c r="G4650" s="46" t="s">
        <v>14</v>
      </c>
      <c r="H4650" s="46"/>
      <c r="I4650" s="46" t="s">
        <v>17827</v>
      </c>
      <c r="J4650" s="46" t="s">
        <v>213</v>
      </c>
      <c r="K4650" s="46" t="s">
        <v>17828</v>
      </c>
      <c r="L4650" s="49" t="s">
        <v>43455</v>
      </c>
      <c r="M4650" s="42" t="s">
        <v>43455</v>
      </c>
      <c r="N4650" s="41">
        <v>68</v>
      </c>
    </row>
    <row r="4651" spans="1:14" ht="16" x14ac:dyDescent="0.2">
      <c r="A4651" s="46" t="s">
        <v>17829</v>
      </c>
      <c r="B4651" s="47">
        <v>4.3</v>
      </c>
      <c r="C4651" s="48">
        <v>68</v>
      </c>
      <c r="D4651" s="46" t="s">
        <v>17830</v>
      </c>
      <c r="E4651" s="46" t="s">
        <v>27</v>
      </c>
      <c r="F4651" s="46" t="s">
        <v>28</v>
      </c>
      <c r="G4651" s="46" t="s">
        <v>14</v>
      </c>
      <c r="H4651" s="46"/>
      <c r="I4651" s="46" t="s">
        <v>17831</v>
      </c>
      <c r="J4651" s="46" t="s">
        <v>15</v>
      </c>
      <c r="K4651" s="46" t="s">
        <v>17832</v>
      </c>
      <c r="L4651" s="49" t="s">
        <v>43455</v>
      </c>
      <c r="M4651" s="42" t="s">
        <v>43455</v>
      </c>
      <c r="N4651" s="41">
        <v>68</v>
      </c>
    </row>
    <row r="4652" spans="1:14" ht="16" x14ac:dyDescent="0.2">
      <c r="A4652" s="46" t="s">
        <v>17833</v>
      </c>
      <c r="B4652" s="47">
        <v>4.4000000000000004</v>
      </c>
      <c r="C4652" s="48">
        <v>68</v>
      </c>
      <c r="D4652" s="46" t="s">
        <v>17834</v>
      </c>
      <c r="E4652" s="46" t="s">
        <v>38</v>
      </c>
      <c r="F4652" s="46" t="s">
        <v>39</v>
      </c>
      <c r="G4652" s="46" t="s">
        <v>14</v>
      </c>
      <c r="H4652" s="46"/>
      <c r="I4652" s="46" t="s">
        <v>17835</v>
      </c>
      <c r="J4652" s="46" t="s">
        <v>15</v>
      </c>
      <c r="K4652" s="46" t="s">
        <v>17836</v>
      </c>
      <c r="L4652" s="49" t="s">
        <v>43455</v>
      </c>
      <c r="M4652" s="42" t="s">
        <v>43455</v>
      </c>
      <c r="N4652" s="41">
        <v>68</v>
      </c>
    </row>
    <row r="4653" spans="1:14" ht="16" x14ac:dyDescent="0.2">
      <c r="A4653" s="46" t="s">
        <v>17837</v>
      </c>
      <c r="B4653" s="50">
        <v>4.5</v>
      </c>
      <c r="C4653" s="48">
        <v>68</v>
      </c>
      <c r="D4653" s="46" t="s">
        <v>17838</v>
      </c>
      <c r="E4653" s="46" t="s">
        <v>2658</v>
      </c>
      <c r="F4653" s="46" t="s">
        <v>56</v>
      </c>
      <c r="G4653" s="46" t="s">
        <v>14</v>
      </c>
      <c r="H4653" s="46" t="s">
        <v>17839</v>
      </c>
      <c r="I4653" s="46" t="s">
        <v>17840</v>
      </c>
      <c r="J4653" s="46" t="s">
        <v>15</v>
      </c>
      <c r="K4653" s="46" t="s">
        <v>17841</v>
      </c>
      <c r="L4653" s="46" t="s">
        <v>43454</v>
      </c>
      <c r="M4653" s="40" t="s">
        <v>43454</v>
      </c>
      <c r="N4653" s="41">
        <v>68</v>
      </c>
    </row>
    <row r="4654" spans="1:14" ht="16" x14ac:dyDescent="0.2">
      <c r="A4654" s="46" t="s">
        <v>17842</v>
      </c>
      <c r="B4654" s="50">
        <v>4.5</v>
      </c>
      <c r="C4654" s="48">
        <v>68</v>
      </c>
      <c r="D4654" s="46" t="s">
        <v>17843</v>
      </c>
      <c r="E4654" s="46" t="s">
        <v>3338</v>
      </c>
      <c r="F4654" s="46" t="s">
        <v>28</v>
      </c>
      <c r="G4654" s="46" t="s">
        <v>14</v>
      </c>
      <c r="H4654" s="46" t="s">
        <v>17844</v>
      </c>
      <c r="I4654" s="46" t="s">
        <v>17845</v>
      </c>
      <c r="J4654" s="46" t="s">
        <v>40</v>
      </c>
      <c r="K4654" s="46" t="s">
        <v>17846</v>
      </c>
      <c r="L4654" s="46" t="s">
        <v>43454</v>
      </c>
      <c r="M4654" s="40" t="s">
        <v>43454</v>
      </c>
      <c r="N4654" s="41">
        <v>68</v>
      </c>
    </row>
    <row r="4655" spans="1:14" ht="16" x14ac:dyDescent="0.2">
      <c r="A4655" s="46" t="s">
        <v>17847</v>
      </c>
      <c r="B4655" s="47">
        <v>4.5</v>
      </c>
      <c r="C4655" s="48">
        <v>68</v>
      </c>
      <c r="D4655" s="46" t="s">
        <v>17848</v>
      </c>
      <c r="E4655" s="46" t="s">
        <v>44</v>
      </c>
      <c r="F4655" s="46" t="s">
        <v>45</v>
      </c>
      <c r="G4655" s="46" t="s">
        <v>14</v>
      </c>
      <c r="H4655" s="46"/>
      <c r="I4655" s="46" t="s">
        <v>17849</v>
      </c>
      <c r="J4655" s="46" t="s">
        <v>15</v>
      </c>
      <c r="K4655" s="46" t="s">
        <v>17850</v>
      </c>
      <c r="L4655" s="49" t="s">
        <v>43455</v>
      </c>
      <c r="M4655" s="42" t="s">
        <v>43455</v>
      </c>
      <c r="N4655" s="41">
        <v>68</v>
      </c>
    </row>
    <row r="4656" spans="1:14" ht="16" x14ac:dyDescent="0.2">
      <c r="A4656" s="46" t="s">
        <v>17851</v>
      </c>
      <c r="B4656" s="47">
        <v>4.5</v>
      </c>
      <c r="C4656" s="48">
        <v>68</v>
      </c>
      <c r="D4656" s="46" t="s">
        <v>17852</v>
      </c>
      <c r="E4656" s="46" t="s">
        <v>33</v>
      </c>
      <c r="F4656" s="46" t="s">
        <v>34</v>
      </c>
      <c r="G4656" s="46" t="s">
        <v>14</v>
      </c>
      <c r="H4656" s="46"/>
      <c r="I4656" s="46" t="s">
        <v>17853</v>
      </c>
      <c r="J4656" s="46" t="s">
        <v>23</v>
      </c>
      <c r="K4656" s="46" t="s">
        <v>17854</v>
      </c>
      <c r="L4656" s="49" t="s">
        <v>43455</v>
      </c>
      <c r="M4656" s="42" t="s">
        <v>43455</v>
      </c>
      <c r="N4656" s="41">
        <v>68</v>
      </c>
    </row>
    <row r="4657" spans="1:14" ht="16" x14ac:dyDescent="0.2">
      <c r="A4657" s="46" t="s">
        <v>17855</v>
      </c>
      <c r="B4657" s="50">
        <v>4.5999999999999996</v>
      </c>
      <c r="C4657" s="48">
        <v>68</v>
      </c>
      <c r="D4657" s="46" t="s">
        <v>17856</v>
      </c>
      <c r="E4657" s="46" t="s">
        <v>162</v>
      </c>
      <c r="F4657" s="46" t="s">
        <v>50</v>
      </c>
      <c r="G4657" s="46" t="s">
        <v>14</v>
      </c>
      <c r="H4657" s="46" t="s">
        <v>17857</v>
      </c>
      <c r="I4657" s="46" t="s">
        <v>17858</v>
      </c>
      <c r="J4657" s="46" t="s">
        <v>158</v>
      </c>
      <c r="K4657" s="46" t="s">
        <v>17859</v>
      </c>
      <c r="L4657" s="46" t="s">
        <v>43454</v>
      </c>
      <c r="M4657" s="40" t="s">
        <v>43454</v>
      </c>
      <c r="N4657" s="41">
        <v>68</v>
      </c>
    </row>
    <row r="4658" spans="1:14" ht="16" x14ac:dyDescent="0.2">
      <c r="A4658" s="46" t="s">
        <v>17860</v>
      </c>
      <c r="B4658" s="47">
        <v>4.5999999999999996</v>
      </c>
      <c r="C4658" s="48">
        <v>68</v>
      </c>
      <c r="D4658" s="46"/>
      <c r="E4658" s="46" t="s">
        <v>1125</v>
      </c>
      <c r="F4658" s="46" t="s">
        <v>50</v>
      </c>
      <c r="G4658" s="46" t="s">
        <v>14</v>
      </c>
      <c r="H4658" s="46"/>
      <c r="I4658" s="46" t="s">
        <v>17861</v>
      </c>
      <c r="J4658" s="46" t="s">
        <v>213</v>
      </c>
      <c r="K4658" s="46" t="s">
        <v>17862</v>
      </c>
      <c r="L4658" s="49" t="s">
        <v>43455</v>
      </c>
      <c r="M4658" s="42" t="s">
        <v>43455</v>
      </c>
      <c r="N4658" s="41">
        <v>68</v>
      </c>
    </row>
    <row r="4659" spans="1:14" ht="16" x14ac:dyDescent="0.2">
      <c r="A4659" s="46" t="s">
        <v>17863</v>
      </c>
      <c r="B4659" s="50">
        <v>4.5999999999999996</v>
      </c>
      <c r="C4659" s="48">
        <v>68</v>
      </c>
      <c r="D4659" s="46" t="s">
        <v>17864</v>
      </c>
      <c r="E4659" s="46" t="s">
        <v>6641</v>
      </c>
      <c r="F4659" s="46" t="s">
        <v>119</v>
      </c>
      <c r="G4659" s="46" t="s">
        <v>14</v>
      </c>
      <c r="H4659" s="46" t="s">
        <v>17865</v>
      </c>
      <c r="I4659" s="46" t="s">
        <v>17866</v>
      </c>
      <c r="J4659" s="46" t="s">
        <v>213</v>
      </c>
      <c r="K4659" s="46" t="s">
        <v>17867</v>
      </c>
      <c r="L4659" s="46" t="s">
        <v>43454</v>
      </c>
      <c r="M4659" s="40" t="s">
        <v>43454</v>
      </c>
      <c r="N4659" s="41">
        <v>68</v>
      </c>
    </row>
    <row r="4660" spans="1:14" ht="16" x14ac:dyDescent="0.2">
      <c r="A4660" s="46" t="s">
        <v>17868</v>
      </c>
      <c r="B4660" s="47">
        <v>4.7</v>
      </c>
      <c r="C4660" s="48">
        <v>68</v>
      </c>
      <c r="D4660" s="46" t="s">
        <v>17869</v>
      </c>
      <c r="E4660" s="46" t="s">
        <v>118</v>
      </c>
      <c r="F4660" s="46" t="s">
        <v>119</v>
      </c>
      <c r="G4660" s="46" t="s">
        <v>14</v>
      </c>
      <c r="H4660" s="46"/>
      <c r="I4660" s="46" t="s">
        <v>17870</v>
      </c>
      <c r="J4660" s="46" t="s">
        <v>15</v>
      </c>
      <c r="K4660" s="46" t="s">
        <v>17871</v>
      </c>
      <c r="L4660" s="49" t="s">
        <v>43455</v>
      </c>
      <c r="M4660" s="42" t="s">
        <v>43455</v>
      </c>
      <c r="N4660" s="41">
        <v>68</v>
      </c>
    </row>
    <row r="4661" spans="1:14" ht="16" x14ac:dyDescent="0.2">
      <c r="A4661" s="46" t="s">
        <v>17872</v>
      </c>
      <c r="B4661" s="50">
        <v>4.8</v>
      </c>
      <c r="C4661" s="48">
        <v>68</v>
      </c>
      <c r="D4661" s="46" t="s">
        <v>17873</v>
      </c>
      <c r="E4661" s="46" t="s">
        <v>3204</v>
      </c>
      <c r="F4661" s="46" t="s">
        <v>28</v>
      </c>
      <c r="G4661" s="46" t="s">
        <v>14</v>
      </c>
      <c r="H4661" s="46" t="s">
        <v>17874</v>
      </c>
      <c r="I4661" s="46" t="s">
        <v>17875</v>
      </c>
      <c r="J4661" s="46" t="s">
        <v>15</v>
      </c>
      <c r="K4661" s="46" t="s">
        <v>17876</v>
      </c>
      <c r="L4661" s="46" t="s">
        <v>43454</v>
      </c>
      <c r="M4661" s="40" t="s">
        <v>43454</v>
      </c>
      <c r="N4661" s="41">
        <v>68</v>
      </c>
    </row>
    <row r="4662" spans="1:14" ht="16" x14ac:dyDescent="0.2">
      <c r="A4662" s="46" t="s">
        <v>17877</v>
      </c>
      <c r="B4662" s="50">
        <v>4.8</v>
      </c>
      <c r="C4662" s="48">
        <v>68</v>
      </c>
      <c r="D4662" s="46" t="s">
        <v>17878</v>
      </c>
      <c r="E4662" s="46" t="s">
        <v>4302</v>
      </c>
      <c r="F4662" s="46" t="s">
        <v>119</v>
      </c>
      <c r="G4662" s="46" t="s">
        <v>14</v>
      </c>
      <c r="H4662" s="46" t="s">
        <v>17879</v>
      </c>
      <c r="I4662" s="46" t="s">
        <v>17880</v>
      </c>
      <c r="J4662" s="46" t="s">
        <v>148</v>
      </c>
      <c r="K4662" s="46" t="s">
        <v>17881</v>
      </c>
      <c r="L4662" s="46" t="s">
        <v>43454</v>
      </c>
      <c r="M4662" s="40" t="s">
        <v>43454</v>
      </c>
      <c r="N4662" s="41">
        <v>68</v>
      </c>
    </row>
    <row r="4663" spans="1:14" ht="16" x14ac:dyDescent="0.2">
      <c r="A4663" s="46" t="s">
        <v>17882</v>
      </c>
      <c r="B4663" s="50">
        <v>4.9000000000000004</v>
      </c>
      <c r="C4663" s="48">
        <v>68</v>
      </c>
      <c r="D4663" s="46" t="s">
        <v>17883</v>
      </c>
      <c r="E4663" s="46" t="s">
        <v>17884</v>
      </c>
      <c r="F4663" s="46" t="s">
        <v>589</v>
      </c>
      <c r="G4663" s="46" t="s">
        <v>14</v>
      </c>
      <c r="H4663" s="46" t="s">
        <v>17885</v>
      </c>
      <c r="I4663" s="46" t="s">
        <v>17886</v>
      </c>
      <c r="J4663" s="46" t="s">
        <v>15</v>
      </c>
      <c r="K4663" s="46" t="s">
        <v>17887</v>
      </c>
      <c r="L4663" s="46" t="s">
        <v>43454</v>
      </c>
      <c r="M4663" s="40" t="s">
        <v>43454</v>
      </c>
      <c r="N4663" s="41">
        <v>68</v>
      </c>
    </row>
    <row r="4664" spans="1:14" ht="16" x14ac:dyDescent="0.2">
      <c r="A4664" s="46" t="s">
        <v>17888</v>
      </c>
      <c r="B4664" s="50">
        <v>4.9000000000000004</v>
      </c>
      <c r="C4664" s="48">
        <v>68</v>
      </c>
      <c r="D4664" s="46" t="s">
        <v>17889</v>
      </c>
      <c r="E4664" s="46" t="s">
        <v>4302</v>
      </c>
      <c r="F4664" s="46" t="s">
        <v>119</v>
      </c>
      <c r="G4664" s="46" t="s">
        <v>14</v>
      </c>
      <c r="H4664" s="46" t="s">
        <v>17890</v>
      </c>
      <c r="I4664" s="46" t="s">
        <v>17891</v>
      </c>
      <c r="J4664" s="46" t="s">
        <v>148</v>
      </c>
      <c r="K4664" s="46" t="s">
        <v>17892</v>
      </c>
      <c r="L4664" s="46" t="s">
        <v>43454</v>
      </c>
      <c r="M4664" s="40" t="s">
        <v>43454</v>
      </c>
      <c r="N4664" s="41">
        <v>68</v>
      </c>
    </row>
    <row r="4665" spans="1:14" ht="16" x14ac:dyDescent="0.2">
      <c r="A4665" s="46" t="s">
        <v>17893</v>
      </c>
      <c r="B4665" s="50">
        <v>4</v>
      </c>
      <c r="C4665" s="48">
        <v>69</v>
      </c>
      <c r="D4665" s="46" t="s">
        <v>17894</v>
      </c>
      <c r="E4665" s="46" t="s">
        <v>15507</v>
      </c>
      <c r="F4665" s="46" t="s">
        <v>247</v>
      </c>
      <c r="G4665" s="46" t="s">
        <v>14</v>
      </c>
      <c r="H4665" s="46" t="s">
        <v>17895</v>
      </c>
      <c r="I4665" s="46" t="s">
        <v>17896</v>
      </c>
      <c r="J4665" s="46" t="s">
        <v>15</v>
      </c>
      <c r="K4665" s="46" t="s">
        <v>17897</v>
      </c>
      <c r="L4665" s="46" t="s">
        <v>43454</v>
      </c>
      <c r="M4665" s="40" t="s">
        <v>43454</v>
      </c>
      <c r="N4665" s="41">
        <v>69</v>
      </c>
    </row>
    <row r="4666" spans="1:14" ht="16" x14ac:dyDescent="0.2">
      <c r="A4666" s="46" t="s">
        <v>17898</v>
      </c>
      <c r="B4666" s="47">
        <v>5</v>
      </c>
      <c r="C4666" s="48">
        <v>69</v>
      </c>
      <c r="D4666" s="46" t="s">
        <v>17899</v>
      </c>
      <c r="E4666" s="46" t="s">
        <v>4302</v>
      </c>
      <c r="F4666" s="46" t="s">
        <v>119</v>
      </c>
      <c r="G4666" s="46" t="s">
        <v>14</v>
      </c>
      <c r="H4666" s="46"/>
      <c r="I4666" s="46" t="s">
        <v>17900</v>
      </c>
      <c r="J4666" s="46" t="s">
        <v>148</v>
      </c>
      <c r="K4666" s="46" t="s">
        <v>17901</v>
      </c>
      <c r="L4666" s="49" t="s">
        <v>43455</v>
      </c>
      <c r="M4666" s="42" t="s">
        <v>43455</v>
      </c>
      <c r="N4666" s="41">
        <v>69</v>
      </c>
    </row>
    <row r="4667" spans="1:14" ht="16" x14ac:dyDescent="0.2">
      <c r="A4667" s="46" t="s">
        <v>17902</v>
      </c>
      <c r="B4667" s="50">
        <v>3.4</v>
      </c>
      <c r="C4667" s="48">
        <v>69</v>
      </c>
      <c r="D4667" s="46" t="s">
        <v>17903</v>
      </c>
      <c r="E4667" s="46" t="s">
        <v>908</v>
      </c>
      <c r="F4667" s="46" t="s">
        <v>79</v>
      </c>
      <c r="G4667" s="46" t="s">
        <v>14</v>
      </c>
      <c r="H4667" s="46" t="s">
        <v>17904</v>
      </c>
      <c r="I4667" s="46" t="s">
        <v>17905</v>
      </c>
      <c r="J4667" s="46" t="s">
        <v>15</v>
      </c>
      <c r="K4667" s="46" t="s">
        <v>17906</v>
      </c>
      <c r="L4667" s="46" t="s">
        <v>43454</v>
      </c>
      <c r="M4667" s="40" t="s">
        <v>43454</v>
      </c>
      <c r="N4667" s="41">
        <v>69</v>
      </c>
    </row>
    <row r="4668" spans="1:14" ht="16" x14ac:dyDescent="0.2">
      <c r="A4668" s="46" t="s">
        <v>17907</v>
      </c>
      <c r="B4668" s="47">
        <v>3.7</v>
      </c>
      <c r="C4668" s="48">
        <v>69</v>
      </c>
      <c r="D4668" s="46"/>
      <c r="E4668" s="46" t="s">
        <v>2658</v>
      </c>
      <c r="F4668" s="46" t="s">
        <v>56</v>
      </c>
      <c r="G4668" s="46" t="s">
        <v>14</v>
      </c>
      <c r="H4668" s="46"/>
      <c r="I4668" s="46"/>
      <c r="J4668" s="46" t="s">
        <v>15</v>
      </c>
      <c r="K4668" s="46" t="s">
        <v>17908</v>
      </c>
      <c r="L4668" s="49" t="s">
        <v>43455</v>
      </c>
      <c r="M4668" s="42" t="s">
        <v>43455</v>
      </c>
      <c r="N4668" s="41">
        <v>69</v>
      </c>
    </row>
    <row r="4669" spans="1:14" ht="16" x14ac:dyDescent="0.2">
      <c r="A4669" s="46" t="s">
        <v>17909</v>
      </c>
      <c r="B4669" s="47">
        <v>3.7</v>
      </c>
      <c r="C4669" s="48">
        <v>69</v>
      </c>
      <c r="D4669" s="46" t="s">
        <v>17910</v>
      </c>
      <c r="E4669" s="46" t="s">
        <v>33</v>
      </c>
      <c r="F4669" s="46" t="s">
        <v>34</v>
      </c>
      <c r="G4669" s="46" t="s">
        <v>14</v>
      </c>
      <c r="H4669" s="46"/>
      <c r="I4669" s="46" t="s">
        <v>17911</v>
      </c>
      <c r="J4669" s="46" t="s">
        <v>88</v>
      </c>
      <c r="K4669" s="46" t="s">
        <v>17912</v>
      </c>
      <c r="L4669" s="49" t="s">
        <v>43455</v>
      </c>
      <c r="M4669" s="42" t="s">
        <v>43455</v>
      </c>
      <c r="N4669" s="41">
        <v>69</v>
      </c>
    </row>
    <row r="4670" spans="1:14" ht="16" x14ac:dyDescent="0.2">
      <c r="A4670" s="46" t="s">
        <v>17913</v>
      </c>
      <c r="B4670" s="47">
        <v>4.0999999999999996</v>
      </c>
      <c r="C4670" s="48">
        <v>69</v>
      </c>
      <c r="D4670" s="46" t="s">
        <v>17914</v>
      </c>
      <c r="E4670" s="46" t="s">
        <v>1324</v>
      </c>
      <c r="F4670" s="46" t="s">
        <v>50</v>
      </c>
      <c r="G4670" s="46" t="s">
        <v>14</v>
      </c>
      <c r="H4670" s="46"/>
      <c r="I4670" s="46" t="s">
        <v>17915</v>
      </c>
      <c r="J4670" s="46" t="s">
        <v>15</v>
      </c>
      <c r="K4670" s="46" t="s">
        <v>17916</v>
      </c>
      <c r="L4670" s="49" t="s">
        <v>43455</v>
      </c>
      <c r="M4670" s="42" t="s">
        <v>43455</v>
      </c>
      <c r="N4670" s="41">
        <v>69</v>
      </c>
    </row>
    <row r="4671" spans="1:14" ht="16" x14ac:dyDescent="0.2">
      <c r="A4671" s="46" t="s">
        <v>6869</v>
      </c>
      <c r="B4671" s="47">
        <v>4.2</v>
      </c>
      <c r="C4671" s="48">
        <v>69</v>
      </c>
      <c r="D4671" s="46" t="s">
        <v>17917</v>
      </c>
      <c r="E4671" s="46" t="s">
        <v>14118</v>
      </c>
      <c r="F4671" s="46" t="s">
        <v>50</v>
      </c>
      <c r="G4671" s="46" t="s">
        <v>14</v>
      </c>
      <c r="H4671" s="46"/>
      <c r="I4671" s="46" t="s">
        <v>17918</v>
      </c>
      <c r="J4671" s="46" t="s">
        <v>15</v>
      </c>
      <c r="K4671" s="46" t="s">
        <v>17919</v>
      </c>
      <c r="L4671" s="49" t="s">
        <v>43455</v>
      </c>
      <c r="M4671" s="42" t="s">
        <v>43455</v>
      </c>
      <c r="N4671" s="41">
        <v>69</v>
      </c>
    </row>
    <row r="4672" spans="1:14" ht="16" x14ac:dyDescent="0.2">
      <c r="A4672" s="46" t="s">
        <v>17920</v>
      </c>
      <c r="B4672" s="47">
        <v>4.2</v>
      </c>
      <c r="C4672" s="48">
        <v>69</v>
      </c>
      <c r="D4672" s="46" t="s">
        <v>17921</v>
      </c>
      <c r="E4672" s="46" t="s">
        <v>7638</v>
      </c>
      <c r="F4672" s="46" t="s">
        <v>56</v>
      </c>
      <c r="G4672" s="46" t="s">
        <v>14</v>
      </c>
      <c r="H4672" s="46"/>
      <c r="I4672" s="46" t="s">
        <v>17922</v>
      </c>
      <c r="J4672" s="46" t="s">
        <v>15</v>
      </c>
      <c r="K4672" s="46" t="s">
        <v>17923</v>
      </c>
      <c r="L4672" s="49" t="s">
        <v>43455</v>
      </c>
      <c r="M4672" s="42" t="s">
        <v>43455</v>
      </c>
      <c r="N4672" s="41">
        <v>69</v>
      </c>
    </row>
    <row r="4673" spans="1:14" ht="16" x14ac:dyDescent="0.2">
      <c r="A4673" s="46" t="s">
        <v>17924</v>
      </c>
      <c r="B4673" s="47">
        <v>4.3</v>
      </c>
      <c r="C4673" s="48">
        <v>69</v>
      </c>
      <c r="D4673" s="46" t="s">
        <v>17925</v>
      </c>
      <c r="E4673" s="46" t="s">
        <v>791</v>
      </c>
      <c r="F4673" s="46" t="s">
        <v>50</v>
      </c>
      <c r="G4673" s="46" t="s">
        <v>14</v>
      </c>
      <c r="H4673" s="46"/>
      <c r="I4673" s="46" t="s">
        <v>17926</v>
      </c>
      <c r="J4673" s="46" t="s">
        <v>15</v>
      </c>
      <c r="K4673" s="46" t="s">
        <v>17927</v>
      </c>
      <c r="L4673" s="49" t="s">
        <v>43455</v>
      </c>
      <c r="M4673" s="42" t="s">
        <v>43455</v>
      </c>
      <c r="N4673" s="41">
        <v>69</v>
      </c>
    </row>
    <row r="4674" spans="1:14" ht="16" x14ac:dyDescent="0.2">
      <c r="A4674" s="46" t="s">
        <v>17928</v>
      </c>
      <c r="B4674" s="47">
        <v>4.3</v>
      </c>
      <c r="C4674" s="48">
        <v>69</v>
      </c>
      <c r="D4674" s="46" t="s">
        <v>17929</v>
      </c>
      <c r="E4674" s="46" t="s">
        <v>33</v>
      </c>
      <c r="F4674" s="46" t="s">
        <v>34</v>
      </c>
      <c r="G4674" s="46" t="s">
        <v>14</v>
      </c>
      <c r="H4674" s="46"/>
      <c r="I4674" s="46" t="s">
        <v>17930</v>
      </c>
      <c r="J4674" s="46" t="s">
        <v>213</v>
      </c>
      <c r="K4674" s="46" t="s">
        <v>17931</v>
      </c>
      <c r="L4674" s="49" t="s">
        <v>43455</v>
      </c>
      <c r="M4674" s="42" t="s">
        <v>43455</v>
      </c>
      <c r="N4674" s="41">
        <v>69</v>
      </c>
    </row>
    <row r="4675" spans="1:14" ht="16" x14ac:dyDescent="0.2">
      <c r="A4675" s="46" t="s">
        <v>17932</v>
      </c>
      <c r="B4675" s="47">
        <v>4.4000000000000004</v>
      </c>
      <c r="C4675" s="48">
        <v>69</v>
      </c>
      <c r="D4675" s="46" t="s">
        <v>17933</v>
      </c>
      <c r="E4675" s="46" t="s">
        <v>38</v>
      </c>
      <c r="F4675" s="46" t="s">
        <v>39</v>
      </c>
      <c r="G4675" s="46" t="s">
        <v>14</v>
      </c>
      <c r="H4675" s="46"/>
      <c r="I4675" s="46" t="s">
        <v>17934</v>
      </c>
      <c r="J4675" s="46" t="s">
        <v>15</v>
      </c>
      <c r="K4675" s="46" t="s">
        <v>17935</v>
      </c>
      <c r="L4675" s="49" t="s">
        <v>43455</v>
      </c>
      <c r="M4675" s="42" t="s">
        <v>43455</v>
      </c>
      <c r="N4675" s="41">
        <v>69</v>
      </c>
    </row>
    <row r="4676" spans="1:14" ht="16" x14ac:dyDescent="0.2">
      <c r="A4676" s="46" t="s">
        <v>17936</v>
      </c>
      <c r="B4676" s="47">
        <v>4.4000000000000004</v>
      </c>
      <c r="C4676" s="48">
        <v>69</v>
      </c>
      <c r="D4676" s="46" t="s">
        <v>17937</v>
      </c>
      <c r="E4676" s="46" t="s">
        <v>1290</v>
      </c>
      <c r="F4676" s="46" t="s">
        <v>28</v>
      </c>
      <c r="G4676" s="46" t="s">
        <v>14</v>
      </c>
      <c r="H4676" s="46"/>
      <c r="I4676" s="46" t="s">
        <v>17938</v>
      </c>
      <c r="J4676" s="46" t="s">
        <v>15</v>
      </c>
      <c r="K4676" s="46" t="s">
        <v>17939</v>
      </c>
      <c r="L4676" s="49" t="s">
        <v>43455</v>
      </c>
      <c r="M4676" s="42" t="s">
        <v>43455</v>
      </c>
      <c r="N4676" s="41">
        <v>69</v>
      </c>
    </row>
    <row r="4677" spans="1:14" ht="16" x14ac:dyDescent="0.2">
      <c r="A4677" s="46" t="s">
        <v>17940</v>
      </c>
      <c r="B4677" s="50">
        <v>4.5999999999999996</v>
      </c>
      <c r="C4677" s="48">
        <v>69</v>
      </c>
      <c r="D4677" s="46" t="s">
        <v>17941</v>
      </c>
      <c r="E4677" s="46" t="s">
        <v>189</v>
      </c>
      <c r="F4677" s="46" t="s">
        <v>20</v>
      </c>
      <c r="G4677" s="46" t="s">
        <v>14</v>
      </c>
      <c r="H4677" s="46" t="s">
        <v>17942</v>
      </c>
      <c r="I4677" s="46" t="s">
        <v>17943</v>
      </c>
      <c r="J4677" s="46" t="s">
        <v>15</v>
      </c>
      <c r="K4677" s="46" t="s">
        <v>17944</v>
      </c>
      <c r="L4677" s="46" t="s">
        <v>43454</v>
      </c>
      <c r="M4677" s="40" t="s">
        <v>43454</v>
      </c>
      <c r="N4677" s="41">
        <v>69</v>
      </c>
    </row>
    <row r="4678" spans="1:14" ht="16" x14ac:dyDescent="0.2">
      <c r="A4678" s="46" t="s">
        <v>17945</v>
      </c>
      <c r="B4678" s="47">
        <v>4.5999999999999996</v>
      </c>
      <c r="C4678" s="48">
        <v>69</v>
      </c>
      <c r="D4678" s="46" t="s">
        <v>17946</v>
      </c>
      <c r="E4678" s="46" t="s">
        <v>897</v>
      </c>
      <c r="F4678" s="46" t="s">
        <v>898</v>
      </c>
      <c r="G4678" s="46" t="s">
        <v>14</v>
      </c>
      <c r="H4678" s="46"/>
      <c r="I4678" s="46" t="s">
        <v>17947</v>
      </c>
      <c r="J4678" s="46" t="s">
        <v>213</v>
      </c>
      <c r="K4678" s="46" t="s">
        <v>17948</v>
      </c>
      <c r="L4678" s="49" t="s">
        <v>43455</v>
      </c>
      <c r="M4678" s="42" t="s">
        <v>43455</v>
      </c>
      <c r="N4678" s="41">
        <v>69</v>
      </c>
    </row>
    <row r="4679" spans="1:14" ht="16" x14ac:dyDescent="0.2">
      <c r="A4679" s="46" t="s">
        <v>17949</v>
      </c>
      <c r="B4679" s="47">
        <v>4.7</v>
      </c>
      <c r="C4679" s="48">
        <v>69</v>
      </c>
      <c r="D4679" s="46" t="s">
        <v>17950</v>
      </c>
      <c r="E4679" s="46" t="s">
        <v>13</v>
      </c>
      <c r="F4679" s="46" t="s">
        <v>13</v>
      </c>
      <c r="G4679" s="46" t="s">
        <v>14</v>
      </c>
      <c r="H4679" s="46"/>
      <c r="I4679" s="46" t="s">
        <v>17951</v>
      </c>
      <c r="J4679" s="46" t="s">
        <v>15</v>
      </c>
      <c r="K4679" s="46" t="s">
        <v>17952</v>
      </c>
      <c r="L4679" s="49" t="s">
        <v>43455</v>
      </c>
      <c r="M4679" s="42" t="s">
        <v>43455</v>
      </c>
      <c r="N4679" s="41">
        <v>69</v>
      </c>
    </row>
    <row r="4680" spans="1:14" ht="16" x14ac:dyDescent="0.2">
      <c r="A4680" s="46" t="s">
        <v>17953</v>
      </c>
      <c r="B4680" s="47">
        <v>4.9000000000000004</v>
      </c>
      <c r="C4680" s="48">
        <v>69</v>
      </c>
      <c r="D4680" s="46" t="s">
        <v>17954</v>
      </c>
      <c r="E4680" s="46" t="s">
        <v>4302</v>
      </c>
      <c r="F4680" s="46" t="s">
        <v>119</v>
      </c>
      <c r="G4680" s="46" t="s">
        <v>14</v>
      </c>
      <c r="H4680" s="46"/>
      <c r="I4680" s="46" t="s">
        <v>17955</v>
      </c>
      <c r="J4680" s="46" t="s">
        <v>148</v>
      </c>
      <c r="K4680" s="46" t="s">
        <v>17956</v>
      </c>
      <c r="L4680" s="49" t="s">
        <v>43455</v>
      </c>
      <c r="M4680" s="42" t="s">
        <v>43455</v>
      </c>
      <c r="N4680" s="41">
        <v>69</v>
      </c>
    </row>
    <row r="4681" spans="1:14" ht="16" x14ac:dyDescent="0.2">
      <c r="A4681" s="46" t="s">
        <v>17957</v>
      </c>
      <c r="B4681" s="50">
        <v>4.9000000000000004</v>
      </c>
      <c r="C4681" s="48">
        <v>69</v>
      </c>
      <c r="D4681" s="46" t="s">
        <v>17958</v>
      </c>
      <c r="E4681" s="46" t="s">
        <v>162</v>
      </c>
      <c r="F4681" s="46" t="s">
        <v>50</v>
      </c>
      <c r="G4681" s="46" t="s">
        <v>14</v>
      </c>
      <c r="H4681" s="46" t="s">
        <v>17959</v>
      </c>
      <c r="I4681" s="46" t="s">
        <v>17960</v>
      </c>
      <c r="J4681" s="46" t="s">
        <v>148</v>
      </c>
      <c r="K4681" s="46" t="s">
        <v>17961</v>
      </c>
      <c r="L4681" s="46" t="s">
        <v>43454</v>
      </c>
      <c r="M4681" s="40" t="s">
        <v>43454</v>
      </c>
      <c r="N4681" s="41">
        <v>69</v>
      </c>
    </row>
    <row r="4682" spans="1:14" ht="16" x14ac:dyDescent="0.2">
      <c r="A4682" s="46" t="s">
        <v>17962</v>
      </c>
      <c r="B4682" s="47">
        <v>4.9000000000000004</v>
      </c>
      <c r="C4682" s="48">
        <v>69</v>
      </c>
      <c r="D4682" s="46" t="s">
        <v>17963</v>
      </c>
      <c r="E4682" s="46" t="s">
        <v>14733</v>
      </c>
      <c r="F4682" s="46" t="s">
        <v>50</v>
      </c>
      <c r="G4682" s="46" t="s">
        <v>14</v>
      </c>
      <c r="H4682" s="46"/>
      <c r="I4682" s="46" t="s">
        <v>17964</v>
      </c>
      <c r="J4682" s="46" t="s">
        <v>15</v>
      </c>
      <c r="K4682" s="46" t="s">
        <v>17965</v>
      </c>
      <c r="L4682" s="49" t="s">
        <v>43455</v>
      </c>
      <c r="M4682" s="42" t="s">
        <v>43455</v>
      </c>
      <c r="N4682" s="41">
        <v>69</v>
      </c>
    </row>
    <row r="4683" spans="1:14" ht="16" x14ac:dyDescent="0.2">
      <c r="A4683" s="46" t="s">
        <v>17966</v>
      </c>
      <c r="B4683" s="50">
        <v>4.9000000000000004</v>
      </c>
      <c r="C4683" s="48">
        <v>69</v>
      </c>
      <c r="D4683" s="46" t="s">
        <v>17967</v>
      </c>
      <c r="E4683" s="46" t="s">
        <v>17968</v>
      </c>
      <c r="F4683" s="46" t="s">
        <v>589</v>
      </c>
      <c r="G4683" s="46" t="s">
        <v>14</v>
      </c>
      <c r="H4683" s="46" t="s">
        <v>17969</v>
      </c>
      <c r="I4683" s="46" t="s">
        <v>17970</v>
      </c>
      <c r="J4683" s="46" t="s">
        <v>148</v>
      </c>
      <c r="K4683" s="46" t="s">
        <v>17971</v>
      </c>
      <c r="L4683" s="46" t="s">
        <v>43454</v>
      </c>
      <c r="M4683" s="40" t="s">
        <v>43454</v>
      </c>
      <c r="N4683" s="41">
        <v>69</v>
      </c>
    </row>
    <row r="4684" spans="1:14" ht="16" x14ac:dyDescent="0.2">
      <c r="A4684" s="46" t="s">
        <v>17972</v>
      </c>
      <c r="B4684" s="50">
        <v>4.9000000000000004</v>
      </c>
      <c r="C4684" s="48">
        <v>69</v>
      </c>
      <c r="D4684" s="46" t="s">
        <v>17973</v>
      </c>
      <c r="E4684" s="46" t="s">
        <v>250</v>
      </c>
      <c r="F4684" s="46" t="s">
        <v>119</v>
      </c>
      <c r="G4684" s="46" t="s">
        <v>14</v>
      </c>
      <c r="H4684" s="46" t="s">
        <v>17974</v>
      </c>
      <c r="I4684" s="46" t="s">
        <v>17975</v>
      </c>
      <c r="J4684" s="46" t="s">
        <v>148</v>
      </c>
      <c r="K4684" s="46" t="s">
        <v>17976</v>
      </c>
      <c r="L4684" s="46" t="s">
        <v>43454</v>
      </c>
      <c r="M4684" s="40" t="s">
        <v>43454</v>
      </c>
      <c r="N4684" s="41">
        <v>69</v>
      </c>
    </row>
    <row r="4685" spans="1:14" ht="16" x14ac:dyDescent="0.2">
      <c r="A4685" s="46" t="s">
        <v>17977</v>
      </c>
      <c r="B4685" s="47">
        <v>4</v>
      </c>
      <c r="C4685" s="48">
        <v>70</v>
      </c>
      <c r="D4685" s="46" t="s">
        <v>17978</v>
      </c>
      <c r="E4685" s="46" t="s">
        <v>2211</v>
      </c>
      <c r="F4685" s="46" t="s">
        <v>50</v>
      </c>
      <c r="G4685" s="46" t="s">
        <v>14</v>
      </c>
      <c r="H4685" s="46"/>
      <c r="I4685" s="46" t="s">
        <v>17979</v>
      </c>
      <c r="J4685" s="46" t="s">
        <v>15</v>
      </c>
      <c r="K4685" s="46" t="s">
        <v>17980</v>
      </c>
      <c r="L4685" s="49" t="s">
        <v>43455</v>
      </c>
      <c r="M4685" s="42" t="s">
        <v>43455</v>
      </c>
      <c r="N4685" s="41">
        <v>70</v>
      </c>
    </row>
    <row r="4686" spans="1:14" ht="16" x14ac:dyDescent="0.2">
      <c r="A4686" s="46" t="s">
        <v>17981</v>
      </c>
      <c r="B4686" s="47">
        <v>4</v>
      </c>
      <c r="C4686" s="48">
        <v>70</v>
      </c>
      <c r="D4686" s="46" t="s">
        <v>17982</v>
      </c>
      <c r="E4686" s="46" t="s">
        <v>2921</v>
      </c>
      <c r="F4686" s="46" t="s">
        <v>50</v>
      </c>
      <c r="G4686" s="46" t="s">
        <v>14</v>
      </c>
      <c r="H4686" s="46"/>
      <c r="I4686" s="46" t="s">
        <v>17983</v>
      </c>
      <c r="J4686" s="46" t="s">
        <v>15</v>
      </c>
      <c r="K4686" s="46" t="s">
        <v>17984</v>
      </c>
      <c r="L4686" s="49" t="s">
        <v>43455</v>
      </c>
      <c r="M4686" s="42" t="s">
        <v>43455</v>
      </c>
      <c r="N4686" s="41">
        <v>70</v>
      </c>
    </row>
    <row r="4687" spans="1:14" ht="16" x14ac:dyDescent="0.2">
      <c r="A4687" s="46" t="s">
        <v>17985</v>
      </c>
      <c r="B4687" s="47">
        <v>3.2</v>
      </c>
      <c r="C4687" s="48">
        <v>70</v>
      </c>
      <c r="D4687" s="46" t="s">
        <v>17986</v>
      </c>
      <c r="E4687" s="46" t="s">
        <v>3017</v>
      </c>
      <c r="F4687" s="46" t="s">
        <v>93</v>
      </c>
      <c r="G4687" s="46" t="s">
        <v>14</v>
      </c>
      <c r="H4687" s="46"/>
      <c r="I4687" s="46" t="s">
        <v>17987</v>
      </c>
      <c r="J4687" s="46" t="s">
        <v>15</v>
      </c>
      <c r="K4687" s="46" t="s">
        <v>17988</v>
      </c>
      <c r="L4687" s="49" t="s">
        <v>43455</v>
      </c>
      <c r="M4687" s="42" t="s">
        <v>43455</v>
      </c>
      <c r="N4687" s="41">
        <v>70</v>
      </c>
    </row>
    <row r="4688" spans="1:14" ht="16" x14ac:dyDescent="0.2">
      <c r="A4688" s="46" t="s">
        <v>17989</v>
      </c>
      <c r="B4688" s="47">
        <v>3.3</v>
      </c>
      <c r="C4688" s="48">
        <v>70</v>
      </c>
      <c r="D4688" s="46" t="s">
        <v>17990</v>
      </c>
      <c r="E4688" s="46" t="s">
        <v>1185</v>
      </c>
      <c r="F4688" s="46" t="s">
        <v>50</v>
      </c>
      <c r="G4688" s="46" t="s">
        <v>14</v>
      </c>
      <c r="H4688" s="46"/>
      <c r="I4688" s="46" t="s">
        <v>17991</v>
      </c>
      <c r="J4688" s="46" t="s">
        <v>15</v>
      </c>
      <c r="K4688" s="46" t="s">
        <v>17992</v>
      </c>
      <c r="L4688" s="49" t="s">
        <v>43455</v>
      </c>
      <c r="M4688" s="42" t="s">
        <v>43455</v>
      </c>
      <c r="N4688" s="41">
        <v>70</v>
      </c>
    </row>
    <row r="4689" spans="1:14" ht="16" x14ac:dyDescent="0.2">
      <c r="A4689" s="46" t="s">
        <v>17993</v>
      </c>
      <c r="B4689" s="47">
        <v>3.4</v>
      </c>
      <c r="C4689" s="48">
        <v>70</v>
      </c>
      <c r="D4689" s="46" t="s">
        <v>17994</v>
      </c>
      <c r="E4689" s="46" t="s">
        <v>1476</v>
      </c>
      <c r="F4689" s="46" t="s">
        <v>93</v>
      </c>
      <c r="G4689" s="46" t="s">
        <v>14</v>
      </c>
      <c r="H4689" s="46"/>
      <c r="I4689" s="46" t="s">
        <v>17995</v>
      </c>
      <c r="J4689" s="46" t="s">
        <v>15</v>
      </c>
      <c r="K4689" s="46" t="s">
        <v>17996</v>
      </c>
      <c r="L4689" s="49" t="s">
        <v>43455</v>
      </c>
      <c r="M4689" s="42" t="s">
        <v>43455</v>
      </c>
      <c r="N4689" s="41">
        <v>70</v>
      </c>
    </row>
    <row r="4690" spans="1:14" ht="16" x14ac:dyDescent="0.2">
      <c r="A4690" s="46" t="s">
        <v>17997</v>
      </c>
      <c r="B4690" s="50">
        <v>3.5</v>
      </c>
      <c r="C4690" s="48">
        <v>70</v>
      </c>
      <c r="D4690" s="46" t="s">
        <v>17998</v>
      </c>
      <c r="E4690" s="46" t="s">
        <v>897</v>
      </c>
      <c r="F4690" s="46" t="s">
        <v>898</v>
      </c>
      <c r="G4690" s="46" t="s">
        <v>14</v>
      </c>
      <c r="H4690" s="46" t="s">
        <v>17999</v>
      </c>
      <c r="I4690" s="46" t="s">
        <v>18000</v>
      </c>
      <c r="J4690" s="46" t="s">
        <v>15</v>
      </c>
      <c r="K4690" s="46" t="s">
        <v>18001</v>
      </c>
      <c r="L4690" s="46" t="s">
        <v>43454</v>
      </c>
      <c r="M4690" s="40" t="s">
        <v>43454</v>
      </c>
      <c r="N4690" s="41">
        <v>70</v>
      </c>
    </row>
    <row r="4691" spans="1:14" ht="16" x14ac:dyDescent="0.2">
      <c r="A4691" s="46" t="s">
        <v>18002</v>
      </c>
      <c r="B4691" s="47">
        <v>3.6</v>
      </c>
      <c r="C4691" s="48">
        <v>70</v>
      </c>
      <c r="D4691" s="46" t="s">
        <v>18003</v>
      </c>
      <c r="E4691" s="46" t="s">
        <v>897</v>
      </c>
      <c r="F4691" s="46" t="s">
        <v>898</v>
      </c>
      <c r="G4691" s="46" t="s">
        <v>14</v>
      </c>
      <c r="H4691" s="46"/>
      <c r="I4691" s="46" t="s">
        <v>18004</v>
      </c>
      <c r="J4691" s="46" t="s">
        <v>15</v>
      </c>
      <c r="K4691" s="46" t="s">
        <v>18005</v>
      </c>
      <c r="L4691" s="49" t="s">
        <v>43455</v>
      </c>
      <c r="M4691" s="42" t="s">
        <v>43455</v>
      </c>
      <c r="N4691" s="41">
        <v>70</v>
      </c>
    </row>
    <row r="4692" spans="1:14" ht="16" x14ac:dyDescent="0.2">
      <c r="A4692" s="46" t="s">
        <v>18006</v>
      </c>
      <c r="B4692" s="47">
        <v>3.7</v>
      </c>
      <c r="C4692" s="48">
        <v>70</v>
      </c>
      <c r="D4692" s="46" t="s">
        <v>18007</v>
      </c>
      <c r="E4692" s="46" t="s">
        <v>3359</v>
      </c>
      <c r="F4692" s="46" t="s">
        <v>50</v>
      </c>
      <c r="G4692" s="46" t="s">
        <v>14</v>
      </c>
      <c r="H4692" s="46"/>
      <c r="I4692" s="46" t="s">
        <v>18008</v>
      </c>
      <c r="J4692" s="46" t="s">
        <v>15</v>
      </c>
      <c r="K4692" s="46" t="s">
        <v>18009</v>
      </c>
      <c r="L4692" s="49" t="s">
        <v>43455</v>
      </c>
      <c r="M4692" s="42" t="s">
        <v>43455</v>
      </c>
      <c r="N4692" s="41">
        <v>70</v>
      </c>
    </row>
    <row r="4693" spans="1:14" ht="16" x14ac:dyDescent="0.2">
      <c r="A4693" s="46" t="s">
        <v>18010</v>
      </c>
      <c r="B4693" s="50">
        <v>3.7</v>
      </c>
      <c r="C4693" s="48">
        <v>70</v>
      </c>
      <c r="D4693" s="46" t="s">
        <v>18011</v>
      </c>
      <c r="E4693" s="46" t="s">
        <v>13</v>
      </c>
      <c r="F4693" s="46" t="s">
        <v>13</v>
      </c>
      <c r="G4693" s="46" t="s">
        <v>14</v>
      </c>
      <c r="H4693" s="46" t="s">
        <v>18012</v>
      </c>
      <c r="I4693" s="46" t="s">
        <v>18013</v>
      </c>
      <c r="J4693" s="46" t="s">
        <v>15</v>
      </c>
      <c r="K4693" s="46" t="s">
        <v>18014</v>
      </c>
      <c r="L4693" s="46" t="s">
        <v>43454</v>
      </c>
      <c r="M4693" s="40" t="s">
        <v>43454</v>
      </c>
      <c r="N4693" s="41">
        <v>70</v>
      </c>
    </row>
    <row r="4694" spans="1:14" ht="16" x14ac:dyDescent="0.2">
      <c r="A4694" s="46" t="s">
        <v>18015</v>
      </c>
      <c r="B4694" s="47">
        <v>3.8</v>
      </c>
      <c r="C4694" s="48">
        <v>70</v>
      </c>
      <c r="D4694" s="46" t="s">
        <v>18016</v>
      </c>
      <c r="E4694" s="46" t="s">
        <v>702</v>
      </c>
      <c r="F4694" s="46" t="s">
        <v>20</v>
      </c>
      <c r="G4694" s="46" t="s">
        <v>14</v>
      </c>
      <c r="H4694" s="46"/>
      <c r="I4694" s="46" t="s">
        <v>18017</v>
      </c>
      <c r="J4694" s="46" t="s">
        <v>15</v>
      </c>
      <c r="K4694" s="46" t="s">
        <v>18018</v>
      </c>
      <c r="L4694" s="49" t="s">
        <v>43455</v>
      </c>
      <c r="M4694" s="42" t="s">
        <v>43455</v>
      </c>
      <c r="N4694" s="41">
        <v>70</v>
      </c>
    </row>
    <row r="4695" spans="1:14" ht="16" x14ac:dyDescent="0.2">
      <c r="A4695" s="46" t="s">
        <v>1245</v>
      </c>
      <c r="B4695" s="47">
        <v>3.8</v>
      </c>
      <c r="C4695" s="48">
        <v>70</v>
      </c>
      <c r="D4695" s="46" t="s">
        <v>18019</v>
      </c>
      <c r="E4695" s="46" t="s">
        <v>2576</v>
      </c>
      <c r="F4695" s="46" t="s">
        <v>247</v>
      </c>
      <c r="G4695" s="46" t="s">
        <v>14</v>
      </c>
      <c r="H4695" s="46"/>
      <c r="I4695" s="46" t="s">
        <v>18020</v>
      </c>
      <c r="J4695" s="46" t="s">
        <v>15</v>
      </c>
      <c r="K4695" s="46" t="s">
        <v>18021</v>
      </c>
      <c r="L4695" s="49" t="s">
        <v>43455</v>
      </c>
      <c r="M4695" s="42" t="s">
        <v>43455</v>
      </c>
      <c r="N4695" s="41">
        <v>70</v>
      </c>
    </row>
    <row r="4696" spans="1:14" ht="16" x14ac:dyDescent="0.2">
      <c r="A4696" s="46" t="s">
        <v>18022</v>
      </c>
      <c r="B4696" s="47">
        <v>3.8</v>
      </c>
      <c r="C4696" s="48">
        <v>70</v>
      </c>
      <c r="D4696" s="46" t="s">
        <v>18023</v>
      </c>
      <c r="E4696" s="46" t="s">
        <v>18024</v>
      </c>
      <c r="F4696" s="46" t="s">
        <v>28</v>
      </c>
      <c r="G4696" s="46" t="s">
        <v>14</v>
      </c>
      <c r="H4696" s="46"/>
      <c r="I4696" s="46" t="s">
        <v>18025</v>
      </c>
      <c r="J4696" s="46" t="s">
        <v>15</v>
      </c>
      <c r="K4696" s="46" t="s">
        <v>18026</v>
      </c>
      <c r="L4696" s="49" t="s">
        <v>43455</v>
      </c>
      <c r="M4696" s="42" t="s">
        <v>43455</v>
      </c>
      <c r="N4696" s="41">
        <v>70</v>
      </c>
    </row>
    <row r="4697" spans="1:14" ht="16" x14ac:dyDescent="0.2">
      <c r="A4697" s="46" t="s">
        <v>18027</v>
      </c>
      <c r="B4697" s="50">
        <v>4.0999999999999996</v>
      </c>
      <c r="C4697" s="48">
        <v>70</v>
      </c>
      <c r="D4697" s="46" t="s">
        <v>18028</v>
      </c>
      <c r="E4697" s="46" t="s">
        <v>11399</v>
      </c>
      <c r="F4697" s="46" t="s">
        <v>589</v>
      </c>
      <c r="G4697" s="46" t="s">
        <v>14</v>
      </c>
      <c r="H4697" s="46" t="s">
        <v>18029</v>
      </c>
      <c r="I4697" s="46" t="s">
        <v>18030</v>
      </c>
      <c r="J4697" s="46" t="s">
        <v>148</v>
      </c>
      <c r="K4697" s="46" t="s">
        <v>18031</v>
      </c>
      <c r="L4697" s="46" t="s">
        <v>43454</v>
      </c>
      <c r="M4697" s="40" t="s">
        <v>43454</v>
      </c>
      <c r="N4697" s="41">
        <v>70</v>
      </c>
    </row>
    <row r="4698" spans="1:14" ht="16" x14ac:dyDescent="0.2">
      <c r="A4698" s="46" t="s">
        <v>18032</v>
      </c>
      <c r="B4698" s="47">
        <v>4.0999999999999996</v>
      </c>
      <c r="C4698" s="48">
        <v>70</v>
      </c>
      <c r="D4698" s="46" t="s">
        <v>18033</v>
      </c>
      <c r="E4698" s="46" t="s">
        <v>13</v>
      </c>
      <c r="F4698" s="46" t="s">
        <v>13</v>
      </c>
      <c r="G4698" s="46" t="s">
        <v>14</v>
      </c>
      <c r="H4698" s="46"/>
      <c r="I4698" s="46" t="s">
        <v>18034</v>
      </c>
      <c r="J4698" s="46" t="s">
        <v>40</v>
      </c>
      <c r="K4698" s="46" t="s">
        <v>18035</v>
      </c>
      <c r="L4698" s="49" t="s">
        <v>43455</v>
      </c>
      <c r="M4698" s="42" t="s">
        <v>43455</v>
      </c>
      <c r="N4698" s="41">
        <v>70</v>
      </c>
    </row>
    <row r="4699" spans="1:14" ht="16" x14ac:dyDescent="0.2">
      <c r="A4699" s="46" t="s">
        <v>18036</v>
      </c>
      <c r="B4699" s="47">
        <v>4.0999999999999996</v>
      </c>
      <c r="C4699" s="48">
        <v>70</v>
      </c>
      <c r="D4699" s="46" t="s">
        <v>18037</v>
      </c>
      <c r="E4699" s="46" t="s">
        <v>2883</v>
      </c>
      <c r="F4699" s="46" t="s">
        <v>247</v>
      </c>
      <c r="G4699" s="46" t="s">
        <v>14</v>
      </c>
      <c r="H4699" s="46"/>
      <c r="I4699" s="46"/>
      <c r="J4699" s="46" t="s">
        <v>15</v>
      </c>
      <c r="K4699" s="46" t="s">
        <v>18038</v>
      </c>
      <c r="L4699" s="49" t="s">
        <v>43455</v>
      </c>
      <c r="M4699" s="42" t="s">
        <v>43455</v>
      </c>
      <c r="N4699" s="41">
        <v>70</v>
      </c>
    </row>
    <row r="4700" spans="1:14" ht="16" x14ac:dyDescent="0.2">
      <c r="A4700" s="46" t="s">
        <v>18039</v>
      </c>
      <c r="B4700" s="47">
        <v>4.3</v>
      </c>
      <c r="C4700" s="48">
        <v>70</v>
      </c>
      <c r="D4700" s="46" t="s">
        <v>18040</v>
      </c>
      <c r="E4700" s="46" t="s">
        <v>6862</v>
      </c>
      <c r="F4700" s="46" t="s">
        <v>56</v>
      </c>
      <c r="G4700" s="46" t="s">
        <v>14</v>
      </c>
      <c r="H4700" s="46"/>
      <c r="I4700" s="46" t="s">
        <v>18041</v>
      </c>
      <c r="J4700" s="46" t="s">
        <v>213</v>
      </c>
      <c r="K4700" s="46" t="s">
        <v>18042</v>
      </c>
      <c r="L4700" s="49" t="s">
        <v>43455</v>
      </c>
      <c r="M4700" s="42" t="s">
        <v>43455</v>
      </c>
      <c r="N4700" s="41">
        <v>70</v>
      </c>
    </row>
    <row r="4701" spans="1:14" ht="16" x14ac:dyDescent="0.2">
      <c r="A4701" s="46" t="s">
        <v>18043</v>
      </c>
      <c r="B4701" s="47">
        <v>4.4000000000000004</v>
      </c>
      <c r="C4701" s="48">
        <v>70</v>
      </c>
      <c r="D4701" s="46" t="s">
        <v>18044</v>
      </c>
      <c r="E4701" s="46" t="s">
        <v>18045</v>
      </c>
      <c r="F4701" s="46" t="s">
        <v>79</v>
      </c>
      <c r="G4701" s="46" t="s">
        <v>14</v>
      </c>
      <c r="H4701" s="46"/>
      <c r="I4701" s="46" t="s">
        <v>18046</v>
      </c>
      <c r="J4701" s="46" t="s">
        <v>15</v>
      </c>
      <c r="K4701" s="46" t="s">
        <v>18047</v>
      </c>
      <c r="L4701" s="49" t="s">
        <v>43455</v>
      </c>
      <c r="M4701" s="42" t="s">
        <v>43455</v>
      </c>
      <c r="N4701" s="41">
        <v>70</v>
      </c>
    </row>
    <row r="4702" spans="1:14" ht="16" x14ac:dyDescent="0.2">
      <c r="A4702" s="46" t="s">
        <v>18048</v>
      </c>
      <c r="B4702" s="47">
        <v>4.4000000000000004</v>
      </c>
      <c r="C4702" s="48">
        <v>70</v>
      </c>
      <c r="D4702" s="46" t="s">
        <v>18049</v>
      </c>
      <c r="E4702" s="46" t="s">
        <v>11791</v>
      </c>
      <c r="F4702" s="46" t="s">
        <v>93</v>
      </c>
      <c r="G4702" s="46" t="s">
        <v>14</v>
      </c>
      <c r="H4702" s="46"/>
      <c r="I4702" s="46"/>
      <c r="J4702" s="46" t="s">
        <v>15</v>
      </c>
      <c r="K4702" s="46" t="s">
        <v>18050</v>
      </c>
      <c r="L4702" s="49" t="s">
        <v>43455</v>
      </c>
      <c r="M4702" s="42" t="s">
        <v>43455</v>
      </c>
      <c r="N4702" s="41">
        <v>70</v>
      </c>
    </row>
    <row r="4703" spans="1:14" ht="16" x14ac:dyDescent="0.2">
      <c r="A4703" s="46" t="s">
        <v>18051</v>
      </c>
      <c r="B4703" s="50">
        <v>4.5</v>
      </c>
      <c r="C4703" s="48">
        <v>70</v>
      </c>
      <c r="D4703" s="46" t="s">
        <v>18052</v>
      </c>
      <c r="E4703" s="46" t="s">
        <v>8024</v>
      </c>
      <c r="F4703" s="46" t="s">
        <v>20</v>
      </c>
      <c r="G4703" s="46" t="s">
        <v>14</v>
      </c>
      <c r="H4703" s="46" t="s">
        <v>18053</v>
      </c>
      <c r="I4703" s="46" t="s">
        <v>18054</v>
      </c>
      <c r="J4703" s="46" t="s">
        <v>15</v>
      </c>
      <c r="K4703" s="46" t="s">
        <v>18055</v>
      </c>
      <c r="L4703" s="46" t="s">
        <v>43454</v>
      </c>
      <c r="M4703" s="40" t="s">
        <v>43454</v>
      </c>
      <c r="N4703" s="41">
        <v>70</v>
      </c>
    </row>
    <row r="4704" spans="1:14" ht="16" x14ac:dyDescent="0.2">
      <c r="A4704" s="46" t="s">
        <v>18056</v>
      </c>
      <c r="B4704" s="47">
        <v>4.5999999999999996</v>
      </c>
      <c r="C4704" s="48">
        <v>70</v>
      </c>
      <c r="D4704" s="46" t="s">
        <v>18057</v>
      </c>
      <c r="E4704" s="46" t="s">
        <v>283</v>
      </c>
      <c r="F4704" s="46" t="s">
        <v>119</v>
      </c>
      <c r="G4704" s="46" t="s">
        <v>14</v>
      </c>
      <c r="H4704" s="46"/>
      <c r="I4704" s="46" t="s">
        <v>18058</v>
      </c>
      <c r="J4704" s="46" t="s">
        <v>213</v>
      </c>
      <c r="K4704" s="46" t="s">
        <v>18059</v>
      </c>
      <c r="L4704" s="49" t="s">
        <v>43455</v>
      </c>
      <c r="M4704" s="42" t="s">
        <v>43455</v>
      </c>
      <c r="N4704" s="41">
        <v>70</v>
      </c>
    </row>
    <row r="4705" spans="1:14" ht="16" x14ac:dyDescent="0.2">
      <c r="A4705" s="46" t="s">
        <v>18060</v>
      </c>
      <c r="B4705" s="50">
        <v>4.5999999999999996</v>
      </c>
      <c r="C4705" s="48">
        <v>70</v>
      </c>
      <c r="D4705" s="46" t="s">
        <v>18061</v>
      </c>
      <c r="E4705" s="46" t="s">
        <v>876</v>
      </c>
      <c r="F4705" s="46" t="s">
        <v>119</v>
      </c>
      <c r="G4705" s="46" t="s">
        <v>14</v>
      </c>
      <c r="H4705" s="46" t="s">
        <v>18062</v>
      </c>
      <c r="I4705" s="46" t="s">
        <v>18063</v>
      </c>
      <c r="J4705" s="46" t="s">
        <v>15</v>
      </c>
      <c r="K4705" s="46" t="s">
        <v>18064</v>
      </c>
      <c r="L4705" s="46" t="s">
        <v>43454</v>
      </c>
      <c r="M4705" s="40" t="s">
        <v>43454</v>
      </c>
      <c r="N4705" s="41">
        <v>70</v>
      </c>
    </row>
    <row r="4706" spans="1:14" ht="16" x14ac:dyDescent="0.2">
      <c r="A4706" s="46" t="s">
        <v>18065</v>
      </c>
      <c r="B4706" s="47">
        <v>4.7</v>
      </c>
      <c r="C4706" s="48">
        <v>70</v>
      </c>
      <c r="D4706" s="46" t="s">
        <v>18066</v>
      </c>
      <c r="E4706" s="46" t="s">
        <v>10457</v>
      </c>
      <c r="F4706" s="46" t="s">
        <v>589</v>
      </c>
      <c r="G4706" s="46" t="s">
        <v>14</v>
      </c>
      <c r="H4706" s="46"/>
      <c r="I4706" s="46" t="s">
        <v>18067</v>
      </c>
      <c r="J4706" s="46" t="s">
        <v>148</v>
      </c>
      <c r="K4706" s="46" t="s">
        <v>18068</v>
      </c>
      <c r="L4706" s="49" t="s">
        <v>43455</v>
      </c>
      <c r="M4706" s="42" t="s">
        <v>43455</v>
      </c>
      <c r="N4706" s="41">
        <v>70</v>
      </c>
    </row>
    <row r="4707" spans="1:14" ht="16" x14ac:dyDescent="0.2">
      <c r="A4707" s="46" t="s">
        <v>18069</v>
      </c>
      <c r="B4707" s="47">
        <v>4.7</v>
      </c>
      <c r="C4707" s="48">
        <v>70</v>
      </c>
      <c r="D4707" s="46" t="s">
        <v>18070</v>
      </c>
      <c r="E4707" s="46" t="s">
        <v>2800</v>
      </c>
      <c r="F4707" s="46" t="s">
        <v>50</v>
      </c>
      <c r="G4707" s="46" t="s">
        <v>14</v>
      </c>
      <c r="H4707" s="46"/>
      <c r="I4707" s="46" t="s">
        <v>18071</v>
      </c>
      <c r="J4707" s="46" t="s">
        <v>213</v>
      </c>
      <c r="K4707" s="46" t="s">
        <v>18072</v>
      </c>
      <c r="L4707" s="49" t="s">
        <v>43455</v>
      </c>
      <c r="M4707" s="42" t="s">
        <v>43455</v>
      </c>
      <c r="N4707" s="41">
        <v>70</v>
      </c>
    </row>
    <row r="4708" spans="1:14" ht="16" x14ac:dyDescent="0.2">
      <c r="A4708" s="46" t="s">
        <v>18073</v>
      </c>
      <c r="B4708" s="50">
        <v>4.8</v>
      </c>
      <c r="C4708" s="48">
        <v>70</v>
      </c>
      <c r="D4708" s="46" t="s">
        <v>18074</v>
      </c>
      <c r="E4708" s="46" t="s">
        <v>311</v>
      </c>
      <c r="F4708" s="46" t="s">
        <v>79</v>
      </c>
      <c r="G4708" s="46" t="s">
        <v>14</v>
      </c>
      <c r="H4708" s="46" t="s">
        <v>18075</v>
      </c>
      <c r="I4708" s="46" t="s">
        <v>18076</v>
      </c>
      <c r="J4708" s="46" t="s">
        <v>15</v>
      </c>
      <c r="K4708" s="46" t="s">
        <v>18077</v>
      </c>
      <c r="L4708" s="46" t="s">
        <v>43454</v>
      </c>
      <c r="M4708" s="40" t="s">
        <v>43454</v>
      </c>
      <c r="N4708" s="41">
        <v>70</v>
      </c>
    </row>
    <row r="4709" spans="1:14" ht="16" x14ac:dyDescent="0.2">
      <c r="A4709" s="46" t="s">
        <v>18078</v>
      </c>
      <c r="B4709" s="47">
        <v>4.9000000000000004</v>
      </c>
      <c r="C4709" s="48">
        <v>70</v>
      </c>
      <c r="D4709" s="46" t="s">
        <v>16760</v>
      </c>
      <c r="E4709" s="46" t="s">
        <v>1099</v>
      </c>
      <c r="F4709" s="46" t="s">
        <v>589</v>
      </c>
      <c r="G4709" s="46" t="s">
        <v>14</v>
      </c>
      <c r="H4709" s="46"/>
      <c r="I4709" s="46" t="s">
        <v>18079</v>
      </c>
      <c r="J4709" s="46" t="s">
        <v>148</v>
      </c>
      <c r="K4709" s="46" t="s">
        <v>18080</v>
      </c>
      <c r="L4709" s="49" t="s">
        <v>43455</v>
      </c>
      <c r="M4709" s="42" t="s">
        <v>43455</v>
      </c>
      <c r="N4709" s="41">
        <v>70</v>
      </c>
    </row>
    <row r="4710" spans="1:14" ht="16" x14ac:dyDescent="0.2">
      <c r="A4710" s="46" t="s">
        <v>18081</v>
      </c>
      <c r="B4710" s="50">
        <v>4.9000000000000004</v>
      </c>
      <c r="C4710" s="48">
        <v>70</v>
      </c>
      <c r="D4710" s="46" t="s">
        <v>18082</v>
      </c>
      <c r="E4710" s="46" t="s">
        <v>549</v>
      </c>
      <c r="F4710" s="46" t="s">
        <v>119</v>
      </c>
      <c r="G4710" s="46" t="s">
        <v>14</v>
      </c>
      <c r="H4710" s="46" t="s">
        <v>18083</v>
      </c>
      <c r="I4710" s="46" t="s">
        <v>18084</v>
      </c>
      <c r="J4710" s="46" t="s">
        <v>148</v>
      </c>
      <c r="K4710" s="46" t="s">
        <v>18085</v>
      </c>
      <c r="L4710" s="46" t="s">
        <v>43454</v>
      </c>
      <c r="M4710" s="40" t="s">
        <v>43454</v>
      </c>
      <c r="N4710" s="41">
        <v>70</v>
      </c>
    </row>
    <row r="4711" spans="1:14" ht="16" x14ac:dyDescent="0.2">
      <c r="A4711" s="46" t="s">
        <v>18086</v>
      </c>
      <c r="B4711" s="50">
        <v>3</v>
      </c>
      <c r="C4711" s="48">
        <v>71</v>
      </c>
      <c r="D4711" s="46" t="s">
        <v>18087</v>
      </c>
      <c r="E4711" s="46" t="s">
        <v>13</v>
      </c>
      <c r="F4711" s="46" t="s">
        <v>13</v>
      </c>
      <c r="G4711" s="46" t="s">
        <v>14</v>
      </c>
      <c r="H4711" s="46" t="s">
        <v>18088</v>
      </c>
      <c r="I4711" s="46" t="s">
        <v>18089</v>
      </c>
      <c r="J4711" s="46" t="s">
        <v>15</v>
      </c>
      <c r="K4711" s="46" t="s">
        <v>18090</v>
      </c>
      <c r="L4711" s="46" t="s">
        <v>43454</v>
      </c>
      <c r="M4711" s="40" t="s">
        <v>43454</v>
      </c>
      <c r="N4711" s="41">
        <v>71</v>
      </c>
    </row>
    <row r="4712" spans="1:14" ht="16" x14ac:dyDescent="0.2">
      <c r="A4712" s="46" t="s">
        <v>18091</v>
      </c>
      <c r="B4712" s="47">
        <v>4</v>
      </c>
      <c r="C4712" s="48">
        <v>71</v>
      </c>
      <c r="D4712" s="46" t="s">
        <v>18092</v>
      </c>
      <c r="E4712" s="46" t="s">
        <v>18093</v>
      </c>
      <c r="F4712" s="46" t="s">
        <v>589</v>
      </c>
      <c r="G4712" s="46" t="s">
        <v>14</v>
      </c>
      <c r="H4712" s="46"/>
      <c r="I4712" s="46" t="s">
        <v>18094</v>
      </c>
      <c r="J4712" s="46" t="s">
        <v>15</v>
      </c>
      <c r="K4712" s="46" t="s">
        <v>18095</v>
      </c>
      <c r="L4712" s="49" t="s">
        <v>43455</v>
      </c>
      <c r="M4712" s="42" t="s">
        <v>43455</v>
      </c>
      <c r="N4712" s="41">
        <v>71</v>
      </c>
    </row>
    <row r="4713" spans="1:14" ht="16" x14ac:dyDescent="0.2">
      <c r="A4713" s="46" t="s">
        <v>18096</v>
      </c>
      <c r="B4713" s="50">
        <v>4</v>
      </c>
      <c r="C4713" s="48">
        <v>71</v>
      </c>
      <c r="D4713" s="46" t="s">
        <v>18097</v>
      </c>
      <c r="E4713" s="46" t="s">
        <v>897</v>
      </c>
      <c r="F4713" s="46" t="s">
        <v>898</v>
      </c>
      <c r="G4713" s="46" t="s">
        <v>14</v>
      </c>
      <c r="H4713" s="46" t="s">
        <v>18098</v>
      </c>
      <c r="I4713" s="46" t="s">
        <v>18099</v>
      </c>
      <c r="J4713" s="46" t="s">
        <v>15</v>
      </c>
      <c r="K4713" s="46" t="s">
        <v>18100</v>
      </c>
      <c r="L4713" s="46" t="s">
        <v>43454</v>
      </c>
      <c r="M4713" s="40" t="s">
        <v>43454</v>
      </c>
      <c r="N4713" s="41">
        <v>71</v>
      </c>
    </row>
    <row r="4714" spans="1:14" ht="16" x14ac:dyDescent="0.2">
      <c r="A4714" s="46" t="s">
        <v>18101</v>
      </c>
      <c r="B4714" s="47">
        <v>3.5</v>
      </c>
      <c r="C4714" s="48">
        <v>71</v>
      </c>
      <c r="D4714" s="46" t="s">
        <v>18102</v>
      </c>
      <c r="E4714" s="46" t="s">
        <v>27</v>
      </c>
      <c r="F4714" s="46" t="s">
        <v>28</v>
      </c>
      <c r="G4714" s="46" t="s">
        <v>14</v>
      </c>
      <c r="H4714" s="46"/>
      <c r="I4714" s="46" t="s">
        <v>18103</v>
      </c>
      <c r="J4714" s="46" t="s">
        <v>213</v>
      </c>
      <c r="K4714" s="46" t="s">
        <v>18104</v>
      </c>
      <c r="L4714" s="49" t="s">
        <v>43455</v>
      </c>
      <c r="M4714" s="42" t="s">
        <v>43455</v>
      </c>
      <c r="N4714" s="41">
        <v>71</v>
      </c>
    </row>
    <row r="4715" spans="1:14" ht="16" x14ac:dyDescent="0.2">
      <c r="A4715" s="46" t="s">
        <v>18101</v>
      </c>
      <c r="B4715" s="47">
        <v>3.5</v>
      </c>
      <c r="C4715" s="48">
        <v>71</v>
      </c>
      <c r="D4715" s="46" t="s">
        <v>18102</v>
      </c>
      <c r="E4715" s="46" t="s">
        <v>27</v>
      </c>
      <c r="F4715" s="46" t="s">
        <v>28</v>
      </c>
      <c r="G4715" s="46" t="s">
        <v>14</v>
      </c>
      <c r="H4715" s="46"/>
      <c r="I4715" s="46" t="s">
        <v>18103</v>
      </c>
      <c r="J4715" s="46" t="s">
        <v>213</v>
      </c>
      <c r="K4715" s="46" t="s">
        <v>18104</v>
      </c>
      <c r="L4715" s="49" t="s">
        <v>43455</v>
      </c>
      <c r="M4715" s="42" t="s">
        <v>43455</v>
      </c>
      <c r="N4715" s="41">
        <v>71</v>
      </c>
    </row>
    <row r="4716" spans="1:14" ht="16" x14ac:dyDescent="0.2">
      <c r="A4716" s="46" t="s">
        <v>5509</v>
      </c>
      <c r="B4716" s="47">
        <v>3.8</v>
      </c>
      <c r="C4716" s="48">
        <v>71</v>
      </c>
      <c r="D4716" s="46" t="s">
        <v>18105</v>
      </c>
      <c r="E4716" s="46" t="s">
        <v>6572</v>
      </c>
      <c r="F4716" s="46" t="s">
        <v>79</v>
      </c>
      <c r="G4716" s="46" t="s">
        <v>14</v>
      </c>
      <c r="H4716" s="46"/>
      <c r="I4716" s="46" t="s">
        <v>18106</v>
      </c>
      <c r="J4716" s="46" t="s">
        <v>15</v>
      </c>
      <c r="K4716" s="46" t="s">
        <v>18107</v>
      </c>
      <c r="L4716" s="49" t="s">
        <v>43455</v>
      </c>
      <c r="M4716" s="42" t="s">
        <v>43455</v>
      </c>
      <c r="N4716" s="41">
        <v>71</v>
      </c>
    </row>
    <row r="4717" spans="1:14" ht="16" x14ac:dyDescent="0.2">
      <c r="A4717" s="46" t="s">
        <v>18108</v>
      </c>
      <c r="B4717" s="47">
        <v>3.8</v>
      </c>
      <c r="C4717" s="48">
        <v>71</v>
      </c>
      <c r="D4717" s="46" t="s">
        <v>18109</v>
      </c>
      <c r="E4717" s="46" t="s">
        <v>283</v>
      </c>
      <c r="F4717" s="46" t="s">
        <v>119</v>
      </c>
      <c r="G4717" s="46" t="s">
        <v>14</v>
      </c>
      <c r="H4717" s="46"/>
      <c r="I4717" s="46" t="s">
        <v>18110</v>
      </c>
      <c r="J4717" s="46" t="s">
        <v>148</v>
      </c>
      <c r="K4717" s="46" t="s">
        <v>18111</v>
      </c>
      <c r="L4717" s="49" t="s">
        <v>43455</v>
      </c>
      <c r="M4717" s="42" t="s">
        <v>43455</v>
      </c>
      <c r="N4717" s="41">
        <v>71</v>
      </c>
    </row>
    <row r="4718" spans="1:14" ht="16" x14ac:dyDescent="0.2">
      <c r="A4718" s="46" t="s">
        <v>18112</v>
      </c>
      <c r="B4718" s="50">
        <v>3.9</v>
      </c>
      <c r="C4718" s="48">
        <v>71</v>
      </c>
      <c r="D4718" s="46" t="s">
        <v>18113</v>
      </c>
      <c r="E4718" s="46" t="s">
        <v>10168</v>
      </c>
      <c r="F4718" s="46" t="s">
        <v>589</v>
      </c>
      <c r="G4718" s="46" t="s">
        <v>14</v>
      </c>
      <c r="H4718" s="46" t="s">
        <v>18114</v>
      </c>
      <c r="I4718" s="46" t="s">
        <v>18115</v>
      </c>
      <c r="J4718" s="46" t="s">
        <v>15</v>
      </c>
      <c r="K4718" s="46" t="s">
        <v>18116</v>
      </c>
      <c r="L4718" s="46" t="s">
        <v>43454</v>
      </c>
      <c r="M4718" s="40" t="s">
        <v>43454</v>
      </c>
      <c r="N4718" s="41">
        <v>71</v>
      </c>
    </row>
    <row r="4719" spans="1:14" ht="16" x14ac:dyDescent="0.2">
      <c r="A4719" s="46" t="s">
        <v>4452</v>
      </c>
      <c r="B4719" s="47">
        <v>4.0999999999999996</v>
      </c>
      <c r="C4719" s="48">
        <v>71</v>
      </c>
      <c r="D4719" s="46" t="s">
        <v>18117</v>
      </c>
      <c r="E4719" s="46" t="s">
        <v>406</v>
      </c>
      <c r="F4719" s="46" t="s">
        <v>79</v>
      </c>
      <c r="G4719" s="46" t="s">
        <v>14</v>
      </c>
      <c r="H4719" s="46"/>
      <c r="I4719" s="46" t="s">
        <v>18118</v>
      </c>
      <c r="J4719" s="46" t="s">
        <v>15</v>
      </c>
      <c r="K4719" s="46" t="s">
        <v>18119</v>
      </c>
      <c r="L4719" s="49" t="s">
        <v>43455</v>
      </c>
      <c r="M4719" s="42" t="s">
        <v>43455</v>
      </c>
      <c r="N4719" s="41">
        <v>71</v>
      </c>
    </row>
    <row r="4720" spans="1:14" ht="16" x14ac:dyDescent="0.2">
      <c r="A4720" s="46" t="s">
        <v>16546</v>
      </c>
      <c r="B4720" s="47">
        <v>4.0999999999999996</v>
      </c>
      <c r="C4720" s="48">
        <v>71</v>
      </c>
      <c r="D4720" s="46" t="s">
        <v>18120</v>
      </c>
      <c r="E4720" s="46" t="s">
        <v>2721</v>
      </c>
      <c r="F4720" s="46" t="s">
        <v>93</v>
      </c>
      <c r="G4720" s="46" t="s">
        <v>14</v>
      </c>
      <c r="H4720" s="46"/>
      <c r="I4720" s="46"/>
      <c r="J4720" s="46" t="s">
        <v>15</v>
      </c>
      <c r="K4720" s="46" t="s">
        <v>18121</v>
      </c>
      <c r="L4720" s="49" t="s">
        <v>43455</v>
      </c>
      <c r="M4720" s="42" t="s">
        <v>43455</v>
      </c>
      <c r="N4720" s="41">
        <v>71</v>
      </c>
    </row>
    <row r="4721" spans="1:14" ht="16" x14ac:dyDescent="0.2">
      <c r="A4721" s="46" t="s">
        <v>12669</v>
      </c>
      <c r="B4721" s="47">
        <v>4.0999999999999996</v>
      </c>
      <c r="C4721" s="48">
        <v>71</v>
      </c>
      <c r="D4721" s="46" t="s">
        <v>18122</v>
      </c>
      <c r="E4721" s="46" t="s">
        <v>10083</v>
      </c>
      <c r="F4721" s="46" t="s">
        <v>50</v>
      </c>
      <c r="G4721" s="46" t="s">
        <v>14</v>
      </c>
      <c r="H4721" s="46"/>
      <c r="I4721" s="46" t="s">
        <v>18123</v>
      </c>
      <c r="J4721" s="46" t="s">
        <v>15</v>
      </c>
      <c r="K4721" s="46" t="s">
        <v>18124</v>
      </c>
      <c r="L4721" s="49" t="s">
        <v>43455</v>
      </c>
      <c r="M4721" s="42" t="s">
        <v>43455</v>
      </c>
      <c r="N4721" s="41">
        <v>71</v>
      </c>
    </row>
    <row r="4722" spans="1:14" ht="16" x14ac:dyDescent="0.2">
      <c r="A4722" s="46" t="s">
        <v>18125</v>
      </c>
      <c r="B4722" s="47">
        <v>4.2</v>
      </c>
      <c r="C4722" s="48">
        <v>71</v>
      </c>
      <c r="D4722" s="46" t="s">
        <v>18126</v>
      </c>
      <c r="E4722" s="46" t="s">
        <v>904</v>
      </c>
      <c r="F4722" s="46" t="s">
        <v>93</v>
      </c>
      <c r="G4722" s="46" t="s">
        <v>14</v>
      </c>
      <c r="H4722" s="46"/>
      <c r="I4722" s="46" t="s">
        <v>18127</v>
      </c>
      <c r="J4722" s="46" t="s">
        <v>88</v>
      </c>
      <c r="K4722" s="46" t="s">
        <v>18128</v>
      </c>
      <c r="L4722" s="49" t="s">
        <v>43455</v>
      </c>
      <c r="M4722" s="42" t="s">
        <v>43455</v>
      </c>
      <c r="N4722" s="41">
        <v>71</v>
      </c>
    </row>
    <row r="4723" spans="1:14" ht="16" x14ac:dyDescent="0.2">
      <c r="A4723" s="46" t="s">
        <v>18129</v>
      </c>
      <c r="B4723" s="47">
        <v>4.2</v>
      </c>
      <c r="C4723" s="48">
        <v>71</v>
      </c>
      <c r="D4723" s="46" t="s">
        <v>18130</v>
      </c>
      <c r="E4723" s="46" t="s">
        <v>18131</v>
      </c>
      <c r="F4723" s="46" t="s">
        <v>93</v>
      </c>
      <c r="G4723" s="46" t="s">
        <v>14</v>
      </c>
      <c r="H4723" s="46"/>
      <c r="I4723" s="46" t="s">
        <v>18132</v>
      </c>
      <c r="J4723" s="46" t="s">
        <v>15</v>
      </c>
      <c r="K4723" s="46" t="s">
        <v>18133</v>
      </c>
      <c r="L4723" s="49" t="s">
        <v>43455</v>
      </c>
      <c r="M4723" s="42" t="s">
        <v>43455</v>
      </c>
      <c r="N4723" s="41">
        <v>71</v>
      </c>
    </row>
    <row r="4724" spans="1:14" ht="16" x14ac:dyDescent="0.2">
      <c r="A4724" s="46" t="s">
        <v>18134</v>
      </c>
      <c r="B4724" s="47">
        <v>4.3</v>
      </c>
      <c r="C4724" s="48">
        <v>71</v>
      </c>
      <c r="D4724" s="46" t="s">
        <v>18135</v>
      </c>
      <c r="E4724" s="46" t="s">
        <v>3359</v>
      </c>
      <c r="F4724" s="46" t="s">
        <v>50</v>
      </c>
      <c r="G4724" s="46" t="s">
        <v>14</v>
      </c>
      <c r="H4724" s="46"/>
      <c r="I4724" s="46" t="s">
        <v>18136</v>
      </c>
      <c r="J4724" s="46" t="s">
        <v>15</v>
      </c>
      <c r="K4724" s="46" t="s">
        <v>18137</v>
      </c>
      <c r="L4724" s="49" t="s">
        <v>43455</v>
      </c>
      <c r="M4724" s="42" t="s">
        <v>43455</v>
      </c>
      <c r="N4724" s="41">
        <v>71</v>
      </c>
    </row>
    <row r="4725" spans="1:14" ht="16" x14ac:dyDescent="0.2">
      <c r="A4725" s="46" t="s">
        <v>18138</v>
      </c>
      <c r="B4725" s="47">
        <v>4.4000000000000004</v>
      </c>
      <c r="C4725" s="48">
        <v>71</v>
      </c>
      <c r="D4725" s="46" t="s">
        <v>18139</v>
      </c>
      <c r="E4725" s="46" t="s">
        <v>904</v>
      </c>
      <c r="F4725" s="46" t="s">
        <v>93</v>
      </c>
      <c r="G4725" s="46" t="s">
        <v>14</v>
      </c>
      <c r="H4725" s="46"/>
      <c r="I4725" s="46" t="s">
        <v>18140</v>
      </c>
      <c r="J4725" s="46" t="s">
        <v>40</v>
      </c>
      <c r="K4725" s="46" t="s">
        <v>18141</v>
      </c>
      <c r="L4725" s="49" t="s">
        <v>43455</v>
      </c>
      <c r="M4725" s="42" t="s">
        <v>43455</v>
      </c>
      <c r="N4725" s="41">
        <v>71</v>
      </c>
    </row>
    <row r="4726" spans="1:14" ht="16" x14ac:dyDescent="0.2">
      <c r="A4726" s="46" t="s">
        <v>18142</v>
      </c>
      <c r="B4726" s="47">
        <v>4.5</v>
      </c>
      <c r="C4726" s="48">
        <v>71</v>
      </c>
      <c r="D4726" s="46" t="s">
        <v>18143</v>
      </c>
      <c r="E4726" s="46" t="s">
        <v>2282</v>
      </c>
      <c r="F4726" s="46" t="s">
        <v>589</v>
      </c>
      <c r="G4726" s="46" t="s">
        <v>14</v>
      </c>
      <c r="H4726" s="46"/>
      <c r="I4726" s="46" t="s">
        <v>18144</v>
      </c>
      <c r="J4726" s="46" t="s">
        <v>40</v>
      </c>
      <c r="K4726" s="46" t="s">
        <v>18145</v>
      </c>
      <c r="L4726" s="49" t="s">
        <v>43455</v>
      </c>
      <c r="M4726" s="42" t="s">
        <v>43455</v>
      </c>
      <c r="N4726" s="41">
        <v>71</v>
      </c>
    </row>
    <row r="4727" spans="1:14" ht="16" x14ac:dyDescent="0.2">
      <c r="A4727" s="46" t="s">
        <v>18146</v>
      </c>
      <c r="B4727" s="47">
        <v>4.5999999999999996</v>
      </c>
      <c r="C4727" s="48">
        <v>71</v>
      </c>
      <c r="D4727" s="46" t="s">
        <v>18147</v>
      </c>
      <c r="E4727" s="46" t="s">
        <v>8165</v>
      </c>
      <c r="F4727" s="46" t="s">
        <v>589</v>
      </c>
      <c r="G4727" s="46" t="s">
        <v>14</v>
      </c>
      <c r="H4727" s="46"/>
      <c r="I4727" s="46" t="s">
        <v>18148</v>
      </c>
      <c r="J4727" s="46" t="s">
        <v>148</v>
      </c>
      <c r="K4727" s="46" t="s">
        <v>18149</v>
      </c>
      <c r="L4727" s="49" t="s">
        <v>43455</v>
      </c>
      <c r="M4727" s="42" t="s">
        <v>43455</v>
      </c>
      <c r="N4727" s="41">
        <v>71</v>
      </c>
    </row>
    <row r="4728" spans="1:14" ht="16" x14ac:dyDescent="0.2">
      <c r="A4728" s="46" t="s">
        <v>18150</v>
      </c>
      <c r="B4728" s="47">
        <v>4.8</v>
      </c>
      <c r="C4728" s="48">
        <v>71</v>
      </c>
      <c r="D4728" s="46" t="s">
        <v>18151</v>
      </c>
      <c r="E4728" s="46" t="s">
        <v>33</v>
      </c>
      <c r="F4728" s="46" t="s">
        <v>34</v>
      </c>
      <c r="G4728" s="46" t="s">
        <v>14</v>
      </c>
      <c r="H4728" s="46"/>
      <c r="I4728" s="46" t="s">
        <v>18152</v>
      </c>
      <c r="J4728" s="46" t="s">
        <v>15</v>
      </c>
      <c r="K4728" s="46" t="s">
        <v>18153</v>
      </c>
      <c r="L4728" s="49" t="s">
        <v>43455</v>
      </c>
      <c r="M4728" s="42" t="s">
        <v>43455</v>
      </c>
      <c r="N4728" s="41">
        <v>71</v>
      </c>
    </row>
    <row r="4729" spans="1:14" ht="16" x14ac:dyDescent="0.2">
      <c r="A4729" s="46" t="s">
        <v>18154</v>
      </c>
      <c r="B4729" s="50">
        <v>4.9000000000000004</v>
      </c>
      <c r="C4729" s="48">
        <v>71</v>
      </c>
      <c r="D4729" s="46" t="s">
        <v>18155</v>
      </c>
      <c r="E4729" s="46" t="s">
        <v>18156</v>
      </c>
      <c r="F4729" s="46" t="s">
        <v>589</v>
      </c>
      <c r="G4729" s="46" t="s">
        <v>14</v>
      </c>
      <c r="H4729" s="46" t="s">
        <v>18157</v>
      </c>
      <c r="I4729" s="46" t="s">
        <v>18158</v>
      </c>
      <c r="J4729" s="46" t="s">
        <v>40</v>
      </c>
      <c r="K4729" s="46" t="s">
        <v>18159</v>
      </c>
      <c r="L4729" s="46" t="s">
        <v>43454</v>
      </c>
      <c r="M4729" s="40" t="s">
        <v>43454</v>
      </c>
      <c r="N4729" s="41">
        <v>71</v>
      </c>
    </row>
    <row r="4730" spans="1:14" ht="16" x14ac:dyDescent="0.2">
      <c r="A4730" s="46" t="s">
        <v>18160</v>
      </c>
      <c r="B4730" s="47">
        <v>4</v>
      </c>
      <c r="C4730" s="48">
        <v>72</v>
      </c>
      <c r="D4730" s="46" t="s">
        <v>18161</v>
      </c>
      <c r="E4730" s="46" t="s">
        <v>134</v>
      </c>
      <c r="F4730" s="46" t="s">
        <v>20</v>
      </c>
      <c r="G4730" s="46" t="s">
        <v>14</v>
      </c>
      <c r="H4730" s="46"/>
      <c r="I4730" s="46" t="s">
        <v>18162</v>
      </c>
      <c r="J4730" s="46" t="s">
        <v>15</v>
      </c>
      <c r="K4730" s="46" t="s">
        <v>18163</v>
      </c>
      <c r="L4730" s="49" t="s">
        <v>43455</v>
      </c>
      <c r="M4730" s="42" t="s">
        <v>43455</v>
      </c>
      <c r="N4730" s="41">
        <v>72</v>
      </c>
    </row>
    <row r="4731" spans="1:14" ht="16" x14ac:dyDescent="0.2">
      <c r="A4731" s="46" t="s">
        <v>18164</v>
      </c>
      <c r="B4731" s="47">
        <v>4</v>
      </c>
      <c r="C4731" s="48">
        <v>72</v>
      </c>
      <c r="D4731" s="46" t="s">
        <v>18165</v>
      </c>
      <c r="E4731" s="46" t="s">
        <v>5085</v>
      </c>
      <c r="F4731" s="46" t="s">
        <v>79</v>
      </c>
      <c r="G4731" s="46" t="s">
        <v>14</v>
      </c>
      <c r="H4731" s="46"/>
      <c r="I4731" s="46" t="s">
        <v>18166</v>
      </c>
      <c r="J4731" s="46" t="s">
        <v>15</v>
      </c>
      <c r="K4731" s="46" t="s">
        <v>18167</v>
      </c>
      <c r="L4731" s="49" t="s">
        <v>43455</v>
      </c>
      <c r="M4731" s="42" t="s">
        <v>43455</v>
      </c>
      <c r="N4731" s="41">
        <v>72</v>
      </c>
    </row>
    <row r="4732" spans="1:14" ht="16" x14ac:dyDescent="0.2">
      <c r="A4732" s="46" t="s">
        <v>18168</v>
      </c>
      <c r="B4732" s="47">
        <v>4</v>
      </c>
      <c r="C4732" s="48">
        <v>72</v>
      </c>
      <c r="D4732" s="46" t="s">
        <v>1770</v>
      </c>
      <c r="E4732" s="46" t="s">
        <v>11394</v>
      </c>
      <c r="F4732" s="46" t="s">
        <v>50</v>
      </c>
      <c r="G4732" s="46" t="s">
        <v>14</v>
      </c>
      <c r="H4732" s="46"/>
      <c r="I4732" s="46" t="s">
        <v>18169</v>
      </c>
      <c r="J4732" s="46" t="s">
        <v>15</v>
      </c>
      <c r="K4732" s="46" t="s">
        <v>18170</v>
      </c>
      <c r="L4732" s="49" t="s">
        <v>43455</v>
      </c>
      <c r="M4732" s="42" t="s">
        <v>43455</v>
      </c>
      <c r="N4732" s="41">
        <v>72</v>
      </c>
    </row>
    <row r="4733" spans="1:14" ht="16" x14ac:dyDescent="0.2">
      <c r="A4733" s="46" t="s">
        <v>18171</v>
      </c>
      <c r="B4733" s="47">
        <v>3.5</v>
      </c>
      <c r="C4733" s="48">
        <v>72</v>
      </c>
      <c r="D4733" s="46" t="s">
        <v>18172</v>
      </c>
      <c r="E4733" s="46" t="s">
        <v>897</v>
      </c>
      <c r="F4733" s="46" t="s">
        <v>898</v>
      </c>
      <c r="G4733" s="46" t="s">
        <v>14</v>
      </c>
      <c r="H4733" s="46"/>
      <c r="I4733" s="46"/>
      <c r="J4733" s="46" t="s">
        <v>15</v>
      </c>
      <c r="K4733" s="46" t="s">
        <v>18173</v>
      </c>
      <c r="L4733" s="49" t="s">
        <v>43455</v>
      </c>
      <c r="M4733" s="42" t="s">
        <v>43455</v>
      </c>
      <c r="N4733" s="41">
        <v>72</v>
      </c>
    </row>
    <row r="4734" spans="1:14" ht="16" x14ac:dyDescent="0.2">
      <c r="A4734" s="46" t="s">
        <v>18174</v>
      </c>
      <c r="B4734" s="50">
        <v>3.7</v>
      </c>
      <c r="C4734" s="48">
        <v>72</v>
      </c>
      <c r="D4734" s="46" t="s">
        <v>18175</v>
      </c>
      <c r="E4734" s="46" t="s">
        <v>223</v>
      </c>
      <c r="F4734" s="46" t="s">
        <v>28</v>
      </c>
      <c r="G4734" s="46" t="s">
        <v>14</v>
      </c>
      <c r="H4734" s="46" t="s">
        <v>18176</v>
      </c>
      <c r="I4734" s="46" t="s">
        <v>18177</v>
      </c>
      <c r="J4734" s="46" t="s">
        <v>15</v>
      </c>
      <c r="K4734" s="46" t="s">
        <v>18178</v>
      </c>
      <c r="L4734" s="46" t="s">
        <v>43454</v>
      </c>
      <c r="M4734" s="40" t="s">
        <v>43454</v>
      </c>
      <c r="N4734" s="41">
        <v>72</v>
      </c>
    </row>
    <row r="4735" spans="1:14" ht="16" x14ac:dyDescent="0.2">
      <c r="A4735" s="46" t="s">
        <v>7402</v>
      </c>
      <c r="B4735" s="47">
        <v>4.2</v>
      </c>
      <c r="C4735" s="48">
        <v>72</v>
      </c>
      <c r="D4735" s="46"/>
      <c r="E4735" s="46" t="s">
        <v>4482</v>
      </c>
      <c r="F4735" s="46" t="s">
        <v>79</v>
      </c>
      <c r="G4735" s="46" t="s">
        <v>14</v>
      </c>
      <c r="H4735" s="46"/>
      <c r="I4735" s="46" t="s">
        <v>18179</v>
      </c>
      <c r="J4735" s="46" t="s">
        <v>15</v>
      </c>
      <c r="K4735" s="46" t="s">
        <v>18180</v>
      </c>
      <c r="L4735" s="49" t="s">
        <v>43455</v>
      </c>
      <c r="M4735" s="42" t="s">
        <v>43455</v>
      </c>
      <c r="N4735" s="41">
        <v>72</v>
      </c>
    </row>
    <row r="4736" spans="1:14" ht="16" x14ac:dyDescent="0.2">
      <c r="A4736" s="46" t="s">
        <v>18181</v>
      </c>
      <c r="B4736" s="50">
        <v>4.3</v>
      </c>
      <c r="C4736" s="48">
        <v>72</v>
      </c>
      <c r="D4736" s="46" t="s">
        <v>18182</v>
      </c>
      <c r="E4736" s="46" t="s">
        <v>18183</v>
      </c>
      <c r="F4736" s="46" t="s">
        <v>79</v>
      </c>
      <c r="G4736" s="46" t="s">
        <v>14</v>
      </c>
      <c r="H4736" s="46" t="s">
        <v>18184</v>
      </c>
      <c r="I4736" s="46" t="s">
        <v>18185</v>
      </c>
      <c r="J4736" s="46" t="s">
        <v>15</v>
      </c>
      <c r="K4736" s="46" t="s">
        <v>18186</v>
      </c>
      <c r="L4736" s="46" t="s">
        <v>43454</v>
      </c>
      <c r="M4736" s="40" t="s">
        <v>43454</v>
      </c>
      <c r="N4736" s="41">
        <v>72</v>
      </c>
    </row>
    <row r="4737" spans="1:14" ht="16" x14ac:dyDescent="0.2">
      <c r="A4737" s="46" t="s">
        <v>10396</v>
      </c>
      <c r="B4737" s="47">
        <v>4.3</v>
      </c>
      <c r="C4737" s="48">
        <v>72</v>
      </c>
      <c r="D4737" s="46" t="s">
        <v>18187</v>
      </c>
      <c r="E4737" s="46" t="s">
        <v>422</v>
      </c>
      <c r="F4737" s="46" t="s">
        <v>20</v>
      </c>
      <c r="G4737" s="46" t="s">
        <v>14</v>
      </c>
      <c r="H4737" s="46"/>
      <c r="I4737" s="46" t="s">
        <v>18188</v>
      </c>
      <c r="J4737" s="46" t="s">
        <v>148</v>
      </c>
      <c r="K4737" s="46" t="s">
        <v>18189</v>
      </c>
      <c r="L4737" s="49" t="s">
        <v>43455</v>
      </c>
      <c r="M4737" s="42" t="s">
        <v>43455</v>
      </c>
      <c r="N4737" s="41">
        <v>72</v>
      </c>
    </row>
    <row r="4738" spans="1:14" ht="16" x14ac:dyDescent="0.2">
      <c r="A4738" s="46" t="s">
        <v>18190</v>
      </c>
      <c r="B4738" s="50">
        <v>4.4000000000000004</v>
      </c>
      <c r="C4738" s="48">
        <v>72</v>
      </c>
      <c r="D4738" s="46"/>
      <c r="E4738" s="46" t="s">
        <v>5861</v>
      </c>
      <c r="F4738" s="46" t="s">
        <v>119</v>
      </c>
      <c r="G4738" s="46" t="s">
        <v>14</v>
      </c>
      <c r="H4738" s="46" t="s">
        <v>18191</v>
      </c>
      <c r="I4738" s="46" t="s">
        <v>18192</v>
      </c>
      <c r="J4738" s="46" t="s">
        <v>15</v>
      </c>
      <c r="K4738" s="46" t="s">
        <v>18193</v>
      </c>
      <c r="L4738" s="46" t="s">
        <v>43454</v>
      </c>
      <c r="M4738" s="40" t="s">
        <v>43454</v>
      </c>
      <c r="N4738" s="41">
        <v>72</v>
      </c>
    </row>
    <row r="4739" spans="1:14" ht="16" x14ac:dyDescent="0.2">
      <c r="A4739" s="46" t="s">
        <v>18194</v>
      </c>
      <c r="B4739" s="50">
        <v>4.4000000000000004</v>
      </c>
      <c r="C4739" s="48">
        <v>72</v>
      </c>
      <c r="D4739" s="46" t="s">
        <v>18195</v>
      </c>
      <c r="E4739" s="46" t="s">
        <v>897</v>
      </c>
      <c r="F4739" s="46" t="s">
        <v>898</v>
      </c>
      <c r="G4739" s="46" t="s">
        <v>14</v>
      </c>
      <c r="H4739" s="46" t="s">
        <v>18196</v>
      </c>
      <c r="I4739" s="46" t="s">
        <v>18197</v>
      </c>
      <c r="J4739" s="46" t="s">
        <v>15</v>
      </c>
      <c r="K4739" s="46" t="s">
        <v>18198</v>
      </c>
      <c r="L4739" s="46" t="s">
        <v>43454</v>
      </c>
      <c r="M4739" s="40" t="s">
        <v>43454</v>
      </c>
      <c r="N4739" s="41">
        <v>72</v>
      </c>
    </row>
    <row r="4740" spans="1:14" ht="16" x14ac:dyDescent="0.2">
      <c r="A4740" s="46" t="s">
        <v>18199</v>
      </c>
      <c r="B4740" s="47">
        <v>4.5</v>
      </c>
      <c r="C4740" s="48">
        <v>72</v>
      </c>
      <c r="D4740" s="46" t="s">
        <v>2417</v>
      </c>
      <c r="E4740" s="46" t="s">
        <v>283</v>
      </c>
      <c r="F4740" s="46" t="s">
        <v>119</v>
      </c>
      <c r="G4740" s="46" t="s">
        <v>14</v>
      </c>
      <c r="H4740" s="46"/>
      <c r="I4740" s="46" t="s">
        <v>18200</v>
      </c>
      <c r="J4740" s="46" t="s">
        <v>15</v>
      </c>
      <c r="K4740" s="46" t="s">
        <v>18201</v>
      </c>
      <c r="L4740" s="49" t="s">
        <v>43455</v>
      </c>
      <c r="M4740" s="42" t="s">
        <v>43455</v>
      </c>
      <c r="N4740" s="41">
        <v>72</v>
      </c>
    </row>
    <row r="4741" spans="1:14" ht="16" x14ac:dyDescent="0.2">
      <c r="A4741" s="46" t="s">
        <v>18202</v>
      </c>
      <c r="B4741" s="47">
        <v>4.5</v>
      </c>
      <c r="C4741" s="48">
        <v>72</v>
      </c>
      <c r="D4741" s="46" t="s">
        <v>18203</v>
      </c>
      <c r="E4741" s="46" t="s">
        <v>258</v>
      </c>
      <c r="F4741" s="46" t="s">
        <v>119</v>
      </c>
      <c r="G4741" s="46" t="s">
        <v>14</v>
      </c>
      <c r="H4741" s="46"/>
      <c r="I4741" s="46" t="s">
        <v>18204</v>
      </c>
      <c r="J4741" s="46" t="s">
        <v>213</v>
      </c>
      <c r="K4741" s="46" t="s">
        <v>18205</v>
      </c>
      <c r="L4741" s="49" t="s">
        <v>43455</v>
      </c>
      <c r="M4741" s="42" t="s">
        <v>43455</v>
      </c>
      <c r="N4741" s="41">
        <v>72</v>
      </c>
    </row>
    <row r="4742" spans="1:14" ht="16" x14ac:dyDescent="0.2">
      <c r="A4742" s="46" t="s">
        <v>18206</v>
      </c>
      <c r="B4742" s="47">
        <v>4.5999999999999996</v>
      </c>
      <c r="C4742" s="48">
        <v>72</v>
      </c>
      <c r="D4742" s="46" t="s">
        <v>18207</v>
      </c>
      <c r="E4742" s="46" t="s">
        <v>2769</v>
      </c>
      <c r="F4742" s="46" t="s">
        <v>589</v>
      </c>
      <c r="G4742" s="46" t="s">
        <v>14</v>
      </c>
      <c r="H4742" s="46"/>
      <c r="I4742" s="46" t="s">
        <v>18208</v>
      </c>
      <c r="J4742" s="46" t="s">
        <v>15</v>
      </c>
      <c r="K4742" s="46" t="s">
        <v>18209</v>
      </c>
      <c r="L4742" s="49" t="s">
        <v>43455</v>
      </c>
      <c r="M4742" s="42" t="s">
        <v>43455</v>
      </c>
      <c r="N4742" s="41">
        <v>72</v>
      </c>
    </row>
    <row r="4743" spans="1:14" ht="16" x14ac:dyDescent="0.2">
      <c r="A4743" s="46" t="s">
        <v>18210</v>
      </c>
      <c r="B4743" s="50">
        <v>4.5999999999999996</v>
      </c>
      <c r="C4743" s="48">
        <v>72</v>
      </c>
      <c r="D4743" s="46" t="s">
        <v>18211</v>
      </c>
      <c r="E4743" s="46" t="s">
        <v>6333</v>
      </c>
      <c r="F4743" s="46" t="s">
        <v>589</v>
      </c>
      <c r="G4743" s="46" t="s">
        <v>14</v>
      </c>
      <c r="H4743" s="46" t="s">
        <v>18212</v>
      </c>
      <c r="I4743" s="46" t="s">
        <v>18213</v>
      </c>
      <c r="J4743" s="46" t="s">
        <v>148</v>
      </c>
      <c r="K4743" s="46" t="s">
        <v>18214</v>
      </c>
      <c r="L4743" s="46" t="s">
        <v>43454</v>
      </c>
      <c r="M4743" s="40" t="s">
        <v>43454</v>
      </c>
      <c r="N4743" s="41">
        <v>72</v>
      </c>
    </row>
    <row r="4744" spans="1:14" ht="16" x14ac:dyDescent="0.2">
      <c r="A4744" s="46" t="s">
        <v>18215</v>
      </c>
      <c r="B4744" s="47">
        <v>4.7</v>
      </c>
      <c r="C4744" s="48">
        <v>72</v>
      </c>
      <c r="D4744" s="46" t="s">
        <v>18216</v>
      </c>
      <c r="E4744" s="46" t="s">
        <v>15409</v>
      </c>
      <c r="F4744" s="46" t="s">
        <v>589</v>
      </c>
      <c r="G4744" s="46" t="s">
        <v>14</v>
      </c>
      <c r="H4744" s="46"/>
      <c r="I4744" s="46" t="s">
        <v>18217</v>
      </c>
      <c r="J4744" s="46" t="s">
        <v>148</v>
      </c>
      <c r="K4744" s="46" t="s">
        <v>18218</v>
      </c>
      <c r="L4744" s="49" t="s">
        <v>43455</v>
      </c>
      <c r="M4744" s="42" t="s">
        <v>43455</v>
      </c>
      <c r="N4744" s="41">
        <v>72</v>
      </c>
    </row>
    <row r="4745" spans="1:14" ht="16" x14ac:dyDescent="0.2">
      <c r="A4745" s="46" t="s">
        <v>18219</v>
      </c>
      <c r="B4745" s="50">
        <v>4.7</v>
      </c>
      <c r="C4745" s="48">
        <v>72</v>
      </c>
      <c r="D4745" s="46" t="s">
        <v>18220</v>
      </c>
      <c r="E4745" s="46" t="s">
        <v>876</v>
      </c>
      <c r="F4745" s="46" t="s">
        <v>119</v>
      </c>
      <c r="G4745" s="46" t="s">
        <v>14</v>
      </c>
      <c r="H4745" s="46" t="s">
        <v>18221</v>
      </c>
      <c r="I4745" s="46" t="s">
        <v>18222</v>
      </c>
      <c r="J4745" s="46" t="s">
        <v>40</v>
      </c>
      <c r="K4745" s="46" t="s">
        <v>18223</v>
      </c>
      <c r="L4745" s="46" t="s">
        <v>43454</v>
      </c>
      <c r="M4745" s="40" t="s">
        <v>43454</v>
      </c>
      <c r="N4745" s="41">
        <v>72</v>
      </c>
    </row>
    <row r="4746" spans="1:14" ht="16" x14ac:dyDescent="0.2">
      <c r="A4746" s="46" t="s">
        <v>18224</v>
      </c>
      <c r="B4746" s="47">
        <v>4.8</v>
      </c>
      <c r="C4746" s="48">
        <v>72</v>
      </c>
      <c r="D4746" s="46" t="s">
        <v>18225</v>
      </c>
      <c r="E4746" s="46" t="s">
        <v>1324</v>
      </c>
      <c r="F4746" s="46" t="s">
        <v>50</v>
      </c>
      <c r="G4746" s="46" t="s">
        <v>14</v>
      </c>
      <c r="H4746" s="46"/>
      <c r="I4746" s="46" t="s">
        <v>18226</v>
      </c>
      <c r="J4746" s="46" t="s">
        <v>23</v>
      </c>
      <c r="K4746" s="46" t="s">
        <v>18227</v>
      </c>
      <c r="L4746" s="49" t="s">
        <v>43455</v>
      </c>
      <c r="M4746" s="42" t="s">
        <v>43455</v>
      </c>
      <c r="N4746" s="41">
        <v>72</v>
      </c>
    </row>
    <row r="4747" spans="1:14" ht="16" x14ac:dyDescent="0.2">
      <c r="A4747" s="46" t="s">
        <v>18228</v>
      </c>
      <c r="B4747" s="47">
        <v>4.8</v>
      </c>
      <c r="C4747" s="48">
        <v>72</v>
      </c>
      <c r="D4747" s="46" t="s">
        <v>18229</v>
      </c>
      <c r="E4747" s="46" t="s">
        <v>3400</v>
      </c>
      <c r="F4747" s="46" t="s">
        <v>589</v>
      </c>
      <c r="G4747" s="46" t="s">
        <v>14</v>
      </c>
      <c r="H4747" s="46"/>
      <c r="I4747" s="46" t="s">
        <v>18230</v>
      </c>
      <c r="J4747" s="46" t="s">
        <v>148</v>
      </c>
      <c r="K4747" s="46" t="s">
        <v>18231</v>
      </c>
      <c r="L4747" s="49" t="s">
        <v>43455</v>
      </c>
      <c r="M4747" s="42" t="s">
        <v>43455</v>
      </c>
      <c r="N4747" s="41">
        <v>72</v>
      </c>
    </row>
    <row r="4748" spans="1:14" ht="16" x14ac:dyDescent="0.2">
      <c r="A4748" s="46" t="s">
        <v>18232</v>
      </c>
      <c r="B4748" s="50">
        <v>4.9000000000000004</v>
      </c>
      <c r="C4748" s="48">
        <v>72</v>
      </c>
      <c r="D4748" s="46" t="s">
        <v>18233</v>
      </c>
      <c r="E4748" s="46" t="s">
        <v>27</v>
      </c>
      <c r="F4748" s="46" t="s">
        <v>28</v>
      </c>
      <c r="G4748" s="46" t="s">
        <v>14</v>
      </c>
      <c r="H4748" s="46" t="s">
        <v>18234</v>
      </c>
      <c r="I4748" s="46" t="s">
        <v>18235</v>
      </c>
      <c r="J4748" s="46" t="s">
        <v>15</v>
      </c>
      <c r="K4748" s="46" t="s">
        <v>18236</v>
      </c>
      <c r="L4748" s="46" t="s">
        <v>43454</v>
      </c>
      <c r="M4748" s="40" t="s">
        <v>43454</v>
      </c>
      <c r="N4748" s="41">
        <v>72</v>
      </c>
    </row>
    <row r="4749" spans="1:14" ht="16" x14ac:dyDescent="0.2">
      <c r="A4749" s="46" t="s">
        <v>18232</v>
      </c>
      <c r="B4749" s="50">
        <v>4.9000000000000004</v>
      </c>
      <c r="C4749" s="48">
        <v>72</v>
      </c>
      <c r="D4749" s="46" t="s">
        <v>18233</v>
      </c>
      <c r="E4749" s="46" t="s">
        <v>27</v>
      </c>
      <c r="F4749" s="46" t="s">
        <v>28</v>
      </c>
      <c r="G4749" s="46" t="s">
        <v>14</v>
      </c>
      <c r="H4749" s="46" t="s">
        <v>18234</v>
      </c>
      <c r="I4749" s="46" t="s">
        <v>18235</v>
      </c>
      <c r="J4749" s="46" t="s">
        <v>15</v>
      </c>
      <c r="K4749" s="46" t="s">
        <v>18236</v>
      </c>
      <c r="L4749" s="46" t="s">
        <v>43454</v>
      </c>
      <c r="M4749" s="40" t="s">
        <v>43454</v>
      </c>
      <c r="N4749" s="41">
        <v>72</v>
      </c>
    </row>
    <row r="4750" spans="1:14" ht="16" x14ac:dyDescent="0.2">
      <c r="A4750" s="46" t="s">
        <v>8963</v>
      </c>
      <c r="B4750" s="47">
        <v>3.4</v>
      </c>
      <c r="C4750" s="48">
        <v>73</v>
      </c>
      <c r="D4750" s="46" t="s">
        <v>18237</v>
      </c>
      <c r="E4750" s="46" t="s">
        <v>3359</v>
      </c>
      <c r="F4750" s="46" t="s">
        <v>50</v>
      </c>
      <c r="G4750" s="46" t="s">
        <v>14</v>
      </c>
      <c r="H4750" s="46"/>
      <c r="I4750" s="46" t="s">
        <v>18238</v>
      </c>
      <c r="J4750" s="46" t="s">
        <v>15</v>
      </c>
      <c r="K4750" s="46" t="s">
        <v>18239</v>
      </c>
      <c r="L4750" s="49" t="s">
        <v>43455</v>
      </c>
      <c r="M4750" s="42" t="s">
        <v>43455</v>
      </c>
      <c r="N4750" s="41">
        <v>73</v>
      </c>
    </row>
    <row r="4751" spans="1:14" ht="16" x14ac:dyDescent="0.2">
      <c r="A4751" s="46" t="s">
        <v>11177</v>
      </c>
      <c r="B4751" s="47">
        <v>3.7</v>
      </c>
      <c r="C4751" s="48">
        <v>73</v>
      </c>
      <c r="D4751" s="46" t="s">
        <v>18240</v>
      </c>
      <c r="E4751" s="46" t="s">
        <v>6853</v>
      </c>
      <c r="F4751" s="46" t="s">
        <v>50</v>
      </c>
      <c r="G4751" s="46" t="s">
        <v>14</v>
      </c>
      <c r="H4751" s="46"/>
      <c r="I4751" s="46" t="s">
        <v>18241</v>
      </c>
      <c r="J4751" s="46" t="s">
        <v>15</v>
      </c>
      <c r="K4751" s="46" t="s">
        <v>18242</v>
      </c>
      <c r="L4751" s="49" t="s">
        <v>43455</v>
      </c>
      <c r="M4751" s="42" t="s">
        <v>43455</v>
      </c>
      <c r="N4751" s="41">
        <v>73</v>
      </c>
    </row>
    <row r="4752" spans="1:14" ht="16" x14ac:dyDescent="0.2">
      <c r="A4752" s="46" t="s">
        <v>8481</v>
      </c>
      <c r="B4752" s="47">
        <v>3.7</v>
      </c>
      <c r="C4752" s="48">
        <v>73</v>
      </c>
      <c r="D4752" s="46" t="s">
        <v>18243</v>
      </c>
      <c r="E4752" s="46" t="s">
        <v>1476</v>
      </c>
      <c r="F4752" s="46" t="s">
        <v>93</v>
      </c>
      <c r="G4752" s="46" t="s">
        <v>14</v>
      </c>
      <c r="H4752" s="46"/>
      <c r="I4752" s="46" t="s">
        <v>18244</v>
      </c>
      <c r="J4752" s="46" t="s">
        <v>15</v>
      </c>
      <c r="K4752" s="46" t="s">
        <v>18245</v>
      </c>
      <c r="L4752" s="49" t="s">
        <v>43455</v>
      </c>
      <c r="M4752" s="42" t="s">
        <v>43455</v>
      </c>
      <c r="N4752" s="41">
        <v>73</v>
      </c>
    </row>
    <row r="4753" spans="1:14" ht="16" x14ac:dyDescent="0.2">
      <c r="A4753" s="46" t="s">
        <v>18246</v>
      </c>
      <c r="B4753" s="50">
        <v>3.7</v>
      </c>
      <c r="C4753" s="48">
        <v>73</v>
      </c>
      <c r="D4753" s="46" t="s">
        <v>18247</v>
      </c>
      <c r="E4753" s="46" t="s">
        <v>897</v>
      </c>
      <c r="F4753" s="46" t="s">
        <v>898</v>
      </c>
      <c r="G4753" s="46" t="s">
        <v>14</v>
      </c>
      <c r="H4753" s="46" t="s">
        <v>18248</v>
      </c>
      <c r="I4753" s="46" t="s">
        <v>18249</v>
      </c>
      <c r="J4753" s="46" t="s">
        <v>23</v>
      </c>
      <c r="K4753" s="46" t="s">
        <v>18250</v>
      </c>
      <c r="L4753" s="46" t="s">
        <v>43454</v>
      </c>
      <c r="M4753" s="40" t="s">
        <v>43454</v>
      </c>
      <c r="N4753" s="41">
        <v>73</v>
      </c>
    </row>
    <row r="4754" spans="1:14" ht="16" x14ac:dyDescent="0.2">
      <c r="A4754" s="46" t="s">
        <v>18251</v>
      </c>
      <c r="B4754" s="50">
        <v>3.7</v>
      </c>
      <c r="C4754" s="48">
        <v>73</v>
      </c>
      <c r="D4754" s="46" t="s">
        <v>18252</v>
      </c>
      <c r="E4754" s="46" t="s">
        <v>702</v>
      </c>
      <c r="F4754" s="46" t="s">
        <v>20</v>
      </c>
      <c r="G4754" s="46" t="s">
        <v>14</v>
      </c>
      <c r="H4754" s="46" t="s">
        <v>18253</v>
      </c>
      <c r="I4754" s="46" t="s">
        <v>18254</v>
      </c>
      <c r="J4754" s="46" t="s">
        <v>15</v>
      </c>
      <c r="K4754" s="46" t="s">
        <v>18255</v>
      </c>
      <c r="L4754" s="46" t="s">
        <v>43454</v>
      </c>
      <c r="M4754" s="40" t="s">
        <v>43454</v>
      </c>
      <c r="N4754" s="41">
        <v>73</v>
      </c>
    </row>
    <row r="4755" spans="1:14" ht="16" x14ac:dyDescent="0.2">
      <c r="A4755" s="46" t="s">
        <v>18256</v>
      </c>
      <c r="B4755" s="50">
        <v>4.0999999999999996</v>
      </c>
      <c r="C4755" s="48">
        <v>73</v>
      </c>
      <c r="D4755" s="46" t="s">
        <v>18257</v>
      </c>
      <c r="E4755" s="46" t="s">
        <v>33</v>
      </c>
      <c r="F4755" s="46" t="s">
        <v>34</v>
      </c>
      <c r="G4755" s="46" t="s">
        <v>14</v>
      </c>
      <c r="H4755" s="46" t="s">
        <v>18258</v>
      </c>
      <c r="I4755" s="46" t="s">
        <v>18259</v>
      </c>
      <c r="J4755" s="46" t="s">
        <v>65</v>
      </c>
      <c r="K4755" s="46" t="s">
        <v>18260</v>
      </c>
      <c r="L4755" s="46" t="s">
        <v>43454</v>
      </c>
      <c r="M4755" s="40" t="s">
        <v>43454</v>
      </c>
      <c r="N4755" s="41">
        <v>73</v>
      </c>
    </row>
    <row r="4756" spans="1:14" ht="16" x14ac:dyDescent="0.2">
      <c r="A4756" s="46" t="s">
        <v>18261</v>
      </c>
      <c r="B4756" s="47">
        <v>4.0999999999999996</v>
      </c>
      <c r="C4756" s="48">
        <v>73</v>
      </c>
      <c r="D4756" s="46" t="s">
        <v>18262</v>
      </c>
      <c r="E4756" s="46" t="s">
        <v>2682</v>
      </c>
      <c r="F4756" s="46" t="s">
        <v>79</v>
      </c>
      <c r="G4756" s="46" t="s">
        <v>14</v>
      </c>
      <c r="H4756" s="46"/>
      <c r="I4756" s="46" t="s">
        <v>18263</v>
      </c>
      <c r="J4756" s="46" t="s">
        <v>148</v>
      </c>
      <c r="K4756" s="46" t="s">
        <v>18264</v>
      </c>
      <c r="L4756" s="49" t="s">
        <v>43455</v>
      </c>
      <c r="M4756" s="42" t="s">
        <v>43455</v>
      </c>
      <c r="N4756" s="41">
        <v>73</v>
      </c>
    </row>
    <row r="4757" spans="1:14" ht="16" x14ac:dyDescent="0.2">
      <c r="A4757" s="46" t="s">
        <v>18265</v>
      </c>
      <c r="B4757" s="47">
        <v>4.0999999999999996</v>
      </c>
      <c r="C4757" s="48">
        <v>73</v>
      </c>
      <c r="D4757" s="46" t="s">
        <v>18266</v>
      </c>
      <c r="E4757" s="46" t="s">
        <v>250</v>
      </c>
      <c r="F4757" s="46" t="s">
        <v>119</v>
      </c>
      <c r="G4757" s="46" t="s">
        <v>14</v>
      </c>
      <c r="H4757" s="46"/>
      <c r="I4757" s="46" t="s">
        <v>18267</v>
      </c>
      <c r="J4757" s="46" t="s">
        <v>15</v>
      </c>
      <c r="K4757" s="46" t="s">
        <v>18268</v>
      </c>
      <c r="L4757" s="49" t="s">
        <v>43455</v>
      </c>
      <c r="M4757" s="42" t="s">
        <v>43455</v>
      </c>
      <c r="N4757" s="41">
        <v>73</v>
      </c>
    </row>
    <row r="4758" spans="1:14" ht="16" x14ac:dyDescent="0.2">
      <c r="A4758" s="46" t="s">
        <v>18269</v>
      </c>
      <c r="B4758" s="47">
        <v>4.2</v>
      </c>
      <c r="C4758" s="48">
        <v>73</v>
      </c>
      <c r="D4758" s="46" t="s">
        <v>18270</v>
      </c>
      <c r="E4758" s="46" t="s">
        <v>897</v>
      </c>
      <c r="F4758" s="46" t="s">
        <v>898</v>
      </c>
      <c r="G4758" s="46" t="s">
        <v>14</v>
      </c>
      <c r="H4758" s="46"/>
      <c r="I4758" s="46"/>
      <c r="J4758" s="46" t="s">
        <v>40</v>
      </c>
      <c r="K4758" s="46" t="s">
        <v>18271</v>
      </c>
      <c r="L4758" s="49" t="s">
        <v>43455</v>
      </c>
      <c r="M4758" s="42" t="s">
        <v>43455</v>
      </c>
      <c r="N4758" s="41">
        <v>73</v>
      </c>
    </row>
    <row r="4759" spans="1:14" ht="16" x14ac:dyDescent="0.2">
      <c r="A4759" s="46" t="s">
        <v>18272</v>
      </c>
      <c r="B4759" s="47">
        <v>4.2</v>
      </c>
      <c r="C4759" s="48">
        <v>73</v>
      </c>
      <c r="D4759" s="46" t="s">
        <v>18273</v>
      </c>
      <c r="E4759" s="46" t="s">
        <v>897</v>
      </c>
      <c r="F4759" s="46" t="s">
        <v>898</v>
      </c>
      <c r="G4759" s="46" t="s">
        <v>14</v>
      </c>
      <c r="H4759" s="46"/>
      <c r="I4759" s="46" t="s">
        <v>18274</v>
      </c>
      <c r="J4759" s="46" t="s">
        <v>15</v>
      </c>
      <c r="K4759" s="46" t="s">
        <v>18275</v>
      </c>
      <c r="L4759" s="49" t="s">
        <v>43455</v>
      </c>
      <c r="M4759" s="42" t="s">
        <v>43455</v>
      </c>
      <c r="N4759" s="41">
        <v>73</v>
      </c>
    </row>
    <row r="4760" spans="1:14" ht="16" x14ac:dyDescent="0.2">
      <c r="A4760" s="46" t="s">
        <v>18276</v>
      </c>
      <c r="B4760" s="47">
        <v>4.4000000000000004</v>
      </c>
      <c r="C4760" s="48">
        <v>73</v>
      </c>
      <c r="D4760" s="46" t="s">
        <v>18277</v>
      </c>
      <c r="E4760" s="46" t="s">
        <v>258</v>
      </c>
      <c r="F4760" s="46" t="s">
        <v>119</v>
      </c>
      <c r="G4760" s="46" t="s">
        <v>14</v>
      </c>
      <c r="H4760" s="46"/>
      <c r="I4760" s="46" t="s">
        <v>18278</v>
      </c>
      <c r="J4760" s="46" t="s">
        <v>88</v>
      </c>
      <c r="K4760" s="46" t="s">
        <v>18279</v>
      </c>
      <c r="L4760" s="49" t="s">
        <v>43455</v>
      </c>
      <c r="M4760" s="42" t="s">
        <v>43455</v>
      </c>
      <c r="N4760" s="41">
        <v>73</v>
      </c>
    </row>
    <row r="4761" spans="1:14" ht="16" x14ac:dyDescent="0.2">
      <c r="A4761" s="46" t="s">
        <v>18280</v>
      </c>
      <c r="B4761" s="47">
        <v>4.4000000000000004</v>
      </c>
      <c r="C4761" s="48">
        <v>73</v>
      </c>
      <c r="D4761" s="46" t="s">
        <v>18281</v>
      </c>
      <c r="E4761" s="46" t="s">
        <v>897</v>
      </c>
      <c r="F4761" s="46" t="s">
        <v>898</v>
      </c>
      <c r="G4761" s="46" t="s">
        <v>14</v>
      </c>
      <c r="H4761" s="46"/>
      <c r="I4761" s="46"/>
      <c r="J4761" s="46" t="s">
        <v>15</v>
      </c>
      <c r="K4761" s="46" t="s">
        <v>18282</v>
      </c>
      <c r="L4761" s="49" t="s">
        <v>43455</v>
      </c>
      <c r="M4761" s="42" t="s">
        <v>43455</v>
      </c>
      <c r="N4761" s="41">
        <v>73</v>
      </c>
    </row>
    <row r="4762" spans="1:14" ht="16" x14ac:dyDescent="0.2">
      <c r="A4762" s="46" t="s">
        <v>18283</v>
      </c>
      <c r="B4762" s="47">
        <v>4.5</v>
      </c>
      <c r="C4762" s="48">
        <v>73</v>
      </c>
      <c r="D4762" s="46" t="s">
        <v>18284</v>
      </c>
      <c r="E4762" s="46" t="s">
        <v>2800</v>
      </c>
      <c r="F4762" s="46" t="s">
        <v>50</v>
      </c>
      <c r="G4762" s="46" t="s">
        <v>14</v>
      </c>
      <c r="H4762" s="46"/>
      <c r="I4762" s="46" t="s">
        <v>18285</v>
      </c>
      <c r="J4762" s="46" t="s">
        <v>15</v>
      </c>
      <c r="K4762" s="46" t="s">
        <v>18286</v>
      </c>
      <c r="L4762" s="49" t="s">
        <v>43455</v>
      </c>
      <c r="M4762" s="42" t="s">
        <v>43455</v>
      </c>
      <c r="N4762" s="41">
        <v>73</v>
      </c>
    </row>
    <row r="4763" spans="1:14" ht="16" x14ac:dyDescent="0.2">
      <c r="A4763" s="46" t="s">
        <v>18287</v>
      </c>
      <c r="B4763" s="47">
        <v>4.5</v>
      </c>
      <c r="C4763" s="48">
        <v>73</v>
      </c>
      <c r="D4763" s="46" t="s">
        <v>18288</v>
      </c>
      <c r="E4763" s="46" t="s">
        <v>38</v>
      </c>
      <c r="F4763" s="46" t="s">
        <v>39</v>
      </c>
      <c r="G4763" s="46" t="s">
        <v>14</v>
      </c>
      <c r="H4763" s="46"/>
      <c r="I4763" s="46" t="s">
        <v>18289</v>
      </c>
      <c r="J4763" s="46" t="s">
        <v>213</v>
      </c>
      <c r="K4763" s="46" t="s">
        <v>18290</v>
      </c>
      <c r="L4763" s="49" t="s">
        <v>43455</v>
      </c>
      <c r="M4763" s="42" t="s">
        <v>43455</v>
      </c>
      <c r="N4763" s="41">
        <v>73</v>
      </c>
    </row>
    <row r="4764" spans="1:14" ht="16" x14ac:dyDescent="0.2">
      <c r="A4764" s="46" t="s">
        <v>18291</v>
      </c>
      <c r="B4764" s="47">
        <v>4.5</v>
      </c>
      <c r="C4764" s="48">
        <v>73</v>
      </c>
      <c r="D4764" s="46" t="s">
        <v>18292</v>
      </c>
      <c r="E4764" s="46" t="s">
        <v>18293</v>
      </c>
      <c r="F4764" s="46" t="s">
        <v>79</v>
      </c>
      <c r="G4764" s="46" t="s">
        <v>14</v>
      </c>
      <c r="H4764" s="46"/>
      <c r="I4764" s="46" t="s">
        <v>18294</v>
      </c>
      <c r="J4764" s="46" t="s">
        <v>148</v>
      </c>
      <c r="K4764" s="46" t="s">
        <v>18295</v>
      </c>
      <c r="L4764" s="49" t="s">
        <v>43455</v>
      </c>
      <c r="M4764" s="42" t="s">
        <v>43455</v>
      </c>
      <c r="N4764" s="41">
        <v>73</v>
      </c>
    </row>
    <row r="4765" spans="1:14" ht="16" x14ac:dyDescent="0.2">
      <c r="A4765" s="46" t="s">
        <v>18296</v>
      </c>
      <c r="B4765" s="47">
        <v>4.7</v>
      </c>
      <c r="C4765" s="48">
        <v>73</v>
      </c>
      <c r="D4765" s="46" t="s">
        <v>18297</v>
      </c>
      <c r="E4765" s="46" t="s">
        <v>12422</v>
      </c>
      <c r="F4765" s="46" t="s">
        <v>93</v>
      </c>
      <c r="G4765" s="46" t="s">
        <v>14</v>
      </c>
      <c r="H4765" s="46"/>
      <c r="I4765" s="46" t="s">
        <v>18298</v>
      </c>
      <c r="J4765" s="46" t="s">
        <v>15</v>
      </c>
      <c r="K4765" s="46" t="s">
        <v>18299</v>
      </c>
      <c r="L4765" s="49" t="s">
        <v>43455</v>
      </c>
      <c r="M4765" s="42" t="s">
        <v>43455</v>
      </c>
      <c r="N4765" s="41">
        <v>73</v>
      </c>
    </row>
    <row r="4766" spans="1:14" ht="16" x14ac:dyDescent="0.2">
      <c r="A4766" s="46" t="s">
        <v>18300</v>
      </c>
      <c r="B4766" s="50">
        <v>4.8</v>
      </c>
      <c r="C4766" s="48">
        <v>73</v>
      </c>
      <c r="D4766" s="46" t="s">
        <v>18301</v>
      </c>
      <c r="E4766" s="46" t="s">
        <v>897</v>
      </c>
      <c r="F4766" s="46" t="s">
        <v>898</v>
      </c>
      <c r="G4766" s="46" t="s">
        <v>14</v>
      </c>
      <c r="H4766" s="46" t="s">
        <v>18302</v>
      </c>
      <c r="I4766" s="46" t="s">
        <v>18303</v>
      </c>
      <c r="J4766" s="46" t="s">
        <v>148</v>
      </c>
      <c r="K4766" s="46" t="s">
        <v>18304</v>
      </c>
      <c r="L4766" s="46" t="s">
        <v>43454</v>
      </c>
      <c r="M4766" s="40" t="s">
        <v>43454</v>
      </c>
      <c r="N4766" s="41">
        <v>73</v>
      </c>
    </row>
    <row r="4767" spans="1:14" ht="16" x14ac:dyDescent="0.2">
      <c r="A4767" s="46" t="s">
        <v>18305</v>
      </c>
      <c r="B4767" s="50">
        <v>5</v>
      </c>
      <c r="C4767" s="48">
        <v>74</v>
      </c>
      <c r="D4767" s="46" t="s">
        <v>18306</v>
      </c>
      <c r="E4767" s="46" t="s">
        <v>162</v>
      </c>
      <c r="F4767" s="46" t="s">
        <v>50</v>
      </c>
      <c r="G4767" s="46" t="s">
        <v>14</v>
      </c>
      <c r="H4767" s="46" t="s">
        <v>18307</v>
      </c>
      <c r="I4767" s="46" t="s">
        <v>18308</v>
      </c>
      <c r="J4767" s="46" t="s">
        <v>213</v>
      </c>
      <c r="K4767" s="46" t="s">
        <v>18309</v>
      </c>
      <c r="L4767" s="46" t="s">
        <v>43454</v>
      </c>
      <c r="M4767" s="40" t="s">
        <v>43454</v>
      </c>
      <c r="N4767" s="41">
        <v>74</v>
      </c>
    </row>
    <row r="4768" spans="1:14" ht="16" x14ac:dyDescent="0.2">
      <c r="A4768" s="46" t="s">
        <v>18310</v>
      </c>
      <c r="B4768" s="50">
        <v>3.6</v>
      </c>
      <c r="C4768" s="48">
        <v>74</v>
      </c>
      <c r="D4768" s="46" t="s">
        <v>18311</v>
      </c>
      <c r="E4768" s="46" t="s">
        <v>44</v>
      </c>
      <c r="F4768" s="46" t="s">
        <v>45</v>
      </c>
      <c r="G4768" s="46" t="s">
        <v>14</v>
      </c>
      <c r="H4768" s="46" t="s">
        <v>18312</v>
      </c>
      <c r="I4768" s="46" t="s">
        <v>18313</v>
      </c>
      <c r="J4768" s="46" t="s">
        <v>15</v>
      </c>
      <c r="K4768" s="46" t="s">
        <v>18314</v>
      </c>
      <c r="L4768" s="46" t="s">
        <v>43454</v>
      </c>
      <c r="M4768" s="40" t="s">
        <v>43454</v>
      </c>
      <c r="N4768" s="41">
        <v>74</v>
      </c>
    </row>
    <row r="4769" spans="1:14" ht="16" x14ac:dyDescent="0.2">
      <c r="A4769" s="46" t="s">
        <v>18315</v>
      </c>
      <c r="B4769" s="47">
        <v>3.7</v>
      </c>
      <c r="C4769" s="48">
        <v>74</v>
      </c>
      <c r="D4769" s="46" t="s">
        <v>18316</v>
      </c>
      <c r="E4769" s="46" t="s">
        <v>33</v>
      </c>
      <c r="F4769" s="46" t="s">
        <v>34</v>
      </c>
      <c r="G4769" s="46" t="s">
        <v>14</v>
      </c>
      <c r="H4769" s="46"/>
      <c r="I4769" s="46"/>
      <c r="J4769" s="46" t="s">
        <v>15</v>
      </c>
      <c r="K4769" s="46" t="s">
        <v>18317</v>
      </c>
      <c r="L4769" s="49" t="s">
        <v>43455</v>
      </c>
      <c r="M4769" s="42" t="s">
        <v>43455</v>
      </c>
      <c r="N4769" s="41">
        <v>74</v>
      </c>
    </row>
    <row r="4770" spans="1:14" ht="16" x14ac:dyDescent="0.2">
      <c r="A4770" s="46" t="s">
        <v>18318</v>
      </c>
      <c r="B4770" s="47">
        <v>3.7</v>
      </c>
      <c r="C4770" s="48">
        <v>74</v>
      </c>
      <c r="D4770" s="46" t="s">
        <v>18319</v>
      </c>
      <c r="E4770" s="46" t="s">
        <v>1324</v>
      </c>
      <c r="F4770" s="46" t="s">
        <v>50</v>
      </c>
      <c r="G4770" s="46" t="s">
        <v>14</v>
      </c>
      <c r="H4770" s="46"/>
      <c r="I4770" s="46" t="s">
        <v>18320</v>
      </c>
      <c r="J4770" s="46" t="s">
        <v>15</v>
      </c>
      <c r="K4770" s="46" t="s">
        <v>18321</v>
      </c>
      <c r="L4770" s="49" t="s">
        <v>43455</v>
      </c>
      <c r="M4770" s="42" t="s">
        <v>43455</v>
      </c>
      <c r="N4770" s="41">
        <v>74</v>
      </c>
    </row>
    <row r="4771" spans="1:14" ht="16" x14ac:dyDescent="0.2">
      <c r="A4771" s="46" t="s">
        <v>18322</v>
      </c>
      <c r="B4771" s="47">
        <v>3.7</v>
      </c>
      <c r="C4771" s="48">
        <v>74</v>
      </c>
      <c r="D4771" s="46" t="s">
        <v>18323</v>
      </c>
      <c r="E4771" s="46" t="s">
        <v>962</v>
      </c>
      <c r="F4771" s="46" t="s">
        <v>79</v>
      </c>
      <c r="G4771" s="46" t="s">
        <v>14</v>
      </c>
      <c r="H4771" s="46"/>
      <c r="I4771" s="46" t="s">
        <v>18324</v>
      </c>
      <c r="J4771" s="46" t="s">
        <v>15</v>
      </c>
      <c r="K4771" s="46" t="s">
        <v>18325</v>
      </c>
      <c r="L4771" s="49" t="s">
        <v>43455</v>
      </c>
      <c r="M4771" s="42" t="s">
        <v>43455</v>
      </c>
      <c r="N4771" s="41">
        <v>74</v>
      </c>
    </row>
    <row r="4772" spans="1:14" ht="16" x14ac:dyDescent="0.2">
      <c r="A4772" s="46" t="s">
        <v>6650</v>
      </c>
      <c r="B4772" s="50">
        <v>3.8</v>
      </c>
      <c r="C4772" s="48">
        <v>74</v>
      </c>
      <c r="D4772" s="46" t="s">
        <v>18326</v>
      </c>
      <c r="E4772" s="46" t="s">
        <v>1890</v>
      </c>
      <c r="F4772" s="46" t="s">
        <v>28</v>
      </c>
      <c r="G4772" s="46" t="s">
        <v>14</v>
      </c>
      <c r="H4772" s="46" t="s">
        <v>13648</v>
      </c>
      <c r="I4772" s="46" t="s">
        <v>18327</v>
      </c>
      <c r="J4772" s="46" t="s">
        <v>15</v>
      </c>
      <c r="K4772" s="46" t="s">
        <v>18328</v>
      </c>
      <c r="L4772" s="46" t="s">
        <v>43454</v>
      </c>
      <c r="M4772" s="40" t="s">
        <v>43454</v>
      </c>
      <c r="N4772" s="41">
        <v>74</v>
      </c>
    </row>
    <row r="4773" spans="1:14" ht="16" x14ac:dyDescent="0.2">
      <c r="A4773" s="46" t="s">
        <v>18329</v>
      </c>
      <c r="B4773" s="47">
        <v>3.9</v>
      </c>
      <c r="C4773" s="48">
        <v>74</v>
      </c>
      <c r="D4773" s="46" t="s">
        <v>18330</v>
      </c>
      <c r="E4773" s="46" t="s">
        <v>8587</v>
      </c>
      <c r="F4773" s="46" t="s">
        <v>247</v>
      </c>
      <c r="G4773" s="46" t="s">
        <v>14</v>
      </c>
      <c r="H4773" s="46"/>
      <c r="I4773" s="46"/>
      <c r="J4773" s="46" t="s">
        <v>15</v>
      </c>
      <c r="K4773" s="46" t="s">
        <v>18331</v>
      </c>
      <c r="L4773" s="49" t="s">
        <v>43455</v>
      </c>
      <c r="M4773" s="42" t="s">
        <v>43455</v>
      </c>
      <c r="N4773" s="41">
        <v>74</v>
      </c>
    </row>
    <row r="4774" spans="1:14" ht="16" x14ac:dyDescent="0.2">
      <c r="A4774" s="46" t="s">
        <v>18332</v>
      </c>
      <c r="B4774" s="47">
        <v>3.9</v>
      </c>
      <c r="C4774" s="48">
        <v>74</v>
      </c>
      <c r="D4774" s="46" t="s">
        <v>16861</v>
      </c>
      <c r="E4774" s="46" t="s">
        <v>38</v>
      </c>
      <c r="F4774" s="46" t="s">
        <v>39</v>
      </c>
      <c r="G4774" s="46" t="s">
        <v>14</v>
      </c>
      <c r="H4774" s="46"/>
      <c r="I4774" s="46" t="s">
        <v>18333</v>
      </c>
      <c r="J4774" s="46" t="s">
        <v>23</v>
      </c>
      <c r="K4774" s="46" t="s">
        <v>18334</v>
      </c>
      <c r="L4774" s="49" t="s">
        <v>43455</v>
      </c>
      <c r="M4774" s="42" t="s">
        <v>43455</v>
      </c>
      <c r="N4774" s="41">
        <v>74</v>
      </c>
    </row>
    <row r="4775" spans="1:14" ht="16" x14ac:dyDescent="0.2">
      <c r="A4775" s="46" t="s">
        <v>18335</v>
      </c>
      <c r="B4775" s="47">
        <v>4.0999999999999996</v>
      </c>
      <c r="C4775" s="48">
        <v>74</v>
      </c>
      <c r="D4775" s="46" t="s">
        <v>18336</v>
      </c>
      <c r="E4775" s="46" t="s">
        <v>735</v>
      </c>
      <c r="F4775" s="46" t="s">
        <v>50</v>
      </c>
      <c r="G4775" s="46" t="s">
        <v>14</v>
      </c>
      <c r="H4775" s="46"/>
      <c r="I4775" s="46" t="s">
        <v>18337</v>
      </c>
      <c r="J4775" s="46" t="s">
        <v>15</v>
      </c>
      <c r="K4775" s="46" t="s">
        <v>18338</v>
      </c>
      <c r="L4775" s="49" t="s">
        <v>43455</v>
      </c>
      <c r="M4775" s="42" t="s">
        <v>43455</v>
      </c>
      <c r="N4775" s="41">
        <v>74</v>
      </c>
    </row>
    <row r="4776" spans="1:14" ht="16" x14ac:dyDescent="0.2">
      <c r="A4776" s="46" t="s">
        <v>18339</v>
      </c>
      <c r="B4776" s="47">
        <v>4.0999999999999996</v>
      </c>
      <c r="C4776" s="48">
        <v>74</v>
      </c>
      <c r="D4776" s="46" t="s">
        <v>18340</v>
      </c>
      <c r="E4776" s="46" t="s">
        <v>6924</v>
      </c>
      <c r="F4776" s="46" t="s">
        <v>50</v>
      </c>
      <c r="G4776" s="46" t="s">
        <v>14</v>
      </c>
      <c r="H4776" s="46"/>
      <c r="I4776" s="46" t="s">
        <v>18341</v>
      </c>
      <c r="J4776" s="46" t="s">
        <v>15</v>
      </c>
      <c r="K4776" s="46" t="s">
        <v>18342</v>
      </c>
      <c r="L4776" s="49" t="s">
        <v>43455</v>
      </c>
      <c r="M4776" s="42" t="s">
        <v>43455</v>
      </c>
      <c r="N4776" s="41">
        <v>74</v>
      </c>
    </row>
    <row r="4777" spans="1:14" ht="16" x14ac:dyDescent="0.2">
      <c r="A4777" s="46" t="s">
        <v>18343</v>
      </c>
      <c r="B4777" s="50">
        <v>4.0999999999999996</v>
      </c>
      <c r="C4777" s="48">
        <v>74</v>
      </c>
      <c r="D4777" s="46" t="s">
        <v>18344</v>
      </c>
      <c r="E4777" s="46" t="s">
        <v>1831</v>
      </c>
      <c r="F4777" s="46" t="s">
        <v>20</v>
      </c>
      <c r="G4777" s="46" t="s">
        <v>14</v>
      </c>
      <c r="H4777" s="46" t="s">
        <v>18345</v>
      </c>
      <c r="I4777" s="46" t="s">
        <v>18346</v>
      </c>
      <c r="J4777" s="46" t="s">
        <v>15</v>
      </c>
      <c r="K4777" s="46" t="s">
        <v>18347</v>
      </c>
      <c r="L4777" s="46" t="s">
        <v>43454</v>
      </c>
      <c r="M4777" s="40" t="s">
        <v>43454</v>
      </c>
      <c r="N4777" s="41">
        <v>74</v>
      </c>
    </row>
    <row r="4778" spans="1:14" ht="16" x14ac:dyDescent="0.2">
      <c r="A4778" s="46" t="s">
        <v>18348</v>
      </c>
      <c r="B4778" s="47">
        <v>4.2</v>
      </c>
      <c r="C4778" s="48">
        <v>74</v>
      </c>
      <c r="D4778" s="46" t="s">
        <v>18349</v>
      </c>
      <c r="E4778" s="46" t="s">
        <v>3037</v>
      </c>
      <c r="F4778" s="46" t="s">
        <v>79</v>
      </c>
      <c r="G4778" s="46" t="s">
        <v>14</v>
      </c>
      <c r="H4778" s="46"/>
      <c r="I4778" s="46" t="s">
        <v>18350</v>
      </c>
      <c r="J4778" s="46" t="s">
        <v>65</v>
      </c>
      <c r="K4778" s="46" t="s">
        <v>18351</v>
      </c>
      <c r="L4778" s="49" t="s">
        <v>43455</v>
      </c>
      <c r="M4778" s="42" t="s">
        <v>43455</v>
      </c>
      <c r="N4778" s="41">
        <v>74</v>
      </c>
    </row>
    <row r="4779" spans="1:14" ht="16" x14ac:dyDescent="0.2">
      <c r="A4779" s="46" t="s">
        <v>18352</v>
      </c>
      <c r="B4779" s="47">
        <v>4.3</v>
      </c>
      <c r="C4779" s="48">
        <v>74</v>
      </c>
      <c r="D4779" s="46" t="s">
        <v>18353</v>
      </c>
      <c r="E4779" s="46" t="s">
        <v>6556</v>
      </c>
      <c r="F4779" s="46" t="s">
        <v>119</v>
      </c>
      <c r="G4779" s="46" t="s">
        <v>14</v>
      </c>
      <c r="H4779" s="46"/>
      <c r="I4779" s="46" t="s">
        <v>18354</v>
      </c>
      <c r="J4779" s="46" t="s">
        <v>15</v>
      </c>
      <c r="K4779" s="46" t="s">
        <v>18355</v>
      </c>
      <c r="L4779" s="49" t="s">
        <v>43455</v>
      </c>
      <c r="M4779" s="42" t="s">
        <v>43455</v>
      </c>
      <c r="N4779" s="41">
        <v>74</v>
      </c>
    </row>
    <row r="4780" spans="1:14" ht="16" x14ac:dyDescent="0.2">
      <c r="A4780" s="46" t="s">
        <v>18356</v>
      </c>
      <c r="B4780" s="50">
        <v>4.4000000000000004</v>
      </c>
      <c r="C4780" s="48">
        <v>74</v>
      </c>
      <c r="D4780" s="46" t="s">
        <v>18357</v>
      </c>
      <c r="E4780" s="46" t="s">
        <v>33</v>
      </c>
      <c r="F4780" s="46" t="s">
        <v>34</v>
      </c>
      <c r="G4780" s="46" t="s">
        <v>14</v>
      </c>
      <c r="H4780" s="46" t="s">
        <v>18358</v>
      </c>
      <c r="I4780" s="46" t="s">
        <v>18359</v>
      </c>
      <c r="J4780" s="46" t="s">
        <v>15</v>
      </c>
      <c r="K4780" s="46" t="s">
        <v>18360</v>
      </c>
      <c r="L4780" s="46" t="s">
        <v>43454</v>
      </c>
      <c r="M4780" s="40" t="s">
        <v>43454</v>
      </c>
      <c r="N4780" s="41">
        <v>74</v>
      </c>
    </row>
    <row r="4781" spans="1:14" ht="16" x14ac:dyDescent="0.2">
      <c r="A4781" s="46" t="s">
        <v>18361</v>
      </c>
      <c r="B4781" s="47">
        <v>4.4000000000000004</v>
      </c>
      <c r="C4781" s="48">
        <v>74</v>
      </c>
      <c r="D4781" s="46" t="s">
        <v>18362</v>
      </c>
      <c r="E4781" s="46" t="s">
        <v>897</v>
      </c>
      <c r="F4781" s="46" t="s">
        <v>898</v>
      </c>
      <c r="G4781" s="46" t="s">
        <v>14</v>
      </c>
      <c r="H4781" s="46"/>
      <c r="I4781" s="46" t="s">
        <v>18363</v>
      </c>
      <c r="J4781" s="46" t="s">
        <v>213</v>
      </c>
      <c r="K4781" s="46" t="s">
        <v>18364</v>
      </c>
      <c r="L4781" s="49" t="s">
        <v>43455</v>
      </c>
      <c r="M4781" s="42" t="s">
        <v>43455</v>
      </c>
      <c r="N4781" s="41">
        <v>74</v>
      </c>
    </row>
    <row r="4782" spans="1:14" ht="16" x14ac:dyDescent="0.2">
      <c r="A4782" s="46" t="s">
        <v>18365</v>
      </c>
      <c r="B4782" s="50">
        <v>4.4000000000000004</v>
      </c>
      <c r="C4782" s="48">
        <v>74</v>
      </c>
      <c r="D4782" s="46"/>
      <c r="E4782" s="46" t="s">
        <v>10683</v>
      </c>
      <c r="F4782" s="46" t="s">
        <v>50</v>
      </c>
      <c r="G4782" s="46" t="s">
        <v>14</v>
      </c>
      <c r="H4782" s="46" t="s">
        <v>18366</v>
      </c>
      <c r="I4782" s="46" t="s">
        <v>18367</v>
      </c>
      <c r="J4782" s="46" t="s">
        <v>213</v>
      </c>
      <c r="K4782" s="46" t="s">
        <v>18368</v>
      </c>
      <c r="L4782" s="46" t="s">
        <v>43454</v>
      </c>
      <c r="M4782" s="40" t="s">
        <v>43454</v>
      </c>
      <c r="N4782" s="41">
        <v>74</v>
      </c>
    </row>
    <row r="4783" spans="1:14" ht="16" x14ac:dyDescent="0.2">
      <c r="A4783" s="46" t="s">
        <v>18369</v>
      </c>
      <c r="B4783" s="50">
        <v>4.5</v>
      </c>
      <c r="C4783" s="48">
        <v>74</v>
      </c>
      <c r="D4783" s="46" t="s">
        <v>18370</v>
      </c>
      <c r="E4783" s="46" t="s">
        <v>162</v>
      </c>
      <c r="F4783" s="46" t="s">
        <v>50</v>
      </c>
      <c r="G4783" s="46" t="s">
        <v>14</v>
      </c>
      <c r="H4783" s="46" t="s">
        <v>18371</v>
      </c>
      <c r="I4783" s="46" t="s">
        <v>14194</v>
      </c>
      <c r="J4783" s="46" t="s">
        <v>15</v>
      </c>
      <c r="K4783" s="46" t="s">
        <v>18372</v>
      </c>
      <c r="L4783" s="46" t="s">
        <v>43454</v>
      </c>
      <c r="M4783" s="40" t="s">
        <v>43454</v>
      </c>
      <c r="N4783" s="41">
        <v>74</v>
      </c>
    </row>
    <row r="4784" spans="1:14" ht="16" x14ac:dyDescent="0.2">
      <c r="A4784" s="46" t="s">
        <v>18373</v>
      </c>
      <c r="B4784" s="50">
        <v>4.5999999999999996</v>
      </c>
      <c r="C4784" s="48">
        <v>74</v>
      </c>
      <c r="D4784" s="46" t="s">
        <v>17603</v>
      </c>
      <c r="E4784" s="46" t="s">
        <v>977</v>
      </c>
      <c r="F4784" s="46" t="s">
        <v>20</v>
      </c>
      <c r="G4784" s="46" t="s">
        <v>14</v>
      </c>
      <c r="H4784" s="46" t="s">
        <v>18374</v>
      </c>
      <c r="I4784" s="46" t="s">
        <v>18375</v>
      </c>
      <c r="J4784" s="46" t="s">
        <v>65</v>
      </c>
      <c r="K4784" s="46" t="s">
        <v>18376</v>
      </c>
      <c r="L4784" s="46" t="s">
        <v>43454</v>
      </c>
      <c r="M4784" s="40" t="s">
        <v>43454</v>
      </c>
      <c r="N4784" s="41">
        <v>74</v>
      </c>
    </row>
    <row r="4785" spans="1:14" ht="16" x14ac:dyDescent="0.2">
      <c r="A4785" s="46" t="s">
        <v>18377</v>
      </c>
      <c r="B4785" s="47">
        <v>4.5999999999999996</v>
      </c>
      <c r="C4785" s="48">
        <v>74</v>
      </c>
      <c r="D4785" s="46" t="s">
        <v>18378</v>
      </c>
      <c r="E4785" s="46" t="s">
        <v>10467</v>
      </c>
      <c r="F4785" s="46" t="s">
        <v>50</v>
      </c>
      <c r="G4785" s="46" t="s">
        <v>14</v>
      </c>
      <c r="H4785" s="46"/>
      <c r="I4785" s="46" t="s">
        <v>18379</v>
      </c>
      <c r="J4785" s="46" t="s">
        <v>15</v>
      </c>
      <c r="K4785" s="46" t="s">
        <v>18380</v>
      </c>
      <c r="L4785" s="49" t="s">
        <v>43455</v>
      </c>
      <c r="M4785" s="42" t="s">
        <v>43455</v>
      </c>
      <c r="N4785" s="41">
        <v>74</v>
      </c>
    </row>
    <row r="4786" spans="1:14" ht="16" x14ac:dyDescent="0.2">
      <c r="A4786" s="46" t="s">
        <v>18381</v>
      </c>
      <c r="B4786" s="50">
        <v>4.5999999999999996</v>
      </c>
      <c r="C4786" s="48">
        <v>74</v>
      </c>
      <c r="D4786" s="46" t="s">
        <v>18382</v>
      </c>
      <c r="E4786" s="46" t="s">
        <v>501</v>
      </c>
      <c r="F4786" s="46" t="s">
        <v>20</v>
      </c>
      <c r="G4786" s="46" t="s">
        <v>14</v>
      </c>
      <c r="H4786" s="46" t="s">
        <v>18383</v>
      </c>
      <c r="I4786" s="46" t="s">
        <v>18384</v>
      </c>
      <c r="J4786" s="46" t="s">
        <v>15</v>
      </c>
      <c r="K4786" s="46" t="s">
        <v>18385</v>
      </c>
      <c r="L4786" s="46" t="s">
        <v>43454</v>
      </c>
      <c r="M4786" s="40" t="s">
        <v>43454</v>
      </c>
      <c r="N4786" s="41">
        <v>74</v>
      </c>
    </row>
    <row r="4787" spans="1:14" ht="16" x14ac:dyDescent="0.2">
      <c r="A4787" s="46" t="s">
        <v>18386</v>
      </c>
      <c r="B4787" s="47">
        <v>4.5999999999999996</v>
      </c>
      <c r="C4787" s="48">
        <v>74</v>
      </c>
      <c r="D4787" s="46" t="s">
        <v>18387</v>
      </c>
      <c r="E4787" s="46" t="s">
        <v>6641</v>
      </c>
      <c r="F4787" s="46" t="s">
        <v>119</v>
      </c>
      <c r="G4787" s="46" t="s">
        <v>14</v>
      </c>
      <c r="H4787" s="46"/>
      <c r="I4787" s="46" t="s">
        <v>18388</v>
      </c>
      <c r="J4787" s="46" t="s">
        <v>148</v>
      </c>
      <c r="K4787" s="46" t="s">
        <v>18389</v>
      </c>
      <c r="L4787" s="49" t="s">
        <v>43455</v>
      </c>
      <c r="M4787" s="42" t="s">
        <v>43455</v>
      </c>
      <c r="N4787" s="41">
        <v>74</v>
      </c>
    </row>
    <row r="4788" spans="1:14" ht="16" x14ac:dyDescent="0.2">
      <c r="A4788" s="46" t="s">
        <v>18390</v>
      </c>
      <c r="B4788" s="47">
        <v>4.5999999999999996</v>
      </c>
      <c r="C4788" s="48">
        <v>74</v>
      </c>
      <c r="D4788" s="46" t="s">
        <v>18391</v>
      </c>
      <c r="E4788" s="46" t="s">
        <v>1147</v>
      </c>
      <c r="F4788" s="46" t="s">
        <v>119</v>
      </c>
      <c r="G4788" s="46" t="s">
        <v>14</v>
      </c>
      <c r="H4788" s="46"/>
      <c r="I4788" s="46" t="s">
        <v>18392</v>
      </c>
      <c r="J4788" s="46" t="s">
        <v>213</v>
      </c>
      <c r="K4788" s="46" t="s">
        <v>18393</v>
      </c>
      <c r="L4788" s="49" t="s">
        <v>43455</v>
      </c>
      <c r="M4788" s="42" t="s">
        <v>43455</v>
      </c>
      <c r="N4788" s="41">
        <v>74</v>
      </c>
    </row>
    <row r="4789" spans="1:14" ht="16" x14ac:dyDescent="0.2">
      <c r="A4789" s="46" t="s">
        <v>18394</v>
      </c>
      <c r="B4789" s="47">
        <v>4.7</v>
      </c>
      <c r="C4789" s="48">
        <v>74</v>
      </c>
      <c r="D4789" s="46" t="s">
        <v>6616</v>
      </c>
      <c r="E4789" s="46" t="s">
        <v>3183</v>
      </c>
      <c r="F4789" s="46" t="s">
        <v>119</v>
      </c>
      <c r="G4789" s="46" t="s">
        <v>14</v>
      </c>
      <c r="H4789" s="46"/>
      <c r="I4789" s="46" t="s">
        <v>18395</v>
      </c>
      <c r="J4789" s="46" t="s">
        <v>694</v>
      </c>
      <c r="K4789" s="46" t="s">
        <v>18396</v>
      </c>
      <c r="L4789" s="49" t="s">
        <v>43455</v>
      </c>
      <c r="M4789" s="42" t="s">
        <v>43455</v>
      </c>
      <c r="N4789" s="41">
        <v>74</v>
      </c>
    </row>
    <row r="4790" spans="1:14" ht="16" x14ac:dyDescent="0.2">
      <c r="A4790" s="46" t="s">
        <v>18397</v>
      </c>
      <c r="B4790" s="47">
        <v>4.7</v>
      </c>
      <c r="C4790" s="48">
        <v>74</v>
      </c>
      <c r="D4790" s="46"/>
      <c r="E4790" s="46" t="s">
        <v>4883</v>
      </c>
      <c r="F4790" s="46" t="s">
        <v>119</v>
      </c>
      <c r="G4790" s="46" t="s">
        <v>14</v>
      </c>
      <c r="H4790" s="46"/>
      <c r="I4790" s="46" t="s">
        <v>18398</v>
      </c>
      <c r="J4790" s="46" t="s">
        <v>15</v>
      </c>
      <c r="K4790" s="46" t="s">
        <v>18399</v>
      </c>
      <c r="L4790" s="49" t="s">
        <v>43455</v>
      </c>
      <c r="M4790" s="42" t="s">
        <v>43455</v>
      </c>
      <c r="N4790" s="41">
        <v>74</v>
      </c>
    </row>
    <row r="4791" spans="1:14" ht="16" x14ac:dyDescent="0.2">
      <c r="A4791" s="46" t="s">
        <v>18400</v>
      </c>
      <c r="B4791" s="47">
        <v>4.7</v>
      </c>
      <c r="C4791" s="48">
        <v>74</v>
      </c>
      <c r="D4791" s="46" t="s">
        <v>18401</v>
      </c>
      <c r="E4791" s="46" t="s">
        <v>27</v>
      </c>
      <c r="F4791" s="46" t="s">
        <v>28</v>
      </c>
      <c r="G4791" s="46" t="s">
        <v>14</v>
      </c>
      <c r="H4791" s="46"/>
      <c r="I4791" s="46" t="s">
        <v>18402</v>
      </c>
      <c r="J4791" s="46" t="s">
        <v>88</v>
      </c>
      <c r="K4791" s="46" t="s">
        <v>18403</v>
      </c>
      <c r="L4791" s="49" t="s">
        <v>43455</v>
      </c>
      <c r="M4791" s="42" t="s">
        <v>43455</v>
      </c>
      <c r="N4791" s="41">
        <v>74</v>
      </c>
    </row>
    <row r="4792" spans="1:14" ht="16" x14ac:dyDescent="0.2">
      <c r="A4792" s="46" t="s">
        <v>18404</v>
      </c>
      <c r="B4792" s="50">
        <v>4.8</v>
      </c>
      <c r="C4792" s="48">
        <v>74</v>
      </c>
      <c r="D4792" s="46" t="s">
        <v>18405</v>
      </c>
      <c r="E4792" s="46" t="s">
        <v>5808</v>
      </c>
      <c r="F4792" s="46" t="s">
        <v>20</v>
      </c>
      <c r="G4792" s="46" t="s">
        <v>14</v>
      </c>
      <c r="H4792" s="46" t="s">
        <v>18406</v>
      </c>
      <c r="I4792" s="46" t="s">
        <v>18407</v>
      </c>
      <c r="J4792" s="46" t="s">
        <v>88</v>
      </c>
      <c r="K4792" s="46" t="s">
        <v>18408</v>
      </c>
      <c r="L4792" s="46" t="s">
        <v>43454</v>
      </c>
      <c r="M4792" s="40" t="s">
        <v>43454</v>
      </c>
      <c r="N4792" s="41">
        <v>74</v>
      </c>
    </row>
    <row r="4793" spans="1:14" ht="16" x14ac:dyDescent="0.2">
      <c r="A4793" s="46" t="s">
        <v>18409</v>
      </c>
      <c r="B4793" s="50">
        <v>4.8</v>
      </c>
      <c r="C4793" s="48">
        <v>74</v>
      </c>
      <c r="D4793" s="46" t="s">
        <v>18410</v>
      </c>
      <c r="E4793" s="46" t="s">
        <v>13944</v>
      </c>
      <c r="F4793" s="46" t="s">
        <v>79</v>
      </c>
      <c r="G4793" s="46" t="s">
        <v>14</v>
      </c>
      <c r="H4793" s="46" t="s">
        <v>18411</v>
      </c>
      <c r="I4793" s="46" t="s">
        <v>18412</v>
      </c>
      <c r="J4793" s="46" t="s">
        <v>213</v>
      </c>
      <c r="K4793" s="46" t="s">
        <v>18413</v>
      </c>
      <c r="L4793" s="46" t="s">
        <v>43454</v>
      </c>
      <c r="M4793" s="40" t="s">
        <v>43454</v>
      </c>
      <c r="N4793" s="41">
        <v>74</v>
      </c>
    </row>
    <row r="4794" spans="1:14" ht="16" x14ac:dyDescent="0.2">
      <c r="A4794" s="46" t="s">
        <v>18414</v>
      </c>
      <c r="B4794" s="47">
        <v>4.8</v>
      </c>
      <c r="C4794" s="48">
        <v>74</v>
      </c>
      <c r="D4794" s="46" t="s">
        <v>18415</v>
      </c>
      <c r="E4794" s="46" t="s">
        <v>11399</v>
      </c>
      <c r="F4794" s="46" t="s">
        <v>589</v>
      </c>
      <c r="G4794" s="46" t="s">
        <v>14</v>
      </c>
      <c r="H4794" s="46"/>
      <c r="I4794" s="46" t="s">
        <v>18416</v>
      </c>
      <c r="J4794" s="46" t="s">
        <v>15</v>
      </c>
      <c r="K4794" s="46" t="s">
        <v>18417</v>
      </c>
      <c r="L4794" s="49" t="s">
        <v>43455</v>
      </c>
      <c r="M4794" s="42" t="s">
        <v>43455</v>
      </c>
      <c r="N4794" s="41">
        <v>74</v>
      </c>
    </row>
    <row r="4795" spans="1:14" ht="16" x14ac:dyDescent="0.2">
      <c r="A4795" s="46" t="s">
        <v>18418</v>
      </c>
      <c r="B4795" s="50">
        <v>4.9000000000000004</v>
      </c>
      <c r="C4795" s="48">
        <v>74</v>
      </c>
      <c r="D4795" s="46" t="s">
        <v>18419</v>
      </c>
      <c r="E4795" s="46" t="s">
        <v>118</v>
      </c>
      <c r="F4795" s="46" t="s">
        <v>119</v>
      </c>
      <c r="G4795" s="46" t="s">
        <v>14</v>
      </c>
      <c r="H4795" s="46" t="s">
        <v>18420</v>
      </c>
      <c r="I4795" s="46" t="s">
        <v>18421</v>
      </c>
      <c r="J4795" s="46" t="s">
        <v>148</v>
      </c>
      <c r="K4795" s="46" t="s">
        <v>18422</v>
      </c>
      <c r="L4795" s="46" t="s">
        <v>43454</v>
      </c>
      <c r="M4795" s="40" t="s">
        <v>43454</v>
      </c>
      <c r="N4795" s="41">
        <v>74</v>
      </c>
    </row>
    <row r="4796" spans="1:14" ht="16" x14ac:dyDescent="0.2">
      <c r="A4796" s="46" t="s">
        <v>18423</v>
      </c>
      <c r="B4796" s="50">
        <v>4.9000000000000004</v>
      </c>
      <c r="C4796" s="48">
        <v>74</v>
      </c>
      <c r="D4796" s="46" t="s">
        <v>18424</v>
      </c>
      <c r="E4796" s="46" t="s">
        <v>3400</v>
      </c>
      <c r="F4796" s="46" t="s">
        <v>589</v>
      </c>
      <c r="G4796" s="46" t="s">
        <v>14</v>
      </c>
      <c r="H4796" s="46" t="s">
        <v>18425</v>
      </c>
      <c r="I4796" s="46" t="s">
        <v>18426</v>
      </c>
      <c r="J4796" s="46" t="s">
        <v>148</v>
      </c>
      <c r="K4796" s="46" t="s">
        <v>18427</v>
      </c>
      <c r="L4796" s="46" t="s">
        <v>43454</v>
      </c>
      <c r="M4796" s="40" t="s">
        <v>43454</v>
      </c>
      <c r="N4796" s="41">
        <v>74</v>
      </c>
    </row>
    <row r="4797" spans="1:14" ht="16" x14ac:dyDescent="0.2">
      <c r="A4797" s="46" t="s">
        <v>18428</v>
      </c>
      <c r="B4797" s="50">
        <v>4</v>
      </c>
      <c r="C4797" s="48">
        <v>75</v>
      </c>
      <c r="D4797" s="46" t="s">
        <v>18429</v>
      </c>
      <c r="E4797" s="46" t="s">
        <v>2984</v>
      </c>
      <c r="F4797" s="46" t="s">
        <v>50</v>
      </c>
      <c r="G4797" s="46" t="s">
        <v>14</v>
      </c>
      <c r="H4797" s="46" t="s">
        <v>18430</v>
      </c>
      <c r="I4797" s="46" t="s">
        <v>18431</v>
      </c>
      <c r="J4797" s="46" t="s">
        <v>15</v>
      </c>
      <c r="K4797" s="46" t="s">
        <v>18432</v>
      </c>
      <c r="L4797" s="46" t="s">
        <v>43454</v>
      </c>
      <c r="M4797" s="40" t="s">
        <v>43454</v>
      </c>
      <c r="N4797" s="41">
        <v>75</v>
      </c>
    </row>
    <row r="4798" spans="1:14" ht="16" x14ac:dyDescent="0.2">
      <c r="A4798" s="46" t="s">
        <v>18433</v>
      </c>
      <c r="B4798" s="50">
        <v>4</v>
      </c>
      <c r="C4798" s="48">
        <v>75</v>
      </c>
      <c r="D4798" s="46" t="s">
        <v>18434</v>
      </c>
      <c r="E4798" s="46" t="s">
        <v>258</v>
      </c>
      <c r="F4798" s="46" t="s">
        <v>119</v>
      </c>
      <c r="G4798" s="46" t="s">
        <v>14</v>
      </c>
      <c r="H4798" s="46" t="s">
        <v>18435</v>
      </c>
      <c r="I4798" s="46" t="s">
        <v>18436</v>
      </c>
      <c r="J4798" s="46" t="s">
        <v>213</v>
      </c>
      <c r="K4798" s="46" t="s">
        <v>18437</v>
      </c>
      <c r="L4798" s="46" t="s">
        <v>43454</v>
      </c>
      <c r="M4798" s="40" t="s">
        <v>43454</v>
      </c>
      <c r="N4798" s="41">
        <v>75</v>
      </c>
    </row>
    <row r="4799" spans="1:14" ht="16" x14ac:dyDescent="0.2">
      <c r="A4799" s="46" t="s">
        <v>18438</v>
      </c>
      <c r="B4799" s="50">
        <v>5</v>
      </c>
      <c r="C4799" s="48">
        <v>75</v>
      </c>
      <c r="D4799" s="46" t="s">
        <v>18439</v>
      </c>
      <c r="E4799" s="46" t="s">
        <v>2682</v>
      </c>
      <c r="F4799" s="46" t="s">
        <v>79</v>
      </c>
      <c r="G4799" s="46" t="s">
        <v>14</v>
      </c>
      <c r="H4799" s="46" t="s">
        <v>18440</v>
      </c>
      <c r="I4799" s="46" t="s">
        <v>18441</v>
      </c>
      <c r="J4799" s="46" t="s">
        <v>40</v>
      </c>
      <c r="K4799" s="46" t="s">
        <v>18442</v>
      </c>
      <c r="L4799" s="46" t="s">
        <v>43454</v>
      </c>
      <c r="M4799" s="40" t="s">
        <v>43454</v>
      </c>
      <c r="N4799" s="41">
        <v>75</v>
      </c>
    </row>
    <row r="4800" spans="1:14" ht="16" x14ac:dyDescent="0.2">
      <c r="A4800" s="46" t="s">
        <v>18443</v>
      </c>
      <c r="B4800" s="50">
        <v>2.8</v>
      </c>
      <c r="C4800" s="48">
        <v>75</v>
      </c>
      <c r="D4800" s="46" t="s">
        <v>18444</v>
      </c>
      <c r="E4800" s="46" t="s">
        <v>904</v>
      </c>
      <c r="F4800" s="46" t="s">
        <v>93</v>
      </c>
      <c r="G4800" s="46" t="s">
        <v>14</v>
      </c>
      <c r="H4800" s="46" t="s">
        <v>18445</v>
      </c>
      <c r="I4800" s="46" t="s">
        <v>18446</v>
      </c>
      <c r="J4800" s="46" t="s">
        <v>15</v>
      </c>
      <c r="K4800" s="46" t="s">
        <v>18447</v>
      </c>
      <c r="L4800" s="46" t="s">
        <v>43454</v>
      </c>
      <c r="M4800" s="40" t="s">
        <v>43454</v>
      </c>
      <c r="N4800" s="41">
        <v>75</v>
      </c>
    </row>
    <row r="4801" spans="1:14" ht="16" x14ac:dyDescent="0.2">
      <c r="A4801" s="46" t="s">
        <v>8910</v>
      </c>
      <c r="B4801" s="50">
        <v>3.2</v>
      </c>
      <c r="C4801" s="48">
        <v>75</v>
      </c>
      <c r="D4801" s="46" t="s">
        <v>18448</v>
      </c>
      <c r="E4801" s="46" t="s">
        <v>10493</v>
      </c>
      <c r="F4801" s="46" t="s">
        <v>247</v>
      </c>
      <c r="G4801" s="46" t="s">
        <v>14</v>
      </c>
      <c r="H4801" s="46" t="s">
        <v>18449</v>
      </c>
      <c r="I4801" s="46" t="s">
        <v>18450</v>
      </c>
      <c r="J4801" s="46" t="s">
        <v>15</v>
      </c>
      <c r="K4801" s="46" t="s">
        <v>18451</v>
      </c>
      <c r="L4801" s="46" t="s">
        <v>43454</v>
      </c>
      <c r="M4801" s="40" t="s">
        <v>43454</v>
      </c>
      <c r="N4801" s="41">
        <v>75</v>
      </c>
    </row>
    <row r="4802" spans="1:14" ht="16" x14ac:dyDescent="0.2">
      <c r="A4802" s="46" t="s">
        <v>15</v>
      </c>
      <c r="B4802" s="47">
        <v>3.5</v>
      </c>
      <c r="C4802" s="48">
        <v>75</v>
      </c>
      <c r="D4802" s="46" t="s">
        <v>18452</v>
      </c>
      <c r="E4802" s="46" t="s">
        <v>18453</v>
      </c>
      <c r="F4802" s="46" t="s">
        <v>79</v>
      </c>
      <c r="G4802" s="46" t="s">
        <v>14</v>
      </c>
      <c r="H4802" s="46"/>
      <c r="I4802" s="46"/>
      <c r="J4802" s="46" t="s">
        <v>88</v>
      </c>
      <c r="K4802" s="46" t="s">
        <v>18454</v>
      </c>
      <c r="L4802" s="49" t="s">
        <v>43455</v>
      </c>
      <c r="M4802" s="42" t="s">
        <v>43455</v>
      </c>
      <c r="N4802" s="41">
        <v>75</v>
      </c>
    </row>
    <row r="4803" spans="1:14" ht="16" x14ac:dyDescent="0.2">
      <c r="A4803" s="46" t="s">
        <v>18455</v>
      </c>
      <c r="B4803" s="47">
        <v>3.6</v>
      </c>
      <c r="C4803" s="48">
        <v>75</v>
      </c>
      <c r="D4803" s="46" t="s">
        <v>18456</v>
      </c>
      <c r="E4803" s="46" t="s">
        <v>55</v>
      </c>
      <c r="F4803" s="46" t="s">
        <v>56</v>
      </c>
      <c r="G4803" s="46" t="s">
        <v>14</v>
      </c>
      <c r="H4803" s="46"/>
      <c r="I4803" s="46" t="s">
        <v>18457</v>
      </c>
      <c r="J4803" s="46" t="s">
        <v>15</v>
      </c>
      <c r="K4803" s="46" t="s">
        <v>18458</v>
      </c>
      <c r="L4803" s="49" t="s">
        <v>43455</v>
      </c>
      <c r="M4803" s="42" t="s">
        <v>43455</v>
      </c>
      <c r="N4803" s="41">
        <v>75</v>
      </c>
    </row>
    <row r="4804" spans="1:14" ht="16" x14ac:dyDescent="0.2">
      <c r="A4804" s="46" t="s">
        <v>18459</v>
      </c>
      <c r="B4804" s="47">
        <v>3.7</v>
      </c>
      <c r="C4804" s="48">
        <v>75</v>
      </c>
      <c r="D4804" s="46"/>
      <c r="E4804" s="46" t="s">
        <v>605</v>
      </c>
      <c r="F4804" s="46" t="s">
        <v>50</v>
      </c>
      <c r="G4804" s="46" t="s">
        <v>14</v>
      </c>
      <c r="H4804" s="46"/>
      <c r="I4804" s="46" t="s">
        <v>18460</v>
      </c>
      <c r="J4804" s="46" t="s">
        <v>15</v>
      </c>
      <c r="K4804" s="46" t="s">
        <v>18461</v>
      </c>
      <c r="L4804" s="49" t="s">
        <v>43455</v>
      </c>
      <c r="M4804" s="42" t="s">
        <v>43455</v>
      </c>
      <c r="N4804" s="41">
        <v>75</v>
      </c>
    </row>
    <row r="4805" spans="1:14" ht="16" x14ac:dyDescent="0.2">
      <c r="A4805" s="46" t="s">
        <v>18462</v>
      </c>
      <c r="B4805" s="47">
        <v>3.9</v>
      </c>
      <c r="C4805" s="48">
        <v>75</v>
      </c>
      <c r="D4805" s="46" t="s">
        <v>18463</v>
      </c>
      <c r="E4805" s="46" t="s">
        <v>18464</v>
      </c>
      <c r="F4805" s="46" t="s">
        <v>79</v>
      </c>
      <c r="G4805" s="46" t="s">
        <v>14</v>
      </c>
      <c r="H4805" s="46"/>
      <c r="I4805" s="46" t="s">
        <v>18465</v>
      </c>
      <c r="J4805" s="46" t="s">
        <v>15</v>
      </c>
      <c r="K4805" s="46" t="s">
        <v>18466</v>
      </c>
      <c r="L4805" s="49" t="s">
        <v>43455</v>
      </c>
      <c r="M4805" s="42" t="s">
        <v>43455</v>
      </c>
      <c r="N4805" s="41">
        <v>75</v>
      </c>
    </row>
    <row r="4806" spans="1:14" ht="16" x14ac:dyDescent="0.2">
      <c r="A4806" s="46" t="s">
        <v>18467</v>
      </c>
      <c r="B4806" s="50">
        <v>3.9</v>
      </c>
      <c r="C4806" s="48">
        <v>75</v>
      </c>
      <c r="D4806" s="46" t="s">
        <v>18468</v>
      </c>
      <c r="E4806" s="46" t="s">
        <v>702</v>
      </c>
      <c r="F4806" s="46" t="s">
        <v>20</v>
      </c>
      <c r="G4806" s="46" t="s">
        <v>14</v>
      </c>
      <c r="H4806" s="46" t="s">
        <v>18469</v>
      </c>
      <c r="I4806" s="46"/>
      <c r="J4806" s="46" t="s">
        <v>15</v>
      </c>
      <c r="K4806" s="46" t="s">
        <v>18470</v>
      </c>
      <c r="L4806" s="46" t="s">
        <v>43454</v>
      </c>
      <c r="M4806" s="40" t="s">
        <v>43454</v>
      </c>
      <c r="N4806" s="41">
        <v>75</v>
      </c>
    </row>
    <row r="4807" spans="1:14" ht="16" x14ac:dyDescent="0.2">
      <c r="A4807" s="46" t="s">
        <v>18471</v>
      </c>
      <c r="B4807" s="47">
        <v>4.0999999999999996</v>
      </c>
      <c r="C4807" s="48">
        <v>75</v>
      </c>
      <c r="D4807" s="46" t="s">
        <v>18472</v>
      </c>
      <c r="E4807" s="46" t="s">
        <v>897</v>
      </c>
      <c r="F4807" s="46" t="s">
        <v>898</v>
      </c>
      <c r="G4807" s="46" t="s">
        <v>14</v>
      </c>
      <c r="H4807" s="46"/>
      <c r="I4807" s="46" t="s">
        <v>18473</v>
      </c>
      <c r="J4807" s="46" t="s">
        <v>15</v>
      </c>
      <c r="K4807" s="46" t="s">
        <v>18474</v>
      </c>
      <c r="L4807" s="49" t="s">
        <v>43455</v>
      </c>
      <c r="M4807" s="42" t="s">
        <v>43455</v>
      </c>
      <c r="N4807" s="41">
        <v>75</v>
      </c>
    </row>
    <row r="4808" spans="1:14" ht="16" x14ac:dyDescent="0.2">
      <c r="A4808" s="46" t="s">
        <v>18475</v>
      </c>
      <c r="B4808" s="47">
        <v>4.2</v>
      </c>
      <c r="C4808" s="48">
        <v>75</v>
      </c>
      <c r="D4808" s="46" t="s">
        <v>18476</v>
      </c>
      <c r="E4808" s="46" t="s">
        <v>5266</v>
      </c>
      <c r="F4808" s="46" t="s">
        <v>20</v>
      </c>
      <c r="G4808" s="46" t="s">
        <v>14</v>
      </c>
      <c r="H4808" s="46"/>
      <c r="I4808" s="46" t="s">
        <v>18477</v>
      </c>
      <c r="J4808" s="46" t="s">
        <v>15</v>
      </c>
      <c r="K4808" s="46" t="s">
        <v>18478</v>
      </c>
      <c r="L4808" s="49" t="s">
        <v>43455</v>
      </c>
      <c r="M4808" s="42" t="s">
        <v>43455</v>
      </c>
      <c r="N4808" s="41">
        <v>75</v>
      </c>
    </row>
    <row r="4809" spans="1:14" ht="16" x14ac:dyDescent="0.2">
      <c r="A4809" s="46" t="s">
        <v>18479</v>
      </c>
      <c r="B4809" s="47">
        <v>4.2</v>
      </c>
      <c r="C4809" s="48">
        <v>75</v>
      </c>
      <c r="D4809" s="46" t="s">
        <v>18480</v>
      </c>
      <c r="E4809" s="46" t="s">
        <v>189</v>
      </c>
      <c r="F4809" s="46" t="s">
        <v>20</v>
      </c>
      <c r="G4809" s="46" t="s">
        <v>14</v>
      </c>
      <c r="H4809" s="46"/>
      <c r="I4809" s="46" t="s">
        <v>18481</v>
      </c>
      <c r="J4809" s="46" t="s">
        <v>40</v>
      </c>
      <c r="K4809" s="46" t="s">
        <v>18482</v>
      </c>
      <c r="L4809" s="49" t="s">
        <v>43455</v>
      </c>
      <c r="M4809" s="42" t="s">
        <v>43455</v>
      </c>
      <c r="N4809" s="41">
        <v>75</v>
      </c>
    </row>
    <row r="4810" spans="1:14" ht="16" x14ac:dyDescent="0.2">
      <c r="A4810" s="46" t="s">
        <v>5013</v>
      </c>
      <c r="B4810" s="47">
        <v>4.3</v>
      </c>
      <c r="C4810" s="48">
        <v>75</v>
      </c>
      <c r="D4810" s="46" t="s">
        <v>18483</v>
      </c>
      <c r="E4810" s="46" t="s">
        <v>2282</v>
      </c>
      <c r="F4810" s="46" t="s">
        <v>589</v>
      </c>
      <c r="G4810" s="46" t="s">
        <v>14</v>
      </c>
      <c r="H4810" s="46"/>
      <c r="I4810" s="46" t="s">
        <v>18484</v>
      </c>
      <c r="J4810" s="46" t="s">
        <v>40</v>
      </c>
      <c r="K4810" s="46" t="s">
        <v>18485</v>
      </c>
      <c r="L4810" s="49" t="s">
        <v>43455</v>
      </c>
      <c r="M4810" s="42" t="s">
        <v>43455</v>
      </c>
      <c r="N4810" s="41">
        <v>75</v>
      </c>
    </row>
    <row r="4811" spans="1:14" ht="16" x14ac:dyDescent="0.2">
      <c r="A4811" s="46" t="s">
        <v>18486</v>
      </c>
      <c r="B4811" s="50">
        <v>4.4000000000000004</v>
      </c>
      <c r="C4811" s="48">
        <v>75</v>
      </c>
      <c r="D4811" s="46" t="s">
        <v>18487</v>
      </c>
      <c r="E4811" s="46" t="s">
        <v>2800</v>
      </c>
      <c r="F4811" s="46" t="s">
        <v>50</v>
      </c>
      <c r="G4811" s="46" t="s">
        <v>14</v>
      </c>
      <c r="H4811" s="46" t="s">
        <v>18488</v>
      </c>
      <c r="I4811" s="46" t="s">
        <v>18489</v>
      </c>
      <c r="J4811" s="46" t="s">
        <v>148</v>
      </c>
      <c r="K4811" s="46" t="s">
        <v>18490</v>
      </c>
      <c r="L4811" s="46" t="s">
        <v>43454</v>
      </c>
      <c r="M4811" s="40" t="s">
        <v>43454</v>
      </c>
      <c r="N4811" s="41">
        <v>75</v>
      </c>
    </row>
    <row r="4812" spans="1:14" ht="16" x14ac:dyDescent="0.2">
      <c r="A4812" s="46" t="s">
        <v>18491</v>
      </c>
      <c r="B4812" s="50">
        <v>4.4000000000000004</v>
      </c>
      <c r="C4812" s="48">
        <v>75</v>
      </c>
      <c r="D4812" s="46" t="s">
        <v>18492</v>
      </c>
      <c r="E4812" s="46" t="s">
        <v>27</v>
      </c>
      <c r="F4812" s="46" t="s">
        <v>28</v>
      </c>
      <c r="G4812" s="46" t="s">
        <v>14</v>
      </c>
      <c r="H4812" s="46" t="s">
        <v>18493</v>
      </c>
      <c r="I4812" s="46" t="s">
        <v>18494</v>
      </c>
      <c r="J4812" s="46" t="s">
        <v>15</v>
      </c>
      <c r="K4812" s="46" t="s">
        <v>18495</v>
      </c>
      <c r="L4812" s="46" t="s">
        <v>43454</v>
      </c>
      <c r="M4812" s="40" t="s">
        <v>43454</v>
      </c>
      <c r="N4812" s="41">
        <v>75</v>
      </c>
    </row>
    <row r="4813" spans="1:14" ht="16" x14ac:dyDescent="0.2">
      <c r="A4813" s="46" t="s">
        <v>18491</v>
      </c>
      <c r="B4813" s="50">
        <v>4.4000000000000004</v>
      </c>
      <c r="C4813" s="48">
        <v>75</v>
      </c>
      <c r="D4813" s="46" t="s">
        <v>18492</v>
      </c>
      <c r="E4813" s="46" t="s">
        <v>27</v>
      </c>
      <c r="F4813" s="46" t="s">
        <v>28</v>
      </c>
      <c r="G4813" s="46" t="s">
        <v>14</v>
      </c>
      <c r="H4813" s="46" t="s">
        <v>18493</v>
      </c>
      <c r="I4813" s="46" t="s">
        <v>18494</v>
      </c>
      <c r="J4813" s="46" t="s">
        <v>15</v>
      </c>
      <c r="K4813" s="46" t="s">
        <v>18495</v>
      </c>
      <c r="L4813" s="46" t="s">
        <v>43454</v>
      </c>
      <c r="M4813" s="40" t="s">
        <v>43454</v>
      </c>
      <c r="N4813" s="41">
        <v>75</v>
      </c>
    </row>
    <row r="4814" spans="1:14" ht="16" x14ac:dyDescent="0.2">
      <c r="A4814" s="46" t="s">
        <v>18496</v>
      </c>
      <c r="B4814" s="50">
        <v>4.5</v>
      </c>
      <c r="C4814" s="48">
        <v>75</v>
      </c>
      <c r="D4814" s="46" t="s">
        <v>18497</v>
      </c>
      <c r="E4814" s="46" t="s">
        <v>16894</v>
      </c>
      <c r="F4814" s="46" t="s">
        <v>79</v>
      </c>
      <c r="G4814" s="46" t="s">
        <v>14</v>
      </c>
      <c r="H4814" s="46" t="s">
        <v>18498</v>
      </c>
      <c r="I4814" s="46" t="s">
        <v>18499</v>
      </c>
      <c r="J4814" s="46" t="s">
        <v>148</v>
      </c>
      <c r="K4814" s="46" t="s">
        <v>18500</v>
      </c>
      <c r="L4814" s="46" t="s">
        <v>43454</v>
      </c>
      <c r="M4814" s="40" t="s">
        <v>43454</v>
      </c>
      <c r="N4814" s="41">
        <v>75</v>
      </c>
    </row>
    <row r="4815" spans="1:14" ht="16" x14ac:dyDescent="0.2">
      <c r="A4815" s="46" t="s">
        <v>18501</v>
      </c>
      <c r="B4815" s="47">
        <v>4.5</v>
      </c>
      <c r="C4815" s="48">
        <v>75</v>
      </c>
      <c r="D4815" s="46" t="s">
        <v>18502</v>
      </c>
      <c r="E4815" s="46" t="s">
        <v>162</v>
      </c>
      <c r="F4815" s="46" t="s">
        <v>50</v>
      </c>
      <c r="G4815" s="46" t="s">
        <v>14</v>
      </c>
      <c r="H4815" s="46"/>
      <c r="I4815" s="46"/>
      <c r="J4815" s="46" t="s">
        <v>213</v>
      </c>
      <c r="K4815" s="46" t="s">
        <v>18503</v>
      </c>
      <c r="L4815" s="49" t="s">
        <v>43455</v>
      </c>
      <c r="M4815" s="42" t="s">
        <v>43455</v>
      </c>
      <c r="N4815" s="41">
        <v>75</v>
      </c>
    </row>
    <row r="4816" spans="1:14" ht="16" x14ac:dyDescent="0.2">
      <c r="A4816" s="46" t="s">
        <v>18504</v>
      </c>
      <c r="B4816" s="47">
        <v>4.5999999999999996</v>
      </c>
      <c r="C4816" s="48">
        <v>75</v>
      </c>
      <c r="D4816" s="46"/>
      <c r="E4816" s="46" t="s">
        <v>1062</v>
      </c>
      <c r="F4816" s="46" t="s">
        <v>79</v>
      </c>
      <c r="G4816" s="46" t="s">
        <v>14</v>
      </c>
      <c r="H4816" s="46"/>
      <c r="I4816" s="46"/>
      <c r="J4816" s="46" t="s">
        <v>15</v>
      </c>
      <c r="K4816" s="46" t="s">
        <v>18505</v>
      </c>
      <c r="L4816" s="49" t="s">
        <v>43455</v>
      </c>
      <c r="M4816" s="42" t="s">
        <v>43455</v>
      </c>
      <c r="N4816" s="41">
        <v>75</v>
      </c>
    </row>
    <row r="4817" spans="1:14" ht="16" x14ac:dyDescent="0.2">
      <c r="A4817" s="46" t="s">
        <v>18506</v>
      </c>
      <c r="B4817" s="47">
        <v>4.5999999999999996</v>
      </c>
      <c r="C4817" s="48">
        <v>75</v>
      </c>
      <c r="D4817" s="46"/>
      <c r="E4817" s="46" t="s">
        <v>2405</v>
      </c>
      <c r="F4817" s="46" t="s">
        <v>119</v>
      </c>
      <c r="G4817" s="46" t="s">
        <v>14</v>
      </c>
      <c r="H4817" s="46"/>
      <c r="I4817" s="46" t="s">
        <v>18507</v>
      </c>
      <c r="J4817" s="46" t="s">
        <v>148</v>
      </c>
      <c r="K4817" s="46" t="s">
        <v>18508</v>
      </c>
      <c r="L4817" s="49" t="s">
        <v>43455</v>
      </c>
      <c r="M4817" s="42" t="s">
        <v>43455</v>
      </c>
      <c r="N4817" s="41">
        <v>75</v>
      </c>
    </row>
    <row r="4818" spans="1:14" ht="16" x14ac:dyDescent="0.2">
      <c r="A4818" s="46" t="s">
        <v>6727</v>
      </c>
      <c r="B4818" s="47">
        <v>4.7</v>
      </c>
      <c r="C4818" s="48">
        <v>75</v>
      </c>
      <c r="D4818" s="46" t="s">
        <v>18509</v>
      </c>
      <c r="E4818" s="46" t="s">
        <v>44</v>
      </c>
      <c r="F4818" s="46" t="s">
        <v>45</v>
      </c>
      <c r="G4818" s="46" t="s">
        <v>14</v>
      </c>
      <c r="H4818" s="46"/>
      <c r="I4818" s="46" t="s">
        <v>18510</v>
      </c>
      <c r="J4818" s="46" t="s">
        <v>15</v>
      </c>
      <c r="K4818" s="46" t="s">
        <v>18511</v>
      </c>
      <c r="L4818" s="49" t="s">
        <v>43455</v>
      </c>
      <c r="M4818" s="42" t="s">
        <v>43455</v>
      </c>
      <c r="N4818" s="41">
        <v>75</v>
      </c>
    </row>
    <row r="4819" spans="1:14" ht="16" x14ac:dyDescent="0.2">
      <c r="A4819" s="46" t="s">
        <v>18512</v>
      </c>
      <c r="B4819" s="47">
        <v>4.7</v>
      </c>
      <c r="C4819" s="48">
        <v>75</v>
      </c>
      <c r="D4819" s="46" t="s">
        <v>18513</v>
      </c>
      <c r="E4819" s="46" t="s">
        <v>5747</v>
      </c>
      <c r="F4819" s="46" t="s">
        <v>119</v>
      </c>
      <c r="G4819" s="46" t="s">
        <v>14</v>
      </c>
      <c r="H4819" s="46"/>
      <c r="I4819" s="46" t="s">
        <v>18514</v>
      </c>
      <c r="J4819" s="46" t="s">
        <v>15</v>
      </c>
      <c r="K4819" s="46" t="s">
        <v>18515</v>
      </c>
      <c r="L4819" s="49" t="s">
        <v>43455</v>
      </c>
      <c r="M4819" s="42" t="s">
        <v>43455</v>
      </c>
      <c r="N4819" s="41">
        <v>75</v>
      </c>
    </row>
    <row r="4820" spans="1:14" ht="16" x14ac:dyDescent="0.2">
      <c r="A4820" s="46" t="s">
        <v>18516</v>
      </c>
      <c r="B4820" s="47">
        <v>4.8</v>
      </c>
      <c r="C4820" s="48">
        <v>75</v>
      </c>
      <c r="D4820" s="46" t="s">
        <v>18517</v>
      </c>
      <c r="E4820" s="46" t="s">
        <v>2405</v>
      </c>
      <c r="F4820" s="46" t="s">
        <v>119</v>
      </c>
      <c r="G4820" s="46" t="s">
        <v>14</v>
      </c>
      <c r="H4820" s="46"/>
      <c r="I4820" s="46" t="s">
        <v>18518</v>
      </c>
      <c r="J4820" s="46" t="s">
        <v>148</v>
      </c>
      <c r="K4820" s="46" t="s">
        <v>18519</v>
      </c>
      <c r="L4820" s="49" t="s">
        <v>43455</v>
      </c>
      <c r="M4820" s="42" t="s">
        <v>43455</v>
      </c>
      <c r="N4820" s="41">
        <v>75</v>
      </c>
    </row>
    <row r="4821" spans="1:14" ht="16" x14ac:dyDescent="0.2">
      <c r="A4821" s="46" t="s">
        <v>18520</v>
      </c>
      <c r="B4821" s="50">
        <v>5</v>
      </c>
      <c r="C4821" s="48">
        <v>76</v>
      </c>
      <c r="D4821" s="46" t="s">
        <v>18521</v>
      </c>
      <c r="E4821" s="46" t="s">
        <v>27</v>
      </c>
      <c r="F4821" s="46" t="s">
        <v>28</v>
      </c>
      <c r="G4821" s="46" t="s">
        <v>14</v>
      </c>
      <c r="H4821" s="46" t="s">
        <v>18522</v>
      </c>
      <c r="I4821" s="46" t="s">
        <v>18523</v>
      </c>
      <c r="J4821" s="46" t="s">
        <v>15</v>
      </c>
      <c r="K4821" s="46" t="s">
        <v>18524</v>
      </c>
      <c r="L4821" s="46" t="s">
        <v>43454</v>
      </c>
      <c r="M4821" s="40" t="s">
        <v>43454</v>
      </c>
      <c r="N4821" s="41">
        <v>76</v>
      </c>
    </row>
    <row r="4822" spans="1:14" ht="16" x14ac:dyDescent="0.2">
      <c r="A4822" s="46" t="s">
        <v>18520</v>
      </c>
      <c r="B4822" s="50">
        <v>5</v>
      </c>
      <c r="C4822" s="48">
        <v>76</v>
      </c>
      <c r="D4822" s="46" t="s">
        <v>18521</v>
      </c>
      <c r="E4822" s="46" t="s">
        <v>27</v>
      </c>
      <c r="F4822" s="46" t="s">
        <v>28</v>
      </c>
      <c r="G4822" s="46" t="s">
        <v>14</v>
      </c>
      <c r="H4822" s="46" t="s">
        <v>18522</v>
      </c>
      <c r="I4822" s="46" t="s">
        <v>18523</v>
      </c>
      <c r="J4822" s="46" t="s">
        <v>15</v>
      </c>
      <c r="K4822" s="46" t="s">
        <v>18524</v>
      </c>
      <c r="L4822" s="46" t="s">
        <v>43454</v>
      </c>
      <c r="M4822" s="40" t="s">
        <v>43454</v>
      </c>
      <c r="N4822" s="41">
        <v>76</v>
      </c>
    </row>
    <row r="4823" spans="1:14" ht="16" x14ac:dyDescent="0.2">
      <c r="A4823" s="46" t="s">
        <v>18525</v>
      </c>
      <c r="B4823" s="47">
        <v>3.4</v>
      </c>
      <c r="C4823" s="48">
        <v>76</v>
      </c>
      <c r="D4823" s="46" t="s">
        <v>18526</v>
      </c>
      <c r="E4823" s="46" t="s">
        <v>33</v>
      </c>
      <c r="F4823" s="46" t="s">
        <v>34</v>
      </c>
      <c r="G4823" s="46" t="s">
        <v>14</v>
      </c>
      <c r="H4823" s="46"/>
      <c r="I4823" s="46"/>
      <c r="J4823" s="46" t="s">
        <v>15</v>
      </c>
      <c r="K4823" s="46" t="s">
        <v>18527</v>
      </c>
      <c r="L4823" s="49" t="s">
        <v>43455</v>
      </c>
      <c r="M4823" s="42" t="s">
        <v>43455</v>
      </c>
      <c r="N4823" s="41">
        <v>76</v>
      </c>
    </row>
    <row r="4824" spans="1:14" ht="16" x14ac:dyDescent="0.2">
      <c r="A4824" s="46" t="s">
        <v>18528</v>
      </c>
      <c r="B4824" s="47">
        <v>3.8</v>
      </c>
      <c r="C4824" s="48">
        <v>76</v>
      </c>
      <c r="D4824" s="46" t="s">
        <v>18529</v>
      </c>
      <c r="E4824" s="46" t="s">
        <v>118</v>
      </c>
      <c r="F4824" s="46" t="s">
        <v>119</v>
      </c>
      <c r="G4824" s="46" t="s">
        <v>14</v>
      </c>
      <c r="H4824" s="46"/>
      <c r="I4824" s="46" t="s">
        <v>18530</v>
      </c>
      <c r="J4824" s="46" t="s">
        <v>15</v>
      </c>
      <c r="K4824" s="46" t="s">
        <v>18531</v>
      </c>
      <c r="L4824" s="49" t="s">
        <v>43455</v>
      </c>
      <c r="M4824" s="42" t="s">
        <v>43455</v>
      </c>
      <c r="N4824" s="41">
        <v>76</v>
      </c>
    </row>
    <row r="4825" spans="1:14" ht="16" x14ac:dyDescent="0.2">
      <c r="A4825" s="46" t="s">
        <v>18532</v>
      </c>
      <c r="B4825" s="47">
        <v>3.9</v>
      </c>
      <c r="C4825" s="48">
        <v>76</v>
      </c>
      <c r="D4825" s="46" t="s">
        <v>18533</v>
      </c>
      <c r="E4825" s="46" t="s">
        <v>904</v>
      </c>
      <c r="F4825" s="46" t="s">
        <v>93</v>
      </c>
      <c r="G4825" s="46" t="s">
        <v>14</v>
      </c>
      <c r="H4825" s="46"/>
      <c r="I4825" s="46" t="s">
        <v>18534</v>
      </c>
      <c r="J4825" s="46" t="s">
        <v>15</v>
      </c>
      <c r="K4825" s="46" t="s">
        <v>18535</v>
      </c>
      <c r="L4825" s="49" t="s">
        <v>43455</v>
      </c>
      <c r="M4825" s="42" t="s">
        <v>43455</v>
      </c>
      <c r="N4825" s="41">
        <v>76</v>
      </c>
    </row>
    <row r="4826" spans="1:14" ht="16" x14ac:dyDescent="0.2">
      <c r="A4826" s="46" t="s">
        <v>18536</v>
      </c>
      <c r="B4826" s="47">
        <v>4.0999999999999996</v>
      </c>
      <c r="C4826" s="48">
        <v>76</v>
      </c>
      <c r="D4826" s="46" t="s">
        <v>18537</v>
      </c>
      <c r="E4826" s="46" t="s">
        <v>2630</v>
      </c>
      <c r="F4826" s="46" t="s">
        <v>93</v>
      </c>
      <c r="G4826" s="46" t="s">
        <v>14</v>
      </c>
      <c r="H4826" s="46"/>
      <c r="I4826" s="46" t="s">
        <v>18538</v>
      </c>
      <c r="J4826" s="46" t="s">
        <v>88</v>
      </c>
      <c r="K4826" s="46" t="s">
        <v>18539</v>
      </c>
      <c r="L4826" s="49" t="s">
        <v>43455</v>
      </c>
      <c r="M4826" s="42" t="s">
        <v>43455</v>
      </c>
      <c r="N4826" s="41">
        <v>76</v>
      </c>
    </row>
    <row r="4827" spans="1:14" ht="16" x14ac:dyDescent="0.2">
      <c r="A4827" s="46" t="s">
        <v>18540</v>
      </c>
      <c r="B4827" s="47">
        <v>4.0999999999999996</v>
      </c>
      <c r="C4827" s="48">
        <v>76</v>
      </c>
      <c r="D4827" s="46" t="s">
        <v>18541</v>
      </c>
      <c r="E4827" s="46" t="s">
        <v>44</v>
      </c>
      <c r="F4827" s="46" t="s">
        <v>45</v>
      </c>
      <c r="G4827" s="46" t="s">
        <v>14</v>
      </c>
      <c r="H4827" s="46"/>
      <c r="I4827" s="46" t="s">
        <v>18542</v>
      </c>
      <c r="J4827" s="46" t="s">
        <v>15</v>
      </c>
      <c r="K4827" s="46" t="s">
        <v>18543</v>
      </c>
      <c r="L4827" s="49" t="s">
        <v>43455</v>
      </c>
      <c r="M4827" s="42" t="s">
        <v>43455</v>
      </c>
      <c r="N4827" s="41">
        <v>76</v>
      </c>
    </row>
    <row r="4828" spans="1:14" ht="16" x14ac:dyDescent="0.2">
      <c r="A4828" s="46" t="s">
        <v>18544</v>
      </c>
      <c r="B4828" s="50">
        <v>4.3</v>
      </c>
      <c r="C4828" s="48">
        <v>76</v>
      </c>
      <c r="D4828" s="46" t="s">
        <v>18545</v>
      </c>
      <c r="E4828" s="46" t="s">
        <v>897</v>
      </c>
      <c r="F4828" s="46" t="s">
        <v>898</v>
      </c>
      <c r="G4828" s="46" t="s">
        <v>14</v>
      </c>
      <c r="H4828" s="46" t="s">
        <v>18546</v>
      </c>
      <c r="I4828" s="46" t="s">
        <v>18547</v>
      </c>
      <c r="J4828" s="46" t="s">
        <v>15</v>
      </c>
      <c r="K4828" s="46" t="s">
        <v>18548</v>
      </c>
      <c r="L4828" s="46" t="s">
        <v>43454</v>
      </c>
      <c r="M4828" s="40" t="s">
        <v>43454</v>
      </c>
      <c r="N4828" s="41">
        <v>76</v>
      </c>
    </row>
    <row r="4829" spans="1:14" ht="16" x14ac:dyDescent="0.2">
      <c r="A4829" s="46" t="s">
        <v>18549</v>
      </c>
      <c r="B4829" s="47">
        <v>4.4000000000000004</v>
      </c>
      <c r="C4829" s="48">
        <v>76</v>
      </c>
      <c r="D4829" s="46" t="s">
        <v>18550</v>
      </c>
      <c r="E4829" s="46" t="s">
        <v>10620</v>
      </c>
      <c r="F4829" s="46" t="s">
        <v>93</v>
      </c>
      <c r="G4829" s="46" t="s">
        <v>14</v>
      </c>
      <c r="H4829" s="46"/>
      <c r="I4829" s="46"/>
      <c r="J4829" s="46" t="s">
        <v>15</v>
      </c>
      <c r="K4829" s="46" t="s">
        <v>18551</v>
      </c>
      <c r="L4829" s="49" t="s">
        <v>43455</v>
      </c>
      <c r="M4829" s="42" t="s">
        <v>43455</v>
      </c>
      <c r="N4829" s="41">
        <v>76</v>
      </c>
    </row>
    <row r="4830" spans="1:14" ht="16" x14ac:dyDescent="0.2">
      <c r="A4830" s="46" t="s">
        <v>18552</v>
      </c>
      <c r="B4830" s="50">
        <v>4.5</v>
      </c>
      <c r="C4830" s="48">
        <v>76</v>
      </c>
      <c r="D4830" s="46" t="s">
        <v>18553</v>
      </c>
      <c r="E4830" s="46" t="s">
        <v>18554</v>
      </c>
      <c r="F4830" s="46" t="s">
        <v>79</v>
      </c>
      <c r="G4830" s="46" t="s">
        <v>14</v>
      </c>
      <c r="H4830" s="46" t="s">
        <v>18555</v>
      </c>
      <c r="I4830" s="46" t="s">
        <v>18556</v>
      </c>
      <c r="J4830" s="46" t="s">
        <v>15</v>
      </c>
      <c r="K4830" s="46" t="s">
        <v>18557</v>
      </c>
      <c r="L4830" s="46" t="s">
        <v>43454</v>
      </c>
      <c r="M4830" s="40" t="s">
        <v>43454</v>
      </c>
      <c r="N4830" s="41">
        <v>76</v>
      </c>
    </row>
    <row r="4831" spans="1:14" ht="16" x14ac:dyDescent="0.2">
      <c r="A4831" s="46" t="s">
        <v>18558</v>
      </c>
      <c r="B4831" s="50">
        <v>4.5999999999999996</v>
      </c>
      <c r="C4831" s="48">
        <v>76</v>
      </c>
      <c r="D4831" s="46" t="s">
        <v>18559</v>
      </c>
      <c r="E4831" s="46" t="s">
        <v>2814</v>
      </c>
      <c r="F4831" s="46" t="s">
        <v>119</v>
      </c>
      <c r="G4831" s="46" t="s">
        <v>14</v>
      </c>
      <c r="H4831" s="46" t="s">
        <v>18560</v>
      </c>
      <c r="I4831" s="46" t="s">
        <v>18561</v>
      </c>
      <c r="J4831" s="46" t="s">
        <v>15</v>
      </c>
      <c r="K4831" s="46" t="s">
        <v>18562</v>
      </c>
      <c r="L4831" s="46" t="s">
        <v>43454</v>
      </c>
      <c r="M4831" s="40" t="s">
        <v>43454</v>
      </c>
      <c r="N4831" s="41">
        <v>76</v>
      </c>
    </row>
    <row r="4832" spans="1:14" ht="16" x14ac:dyDescent="0.2">
      <c r="A4832" s="46" t="s">
        <v>18563</v>
      </c>
      <c r="B4832" s="50">
        <v>4.5999999999999996</v>
      </c>
      <c r="C4832" s="48">
        <v>76</v>
      </c>
      <c r="D4832" s="46" t="s">
        <v>18564</v>
      </c>
      <c r="E4832" s="46" t="s">
        <v>3455</v>
      </c>
      <c r="F4832" s="46" t="s">
        <v>50</v>
      </c>
      <c r="G4832" s="46" t="s">
        <v>14</v>
      </c>
      <c r="H4832" s="46" t="s">
        <v>18565</v>
      </c>
      <c r="I4832" s="46" t="s">
        <v>18566</v>
      </c>
      <c r="J4832" s="46" t="s">
        <v>148</v>
      </c>
      <c r="K4832" s="46" t="s">
        <v>18567</v>
      </c>
      <c r="L4832" s="46" t="s">
        <v>43454</v>
      </c>
      <c r="M4832" s="40" t="s">
        <v>43454</v>
      </c>
      <c r="N4832" s="41">
        <v>76</v>
      </c>
    </row>
    <row r="4833" spans="1:14" ht="16" x14ac:dyDescent="0.2">
      <c r="A4833" s="46" t="s">
        <v>18568</v>
      </c>
      <c r="B4833" s="47">
        <v>4.5999999999999996</v>
      </c>
      <c r="C4833" s="48">
        <v>76</v>
      </c>
      <c r="D4833" s="46" t="s">
        <v>18569</v>
      </c>
      <c r="E4833" s="46" t="s">
        <v>962</v>
      </c>
      <c r="F4833" s="46" t="s">
        <v>93</v>
      </c>
      <c r="G4833" s="46" t="s">
        <v>14</v>
      </c>
      <c r="H4833" s="46"/>
      <c r="I4833" s="46" t="s">
        <v>18570</v>
      </c>
      <c r="J4833" s="46" t="s">
        <v>213</v>
      </c>
      <c r="K4833" s="46" t="s">
        <v>18571</v>
      </c>
      <c r="L4833" s="49" t="s">
        <v>43455</v>
      </c>
      <c r="M4833" s="42" t="s">
        <v>43455</v>
      </c>
      <c r="N4833" s="41">
        <v>76</v>
      </c>
    </row>
    <row r="4834" spans="1:14" ht="16" x14ac:dyDescent="0.2">
      <c r="A4834" s="46" t="s">
        <v>9794</v>
      </c>
      <c r="B4834" s="47">
        <v>4.5999999999999996</v>
      </c>
      <c r="C4834" s="48">
        <v>76</v>
      </c>
      <c r="D4834" s="46" t="s">
        <v>18572</v>
      </c>
      <c r="E4834" s="46" t="s">
        <v>11866</v>
      </c>
      <c r="F4834" s="46" t="s">
        <v>79</v>
      </c>
      <c r="G4834" s="46" t="s">
        <v>14</v>
      </c>
      <c r="H4834" s="46"/>
      <c r="I4834" s="46"/>
      <c r="J4834" s="46" t="s">
        <v>15</v>
      </c>
      <c r="K4834" s="46" t="s">
        <v>18573</v>
      </c>
      <c r="L4834" s="49" t="s">
        <v>43455</v>
      </c>
      <c r="M4834" s="42" t="s">
        <v>43455</v>
      </c>
      <c r="N4834" s="41">
        <v>76</v>
      </c>
    </row>
    <row r="4835" spans="1:14" ht="16" x14ac:dyDescent="0.2">
      <c r="A4835" s="46" t="s">
        <v>18574</v>
      </c>
      <c r="B4835" s="50">
        <v>4.7</v>
      </c>
      <c r="C4835" s="48">
        <v>76</v>
      </c>
      <c r="D4835" s="46" t="s">
        <v>18575</v>
      </c>
      <c r="E4835" s="46" t="s">
        <v>2282</v>
      </c>
      <c r="F4835" s="46" t="s">
        <v>589</v>
      </c>
      <c r="G4835" s="46" t="s">
        <v>14</v>
      </c>
      <c r="H4835" s="46" t="s">
        <v>18576</v>
      </c>
      <c r="I4835" s="46" t="s">
        <v>18577</v>
      </c>
      <c r="J4835" s="46" t="s">
        <v>40</v>
      </c>
      <c r="K4835" s="46" t="s">
        <v>18578</v>
      </c>
      <c r="L4835" s="46" t="s">
        <v>43454</v>
      </c>
      <c r="M4835" s="40" t="s">
        <v>43454</v>
      </c>
      <c r="N4835" s="41">
        <v>76</v>
      </c>
    </row>
    <row r="4836" spans="1:14" ht="16" x14ac:dyDescent="0.2">
      <c r="A4836" s="46" t="s">
        <v>18579</v>
      </c>
      <c r="B4836" s="50">
        <v>4.7</v>
      </c>
      <c r="C4836" s="48">
        <v>76</v>
      </c>
      <c r="D4836" s="46" t="s">
        <v>18580</v>
      </c>
      <c r="E4836" s="46" t="s">
        <v>2282</v>
      </c>
      <c r="F4836" s="46" t="s">
        <v>589</v>
      </c>
      <c r="G4836" s="46" t="s">
        <v>14</v>
      </c>
      <c r="H4836" s="46" t="s">
        <v>18581</v>
      </c>
      <c r="I4836" s="46" t="s">
        <v>18582</v>
      </c>
      <c r="J4836" s="46" t="s">
        <v>148</v>
      </c>
      <c r="K4836" s="46" t="s">
        <v>18583</v>
      </c>
      <c r="L4836" s="46" t="s">
        <v>43454</v>
      </c>
      <c r="M4836" s="40" t="s">
        <v>43454</v>
      </c>
      <c r="N4836" s="41">
        <v>76</v>
      </c>
    </row>
    <row r="4837" spans="1:14" ht="16" x14ac:dyDescent="0.2">
      <c r="A4837" s="46" t="s">
        <v>18584</v>
      </c>
      <c r="B4837" s="50">
        <v>4.7</v>
      </c>
      <c r="C4837" s="48">
        <v>76</v>
      </c>
      <c r="D4837" s="46" t="s">
        <v>18585</v>
      </c>
      <c r="E4837" s="46" t="s">
        <v>2282</v>
      </c>
      <c r="F4837" s="46" t="s">
        <v>589</v>
      </c>
      <c r="G4837" s="46" t="s">
        <v>14</v>
      </c>
      <c r="H4837" s="46" t="s">
        <v>18586</v>
      </c>
      <c r="I4837" s="46" t="s">
        <v>18587</v>
      </c>
      <c r="J4837" s="46" t="s">
        <v>148</v>
      </c>
      <c r="K4837" s="46" t="s">
        <v>18588</v>
      </c>
      <c r="L4837" s="46" t="s">
        <v>43454</v>
      </c>
      <c r="M4837" s="40" t="s">
        <v>43454</v>
      </c>
      <c r="N4837" s="41">
        <v>76</v>
      </c>
    </row>
    <row r="4838" spans="1:14" ht="16" x14ac:dyDescent="0.2">
      <c r="A4838" s="46" t="s">
        <v>18589</v>
      </c>
      <c r="B4838" s="50">
        <v>4.8</v>
      </c>
      <c r="C4838" s="48">
        <v>76</v>
      </c>
      <c r="D4838" s="46" t="s">
        <v>2099</v>
      </c>
      <c r="E4838" s="46" t="s">
        <v>13963</v>
      </c>
      <c r="F4838" s="46" t="s">
        <v>79</v>
      </c>
      <c r="G4838" s="46" t="s">
        <v>14</v>
      </c>
      <c r="H4838" s="46" t="s">
        <v>18590</v>
      </c>
      <c r="I4838" s="46" t="s">
        <v>18591</v>
      </c>
      <c r="J4838" s="46" t="s">
        <v>88</v>
      </c>
      <c r="K4838" s="46" t="s">
        <v>18592</v>
      </c>
      <c r="L4838" s="46" t="s">
        <v>43454</v>
      </c>
      <c r="M4838" s="40" t="s">
        <v>43454</v>
      </c>
      <c r="N4838" s="41">
        <v>76</v>
      </c>
    </row>
    <row r="4839" spans="1:14" ht="16" x14ac:dyDescent="0.2">
      <c r="A4839" s="46" t="s">
        <v>18593</v>
      </c>
      <c r="B4839" s="50">
        <v>4.8</v>
      </c>
      <c r="C4839" s="48">
        <v>76</v>
      </c>
      <c r="D4839" s="46" t="s">
        <v>18594</v>
      </c>
      <c r="E4839" s="46" t="s">
        <v>760</v>
      </c>
      <c r="F4839" s="46" t="s">
        <v>50</v>
      </c>
      <c r="G4839" s="46" t="s">
        <v>14</v>
      </c>
      <c r="H4839" s="46" t="s">
        <v>18595</v>
      </c>
      <c r="I4839" s="46" t="s">
        <v>18596</v>
      </c>
      <c r="J4839" s="46" t="s">
        <v>15</v>
      </c>
      <c r="K4839" s="46" t="s">
        <v>18597</v>
      </c>
      <c r="L4839" s="46" t="s">
        <v>43454</v>
      </c>
      <c r="M4839" s="40" t="s">
        <v>43454</v>
      </c>
      <c r="N4839" s="41">
        <v>76</v>
      </c>
    </row>
    <row r="4840" spans="1:14" ht="16" x14ac:dyDescent="0.2">
      <c r="A4840" s="46" t="s">
        <v>18598</v>
      </c>
      <c r="B4840" s="47">
        <v>4.9000000000000004</v>
      </c>
      <c r="C4840" s="48">
        <v>76</v>
      </c>
      <c r="D4840" s="46" t="s">
        <v>18599</v>
      </c>
      <c r="E4840" s="46" t="s">
        <v>4429</v>
      </c>
      <c r="F4840" s="46" t="s">
        <v>79</v>
      </c>
      <c r="G4840" s="46" t="s">
        <v>14</v>
      </c>
      <c r="H4840" s="46"/>
      <c r="I4840" s="46" t="s">
        <v>18600</v>
      </c>
      <c r="J4840" s="46" t="s">
        <v>15</v>
      </c>
      <c r="K4840" s="46" t="s">
        <v>18601</v>
      </c>
      <c r="L4840" s="49" t="s">
        <v>43455</v>
      </c>
      <c r="M4840" s="42" t="s">
        <v>43455</v>
      </c>
      <c r="N4840" s="41">
        <v>76</v>
      </c>
    </row>
    <row r="4841" spans="1:14" ht="16" x14ac:dyDescent="0.2">
      <c r="A4841" s="46" t="s">
        <v>18602</v>
      </c>
      <c r="B4841" s="50">
        <v>4</v>
      </c>
      <c r="C4841" s="48">
        <v>77</v>
      </c>
      <c r="D4841" s="46" t="s">
        <v>18603</v>
      </c>
      <c r="E4841" s="46" t="s">
        <v>897</v>
      </c>
      <c r="F4841" s="46" t="s">
        <v>898</v>
      </c>
      <c r="G4841" s="46" t="s">
        <v>14</v>
      </c>
      <c r="H4841" s="46" t="s">
        <v>18604</v>
      </c>
      <c r="I4841" s="46" t="s">
        <v>18605</v>
      </c>
      <c r="J4841" s="46" t="s">
        <v>15</v>
      </c>
      <c r="K4841" s="46" t="s">
        <v>18606</v>
      </c>
      <c r="L4841" s="46" t="s">
        <v>43454</v>
      </c>
      <c r="M4841" s="40" t="s">
        <v>43454</v>
      </c>
      <c r="N4841" s="41">
        <v>77</v>
      </c>
    </row>
    <row r="4842" spans="1:14" ht="16" x14ac:dyDescent="0.2">
      <c r="A4842" s="46" t="s">
        <v>18607</v>
      </c>
      <c r="B4842" s="50">
        <v>5</v>
      </c>
      <c r="C4842" s="48">
        <v>77</v>
      </c>
      <c r="D4842" s="46" t="s">
        <v>18608</v>
      </c>
      <c r="E4842" s="46" t="s">
        <v>83</v>
      </c>
      <c r="F4842" s="46" t="s">
        <v>20</v>
      </c>
      <c r="G4842" s="46" t="s">
        <v>14</v>
      </c>
      <c r="H4842" s="46" t="s">
        <v>18609</v>
      </c>
      <c r="I4842" s="46" t="s">
        <v>18610</v>
      </c>
      <c r="J4842" s="46" t="s">
        <v>88</v>
      </c>
      <c r="K4842" s="46" t="s">
        <v>18611</v>
      </c>
      <c r="L4842" s="46" t="s">
        <v>43454</v>
      </c>
      <c r="M4842" s="40" t="s">
        <v>43454</v>
      </c>
      <c r="N4842" s="41">
        <v>77</v>
      </c>
    </row>
    <row r="4843" spans="1:14" ht="16" x14ac:dyDescent="0.2">
      <c r="A4843" s="46" t="s">
        <v>18612</v>
      </c>
      <c r="B4843" s="47">
        <v>5</v>
      </c>
      <c r="C4843" s="48">
        <v>77</v>
      </c>
      <c r="D4843" s="46" t="s">
        <v>18613</v>
      </c>
      <c r="E4843" s="46" t="s">
        <v>162</v>
      </c>
      <c r="F4843" s="46" t="s">
        <v>50</v>
      </c>
      <c r="G4843" s="46" t="s">
        <v>14</v>
      </c>
      <c r="H4843" s="46"/>
      <c r="I4843" s="46" t="s">
        <v>18614</v>
      </c>
      <c r="J4843" s="46" t="s">
        <v>148</v>
      </c>
      <c r="K4843" s="46" t="s">
        <v>18615</v>
      </c>
      <c r="L4843" s="49" t="s">
        <v>43455</v>
      </c>
      <c r="M4843" s="42" t="s">
        <v>43455</v>
      </c>
      <c r="N4843" s="41">
        <v>77</v>
      </c>
    </row>
    <row r="4844" spans="1:14" ht="16" x14ac:dyDescent="0.2">
      <c r="A4844" s="46" t="s">
        <v>18616</v>
      </c>
      <c r="B4844" s="47">
        <v>5</v>
      </c>
      <c r="C4844" s="48">
        <v>77</v>
      </c>
      <c r="D4844" s="46" t="s">
        <v>18617</v>
      </c>
      <c r="E4844" s="46" t="s">
        <v>18618</v>
      </c>
      <c r="F4844" s="46" t="s">
        <v>589</v>
      </c>
      <c r="G4844" s="46" t="s">
        <v>14</v>
      </c>
      <c r="H4844" s="46"/>
      <c r="I4844" s="46" t="s">
        <v>18619</v>
      </c>
      <c r="J4844" s="46" t="s">
        <v>40</v>
      </c>
      <c r="K4844" s="46" t="s">
        <v>18620</v>
      </c>
      <c r="L4844" s="49" t="s">
        <v>43455</v>
      </c>
      <c r="M4844" s="42" t="s">
        <v>43455</v>
      </c>
      <c r="N4844" s="41">
        <v>77</v>
      </c>
    </row>
    <row r="4845" spans="1:14" ht="16" x14ac:dyDescent="0.2">
      <c r="A4845" s="46" t="s">
        <v>18621</v>
      </c>
      <c r="B4845" s="47">
        <v>3.4</v>
      </c>
      <c r="C4845" s="48">
        <v>77</v>
      </c>
      <c r="D4845" s="46" t="s">
        <v>18622</v>
      </c>
      <c r="E4845" s="46" t="s">
        <v>2282</v>
      </c>
      <c r="F4845" s="46" t="s">
        <v>589</v>
      </c>
      <c r="G4845" s="46" t="s">
        <v>14</v>
      </c>
      <c r="H4845" s="46"/>
      <c r="I4845" s="46" t="s">
        <v>18623</v>
      </c>
      <c r="J4845" s="46" t="s">
        <v>148</v>
      </c>
      <c r="K4845" s="46" t="s">
        <v>18624</v>
      </c>
      <c r="L4845" s="49" t="s">
        <v>43455</v>
      </c>
      <c r="M4845" s="42" t="s">
        <v>43455</v>
      </c>
      <c r="N4845" s="41">
        <v>77</v>
      </c>
    </row>
    <row r="4846" spans="1:14" ht="16" x14ac:dyDescent="0.2">
      <c r="A4846" s="46" t="s">
        <v>18625</v>
      </c>
      <c r="B4846" s="47">
        <v>3.8</v>
      </c>
      <c r="C4846" s="48">
        <v>77</v>
      </c>
      <c r="D4846" s="46" t="s">
        <v>18626</v>
      </c>
      <c r="E4846" s="46" t="s">
        <v>12064</v>
      </c>
      <c r="F4846" s="46" t="s">
        <v>589</v>
      </c>
      <c r="G4846" s="46" t="s">
        <v>14</v>
      </c>
      <c r="H4846" s="46"/>
      <c r="I4846" s="46" t="s">
        <v>18627</v>
      </c>
      <c r="J4846" s="46" t="s">
        <v>148</v>
      </c>
      <c r="K4846" s="46" t="s">
        <v>18628</v>
      </c>
      <c r="L4846" s="49" t="s">
        <v>43455</v>
      </c>
      <c r="M4846" s="42" t="s">
        <v>43455</v>
      </c>
      <c r="N4846" s="41">
        <v>77</v>
      </c>
    </row>
    <row r="4847" spans="1:14" ht="16" x14ac:dyDescent="0.2">
      <c r="A4847" s="46" t="s">
        <v>18629</v>
      </c>
      <c r="B4847" s="47">
        <v>3.9</v>
      </c>
      <c r="C4847" s="48">
        <v>77</v>
      </c>
      <c r="D4847" s="46" t="s">
        <v>18630</v>
      </c>
      <c r="E4847" s="46" t="s">
        <v>8656</v>
      </c>
      <c r="F4847" s="46" t="s">
        <v>79</v>
      </c>
      <c r="G4847" s="46" t="s">
        <v>14</v>
      </c>
      <c r="H4847" s="46"/>
      <c r="I4847" s="46" t="s">
        <v>18631</v>
      </c>
      <c r="J4847" s="46" t="s">
        <v>15</v>
      </c>
      <c r="K4847" s="46" t="s">
        <v>18632</v>
      </c>
      <c r="L4847" s="49" t="s">
        <v>43455</v>
      </c>
      <c r="M4847" s="42" t="s">
        <v>43455</v>
      </c>
      <c r="N4847" s="41">
        <v>77</v>
      </c>
    </row>
    <row r="4848" spans="1:14" ht="16" x14ac:dyDescent="0.2">
      <c r="A4848" s="46" t="s">
        <v>18633</v>
      </c>
      <c r="B4848" s="47">
        <v>4.0999999999999996</v>
      </c>
      <c r="C4848" s="48">
        <v>77</v>
      </c>
      <c r="D4848" s="46" t="s">
        <v>18634</v>
      </c>
      <c r="E4848" s="46" t="s">
        <v>1467</v>
      </c>
      <c r="F4848" s="46" t="s">
        <v>50</v>
      </c>
      <c r="G4848" s="46" t="s">
        <v>14</v>
      </c>
      <c r="H4848" s="46"/>
      <c r="I4848" s="46" t="s">
        <v>18635</v>
      </c>
      <c r="J4848" s="46" t="s">
        <v>15</v>
      </c>
      <c r="K4848" s="46" t="s">
        <v>18636</v>
      </c>
      <c r="L4848" s="49" t="s">
        <v>43455</v>
      </c>
      <c r="M4848" s="42" t="s">
        <v>43455</v>
      </c>
      <c r="N4848" s="41">
        <v>77</v>
      </c>
    </row>
    <row r="4849" spans="1:14" ht="16" x14ac:dyDescent="0.2">
      <c r="A4849" s="46" t="s">
        <v>18637</v>
      </c>
      <c r="B4849" s="50">
        <v>4.0999999999999996</v>
      </c>
      <c r="C4849" s="48">
        <v>77</v>
      </c>
      <c r="D4849" s="46" t="s">
        <v>18638</v>
      </c>
      <c r="E4849" s="46" t="s">
        <v>4487</v>
      </c>
      <c r="F4849" s="46" t="s">
        <v>50</v>
      </c>
      <c r="G4849" s="46" t="s">
        <v>14</v>
      </c>
      <c r="H4849" s="46" t="s">
        <v>18639</v>
      </c>
      <c r="I4849" s="46" t="s">
        <v>18640</v>
      </c>
      <c r="J4849" s="46" t="s">
        <v>15</v>
      </c>
      <c r="K4849" s="46" t="s">
        <v>18641</v>
      </c>
      <c r="L4849" s="46" t="s">
        <v>43454</v>
      </c>
      <c r="M4849" s="40" t="s">
        <v>43454</v>
      </c>
      <c r="N4849" s="41">
        <v>77</v>
      </c>
    </row>
    <row r="4850" spans="1:14" ht="16" x14ac:dyDescent="0.2">
      <c r="A4850" s="46" t="s">
        <v>18642</v>
      </c>
      <c r="B4850" s="47">
        <v>4.3</v>
      </c>
      <c r="C4850" s="48">
        <v>77</v>
      </c>
      <c r="D4850" s="46" t="s">
        <v>18643</v>
      </c>
      <c r="E4850" s="46" t="s">
        <v>702</v>
      </c>
      <c r="F4850" s="46" t="s">
        <v>20</v>
      </c>
      <c r="G4850" s="46" t="s">
        <v>14</v>
      </c>
      <c r="H4850" s="46"/>
      <c r="I4850" s="46"/>
      <c r="J4850" s="46" t="s">
        <v>15</v>
      </c>
      <c r="K4850" s="46" t="s">
        <v>18644</v>
      </c>
      <c r="L4850" s="49" t="s">
        <v>43455</v>
      </c>
      <c r="M4850" s="42" t="s">
        <v>43455</v>
      </c>
      <c r="N4850" s="41">
        <v>77</v>
      </c>
    </row>
    <row r="4851" spans="1:14" ht="16" x14ac:dyDescent="0.2">
      <c r="A4851" s="46" t="s">
        <v>18645</v>
      </c>
      <c r="B4851" s="47">
        <v>4.3</v>
      </c>
      <c r="C4851" s="48">
        <v>77</v>
      </c>
      <c r="D4851" s="46" t="s">
        <v>18646</v>
      </c>
      <c r="E4851" s="46" t="s">
        <v>876</v>
      </c>
      <c r="F4851" s="46" t="s">
        <v>119</v>
      </c>
      <c r="G4851" s="46" t="s">
        <v>14</v>
      </c>
      <c r="H4851" s="46"/>
      <c r="I4851" s="46" t="s">
        <v>18647</v>
      </c>
      <c r="J4851" s="46" t="s">
        <v>15</v>
      </c>
      <c r="K4851" s="46" t="s">
        <v>18648</v>
      </c>
      <c r="L4851" s="49" t="s">
        <v>43455</v>
      </c>
      <c r="M4851" s="42" t="s">
        <v>43455</v>
      </c>
      <c r="N4851" s="41">
        <v>77</v>
      </c>
    </row>
    <row r="4852" spans="1:14" ht="16" x14ac:dyDescent="0.2">
      <c r="A4852" s="46" t="s">
        <v>18649</v>
      </c>
      <c r="B4852" s="47">
        <v>4.3</v>
      </c>
      <c r="C4852" s="48">
        <v>77</v>
      </c>
      <c r="D4852" s="46" t="s">
        <v>18650</v>
      </c>
      <c r="E4852" s="46" t="s">
        <v>27</v>
      </c>
      <c r="F4852" s="46" t="s">
        <v>28</v>
      </c>
      <c r="G4852" s="46" t="s">
        <v>14</v>
      </c>
      <c r="H4852" s="46"/>
      <c r="I4852" s="46" t="s">
        <v>18651</v>
      </c>
      <c r="J4852" s="46" t="s">
        <v>148</v>
      </c>
      <c r="K4852" s="46" t="s">
        <v>18652</v>
      </c>
      <c r="L4852" s="49" t="s">
        <v>43455</v>
      </c>
      <c r="M4852" s="42" t="s">
        <v>43455</v>
      </c>
      <c r="N4852" s="41">
        <v>77</v>
      </c>
    </row>
    <row r="4853" spans="1:14" ht="16" x14ac:dyDescent="0.2">
      <c r="A4853" s="46" t="s">
        <v>18653</v>
      </c>
      <c r="B4853" s="47">
        <v>4.4000000000000004</v>
      </c>
      <c r="C4853" s="48">
        <v>77</v>
      </c>
      <c r="D4853" s="46" t="s">
        <v>18654</v>
      </c>
      <c r="E4853" s="46" t="s">
        <v>897</v>
      </c>
      <c r="F4853" s="46" t="s">
        <v>898</v>
      </c>
      <c r="G4853" s="46" t="s">
        <v>14</v>
      </c>
      <c r="H4853" s="46"/>
      <c r="I4853" s="46" t="s">
        <v>18655</v>
      </c>
      <c r="J4853" s="46" t="s">
        <v>40</v>
      </c>
      <c r="K4853" s="46" t="s">
        <v>18656</v>
      </c>
      <c r="L4853" s="49" t="s">
        <v>43455</v>
      </c>
      <c r="M4853" s="42" t="s">
        <v>43455</v>
      </c>
      <c r="N4853" s="41">
        <v>77</v>
      </c>
    </row>
    <row r="4854" spans="1:14" ht="16" x14ac:dyDescent="0.2">
      <c r="A4854" s="46" t="s">
        <v>18657</v>
      </c>
      <c r="B4854" s="47">
        <v>4.5</v>
      </c>
      <c r="C4854" s="48">
        <v>77</v>
      </c>
      <c r="D4854" s="46" t="s">
        <v>18658</v>
      </c>
      <c r="E4854" s="46" t="s">
        <v>876</v>
      </c>
      <c r="F4854" s="46" t="s">
        <v>119</v>
      </c>
      <c r="G4854" s="46" t="s">
        <v>14</v>
      </c>
      <c r="H4854" s="46"/>
      <c r="I4854" s="46" t="s">
        <v>18659</v>
      </c>
      <c r="J4854" s="46" t="s">
        <v>148</v>
      </c>
      <c r="K4854" s="46" t="s">
        <v>18660</v>
      </c>
      <c r="L4854" s="49" t="s">
        <v>43455</v>
      </c>
      <c r="M4854" s="42" t="s">
        <v>43455</v>
      </c>
      <c r="N4854" s="41">
        <v>77</v>
      </c>
    </row>
    <row r="4855" spans="1:14" ht="16" x14ac:dyDescent="0.2">
      <c r="A4855" s="46" t="s">
        <v>18661</v>
      </c>
      <c r="B4855" s="47">
        <v>4.5999999999999996</v>
      </c>
      <c r="C4855" s="48">
        <v>77</v>
      </c>
      <c r="D4855" s="46" t="s">
        <v>18662</v>
      </c>
      <c r="E4855" s="46" t="s">
        <v>904</v>
      </c>
      <c r="F4855" s="46" t="s">
        <v>93</v>
      </c>
      <c r="G4855" s="46" t="s">
        <v>14</v>
      </c>
      <c r="H4855" s="46"/>
      <c r="I4855" s="46" t="s">
        <v>18663</v>
      </c>
      <c r="J4855" s="46" t="s">
        <v>88</v>
      </c>
      <c r="K4855" s="46" t="s">
        <v>18664</v>
      </c>
      <c r="L4855" s="49" t="s">
        <v>43455</v>
      </c>
      <c r="M4855" s="42" t="s">
        <v>43455</v>
      </c>
      <c r="N4855" s="41">
        <v>77</v>
      </c>
    </row>
    <row r="4856" spans="1:14" ht="16" x14ac:dyDescent="0.2">
      <c r="A4856" s="46" t="s">
        <v>18665</v>
      </c>
      <c r="B4856" s="50">
        <v>4.5999999999999996</v>
      </c>
      <c r="C4856" s="48">
        <v>77</v>
      </c>
      <c r="D4856" s="46" t="s">
        <v>18666</v>
      </c>
      <c r="E4856" s="46" t="s">
        <v>897</v>
      </c>
      <c r="F4856" s="46" t="s">
        <v>898</v>
      </c>
      <c r="G4856" s="46" t="s">
        <v>14</v>
      </c>
      <c r="H4856" s="46" t="s">
        <v>18667</v>
      </c>
      <c r="I4856" s="46" t="s">
        <v>18668</v>
      </c>
      <c r="J4856" s="46" t="s">
        <v>40</v>
      </c>
      <c r="K4856" s="46" t="s">
        <v>18669</v>
      </c>
      <c r="L4856" s="46" t="s">
        <v>43454</v>
      </c>
      <c r="M4856" s="40" t="s">
        <v>43454</v>
      </c>
      <c r="N4856" s="41">
        <v>77</v>
      </c>
    </row>
    <row r="4857" spans="1:14" ht="16" x14ac:dyDescent="0.2">
      <c r="A4857" s="46" t="s">
        <v>18670</v>
      </c>
      <c r="B4857" s="50">
        <v>4.5999999999999996</v>
      </c>
      <c r="C4857" s="48">
        <v>77</v>
      </c>
      <c r="D4857" s="46" t="s">
        <v>18671</v>
      </c>
      <c r="E4857" s="46" t="s">
        <v>13</v>
      </c>
      <c r="F4857" s="46" t="s">
        <v>13</v>
      </c>
      <c r="G4857" s="46" t="s">
        <v>14</v>
      </c>
      <c r="H4857" s="46" t="s">
        <v>18672</v>
      </c>
      <c r="I4857" s="46" t="s">
        <v>18673</v>
      </c>
      <c r="J4857" s="46" t="s">
        <v>15</v>
      </c>
      <c r="K4857" s="46" t="s">
        <v>18674</v>
      </c>
      <c r="L4857" s="46" t="s">
        <v>43454</v>
      </c>
      <c r="M4857" s="40" t="s">
        <v>43454</v>
      </c>
      <c r="N4857" s="41">
        <v>77</v>
      </c>
    </row>
    <row r="4858" spans="1:14" ht="16" x14ac:dyDescent="0.2">
      <c r="A4858" s="46" t="s">
        <v>18675</v>
      </c>
      <c r="B4858" s="50">
        <v>4.5999999999999996</v>
      </c>
      <c r="C4858" s="48">
        <v>77</v>
      </c>
      <c r="D4858" s="46" t="s">
        <v>18676</v>
      </c>
      <c r="E4858" s="46" t="s">
        <v>950</v>
      </c>
      <c r="F4858" s="46" t="s">
        <v>20</v>
      </c>
      <c r="G4858" s="46" t="s">
        <v>14</v>
      </c>
      <c r="H4858" s="46" t="s">
        <v>18677</v>
      </c>
      <c r="I4858" s="46" t="s">
        <v>18678</v>
      </c>
      <c r="J4858" s="46" t="s">
        <v>15</v>
      </c>
      <c r="K4858" s="46" t="s">
        <v>18679</v>
      </c>
      <c r="L4858" s="46" t="s">
        <v>43454</v>
      </c>
      <c r="M4858" s="40" t="s">
        <v>43454</v>
      </c>
      <c r="N4858" s="41">
        <v>77</v>
      </c>
    </row>
    <row r="4859" spans="1:14" ht="16" x14ac:dyDescent="0.2">
      <c r="A4859" s="46" t="s">
        <v>18680</v>
      </c>
      <c r="B4859" s="47">
        <v>4.7</v>
      </c>
      <c r="C4859" s="48">
        <v>77</v>
      </c>
      <c r="D4859" s="46" t="s">
        <v>18681</v>
      </c>
      <c r="E4859" s="46" t="s">
        <v>1381</v>
      </c>
      <c r="F4859" s="46" t="s">
        <v>50</v>
      </c>
      <c r="G4859" s="46" t="s">
        <v>14</v>
      </c>
      <c r="H4859" s="46"/>
      <c r="I4859" s="46" t="s">
        <v>18682</v>
      </c>
      <c r="J4859" s="46" t="s">
        <v>15</v>
      </c>
      <c r="K4859" s="46" t="s">
        <v>18683</v>
      </c>
      <c r="L4859" s="49" t="s">
        <v>43455</v>
      </c>
      <c r="M4859" s="42" t="s">
        <v>43455</v>
      </c>
      <c r="N4859" s="41">
        <v>77</v>
      </c>
    </row>
    <row r="4860" spans="1:14" ht="16" x14ac:dyDescent="0.2">
      <c r="A4860" s="46" t="s">
        <v>18684</v>
      </c>
      <c r="B4860" s="50">
        <v>4.8</v>
      </c>
      <c r="C4860" s="48">
        <v>77</v>
      </c>
      <c r="D4860" s="46" t="s">
        <v>18685</v>
      </c>
      <c r="E4860" s="46" t="s">
        <v>2814</v>
      </c>
      <c r="F4860" s="46" t="s">
        <v>119</v>
      </c>
      <c r="G4860" s="46" t="s">
        <v>14</v>
      </c>
      <c r="H4860" s="46" t="s">
        <v>18686</v>
      </c>
      <c r="I4860" s="46" t="s">
        <v>18687</v>
      </c>
      <c r="J4860" s="46" t="s">
        <v>15</v>
      </c>
      <c r="K4860" s="46" t="s">
        <v>18688</v>
      </c>
      <c r="L4860" s="46" t="s">
        <v>43454</v>
      </c>
      <c r="M4860" s="40" t="s">
        <v>43454</v>
      </c>
      <c r="N4860" s="41">
        <v>77</v>
      </c>
    </row>
    <row r="4861" spans="1:14" ht="16" x14ac:dyDescent="0.2">
      <c r="A4861" s="46" t="s">
        <v>18689</v>
      </c>
      <c r="B4861" s="47">
        <v>4.9000000000000004</v>
      </c>
      <c r="C4861" s="48">
        <v>77</v>
      </c>
      <c r="D4861" s="46" t="s">
        <v>18690</v>
      </c>
      <c r="E4861" s="46" t="s">
        <v>6565</v>
      </c>
      <c r="F4861" s="46" t="s">
        <v>50</v>
      </c>
      <c r="G4861" s="46" t="s">
        <v>14</v>
      </c>
      <c r="H4861" s="46"/>
      <c r="I4861" s="46" t="s">
        <v>18691</v>
      </c>
      <c r="J4861" s="46" t="s">
        <v>15</v>
      </c>
      <c r="K4861" s="46" t="s">
        <v>18692</v>
      </c>
      <c r="L4861" s="49" t="s">
        <v>43455</v>
      </c>
      <c r="M4861" s="42" t="s">
        <v>43455</v>
      </c>
      <c r="N4861" s="41">
        <v>77</v>
      </c>
    </row>
    <row r="4862" spans="1:14" ht="16" x14ac:dyDescent="0.2">
      <c r="A4862" s="46" t="s">
        <v>7697</v>
      </c>
      <c r="B4862" s="47">
        <v>4</v>
      </c>
      <c r="C4862" s="48">
        <v>78</v>
      </c>
      <c r="D4862" s="46" t="s">
        <v>18693</v>
      </c>
      <c r="E4862" s="46" t="s">
        <v>33</v>
      </c>
      <c r="F4862" s="46" t="s">
        <v>34</v>
      </c>
      <c r="G4862" s="46" t="s">
        <v>14</v>
      </c>
      <c r="H4862" s="46"/>
      <c r="I4862" s="46" t="s">
        <v>18694</v>
      </c>
      <c r="J4862" s="46" t="s">
        <v>15</v>
      </c>
      <c r="K4862" s="46" t="s">
        <v>18695</v>
      </c>
      <c r="L4862" s="49" t="s">
        <v>43455</v>
      </c>
      <c r="M4862" s="42" t="s">
        <v>43455</v>
      </c>
      <c r="N4862" s="41">
        <v>78</v>
      </c>
    </row>
    <row r="4863" spans="1:14" ht="16" x14ac:dyDescent="0.2">
      <c r="A4863" s="46" t="s">
        <v>18696</v>
      </c>
      <c r="B4863" s="47">
        <v>3.6</v>
      </c>
      <c r="C4863" s="48">
        <v>78</v>
      </c>
      <c r="D4863" s="46" t="s">
        <v>18697</v>
      </c>
      <c r="E4863" s="46" t="s">
        <v>2200</v>
      </c>
      <c r="F4863" s="46" t="s">
        <v>50</v>
      </c>
      <c r="G4863" s="46" t="s">
        <v>14</v>
      </c>
      <c r="H4863" s="46"/>
      <c r="I4863" s="46" t="s">
        <v>18698</v>
      </c>
      <c r="J4863" s="46" t="s">
        <v>15</v>
      </c>
      <c r="K4863" s="46" t="s">
        <v>18699</v>
      </c>
      <c r="L4863" s="49" t="s">
        <v>43455</v>
      </c>
      <c r="M4863" s="42" t="s">
        <v>43455</v>
      </c>
      <c r="N4863" s="41">
        <v>78</v>
      </c>
    </row>
    <row r="4864" spans="1:14" ht="16" x14ac:dyDescent="0.2">
      <c r="A4864" s="46" t="s">
        <v>18700</v>
      </c>
      <c r="B4864" s="50">
        <v>3.9</v>
      </c>
      <c r="C4864" s="48">
        <v>78</v>
      </c>
      <c r="D4864" s="46" t="s">
        <v>18701</v>
      </c>
      <c r="E4864" s="46" t="s">
        <v>702</v>
      </c>
      <c r="F4864" s="46" t="s">
        <v>20</v>
      </c>
      <c r="G4864" s="46" t="s">
        <v>14</v>
      </c>
      <c r="H4864" s="46" t="s">
        <v>18702</v>
      </c>
      <c r="I4864" s="46" t="s">
        <v>18703</v>
      </c>
      <c r="J4864" s="46" t="s">
        <v>23</v>
      </c>
      <c r="K4864" s="46" t="s">
        <v>18704</v>
      </c>
      <c r="L4864" s="46" t="s">
        <v>43454</v>
      </c>
      <c r="M4864" s="40" t="s">
        <v>43454</v>
      </c>
      <c r="N4864" s="41">
        <v>78</v>
      </c>
    </row>
    <row r="4865" spans="1:14" ht="16" x14ac:dyDescent="0.2">
      <c r="A4865" s="46" t="s">
        <v>14910</v>
      </c>
      <c r="B4865" s="47">
        <v>3.9</v>
      </c>
      <c r="C4865" s="48">
        <v>78</v>
      </c>
      <c r="D4865" s="46" t="s">
        <v>18705</v>
      </c>
      <c r="E4865" s="46" t="s">
        <v>908</v>
      </c>
      <c r="F4865" s="46" t="s">
        <v>79</v>
      </c>
      <c r="G4865" s="46" t="s">
        <v>14</v>
      </c>
      <c r="H4865" s="46"/>
      <c r="I4865" s="46" t="s">
        <v>18706</v>
      </c>
      <c r="J4865" s="46" t="s">
        <v>15</v>
      </c>
      <c r="K4865" s="46" t="s">
        <v>18707</v>
      </c>
      <c r="L4865" s="49" t="s">
        <v>43455</v>
      </c>
      <c r="M4865" s="42" t="s">
        <v>43455</v>
      </c>
      <c r="N4865" s="41">
        <v>78</v>
      </c>
    </row>
    <row r="4866" spans="1:14" ht="16" x14ac:dyDescent="0.2">
      <c r="A4866" s="46" t="s">
        <v>18708</v>
      </c>
      <c r="B4866" s="47">
        <v>3.9</v>
      </c>
      <c r="C4866" s="48">
        <v>78</v>
      </c>
      <c r="D4866" s="46" t="s">
        <v>18709</v>
      </c>
      <c r="E4866" s="46" t="s">
        <v>17417</v>
      </c>
      <c r="F4866" s="46" t="s">
        <v>28</v>
      </c>
      <c r="G4866" s="46" t="s">
        <v>14</v>
      </c>
      <c r="H4866" s="46"/>
      <c r="I4866" s="46" t="s">
        <v>18710</v>
      </c>
      <c r="J4866" s="46" t="s">
        <v>15</v>
      </c>
      <c r="K4866" s="46" t="s">
        <v>18711</v>
      </c>
      <c r="L4866" s="49" t="s">
        <v>43455</v>
      </c>
      <c r="M4866" s="42" t="s">
        <v>43455</v>
      </c>
      <c r="N4866" s="41">
        <v>78</v>
      </c>
    </row>
    <row r="4867" spans="1:14" ht="16" x14ac:dyDescent="0.2">
      <c r="A4867" s="46" t="s">
        <v>18712</v>
      </c>
      <c r="B4867" s="50">
        <v>4.0999999999999996</v>
      </c>
      <c r="C4867" s="48">
        <v>78</v>
      </c>
      <c r="D4867" s="46" t="s">
        <v>18713</v>
      </c>
      <c r="E4867" s="46" t="s">
        <v>2921</v>
      </c>
      <c r="F4867" s="46" t="s">
        <v>50</v>
      </c>
      <c r="G4867" s="46" t="s">
        <v>14</v>
      </c>
      <c r="H4867" s="46" t="s">
        <v>18714</v>
      </c>
      <c r="I4867" s="46" t="s">
        <v>18715</v>
      </c>
      <c r="J4867" s="46" t="s">
        <v>15</v>
      </c>
      <c r="K4867" s="46" t="s">
        <v>18716</v>
      </c>
      <c r="L4867" s="46" t="s">
        <v>43454</v>
      </c>
      <c r="M4867" s="40" t="s">
        <v>43454</v>
      </c>
      <c r="N4867" s="41">
        <v>78</v>
      </c>
    </row>
    <row r="4868" spans="1:14" ht="16" x14ac:dyDescent="0.2">
      <c r="A4868" s="46" t="s">
        <v>18717</v>
      </c>
      <c r="B4868" s="47">
        <v>4.5</v>
      </c>
      <c r="C4868" s="48">
        <v>78</v>
      </c>
      <c r="D4868" s="46" t="s">
        <v>18718</v>
      </c>
      <c r="E4868" s="46" t="s">
        <v>559</v>
      </c>
      <c r="F4868" s="46" t="s">
        <v>20</v>
      </c>
      <c r="G4868" s="46" t="s">
        <v>14</v>
      </c>
      <c r="H4868" s="46"/>
      <c r="I4868" s="46" t="s">
        <v>18719</v>
      </c>
      <c r="J4868" s="46" t="s">
        <v>356</v>
      </c>
      <c r="K4868" s="46" t="s">
        <v>18720</v>
      </c>
      <c r="L4868" s="49" t="s">
        <v>43455</v>
      </c>
      <c r="M4868" s="42" t="s">
        <v>43455</v>
      </c>
      <c r="N4868" s="41">
        <v>78</v>
      </c>
    </row>
    <row r="4869" spans="1:14" ht="16" x14ac:dyDescent="0.2">
      <c r="A4869" s="46" t="s">
        <v>18721</v>
      </c>
      <c r="B4869" s="50">
        <v>4.5</v>
      </c>
      <c r="C4869" s="48">
        <v>78</v>
      </c>
      <c r="D4869" s="46" t="s">
        <v>18722</v>
      </c>
      <c r="E4869" s="46" t="s">
        <v>13</v>
      </c>
      <c r="F4869" s="46" t="s">
        <v>13</v>
      </c>
      <c r="G4869" s="46" t="s">
        <v>14</v>
      </c>
      <c r="H4869" s="46" t="s">
        <v>18723</v>
      </c>
      <c r="I4869" s="46" t="s">
        <v>18724</v>
      </c>
      <c r="J4869" s="46" t="s">
        <v>15</v>
      </c>
      <c r="K4869" s="46" t="s">
        <v>18725</v>
      </c>
      <c r="L4869" s="46" t="s">
        <v>43454</v>
      </c>
      <c r="M4869" s="40" t="s">
        <v>43454</v>
      </c>
      <c r="N4869" s="41">
        <v>78</v>
      </c>
    </row>
    <row r="4870" spans="1:14" ht="16" x14ac:dyDescent="0.2">
      <c r="A4870" s="46" t="s">
        <v>18726</v>
      </c>
      <c r="B4870" s="50">
        <v>4.5999999999999996</v>
      </c>
      <c r="C4870" s="48">
        <v>78</v>
      </c>
      <c r="D4870" s="46" t="s">
        <v>18727</v>
      </c>
      <c r="E4870" s="46" t="s">
        <v>1057</v>
      </c>
      <c r="F4870" s="46" t="s">
        <v>93</v>
      </c>
      <c r="G4870" s="46" t="s">
        <v>14</v>
      </c>
      <c r="H4870" s="46" t="s">
        <v>18728</v>
      </c>
      <c r="I4870" s="46" t="s">
        <v>18729</v>
      </c>
      <c r="J4870" s="46" t="s">
        <v>15</v>
      </c>
      <c r="K4870" s="46" t="s">
        <v>18730</v>
      </c>
      <c r="L4870" s="46" t="s">
        <v>43454</v>
      </c>
      <c r="M4870" s="40" t="s">
        <v>43454</v>
      </c>
      <c r="N4870" s="41">
        <v>78</v>
      </c>
    </row>
    <row r="4871" spans="1:14" ht="16" x14ac:dyDescent="0.2">
      <c r="A4871" s="46" t="s">
        <v>18731</v>
      </c>
      <c r="B4871" s="50">
        <v>4.5999999999999996</v>
      </c>
      <c r="C4871" s="48">
        <v>78</v>
      </c>
      <c r="D4871" s="46" t="s">
        <v>18732</v>
      </c>
      <c r="E4871" s="46" t="s">
        <v>2769</v>
      </c>
      <c r="F4871" s="46" t="s">
        <v>589</v>
      </c>
      <c r="G4871" s="46" t="s">
        <v>14</v>
      </c>
      <c r="H4871" s="46" t="s">
        <v>18733</v>
      </c>
      <c r="I4871" s="46" t="s">
        <v>18734</v>
      </c>
      <c r="J4871" s="46" t="s">
        <v>148</v>
      </c>
      <c r="K4871" s="46" t="s">
        <v>18735</v>
      </c>
      <c r="L4871" s="46" t="s">
        <v>43454</v>
      </c>
      <c r="M4871" s="40" t="s">
        <v>43454</v>
      </c>
      <c r="N4871" s="41">
        <v>78</v>
      </c>
    </row>
    <row r="4872" spans="1:14" ht="16" x14ac:dyDescent="0.2">
      <c r="A4872" s="46" t="s">
        <v>18736</v>
      </c>
      <c r="B4872" s="47">
        <v>4.5999999999999996</v>
      </c>
      <c r="C4872" s="48">
        <v>78</v>
      </c>
      <c r="D4872" s="46" t="s">
        <v>18737</v>
      </c>
      <c r="E4872" s="46" t="s">
        <v>876</v>
      </c>
      <c r="F4872" s="46" t="s">
        <v>119</v>
      </c>
      <c r="G4872" s="46" t="s">
        <v>14</v>
      </c>
      <c r="H4872" s="46"/>
      <c r="I4872" s="46" t="s">
        <v>18738</v>
      </c>
      <c r="J4872" s="46" t="s">
        <v>148</v>
      </c>
      <c r="K4872" s="46" t="s">
        <v>18739</v>
      </c>
      <c r="L4872" s="49" t="s">
        <v>43455</v>
      </c>
      <c r="M4872" s="42" t="s">
        <v>43455</v>
      </c>
      <c r="N4872" s="41">
        <v>78</v>
      </c>
    </row>
    <row r="4873" spans="1:14" ht="16" x14ac:dyDescent="0.2">
      <c r="A4873" s="46" t="s">
        <v>18740</v>
      </c>
      <c r="B4873" s="50">
        <v>4.7</v>
      </c>
      <c r="C4873" s="48">
        <v>78</v>
      </c>
      <c r="D4873" s="46" t="s">
        <v>18741</v>
      </c>
      <c r="E4873" s="46" t="s">
        <v>27</v>
      </c>
      <c r="F4873" s="46" t="s">
        <v>28</v>
      </c>
      <c r="G4873" s="46" t="s">
        <v>14</v>
      </c>
      <c r="H4873" s="46" t="s">
        <v>18742</v>
      </c>
      <c r="I4873" s="46" t="s">
        <v>18743</v>
      </c>
      <c r="J4873" s="46" t="s">
        <v>88</v>
      </c>
      <c r="K4873" s="46" t="s">
        <v>18744</v>
      </c>
      <c r="L4873" s="46" t="s">
        <v>43454</v>
      </c>
      <c r="M4873" s="40" t="s">
        <v>43454</v>
      </c>
      <c r="N4873" s="41">
        <v>78</v>
      </c>
    </row>
    <row r="4874" spans="1:14" ht="16" x14ac:dyDescent="0.2">
      <c r="A4874" s="46" t="s">
        <v>18745</v>
      </c>
      <c r="B4874" s="47">
        <v>4.8</v>
      </c>
      <c r="C4874" s="48">
        <v>78</v>
      </c>
      <c r="D4874" s="46" t="s">
        <v>18746</v>
      </c>
      <c r="E4874" s="46" t="s">
        <v>16361</v>
      </c>
      <c r="F4874" s="46" t="s">
        <v>79</v>
      </c>
      <c r="G4874" s="46" t="s">
        <v>14</v>
      </c>
      <c r="H4874" s="46"/>
      <c r="I4874" s="46" t="s">
        <v>18747</v>
      </c>
      <c r="J4874" s="46" t="s">
        <v>15</v>
      </c>
      <c r="K4874" s="46" t="s">
        <v>18748</v>
      </c>
      <c r="L4874" s="49" t="s">
        <v>43455</v>
      </c>
      <c r="M4874" s="42" t="s">
        <v>43455</v>
      </c>
      <c r="N4874" s="41">
        <v>78</v>
      </c>
    </row>
    <row r="4875" spans="1:14" ht="16" x14ac:dyDescent="0.2">
      <c r="A4875" s="46" t="s">
        <v>18749</v>
      </c>
      <c r="B4875" s="50">
        <v>4.9000000000000004</v>
      </c>
      <c r="C4875" s="48">
        <v>78</v>
      </c>
      <c r="D4875" s="46" t="s">
        <v>18750</v>
      </c>
      <c r="E4875" s="46" t="s">
        <v>118</v>
      </c>
      <c r="F4875" s="46" t="s">
        <v>119</v>
      </c>
      <c r="G4875" s="46" t="s">
        <v>14</v>
      </c>
      <c r="H4875" s="46" t="s">
        <v>18751</v>
      </c>
      <c r="I4875" s="46" t="s">
        <v>18752</v>
      </c>
      <c r="J4875" s="46" t="s">
        <v>15</v>
      </c>
      <c r="K4875" s="46" t="s">
        <v>18753</v>
      </c>
      <c r="L4875" s="46" t="s">
        <v>43454</v>
      </c>
      <c r="M4875" s="40" t="s">
        <v>43454</v>
      </c>
      <c r="N4875" s="41">
        <v>78</v>
      </c>
    </row>
    <row r="4876" spans="1:14" ht="16" x14ac:dyDescent="0.2">
      <c r="A4876" s="46" t="s">
        <v>18754</v>
      </c>
      <c r="B4876" s="47">
        <v>4.9000000000000004</v>
      </c>
      <c r="C4876" s="48">
        <v>78</v>
      </c>
      <c r="D4876" s="46" t="s">
        <v>18755</v>
      </c>
      <c r="E4876" s="46" t="s">
        <v>4769</v>
      </c>
      <c r="F4876" s="46" t="s">
        <v>589</v>
      </c>
      <c r="G4876" s="46" t="s">
        <v>14</v>
      </c>
      <c r="H4876" s="46"/>
      <c r="I4876" s="46" t="s">
        <v>18756</v>
      </c>
      <c r="J4876" s="46" t="s">
        <v>148</v>
      </c>
      <c r="K4876" s="46" t="s">
        <v>18757</v>
      </c>
      <c r="L4876" s="49" t="s">
        <v>43455</v>
      </c>
      <c r="M4876" s="42" t="s">
        <v>43455</v>
      </c>
      <c r="N4876" s="41">
        <v>78</v>
      </c>
    </row>
    <row r="4877" spans="1:14" ht="16" x14ac:dyDescent="0.2">
      <c r="A4877" s="46" t="s">
        <v>18758</v>
      </c>
      <c r="B4877" s="50">
        <v>4.9000000000000004</v>
      </c>
      <c r="C4877" s="48">
        <v>78</v>
      </c>
      <c r="D4877" s="46" t="s">
        <v>18759</v>
      </c>
      <c r="E4877" s="46" t="s">
        <v>2282</v>
      </c>
      <c r="F4877" s="46" t="s">
        <v>589</v>
      </c>
      <c r="G4877" s="46" t="s">
        <v>14</v>
      </c>
      <c r="H4877" s="46" t="s">
        <v>18760</v>
      </c>
      <c r="I4877" s="46" t="s">
        <v>18761</v>
      </c>
      <c r="J4877" s="46" t="s">
        <v>40</v>
      </c>
      <c r="K4877" s="46" t="s">
        <v>18762</v>
      </c>
      <c r="L4877" s="46" t="s">
        <v>43454</v>
      </c>
      <c r="M4877" s="40" t="s">
        <v>43454</v>
      </c>
      <c r="N4877" s="41">
        <v>78</v>
      </c>
    </row>
    <row r="4878" spans="1:14" ht="16" x14ac:dyDescent="0.2">
      <c r="A4878" s="46" t="s">
        <v>18763</v>
      </c>
      <c r="B4878" s="47">
        <v>4</v>
      </c>
      <c r="C4878" s="48">
        <v>79</v>
      </c>
      <c r="D4878" s="46" t="s">
        <v>18764</v>
      </c>
      <c r="E4878" s="46" t="s">
        <v>2769</v>
      </c>
      <c r="F4878" s="46" t="s">
        <v>589</v>
      </c>
      <c r="G4878" s="46" t="s">
        <v>14</v>
      </c>
      <c r="H4878" s="46"/>
      <c r="I4878" s="46" t="s">
        <v>18765</v>
      </c>
      <c r="J4878" s="46" t="s">
        <v>148</v>
      </c>
      <c r="K4878" s="46" t="s">
        <v>18766</v>
      </c>
      <c r="L4878" s="49" t="s">
        <v>43455</v>
      </c>
      <c r="M4878" s="42" t="s">
        <v>43455</v>
      </c>
      <c r="N4878" s="41">
        <v>79</v>
      </c>
    </row>
    <row r="4879" spans="1:14" ht="16" x14ac:dyDescent="0.2">
      <c r="A4879" s="46" t="s">
        <v>18767</v>
      </c>
      <c r="B4879" s="47">
        <v>3.3</v>
      </c>
      <c r="C4879" s="48">
        <v>79</v>
      </c>
      <c r="D4879" s="46" t="s">
        <v>18768</v>
      </c>
      <c r="E4879" s="46" t="s">
        <v>743</v>
      </c>
      <c r="F4879" s="46" t="s">
        <v>20</v>
      </c>
      <c r="G4879" s="46" t="s">
        <v>14</v>
      </c>
      <c r="H4879" s="46"/>
      <c r="I4879" s="46" t="s">
        <v>18769</v>
      </c>
      <c r="J4879" s="46" t="s">
        <v>15</v>
      </c>
      <c r="K4879" s="46" t="s">
        <v>18770</v>
      </c>
      <c r="L4879" s="49" t="s">
        <v>43455</v>
      </c>
      <c r="M4879" s="42" t="s">
        <v>43455</v>
      </c>
      <c r="N4879" s="41">
        <v>79</v>
      </c>
    </row>
    <row r="4880" spans="1:14" ht="16" x14ac:dyDescent="0.2">
      <c r="A4880" s="46" t="s">
        <v>18771</v>
      </c>
      <c r="B4880" s="50">
        <v>3.4</v>
      </c>
      <c r="C4880" s="48">
        <v>79</v>
      </c>
      <c r="D4880" s="46" t="s">
        <v>18772</v>
      </c>
      <c r="E4880" s="46" t="s">
        <v>44</v>
      </c>
      <c r="F4880" s="46" t="s">
        <v>45</v>
      </c>
      <c r="G4880" s="46" t="s">
        <v>14</v>
      </c>
      <c r="H4880" s="46" t="s">
        <v>18773</v>
      </c>
      <c r="I4880" s="46" t="s">
        <v>18774</v>
      </c>
      <c r="J4880" s="46" t="s">
        <v>15</v>
      </c>
      <c r="K4880" s="46" t="s">
        <v>18775</v>
      </c>
      <c r="L4880" s="46" t="s">
        <v>43454</v>
      </c>
      <c r="M4880" s="40" t="s">
        <v>43454</v>
      </c>
      <c r="N4880" s="41">
        <v>79</v>
      </c>
    </row>
    <row r="4881" spans="1:14" ht="16" x14ac:dyDescent="0.2">
      <c r="A4881" s="46" t="s">
        <v>18776</v>
      </c>
      <c r="B4881" s="47">
        <v>3.6</v>
      </c>
      <c r="C4881" s="48">
        <v>79</v>
      </c>
      <c r="D4881" s="46" t="s">
        <v>18777</v>
      </c>
      <c r="E4881" s="46" t="s">
        <v>27</v>
      </c>
      <c r="F4881" s="46" t="s">
        <v>28</v>
      </c>
      <c r="G4881" s="46" t="s">
        <v>14</v>
      </c>
      <c r="H4881" s="46"/>
      <c r="I4881" s="46" t="s">
        <v>18778</v>
      </c>
      <c r="J4881" s="46" t="s">
        <v>15</v>
      </c>
      <c r="K4881" s="46" t="s">
        <v>18779</v>
      </c>
      <c r="L4881" s="49" t="s">
        <v>43455</v>
      </c>
      <c r="M4881" s="42" t="s">
        <v>43455</v>
      </c>
      <c r="N4881" s="41">
        <v>79</v>
      </c>
    </row>
    <row r="4882" spans="1:14" ht="16" x14ac:dyDescent="0.2">
      <c r="A4882" s="46" t="s">
        <v>18780</v>
      </c>
      <c r="B4882" s="47">
        <v>3.9</v>
      </c>
      <c r="C4882" s="48">
        <v>79</v>
      </c>
      <c r="D4882" s="46" t="s">
        <v>18781</v>
      </c>
      <c r="E4882" s="46" t="s">
        <v>2363</v>
      </c>
      <c r="F4882" s="46" t="s">
        <v>119</v>
      </c>
      <c r="G4882" s="46" t="s">
        <v>14</v>
      </c>
      <c r="H4882" s="46"/>
      <c r="I4882" s="46" t="s">
        <v>18782</v>
      </c>
      <c r="J4882" s="46" t="s">
        <v>15</v>
      </c>
      <c r="K4882" s="46" t="s">
        <v>18783</v>
      </c>
      <c r="L4882" s="49" t="s">
        <v>43455</v>
      </c>
      <c r="M4882" s="42" t="s">
        <v>43455</v>
      </c>
      <c r="N4882" s="41">
        <v>79</v>
      </c>
    </row>
    <row r="4883" spans="1:14" ht="16" x14ac:dyDescent="0.2">
      <c r="A4883" s="46" t="s">
        <v>10396</v>
      </c>
      <c r="B4883" s="47">
        <v>4.0999999999999996</v>
      </c>
      <c r="C4883" s="48">
        <v>79</v>
      </c>
      <c r="D4883" s="46" t="s">
        <v>18784</v>
      </c>
      <c r="E4883" s="46" t="s">
        <v>2883</v>
      </c>
      <c r="F4883" s="46" t="s">
        <v>247</v>
      </c>
      <c r="G4883" s="46" t="s">
        <v>14</v>
      </c>
      <c r="H4883" s="46"/>
      <c r="I4883" s="46" t="s">
        <v>18785</v>
      </c>
      <c r="J4883" s="46" t="s">
        <v>15</v>
      </c>
      <c r="K4883" s="46" t="s">
        <v>18786</v>
      </c>
      <c r="L4883" s="49" t="s">
        <v>43455</v>
      </c>
      <c r="M4883" s="42" t="s">
        <v>43455</v>
      </c>
      <c r="N4883" s="41">
        <v>79</v>
      </c>
    </row>
    <row r="4884" spans="1:14" ht="16" x14ac:dyDescent="0.2">
      <c r="A4884" s="46" t="s">
        <v>5660</v>
      </c>
      <c r="B4884" s="47">
        <v>4.2</v>
      </c>
      <c r="C4884" s="48">
        <v>79</v>
      </c>
      <c r="D4884" s="46" t="s">
        <v>18787</v>
      </c>
      <c r="E4884" s="46" t="s">
        <v>18788</v>
      </c>
      <c r="F4884" s="46" t="s">
        <v>79</v>
      </c>
      <c r="G4884" s="46" t="s">
        <v>14</v>
      </c>
      <c r="H4884" s="46"/>
      <c r="I4884" s="46" t="s">
        <v>18789</v>
      </c>
      <c r="J4884" s="46" t="s">
        <v>15</v>
      </c>
      <c r="K4884" s="46" t="s">
        <v>18790</v>
      </c>
      <c r="L4884" s="49" t="s">
        <v>43455</v>
      </c>
      <c r="M4884" s="42" t="s">
        <v>43455</v>
      </c>
      <c r="N4884" s="41">
        <v>79</v>
      </c>
    </row>
    <row r="4885" spans="1:14" ht="16" x14ac:dyDescent="0.2">
      <c r="A4885" s="46" t="s">
        <v>18791</v>
      </c>
      <c r="B4885" s="47">
        <v>4.3</v>
      </c>
      <c r="C4885" s="48">
        <v>79</v>
      </c>
      <c r="D4885" s="46" t="s">
        <v>18792</v>
      </c>
      <c r="E4885" s="46" t="s">
        <v>189</v>
      </c>
      <c r="F4885" s="46" t="s">
        <v>20</v>
      </c>
      <c r="G4885" s="46" t="s">
        <v>14</v>
      </c>
      <c r="H4885" s="46"/>
      <c r="I4885" s="46" t="s">
        <v>18793</v>
      </c>
      <c r="J4885" s="46" t="s">
        <v>213</v>
      </c>
      <c r="K4885" s="46" t="s">
        <v>18794</v>
      </c>
      <c r="L4885" s="49" t="s">
        <v>43455</v>
      </c>
      <c r="M4885" s="42" t="s">
        <v>43455</v>
      </c>
      <c r="N4885" s="41">
        <v>79</v>
      </c>
    </row>
    <row r="4886" spans="1:14" ht="16" x14ac:dyDescent="0.2">
      <c r="A4886" s="46" t="s">
        <v>18795</v>
      </c>
      <c r="B4886" s="47">
        <v>4.3</v>
      </c>
      <c r="C4886" s="48">
        <v>79</v>
      </c>
      <c r="D4886" s="46" t="s">
        <v>18796</v>
      </c>
      <c r="E4886" s="46" t="s">
        <v>118</v>
      </c>
      <c r="F4886" s="46" t="s">
        <v>119</v>
      </c>
      <c r="G4886" s="46" t="s">
        <v>14</v>
      </c>
      <c r="H4886" s="46"/>
      <c r="I4886" s="46" t="s">
        <v>18797</v>
      </c>
      <c r="J4886" s="46" t="s">
        <v>15</v>
      </c>
      <c r="K4886" s="46" t="s">
        <v>18798</v>
      </c>
      <c r="L4886" s="49" t="s">
        <v>43455</v>
      </c>
      <c r="M4886" s="42" t="s">
        <v>43455</v>
      </c>
      <c r="N4886" s="41">
        <v>79</v>
      </c>
    </row>
    <row r="4887" spans="1:14" ht="16" x14ac:dyDescent="0.2">
      <c r="A4887" s="46" t="s">
        <v>18799</v>
      </c>
      <c r="B4887" s="47">
        <v>4.5</v>
      </c>
      <c r="C4887" s="48">
        <v>79</v>
      </c>
      <c r="D4887" s="46" t="s">
        <v>18800</v>
      </c>
      <c r="E4887" s="46" t="s">
        <v>2282</v>
      </c>
      <c r="F4887" s="46" t="s">
        <v>589</v>
      </c>
      <c r="G4887" s="46" t="s">
        <v>14</v>
      </c>
      <c r="H4887" s="46"/>
      <c r="I4887" s="46"/>
      <c r="J4887" s="46" t="s">
        <v>15</v>
      </c>
      <c r="K4887" s="46" t="s">
        <v>18801</v>
      </c>
      <c r="L4887" s="49" t="s">
        <v>43455</v>
      </c>
      <c r="M4887" s="42" t="s">
        <v>43455</v>
      </c>
      <c r="N4887" s="41">
        <v>79</v>
      </c>
    </row>
    <row r="4888" spans="1:14" ht="16" x14ac:dyDescent="0.2">
      <c r="A4888" s="46" t="s">
        <v>18802</v>
      </c>
      <c r="B4888" s="50">
        <v>4.5999999999999996</v>
      </c>
      <c r="C4888" s="48">
        <v>79</v>
      </c>
      <c r="D4888" s="46" t="s">
        <v>18803</v>
      </c>
      <c r="E4888" s="46" t="s">
        <v>2677</v>
      </c>
      <c r="F4888" s="46" t="s">
        <v>79</v>
      </c>
      <c r="G4888" s="46" t="s">
        <v>14</v>
      </c>
      <c r="H4888" s="46" t="s">
        <v>18804</v>
      </c>
      <c r="I4888" s="46" t="s">
        <v>18805</v>
      </c>
      <c r="J4888" s="46" t="s">
        <v>15</v>
      </c>
      <c r="K4888" s="46" t="s">
        <v>18806</v>
      </c>
      <c r="L4888" s="46" t="s">
        <v>43454</v>
      </c>
      <c r="M4888" s="40" t="s">
        <v>43454</v>
      </c>
      <c r="N4888" s="41">
        <v>79</v>
      </c>
    </row>
    <row r="4889" spans="1:14" ht="16" x14ac:dyDescent="0.2">
      <c r="A4889" s="46" t="s">
        <v>18807</v>
      </c>
      <c r="B4889" s="47">
        <v>4.5999999999999996</v>
      </c>
      <c r="C4889" s="48">
        <v>79</v>
      </c>
      <c r="D4889" s="46" t="s">
        <v>18808</v>
      </c>
      <c r="E4889" s="46" t="s">
        <v>1238</v>
      </c>
      <c r="F4889" s="46" t="s">
        <v>50</v>
      </c>
      <c r="G4889" s="46" t="s">
        <v>14</v>
      </c>
      <c r="H4889" s="46"/>
      <c r="I4889" s="46" t="s">
        <v>18809</v>
      </c>
      <c r="J4889" s="46" t="s">
        <v>15</v>
      </c>
      <c r="K4889" s="46" t="s">
        <v>18810</v>
      </c>
      <c r="L4889" s="49" t="s">
        <v>43455</v>
      </c>
      <c r="M4889" s="42" t="s">
        <v>43455</v>
      </c>
      <c r="N4889" s="41">
        <v>79</v>
      </c>
    </row>
    <row r="4890" spans="1:14" ht="16" x14ac:dyDescent="0.2">
      <c r="A4890" s="46" t="s">
        <v>18811</v>
      </c>
      <c r="B4890" s="50">
        <v>4.5999999999999996</v>
      </c>
      <c r="C4890" s="48">
        <v>79</v>
      </c>
      <c r="D4890" s="46" t="s">
        <v>18812</v>
      </c>
      <c r="E4890" s="46" t="s">
        <v>2769</v>
      </c>
      <c r="F4890" s="46" t="s">
        <v>589</v>
      </c>
      <c r="G4890" s="46" t="s">
        <v>14</v>
      </c>
      <c r="H4890" s="46" t="s">
        <v>18813</v>
      </c>
      <c r="I4890" s="46" t="s">
        <v>18814</v>
      </c>
      <c r="J4890" s="46" t="s">
        <v>148</v>
      </c>
      <c r="K4890" s="46" t="s">
        <v>18815</v>
      </c>
      <c r="L4890" s="46" t="s">
        <v>43454</v>
      </c>
      <c r="M4890" s="40" t="s">
        <v>43454</v>
      </c>
      <c r="N4890" s="41">
        <v>79</v>
      </c>
    </row>
    <row r="4891" spans="1:14" ht="16" x14ac:dyDescent="0.2">
      <c r="A4891" s="46" t="s">
        <v>18816</v>
      </c>
      <c r="B4891" s="50">
        <v>4.5999999999999996</v>
      </c>
      <c r="C4891" s="48">
        <v>79</v>
      </c>
      <c r="D4891" s="46" t="s">
        <v>18817</v>
      </c>
      <c r="E4891" s="46" t="s">
        <v>876</v>
      </c>
      <c r="F4891" s="46" t="s">
        <v>119</v>
      </c>
      <c r="G4891" s="46" t="s">
        <v>14</v>
      </c>
      <c r="H4891" s="46" t="s">
        <v>18818</v>
      </c>
      <c r="I4891" s="46" t="s">
        <v>18819</v>
      </c>
      <c r="J4891" s="46" t="s">
        <v>148</v>
      </c>
      <c r="K4891" s="46" t="s">
        <v>18820</v>
      </c>
      <c r="L4891" s="46" t="s">
        <v>43454</v>
      </c>
      <c r="M4891" s="40" t="s">
        <v>43454</v>
      </c>
      <c r="N4891" s="41">
        <v>79</v>
      </c>
    </row>
    <row r="4892" spans="1:14" ht="16" x14ac:dyDescent="0.2">
      <c r="A4892" s="46" t="s">
        <v>18821</v>
      </c>
      <c r="B4892" s="47">
        <v>4.7</v>
      </c>
      <c r="C4892" s="48">
        <v>79</v>
      </c>
      <c r="D4892" s="46" t="s">
        <v>18822</v>
      </c>
      <c r="E4892" s="46" t="s">
        <v>702</v>
      </c>
      <c r="F4892" s="46" t="s">
        <v>20</v>
      </c>
      <c r="G4892" s="46" t="s">
        <v>14</v>
      </c>
      <c r="H4892" s="46"/>
      <c r="I4892" s="46" t="s">
        <v>18823</v>
      </c>
      <c r="J4892" s="46" t="s">
        <v>15</v>
      </c>
      <c r="K4892" s="46" t="s">
        <v>18824</v>
      </c>
      <c r="L4892" s="49" t="s">
        <v>43455</v>
      </c>
      <c r="M4892" s="42" t="s">
        <v>43455</v>
      </c>
      <c r="N4892" s="41">
        <v>79</v>
      </c>
    </row>
    <row r="4893" spans="1:14" ht="16" x14ac:dyDescent="0.2">
      <c r="A4893" s="46" t="s">
        <v>18825</v>
      </c>
      <c r="B4893" s="50">
        <v>4.8</v>
      </c>
      <c r="C4893" s="48">
        <v>79</v>
      </c>
      <c r="D4893" s="46" t="s">
        <v>18826</v>
      </c>
      <c r="E4893" s="46" t="s">
        <v>2247</v>
      </c>
      <c r="F4893" s="46" t="s">
        <v>79</v>
      </c>
      <c r="G4893" s="46" t="s">
        <v>14</v>
      </c>
      <c r="H4893" s="46" t="s">
        <v>18827</v>
      </c>
      <c r="I4893" s="46" t="s">
        <v>18828</v>
      </c>
      <c r="J4893" s="46" t="s">
        <v>15</v>
      </c>
      <c r="K4893" s="46" t="s">
        <v>18829</v>
      </c>
      <c r="L4893" s="46" t="s">
        <v>43454</v>
      </c>
      <c r="M4893" s="40" t="s">
        <v>43454</v>
      </c>
      <c r="N4893" s="41">
        <v>79</v>
      </c>
    </row>
    <row r="4894" spans="1:14" ht="16" x14ac:dyDescent="0.2">
      <c r="A4894" s="46" t="s">
        <v>18830</v>
      </c>
      <c r="B4894" s="47">
        <v>4</v>
      </c>
      <c r="C4894" s="48">
        <v>80</v>
      </c>
      <c r="D4894" s="46" t="s">
        <v>18831</v>
      </c>
      <c r="E4894" s="46" t="s">
        <v>18832</v>
      </c>
      <c r="F4894" s="46" t="s">
        <v>20</v>
      </c>
      <c r="G4894" s="46" t="s">
        <v>14</v>
      </c>
      <c r="H4894" s="46"/>
      <c r="I4894" s="46" t="s">
        <v>18833</v>
      </c>
      <c r="J4894" s="46" t="s">
        <v>15</v>
      </c>
      <c r="K4894" s="46" t="s">
        <v>18834</v>
      </c>
      <c r="L4894" s="49" t="s">
        <v>43455</v>
      </c>
      <c r="M4894" s="42" t="s">
        <v>43455</v>
      </c>
      <c r="N4894" s="41">
        <v>80</v>
      </c>
    </row>
    <row r="4895" spans="1:14" ht="16" x14ac:dyDescent="0.2">
      <c r="A4895" s="46" t="s">
        <v>18835</v>
      </c>
      <c r="B4895" s="47">
        <v>4</v>
      </c>
      <c r="C4895" s="48">
        <v>80</v>
      </c>
      <c r="D4895" s="46" t="s">
        <v>18836</v>
      </c>
      <c r="E4895" s="46" t="s">
        <v>3017</v>
      </c>
      <c r="F4895" s="46" t="s">
        <v>93</v>
      </c>
      <c r="G4895" s="46" t="s">
        <v>14</v>
      </c>
      <c r="H4895" s="46"/>
      <c r="I4895" s="46" t="s">
        <v>18837</v>
      </c>
      <c r="J4895" s="46" t="s">
        <v>15</v>
      </c>
      <c r="K4895" s="46" t="s">
        <v>18838</v>
      </c>
      <c r="L4895" s="49" t="s">
        <v>43455</v>
      </c>
      <c r="M4895" s="42" t="s">
        <v>43455</v>
      </c>
      <c r="N4895" s="41">
        <v>80</v>
      </c>
    </row>
    <row r="4896" spans="1:14" ht="16" x14ac:dyDescent="0.2">
      <c r="A4896" s="46" t="s">
        <v>18839</v>
      </c>
      <c r="B4896" s="50">
        <v>5</v>
      </c>
      <c r="C4896" s="48">
        <v>80</v>
      </c>
      <c r="D4896" s="46" t="s">
        <v>18840</v>
      </c>
      <c r="E4896" s="46" t="s">
        <v>33</v>
      </c>
      <c r="F4896" s="46" t="s">
        <v>34</v>
      </c>
      <c r="G4896" s="46" t="s">
        <v>14</v>
      </c>
      <c r="H4896" s="46" t="s">
        <v>18841</v>
      </c>
      <c r="I4896" s="46" t="s">
        <v>18842</v>
      </c>
      <c r="J4896" s="46" t="s">
        <v>15</v>
      </c>
      <c r="K4896" s="46" t="s">
        <v>18843</v>
      </c>
      <c r="L4896" s="46" t="s">
        <v>43454</v>
      </c>
      <c r="M4896" s="40" t="s">
        <v>43454</v>
      </c>
      <c r="N4896" s="41">
        <v>80</v>
      </c>
    </row>
    <row r="4897" spans="1:14" ht="16" x14ac:dyDescent="0.2">
      <c r="A4897" s="46" t="s">
        <v>2767</v>
      </c>
      <c r="B4897" s="47">
        <v>3.1</v>
      </c>
      <c r="C4897" s="48">
        <v>80</v>
      </c>
      <c r="D4897" s="46" t="s">
        <v>18844</v>
      </c>
      <c r="E4897" s="46" t="s">
        <v>13390</v>
      </c>
      <c r="F4897" s="46" t="s">
        <v>79</v>
      </c>
      <c r="G4897" s="46" t="s">
        <v>14</v>
      </c>
      <c r="H4897" s="46"/>
      <c r="I4897" s="46" t="s">
        <v>18845</v>
      </c>
      <c r="J4897" s="46" t="s">
        <v>15</v>
      </c>
      <c r="K4897" s="46" t="s">
        <v>18846</v>
      </c>
      <c r="L4897" s="49" t="s">
        <v>43455</v>
      </c>
      <c r="M4897" s="42" t="s">
        <v>43455</v>
      </c>
      <c r="N4897" s="41">
        <v>80</v>
      </c>
    </row>
    <row r="4898" spans="1:14" ht="16" x14ac:dyDescent="0.2">
      <c r="A4898" s="46" t="s">
        <v>18847</v>
      </c>
      <c r="B4898" s="47">
        <v>3.5</v>
      </c>
      <c r="C4898" s="48">
        <v>80</v>
      </c>
      <c r="D4898" s="46" t="s">
        <v>18848</v>
      </c>
      <c r="E4898" s="46" t="s">
        <v>13535</v>
      </c>
      <c r="F4898" s="46" t="s">
        <v>119</v>
      </c>
      <c r="G4898" s="46" t="s">
        <v>14</v>
      </c>
      <c r="H4898" s="46"/>
      <c r="I4898" s="46" t="s">
        <v>18849</v>
      </c>
      <c r="J4898" s="46" t="s">
        <v>148</v>
      </c>
      <c r="K4898" s="46" t="s">
        <v>18850</v>
      </c>
      <c r="L4898" s="49" t="s">
        <v>43455</v>
      </c>
      <c r="M4898" s="42" t="s">
        <v>43455</v>
      </c>
      <c r="N4898" s="41">
        <v>80</v>
      </c>
    </row>
    <row r="4899" spans="1:14" ht="16" x14ac:dyDescent="0.2">
      <c r="A4899" s="46" t="s">
        <v>18851</v>
      </c>
      <c r="B4899" s="50">
        <v>3.7</v>
      </c>
      <c r="C4899" s="48">
        <v>80</v>
      </c>
      <c r="D4899" s="46" t="s">
        <v>18852</v>
      </c>
      <c r="E4899" s="46" t="s">
        <v>118</v>
      </c>
      <c r="F4899" s="46" t="s">
        <v>119</v>
      </c>
      <c r="G4899" s="46" t="s">
        <v>14</v>
      </c>
      <c r="H4899" s="46" t="s">
        <v>18853</v>
      </c>
      <c r="I4899" s="46" t="s">
        <v>18854</v>
      </c>
      <c r="J4899" s="46" t="s">
        <v>148</v>
      </c>
      <c r="K4899" s="46" t="s">
        <v>18855</v>
      </c>
      <c r="L4899" s="46" t="s">
        <v>43454</v>
      </c>
      <c r="M4899" s="40" t="s">
        <v>43454</v>
      </c>
      <c r="N4899" s="41">
        <v>80</v>
      </c>
    </row>
    <row r="4900" spans="1:14" ht="16" x14ac:dyDescent="0.2">
      <c r="A4900" s="46" t="s">
        <v>18856</v>
      </c>
      <c r="B4900" s="50">
        <v>3.8</v>
      </c>
      <c r="C4900" s="48">
        <v>80</v>
      </c>
      <c r="D4900" s="46" t="s">
        <v>4077</v>
      </c>
      <c r="E4900" s="46" t="s">
        <v>27</v>
      </c>
      <c r="F4900" s="46" t="s">
        <v>28</v>
      </c>
      <c r="G4900" s="46" t="s">
        <v>14</v>
      </c>
      <c r="H4900" s="46" t="s">
        <v>18857</v>
      </c>
      <c r="I4900" s="46" t="s">
        <v>18858</v>
      </c>
      <c r="J4900" s="46" t="s">
        <v>15</v>
      </c>
      <c r="K4900" s="46" t="s">
        <v>18859</v>
      </c>
      <c r="L4900" s="46" t="s">
        <v>43454</v>
      </c>
      <c r="M4900" s="40" t="s">
        <v>43454</v>
      </c>
      <c r="N4900" s="41">
        <v>80</v>
      </c>
    </row>
    <row r="4901" spans="1:14" ht="16" x14ac:dyDescent="0.2">
      <c r="A4901" s="46" t="s">
        <v>18856</v>
      </c>
      <c r="B4901" s="50">
        <v>3.8</v>
      </c>
      <c r="C4901" s="48">
        <v>80</v>
      </c>
      <c r="D4901" s="46" t="s">
        <v>4077</v>
      </c>
      <c r="E4901" s="46" t="s">
        <v>27</v>
      </c>
      <c r="F4901" s="46" t="s">
        <v>28</v>
      </c>
      <c r="G4901" s="46" t="s">
        <v>14</v>
      </c>
      <c r="H4901" s="46" t="s">
        <v>18857</v>
      </c>
      <c r="I4901" s="46" t="s">
        <v>18858</v>
      </c>
      <c r="J4901" s="46" t="s">
        <v>15</v>
      </c>
      <c r="K4901" s="46" t="s">
        <v>18859</v>
      </c>
      <c r="L4901" s="46" t="s">
        <v>43454</v>
      </c>
      <c r="M4901" s="40" t="s">
        <v>43454</v>
      </c>
      <c r="N4901" s="41">
        <v>80</v>
      </c>
    </row>
    <row r="4902" spans="1:14" ht="16" x14ac:dyDescent="0.2">
      <c r="A4902" s="46" t="s">
        <v>18860</v>
      </c>
      <c r="B4902" s="47">
        <v>3.8</v>
      </c>
      <c r="C4902" s="48">
        <v>80</v>
      </c>
      <c r="D4902" s="46" t="s">
        <v>18861</v>
      </c>
      <c r="E4902" s="46" t="s">
        <v>7895</v>
      </c>
      <c r="F4902" s="46" t="s">
        <v>50</v>
      </c>
      <c r="G4902" s="46" t="s">
        <v>14</v>
      </c>
      <c r="H4902" s="46"/>
      <c r="I4902" s="46" t="s">
        <v>18862</v>
      </c>
      <c r="J4902" s="46" t="s">
        <v>15</v>
      </c>
      <c r="K4902" s="46" t="s">
        <v>18863</v>
      </c>
      <c r="L4902" s="49" t="s">
        <v>43455</v>
      </c>
      <c r="M4902" s="42" t="s">
        <v>43455</v>
      </c>
      <c r="N4902" s="41">
        <v>80</v>
      </c>
    </row>
    <row r="4903" spans="1:14" ht="16" x14ac:dyDescent="0.2">
      <c r="A4903" s="46" t="s">
        <v>18864</v>
      </c>
      <c r="B4903" s="47">
        <v>4.2</v>
      </c>
      <c r="C4903" s="48">
        <v>80</v>
      </c>
      <c r="D4903" s="46" t="s">
        <v>18865</v>
      </c>
      <c r="E4903" s="46" t="s">
        <v>2117</v>
      </c>
      <c r="F4903" s="46" t="s">
        <v>119</v>
      </c>
      <c r="G4903" s="46" t="s">
        <v>14</v>
      </c>
      <c r="H4903" s="46"/>
      <c r="I4903" s="46" t="s">
        <v>18866</v>
      </c>
      <c r="J4903" s="46" t="s">
        <v>15</v>
      </c>
      <c r="K4903" s="46" t="s">
        <v>18867</v>
      </c>
      <c r="L4903" s="49" t="s">
        <v>43455</v>
      </c>
      <c r="M4903" s="42" t="s">
        <v>43455</v>
      </c>
      <c r="N4903" s="41">
        <v>80</v>
      </c>
    </row>
    <row r="4904" spans="1:14" ht="16" x14ac:dyDescent="0.2">
      <c r="A4904" s="46" t="s">
        <v>18868</v>
      </c>
      <c r="B4904" s="50">
        <v>4.2</v>
      </c>
      <c r="C4904" s="48">
        <v>80</v>
      </c>
      <c r="D4904" s="46" t="s">
        <v>18869</v>
      </c>
      <c r="E4904" s="46" t="s">
        <v>189</v>
      </c>
      <c r="F4904" s="46" t="s">
        <v>20</v>
      </c>
      <c r="G4904" s="46" t="s">
        <v>14</v>
      </c>
      <c r="H4904" s="46" t="s">
        <v>18870</v>
      </c>
      <c r="I4904" s="46" t="s">
        <v>18871</v>
      </c>
      <c r="J4904" s="46" t="s">
        <v>148</v>
      </c>
      <c r="K4904" s="46" t="s">
        <v>18872</v>
      </c>
      <c r="L4904" s="46" t="s">
        <v>43454</v>
      </c>
      <c r="M4904" s="40" t="s">
        <v>43454</v>
      </c>
      <c r="N4904" s="41">
        <v>80</v>
      </c>
    </row>
    <row r="4905" spans="1:14" ht="16" x14ac:dyDescent="0.2">
      <c r="A4905" s="46" t="s">
        <v>18873</v>
      </c>
      <c r="B4905" s="47">
        <v>4.3</v>
      </c>
      <c r="C4905" s="48">
        <v>80</v>
      </c>
      <c r="D4905" s="46" t="s">
        <v>18874</v>
      </c>
      <c r="E4905" s="46" t="s">
        <v>44</v>
      </c>
      <c r="F4905" s="46" t="s">
        <v>45</v>
      </c>
      <c r="G4905" s="46" t="s">
        <v>14</v>
      </c>
      <c r="H4905" s="46"/>
      <c r="I4905" s="46"/>
      <c r="J4905" s="46" t="s">
        <v>88</v>
      </c>
      <c r="K4905" s="46" t="s">
        <v>18875</v>
      </c>
      <c r="L4905" s="49" t="s">
        <v>43455</v>
      </c>
      <c r="M4905" s="42" t="s">
        <v>43455</v>
      </c>
      <c r="N4905" s="41">
        <v>80</v>
      </c>
    </row>
    <row r="4906" spans="1:14" ht="16" x14ac:dyDescent="0.2">
      <c r="A4906" s="46" t="s">
        <v>18876</v>
      </c>
      <c r="B4906" s="47">
        <v>4.4000000000000004</v>
      </c>
      <c r="C4906" s="48">
        <v>80</v>
      </c>
      <c r="D4906" s="46" t="s">
        <v>18877</v>
      </c>
      <c r="E4906" s="46" t="s">
        <v>2254</v>
      </c>
      <c r="F4906" s="46" t="s">
        <v>119</v>
      </c>
      <c r="G4906" s="46" t="s">
        <v>14</v>
      </c>
      <c r="H4906" s="46"/>
      <c r="I4906" s="46" t="s">
        <v>18878</v>
      </c>
      <c r="J4906" s="46" t="s">
        <v>15</v>
      </c>
      <c r="K4906" s="46" t="s">
        <v>18879</v>
      </c>
      <c r="L4906" s="49" t="s">
        <v>43455</v>
      </c>
      <c r="M4906" s="42" t="s">
        <v>43455</v>
      </c>
      <c r="N4906" s="41">
        <v>80</v>
      </c>
    </row>
    <row r="4907" spans="1:14" ht="16" x14ac:dyDescent="0.2">
      <c r="A4907" s="46" t="s">
        <v>18880</v>
      </c>
      <c r="B4907" s="50">
        <v>4.4000000000000004</v>
      </c>
      <c r="C4907" s="48">
        <v>80</v>
      </c>
      <c r="D4907" s="46" t="s">
        <v>18881</v>
      </c>
      <c r="E4907" s="46" t="s">
        <v>739</v>
      </c>
      <c r="F4907" s="46" t="s">
        <v>20</v>
      </c>
      <c r="G4907" s="46" t="s">
        <v>14</v>
      </c>
      <c r="H4907" s="46" t="s">
        <v>18882</v>
      </c>
      <c r="I4907" s="46" t="s">
        <v>18883</v>
      </c>
      <c r="J4907" s="46" t="s">
        <v>15</v>
      </c>
      <c r="K4907" s="46" t="s">
        <v>18884</v>
      </c>
      <c r="L4907" s="46" t="s">
        <v>43454</v>
      </c>
      <c r="M4907" s="40" t="s">
        <v>43454</v>
      </c>
      <c r="N4907" s="41">
        <v>80</v>
      </c>
    </row>
    <row r="4908" spans="1:14" ht="16" x14ac:dyDescent="0.2">
      <c r="A4908" s="46" t="s">
        <v>18885</v>
      </c>
      <c r="B4908" s="47">
        <v>4.5</v>
      </c>
      <c r="C4908" s="48">
        <v>80</v>
      </c>
      <c r="D4908" s="46" t="s">
        <v>18886</v>
      </c>
      <c r="E4908" s="46" t="s">
        <v>2728</v>
      </c>
      <c r="F4908" s="46" t="s">
        <v>50</v>
      </c>
      <c r="G4908" s="46" t="s">
        <v>14</v>
      </c>
      <c r="H4908" s="46"/>
      <c r="I4908" s="46" t="s">
        <v>18887</v>
      </c>
      <c r="J4908" s="46" t="s">
        <v>15</v>
      </c>
      <c r="K4908" s="46" t="s">
        <v>18888</v>
      </c>
      <c r="L4908" s="49" t="s">
        <v>43455</v>
      </c>
      <c r="M4908" s="42" t="s">
        <v>43455</v>
      </c>
      <c r="N4908" s="41">
        <v>80</v>
      </c>
    </row>
    <row r="4909" spans="1:14" ht="16" x14ac:dyDescent="0.2">
      <c r="A4909" s="46" t="s">
        <v>18889</v>
      </c>
      <c r="B4909" s="47">
        <v>4.5</v>
      </c>
      <c r="C4909" s="48">
        <v>80</v>
      </c>
      <c r="D4909" s="46" t="s">
        <v>18890</v>
      </c>
      <c r="E4909" s="46" t="s">
        <v>258</v>
      </c>
      <c r="F4909" s="46" t="s">
        <v>119</v>
      </c>
      <c r="G4909" s="46" t="s">
        <v>14</v>
      </c>
      <c r="H4909" s="46"/>
      <c r="I4909" s="46" t="s">
        <v>18891</v>
      </c>
      <c r="J4909" s="46" t="s">
        <v>213</v>
      </c>
      <c r="K4909" s="46" t="s">
        <v>18892</v>
      </c>
      <c r="L4909" s="49" t="s">
        <v>43455</v>
      </c>
      <c r="M4909" s="42" t="s">
        <v>43455</v>
      </c>
      <c r="N4909" s="41">
        <v>80</v>
      </c>
    </row>
    <row r="4910" spans="1:14" ht="16" x14ac:dyDescent="0.2">
      <c r="A4910" s="46" t="s">
        <v>18893</v>
      </c>
      <c r="B4910" s="50">
        <v>4.5</v>
      </c>
      <c r="C4910" s="48">
        <v>80</v>
      </c>
      <c r="D4910" s="46" t="s">
        <v>18894</v>
      </c>
      <c r="E4910" s="46" t="s">
        <v>2682</v>
      </c>
      <c r="F4910" s="46" t="s">
        <v>79</v>
      </c>
      <c r="G4910" s="46" t="s">
        <v>14</v>
      </c>
      <c r="H4910" s="46" t="s">
        <v>18895</v>
      </c>
      <c r="I4910" s="46" t="s">
        <v>18896</v>
      </c>
      <c r="J4910" s="46" t="s">
        <v>148</v>
      </c>
      <c r="K4910" s="46" t="s">
        <v>18897</v>
      </c>
      <c r="L4910" s="46" t="s">
        <v>43454</v>
      </c>
      <c r="M4910" s="40" t="s">
        <v>43454</v>
      </c>
      <c r="N4910" s="41">
        <v>80</v>
      </c>
    </row>
    <row r="4911" spans="1:14" ht="16" x14ac:dyDescent="0.2">
      <c r="A4911" s="46" t="s">
        <v>18898</v>
      </c>
      <c r="B4911" s="47">
        <v>4.5</v>
      </c>
      <c r="C4911" s="48">
        <v>80</v>
      </c>
      <c r="D4911" s="46" t="s">
        <v>18899</v>
      </c>
      <c r="E4911" s="46" t="s">
        <v>18900</v>
      </c>
      <c r="F4911" s="46" t="s">
        <v>93</v>
      </c>
      <c r="G4911" s="46" t="s">
        <v>14</v>
      </c>
      <c r="H4911" s="46"/>
      <c r="I4911" s="46" t="s">
        <v>18901</v>
      </c>
      <c r="J4911" s="46" t="s">
        <v>15</v>
      </c>
      <c r="K4911" s="46" t="s">
        <v>18902</v>
      </c>
      <c r="L4911" s="49" t="s">
        <v>43455</v>
      </c>
      <c r="M4911" s="42" t="s">
        <v>43455</v>
      </c>
      <c r="N4911" s="41">
        <v>80</v>
      </c>
    </row>
    <row r="4912" spans="1:14" ht="16" x14ac:dyDescent="0.2">
      <c r="A4912" s="46" t="s">
        <v>18903</v>
      </c>
      <c r="B4912" s="50">
        <v>4.5999999999999996</v>
      </c>
      <c r="C4912" s="48">
        <v>80</v>
      </c>
      <c r="D4912" s="46" t="s">
        <v>18904</v>
      </c>
      <c r="E4912" s="46" t="s">
        <v>2282</v>
      </c>
      <c r="F4912" s="46" t="s">
        <v>589</v>
      </c>
      <c r="G4912" s="46" t="s">
        <v>14</v>
      </c>
      <c r="H4912" s="46" t="s">
        <v>18905</v>
      </c>
      <c r="I4912" s="46" t="s">
        <v>18906</v>
      </c>
      <c r="J4912" s="46" t="s">
        <v>15</v>
      </c>
      <c r="K4912" s="46" t="s">
        <v>18907</v>
      </c>
      <c r="L4912" s="46" t="s">
        <v>43454</v>
      </c>
      <c r="M4912" s="40" t="s">
        <v>43454</v>
      </c>
      <c r="N4912" s="41">
        <v>80</v>
      </c>
    </row>
    <row r="4913" spans="1:14" ht="16" x14ac:dyDescent="0.2">
      <c r="A4913" s="46" t="s">
        <v>18908</v>
      </c>
      <c r="B4913" s="47">
        <v>4.8</v>
      </c>
      <c r="C4913" s="48">
        <v>80</v>
      </c>
      <c r="D4913" s="46" t="s">
        <v>18909</v>
      </c>
      <c r="E4913" s="46" t="s">
        <v>847</v>
      </c>
      <c r="F4913" s="46" t="s">
        <v>79</v>
      </c>
      <c r="G4913" s="46" t="s">
        <v>14</v>
      </c>
      <c r="H4913" s="46"/>
      <c r="I4913" s="46" t="s">
        <v>18910</v>
      </c>
      <c r="J4913" s="46" t="s">
        <v>88</v>
      </c>
      <c r="K4913" s="46" t="s">
        <v>18911</v>
      </c>
      <c r="L4913" s="49" t="s">
        <v>43455</v>
      </c>
      <c r="M4913" s="42" t="s">
        <v>43455</v>
      </c>
      <c r="N4913" s="41">
        <v>80</v>
      </c>
    </row>
    <row r="4914" spans="1:14" ht="16" x14ac:dyDescent="0.2">
      <c r="A4914" s="46" t="s">
        <v>18912</v>
      </c>
      <c r="B4914" s="50">
        <v>4.8</v>
      </c>
      <c r="C4914" s="48">
        <v>80</v>
      </c>
      <c r="D4914" s="46" t="s">
        <v>18913</v>
      </c>
      <c r="E4914" s="46" t="s">
        <v>13944</v>
      </c>
      <c r="F4914" s="46" t="s">
        <v>79</v>
      </c>
      <c r="G4914" s="46" t="s">
        <v>14</v>
      </c>
      <c r="H4914" s="46" t="s">
        <v>18914</v>
      </c>
      <c r="I4914" s="46"/>
      <c r="J4914" s="46" t="s">
        <v>615</v>
      </c>
      <c r="K4914" s="46" t="s">
        <v>18915</v>
      </c>
      <c r="L4914" s="46" t="s">
        <v>43454</v>
      </c>
      <c r="M4914" s="40" t="s">
        <v>43454</v>
      </c>
      <c r="N4914" s="41">
        <v>80</v>
      </c>
    </row>
    <row r="4915" spans="1:14" ht="16" x14ac:dyDescent="0.2">
      <c r="A4915" s="46" t="s">
        <v>18916</v>
      </c>
      <c r="B4915" s="47">
        <v>4.8</v>
      </c>
      <c r="C4915" s="48">
        <v>80</v>
      </c>
      <c r="D4915" s="46" t="s">
        <v>18917</v>
      </c>
      <c r="E4915" s="46" t="s">
        <v>118</v>
      </c>
      <c r="F4915" s="46" t="s">
        <v>119</v>
      </c>
      <c r="G4915" s="46" t="s">
        <v>14</v>
      </c>
      <c r="H4915" s="46"/>
      <c r="I4915" s="46" t="s">
        <v>18918</v>
      </c>
      <c r="J4915" s="46" t="s">
        <v>148</v>
      </c>
      <c r="K4915" s="46" t="s">
        <v>18919</v>
      </c>
      <c r="L4915" s="49" t="s">
        <v>43455</v>
      </c>
      <c r="M4915" s="42" t="s">
        <v>43455</v>
      </c>
      <c r="N4915" s="41">
        <v>80</v>
      </c>
    </row>
    <row r="4916" spans="1:14" ht="16" x14ac:dyDescent="0.2">
      <c r="A4916" s="46" t="s">
        <v>18920</v>
      </c>
      <c r="B4916" s="50">
        <v>4.8</v>
      </c>
      <c r="C4916" s="48">
        <v>80</v>
      </c>
      <c r="D4916" s="46" t="s">
        <v>18921</v>
      </c>
      <c r="E4916" s="46" t="s">
        <v>13</v>
      </c>
      <c r="F4916" s="46" t="s">
        <v>13</v>
      </c>
      <c r="G4916" s="46" t="s">
        <v>14</v>
      </c>
      <c r="H4916" s="46" t="s">
        <v>18922</v>
      </c>
      <c r="I4916" s="46" t="s">
        <v>18923</v>
      </c>
      <c r="J4916" s="46" t="s">
        <v>40</v>
      </c>
      <c r="K4916" s="46" t="s">
        <v>18924</v>
      </c>
      <c r="L4916" s="46" t="s">
        <v>43454</v>
      </c>
      <c r="M4916" s="40" t="s">
        <v>43454</v>
      </c>
      <c r="N4916" s="41">
        <v>80</v>
      </c>
    </row>
    <row r="4917" spans="1:14" ht="16" x14ac:dyDescent="0.2">
      <c r="A4917" s="46" t="s">
        <v>18925</v>
      </c>
      <c r="B4917" s="50">
        <v>4</v>
      </c>
      <c r="C4917" s="48">
        <v>81</v>
      </c>
      <c r="D4917" s="46" t="s">
        <v>18926</v>
      </c>
      <c r="E4917" s="46" t="s">
        <v>11648</v>
      </c>
      <c r="F4917" s="46" t="s">
        <v>589</v>
      </c>
      <c r="G4917" s="46" t="s">
        <v>14</v>
      </c>
      <c r="H4917" s="46" t="s">
        <v>18927</v>
      </c>
      <c r="I4917" s="46" t="s">
        <v>18928</v>
      </c>
      <c r="J4917" s="46" t="s">
        <v>15</v>
      </c>
      <c r="K4917" s="46" t="s">
        <v>18929</v>
      </c>
      <c r="L4917" s="46" t="s">
        <v>43454</v>
      </c>
      <c r="M4917" s="40" t="s">
        <v>43454</v>
      </c>
      <c r="N4917" s="41">
        <v>81</v>
      </c>
    </row>
    <row r="4918" spans="1:14" ht="16" x14ac:dyDescent="0.2">
      <c r="A4918" s="46" t="s">
        <v>18930</v>
      </c>
      <c r="B4918" s="47">
        <v>4</v>
      </c>
      <c r="C4918" s="48">
        <v>81</v>
      </c>
      <c r="D4918" s="46" t="s">
        <v>18931</v>
      </c>
      <c r="E4918" s="46" t="s">
        <v>18932</v>
      </c>
      <c r="F4918" s="46" t="s">
        <v>589</v>
      </c>
      <c r="G4918" s="46" t="s">
        <v>14</v>
      </c>
      <c r="H4918" s="46"/>
      <c r="I4918" s="46" t="s">
        <v>18933</v>
      </c>
      <c r="J4918" s="46" t="s">
        <v>15</v>
      </c>
      <c r="K4918" s="46" t="s">
        <v>18934</v>
      </c>
      <c r="L4918" s="49" t="s">
        <v>43455</v>
      </c>
      <c r="M4918" s="42" t="s">
        <v>43455</v>
      </c>
      <c r="N4918" s="41">
        <v>81</v>
      </c>
    </row>
    <row r="4919" spans="1:14" ht="16" x14ac:dyDescent="0.2">
      <c r="A4919" s="46" t="s">
        <v>18935</v>
      </c>
      <c r="B4919" s="47">
        <v>4</v>
      </c>
      <c r="C4919" s="48">
        <v>81</v>
      </c>
      <c r="D4919" s="46" t="s">
        <v>18936</v>
      </c>
      <c r="E4919" s="46" t="s">
        <v>3909</v>
      </c>
      <c r="F4919" s="46" t="s">
        <v>79</v>
      </c>
      <c r="G4919" s="46" t="s">
        <v>14</v>
      </c>
      <c r="H4919" s="46"/>
      <c r="I4919" s="46" t="s">
        <v>18937</v>
      </c>
      <c r="J4919" s="46" t="s">
        <v>15</v>
      </c>
      <c r="K4919" s="46" t="s">
        <v>18938</v>
      </c>
      <c r="L4919" s="49" t="s">
        <v>43455</v>
      </c>
      <c r="M4919" s="42" t="s">
        <v>43455</v>
      </c>
      <c r="N4919" s="41">
        <v>81</v>
      </c>
    </row>
    <row r="4920" spans="1:14" ht="16" x14ac:dyDescent="0.2">
      <c r="A4920" s="46" t="s">
        <v>18939</v>
      </c>
      <c r="B4920" s="50">
        <v>4</v>
      </c>
      <c r="C4920" s="48">
        <v>81</v>
      </c>
      <c r="D4920" s="46" t="s">
        <v>18940</v>
      </c>
      <c r="E4920" s="46" t="s">
        <v>3775</v>
      </c>
      <c r="F4920" s="46" t="s">
        <v>50</v>
      </c>
      <c r="G4920" s="46" t="s">
        <v>14</v>
      </c>
      <c r="H4920" s="46" t="s">
        <v>18941</v>
      </c>
      <c r="I4920" s="46" t="s">
        <v>18942</v>
      </c>
      <c r="J4920" s="46" t="s">
        <v>213</v>
      </c>
      <c r="K4920" s="46" t="s">
        <v>18943</v>
      </c>
      <c r="L4920" s="46" t="s">
        <v>43454</v>
      </c>
      <c r="M4920" s="40" t="s">
        <v>43454</v>
      </c>
      <c r="N4920" s="41">
        <v>81</v>
      </c>
    </row>
    <row r="4921" spans="1:14" ht="16" x14ac:dyDescent="0.2">
      <c r="A4921" s="46" t="s">
        <v>18944</v>
      </c>
      <c r="B4921" s="47">
        <v>3.5</v>
      </c>
      <c r="C4921" s="48">
        <v>81</v>
      </c>
      <c r="D4921" s="46" t="s">
        <v>18945</v>
      </c>
      <c r="E4921" s="46" t="s">
        <v>33</v>
      </c>
      <c r="F4921" s="46" t="s">
        <v>34</v>
      </c>
      <c r="G4921" s="46" t="s">
        <v>14</v>
      </c>
      <c r="H4921" s="46"/>
      <c r="I4921" s="46" t="s">
        <v>18946</v>
      </c>
      <c r="J4921" s="46" t="s">
        <v>23</v>
      </c>
      <c r="K4921" s="46" t="s">
        <v>18947</v>
      </c>
      <c r="L4921" s="49" t="s">
        <v>43455</v>
      </c>
      <c r="M4921" s="42" t="s">
        <v>43455</v>
      </c>
      <c r="N4921" s="41">
        <v>81</v>
      </c>
    </row>
    <row r="4922" spans="1:14" ht="16" x14ac:dyDescent="0.2">
      <c r="A4922" s="46" t="s">
        <v>18948</v>
      </c>
      <c r="B4922" s="47">
        <v>3.6</v>
      </c>
      <c r="C4922" s="48">
        <v>81</v>
      </c>
      <c r="D4922" s="46" t="s">
        <v>18949</v>
      </c>
      <c r="E4922" s="46" t="s">
        <v>10846</v>
      </c>
      <c r="F4922" s="46" t="s">
        <v>119</v>
      </c>
      <c r="G4922" s="46" t="s">
        <v>14</v>
      </c>
      <c r="H4922" s="46"/>
      <c r="I4922" s="46" t="s">
        <v>18950</v>
      </c>
      <c r="J4922" s="46" t="s">
        <v>15</v>
      </c>
      <c r="K4922" s="46" t="s">
        <v>18951</v>
      </c>
      <c r="L4922" s="49" t="s">
        <v>43455</v>
      </c>
      <c r="M4922" s="42" t="s">
        <v>43455</v>
      </c>
      <c r="N4922" s="41">
        <v>81</v>
      </c>
    </row>
    <row r="4923" spans="1:14" ht="16" x14ac:dyDescent="0.2">
      <c r="A4923" s="46" t="s">
        <v>2511</v>
      </c>
      <c r="B4923" s="47">
        <v>3.7</v>
      </c>
      <c r="C4923" s="48">
        <v>81</v>
      </c>
      <c r="D4923" s="46" t="s">
        <v>2512</v>
      </c>
      <c r="E4923" s="46" t="s">
        <v>33</v>
      </c>
      <c r="F4923" s="46" t="s">
        <v>34</v>
      </c>
      <c r="G4923" s="46" t="s">
        <v>14</v>
      </c>
      <c r="H4923" s="46"/>
      <c r="I4923" s="46" t="s">
        <v>2513</v>
      </c>
      <c r="J4923" s="46" t="s">
        <v>356</v>
      </c>
      <c r="K4923" s="46" t="s">
        <v>18952</v>
      </c>
      <c r="L4923" s="49" t="s">
        <v>43455</v>
      </c>
      <c r="M4923" s="42" t="s">
        <v>43455</v>
      </c>
      <c r="N4923" s="41">
        <v>81</v>
      </c>
    </row>
    <row r="4924" spans="1:14" ht="16" x14ac:dyDescent="0.2">
      <c r="A4924" s="46" t="s">
        <v>18953</v>
      </c>
      <c r="B4924" s="50">
        <v>3.9</v>
      </c>
      <c r="C4924" s="48">
        <v>81</v>
      </c>
      <c r="D4924" s="46" t="s">
        <v>18954</v>
      </c>
      <c r="E4924" s="46" t="s">
        <v>189</v>
      </c>
      <c r="F4924" s="46" t="s">
        <v>20</v>
      </c>
      <c r="G4924" s="46" t="s">
        <v>14</v>
      </c>
      <c r="H4924" s="46" t="s">
        <v>18955</v>
      </c>
      <c r="I4924" s="46" t="s">
        <v>18956</v>
      </c>
      <c r="J4924" s="46" t="s">
        <v>15</v>
      </c>
      <c r="K4924" s="46" t="s">
        <v>18957</v>
      </c>
      <c r="L4924" s="46" t="s">
        <v>43454</v>
      </c>
      <c r="M4924" s="40" t="s">
        <v>43454</v>
      </c>
      <c r="N4924" s="41">
        <v>81</v>
      </c>
    </row>
    <row r="4925" spans="1:14" ht="16" x14ac:dyDescent="0.2">
      <c r="A4925" s="46" t="s">
        <v>18958</v>
      </c>
      <c r="B4925" s="47">
        <v>3.9</v>
      </c>
      <c r="C4925" s="48">
        <v>81</v>
      </c>
      <c r="D4925" s="46" t="s">
        <v>18959</v>
      </c>
      <c r="E4925" s="46" t="s">
        <v>3455</v>
      </c>
      <c r="F4925" s="46" t="s">
        <v>50</v>
      </c>
      <c r="G4925" s="46" t="s">
        <v>14</v>
      </c>
      <c r="H4925" s="46"/>
      <c r="I4925" s="46" t="s">
        <v>18960</v>
      </c>
      <c r="J4925" s="46" t="s">
        <v>15</v>
      </c>
      <c r="K4925" s="46" t="s">
        <v>18961</v>
      </c>
      <c r="L4925" s="49" t="s">
        <v>43455</v>
      </c>
      <c r="M4925" s="42" t="s">
        <v>43455</v>
      </c>
      <c r="N4925" s="41">
        <v>81</v>
      </c>
    </row>
    <row r="4926" spans="1:14" ht="16" x14ac:dyDescent="0.2">
      <c r="A4926" s="46" t="s">
        <v>18962</v>
      </c>
      <c r="B4926" s="50">
        <v>3.9</v>
      </c>
      <c r="C4926" s="48">
        <v>81</v>
      </c>
      <c r="D4926" s="46" t="s">
        <v>18963</v>
      </c>
      <c r="E4926" s="46" t="s">
        <v>44</v>
      </c>
      <c r="F4926" s="46" t="s">
        <v>45</v>
      </c>
      <c r="G4926" s="46" t="s">
        <v>14</v>
      </c>
      <c r="H4926" s="46" t="s">
        <v>18964</v>
      </c>
      <c r="I4926" s="46"/>
      <c r="J4926" s="46" t="s">
        <v>15</v>
      </c>
      <c r="K4926" s="46" t="s">
        <v>18965</v>
      </c>
      <c r="L4926" s="46" t="s">
        <v>43454</v>
      </c>
      <c r="M4926" s="40" t="s">
        <v>43454</v>
      </c>
      <c r="N4926" s="41">
        <v>81</v>
      </c>
    </row>
    <row r="4927" spans="1:14" ht="16" x14ac:dyDescent="0.2">
      <c r="A4927" s="46" t="s">
        <v>18966</v>
      </c>
      <c r="B4927" s="47">
        <v>4.3</v>
      </c>
      <c r="C4927" s="48">
        <v>81</v>
      </c>
      <c r="D4927" s="46" t="s">
        <v>18967</v>
      </c>
      <c r="E4927" s="46" t="s">
        <v>3707</v>
      </c>
      <c r="F4927" s="46" t="s">
        <v>119</v>
      </c>
      <c r="G4927" s="46" t="s">
        <v>14</v>
      </c>
      <c r="H4927" s="46"/>
      <c r="I4927" s="46" t="s">
        <v>18968</v>
      </c>
      <c r="J4927" s="46" t="s">
        <v>88</v>
      </c>
      <c r="K4927" s="46" t="s">
        <v>18969</v>
      </c>
      <c r="L4927" s="49" t="s">
        <v>43455</v>
      </c>
      <c r="M4927" s="42" t="s">
        <v>43455</v>
      </c>
      <c r="N4927" s="41">
        <v>81</v>
      </c>
    </row>
    <row r="4928" spans="1:14" ht="16" x14ac:dyDescent="0.2">
      <c r="A4928" s="46" t="s">
        <v>18970</v>
      </c>
      <c r="B4928" s="47">
        <v>4.4000000000000004</v>
      </c>
      <c r="C4928" s="48">
        <v>81</v>
      </c>
      <c r="D4928" s="46" t="s">
        <v>18971</v>
      </c>
      <c r="E4928" s="46" t="s">
        <v>27</v>
      </c>
      <c r="F4928" s="46" t="s">
        <v>28</v>
      </c>
      <c r="G4928" s="46" t="s">
        <v>14</v>
      </c>
      <c r="H4928" s="46"/>
      <c r="I4928" s="46" t="s">
        <v>18972</v>
      </c>
      <c r="J4928" s="46" t="s">
        <v>15</v>
      </c>
      <c r="K4928" s="46" t="s">
        <v>18973</v>
      </c>
      <c r="L4928" s="49" t="s">
        <v>43455</v>
      </c>
      <c r="M4928" s="42" t="s">
        <v>43455</v>
      </c>
      <c r="N4928" s="41">
        <v>81</v>
      </c>
    </row>
    <row r="4929" spans="1:14" ht="16" x14ac:dyDescent="0.2">
      <c r="A4929" s="46" t="s">
        <v>18970</v>
      </c>
      <c r="B4929" s="47">
        <v>4.4000000000000004</v>
      </c>
      <c r="C4929" s="48">
        <v>81</v>
      </c>
      <c r="D4929" s="46" t="s">
        <v>18971</v>
      </c>
      <c r="E4929" s="46" t="s">
        <v>27</v>
      </c>
      <c r="F4929" s="46" t="s">
        <v>28</v>
      </c>
      <c r="G4929" s="46" t="s">
        <v>14</v>
      </c>
      <c r="H4929" s="46"/>
      <c r="I4929" s="46" t="s">
        <v>18972</v>
      </c>
      <c r="J4929" s="46" t="s">
        <v>148</v>
      </c>
      <c r="K4929" s="46" t="s">
        <v>18973</v>
      </c>
      <c r="L4929" s="49" t="s">
        <v>43455</v>
      </c>
      <c r="M4929" s="42" t="s">
        <v>43455</v>
      </c>
      <c r="N4929" s="41">
        <v>81</v>
      </c>
    </row>
    <row r="4930" spans="1:14" ht="16" x14ac:dyDescent="0.2">
      <c r="A4930" s="46" t="s">
        <v>18974</v>
      </c>
      <c r="B4930" s="47">
        <v>4.4000000000000004</v>
      </c>
      <c r="C4930" s="48">
        <v>81</v>
      </c>
      <c r="D4930" s="46" t="s">
        <v>18975</v>
      </c>
      <c r="E4930" s="46" t="s">
        <v>258</v>
      </c>
      <c r="F4930" s="46" t="s">
        <v>119</v>
      </c>
      <c r="G4930" s="46" t="s">
        <v>14</v>
      </c>
      <c r="H4930" s="46"/>
      <c r="I4930" s="46" t="s">
        <v>18976</v>
      </c>
      <c r="J4930" s="46" t="s">
        <v>88</v>
      </c>
      <c r="K4930" s="46" t="s">
        <v>18977</v>
      </c>
      <c r="L4930" s="49" t="s">
        <v>43455</v>
      </c>
      <c r="M4930" s="42" t="s">
        <v>43455</v>
      </c>
      <c r="N4930" s="41">
        <v>81</v>
      </c>
    </row>
    <row r="4931" spans="1:14" ht="16" x14ac:dyDescent="0.2">
      <c r="A4931" s="46" t="s">
        <v>18978</v>
      </c>
      <c r="B4931" s="50">
        <v>4.5999999999999996</v>
      </c>
      <c r="C4931" s="48">
        <v>81</v>
      </c>
      <c r="D4931" s="46" t="s">
        <v>18979</v>
      </c>
      <c r="E4931" s="46" t="s">
        <v>44</v>
      </c>
      <c r="F4931" s="46" t="s">
        <v>45</v>
      </c>
      <c r="G4931" s="46" t="s">
        <v>14</v>
      </c>
      <c r="H4931" s="46" t="s">
        <v>18980</v>
      </c>
      <c r="I4931" s="46" t="s">
        <v>18981</v>
      </c>
      <c r="J4931" s="46" t="s">
        <v>74</v>
      </c>
      <c r="K4931" s="46" t="s">
        <v>18982</v>
      </c>
      <c r="L4931" s="46" t="s">
        <v>43454</v>
      </c>
      <c r="M4931" s="40" t="s">
        <v>43454</v>
      </c>
      <c r="N4931" s="41">
        <v>81</v>
      </c>
    </row>
    <row r="4932" spans="1:14" ht="16" x14ac:dyDescent="0.2">
      <c r="A4932" s="46" t="s">
        <v>18983</v>
      </c>
      <c r="B4932" s="50">
        <v>4.5999999999999996</v>
      </c>
      <c r="C4932" s="48">
        <v>81</v>
      </c>
      <c r="D4932" s="46" t="s">
        <v>18984</v>
      </c>
      <c r="E4932" s="46" t="s">
        <v>33</v>
      </c>
      <c r="F4932" s="46" t="s">
        <v>34</v>
      </c>
      <c r="G4932" s="46" t="s">
        <v>14</v>
      </c>
      <c r="H4932" s="46" t="s">
        <v>18985</v>
      </c>
      <c r="I4932" s="46" t="s">
        <v>18986</v>
      </c>
      <c r="J4932" s="46" t="s">
        <v>15</v>
      </c>
      <c r="K4932" s="46" t="s">
        <v>18987</v>
      </c>
      <c r="L4932" s="46" t="s">
        <v>43454</v>
      </c>
      <c r="M4932" s="40" t="s">
        <v>43454</v>
      </c>
      <c r="N4932" s="41">
        <v>81</v>
      </c>
    </row>
    <row r="4933" spans="1:14" ht="16" x14ac:dyDescent="0.2">
      <c r="A4933" s="46" t="s">
        <v>13887</v>
      </c>
      <c r="B4933" s="47">
        <v>4.7</v>
      </c>
      <c r="C4933" s="48">
        <v>81</v>
      </c>
      <c r="D4933" s="46" t="s">
        <v>18988</v>
      </c>
      <c r="E4933" s="46" t="s">
        <v>8668</v>
      </c>
      <c r="F4933" s="46" t="s">
        <v>50</v>
      </c>
      <c r="G4933" s="46" t="s">
        <v>14</v>
      </c>
      <c r="H4933" s="46"/>
      <c r="I4933" s="46" t="s">
        <v>18989</v>
      </c>
      <c r="J4933" s="46" t="s">
        <v>15</v>
      </c>
      <c r="K4933" s="46" t="s">
        <v>18990</v>
      </c>
      <c r="L4933" s="49" t="s">
        <v>43455</v>
      </c>
      <c r="M4933" s="42" t="s">
        <v>43455</v>
      </c>
      <c r="N4933" s="41">
        <v>81</v>
      </c>
    </row>
    <row r="4934" spans="1:14" ht="16" x14ac:dyDescent="0.2">
      <c r="A4934" s="46" t="s">
        <v>18991</v>
      </c>
      <c r="B4934" s="50">
        <v>4.7</v>
      </c>
      <c r="C4934" s="48">
        <v>81</v>
      </c>
      <c r="D4934" s="46" t="s">
        <v>18992</v>
      </c>
      <c r="E4934" s="46" t="s">
        <v>1004</v>
      </c>
      <c r="F4934" s="46" t="s">
        <v>589</v>
      </c>
      <c r="G4934" s="46" t="s">
        <v>14</v>
      </c>
      <c r="H4934" s="46" t="s">
        <v>18993</v>
      </c>
      <c r="I4934" s="46" t="s">
        <v>18994</v>
      </c>
      <c r="J4934" s="46" t="s">
        <v>15</v>
      </c>
      <c r="K4934" s="46" t="s">
        <v>18995</v>
      </c>
      <c r="L4934" s="46" t="s">
        <v>43454</v>
      </c>
      <c r="M4934" s="40" t="s">
        <v>43454</v>
      </c>
      <c r="N4934" s="41">
        <v>81</v>
      </c>
    </row>
    <row r="4935" spans="1:14" ht="16" x14ac:dyDescent="0.2">
      <c r="A4935" s="46" t="s">
        <v>18996</v>
      </c>
      <c r="B4935" s="47">
        <v>4.7</v>
      </c>
      <c r="C4935" s="48">
        <v>81</v>
      </c>
      <c r="D4935" s="46" t="s">
        <v>18997</v>
      </c>
      <c r="E4935" s="46" t="s">
        <v>4769</v>
      </c>
      <c r="F4935" s="46" t="s">
        <v>589</v>
      </c>
      <c r="G4935" s="46" t="s">
        <v>14</v>
      </c>
      <c r="H4935" s="46"/>
      <c r="I4935" s="46" t="s">
        <v>18998</v>
      </c>
      <c r="J4935" s="46" t="s">
        <v>148</v>
      </c>
      <c r="K4935" s="46" t="s">
        <v>18999</v>
      </c>
      <c r="L4935" s="49" t="s">
        <v>43455</v>
      </c>
      <c r="M4935" s="42" t="s">
        <v>43455</v>
      </c>
      <c r="N4935" s="41">
        <v>81</v>
      </c>
    </row>
    <row r="4936" spans="1:14" ht="16" x14ac:dyDescent="0.2">
      <c r="A4936" s="46" t="s">
        <v>19000</v>
      </c>
      <c r="B4936" s="50">
        <v>4.8</v>
      </c>
      <c r="C4936" s="48">
        <v>81</v>
      </c>
      <c r="D4936" s="46" t="s">
        <v>19001</v>
      </c>
      <c r="E4936" s="46" t="s">
        <v>950</v>
      </c>
      <c r="F4936" s="46" t="s">
        <v>20</v>
      </c>
      <c r="G4936" s="46" t="s">
        <v>14</v>
      </c>
      <c r="H4936" s="46" t="s">
        <v>19002</v>
      </c>
      <c r="I4936" s="46" t="s">
        <v>19003</v>
      </c>
      <c r="J4936" s="46" t="s">
        <v>40</v>
      </c>
      <c r="K4936" s="46" t="s">
        <v>19004</v>
      </c>
      <c r="L4936" s="46" t="s">
        <v>43454</v>
      </c>
      <c r="M4936" s="40" t="s">
        <v>43454</v>
      </c>
      <c r="N4936" s="41">
        <v>81</v>
      </c>
    </row>
    <row r="4937" spans="1:14" ht="16" x14ac:dyDescent="0.2">
      <c r="A4937" s="46" t="s">
        <v>19005</v>
      </c>
      <c r="B4937" s="50">
        <v>4.8</v>
      </c>
      <c r="C4937" s="48">
        <v>81</v>
      </c>
      <c r="D4937" s="46"/>
      <c r="E4937" s="46" t="s">
        <v>19006</v>
      </c>
      <c r="F4937" s="46" t="s">
        <v>79</v>
      </c>
      <c r="G4937" s="46" t="s">
        <v>14</v>
      </c>
      <c r="H4937" s="46" t="s">
        <v>19007</v>
      </c>
      <c r="I4937" s="46" t="s">
        <v>19008</v>
      </c>
      <c r="J4937" s="46" t="s">
        <v>148</v>
      </c>
      <c r="K4937" s="46" t="s">
        <v>19009</v>
      </c>
      <c r="L4937" s="46" t="s">
        <v>43454</v>
      </c>
      <c r="M4937" s="40" t="s">
        <v>43454</v>
      </c>
      <c r="N4937" s="41">
        <v>81</v>
      </c>
    </row>
    <row r="4938" spans="1:14" ht="16" x14ac:dyDescent="0.2">
      <c r="A4938" s="46" t="s">
        <v>19010</v>
      </c>
      <c r="B4938" s="47">
        <v>3.4</v>
      </c>
      <c r="C4938" s="48">
        <v>82</v>
      </c>
      <c r="D4938" s="46" t="s">
        <v>19011</v>
      </c>
      <c r="E4938" s="46" t="s">
        <v>2363</v>
      </c>
      <c r="F4938" s="46" t="s">
        <v>119</v>
      </c>
      <c r="G4938" s="46" t="s">
        <v>14</v>
      </c>
      <c r="H4938" s="46"/>
      <c r="I4938" s="46" t="s">
        <v>19012</v>
      </c>
      <c r="J4938" s="46" t="s">
        <v>15</v>
      </c>
      <c r="K4938" s="46" t="s">
        <v>19013</v>
      </c>
      <c r="L4938" s="49" t="s">
        <v>43455</v>
      </c>
      <c r="M4938" s="42" t="s">
        <v>43455</v>
      </c>
      <c r="N4938" s="41">
        <v>82</v>
      </c>
    </row>
    <row r="4939" spans="1:14" ht="16" x14ac:dyDescent="0.2">
      <c r="A4939" s="46" t="s">
        <v>19014</v>
      </c>
      <c r="B4939" s="47">
        <v>3.6</v>
      </c>
      <c r="C4939" s="48">
        <v>82</v>
      </c>
      <c r="D4939" s="46" t="s">
        <v>19015</v>
      </c>
      <c r="E4939" s="46" t="s">
        <v>962</v>
      </c>
      <c r="F4939" s="46" t="s">
        <v>79</v>
      </c>
      <c r="G4939" s="46" t="s">
        <v>14</v>
      </c>
      <c r="H4939" s="46"/>
      <c r="I4939" s="46" t="s">
        <v>19016</v>
      </c>
      <c r="J4939" s="46" t="s">
        <v>15</v>
      </c>
      <c r="K4939" s="46" t="s">
        <v>19017</v>
      </c>
      <c r="L4939" s="49" t="s">
        <v>43455</v>
      </c>
      <c r="M4939" s="42" t="s">
        <v>43455</v>
      </c>
      <c r="N4939" s="41">
        <v>82</v>
      </c>
    </row>
    <row r="4940" spans="1:14" ht="16" x14ac:dyDescent="0.2">
      <c r="A4940" s="46" t="s">
        <v>19018</v>
      </c>
      <c r="B4940" s="50">
        <v>3.7</v>
      </c>
      <c r="C4940" s="48">
        <v>82</v>
      </c>
      <c r="D4940" s="46" t="s">
        <v>19019</v>
      </c>
      <c r="E4940" s="46" t="s">
        <v>33</v>
      </c>
      <c r="F4940" s="46" t="s">
        <v>34</v>
      </c>
      <c r="G4940" s="46" t="s">
        <v>14</v>
      </c>
      <c r="H4940" s="46" t="s">
        <v>19020</v>
      </c>
      <c r="I4940" s="46" t="s">
        <v>19021</v>
      </c>
      <c r="J4940" s="46" t="s">
        <v>23</v>
      </c>
      <c r="K4940" s="46" t="s">
        <v>19022</v>
      </c>
      <c r="L4940" s="46" t="s">
        <v>43454</v>
      </c>
      <c r="M4940" s="40" t="s">
        <v>43454</v>
      </c>
      <c r="N4940" s="41">
        <v>82</v>
      </c>
    </row>
    <row r="4941" spans="1:14" ht="16" x14ac:dyDescent="0.2">
      <c r="A4941" s="46" t="s">
        <v>19023</v>
      </c>
      <c r="B4941" s="47">
        <v>3.9</v>
      </c>
      <c r="C4941" s="48">
        <v>82</v>
      </c>
      <c r="D4941" s="46" t="s">
        <v>19024</v>
      </c>
      <c r="E4941" s="46" t="s">
        <v>55</v>
      </c>
      <c r="F4941" s="46" t="s">
        <v>56</v>
      </c>
      <c r="G4941" s="46" t="s">
        <v>14</v>
      </c>
      <c r="H4941" s="46"/>
      <c r="I4941" s="46" t="s">
        <v>19025</v>
      </c>
      <c r="J4941" s="46" t="s">
        <v>88</v>
      </c>
      <c r="K4941" s="46" t="s">
        <v>19026</v>
      </c>
      <c r="L4941" s="49" t="s">
        <v>43455</v>
      </c>
      <c r="M4941" s="42" t="s">
        <v>43455</v>
      </c>
      <c r="N4941" s="41">
        <v>82</v>
      </c>
    </row>
    <row r="4942" spans="1:14" ht="16" x14ac:dyDescent="0.2">
      <c r="A4942" s="46" t="s">
        <v>3092</v>
      </c>
      <c r="B4942" s="47">
        <v>4.0999999999999996</v>
      </c>
      <c r="C4942" s="48">
        <v>82</v>
      </c>
      <c r="D4942" s="46" t="s">
        <v>19027</v>
      </c>
      <c r="E4942" s="46" t="s">
        <v>702</v>
      </c>
      <c r="F4942" s="46" t="s">
        <v>20</v>
      </c>
      <c r="G4942" s="46" t="s">
        <v>14</v>
      </c>
      <c r="H4942" s="46"/>
      <c r="I4942" s="46" t="s">
        <v>3094</v>
      </c>
      <c r="J4942" s="46" t="s">
        <v>40</v>
      </c>
      <c r="K4942" s="46" t="s">
        <v>19028</v>
      </c>
      <c r="L4942" s="49" t="s">
        <v>43455</v>
      </c>
      <c r="M4942" s="42" t="s">
        <v>43455</v>
      </c>
      <c r="N4942" s="41">
        <v>82</v>
      </c>
    </row>
    <row r="4943" spans="1:14" ht="16" x14ac:dyDescent="0.2">
      <c r="A4943" s="46" t="s">
        <v>19029</v>
      </c>
      <c r="B4943" s="50">
        <v>4.0999999999999996</v>
      </c>
      <c r="C4943" s="48">
        <v>82</v>
      </c>
      <c r="D4943" s="46" t="s">
        <v>19030</v>
      </c>
      <c r="E4943" s="46" t="s">
        <v>13</v>
      </c>
      <c r="F4943" s="46" t="s">
        <v>13</v>
      </c>
      <c r="G4943" s="46" t="s">
        <v>14</v>
      </c>
      <c r="H4943" s="46" t="s">
        <v>19031</v>
      </c>
      <c r="I4943" s="46" t="s">
        <v>19032</v>
      </c>
      <c r="J4943" s="46" t="s">
        <v>74</v>
      </c>
      <c r="K4943" s="46" t="s">
        <v>19033</v>
      </c>
      <c r="L4943" s="46" t="s">
        <v>43454</v>
      </c>
      <c r="M4943" s="40" t="s">
        <v>43454</v>
      </c>
      <c r="N4943" s="41">
        <v>82</v>
      </c>
    </row>
    <row r="4944" spans="1:14" ht="16" x14ac:dyDescent="0.2">
      <c r="A4944" s="46" t="s">
        <v>19034</v>
      </c>
      <c r="B4944" s="50">
        <v>4.2</v>
      </c>
      <c r="C4944" s="48">
        <v>82</v>
      </c>
      <c r="D4944" s="46" t="s">
        <v>19035</v>
      </c>
      <c r="E4944" s="46" t="s">
        <v>549</v>
      </c>
      <c r="F4944" s="46" t="s">
        <v>119</v>
      </c>
      <c r="G4944" s="46" t="s">
        <v>14</v>
      </c>
      <c r="H4944" s="46" t="s">
        <v>19036</v>
      </c>
      <c r="I4944" s="46" t="s">
        <v>19037</v>
      </c>
      <c r="J4944" s="46" t="s">
        <v>15</v>
      </c>
      <c r="K4944" s="46" t="s">
        <v>19038</v>
      </c>
      <c r="L4944" s="46" t="s">
        <v>43454</v>
      </c>
      <c r="M4944" s="40" t="s">
        <v>43454</v>
      </c>
      <c r="N4944" s="41">
        <v>82</v>
      </c>
    </row>
    <row r="4945" spans="1:14" ht="16" x14ac:dyDescent="0.2">
      <c r="A4945" s="46" t="s">
        <v>19039</v>
      </c>
      <c r="B4945" s="47">
        <v>4.4000000000000004</v>
      </c>
      <c r="C4945" s="48">
        <v>82</v>
      </c>
      <c r="D4945" s="46"/>
      <c r="E4945" s="46" t="s">
        <v>897</v>
      </c>
      <c r="F4945" s="46" t="s">
        <v>898</v>
      </c>
      <c r="G4945" s="46" t="s">
        <v>14</v>
      </c>
      <c r="H4945" s="46"/>
      <c r="I4945" s="46"/>
      <c r="J4945" s="46" t="s">
        <v>15</v>
      </c>
      <c r="K4945" s="46" t="s">
        <v>19040</v>
      </c>
      <c r="L4945" s="49" t="s">
        <v>43455</v>
      </c>
      <c r="M4945" s="42" t="s">
        <v>43455</v>
      </c>
      <c r="N4945" s="41">
        <v>82</v>
      </c>
    </row>
    <row r="4946" spans="1:14" ht="16" x14ac:dyDescent="0.2">
      <c r="A4946" s="46" t="s">
        <v>19041</v>
      </c>
      <c r="B4946" s="50">
        <v>4.4000000000000004</v>
      </c>
      <c r="C4946" s="48">
        <v>82</v>
      </c>
      <c r="D4946" s="46" t="s">
        <v>19042</v>
      </c>
      <c r="E4946" s="46" t="s">
        <v>2800</v>
      </c>
      <c r="F4946" s="46" t="s">
        <v>50</v>
      </c>
      <c r="G4946" s="46" t="s">
        <v>14</v>
      </c>
      <c r="H4946" s="46" t="s">
        <v>19043</v>
      </c>
      <c r="I4946" s="46" t="s">
        <v>19044</v>
      </c>
      <c r="J4946" s="46" t="s">
        <v>148</v>
      </c>
      <c r="K4946" s="46" t="s">
        <v>19045</v>
      </c>
      <c r="L4946" s="46" t="s">
        <v>43454</v>
      </c>
      <c r="M4946" s="40" t="s">
        <v>43454</v>
      </c>
      <c r="N4946" s="41">
        <v>82</v>
      </c>
    </row>
    <row r="4947" spans="1:14" ht="16" x14ac:dyDescent="0.2">
      <c r="A4947" s="46" t="s">
        <v>19046</v>
      </c>
      <c r="B4947" s="47">
        <v>4.5</v>
      </c>
      <c r="C4947" s="48">
        <v>82</v>
      </c>
      <c r="D4947" s="46" t="s">
        <v>19047</v>
      </c>
      <c r="E4947" s="46" t="s">
        <v>1227</v>
      </c>
      <c r="F4947" s="46" t="s">
        <v>79</v>
      </c>
      <c r="G4947" s="46" t="s">
        <v>14</v>
      </c>
      <c r="H4947" s="46"/>
      <c r="I4947" s="46" t="s">
        <v>19048</v>
      </c>
      <c r="J4947" s="46" t="s">
        <v>40</v>
      </c>
      <c r="K4947" s="46" t="s">
        <v>19049</v>
      </c>
      <c r="L4947" s="49" t="s">
        <v>43455</v>
      </c>
      <c r="M4947" s="42" t="s">
        <v>43455</v>
      </c>
      <c r="N4947" s="41">
        <v>82</v>
      </c>
    </row>
    <row r="4948" spans="1:14" ht="16" x14ac:dyDescent="0.2">
      <c r="A4948" s="46" t="s">
        <v>19050</v>
      </c>
      <c r="B4948" s="50">
        <v>4.5</v>
      </c>
      <c r="C4948" s="48">
        <v>82</v>
      </c>
      <c r="D4948" s="46" t="s">
        <v>19051</v>
      </c>
      <c r="E4948" s="46" t="s">
        <v>4704</v>
      </c>
      <c r="F4948" s="46" t="s">
        <v>50</v>
      </c>
      <c r="G4948" s="46" t="s">
        <v>14</v>
      </c>
      <c r="H4948" s="46" t="s">
        <v>19052</v>
      </c>
      <c r="I4948" s="46" t="s">
        <v>19053</v>
      </c>
      <c r="J4948" s="46" t="s">
        <v>148</v>
      </c>
      <c r="K4948" s="46" t="s">
        <v>19054</v>
      </c>
      <c r="L4948" s="46" t="s">
        <v>43454</v>
      </c>
      <c r="M4948" s="40" t="s">
        <v>43454</v>
      </c>
      <c r="N4948" s="41">
        <v>82</v>
      </c>
    </row>
    <row r="4949" spans="1:14" ht="16" x14ac:dyDescent="0.2">
      <c r="A4949" s="46" t="s">
        <v>19055</v>
      </c>
      <c r="B4949" s="47">
        <v>4.5</v>
      </c>
      <c r="C4949" s="48">
        <v>82</v>
      </c>
      <c r="D4949" s="46" t="s">
        <v>19056</v>
      </c>
      <c r="E4949" s="46" t="s">
        <v>549</v>
      </c>
      <c r="F4949" s="46" t="s">
        <v>119</v>
      </c>
      <c r="G4949" s="46" t="s">
        <v>14</v>
      </c>
      <c r="H4949" s="46"/>
      <c r="I4949" s="46" t="s">
        <v>19057</v>
      </c>
      <c r="J4949" s="46" t="s">
        <v>148</v>
      </c>
      <c r="K4949" s="46" t="s">
        <v>19058</v>
      </c>
      <c r="L4949" s="49" t="s">
        <v>43455</v>
      </c>
      <c r="M4949" s="42" t="s">
        <v>43455</v>
      </c>
      <c r="N4949" s="41">
        <v>82</v>
      </c>
    </row>
    <row r="4950" spans="1:14" ht="16" x14ac:dyDescent="0.2">
      <c r="A4950" s="46" t="s">
        <v>19059</v>
      </c>
      <c r="B4950" s="47">
        <v>4.7</v>
      </c>
      <c r="C4950" s="48">
        <v>82</v>
      </c>
      <c r="D4950" s="46" t="s">
        <v>19060</v>
      </c>
      <c r="E4950" s="46" t="s">
        <v>1476</v>
      </c>
      <c r="F4950" s="46" t="s">
        <v>93</v>
      </c>
      <c r="G4950" s="46" t="s">
        <v>14</v>
      </c>
      <c r="H4950" s="46"/>
      <c r="I4950" s="46" t="s">
        <v>19061</v>
      </c>
      <c r="J4950" s="46" t="s">
        <v>40</v>
      </c>
      <c r="K4950" s="46" t="s">
        <v>19062</v>
      </c>
      <c r="L4950" s="49" t="s">
        <v>43455</v>
      </c>
      <c r="M4950" s="42" t="s">
        <v>43455</v>
      </c>
      <c r="N4950" s="41">
        <v>82</v>
      </c>
    </row>
    <row r="4951" spans="1:14" ht="16" x14ac:dyDescent="0.2">
      <c r="A4951" s="46" t="s">
        <v>19063</v>
      </c>
      <c r="B4951" s="47">
        <v>4.7</v>
      </c>
      <c r="C4951" s="48">
        <v>82</v>
      </c>
      <c r="D4951" s="46" t="s">
        <v>19064</v>
      </c>
      <c r="E4951" s="46" t="s">
        <v>7694</v>
      </c>
      <c r="F4951" s="46" t="s">
        <v>79</v>
      </c>
      <c r="G4951" s="46" t="s">
        <v>14</v>
      </c>
      <c r="H4951" s="46"/>
      <c r="I4951" s="46" t="s">
        <v>19065</v>
      </c>
      <c r="J4951" s="46" t="s">
        <v>148</v>
      </c>
      <c r="K4951" s="46" t="s">
        <v>19066</v>
      </c>
      <c r="L4951" s="49" t="s">
        <v>43455</v>
      </c>
      <c r="M4951" s="42" t="s">
        <v>43455</v>
      </c>
      <c r="N4951" s="41">
        <v>82</v>
      </c>
    </row>
    <row r="4952" spans="1:14" ht="16" x14ac:dyDescent="0.2">
      <c r="A4952" s="46" t="s">
        <v>19067</v>
      </c>
      <c r="B4952" s="50">
        <v>4.8</v>
      </c>
      <c r="C4952" s="48">
        <v>82</v>
      </c>
      <c r="D4952" s="46" t="s">
        <v>19068</v>
      </c>
      <c r="E4952" s="46" t="s">
        <v>2282</v>
      </c>
      <c r="F4952" s="46" t="s">
        <v>589</v>
      </c>
      <c r="G4952" s="46" t="s">
        <v>14</v>
      </c>
      <c r="H4952" s="46" t="s">
        <v>19069</v>
      </c>
      <c r="I4952" s="46" t="s">
        <v>19070</v>
      </c>
      <c r="J4952" s="46" t="s">
        <v>15</v>
      </c>
      <c r="K4952" s="46" t="s">
        <v>19071</v>
      </c>
      <c r="L4952" s="46" t="s">
        <v>43454</v>
      </c>
      <c r="M4952" s="40" t="s">
        <v>43454</v>
      </c>
      <c r="N4952" s="41">
        <v>82</v>
      </c>
    </row>
    <row r="4953" spans="1:14" ht="16" x14ac:dyDescent="0.2">
      <c r="A4953" s="46" t="s">
        <v>19072</v>
      </c>
      <c r="B4953" s="47">
        <v>4.8</v>
      </c>
      <c r="C4953" s="48">
        <v>82</v>
      </c>
      <c r="D4953" s="46" t="s">
        <v>19073</v>
      </c>
      <c r="E4953" s="46" t="s">
        <v>418</v>
      </c>
      <c r="F4953" s="46" t="s">
        <v>93</v>
      </c>
      <c r="G4953" s="46" t="s">
        <v>14</v>
      </c>
      <c r="H4953" s="46"/>
      <c r="I4953" s="46" t="s">
        <v>19074</v>
      </c>
      <c r="J4953" s="46" t="s">
        <v>15</v>
      </c>
      <c r="K4953" s="46" t="s">
        <v>19075</v>
      </c>
      <c r="L4953" s="49" t="s">
        <v>43455</v>
      </c>
      <c r="M4953" s="42" t="s">
        <v>43455</v>
      </c>
      <c r="N4953" s="41">
        <v>82</v>
      </c>
    </row>
    <row r="4954" spans="1:14" ht="16" x14ac:dyDescent="0.2">
      <c r="A4954" s="46" t="s">
        <v>19076</v>
      </c>
      <c r="B4954" s="47">
        <v>4</v>
      </c>
      <c r="C4954" s="48">
        <v>83</v>
      </c>
      <c r="D4954" s="46" t="s">
        <v>19077</v>
      </c>
      <c r="E4954" s="46" t="s">
        <v>10014</v>
      </c>
      <c r="F4954" s="46" t="s">
        <v>119</v>
      </c>
      <c r="G4954" s="46" t="s">
        <v>14</v>
      </c>
      <c r="H4954" s="46"/>
      <c r="I4954" s="46" t="s">
        <v>19078</v>
      </c>
      <c r="J4954" s="46" t="s">
        <v>15</v>
      </c>
      <c r="K4954" s="46" t="s">
        <v>19079</v>
      </c>
      <c r="L4954" s="49" t="s">
        <v>43455</v>
      </c>
      <c r="M4954" s="42" t="s">
        <v>43455</v>
      </c>
      <c r="N4954" s="41">
        <v>83</v>
      </c>
    </row>
    <row r="4955" spans="1:14" ht="16" x14ac:dyDescent="0.2">
      <c r="A4955" s="46" t="s">
        <v>19080</v>
      </c>
      <c r="B4955" s="47">
        <v>4</v>
      </c>
      <c r="C4955" s="48">
        <v>83</v>
      </c>
      <c r="D4955" s="46" t="s">
        <v>4048</v>
      </c>
      <c r="E4955" s="46" t="s">
        <v>406</v>
      </c>
      <c r="F4955" s="46" t="s">
        <v>79</v>
      </c>
      <c r="G4955" s="46" t="s">
        <v>14</v>
      </c>
      <c r="H4955" s="46"/>
      <c r="I4955" s="46" t="s">
        <v>19081</v>
      </c>
      <c r="J4955" s="46" t="s">
        <v>15</v>
      </c>
      <c r="K4955" s="46" t="s">
        <v>19082</v>
      </c>
      <c r="L4955" s="49" t="s">
        <v>43455</v>
      </c>
      <c r="M4955" s="42" t="s">
        <v>43455</v>
      </c>
      <c r="N4955" s="41">
        <v>83</v>
      </c>
    </row>
    <row r="4956" spans="1:14" ht="16" x14ac:dyDescent="0.2">
      <c r="A4956" s="46" t="s">
        <v>19083</v>
      </c>
      <c r="B4956" s="50">
        <v>5</v>
      </c>
      <c r="C4956" s="48">
        <v>83</v>
      </c>
      <c r="D4956" s="46" t="s">
        <v>19084</v>
      </c>
      <c r="E4956" s="46" t="s">
        <v>13944</v>
      </c>
      <c r="F4956" s="46" t="s">
        <v>79</v>
      </c>
      <c r="G4956" s="46" t="s">
        <v>14</v>
      </c>
      <c r="H4956" s="46" t="s">
        <v>19085</v>
      </c>
      <c r="I4956" s="46" t="s">
        <v>19086</v>
      </c>
      <c r="J4956" s="46" t="s">
        <v>88</v>
      </c>
      <c r="K4956" s="46" t="s">
        <v>19087</v>
      </c>
      <c r="L4956" s="46" t="s">
        <v>43454</v>
      </c>
      <c r="M4956" s="40" t="s">
        <v>43454</v>
      </c>
      <c r="N4956" s="41">
        <v>83</v>
      </c>
    </row>
    <row r="4957" spans="1:14" ht="16" x14ac:dyDescent="0.2">
      <c r="A4957" s="46" t="s">
        <v>19088</v>
      </c>
      <c r="B4957" s="50">
        <v>5</v>
      </c>
      <c r="C4957" s="48">
        <v>83</v>
      </c>
      <c r="D4957" s="46" t="s">
        <v>19089</v>
      </c>
      <c r="E4957" s="46" t="s">
        <v>162</v>
      </c>
      <c r="F4957" s="46" t="s">
        <v>50</v>
      </c>
      <c r="G4957" s="46" t="s">
        <v>14</v>
      </c>
      <c r="H4957" s="46" t="s">
        <v>19090</v>
      </c>
      <c r="I4957" s="46" t="s">
        <v>19091</v>
      </c>
      <c r="J4957" s="46" t="s">
        <v>15</v>
      </c>
      <c r="K4957" s="46" t="s">
        <v>19092</v>
      </c>
      <c r="L4957" s="46" t="s">
        <v>43454</v>
      </c>
      <c r="M4957" s="40" t="s">
        <v>43454</v>
      </c>
      <c r="N4957" s="41">
        <v>83</v>
      </c>
    </row>
    <row r="4958" spans="1:14" ht="16" x14ac:dyDescent="0.2">
      <c r="A4958" s="46" t="s">
        <v>19093</v>
      </c>
      <c r="B4958" s="50">
        <v>5</v>
      </c>
      <c r="C4958" s="48">
        <v>83</v>
      </c>
      <c r="D4958" s="46" t="s">
        <v>19094</v>
      </c>
      <c r="E4958" s="46" t="s">
        <v>162</v>
      </c>
      <c r="F4958" s="46" t="s">
        <v>50</v>
      </c>
      <c r="G4958" s="46" t="s">
        <v>14</v>
      </c>
      <c r="H4958" s="46" t="s">
        <v>19095</v>
      </c>
      <c r="I4958" s="46" t="s">
        <v>19096</v>
      </c>
      <c r="J4958" s="46" t="s">
        <v>15</v>
      </c>
      <c r="K4958" s="46" t="s">
        <v>19097</v>
      </c>
      <c r="L4958" s="46" t="s">
        <v>43454</v>
      </c>
      <c r="M4958" s="40" t="s">
        <v>43454</v>
      </c>
      <c r="N4958" s="41">
        <v>83</v>
      </c>
    </row>
    <row r="4959" spans="1:14" ht="16" x14ac:dyDescent="0.2">
      <c r="A4959" s="46" t="s">
        <v>19098</v>
      </c>
      <c r="B4959" s="47">
        <v>3.7</v>
      </c>
      <c r="C4959" s="48">
        <v>83</v>
      </c>
      <c r="D4959" s="46" t="s">
        <v>19099</v>
      </c>
      <c r="E4959" s="46" t="s">
        <v>3775</v>
      </c>
      <c r="F4959" s="46" t="s">
        <v>50</v>
      </c>
      <c r="G4959" s="46" t="s">
        <v>14</v>
      </c>
      <c r="H4959" s="46"/>
      <c r="I4959" s="46" t="s">
        <v>19100</v>
      </c>
      <c r="J4959" s="46" t="s">
        <v>15</v>
      </c>
      <c r="K4959" s="46" t="s">
        <v>19101</v>
      </c>
      <c r="L4959" s="49" t="s">
        <v>43455</v>
      </c>
      <c r="M4959" s="42" t="s">
        <v>43455</v>
      </c>
      <c r="N4959" s="41">
        <v>83</v>
      </c>
    </row>
    <row r="4960" spans="1:14" ht="16" x14ac:dyDescent="0.2">
      <c r="A4960" s="46" t="s">
        <v>19102</v>
      </c>
      <c r="B4960" s="47">
        <v>3.9</v>
      </c>
      <c r="C4960" s="48">
        <v>83</v>
      </c>
      <c r="D4960" s="46" t="s">
        <v>19103</v>
      </c>
      <c r="E4960" s="46" t="s">
        <v>19104</v>
      </c>
      <c r="F4960" s="46" t="s">
        <v>79</v>
      </c>
      <c r="G4960" s="46" t="s">
        <v>14</v>
      </c>
      <c r="H4960" s="46"/>
      <c r="I4960" s="46" t="s">
        <v>19105</v>
      </c>
      <c r="J4960" s="46" t="s">
        <v>15</v>
      </c>
      <c r="K4960" s="46" t="s">
        <v>19106</v>
      </c>
      <c r="L4960" s="49" t="s">
        <v>43455</v>
      </c>
      <c r="M4960" s="42" t="s">
        <v>43455</v>
      </c>
      <c r="N4960" s="41">
        <v>83</v>
      </c>
    </row>
    <row r="4961" spans="1:14" ht="16" x14ac:dyDescent="0.2">
      <c r="A4961" s="46" t="s">
        <v>19107</v>
      </c>
      <c r="B4961" s="47">
        <v>3.9</v>
      </c>
      <c r="C4961" s="48">
        <v>83</v>
      </c>
      <c r="D4961" s="46" t="s">
        <v>19108</v>
      </c>
      <c r="E4961" s="46" t="s">
        <v>897</v>
      </c>
      <c r="F4961" s="46" t="s">
        <v>898</v>
      </c>
      <c r="G4961" s="46" t="s">
        <v>14</v>
      </c>
      <c r="H4961" s="46"/>
      <c r="I4961" s="46" t="s">
        <v>19109</v>
      </c>
      <c r="J4961" s="46" t="s">
        <v>15</v>
      </c>
      <c r="K4961" s="46" t="s">
        <v>19110</v>
      </c>
      <c r="L4961" s="49" t="s">
        <v>43455</v>
      </c>
      <c r="M4961" s="42" t="s">
        <v>43455</v>
      </c>
      <c r="N4961" s="41">
        <v>83</v>
      </c>
    </row>
    <row r="4962" spans="1:14" ht="16" x14ac:dyDescent="0.2">
      <c r="A4962" s="46" t="s">
        <v>19111</v>
      </c>
      <c r="B4962" s="47">
        <v>3.9</v>
      </c>
      <c r="C4962" s="48">
        <v>83</v>
      </c>
      <c r="D4962" s="46" t="s">
        <v>19112</v>
      </c>
      <c r="E4962" s="46" t="s">
        <v>6932</v>
      </c>
      <c r="F4962" s="46" t="s">
        <v>119</v>
      </c>
      <c r="G4962" s="46" t="s">
        <v>14</v>
      </c>
      <c r="H4962" s="46"/>
      <c r="I4962" s="46" t="s">
        <v>19113</v>
      </c>
      <c r="J4962" s="46" t="s">
        <v>15</v>
      </c>
      <c r="K4962" s="46" t="s">
        <v>19114</v>
      </c>
      <c r="L4962" s="49" t="s">
        <v>43455</v>
      </c>
      <c r="M4962" s="42" t="s">
        <v>43455</v>
      </c>
      <c r="N4962" s="41">
        <v>83</v>
      </c>
    </row>
    <row r="4963" spans="1:14" ht="16" x14ac:dyDescent="0.2">
      <c r="A4963" s="46" t="s">
        <v>19115</v>
      </c>
      <c r="B4963" s="50">
        <v>4.2</v>
      </c>
      <c r="C4963" s="48">
        <v>83</v>
      </c>
      <c r="D4963" s="46" t="s">
        <v>19116</v>
      </c>
      <c r="E4963" s="46" t="s">
        <v>702</v>
      </c>
      <c r="F4963" s="46" t="s">
        <v>20</v>
      </c>
      <c r="G4963" s="46" t="s">
        <v>14</v>
      </c>
      <c r="H4963" s="46" t="s">
        <v>19117</v>
      </c>
      <c r="I4963" s="46" t="s">
        <v>19118</v>
      </c>
      <c r="J4963" s="46" t="s">
        <v>148</v>
      </c>
      <c r="K4963" s="46" t="s">
        <v>19119</v>
      </c>
      <c r="L4963" s="46" t="s">
        <v>43454</v>
      </c>
      <c r="M4963" s="40" t="s">
        <v>43454</v>
      </c>
      <c r="N4963" s="41">
        <v>83</v>
      </c>
    </row>
    <row r="4964" spans="1:14" ht="16" x14ac:dyDescent="0.2">
      <c r="A4964" s="46" t="s">
        <v>19120</v>
      </c>
      <c r="B4964" s="47">
        <v>4.3</v>
      </c>
      <c r="C4964" s="48">
        <v>83</v>
      </c>
      <c r="D4964" s="46" t="s">
        <v>19121</v>
      </c>
      <c r="E4964" s="46" t="s">
        <v>38</v>
      </c>
      <c r="F4964" s="46" t="s">
        <v>39</v>
      </c>
      <c r="G4964" s="46" t="s">
        <v>14</v>
      </c>
      <c r="H4964" s="46"/>
      <c r="I4964" s="46" t="s">
        <v>19122</v>
      </c>
      <c r="J4964" s="46" t="s">
        <v>213</v>
      </c>
      <c r="K4964" s="46" t="s">
        <v>19123</v>
      </c>
      <c r="L4964" s="49" t="s">
        <v>43455</v>
      </c>
      <c r="M4964" s="42" t="s">
        <v>43455</v>
      </c>
      <c r="N4964" s="41">
        <v>83</v>
      </c>
    </row>
    <row r="4965" spans="1:14" ht="16" x14ac:dyDescent="0.2">
      <c r="A4965" s="46" t="s">
        <v>19124</v>
      </c>
      <c r="B4965" s="47">
        <v>4.3</v>
      </c>
      <c r="C4965" s="48">
        <v>83</v>
      </c>
      <c r="D4965" s="46" t="s">
        <v>19125</v>
      </c>
      <c r="E4965" s="46" t="s">
        <v>11017</v>
      </c>
      <c r="F4965" s="46" t="s">
        <v>79</v>
      </c>
      <c r="G4965" s="46" t="s">
        <v>14</v>
      </c>
      <c r="H4965" s="46"/>
      <c r="I4965" s="46" t="s">
        <v>19126</v>
      </c>
      <c r="J4965" s="46" t="s">
        <v>15</v>
      </c>
      <c r="K4965" s="46" t="s">
        <v>19127</v>
      </c>
      <c r="L4965" s="49" t="s">
        <v>43455</v>
      </c>
      <c r="M4965" s="42" t="s">
        <v>43455</v>
      </c>
      <c r="N4965" s="41">
        <v>83</v>
      </c>
    </row>
    <row r="4966" spans="1:14" ht="16" x14ac:dyDescent="0.2">
      <c r="A4966" s="46" t="s">
        <v>19128</v>
      </c>
      <c r="B4966" s="50">
        <v>4.4000000000000004</v>
      </c>
      <c r="C4966" s="48">
        <v>83</v>
      </c>
      <c r="D4966" s="46" t="s">
        <v>19129</v>
      </c>
      <c r="E4966" s="46" t="s">
        <v>33</v>
      </c>
      <c r="F4966" s="46" t="s">
        <v>34</v>
      </c>
      <c r="G4966" s="46" t="s">
        <v>14</v>
      </c>
      <c r="H4966" s="46" t="s">
        <v>19130</v>
      </c>
      <c r="I4966" s="46" t="s">
        <v>19131</v>
      </c>
      <c r="J4966" s="46" t="s">
        <v>40</v>
      </c>
      <c r="K4966" s="46" t="s">
        <v>19132</v>
      </c>
      <c r="L4966" s="46" t="s">
        <v>43454</v>
      </c>
      <c r="M4966" s="40" t="s">
        <v>43454</v>
      </c>
      <c r="N4966" s="41">
        <v>83</v>
      </c>
    </row>
    <row r="4967" spans="1:14" ht="16" x14ac:dyDescent="0.2">
      <c r="A4967" s="46" t="s">
        <v>19133</v>
      </c>
      <c r="B4967" s="50">
        <v>4.5</v>
      </c>
      <c r="C4967" s="48">
        <v>83</v>
      </c>
      <c r="D4967" s="46" t="s">
        <v>19134</v>
      </c>
      <c r="E4967" s="46" t="s">
        <v>2282</v>
      </c>
      <c r="F4967" s="46" t="s">
        <v>589</v>
      </c>
      <c r="G4967" s="46" t="s">
        <v>14</v>
      </c>
      <c r="H4967" s="46" t="s">
        <v>19135</v>
      </c>
      <c r="I4967" s="46" t="s">
        <v>19136</v>
      </c>
      <c r="J4967" s="46" t="s">
        <v>148</v>
      </c>
      <c r="K4967" s="46" t="s">
        <v>19137</v>
      </c>
      <c r="L4967" s="46" t="s">
        <v>43454</v>
      </c>
      <c r="M4967" s="40" t="s">
        <v>43454</v>
      </c>
      <c r="N4967" s="41">
        <v>83</v>
      </c>
    </row>
    <row r="4968" spans="1:14" ht="16" x14ac:dyDescent="0.2">
      <c r="A4968" s="46" t="s">
        <v>19138</v>
      </c>
      <c r="B4968" s="47">
        <v>4.5999999999999996</v>
      </c>
      <c r="C4968" s="48">
        <v>83</v>
      </c>
      <c r="D4968" s="46" t="s">
        <v>19139</v>
      </c>
      <c r="E4968" s="46" t="s">
        <v>13</v>
      </c>
      <c r="F4968" s="46" t="s">
        <v>13</v>
      </c>
      <c r="G4968" s="46" t="s">
        <v>14</v>
      </c>
      <c r="H4968" s="46"/>
      <c r="I4968" s="46" t="s">
        <v>19140</v>
      </c>
      <c r="J4968" s="46" t="s">
        <v>15</v>
      </c>
      <c r="K4968" s="46" t="s">
        <v>19141</v>
      </c>
      <c r="L4968" s="49" t="s">
        <v>43455</v>
      </c>
      <c r="M4968" s="42" t="s">
        <v>43455</v>
      </c>
      <c r="N4968" s="41">
        <v>83</v>
      </c>
    </row>
    <row r="4969" spans="1:14" ht="16" x14ac:dyDescent="0.2">
      <c r="A4969" s="46" t="s">
        <v>19142</v>
      </c>
      <c r="B4969" s="50">
        <v>4.7</v>
      </c>
      <c r="C4969" s="48">
        <v>83</v>
      </c>
      <c r="D4969" s="46" t="s">
        <v>19143</v>
      </c>
      <c r="E4969" s="46" t="s">
        <v>19144</v>
      </c>
      <c r="F4969" s="46" t="s">
        <v>79</v>
      </c>
      <c r="G4969" s="46" t="s">
        <v>14</v>
      </c>
      <c r="H4969" s="46" t="s">
        <v>19145</v>
      </c>
      <c r="I4969" s="46" t="s">
        <v>19146</v>
      </c>
      <c r="J4969" s="46" t="s">
        <v>15</v>
      </c>
      <c r="K4969" s="46" t="s">
        <v>19147</v>
      </c>
      <c r="L4969" s="46" t="s">
        <v>43454</v>
      </c>
      <c r="M4969" s="40" t="s">
        <v>43454</v>
      </c>
      <c r="N4969" s="41">
        <v>83</v>
      </c>
    </row>
    <row r="4970" spans="1:14" ht="16" x14ac:dyDescent="0.2">
      <c r="A4970" s="46" t="s">
        <v>19148</v>
      </c>
      <c r="B4970" s="47">
        <v>4.8</v>
      </c>
      <c r="C4970" s="48">
        <v>83</v>
      </c>
      <c r="D4970" s="46" t="s">
        <v>19149</v>
      </c>
      <c r="E4970" s="46" t="s">
        <v>1099</v>
      </c>
      <c r="F4970" s="46" t="s">
        <v>589</v>
      </c>
      <c r="G4970" s="46" t="s">
        <v>14</v>
      </c>
      <c r="H4970" s="46"/>
      <c r="I4970" s="46" t="s">
        <v>19150</v>
      </c>
      <c r="J4970" s="46" t="s">
        <v>15</v>
      </c>
      <c r="K4970" s="46" t="s">
        <v>19151</v>
      </c>
      <c r="L4970" s="49" t="s">
        <v>43455</v>
      </c>
      <c r="M4970" s="42" t="s">
        <v>43455</v>
      </c>
      <c r="N4970" s="41">
        <v>83</v>
      </c>
    </row>
    <row r="4971" spans="1:14" ht="16" x14ac:dyDescent="0.2">
      <c r="A4971" s="46" t="s">
        <v>19152</v>
      </c>
      <c r="B4971" s="50">
        <v>4.8</v>
      </c>
      <c r="C4971" s="48">
        <v>83</v>
      </c>
      <c r="D4971" s="46" t="s">
        <v>19153</v>
      </c>
      <c r="E4971" s="46" t="s">
        <v>6556</v>
      </c>
      <c r="F4971" s="46" t="s">
        <v>119</v>
      </c>
      <c r="G4971" s="46" t="s">
        <v>14</v>
      </c>
      <c r="H4971" s="46" t="s">
        <v>19154</v>
      </c>
      <c r="I4971" s="46" t="s">
        <v>19155</v>
      </c>
      <c r="J4971" s="46" t="s">
        <v>15</v>
      </c>
      <c r="K4971" s="46" t="s">
        <v>19156</v>
      </c>
      <c r="L4971" s="46" t="s">
        <v>43454</v>
      </c>
      <c r="M4971" s="40" t="s">
        <v>43454</v>
      </c>
      <c r="N4971" s="41">
        <v>83</v>
      </c>
    </row>
    <row r="4972" spans="1:14" ht="16" x14ac:dyDescent="0.2">
      <c r="A4972" s="46" t="s">
        <v>19157</v>
      </c>
      <c r="B4972" s="50">
        <v>4.9000000000000004</v>
      </c>
      <c r="C4972" s="48">
        <v>83</v>
      </c>
      <c r="D4972" s="46" t="s">
        <v>19158</v>
      </c>
      <c r="E4972" s="46" t="s">
        <v>897</v>
      </c>
      <c r="F4972" s="46" t="s">
        <v>898</v>
      </c>
      <c r="G4972" s="46" t="s">
        <v>14</v>
      </c>
      <c r="H4972" s="46" t="s">
        <v>19159</v>
      </c>
      <c r="I4972" s="46" t="s">
        <v>19160</v>
      </c>
      <c r="J4972" s="46" t="s">
        <v>40</v>
      </c>
      <c r="K4972" s="46" t="s">
        <v>19161</v>
      </c>
      <c r="L4972" s="46" t="s">
        <v>43454</v>
      </c>
      <c r="M4972" s="40" t="s">
        <v>43454</v>
      </c>
      <c r="N4972" s="41">
        <v>83</v>
      </c>
    </row>
    <row r="4973" spans="1:14" ht="16" x14ac:dyDescent="0.2">
      <c r="A4973" s="46" t="s">
        <v>9752</v>
      </c>
      <c r="B4973" s="47">
        <v>4.9000000000000004</v>
      </c>
      <c r="C4973" s="48">
        <v>83</v>
      </c>
      <c r="D4973" s="46" t="s">
        <v>19162</v>
      </c>
      <c r="E4973" s="46" t="s">
        <v>340</v>
      </c>
      <c r="F4973" s="46" t="s">
        <v>79</v>
      </c>
      <c r="G4973" s="46" t="s">
        <v>14</v>
      </c>
      <c r="H4973" s="46"/>
      <c r="I4973" s="46" t="s">
        <v>19163</v>
      </c>
      <c r="J4973" s="46" t="s">
        <v>148</v>
      </c>
      <c r="K4973" s="46" t="s">
        <v>19164</v>
      </c>
      <c r="L4973" s="49" t="s">
        <v>43455</v>
      </c>
      <c r="M4973" s="42" t="s">
        <v>43455</v>
      </c>
      <c r="N4973" s="41">
        <v>83</v>
      </c>
    </row>
    <row r="4974" spans="1:14" ht="16" x14ac:dyDescent="0.2">
      <c r="A4974" s="46" t="s">
        <v>8963</v>
      </c>
      <c r="B4974" s="47">
        <v>4</v>
      </c>
      <c r="C4974" s="48">
        <v>84</v>
      </c>
      <c r="D4974" s="46" t="s">
        <v>19165</v>
      </c>
      <c r="E4974" s="46" t="s">
        <v>19166</v>
      </c>
      <c r="F4974" s="46" t="s">
        <v>50</v>
      </c>
      <c r="G4974" s="46" t="s">
        <v>14</v>
      </c>
      <c r="H4974" s="46"/>
      <c r="I4974" s="46" t="s">
        <v>19167</v>
      </c>
      <c r="J4974" s="46" t="s">
        <v>15</v>
      </c>
      <c r="K4974" s="46" t="s">
        <v>19168</v>
      </c>
      <c r="L4974" s="49" t="s">
        <v>43455</v>
      </c>
      <c r="M4974" s="42" t="s">
        <v>43455</v>
      </c>
      <c r="N4974" s="41">
        <v>84</v>
      </c>
    </row>
    <row r="4975" spans="1:14" ht="16" x14ac:dyDescent="0.2">
      <c r="A4975" s="46" t="s">
        <v>19169</v>
      </c>
      <c r="B4975" s="47">
        <v>3.4</v>
      </c>
      <c r="C4975" s="48">
        <v>84</v>
      </c>
      <c r="D4975" s="46" t="s">
        <v>19170</v>
      </c>
      <c r="E4975" s="46" t="s">
        <v>19171</v>
      </c>
      <c r="F4975" s="46" t="s">
        <v>247</v>
      </c>
      <c r="G4975" s="46" t="s">
        <v>14</v>
      </c>
      <c r="H4975" s="46"/>
      <c r="I4975" s="46" t="s">
        <v>19172</v>
      </c>
      <c r="J4975" s="46" t="s">
        <v>15</v>
      </c>
      <c r="K4975" s="46" t="s">
        <v>19173</v>
      </c>
      <c r="L4975" s="49" t="s">
        <v>43455</v>
      </c>
      <c r="M4975" s="42" t="s">
        <v>43455</v>
      </c>
      <c r="N4975" s="41">
        <v>84</v>
      </c>
    </row>
    <row r="4976" spans="1:14" ht="16" x14ac:dyDescent="0.2">
      <c r="A4976" s="46" t="s">
        <v>19174</v>
      </c>
      <c r="B4976" s="47">
        <v>3.7</v>
      </c>
      <c r="C4976" s="48">
        <v>84</v>
      </c>
      <c r="D4976" s="46" t="s">
        <v>19175</v>
      </c>
      <c r="E4976" s="46" t="s">
        <v>19176</v>
      </c>
      <c r="F4976" s="46" t="s">
        <v>93</v>
      </c>
      <c r="G4976" s="46" t="s">
        <v>14</v>
      </c>
      <c r="H4976" s="46"/>
      <c r="I4976" s="46" t="s">
        <v>19177</v>
      </c>
      <c r="J4976" s="46" t="s">
        <v>15</v>
      </c>
      <c r="K4976" s="46" t="s">
        <v>19178</v>
      </c>
      <c r="L4976" s="49" t="s">
        <v>43455</v>
      </c>
      <c r="M4976" s="42" t="s">
        <v>43455</v>
      </c>
      <c r="N4976" s="41">
        <v>84</v>
      </c>
    </row>
    <row r="4977" spans="1:14" ht="16" x14ac:dyDescent="0.2">
      <c r="A4977" s="46" t="s">
        <v>19179</v>
      </c>
      <c r="B4977" s="47">
        <v>3.8</v>
      </c>
      <c r="C4977" s="48">
        <v>84</v>
      </c>
      <c r="D4977" s="46" t="s">
        <v>19180</v>
      </c>
      <c r="E4977" s="46" t="s">
        <v>38</v>
      </c>
      <c r="F4977" s="46" t="s">
        <v>39</v>
      </c>
      <c r="G4977" s="46" t="s">
        <v>14</v>
      </c>
      <c r="H4977" s="46"/>
      <c r="I4977" s="46"/>
      <c r="J4977" s="46" t="s">
        <v>148</v>
      </c>
      <c r="K4977" s="46" t="s">
        <v>19181</v>
      </c>
      <c r="L4977" s="49" t="s">
        <v>43455</v>
      </c>
      <c r="M4977" s="42" t="s">
        <v>43455</v>
      </c>
      <c r="N4977" s="41">
        <v>84</v>
      </c>
    </row>
    <row r="4978" spans="1:14" ht="16" x14ac:dyDescent="0.2">
      <c r="A4978" s="46" t="s">
        <v>19182</v>
      </c>
      <c r="B4978" s="50">
        <v>3.9</v>
      </c>
      <c r="C4978" s="48">
        <v>84</v>
      </c>
      <c r="D4978" s="46" t="s">
        <v>19183</v>
      </c>
      <c r="E4978" s="46" t="s">
        <v>19184</v>
      </c>
      <c r="F4978" s="46" t="s">
        <v>93</v>
      </c>
      <c r="G4978" s="46" t="s">
        <v>14</v>
      </c>
      <c r="H4978" s="46" t="s">
        <v>19185</v>
      </c>
      <c r="I4978" s="46" t="s">
        <v>19186</v>
      </c>
      <c r="J4978" s="46" t="s">
        <v>15</v>
      </c>
      <c r="K4978" s="46" t="s">
        <v>19187</v>
      </c>
      <c r="L4978" s="46" t="s">
        <v>43454</v>
      </c>
      <c r="M4978" s="40" t="s">
        <v>43454</v>
      </c>
      <c r="N4978" s="41">
        <v>84</v>
      </c>
    </row>
    <row r="4979" spans="1:14" ht="16" x14ac:dyDescent="0.2">
      <c r="A4979" s="46" t="s">
        <v>19188</v>
      </c>
      <c r="B4979" s="47">
        <v>3.9</v>
      </c>
      <c r="C4979" s="48">
        <v>84</v>
      </c>
      <c r="D4979" s="46" t="s">
        <v>19189</v>
      </c>
      <c r="E4979" s="46" t="s">
        <v>702</v>
      </c>
      <c r="F4979" s="46" t="s">
        <v>20</v>
      </c>
      <c r="G4979" s="46" t="s">
        <v>14</v>
      </c>
      <c r="H4979" s="46"/>
      <c r="I4979" s="46" t="s">
        <v>19190</v>
      </c>
      <c r="J4979" s="46" t="s">
        <v>148</v>
      </c>
      <c r="K4979" s="46" t="s">
        <v>19191</v>
      </c>
      <c r="L4979" s="49" t="s">
        <v>43455</v>
      </c>
      <c r="M4979" s="42" t="s">
        <v>43455</v>
      </c>
      <c r="N4979" s="41">
        <v>84</v>
      </c>
    </row>
    <row r="4980" spans="1:14" ht="16" x14ac:dyDescent="0.2">
      <c r="A4980" s="46" t="s">
        <v>9106</v>
      </c>
      <c r="B4980" s="47">
        <v>4.0999999999999996</v>
      </c>
      <c r="C4980" s="48">
        <v>84</v>
      </c>
      <c r="D4980" s="46" t="s">
        <v>19192</v>
      </c>
      <c r="E4980" s="46" t="s">
        <v>3455</v>
      </c>
      <c r="F4980" s="46" t="s">
        <v>50</v>
      </c>
      <c r="G4980" s="46" t="s">
        <v>14</v>
      </c>
      <c r="H4980" s="46"/>
      <c r="I4980" s="46" t="s">
        <v>19193</v>
      </c>
      <c r="J4980" s="46" t="s">
        <v>15</v>
      </c>
      <c r="K4980" s="46" t="s">
        <v>19194</v>
      </c>
      <c r="L4980" s="49" t="s">
        <v>43455</v>
      </c>
      <c r="M4980" s="42" t="s">
        <v>43455</v>
      </c>
      <c r="N4980" s="41">
        <v>84</v>
      </c>
    </row>
    <row r="4981" spans="1:14" ht="16" x14ac:dyDescent="0.2">
      <c r="A4981" s="46" t="s">
        <v>19195</v>
      </c>
      <c r="B4981" s="50">
        <v>4.2</v>
      </c>
      <c r="C4981" s="48">
        <v>84</v>
      </c>
      <c r="D4981" s="46" t="s">
        <v>19196</v>
      </c>
      <c r="E4981" s="46" t="s">
        <v>19197</v>
      </c>
      <c r="F4981" s="46" t="s">
        <v>93</v>
      </c>
      <c r="G4981" s="46" t="s">
        <v>14</v>
      </c>
      <c r="H4981" s="46" t="s">
        <v>19198</v>
      </c>
      <c r="I4981" s="46" t="s">
        <v>19199</v>
      </c>
      <c r="J4981" s="46" t="s">
        <v>15</v>
      </c>
      <c r="K4981" s="46" t="s">
        <v>19200</v>
      </c>
      <c r="L4981" s="46" t="s">
        <v>43454</v>
      </c>
      <c r="M4981" s="40" t="s">
        <v>43454</v>
      </c>
      <c r="N4981" s="41">
        <v>84</v>
      </c>
    </row>
    <row r="4982" spans="1:14" ht="16" x14ac:dyDescent="0.2">
      <c r="A4982" s="46" t="s">
        <v>19201</v>
      </c>
      <c r="B4982" s="47">
        <v>4.4000000000000004</v>
      </c>
      <c r="C4982" s="48">
        <v>84</v>
      </c>
      <c r="D4982" s="46" t="s">
        <v>14601</v>
      </c>
      <c r="E4982" s="46" t="s">
        <v>897</v>
      </c>
      <c r="F4982" s="46" t="s">
        <v>898</v>
      </c>
      <c r="G4982" s="46" t="s">
        <v>14</v>
      </c>
      <c r="H4982" s="46"/>
      <c r="I4982" s="46" t="s">
        <v>19202</v>
      </c>
      <c r="J4982" s="46" t="s">
        <v>40</v>
      </c>
      <c r="K4982" s="46" t="s">
        <v>19203</v>
      </c>
      <c r="L4982" s="49" t="s">
        <v>43455</v>
      </c>
      <c r="M4982" s="42" t="s">
        <v>43455</v>
      </c>
      <c r="N4982" s="41">
        <v>84</v>
      </c>
    </row>
    <row r="4983" spans="1:14" ht="16" x14ac:dyDescent="0.2">
      <c r="A4983" s="46" t="s">
        <v>19204</v>
      </c>
      <c r="B4983" s="50">
        <v>4.4000000000000004</v>
      </c>
      <c r="C4983" s="48">
        <v>84</v>
      </c>
      <c r="D4983" s="46" t="s">
        <v>19205</v>
      </c>
      <c r="E4983" s="46" t="s">
        <v>7580</v>
      </c>
      <c r="F4983" s="46" t="s">
        <v>589</v>
      </c>
      <c r="G4983" s="46" t="s">
        <v>14</v>
      </c>
      <c r="H4983" s="46" t="s">
        <v>19206</v>
      </c>
      <c r="I4983" s="46" t="s">
        <v>19207</v>
      </c>
      <c r="J4983" s="46" t="s">
        <v>65</v>
      </c>
      <c r="K4983" s="46" t="s">
        <v>19208</v>
      </c>
      <c r="L4983" s="46" t="s">
        <v>43454</v>
      </c>
      <c r="M4983" s="40" t="s">
        <v>43454</v>
      </c>
      <c r="N4983" s="41">
        <v>84</v>
      </c>
    </row>
    <row r="4984" spans="1:14" ht="16" x14ac:dyDescent="0.2">
      <c r="A4984" s="46" t="s">
        <v>19209</v>
      </c>
      <c r="B4984" s="50">
        <v>4.5</v>
      </c>
      <c r="C4984" s="48">
        <v>84</v>
      </c>
      <c r="D4984" s="46" t="s">
        <v>19210</v>
      </c>
      <c r="E4984" s="46" t="s">
        <v>897</v>
      </c>
      <c r="F4984" s="46" t="s">
        <v>898</v>
      </c>
      <c r="G4984" s="46" t="s">
        <v>14</v>
      </c>
      <c r="H4984" s="46" t="s">
        <v>19211</v>
      </c>
      <c r="I4984" s="46"/>
      <c r="J4984" s="46" t="s">
        <v>74</v>
      </c>
      <c r="K4984" s="46" t="s">
        <v>19212</v>
      </c>
      <c r="L4984" s="46" t="s">
        <v>43454</v>
      </c>
      <c r="M4984" s="40" t="s">
        <v>43454</v>
      </c>
      <c r="N4984" s="41">
        <v>84</v>
      </c>
    </row>
    <row r="4985" spans="1:14" ht="16" x14ac:dyDescent="0.2">
      <c r="A4985" s="46" t="s">
        <v>19213</v>
      </c>
      <c r="B4985" s="47">
        <v>4.5</v>
      </c>
      <c r="C4985" s="48">
        <v>84</v>
      </c>
      <c r="D4985" s="46" t="s">
        <v>19214</v>
      </c>
      <c r="E4985" s="46" t="s">
        <v>1147</v>
      </c>
      <c r="F4985" s="46" t="s">
        <v>119</v>
      </c>
      <c r="G4985" s="46" t="s">
        <v>14</v>
      </c>
      <c r="H4985" s="46"/>
      <c r="I4985" s="46" t="s">
        <v>19215</v>
      </c>
      <c r="J4985" s="46" t="s">
        <v>694</v>
      </c>
      <c r="K4985" s="46" t="s">
        <v>19216</v>
      </c>
      <c r="L4985" s="49" t="s">
        <v>43455</v>
      </c>
      <c r="M4985" s="42" t="s">
        <v>43455</v>
      </c>
      <c r="N4985" s="41">
        <v>84</v>
      </c>
    </row>
    <row r="4986" spans="1:14" ht="16" x14ac:dyDescent="0.2">
      <c r="A4986" s="46" t="s">
        <v>1418</v>
      </c>
      <c r="B4986" s="47">
        <v>4.5</v>
      </c>
      <c r="C4986" s="48">
        <v>84</v>
      </c>
      <c r="D4986" s="46" t="s">
        <v>19217</v>
      </c>
      <c r="E4986" s="46" t="s">
        <v>19218</v>
      </c>
      <c r="F4986" s="46" t="s">
        <v>247</v>
      </c>
      <c r="G4986" s="46" t="s">
        <v>14</v>
      </c>
      <c r="H4986" s="46"/>
      <c r="I4986" s="46" t="s">
        <v>19219</v>
      </c>
      <c r="J4986" s="46" t="s">
        <v>15</v>
      </c>
      <c r="K4986" s="46" t="s">
        <v>19220</v>
      </c>
      <c r="L4986" s="49" t="s">
        <v>43455</v>
      </c>
      <c r="M4986" s="42" t="s">
        <v>43455</v>
      </c>
      <c r="N4986" s="41">
        <v>84</v>
      </c>
    </row>
    <row r="4987" spans="1:14" ht="16" x14ac:dyDescent="0.2">
      <c r="A4987" s="46" t="s">
        <v>19221</v>
      </c>
      <c r="B4987" s="47">
        <v>4.5</v>
      </c>
      <c r="C4987" s="48">
        <v>84</v>
      </c>
      <c r="D4987" s="46" t="s">
        <v>19222</v>
      </c>
      <c r="E4987" s="46" t="s">
        <v>702</v>
      </c>
      <c r="F4987" s="46" t="s">
        <v>20</v>
      </c>
      <c r="G4987" s="46" t="s">
        <v>14</v>
      </c>
      <c r="H4987" s="46"/>
      <c r="I4987" s="46" t="s">
        <v>19223</v>
      </c>
      <c r="J4987" s="46" t="s">
        <v>15</v>
      </c>
      <c r="K4987" s="46" t="s">
        <v>19224</v>
      </c>
      <c r="L4987" s="49" t="s">
        <v>43455</v>
      </c>
      <c r="M4987" s="42" t="s">
        <v>43455</v>
      </c>
      <c r="N4987" s="41">
        <v>84</v>
      </c>
    </row>
    <row r="4988" spans="1:14" ht="16" x14ac:dyDescent="0.2">
      <c r="A4988" s="46" t="s">
        <v>19225</v>
      </c>
      <c r="B4988" s="50">
        <v>4.5999999999999996</v>
      </c>
      <c r="C4988" s="48">
        <v>84</v>
      </c>
      <c r="D4988" s="46" t="s">
        <v>19226</v>
      </c>
      <c r="E4988" s="46" t="s">
        <v>1004</v>
      </c>
      <c r="F4988" s="46" t="s">
        <v>589</v>
      </c>
      <c r="G4988" s="46" t="s">
        <v>14</v>
      </c>
      <c r="H4988" s="46" t="s">
        <v>19227</v>
      </c>
      <c r="I4988" s="46" t="s">
        <v>19228</v>
      </c>
      <c r="J4988" s="46" t="s">
        <v>148</v>
      </c>
      <c r="K4988" s="46" t="s">
        <v>19229</v>
      </c>
      <c r="L4988" s="46" t="s">
        <v>43454</v>
      </c>
      <c r="M4988" s="40" t="s">
        <v>43454</v>
      </c>
      <c r="N4988" s="41">
        <v>84</v>
      </c>
    </row>
    <row r="4989" spans="1:14" ht="16" x14ac:dyDescent="0.2">
      <c r="A4989" s="46" t="s">
        <v>17816</v>
      </c>
      <c r="B4989" s="50">
        <v>4.7</v>
      </c>
      <c r="C4989" s="48">
        <v>84</v>
      </c>
      <c r="D4989" s="46" t="s">
        <v>19230</v>
      </c>
      <c r="E4989" s="46" t="s">
        <v>4429</v>
      </c>
      <c r="F4989" s="46" t="s">
        <v>79</v>
      </c>
      <c r="G4989" s="46" t="s">
        <v>14</v>
      </c>
      <c r="H4989" s="46" t="s">
        <v>19231</v>
      </c>
      <c r="I4989" s="46" t="s">
        <v>19232</v>
      </c>
      <c r="J4989" s="46" t="s">
        <v>15</v>
      </c>
      <c r="K4989" s="46" t="s">
        <v>19233</v>
      </c>
      <c r="L4989" s="46" t="s">
        <v>43454</v>
      </c>
      <c r="M4989" s="40" t="s">
        <v>43454</v>
      </c>
      <c r="N4989" s="41">
        <v>84</v>
      </c>
    </row>
    <row r="4990" spans="1:14" ht="16" x14ac:dyDescent="0.2">
      <c r="A4990" s="46" t="s">
        <v>19234</v>
      </c>
      <c r="B4990" s="47">
        <v>4.8</v>
      </c>
      <c r="C4990" s="48">
        <v>84</v>
      </c>
      <c r="D4990" s="46" t="s">
        <v>19235</v>
      </c>
      <c r="E4990" s="46" t="s">
        <v>19236</v>
      </c>
      <c r="F4990" s="46" t="s">
        <v>79</v>
      </c>
      <c r="G4990" s="46" t="s">
        <v>14</v>
      </c>
      <c r="H4990" s="46"/>
      <c r="I4990" s="46" t="s">
        <v>19237</v>
      </c>
      <c r="J4990" s="46" t="s">
        <v>15</v>
      </c>
      <c r="K4990" s="46" t="s">
        <v>19238</v>
      </c>
      <c r="L4990" s="49" t="s">
        <v>43455</v>
      </c>
      <c r="M4990" s="42" t="s">
        <v>43455</v>
      </c>
      <c r="N4990" s="41">
        <v>84</v>
      </c>
    </row>
    <row r="4991" spans="1:14" ht="16" x14ac:dyDescent="0.2">
      <c r="A4991" s="46" t="s">
        <v>19239</v>
      </c>
      <c r="B4991" s="50">
        <v>4.8</v>
      </c>
      <c r="C4991" s="48">
        <v>84</v>
      </c>
      <c r="D4991" s="46" t="s">
        <v>19240</v>
      </c>
      <c r="E4991" s="46" t="s">
        <v>1125</v>
      </c>
      <c r="F4991" s="46" t="s">
        <v>50</v>
      </c>
      <c r="G4991" s="46" t="s">
        <v>14</v>
      </c>
      <c r="H4991" s="46" t="s">
        <v>19241</v>
      </c>
      <c r="I4991" s="46" t="s">
        <v>19242</v>
      </c>
      <c r="J4991" s="46" t="s">
        <v>148</v>
      </c>
      <c r="K4991" s="46" t="s">
        <v>19243</v>
      </c>
      <c r="L4991" s="46" t="s">
        <v>43454</v>
      </c>
      <c r="M4991" s="40" t="s">
        <v>43454</v>
      </c>
      <c r="N4991" s="41">
        <v>84</v>
      </c>
    </row>
    <row r="4992" spans="1:14" ht="16" x14ac:dyDescent="0.2">
      <c r="A4992" s="46" t="s">
        <v>19244</v>
      </c>
      <c r="B4992" s="47">
        <v>4.9000000000000004</v>
      </c>
      <c r="C4992" s="48">
        <v>84</v>
      </c>
      <c r="D4992" s="46" t="s">
        <v>19245</v>
      </c>
      <c r="E4992" s="46" t="s">
        <v>889</v>
      </c>
      <c r="F4992" s="46" t="s">
        <v>20</v>
      </c>
      <c r="G4992" s="46" t="s">
        <v>14</v>
      </c>
      <c r="H4992" s="46"/>
      <c r="I4992" s="46" t="s">
        <v>19246</v>
      </c>
      <c r="J4992" s="46" t="s">
        <v>88</v>
      </c>
      <c r="K4992" s="46" t="s">
        <v>19247</v>
      </c>
      <c r="L4992" s="49" t="s">
        <v>43455</v>
      </c>
      <c r="M4992" s="42" t="s">
        <v>43455</v>
      </c>
      <c r="N4992" s="41">
        <v>84</v>
      </c>
    </row>
    <row r="4993" spans="1:14" ht="16" x14ac:dyDescent="0.2">
      <c r="A4993" s="46" t="s">
        <v>19248</v>
      </c>
      <c r="B4993" s="50">
        <v>4.9000000000000004</v>
      </c>
      <c r="C4993" s="48">
        <v>84</v>
      </c>
      <c r="D4993" s="46" t="s">
        <v>19249</v>
      </c>
      <c r="E4993" s="46" t="s">
        <v>11483</v>
      </c>
      <c r="F4993" s="46" t="s">
        <v>247</v>
      </c>
      <c r="G4993" s="46" t="s">
        <v>14</v>
      </c>
      <c r="H4993" s="46" t="s">
        <v>19250</v>
      </c>
      <c r="I4993" s="46" t="s">
        <v>19251</v>
      </c>
      <c r="J4993" s="46" t="s">
        <v>15</v>
      </c>
      <c r="K4993" s="46" t="s">
        <v>19252</v>
      </c>
      <c r="L4993" s="46" t="s">
        <v>43454</v>
      </c>
      <c r="M4993" s="40" t="s">
        <v>43454</v>
      </c>
      <c r="N4993" s="41">
        <v>84</v>
      </c>
    </row>
    <row r="4994" spans="1:14" ht="16" x14ac:dyDescent="0.2">
      <c r="A4994" s="46" t="s">
        <v>19253</v>
      </c>
      <c r="B4994" s="50">
        <v>4.9000000000000004</v>
      </c>
      <c r="C4994" s="48">
        <v>84</v>
      </c>
      <c r="D4994" s="46" t="s">
        <v>19254</v>
      </c>
      <c r="E4994" s="46" t="s">
        <v>15927</v>
      </c>
      <c r="F4994" s="46" t="s">
        <v>589</v>
      </c>
      <c r="G4994" s="46" t="s">
        <v>14</v>
      </c>
      <c r="H4994" s="46" t="s">
        <v>19255</v>
      </c>
      <c r="I4994" s="46" t="s">
        <v>19256</v>
      </c>
      <c r="J4994" s="46" t="s">
        <v>148</v>
      </c>
      <c r="K4994" s="46" t="s">
        <v>19257</v>
      </c>
      <c r="L4994" s="46" t="s">
        <v>43454</v>
      </c>
      <c r="M4994" s="40" t="s">
        <v>43454</v>
      </c>
      <c r="N4994" s="41">
        <v>84</v>
      </c>
    </row>
    <row r="4995" spans="1:14" ht="16" x14ac:dyDescent="0.2">
      <c r="A4995" s="46" t="s">
        <v>19258</v>
      </c>
      <c r="B4995" s="47">
        <v>4</v>
      </c>
      <c r="C4995" s="48">
        <v>85</v>
      </c>
      <c r="D4995" s="46" t="s">
        <v>19259</v>
      </c>
      <c r="E4995" s="46" t="s">
        <v>2211</v>
      </c>
      <c r="F4995" s="46" t="s">
        <v>50</v>
      </c>
      <c r="G4995" s="46" t="s">
        <v>14</v>
      </c>
      <c r="H4995" s="46"/>
      <c r="I4995" s="46"/>
      <c r="J4995" s="46" t="s">
        <v>15</v>
      </c>
      <c r="K4995" s="46" t="s">
        <v>19260</v>
      </c>
      <c r="L4995" s="49" t="s">
        <v>43455</v>
      </c>
      <c r="M4995" s="42" t="s">
        <v>43455</v>
      </c>
      <c r="N4995" s="41">
        <v>85</v>
      </c>
    </row>
    <row r="4996" spans="1:14" ht="16" x14ac:dyDescent="0.2">
      <c r="A4996" s="46" t="s">
        <v>19261</v>
      </c>
      <c r="B4996" s="47">
        <v>3.8</v>
      </c>
      <c r="C4996" s="48">
        <v>85</v>
      </c>
      <c r="D4996" s="46" t="s">
        <v>19262</v>
      </c>
      <c r="E4996" s="46" t="s">
        <v>27</v>
      </c>
      <c r="F4996" s="46" t="s">
        <v>28</v>
      </c>
      <c r="G4996" s="46" t="s">
        <v>14</v>
      </c>
      <c r="H4996" s="46"/>
      <c r="I4996" s="46" t="s">
        <v>19263</v>
      </c>
      <c r="J4996" s="46" t="s">
        <v>15</v>
      </c>
      <c r="K4996" s="46" t="s">
        <v>19264</v>
      </c>
      <c r="L4996" s="49" t="s">
        <v>43455</v>
      </c>
      <c r="M4996" s="42" t="s">
        <v>43455</v>
      </c>
      <c r="N4996" s="41">
        <v>85</v>
      </c>
    </row>
    <row r="4997" spans="1:14" ht="16" x14ac:dyDescent="0.2">
      <c r="A4997" s="46" t="s">
        <v>19265</v>
      </c>
      <c r="B4997" s="47">
        <v>4.0999999999999996</v>
      </c>
      <c r="C4997" s="48">
        <v>85</v>
      </c>
      <c r="D4997" s="46" t="s">
        <v>19266</v>
      </c>
      <c r="E4997" s="46" t="s">
        <v>55</v>
      </c>
      <c r="F4997" s="46" t="s">
        <v>56</v>
      </c>
      <c r="G4997" s="46" t="s">
        <v>14</v>
      </c>
      <c r="H4997" s="46"/>
      <c r="I4997" s="46" t="s">
        <v>19267</v>
      </c>
      <c r="J4997" s="46" t="s">
        <v>15</v>
      </c>
      <c r="K4997" s="46" t="s">
        <v>19268</v>
      </c>
      <c r="L4997" s="49" t="s">
        <v>43455</v>
      </c>
      <c r="M4997" s="42" t="s">
        <v>43455</v>
      </c>
      <c r="N4997" s="41">
        <v>85</v>
      </c>
    </row>
    <row r="4998" spans="1:14" ht="16" x14ac:dyDescent="0.2">
      <c r="A4998" s="46" t="s">
        <v>19269</v>
      </c>
      <c r="B4998" s="47">
        <v>4.0999999999999996</v>
      </c>
      <c r="C4998" s="48">
        <v>85</v>
      </c>
      <c r="D4998" s="46" t="s">
        <v>19270</v>
      </c>
      <c r="E4998" s="46" t="s">
        <v>19271</v>
      </c>
      <c r="F4998" s="46" t="s">
        <v>50</v>
      </c>
      <c r="G4998" s="46" t="s">
        <v>14</v>
      </c>
      <c r="H4998" s="46"/>
      <c r="I4998" s="46" t="s">
        <v>19272</v>
      </c>
      <c r="J4998" s="46" t="s">
        <v>15</v>
      </c>
      <c r="K4998" s="46" t="s">
        <v>19273</v>
      </c>
      <c r="L4998" s="49" t="s">
        <v>43455</v>
      </c>
      <c r="M4998" s="42" t="s">
        <v>43455</v>
      </c>
      <c r="N4998" s="41">
        <v>85</v>
      </c>
    </row>
    <row r="4999" spans="1:14" ht="16" x14ac:dyDescent="0.2">
      <c r="A4999" s="46" t="s">
        <v>19274</v>
      </c>
      <c r="B4999" s="47">
        <v>4.2</v>
      </c>
      <c r="C4999" s="48">
        <v>85</v>
      </c>
      <c r="D4999" s="46" t="s">
        <v>10521</v>
      </c>
      <c r="E4999" s="46" t="s">
        <v>27</v>
      </c>
      <c r="F4999" s="46" t="s">
        <v>28</v>
      </c>
      <c r="G4999" s="46" t="s">
        <v>14</v>
      </c>
      <c r="H4999" s="46"/>
      <c r="I4999" s="46" t="s">
        <v>19275</v>
      </c>
      <c r="J4999" s="46" t="s">
        <v>15</v>
      </c>
      <c r="K4999" s="46" t="s">
        <v>19276</v>
      </c>
      <c r="L4999" s="49" t="s">
        <v>43455</v>
      </c>
      <c r="M4999" s="42" t="s">
        <v>43455</v>
      </c>
      <c r="N4999" s="41">
        <v>85</v>
      </c>
    </row>
    <row r="5000" spans="1:14" ht="16" x14ac:dyDescent="0.2">
      <c r="A5000" s="46" t="s">
        <v>19277</v>
      </c>
      <c r="B5000" s="47">
        <v>4.2</v>
      </c>
      <c r="C5000" s="48">
        <v>85</v>
      </c>
      <c r="D5000" s="46" t="s">
        <v>19278</v>
      </c>
      <c r="E5000" s="46" t="s">
        <v>2282</v>
      </c>
      <c r="F5000" s="46" t="s">
        <v>589</v>
      </c>
      <c r="G5000" s="46" t="s">
        <v>14</v>
      </c>
      <c r="H5000" s="46"/>
      <c r="I5000" s="46"/>
      <c r="J5000" s="46" t="s">
        <v>15</v>
      </c>
      <c r="K5000" s="46" t="s">
        <v>19279</v>
      </c>
      <c r="L5000" s="49" t="s">
        <v>43455</v>
      </c>
      <c r="M5000" s="42" t="s">
        <v>43455</v>
      </c>
      <c r="N5000" s="41">
        <v>85</v>
      </c>
    </row>
    <row r="5001" spans="1:14" ht="16" x14ac:dyDescent="0.2">
      <c r="A5001" s="46" t="s">
        <v>19280</v>
      </c>
      <c r="B5001" s="50">
        <v>4.3</v>
      </c>
      <c r="C5001" s="48">
        <v>85</v>
      </c>
      <c r="D5001" s="46" t="s">
        <v>19281</v>
      </c>
      <c r="E5001" s="46" t="s">
        <v>2282</v>
      </c>
      <c r="F5001" s="46" t="s">
        <v>589</v>
      </c>
      <c r="G5001" s="46" t="s">
        <v>14</v>
      </c>
      <c r="H5001" s="46" t="s">
        <v>19282</v>
      </c>
      <c r="I5001" s="46" t="s">
        <v>19283</v>
      </c>
      <c r="J5001" s="46" t="s">
        <v>40</v>
      </c>
      <c r="K5001" s="46" t="s">
        <v>19284</v>
      </c>
      <c r="L5001" s="46" t="s">
        <v>43454</v>
      </c>
      <c r="M5001" s="40" t="s">
        <v>43454</v>
      </c>
      <c r="N5001" s="41">
        <v>85</v>
      </c>
    </row>
    <row r="5002" spans="1:14" ht="16" x14ac:dyDescent="0.2">
      <c r="A5002" s="46" t="s">
        <v>19285</v>
      </c>
      <c r="B5002" s="50">
        <v>4.4000000000000004</v>
      </c>
      <c r="C5002" s="48">
        <v>85</v>
      </c>
      <c r="D5002" s="46" t="s">
        <v>19286</v>
      </c>
      <c r="E5002" s="46" t="s">
        <v>1730</v>
      </c>
      <c r="F5002" s="46" t="s">
        <v>50</v>
      </c>
      <c r="G5002" s="46" t="s">
        <v>14</v>
      </c>
      <c r="H5002" s="46" t="s">
        <v>19287</v>
      </c>
      <c r="I5002" s="46" t="s">
        <v>19288</v>
      </c>
      <c r="J5002" s="46" t="s">
        <v>15</v>
      </c>
      <c r="K5002" s="46" t="s">
        <v>19289</v>
      </c>
      <c r="L5002" s="46" t="s">
        <v>43454</v>
      </c>
      <c r="M5002" s="40" t="s">
        <v>43454</v>
      </c>
      <c r="N5002" s="41">
        <v>85</v>
      </c>
    </row>
    <row r="5003" spans="1:14" ht="16" x14ac:dyDescent="0.2">
      <c r="A5003" s="46" t="s">
        <v>19290</v>
      </c>
      <c r="B5003" s="50">
        <v>4.5</v>
      </c>
      <c r="C5003" s="48">
        <v>85</v>
      </c>
      <c r="D5003" s="46" t="s">
        <v>19291</v>
      </c>
      <c r="E5003" s="46" t="s">
        <v>118</v>
      </c>
      <c r="F5003" s="46" t="s">
        <v>119</v>
      </c>
      <c r="G5003" s="46" t="s">
        <v>14</v>
      </c>
      <c r="H5003" s="46" t="s">
        <v>19292</v>
      </c>
      <c r="I5003" s="46" t="s">
        <v>19293</v>
      </c>
      <c r="J5003" s="46" t="s">
        <v>213</v>
      </c>
      <c r="K5003" s="46" t="s">
        <v>19294</v>
      </c>
      <c r="L5003" s="46" t="s">
        <v>43454</v>
      </c>
      <c r="M5003" s="40" t="s">
        <v>43454</v>
      </c>
      <c r="N5003" s="41">
        <v>85</v>
      </c>
    </row>
    <row r="5004" spans="1:14" ht="16" x14ac:dyDescent="0.2">
      <c r="A5004" s="46" t="s">
        <v>19295</v>
      </c>
      <c r="B5004" s="47">
        <v>4.5999999999999996</v>
      </c>
      <c r="C5004" s="48">
        <v>85</v>
      </c>
      <c r="D5004" s="46" t="s">
        <v>19296</v>
      </c>
      <c r="E5004" s="46" t="s">
        <v>118</v>
      </c>
      <c r="F5004" s="46" t="s">
        <v>119</v>
      </c>
      <c r="G5004" s="46" t="s">
        <v>14</v>
      </c>
      <c r="H5004" s="46"/>
      <c r="I5004" s="46" t="s">
        <v>19297</v>
      </c>
      <c r="J5004" s="46" t="s">
        <v>40</v>
      </c>
      <c r="K5004" s="46" t="s">
        <v>19298</v>
      </c>
      <c r="L5004" s="49" t="s">
        <v>43455</v>
      </c>
      <c r="M5004" s="42" t="s">
        <v>43455</v>
      </c>
      <c r="N5004" s="41">
        <v>85</v>
      </c>
    </row>
    <row r="5005" spans="1:14" ht="16" x14ac:dyDescent="0.2">
      <c r="A5005" s="46" t="s">
        <v>19299</v>
      </c>
      <c r="B5005" s="50">
        <v>4.5999999999999996</v>
      </c>
      <c r="C5005" s="48">
        <v>85</v>
      </c>
      <c r="D5005" s="46" t="s">
        <v>19300</v>
      </c>
      <c r="E5005" s="46" t="s">
        <v>2143</v>
      </c>
      <c r="F5005" s="46" t="s">
        <v>20</v>
      </c>
      <c r="G5005" s="46" t="s">
        <v>14</v>
      </c>
      <c r="H5005" s="46" t="s">
        <v>19301</v>
      </c>
      <c r="I5005" s="46" t="s">
        <v>19302</v>
      </c>
      <c r="J5005" s="46" t="s">
        <v>148</v>
      </c>
      <c r="K5005" s="46" t="s">
        <v>19303</v>
      </c>
      <c r="L5005" s="46" t="s">
        <v>43454</v>
      </c>
      <c r="M5005" s="40" t="s">
        <v>43454</v>
      </c>
      <c r="N5005" s="41">
        <v>85</v>
      </c>
    </row>
    <row r="5006" spans="1:14" ht="16" x14ac:dyDescent="0.2">
      <c r="A5006" s="46" t="s">
        <v>19304</v>
      </c>
      <c r="B5006" s="50">
        <v>4.5999999999999996</v>
      </c>
      <c r="C5006" s="48">
        <v>85</v>
      </c>
      <c r="D5006" s="46" t="s">
        <v>19305</v>
      </c>
      <c r="E5006" s="46" t="s">
        <v>7098</v>
      </c>
      <c r="F5006" s="46" t="s">
        <v>589</v>
      </c>
      <c r="G5006" s="46" t="s">
        <v>14</v>
      </c>
      <c r="H5006" s="46" t="s">
        <v>19306</v>
      </c>
      <c r="I5006" s="46" t="s">
        <v>19307</v>
      </c>
      <c r="J5006" s="46" t="s">
        <v>148</v>
      </c>
      <c r="K5006" s="46" t="s">
        <v>19308</v>
      </c>
      <c r="L5006" s="46" t="s">
        <v>43454</v>
      </c>
      <c r="M5006" s="40" t="s">
        <v>43454</v>
      </c>
      <c r="N5006" s="41">
        <v>85</v>
      </c>
    </row>
    <row r="5007" spans="1:14" ht="16" x14ac:dyDescent="0.2">
      <c r="A5007" s="46" t="s">
        <v>19309</v>
      </c>
      <c r="B5007" s="47">
        <v>4.7</v>
      </c>
      <c r="C5007" s="48">
        <v>85</v>
      </c>
      <c r="D5007" s="46" t="s">
        <v>19310</v>
      </c>
      <c r="E5007" s="46" t="s">
        <v>904</v>
      </c>
      <c r="F5007" s="46" t="s">
        <v>93</v>
      </c>
      <c r="G5007" s="46" t="s">
        <v>14</v>
      </c>
      <c r="H5007" s="46"/>
      <c r="I5007" s="46" t="s">
        <v>19311</v>
      </c>
      <c r="J5007" s="46" t="s">
        <v>88</v>
      </c>
      <c r="K5007" s="46" t="s">
        <v>19312</v>
      </c>
      <c r="L5007" s="49" t="s">
        <v>43455</v>
      </c>
      <c r="M5007" s="42" t="s">
        <v>43455</v>
      </c>
      <c r="N5007" s="41">
        <v>85</v>
      </c>
    </row>
    <row r="5008" spans="1:14" ht="16" x14ac:dyDescent="0.2">
      <c r="A5008" s="46" t="s">
        <v>19313</v>
      </c>
      <c r="B5008" s="47">
        <v>4.7</v>
      </c>
      <c r="C5008" s="48">
        <v>85</v>
      </c>
      <c r="D5008" s="46" t="s">
        <v>19314</v>
      </c>
      <c r="E5008" s="46" t="s">
        <v>17776</v>
      </c>
      <c r="F5008" s="46" t="s">
        <v>50</v>
      </c>
      <c r="G5008" s="46" t="s">
        <v>14</v>
      </c>
      <c r="H5008" s="46"/>
      <c r="I5008" s="46" t="s">
        <v>19315</v>
      </c>
      <c r="J5008" s="46" t="s">
        <v>148</v>
      </c>
      <c r="K5008" s="46" t="s">
        <v>19316</v>
      </c>
      <c r="L5008" s="49" t="s">
        <v>43455</v>
      </c>
      <c r="M5008" s="42" t="s">
        <v>43455</v>
      </c>
      <c r="N5008" s="41">
        <v>85</v>
      </c>
    </row>
    <row r="5009" spans="1:14" ht="16" x14ac:dyDescent="0.2">
      <c r="A5009" s="46" t="s">
        <v>19317</v>
      </c>
      <c r="B5009" s="50">
        <v>4.8</v>
      </c>
      <c r="C5009" s="48">
        <v>85</v>
      </c>
      <c r="D5009" s="46" t="s">
        <v>19318</v>
      </c>
      <c r="E5009" s="46" t="s">
        <v>2682</v>
      </c>
      <c r="F5009" s="46" t="s">
        <v>79</v>
      </c>
      <c r="G5009" s="46" t="s">
        <v>14</v>
      </c>
      <c r="H5009" s="46" t="s">
        <v>19319</v>
      </c>
      <c r="I5009" s="46" t="s">
        <v>19320</v>
      </c>
      <c r="J5009" s="46" t="s">
        <v>40</v>
      </c>
      <c r="K5009" s="46" t="s">
        <v>19321</v>
      </c>
      <c r="L5009" s="46" t="s">
        <v>43454</v>
      </c>
      <c r="M5009" s="40" t="s">
        <v>43454</v>
      </c>
      <c r="N5009" s="41">
        <v>85</v>
      </c>
    </row>
    <row r="5010" spans="1:14" ht="16" x14ac:dyDescent="0.2">
      <c r="A5010" s="46" t="s">
        <v>19322</v>
      </c>
      <c r="B5010" s="50">
        <v>4.8</v>
      </c>
      <c r="C5010" s="48">
        <v>85</v>
      </c>
      <c r="D5010" s="46" t="s">
        <v>19323</v>
      </c>
      <c r="E5010" s="46" t="s">
        <v>3406</v>
      </c>
      <c r="F5010" s="46" t="s">
        <v>119</v>
      </c>
      <c r="G5010" s="46" t="s">
        <v>14</v>
      </c>
      <c r="H5010" s="46" t="s">
        <v>19324</v>
      </c>
      <c r="I5010" s="46" t="s">
        <v>19325</v>
      </c>
      <c r="J5010" s="46" t="s">
        <v>15</v>
      </c>
      <c r="K5010" s="46" t="s">
        <v>19326</v>
      </c>
      <c r="L5010" s="46" t="s">
        <v>43454</v>
      </c>
      <c r="M5010" s="40" t="s">
        <v>43454</v>
      </c>
      <c r="N5010" s="41">
        <v>85</v>
      </c>
    </row>
    <row r="5011" spans="1:14" ht="16" x14ac:dyDescent="0.2">
      <c r="A5011" s="46" t="s">
        <v>19327</v>
      </c>
      <c r="B5011" s="47">
        <v>4.8</v>
      </c>
      <c r="C5011" s="48">
        <v>85</v>
      </c>
      <c r="D5011" s="46"/>
      <c r="E5011" s="46" t="s">
        <v>1227</v>
      </c>
      <c r="F5011" s="46" t="s">
        <v>79</v>
      </c>
      <c r="G5011" s="46" t="s">
        <v>14</v>
      </c>
      <c r="H5011" s="46"/>
      <c r="I5011" s="46" t="s">
        <v>19328</v>
      </c>
      <c r="J5011" s="46" t="s">
        <v>148</v>
      </c>
      <c r="K5011" s="46" t="s">
        <v>19329</v>
      </c>
      <c r="L5011" s="49" t="s">
        <v>43455</v>
      </c>
      <c r="M5011" s="42" t="s">
        <v>43455</v>
      </c>
      <c r="N5011" s="41">
        <v>85</v>
      </c>
    </row>
    <row r="5012" spans="1:14" ht="16" x14ac:dyDescent="0.2">
      <c r="A5012" s="46" t="s">
        <v>19330</v>
      </c>
      <c r="B5012" s="50">
        <v>4.9000000000000004</v>
      </c>
      <c r="C5012" s="48">
        <v>85</v>
      </c>
      <c r="D5012" s="46" t="s">
        <v>19331</v>
      </c>
      <c r="E5012" s="46" t="s">
        <v>10039</v>
      </c>
      <c r="F5012" s="46" t="s">
        <v>20</v>
      </c>
      <c r="G5012" s="46" t="s">
        <v>14</v>
      </c>
      <c r="H5012" s="46" t="s">
        <v>19332</v>
      </c>
      <c r="I5012" s="46" t="s">
        <v>19333</v>
      </c>
      <c r="J5012" s="46" t="s">
        <v>40</v>
      </c>
      <c r="K5012" s="46" t="s">
        <v>19334</v>
      </c>
      <c r="L5012" s="46" t="s">
        <v>43454</v>
      </c>
      <c r="M5012" s="40" t="s">
        <v>43454</v>
      </c>
      <c r="N5012" s="41">
        <v>85</v>
      </c>
    </row>
    <row r="5013" spans="1:14" ht="16" x14ac:dyDescent="0.2">
      <c r="A5013" s="46" t="s">
        <v>19335</v>
      </c>
      <c r="B5013" s="50">
        <v>4.9000000000000004</v>
      </c>
      <c r="C5013" s="48">
        <v>85</v>
      </c>
      <c r="D5013" s="46" t="s">
        <v>19336</v>
      </c>
      <c r="E5013" s="46" t="s">
        <v>876</v>
      </c>
      <c r="F5013" s="46" t="s">
        <v>119</v>
      </c>
      <c r="G5013" s="46" t="s">
        <v>14</v>
      </c>
      <c r="H5013" s="46" t="s">
        <v>19337</v>
      </c>
      <c r="I5013" s="46" t="s">
        <v>19338</v>
      </c>
      <c r="J5013" s="46" t="s">
        <v>15</v>
      </c>
      <c r="K5013" s="46" t="s">
        <v>19339</v>
      </c>
      <c r="L5013" s="46" t="s">
        <v>43454</v>
      </c>
      <c r="M5013" s="40" t="s">
        <v>43454</v>
      </c>
      <c r="N5013" s="41">
        <v>85</v>
      </c>
    </row>
    <row r="5014" spans="1:14" ht="16" x14ac:dyDescent="0.2">
      <c r="A5014" s="46" t="s">
        <v>19340</v>
      </c>
      <c r="B5014" s="50">
        <v>4.9000000000000004</v>
      </c>
      <c r="C5014" s="48">
        <v>85</v>
      </c>
      <c r="D5014" s="46" t="s">
        <v>19341</v>
      </c>
      <c r="E5014" s="46" t="s">
        <v>2254</v>
      </c>
      <c r="F5014" s="46" t="s">
        <v>119</v>
      </c>
      <c r="G5014" s="46" t="s">
        <v>14</v>
      </c>
      <c r="H5014" s="46" t="s">
        <v>19342</v>
      </c>
      <c r="I5014" s="46" t="s">
        <v>19343</v>
      </c>
      <c r="J5014" s="46" t="s">
        <v>148</v>
      </c>
      <c r="K5014" s="46" t="s">
        <v>19344</v>
      </c>
      <c r="L5014" s="46" t="s">
        <v>43454</v>
      </c>
      <c r="M5014" s="40" t="s">
        <v>43454</v>
      </c>
      <c r="N5014" s="41">
        <v>85</v>
      </c>
    </row>
    <row r="5015" spans="1:14" ht="16" x14ac:dyDescent="0.2">
      <c r="A5015" s="46" t="s">
        <v>19345</v>
      </c>
      <c r="B5015" s="50">
        <v>4</v>
      </c>
      <c r="C5015" s="48">
        <v>86</v>
      </c>
      <c r="D5015" s="46" t="s">
        <v>19346</v>
      </c>
      <c r="E5015" s="46" t="s">
        <v>19347</v>
      </c>
      <c r="F5015" s="46" t="s">
        <v>20</v>
      </c>
      <c r="G5015" s="46" t="s">
        <v>14</v>
      </c>
      <c r="H5015" s="46" t="s">
        <v>19348</v>
      </c>
      <c r="I5015" s="46" t="s">
        <v>19349</v>
      </c>
      <c r="J5015" s="46" t="s">
        <v>40</v>
      </c>
      <c r="K5015" s="46" t="s">
        <v>19350</v>
      </c>
      <c r="L5015" s="46" t="s">
        <v>43454</v>
      </c>
      <c r="M5015" s="40" t="s">
        <v>43454</v>
      </c>
      <c r="N5015" s="41">
        <v>86</v>
      </c>
    </row>
    <row r="5016" spans="1:14" ht="16" x14ac:dyDescent="0.2">
      <c r="A5016" s="46" t="s">
        <v>19351</v>
      </c>
      <c r="B5016" s="50">
        <v>4</v>
      </c>
      <c r="C5016" s="48">
        <v>86</v>
      </c>
      <c r="D5016" s="46" t="s">
        <v>19352</v>
      </c>
      <c r="E5016" s="46" t="s">
        <v>7098</v>
      </c>
      <c r="F5016" s="46" t="s">
        <v>589</v>
      </c>
      <c r="G5016" s="46" t="s">
        <v>14</v>
      </c>
      <c r="H5016" s="46" t="s">
        <v>19353</v>
      </c>
      <c r="I5016" s="46" t="s">
        <v>19354</v>
      </c>
      <c r="J5016" s="46" t="s">
        <v>15</v>
      </c>
      <c r="K5016" s="46" t="s">
        <v>19355</v>
      </c>
      <c r="L5016" s="46" t="s">
        <v>43454</v>
      </c>
      <c r="M5016" s="40" t="s">
        <v>43454</v>
      </c>
      <c r="N5016" s="41">
        <v>86</v>
      </c>
    </row>
    <row r="5017" spans="1:14" ht="16" x14ac:dyDescent="0.2">
      <c r="A5017" s="46" t="s">
        <v>19356</v>
      </c>
      <c r="B5017" s="50">
        <v>3.6</v>
      </c>
      <c r="C5017" s="48">
        <v>86</v>
      </c>
      <c r="D5017" s="46" t="s">
        <v>19357</v>
      </c>
      <c r="E5017" s="46" t="s">
        <v>17516</v>
      </c>
      <c r="F5017" s="46" t="s">
        <v>119</v>
      </c>
      <c r="G5017" s="46" t="s">
        <v>14</v>
      </c>
      <c r="H5017" s="46" t="s">
        <v>19358</v>
      </c>
      <c r="I5017" s="46" t="s">
        <v>19359</v>
      </c>
      <c r="J5017" s="46" t="s">
        <v>15</v>
      </c>
      <c r="K5017" s="46" t="s">
        <v>19360</v>
      </c>
      <c r="L5017" s="46" t="s">
        <v>43454</v>
      </c>
      <c r="M5017" s="40" t="s">
        <v>43454</v>
      </c>
      <c r="N5017" s="41">
        <v>86</v>
      </c>
    </row>
    <row r="5018" spans="1:14" ht="16" x14ac:dyDescent="0.2">
      <c r="A5018" s="46" t="s">
        <v>19361</v>
      </c>
      <c r="B5018" s="47">
        <v>3.7</v>
      </c>
      <c r="C5018" s="48">
        <v>86</v>
      </c>
      <c r="D5018" s="46" t="s">
        <v>19362</v>
      </c>
      <c r="E5018" s="46" t="s">
        <v>1527</v>
      </c>
      <c r="F5018" s="46" t="s">
        <v>20</v>
      </c>
      <c r="G5018" s="46" t="s">
        <v>14</v>
      </c>
      <c r="H5018" s="46"/>
      <c r="I5018" s="46" t="s">
        <v>19363</v>
      </c>
      <c r="J5018" s="46" t="s">
        <v>88</v>
      </c>
      <c r="K5018" s="46" t="s">
        <v>19364</v>
      </c>
      <c r="L5018" s="49" t="s">
        <v>43455</v>
      </c>
      <c r="M5018" s="42" t="s">
        <v>43455</v>
      </c>
      <c r="N5018" s="41">
        <v>86</v>
      </c>
    </row>
    <row r="5019" spans="1:14" ht="16" x14ac:dyDescent="0.2">
      <c r="A5019" s="46" t="s">
        <v>19365</v>
      </c>
      <c r="B5019" s="47">
        <v>4.2</v>
      </c>
      <c r="C5019" s="48">
        <v>86</v>
      </c>
      <c r="D5019" s="46" t="s">
        <v>19366</v>
      </c>
      <c r="E5019" s="46" t="s">
        <v>559</v>
      </c>
      <c r="F5019" s="46" t="s">
        <v>20</v>
      </c>
      <c r="G5019" s="46" t="s">
        <v>14</v>
      </c>
      <c r="H5019" s="46"/>
      <c r="I5019" s="46" t="s">
        <v>19367</v>
      </c>
      <c r="J5019" s="46" t="s">
        <v>3019</v>
      </c>
      <c r="K5019" s="46" t="s">
        <v>19368</v>
      </c>
      <c r="L5019" s="49" t="s">
        <v>43455</v>
      </c>
      <c r="M5019" s="42" t="s">
        <v>43455</v>
      </c>
      <c r="N5019" s="41">
        <v>86</v>
      </c>
    </row>
    <row r="5020" spans="1:14" ht="16" x14ac:dyDescent="0.2">
      <c r="A5020" s="46" t="s">
        <v>19369</v>
      </c>
      <c r="B5020" s="47">
        <v>4.2</v>
      </c>
      <c r="C5020" s="48">
        <v>86</v>
      </c>
      <c r="D5020" s="46" t="s">
        <v>19370</v>
      </c>
      <c r="E5020" s="46" t="s">
        <v>1476</v>
      </c>
      <c r="F5020" s="46" t="s">
        <v>93</v>
      </c>
      <c r="G5020" s="46" t="s">
        <v>14</v>
      </c>
      <c r="H5020" s="46"/>
      <c r="I5020" s="46" t="s">
        <v>19371</v>
      </c>
      <c r="J5020" s="46" t="s">
        <v>15</v>
      </c>
      <c r="K5020" s="46" t="s">
        <v>19372</v>
      </c>
      <c r="L5020" s="49" t="s">
        <v>43455</v>
      </c>
      <c r="M5020" s="42" t="s">
        <v>43455</v>
      </c>
      <c r="N5020" s="41">
        <v>86</v>
      </c>
    </row>
    <row r="5021" spans="1:14" ht="16" x14ac:dyDescent="0.2">
      <c r="A5021" s="46" t="s">
        <v>19373</v>
      </c>
      <c r="B5021" s="47">
        <v>4.2</v>
      </c>
      <c r="C5021" s="48">
        <v>86</v>
      </c>
      <c r="D5021" s="46" t="s">
        <v>19374</v>
      </c>
      <c r="E5021" s="46" t="s">
        <v>8656</v>
      </c>
      <c r="F5021" s="46" t="s">
        <v>79</v>
      </c>
      <c r="G5021" s="46" t="s">
        <v>14</v>
      </c>
      <c r="H5021" s="46"/>
      <c r="I5021" s="46" t="s">
        <v>19375</v>
      </c>
      <c r="J5021" s="46" t="s">
        <v>15</v>
      </c>
      <c r="K5021" s="46" t="s">
        <v>19376</v>
      </c>
      <c r="L5021" s="49" t="s">
        <v>43455</v>
      </c>
      <c r="M5021" s="42" t="s">
        <v>43455</v>
      </c>
      <c r="N5021" s="41">
        <v>86</v>
      </c>
    </row>
    <row r="5022" spans="1:14" ht="16" x14ac:dyDescent="0.2">
      <c r="A5022" s="46" t="s">
        <v>19377</v>
      </c>
      <c r="B5022" s="47">
        <v>4.3</v>
      </c>
      <c r="C5022" s="48">
        <v>86</v>
      </c>
      <c r="D5022" s="46" t="s">
        <v>2099</v>
      </c>
      <c r="E5022" s="46" t="s">
        <v>4708</v>
      </c>
      <c r="F5022" s="46" t="s">
        <v>50</v>
      </c>
      <c r="G5022" s="46" t="s">
        <v>14</v>
      </c>
      <c r="H5022" s="46"/>
      <c r="I5022" s="46" t="s">
        <v>19378</v>
      </c>
      <c r="J5022" s="46" t="s">
        <v>15</v>
      </c>
      <c r="K5022" s="46" t="s">
        <v>19379</v>
      </c>
      <c r="L5022" s="49" t="s">
        <v>43455</v>
      </c>
      <c r="M5022" s="42" t="s">
        <v>43455</v>
      </c>
      <c r="N5022" s="41">
        <v>86</v>
      </c>
    </row>
    <row r="5023" spans="1:14" ht="16" x14ac:dyDescent="0.2">
      <c r="A5023" s="46" t="s">
        <v>18860</v>
      </c>
      <c r="B5023" s="50">
        <v>4.3</v>
      </c>
      <c r="C5023" s="48">
        <v>86</v>
      </c>
      <c r="D5023" s="46" t="s">
        <v>19380</v>
      </c>
      <c r="E5023" s="46" t="s">
        <v>3017</v>
      </c>
      <c r="F5023" s="46" t="s">
        <v>93</v>
      </c>
      <c r="G5023" s="46" t="s">
        <v>14</v>
      </c>
      <c r="H5023" s="46" t="s">
        <v>19381</v>
      </c>
      <c r="I5023" s="46" t="s">
        <v>19382</v>
      </c>
      <c r="J5023" s="46" t="s">
        <v>15</v>
      </c>
      <c r="K5023" s="46" t="s">
        <v>19383</v>
      </c>
      <c r="L5023" s="46" t="s">
        <v>43454</v>
      </c>
      <c r="M5023" s="40" t="s">
        <v>43454</v>
      </c>
      <c r="N5023" s="41">
        <v>86</v>
      </c>
    </row>
    <row r="5024" spans="1:14" ht="16" x14ac:dyDescent="0.2">
      <c r="A5024" s="46" t="s">
        <v>19384</v>
      </c>
      <c r="B5024" s="50">
        <v>4.4000000000000004</v>
      </c>
      <c r="C5024" s="48">
        <v>86</v>
      </c>
      <c r="D5024" s="46" t="s">
        <v>19385</v>
      </c>
      <c r="E5024" s="46" t="s">
        <v>4685</v>
      </c>
      <c r="F5024" s="46" t="s">
        <v>93</v>
      </c>
      <c r="G5024" s="46" t="s">
        <v>14</v>
      </c>
      <c r="H5024" s="46" t="s">
        <v>19386</v>
      </c>
      <c r="I5024" s="46" t="s">
        <v>19387</v>
      </c>
      <c r="J5024" s="46" t="s">
        <v>15</v>
      </c>
      <c r="K5024" s="46" t="s">
        <v>19388</v>
      </c>
      <c r="L5024" s="46" t="s">
        <v>43454</v>
      </c>
      <c r="M5024" s="40" t="s">
        <v>43454</v>
      </c>
      <c r="N5024" s="41">
        <v>86</v>
      </c>
    </row>
    <row r="5025" spans="1:14" ht="16" x14ac:dyDescent="0.2">
      <c r="A5025" s="46" t="s">
        <v>19389</v>
      </c>
      <c r="B5025" s="47">
        <v>4.5999999999999996</v>
      </c>
      <c r="C5025" s="48">
        <v>86</v>
      </c>
      <c r="D5025" s="46" t="s">
        <v>19390</v>
      </c>
      <c r="E5025" s="46" t="s">
        <v>189</v>
      </c>
      <c r="F5025" s="46" t="s">
        <v>20</v>
      </c>
      <c r="G5025" s="46" t="s">
        <v>14</v>
      </c>
      <c r="H5025" s="46"/>
      <c r="I5025" s="46" t="s">
        <v>19391</v>
      </c>
      <c r="J5025" s="46" t="s">
        <v>213</v>
      </c>
      <c r="K5025" s="46" t="s">
        <v>19392</v>
      </c>
      <c r="L5025" s="49" t="s">
        <v>43455</v>
      </c>
      <c r="M5025" s="42" t="s">
        <v>43455</v>
      </c>
      <c r="N5025" s="41">
        <v>86</v>
      </c>
    </row>
    <row r="5026" spans="1:14" ht="16" x14ac:dyDescent="0.2">
      <c r="A5026" s="46" t="s">
        <v>19393</v>
      </c>
      <c r="B5026" s="50">
        <v>4.7</v>
      </c>
      <c r="C5026" s="48">
        <v>86</v>
      </c>
      <c r="D5026" s="46" t="s">
        <v>19394</v>
      </c>
      <c r="E5026" s="46" t="s">
        <v>92</v>
      </c>
      <c r="F5026" s="46" t="s">
        <v>93</v>
      </c>
      <c r="G5026" s="46" t="s">
        <v>14</v>
      </c>
      <c r="H5026" s="46" t="s">
        <v>19395</v>
      </c>
      <c r="I5026" s="46" t="s">
        <v>19396</v>
      </c>
      <c r="J5026" s="46" t="s">
        <v>15</v>
      </c>
      <c r="K5026" s="46" t="s">
        <v>19397</v>
      </c>
      <c r="L5026" s="46" t="s">
        <v>43454</v>
      </c>
      <c r="M5026" s="40" t="s">
        <v>43454</v>
      </c>
      <c r="N5026" s="41">
        <v>86</v>
      </c>
    </row>
    <row r="5027" spans="1:14" ht="16" x14ac:dyDescent="0.2">
      <c r="A5027" s="46" t="s">
        <v>19398</v>
      </c>
      <c r="B5027" s="50">
        <v>4.7</v>
      </c>
      <c r="C5027" s="48">
        <v>86</v>
      </c>
      <c r="D5027" s="46" t="s">
        <v>19399</v>
      </c>
      <c r="E5027" s="46" t="s">
        <v>4769</v>
      </c>
      <c r="F5027" s="46" t="s">
        <v>589</v>
      </c>
      <c r="G5027" s="46" t="s">
        <v>14</v>
      </c>
      <c r="H5027" s="46" t="s">
        <v>19400</v>
      </c>
      <c r="I5027" s="46" t="s">
        <v>19401</v>
      </c>
      <c r="J5027" s="46" t="s">
        <v>148</v>
      </c>
      <c r="K5027" s="46" t="s">
        <v>19402</v>
      </c>
      <c r="L5027" s="46" t="s">
        <v>43454</v>
      </c>
      <c r="M5027" s="40" t="s">
        <v>43454</v>
      </c>
      <c r="N5027" s="41">
        <v>86</v>
      </c>
    </row>
    <row r="5028" spans="1:14" ht="16" x14ac:dyDescent="0.2">
      <c r="A5028" s="46" t="s">
        <v>19403</v>
      </c>
      <c r="B5028" s="50">
        <v>4.7</v>
      </c>
      <c r="C5028" s="48">
        <v>86</v>
      </c>
      <c r="D5028" s="46" t="s">
        <v>19404</v>
      </c>
      <c r="E5028" s="46" t="s">
        <v>19405</v>
      </c>
      <c r="F5028" s="46" t="s">
        <v>79</v>
      </c>
      <c r="G5028" s="46" t="s">
        <v>14</v>
      </c>
      <c r="H5028" s="46" t="s">
        <v>19406</v>
      </c>
      <c r="I5028" s="46" t="s">
        <v>19407</v>
      </c>
      <c r="J5028" s="46" t="s">
        <v>213</v>
      </c>
      <c r="K5028" s="46" t="s">
        <v>19408</v>
      </c>
      <c r="L5028" s="46" t="s">
        <v>43454</v>
      </c>
      <c r="M5028" s="40" t="s">
        <v>43454</v>
      </c>
      <c r="N5028" s="41">
        <v>86</v>
      </c>
    </row>
    <row r="5029" spans="1:14" ht="16" x14ac:dyDescent="0.2">
      <c r="A5029" s="46" t="s">
        <v>19409</v>
      </c>
      <c r="B5029" s="47">
        <v>4.7</v>
      </c>
      <c r="C5029" s="48">
        <v>86</v>
      </c>
      <c r="D5029" s="46" t="s">
        <v>19410</v>
      </c>
      <c r="E5029" s="46" t="s">
        <v>27</v>
      </c>
      <c r="F5029" s="46" t="s">
        <v>28</v>
      </c>
      <c r="G5029" s="46" t="s">
        <v>14</v>
      </c>
      <c r="H5029" s="46"/>
      <c r="I5029" s="46" t="s">
        <v>19411</v>
      </c>
      <c r="J5029" s="46" t="s">
        <v>15</v>
      </c>
      <c r="K5029" s="46" t="s">
        <v>19412</v>
      </c>
      <c r="L5029" s="49" t="s">
        <v>43455</v>
      </c>
      <c r="M5029" s="42" t="s">
        <v>43455</v>
      </c>
      <c r="N5029" s="41">
        <v>86</v>
      </c>
    </row>
    <row r="5030" spans="1:14" ht="16" x14ac:dyDescent="0.2">
      <c r="A5030" s="46" t="s">
        <v>19413</v>
      </c>
      <c r="B5030" s="47">
        <v>4.8</v>
      </c>
      <c r="C5030" s="48">
        <v>86</v>
      </c>
      <c r="D5030" s="46" t="s">
        <v>19414</v>
      </c>
      <c r="E5030" s="46" t="s">
        <v>897</v>
      </c>
      <c r="F5030" s="46" t="s">
        <v>898</v>
      </c>
      <c r="G5030" s="46" t="s">
        <v>14</v>
      </c>
      <c r="H5030" s="46"/>
      <c r="I5030" s="46" t="s">
        <v>19415</v>
      </c>
      <c r="J5030" s="46" t="s">
        <v>88</v>
      </c>
      <c r="K5030" s="46" t="s">
        <v>19416</v>
      </c>
      <c r="L5030" s="49" t="s">
        <v>43455</v>
      </c>
      <c r="M5030" s="42" t="s">
        <v>43455</v>
      </c>
      <c r="N5030" s="41">
        <v>86</v>
      </c>
    </row>
    <row r="5031" spans="1:14" ht="16" x14ac:dyDescent="0.2">
      <c r="A5031" s="46" t="s">
        <v>19417</v>
      </c>
      <c r="B5031" s="50">
        <v>4.8</v>
      </c>
      <c r="C5031" s="48">
        <v>86</v>
      </c>
      <c r="D5031" s="46" t="s">
        <v>19418</v>
      </c>
      <c r="E5031" s="46" t="s">
        <v>876</v>
      </c>
      <c r="F5031" s="46" t="s">
        <v>119</v>
      </c>
      <c r="G5031" s="46" t="s">
        <v>14</v>
      </c>
      <c r="H5031" s="46" t="s">
        <v>19419</v>
      </c>
      <c r="I5031" s="46" t="s">
        <v>19420</v>
      </c>
      <c r="J5031" s="46" t="s">
        <v>148</v>
      </c>
      <c r="K5031" s="46" t="s">
        <v>19421</v>
      </c>
      <c r="L5031" s="46" t="s">
        <v>43454</v>
      </c>
      <c r="M5031" s="40" t="s">
        <v>43454</v>
      </c>
      <c r="N5031" s="41">
        <v>86</v>
      </c>
    </row>
    <row r="5032" spans="1:14" ht="16" x14ac:dyDescent="0.2">
      <c r="A5032" s="46" t="s">
        <v>19422</v>
      </c>
      <c r="B5032" s="50">
        <v>4.9000000000000004</v>
      </c>
      <c r="C5032" s="48">
        <v>86</v>
      </c>
      <c r="D5032" s="46" t="s">
        <v>19423</v>
      </c>
      <c r="E5032" s="46" t="s">
        <v>162</v>
      </c>
      <c r="F5032" s="46" t="s">
        <v>50</v>
      </c>
      <c r="G5032" s="46" t="s">
        <v>14</v>
      </c>
      <c r="H5032" s="46" t="s">
        <v>19424</v>
      </c>
      <c r="I5032" s="46" t="s">
        <v>19425</v>
      </c>
      <c r="J5032" s="46" t="s">
        <v>15</v>
      </c>
      <c r="K5032" s="46" t="s">
        <v>19426</v>
      </c>
      <c r="L5032" s="46" t="s">
        <v>43454</v>
      </c>
      <c r="M5032" s="40" t="s">
        <v>43454</v>
      </c>
      <c r="N5032" s="41">
        <v>86</v>
      </c>
    </row>
    <row r="5033" spans="1:14" ht="16" x14ac:dyDescent="0.2">
      <c r="A5033" s="46" t="s">
        <v>19427</v>
      </c>
      <c r="B5033" s="47">
        <v>4</v>
      </c>
      <c r="C5033" s="48">
        <v>87</v>
      </c>
      <c r="D5033" s="46" t="s">
        <v>19428</v>
      </c>
      <c r="E5033" s="46" t="s">
        <v>33</v>
      </c>
      <c r="F5033" s="46" t="s">
        <v>34</v>
      </c>
      <c r="G5033" s="46" t="s">
        <v>14</v>
      </c>
      <c r="H5033" s="46"/>
      <c r="I5033" s="46" t="s">
        <v>19429</v>
      </c>
      <c r="J5033" s="46" t="s">
        <v>15</v>
      </c>
      <c r="K5033" s="46" t="s">
        <v>19430</v>
      </c>
      <c r="L5033" s="49" t="s">
        <v>43455</v>
      </c>
      <c r="M5033" s="42" t="s">
        <v>43455</v>
      </c>
      <c r="N5033" s="41">
        <v>87</v>
      </c>
    </row>
    <row r="5034" spans="1:14" ht="16" x14ac:dyDescent="0.2">
      <c r="A5034" s="46" t="s">
        <v>19431</v>
      </c>
      <c r="B5034" s="47">
        <v>4</v>
      </c>
      <c r="C5034" s="48">
        <v>87</v>
      </c>
      <c r="D5034" s="46" t="s">
        <v>19432</v>
      </c>
      <c r="E5034" s="46" t="s">
        <v>162</v>
      </c>
      <c r="F5034" s="46" t="s">
        <v>50</v>
      </c>
      <c r="G5034" s="46" t="s">
        <v>14</v>
      </c>
      <c r="H5034" s="46"/>
      <c r="I5034" s="46" t="s">
        <v>19433</v>
      </c>
      <c r="J5034" s="46" t="s">
        <v>213</v>
      </c>
      <c r="K5034" s="46" t="s">
        <v>19434</v>
      </c>
      <c r="L5034" s="49" t="s">
        <v>43455</v>
      </c>
      <c r="M5034" s="42" t="s">
        <v>43455</v>
      </c>
      <c r="N5034" s="41">
        <v>87</v>
      </c>
    </row>
    <row r="5035" spans="1:14" ht="16" x14ac:dyDescent="0.2">
      <c r="A5035" s="46" t="s">
        <v>19435</v>
      </c>
      <c r="B5035" s="47">
        <v>2.9</v>
      </c>
      <c r="C5035" s="48">
        <v>87</v>
      </c>
      <c r="D5035" s="46" t="s">
        <v>19436</v>
      </c>
      <c r="E5035" s="46" t="s">
        <v>950</v>
      </c>
      <c r="F5035" s="46" t="s">
        <v>20</v>
      </c>
      <c r="G5035" s="46" t="s">
        <v>14</v>
      </c>
      <c r="H5035" s="46"/>
      <c r="I5035" s="46" t="s">
        <v>19437</v>
      </c>
      <c r="J5035" s="46" t="s">
        <v>148</v>
      </c>
      <c r="K5035" s="46" t="s">
        <v>19438</v>
      </c>
      <c r="L5035" s="49" t="s">
        <v>43455</v>
      </c>
      <c r="M5035" s="42" t="s">
        <v>43455</v>
      </c>
      <c r="N5035" s="41">
        <v>87</v>
      </c>
    </row>
    <row r="5036" spans="1:14" ht="16" x14ac:dyDescent="0.2">
      <c r="A5036" s="46" t="s">
        <v>19439</v>
      </c>
      <c r="B5036" s="47">
        <v>3.8</v>
      </c>
      <c r="C5036" s="48">
        <v>87</v>
      </c>
      <c r="D5036" s="46" t="s">
        <v>19440</v>
      </c>
      <c r="E5036" s="46" t="s">
        <v>2282</v>
      </c>
      <c r="F5036" s="46" t="s">
        <v>589</v>
      </c>
      <c r="G5036" s="46" t="s">
        <v>14</v>
      </c>
      <c r="H5036" s="46"/>
      <c r="I5036" s="46" t="s">
        <v>19441</v>
      </c>
      <c r="J5036" s="46" t="s">
        <v>40</v>
      </c>
      <c r="K5036" s="46" t="s">
        <v>19442</v>
      </c>
      <c r="L5036" s="49" t="s">
        <v>43455</v>
      </c>
      <c r="M5036" s="42" t="s">
        <v>43455</v>
      </c>
      <c r="N5036" s="41">
        <v>87</v>
      </c>
    </row>
    <row r="5037" spans="1:14" ht="16" x14ac:dyDescent="0.2">
      <c r="A5037" s="46" t="s">
        <v>19443</v>
      </c>
      <c r="B5037" s="47">
        <v>4.2</v>
      </c>
      <c r="C5037" s="48">
        <v>87</v>
      </c>
      <c r="D5037" s="46" t="s">
        <v>19444</v>
      </c>
      <c r="E5037" s="46" t="s">
        <v>1316</v>
      </c>
      <c r="F5037" s="46" t="s">
        <v>50</v>
      </c>
      <c r="G5037" s="46" t="s">
        <v>14</v>
      </c>
      <c r="H5037" s="46"/>
      <c r="I5037" s="46" t="s">
        <v>19445</v>
      </c>
      <c r="J5037" s="46" t="s">
        <v>15</v>
      </c>
      <c r="K5037" s="46" t="s">
        <v>19446</v>
      </c>
      <c r="L5037" s="49" t="s">
        <v>43455</v>
      </c>
      <c r="M5037" s="42" t="s">
        <v>43455</v>
      </c>
      <c r="N5037" s="41">
        <v>87</v>
      </c>
    </row>
    <row r="5038" spans="1:14" ht="16" x14ac:dyDescent="0.2">
      <c r="A5038" s="46" t="s">
        <v>19447</v>
      </c>
      <c r="B5038" s="47">
        <v>4.2</v>
      </c>
      <c r="C5038" s="48">
        <v>87</v>
      </c>
      <c r="D5038" s="46" t="s">
        <v>19448</v>
      </c>
      <c r="E5038" s="46" t="s">
        <v>38</v>
      </c>
      <c r="F5038" s="46" t="s">
        <v>39</v>
      </c>
      <c r="G5038" s="46" t="s">
        <v>14</v>
      </c>
      <c r="H5038" s="46"/>
      <c r="I5038" s="46"/>
      <c r="J5038" s="46" t="s">
        <v>15</v>
      </c>
      <c r="K5038" s="46" t="s">
        <v>19449</v>
      </c>
      <c r="L5038" s="49" t="s">
        <v>43455</v>
      </c>
      <c r="M5038" s="42" t="s">
        <v>43455</v>
      </c>
      <c r="N5038" s="41">
        <v>87</v>
      </c>
    </row>
    <row r="5039" spans="1:14" ht="16" x14ac:dyDescent="0.2">
      <c r="A5039" s="46" t="s">
        <v>19450</v>
      </c>
      <c r="B5039" s="50">
        <v>4.4000000000000004</v>
      </c>
      <c r="C5039" s="48">
        <v>87</v>
      </c>
      <c r="D5039" s="46" t="s">
        <v>19451</v>
      </c>
      <c r="E5039" s="46" t="s">
        <v>1004</v>
      </c>
      <c r="F5039" s="46" t="s">
        <v>589</v>
      </c>
      <c r="G5039" s="46" t="s">
        <v>14</v>
      </c>
      <c r="H5039" s="46" t="s">
        <v>19452</v>
      </c>
      <c r="I5039" s="46" t="s">
        <v>19453</v>
      </c>
      <c r="J5039" s="46" t="s">
        <v>148</v>
      </c>
      <c r="K5039" s="46" t="s">
        <v>19454</v>
      </c>
      <c r="L5039" s="46" t="s">
        <v>43454</v>
      </c>
      <c r="M5039" s="40" t="s">
        <v>43454</v>
      </c>
      <c r="N5039" s="41">
        <v>87</v>
      </c>
    </row>
    <row r="5040" spans="1:14" ht="16" x14ac:dyDescent="0.2">
      <c r="A5040" s="46" t="s">
        <v>19455</v>
      </c>
      <c r="B5040" s="50">
        <v>4.7</v>
      </c>
      <c r="C5040" s="48">
        <v>87</v>
      </c>
      <c r="D5040" s="46" t="s">
        <v>9986</v>
      </c>
      <c r="E5040" s="46" t="s">
        <v>977</v>
      </c>
      <c r="F5040" s="46" t="s">
        <v>20</v>
      </c>
      <c r="G5040" s="46" t="s">
        <v>14</v>
      </c>
      <c r="H5040" s="46" t="s">
        <v>19456</v>
      </c>
      <c r="I5040" s="46"/>
      <c r="J5040" s="46" t="s">
        <v>74</v>
      </c>
      <c r="K5040" s="46" t="s">
        <v>19457</v>
      </c>
      <c r="L5040" s="46" t="s">
        <v>43454</v>
      </c>
      <c r="M5040" s="40" t="s">
        <v>43454</v>
      </c>
      <c r="N5040" s="41">
        <v>87</v>
      </c>
    </row>
    <row r="5041" spans="1:14" ht="16" x14ac:dyDescent="0.2">
      <c r="A5041" s="46" t="s">
        <v>19458</v>
      </c>
      <c r="B5041" s="50">
        <v>4.7</v>
      </c>
      <c r="C5041" s="48">
        <v>87</v>
      </c>
      <c r="D5041" s="46" t="s">
        <v>19459</v>
      </c>
      <c r="E5041" s="46" t="s">
        <v>3612</v>
      </c>
      <c r="F5041" s="46" t="s">
        <v>589</v>
      </c>
      <c r="G5041" s="46" t="s">
        <v>14</v>
      </c>
      <c r="H5041" s="46" t="s">
        <v>19460</v>
      </c>
      <c r="I5041" s="46" t="s">
        <v>19461</v>
      </c>
      <c r="J5041" s="46" t="s">
        <v>148</v>
      </c>
      <c r="K5041" s="46" t="s">
        <v>19462</v>
      </c>
      <c r="L5041" s="46" t="s">
        <v>43454</v>
      </c>
      <c r="M5041" s="40" t="s">
        <v>43454</v>
      </c>
      <c r="N5041" s="41">
        <v>87</v>
      </c>
    </row>
    <row r="5042" spans="1:14" ht="16" x14ac:dyDescent="0.2">
      <c r="A5042" s="46" t="s">
        <v>19463</v>
      </c>
      <c r="B5042" s="47">
        <v>4.9000000000000004</v>
      </c>
      <c r="C5042" s="48">
        <v>87</v>
      </c>
      <c r="D5042" s="46" t="s">
        <v>19464</v>
      </c>
      <c r="E5042" s="46" t="s">
        <v>19465</v>
      </c>
      <c r="F5042" s="46" t="s">
        <v>589</v>
      </c>
      <c r="G5042" s="46" t="s">
        <v>14</v>
      </c>
      <c r="H5042" s="46"/>
      <c r="I5042" s="46" t="s">
        <v>19466</v>
      </c>
      <c r="J5042" s="46" t="s">
        <v>148</v>
      </c>
      <c r="K5042" s="46" t="s">
        <v>19467</v>
      </c>
      <c r="L5042" s="49" t="s">
        <v>43455</v>
      </c>
      <c r="M5042" s="42" t="s">
        <v>43455</v>
      </c>
      <c r="N5042" s="41">
        <v>87</v>
      </c>
    </row>
    <row r="5043" spans="1:14" ht="16" x14ac:dyDescent="0.2">
      <c r="A5043" s="46" t="s">
        <v>19468</v>
      </c>
      <c r="B5043" s="50">
        <v>4.9000000000000004</v>
      </c>
      <c r="C5043" s="48">
        <v>87</v>
      </c>
      <c r="D5043" s="46" t="s">
        <v>19469</v>
      </c>
      <c r="E5043" s="46" t="s">
        <v>162</v>
      </c>
      <c r="F5043" s="46" t="s">
        <v>50</v>
      </c>
      <c r="G5043" s="46" t="s">
        <v>14</v>
      </c>
      <c r="H5043" s="46" t="s">
        <v>19470</v>
      </c>
      <c r="I5043" s="46" t="s">
        <v>19471</v>
      </c>
      <c r="J5043" s="46" t="s">
        <v>148</v>
      </c>
      <c r="K5043" s="46" t="s">
        <v>19472</v>
      </c>
      <c r="L5043" s="46" t="s">
        <v>43454</v>
      </c>
      <c r="M5043" s="40" t="s">
        <v>43454</v>
      </c>
      <c r="N5043" s="41">
        <v>87</v>
      </c>
    </row>
    <row r="5044" spans="1:14" ht="16" x14ac:dyDescent="0.2">
      <c r="A5044" s="46" t="s">
        <v>19473</v>
      </c>
      <c r="B5044" s="50">
        <v>4</v>
      </c>
      <c r="C5044" s="48">
        <v>88</v>
      </c>
      <c r="D5044" s="46" t="s">
        <v>19474</v>
      </c>
      <c r="E5044" s="46" t="s">
        <v>2282</v>
      </c>
      <c r="F5044" s="46" t="s">
        <v>589</v>
      </c>
      <c r="G5044" s="46" t="s">
        <v>14</v>
      </c>
      <c r="H5044" s="46" t="s">
        <v>19475</v>
      </c>
      <c r="I5044" s="46" t="s">
        <v>19476</v>
      </c>
      <c r="J5044" s="46" t="s">
        <v>40</v>
      </c>
      <c r="K5044" s="46" t="s">
        <v>19477</v>
      </c>
      <c r="L5044" s="46" t="s">
        <v>43454</v>
      </c>
      <c r="M5044" s="40" t="s">
        <v>43454</v>
      </c>
      <c r="N5044" s="41">
        <v>88</v>
      </c>
    </row>
    <row r="5045" spans="1:14" ht="16" x14ac:dyDescent="0.2">
      <c r="A5045" s="46" t="s">
        <v>10516</v>
      </c>
      <c r="B5045" s="47">
        <v>4</v>
      </c>
      <c r="C5045" s="48">
        <v>88</v>
      </c>
      <c r="D5045" s="46" t="s">
        <v>19478</v>
      </c>
      <c r="E5045" s="46" t="s">
        <v>44</v>
      </c>
      <c r="F5045" s="46" t="s">
        <v>45</v>
      </c>
      <c r="G5045" s="46" t="s">
        <v>14</v>
      </c>
      <c r="H5045" s="46"/>
      <c r="I5045" s="46" t="s">
        <v>19479</v>
      </c>
      <c r="J5045" s="46" t="s">
        <v>15</v>
      </c>
      <c r="K5045" s="46" t="s">
        <v>19480</v>
      </c>
      <c r="L5045" s="49" t="s">
        <v>43455</v>
      </c>
      <c r="M5045" s="42" t="s">
        <v>43455</v>
      </c>
      <c r="N5045" s="41">
        <v>88</v>
      </c>
    </row>
    <row r="5046" spans="1:14" ht="16" x14ac:dyDescent="0.2">
      <c r="A5046" s="46" t="s">
        <v>19481</v>
      </c>
      <c r="B5046" s="47">
        <v>3.4</v>
      </c>
      <c r="C5046" s="48">
        <v>88</v>
      </c>
      <c r="D5046" s="46" t="s">
        <v>19482</v>
      </c>
      <c r="E5046" s="46" t="s">
        <v>702</v>
      </c>
      <c r="F5046" s="46" t="s">
        <v>20</v>
      </c>
      <c r="G5046" s="46" t="s">
        <v>14</v>
      </c>
      <c r="H5046" s="46"/>
      <c r="I5046" s="46" t="s">
        <v>19483</v>
      </c>
      <c r="J5046" s="46" t="s">
        <v>15</v>
      </c>
      <c r="K5046" s="46" t="s">
        <v>19484</v>
      </c>
      <c r="L5046" s="49" t="s">
        <v>43455</v>
      </c>
      <c r="M5046" s="42" t="s">
        <v>43455</v>
      </c>
      <c r="N5046" s="41">
        <v>88</v>
      </c>
    </row>
    <row r="5047" spans="1:14" ht="16" x14ac:dyDescent="0.2">
      <c r="A5047" s="46" t="s">
        <v>19485</v>
      </c>
      <c r="B5047" s="47">
        <v>3.7</v>
      </c>
      <c r="C5047" s="48">
        <v>88</v>
      </c>
      <c r="D5047" s="46" t="s">
        <v>19486</v>
      </c>
      <c r="E5047" s="46" t="s">
        <v>897</v>
      </c>
      <c r="F5047" s="46" t="s">
        <v>898</v>
      </c>
      <c r="G5047" s="46" t="s">
        <v>14</v>
      </c>
      <c r="H5047" s="46"/>
      <c r="I5047" s="46" t="s">
        <v>19487</v>
      </c>
      <c r="J5047" s="46" t="s">
        <v>15</v>
      </c>
      <c r="K5047" s="46" t="s">
        <v>19488</v>
      </c>
      <c r="L5047" s="49" t="s">
        <v>43455</v>
      </c>
      <c r="M5047" s="42" t="s">
        <v>43455</v>
      </c>
      <c r="N5047" s="41">
        <v>88</v>
      </c>
    </row>
    <row r="5048" spans="1:14" ht="16" x14ac:dyDescent="0.2">
      <c r="A5048" s="46" t="s">
        <v>19489</v>
      </c>
      <c r="B5048" s="47">
        <v>3.8</v>
      </c>
      <c r="C5048" s="48">
        <v>88</v>
      </c>
      <c r="D5048" s="46" t="s">
        <v>19490</v>
      </c>
      <c r="E5048" s="46" t="s">
        <v>908</v>
      </c>
      <c r="F5048" s="46" t="s">
        <v>79</v>
      </c>
      <c r="G5048" s="46" t="s">
        <v>14</v>
      </c>
      <c r="H5048" s="46"/>
      <c r="I5048" s="46" t="s">
        <v>987</v>
      </c>
      <c r="J5048" s="46" t="s">
        <v>15</v>
      </c>
      <c r="K5048" s="46" t="s">
        <v>19491</v>
      </c>
      <c r="L5048" s="49" t="s">
        <v>43455</v>
      </c>
      <c r="M5048" s="42" t="s">
        <v>43455</v>
      </c>
      <c r="N5048" s="41">
        <v>88</v>
      </c>
    </row>
    <row r="5049" spans="1:14" ht="16" x14ac:dyDescent="0.2">
      <c r="A5049" s="46" t="s">
        <v>19492</v>
      </c>
      <c r="B5049" s="47">
        <v>3.9</v>
      </c>
      <c r="C5049" s="48">
        <v>88</v>
      </c>
      <c r="D5049" s="46" t="s">
        <v>19493</v>
      </c>
      <c r="E5049" s="46" t="s">
        <v>8694</v>
      </c>
      <c r="F5049" s="46" t="s">
        <v>56</v>
      </c>
      <c r="G5049" s="46" t="s">
        <v>14</v>
      </c>
      <c r="H5049" s="46"/>
      <c r="I5049" s="46" t="s">
        <v>19494</v>
      </c>
      <c r="J5049" s="46" t="s">
        <v>213</v>
      </c>
      <c r="K5049" s="46" t="s">
        <v>19495</v>
      </c>
      <c r="L5049" s="49" t="s">
        <v>43455</v>
      </c>
      <c r="M5049" s="42" t="s">
        <v>43455</v>
      </c>
      <c r="N5049" s="41">
        <v>88</v>
      </c>
    </row>
    <row r="5050" spans="1:14" ht="16" x14ac:dyDescent="0.2">
      <c r="A5050" s="46" t="s">
        <v>19496</v>
      </c>
      <c r="B5050" s="47">
        <v>4.0999999999999996</v>
      </c>
      <c r="C5050" s="48">
        <v>88</v>
      </c>
      <c r="D5050" s="46" t="s">
        <v>19497</v>
      </c>
      <c r="E5050" s="46" t="s">
        <v>1051</v>
      </c>
      <c r="F5050" s="46" t="s">
        <v>79</v>
      </c>
      <c r="G5050" s="46" t="s">
        <v>14</v>
      </c>
      <c r="H5050" s="46"/>
      <c r="I5050" s="46" t="s">
        <v>19498</v>
      </c>
      <c r="J5050" s="46" t="s">
        <v>15</v>
      </c>
      <c r="K5050" s="46" t="s">
        <v>19499</v>
      </c>
      <c r="L5050" s="49" t="s">
        <v>43455</v>
      </c>
      <c r="M5050" s="42" t="s">
        <v>43455</v>
      </c>
      <c r="N5050" s="41">
        <v>88</v>
      </c>
    </row>
    <row r="5051" spans="1:14" ht="16" x14ac:dyDescent="0.2">
      <c r="A5051" s="46" t="s">
        <v>14497</v>
      </c>
      <c r="B5051" s="47">
        <v>4.0999999999999996</v>
      </c>
      <c r="C5051" s="48">
        <v>88</v>
      </c>
      <c r="D5051" s="46" t="s">
        <v>19500</v>
      </c>
      <c r="E5051" s="46" t="s">
        <v>1062</v>
      </c>
      <c r="F5051" s="46" t="s">
        <v>79</v>
      </c>
      <c r="G5051" s="46" t="s">
        <v>14</v>
      </c>
      <c r="H5051" s="46"/>
      <c r="I5051" s="46" t="s">
        <v>19501</v>
      </c>
      <c r="J5051" s="46" t="s">
        <v>15</v>
      </c>
      <c r="K5051" s="46" t="s">
        <v>19502</v>
      </c>
      <c r="L5051" s="49" t="s">
        <v>43455</v>
      </c>
      <c r="M5051" s="42" t="s">
        <v>43455</v>
      </c>
      <c r="N5051" s="41">
        <v>88</v>
      </c>
    </row>
    <row r="5052" spans="1:14" ht="16" x14ac:dyDescent="0.2">
      <c r="A5052" s="46" t="s">
        <v>19503</v>
      </c>
      <c r="B5052" s="47">
        <v>4.2</v>
      </c>
      <c r="C5052" s="48">
        <v>88</v>
      </c>
      <c r="D5052" s="46" t="s">
        <v>19504</v>
      </c>
      <c r="E5052" s="46" t="s">
        <v>44</v>
      </c>
      <c r="F5052" s="46" t="s">
        <v>45</v>
      </c>
      <c r="G5052" s="46" t="s">
        <v>14</v>
      </c>
      <c r="H5052" s="46"/>
      <c r="I5052" s="46" t="s">
        <v>19505</v>
      </c>
      <c r="J5052" s="46" t="s">
        <v>15</v>
      </c>
      <c r="K5052" s="46" t="s">
        <v>19506</v>
      </c>
      <c r="L5052" s="49" t="s">
        <v>43455</v>
      </c>
      <c r="M5052" s="42" t="s">
        <v>43455</v>
      </c>
      <c r="N5052" s="41">
        <v>88</v>
      </c>
    </row>
    <row r="5053" spans="1:14" ht="16" x14ac:dyDescent="0.2">
      <c r="A5053" s="46" t="s">
        <v>19507</v>
      </c>
      <c r="B5053" s="47">
        <v>4.2</v>
      </c>
      <c r="C5053" s="48">
        <v>88</v>
      </c>
      <c r="D5053" s="46" t="s">
        <v>19508</v>
      </c>
      <c r="E5053" s="46" t="s">
        <v>16302</v>
      </c>
      <c r="F5053" s="46" t="s">
        <v>119</v>
      </c>
      <c r="G5053" s="46" t="s">
        <v>14</v>
      </c>
      <c r="H5053" s="46"/>
      <c r="I5053" s="46" t="s">
        <v>19509</v>
      </c>
      <c r="J5053" s="46" t="s">
        <v>148</v>
      </c>
      <c r="K5053" s="46" t="s">
        <v>19510</v>
      </c>
      <c r="L5053" s="49" t="s">
        <v>43455</v>
      </c>
      <c r="M5053" s="42" t="s">
        <v>43455</v>
      </c>
      <c r="N5053" s="41">
        <v>88</v>
      </c>
    </row>
    <row r="5054" spans="1:14" ht="16" x14ac:dyDescent="0.2">
      <c r="A5054" s="46" t="s">
        <v>19511</v>
      </c>
      <c r="B5054" s="50">
        <v>4.3</v>
      </c>
      <c r="C5054" s="48">
        <v>88</v>
      </c>
      <c r="D5054" s="46" t="s">
        <v>19512</v>
      </c>
      <c r="E5054" s="46" t="s">
        <v>118</v>
      </c>
      <c r="F5054" s="46" t="s">
        <v>119</v>
      </c>
      <c r="G5054" s="46" t="s">
        <v>14</v>
      </c>
      <c r="H5054" s="46" t="s">
        <v>19513</v>
      </c>
      <c r="I5054" s="46" t="s">
        <v>19514</v>
      </c>
      <c r="J5054" s="46" t="s">
        <v>148</v>
      </c>
      <c r="K5054" s="46" t="s">
        <v>19515</v>
      </c>
      <c r="L5054" s="46" t="s">
        <v>43454</v>
      </c>
      <c r="M5054" s="40" t="s">
        <v>43454</v>
      </c>
      <c r="N5054" s="41">
        <v>88</v>
      </c>
    </row>
    <row r="5055" spans="1:14" ht="16" x14ac:dyDescent="0.2">
      <c r="A5055" s="46" t="s">
        <v>19516</v>
      </c>
      <c r="B5055" s="50">
        <v>4.5</v>
      </c>
      <c r="C5055" s="48">
        <v>88</v>
      </c>
      <c r="D5055" s="46" t="s">
        <v>19517</v>
      </c>
      <c r="E5055" s="46" t="s">
        <v>27</v>
      </c>
      <c r="F5055" s="46" t="s">
        <v>28</v>
      </c>
      <c r="G5055" s="46" t="s">
        <v>14</v>
      </c>
      <c r="H5055" s="46" t="s">
        <v>19518</v>
      </c>
      <c r="I5055" s="46" t="s">
        <v>19519</v>
      </c>
      <c r="J5055" s="46" t="s">
        <v>15</v>
      </c>
      <c r="K5055" s="46" t="s">
        <v>19520</v>
      </c>
      <c r="L5055" s="46" t="s">
        <v>43454</v>
      </c>
      <c r="M5055" s="40" t="s">
        <v>43454</v>
      </c>
      <c r="N5055" s="41">
        <v>88</v>
      </c>
    </row>
    <row r="5056" spans="1:14" ht="16" x14ac:dyDescent="0.2">
      <c r="A5056" s="46" t="s">
        <v>19521</v>
      </c>
      <c r="B5056" s="50">
        <v>4.5999999999999996</v>
      </c>
      <c r="C5056" s="48">
        <v>88</v>
      </c>
      <c r="D5056" s="46" t="s">
        <v>19522</v>
      </c>
      <c r="E5056" s="46" t="s">
        <v>5416</v>
      </c>
      <c r="F5056" s="46" t="s">
        <v>589</v>
      </c>
      <c r="G5056" s="46" t="s">
        <v>14</v>
      </c>
      <c r="H5056" s="46" t="s">
        <v>19523</v>
      </c>
      <c r="I5056" s="46" t="s">
        <v>19524</v>
      </c>
      <c r="J5056" s="46" t="s">
        <v>148</v>
      </c>
      <c r="K5056" s="46" t="s">
        <v>19525</v>
      </c>
      <c r="L5056" s="46" t="s">
        <v>43454</v>
      </c>
      <c r="M5056" s="40" t="s">
        <v>43454</v>
      </c>
      <c r="N5056" s="41">
        <v>88</v>
      </c>
    </row>
    <row r="5057" spans="1:14" ht="16" x14ac:dyDescent="0.2">
      <c r="A5057" s="46" t="s">
        <v>19526</v>
      </c>
      <c r="B5057" s="47">
        <v>4.5999999999999996</v>
      </c>
      <c r="C5057" s="48">
        <v>88</v>
      </c>
      <c r="D5057" s="46" t="s">
        <v>2099</v>
      </c>
      <c r="E5057" s="46" t="s">
        <v>360</v>
      </c>
      <c r="F5057" s="46" t="s">
        <v>20</v>
      </c>
      <c r="G5057" s="46" t="s">
        <v>14</v>
      </c>
      <c r="H5057" s="46"/>
      <c r="I5057" s="46" t="s">
        <v>19527</v>
      </c>
      <c r="J5057" s="46" t="s">
        <v>15</v>
      </c>
      <c r="K5057" s="46" t="s">
        <v>19528</v>
      </c>
      <c r="L5057" s="49" t="s">
        <v>43455</v>
      </c>
      <c r="M5057" s="42" t="s">
        <v>43455</v>
      </c>
      <c r="N5057" s="41">
        <v>88</v>
      </c>
    </row>
    <row r="5058" spans="1:14" ht="16" x14ac:dyDescent="0.2">
      <c r="A5058" s="46" t="s">
        <v>19529</v>
      </c>
      <c r="B5058" s="47">
        <v>4.7</v>
      </c>
      <c r="C5058" s="48">
        <v>88</v>
      </c>
      <c r="D5058" s="46" t="s">
        <v>19530</v>
      </c>
      <c r="E5058" s="46" t="s">
        <v>189</v>
      </c>
      <c r="F5058" s="46" t="s">
        <v>20</v>
      </c>
      <c r="G5058" s="46" t="s">
        <v>14</v>
      </c>
      <c r="H5058" s="46"/>
      <c r="I5058" s="46" t="s">
        <v>19531</v>
      </c>
      <c r="J5058" s="46" t="s">
        <v>148</v>
      </c>
      <c r="K5058" s="46" t="s">
        <v>19532</v>
      </c>
      <c r="L5058" s="49" t="s">
        <v>43455</v>
      </c>
      <c r="M5058" s="42" t="s">
        <v>43455</v>
      </c>
      <c r="N5058" s="41">
        <v>88</v>
      </c>
    </row>
    <row r="5059" spans="1:14" ht="16" x14ac:dyDescent="0.2">
      <c r="A5059" s="46" t="s">
        <v>19533</v>
      </c>
      <c r="B5059" s="50">
        <v>4.8</v>
      </c>
      <c r="C5059" s="48">
        <v>88</v>
      </c>
      <c r="D5059" s="46" t="s">
        <v>19534</v>
      </c>
      <c r="E5059" s="46" t="s">
        <v>3400</v>
      </c>
      <c r="F5059" s="46" t="s">
        <v>589</v>
      </c>
      <c r="G5059" s="46" t="s">
        <v>14</v>
      </c>
      <c r="H5059" s="46" t="s">
        <v>19535</v>
      </c>
      <c r="I5059" s="46" t="s">
        <v>19536</v>
      </c>
      <c r="J5059" s="46" t="s">
        <v>40</v>
      </c>
      <c r="K5059" s="46" t="s">
        <v>19537</v>
      </c>
      <c r="L5059" s="46" t="s">
        <v>43454</v>
      </c>
      <c r="M5059" s="40" t="s">
        <v>43454</v>
      </c>
      <c r="N5059" s="41">
        <v>88</v>
      </c>
    </row>
    <row r="5060" spans="1:14" ht="16" x14ac:dyDescent="0.2">
      <c r="A5060" s="46" t="s">
        <v>19538</v>
      </c>
      <c r="B5060" s="50">
        <v>4.9000000000000004</v>
      </c>
      <c r="C5060" s="48">
        <v>88</v>
      </c>
      <c r="D5060" s="46" t="s">
        <v>15614</v>
      </c>
      <c r="E5060" s="46" t="s">
        <v>4302</v>
      </c>
      <c r="F5060" s="46" t="s">
        <v>119</v>
      </c>
      <c r="G5060" s="46" t="s">
        <v>14</v>
      </c>
      <c r="H5060" s="46" t="s">
        <v>19539</v>
      </c>
      <c r="I5060" s="46" t="s">
        <v>19540</v>
      </c>
      <c r="J5060" s="46" t="s">
        <v>15</v>
      </c>
      <c r="K5060" s="46" t="s">
        <v>19541</v>
      </c>
      <c r="L5060" s="46" t="s">
        <v>43454</v>
      </c>
      <c r="M5060" s="40" t="s">
        <v>43454</v>
      </c>
      <c r="N5060" s="41">
        <v>88</v>
      </c>
    </row>
    <row r="5061" spans="1:14" ht="16" x14ac:dyDescent="0.2">
      <c r="A5061" s="46" t="s">
        <v>19542</v>
      </c>
      <c r="B5061" s="47">
        <v>4.9000000000000004</v>
      </c>
      <c r="C5061" s="48">
        <v>88</v>
      </c>
      <c r="D5061" s="46" t="s">
        <v>19543</v>
      </c>
      <c r="E5061" s="46" t="s">
        <v>4318</v>
      </c>
      <c r="F5061" s="46" t="s">
        <v>589</v>
      </c>
      <c r="G5061" s="46" t="s">
        <v>14</v>
      </c>
      <c r="H5061" s="46"/>
      <c r="I5061" s="46" t="s">
        <v>19544</v>
      </c>
      <c r="J5061" s="46" t="s">
        <v>40</v>
      </c>
      <c r="K5061" s="46" t="s">
        <v>19545</v>
      </c>
      <c r="L5061" s="49" t="s">
        <v>43455</v>
      </c>
      <c r="M5061" s="42" t="s">
        <v>43455</v>
      </c>
      <c r="N5061" s="41">
        <v>88</v>
      </c>
    </row>
    <row r="5062" spans="1:14" ht="16" x14ac:dyDescent="0.2">
      <c r="A5062" s="46" t="s">
        <v>6622</v>
      </c>
      <c r="B5062" s="47">
        <v>4.9000000000000004</v>
      </c>
      <c r="C5062" s="48">
        <v>88</v>
      </c>
      <c r="D5062" s="46" t="s">
        <v>19546</v>
      </c>
      <c r="E5062" s="46" t="s">
        <v>19547</v>
      </c>
      <c r="F5062" s="46" t="s">
        <v>79</v>
      </c>
      <c r="G5062" s="46" t="s">
        <v>14</v>
      </c>
      <c r="H5062" s="46"/>
      <c r="I5062" s="46" t="s">
        <v>19548</v>
      </c>
      <c r="J5062" s="46" t="s">
        <v>15</v>
      </c>
      <c r="K5062" s="46" t="s">
        <v>19549</v>
      </c>
      <c r="L5062" s="49" t="s">
        <v>43455</v>
      </c>
      <c r="M5062" s="42" t="s">
        <v>43455</v>
      </c>
      <c r="N5062" s="41">
        <v>88</v>
      </c>
    </row>
    <row r="5063" spans="1:14" ht="16" x14ac:dyDescent="0.2">
      <c r="A5063" s="46" t="s">
        <v>19550</v>
      </c>
      <c r="B5063" s="50">
        <v>4.9000000000000004</v>
      </c>
      <c r="C5063" s="48">
        <v>88</v>
      </c>
      <c r="D5063" s="46" t="s">
        <v>19551</v>
      </c>
      <c r="E5063" s="46" t="s">
        <v>10168</v>
      </c>
      <c r="F5063" s="46" t="s">
        <v>589</v>
      </c>
      <c r="G5063" s="46" t="s">
        <v>14</v>
      </c>
      <c r="H5063" s="46" t="s">
        <v>19552</v>
      </c>
      <c r="I5063" s="46" t="s">
        <v>19553</v>
      </c>
      <c r="J5063" s="46" t="s">
        <v>15</v>
      </c>
      <c r="K5063" s="46" t="s">
        <v>19554</v>
      </c>
      <c r="L5063" s="46" t="s">
        <v>43454</v>
      </c>
      <c r="M5063" s="40" t="s">
        <v>43454</v>
      </c>
      <c r="N5063" s="41">
        <v>88</v>
      </c>
    </row>
    <row r="5064" spans="1:14" ht="16" x14ac:dyDescent="0.2">
      <c r="A5064" s="46" t="s">
        <v>19555</v>
      </c>
      <c r="B5064" s="50">
        <v>4</v>
      </c>
      <c r="C5064" s="48">
        <v>89</v>
      </c>
      <c r="D5064" s="46" t="s">
        <v>19556</v>
      </c>
      <c r="E5064" s="46" t="s">
        <v>2247</v>
      </c>
      <c r="F5064" s="46" t="s">
        <v>79</v>
      </c>
      <c r="G5064" s="46" t="s">
        <v>14</v>
      </c>
      <c r="H5064" s="46" t="s">
        <v>19557</v>
      </c>
      <c r="I5064" s="46" t="s">
        <v>19558</v>
      </c>
      <c r="J5064" s="46" t="s">
        <v>148</v>
      </c>
      <c r="K5064" s="46" t="s">
        <v>19559</v>
      </c>
      <c r="L5064" s="46" t="s">
        <v>43454</v>
      </c>
      <c r="M5064" s="40" t="s">
        <v>43454</v>
      </c>
      <c r="N5064" s="41">
        <v>89</v>
      </c>
    </row>
    <row r="5065" spans="1:14" ht="16" x14ac:dyDescent="0.2">
      <c r="A5065" s="46" t="s">
        <v>19560</v>
      </c>
      <c r="B5065" s="50">
        <v>4</v>
      </c>
      <c r="C5065" s="48">
        <v>89</v>
      </c>
      <c r="D5065" s="46" t="s">
        <v>19561</v>
      </c>
      <c r="E5065" s="46" t="s">
        <v>44</v>
      </c>
      <c r="F5065" s="46" t="s">
        <v>45</v>
      </c>
      <c r="G5065" s="46" t="s">
        <v>14</v>
      </c>
      <c r="H5065" s="46" t="s">
        <v>19562</v>
      </c>
      <c r="I5065" s="46"/>
      <c r="J5065" s="46" t="s">
        <v>148</v>
      </c>
      <c r="K5065" s="46" t="s">
        <v>19563</v>
      </c>
      <c r="L5065" s="46" t="s">
        <v>43454</v>
      </c>
      <c r="M5065" s="40" t="s">
        <v>43454</v>
      </c>
      <c r="N5065" s="41">
        <v>89</v>
      </c>
    </row>
    <row r="5066" spans="1:14" ht="16" x14ac:dyDescent="0.2">
      <c r="A5066" s="46" t="s">
        <v>19564</v>
      </c>
      <c r="B5066" s="50">
        <v>3.5</v>
      </c>
      <c r="C5066" s="48">
        <v>89</v>
      </c>
      <c r="D5066" s="46" t="s">
        <v>19565</v>
      </c>
      <c r="E5066" s="46" t="s">
        <v>13</v>
      </c>
      <c r="F5066" s="46" t="s">
        <v>13</v>
      </c>
      <c r="G5066" s="46" t="s">
        <v>14</v>
      </c>
      <c r="H5066" s="46" t="s">
        <v>19566</v>
      </c>
      <c r="I5066" s="46" t="s">
        <v>19567</v>
      </c>
      <c r="J5066" s="46" t="s">
        <v>23</v>
      </c>
      <c r="K5066" s="46" t="s">
        <v>19568</v>
      </c>
      <c r="L5066" s="46" t="s">
        <v>43454</v>
      </c>
      <c r="M5066" s="40" t="s">
        <v>43454</v>
      </c>
      <c r="N5066" s="41">
        <v>89</v>
      </c>
    </row>
    <row r="5067" spans="1:14" ht="16" x14ac:dyDescent="0.2">
      <c r="A5067" s="46" t="s">
        <v>19569</v>
      </c>
      <c r="B5067" s="47">
        <v>3.7</v>
      </c>
      <c r="C5067" s="48">
        <v>89</v>
      </c>
      <c r="D5067" s="46" t="s">
        <v>19570</v>
      </c>
      <c r="E5067" s="46" t="s">
        <v>5781</v>
      </c>
      <c r="F5067" s="46" t="s">
        <v>28</v>
      </c>
      <c r="G5067" s="46" t="s">
        <v>14</v>
      </c>
      <c r="H5067" s="46"/>
      <c r="I5067" s="46" t="s">
        <v>19571</v>
      </c>
      <c r="J5067" s="46" t="s">
        <v>15</v>
      </c>
      <c r="K5067" s="46" t="s">
        <v>19572</v>
      </c>
      <c r="L5067" s="49" t="s">
        <v>43455</v>
      </c>
      <c r="M5067" s="42" t="s">
        <v>43455</v>
      </c>
      <c r="N5067" s="41">
        <v>89</v>
      </c>
    </row>
    <row r="5068" spans="1:14" ht="16" x14ac:dyDescent="0.2">
      <c r="A5068" s="46" t="s">
        <v>19573</v>
      </c>
      <c r="B5068" s="50">
        <v>3.7</v>
      </c>
      <c r="C5068" s="48">
        <v>89</v>
      </c>
      <c r="D5068" s="46" t="s">
        <v>19574</v>
      </c>
      <c r="E5068" s="46" t="s">
        <v>702</v>
      </c>
      <c r="F5068" s="46" t="s">
        <v>20</v>
      </c>
      <c r="G5068" s="46" t="s">
        <v>14</v>
      </c>
      <c r="H5068" s="46" t="s">
        <v>19575</v>
      </c>
      <c r="I5068" s="46" t="s">
        <v>19576</v>
      </c>
      <c r="J5068" s="46" t="s">
        <v>213</v>
      </c>
      <c r="K5068" s="46" t="s">
        <v>19577</v>
      </c>
      <c r="L5068" s="46" t="s">
        <v>43454</v>
      </c>
      <c r="M5068" s="40" t="s">
        <v>43454</v>
      </c>
      <c r="N5068" s="41">
        <v>89</v>
      </c>
    </row>
    <row r="5069" spans="1:14" ht="16" x14ac:dyDescent="0.2">
      <c r="A5069" s="46" t="s">
        <v>1980</v>
      </c>
      <c r="B5069" s="50">
        <v>3.9</v>
      </c>
      <c r="C5069" s="48">
        <v>89</v>
      </c>
      <c r="D5069" s="46" t="s">
        <v>19578</v>
      </c>
      <c r="E5069" s="46" t="s">
        <v>44</v>
      </c>
      <c r="F5069" s="46" t="s">
        <v>45</v>
      </c>
      <c r="G5069" s="46" t="s">
        <v>14</v>
      </c>
      <c r="H5069" s="46" t="s">
        <v>12627</v>
      </c>
      <c r="I5069" s="46" t="s">
        <v>12628</v>
      </c>
      <c r="J5069" s="46" t="s">
        <v>148</v>
      </c>
      <c r="K5069" s="46" t="s">
        <v>19579</v>
      </c>
      <c r="L5069" s="46" t="s">
        <v>43454</v>
      </c>
      <c r="M5069" s="40" t="s">
        <v>43454</v>
      </c>
      <c r="N5069" s="41">
        <v>89</v>
      </c>
    </row>
    <row r="5070" spans="1:14" ht="16" x14ac:dyDescent="0.2">
      <c r="A5070" s="46" t="s">
        <v>19580</v>
      </c>
      <c r="B5070" s="47">
        <v>4.0999999999999996</v>
      </c>
      <c r="C5070" s="48">
        <v>89</v>
      </c>
      <c r="D5070" s="46" t="s">
        <v>19581</v>
      </c>
      <c r="E5070" s="46" t="s">
        <v>3204</v>
      </c>
      <c r="F5070" s="46" t="s">
        <v>28</v>
      </c>
      <c r="G5070" s="46" t="s">
        <v>14</v>
      </c>
      <c r="H5070" s="46"/>
      <c r="I5070" s="46" t="s">
        <v>19582</v>
      </c>
      <c r="J5070" s="46" t="s">
        <v>15</v>
      </c>
      <c r="K5070" s="46" t="s">
        <v>19583</v>
      </c>
      <c r="L5070" s="49" t="s">
        <v>43455</v>
      </c>
      <c r="M5070" s="42" t="s">
        <v>43455</v>
      </c>
      <c r="N5070" s="41">
        <v>89</v>
      </c>
    </row>
    <row r="5071" spans="1:14" ht="16" x14ac:dyDescent="0.2">
      <c r="A5071" s="46" t="s">
        <v>19584</v>
      </c>
      <c r="B5071" s="50">
        <v>4.3</v>
      </c>
      <c r="C5071" s="48">
        <v>89</v>
      </c>
      <c r="D5071" s="46" t="s">
        <v>19585</v>
      </c>
      <c r="E5071" s="46" t="s">
        <v>549</v>
      </c>
      <c r="F5071" s="46" t="s">
        <v>119</v>
      </c>
      <c r="G5071" s="46" t="s">
        <v>14</v>
      </c>
      <c r="H5071" s="46" t="s">
        <v>19586</v>
      </c>
      <c r="I5071" s="46" t="s">
        <v>19587</v>
      </c>
      <c r="J5071" s="46" t="s">
        <v>88</v>
      </c>
      <c r="K5071" s="46" t="s">
        <v>19588</v>
      </c>
      <c r="L5071" s="46" t="s">
        <v>43454</v>
      </c>
      <c r="M5071" s="40" t="s">
        <v>43454</v>
      </c>
      <c r="N5071" s="41">
        <v>89</v>
      </c>
    </row>
    <row r="5072" spans="1:14" ht="16" x14ac:dyDescent="0.2">
      <c r="A5072" s="46" t="s">
        <v>19589</v>
      </c>
      <c r="B5072" s="47">
        <v>4.5</v>
      </c>
      <c r="C5072" s="48">
        <v>89</v>
      </c>
      <c r="D5072" s="46" t="s">
        <v>19590</v>
      </c>
      <c r="E5072" s="46" t="s">
        <v>897</v>
      </c>
      <c r="F5072" s="46" t="s">
        <v>898</v>
      </c>
      <c r="G5072" s="46" t="s">
        <v>14</v>
      </c>
      <c r="H5072" s="46"/>
      <c r="I5072" s="46" t="s">
        <v>19591</v>
      </c>
      <c r="J5072" s="46" t="s">
        <v>148</v>
      </c>
      <c r="K5072" s="46" t="s">
        <v>19592</v>
      </c>
      <c r="L5072" s="49" t="s">
        <v>43455</v>
      </c>
      <c r="M5072" s="42" t="s">
        <v>43455</v>
      </c>
      <c r="N5072" s="41">
        <v>89</v>
      </c>
    </row>
    <row r="5073" spans="1:14" ht="16" x14ac:dyDescent="0.2">
      <c r="A5073" s="46" t="s">
        <v>19593</v>
      </c>
      <c r="B5073" s="47">
        <v>4.5</v>
      </c>
      <c r="C5073" s="48">
        <v>89</v>
      </c>
      <c r="D5073" s="46" t="s">
        <v>19594</v>
      </c>
      <c r="E5073" s="46" t="s">
        <v>38</v>
      </c>
      <c r="F5073" s="46" t="s">
        <v>39</v>
      </c>
      <c r="G5073" s="46" t="s">
        <v>14</v>
      </c>
      <c r="H5073" s="46"/>
      <c r="I5073" s="46" t="s">
        <v>19595</v>
      </c>
      <c r="J5073" s="46" t="s">
        <v>88</v>
      </c>
      <c r="K5073" s="46" t="s">
        <v>19596</v>
      </c>
      <c r="L5073" s="49" t="s">
        <v>43455</v>
      </c>
      <c r="M5073" s="42" t="s">
        <v>43455</v>
      </c>
      <c r="N5073" s="41">
        <v>89</v>
      </c>
    </row>
    <row r="5074" spans="1:14" ht="16" x14ac:dyDescent="0.2">
      <c r="A5074" s="46" t="s">
        <v>19597</v>
      </c>
      <c r="B5074" s="47">
        <v>4.7</v>
      </c>
      <c r="C5074" s="48">
        <v>89</v>
      </c>
      <c r="D5074" s="46"/>
      <c r="E5074" s="46" t="s">
        <v>254</v>
      </c>
      <c r="F5074" s="46" t="s">
        <v>119</v>
      </c>
      <c r="G5074" s="46" t="s">
        <v>14</v>
      </c>
      <c r="H5074" s="46"/>
      <c r="I5074" s="46" t="s">
        <v>19598</v>
      </c>
      <c r="J5074" s="46" t="s">
        <v>148</v>
      </c>
      <c r="K5074" s="46" t="s">
        <v>19599</v>
      </c>
      <c r="L5074" s="49" t="s">
        <v>43455</v>
      </c>
      <c r="M5074" s="42" t="s">
        <v>43455</v>
      </c>
      <c r="N5074" s="41">
        <v>89</v>
      </c>
    </row>
    <row r="5075" spans="1:14" ht="16" x14ac:dyDescent="0.2">
      <c r="A5075" s="46" t="s">
        <v>19600</v>
      </c>
      <c r="B5075" s="50">
        <v>4.8</v>
      </c>
      <c r="C5075" s="48">
        <v>89</v>
      </c>
      <c r="D5075" s="46" t="s">
        <v>19601</v>
      </c>
      <c r="E5075" s="46" t="s">
        <v>2282</v>
      </c>
      <c r="F5075" s="46" t="s">
        <v>589</v>
      </c>
      <c r="G5075" s="46" t="s">
        <v>14</v>
      </c>
      <c r="H5075" s="46" t="s">
        <v>19602</v>
      </c>
      <c r="I5075" s="46" t="s">
        <v>19603</v>
      </c>
      <c r="J5075" s="46" t="s">
        <v>40</v>
      </c>
      <c r="K5075" s="46" t="s">
        <v>19604</v>
      </c>
      <c r="L5075" s="46" t="s">
        <v>43454</v>
      </c>
      <c r="M5075" s="40" t="s">
        <v>43454</v>
      </c>
      <c r="N5075" s="41">
        <v>89</v>
      </c>
    </row>
    <row r="5076" spans="1:14" ht="16" x14ac:dyDescent="0.2">
      <c r="A5076" s="46" t="s">
        <v>19605</v>
      </c>
      <c r="B5076" s="50">
        <v>4.8</v>
      </c>
      <c r="C5076" s="48">
        <v>89</v>
      </c>
      <c r="D5076" s="46" t="s">
        <v>19606</v>
      </c>
      <c r="E5076" s="46" t="s">
        <v>19607</v>
      </c>
      <c r="F5076" s="46" t="s">
        <v>589</v>
      </c>
      <c r="G5076" s="46" t="s">
        <v>14</v>
      </c>
      <c r="H5076" s="46" t="s">
        <v>19608</v>
      </c>
      <c r="I5076" s="46" t="s">
        <v>19609</v>
      </c>
      <c r="J5076" s="46" t="s">
        <v>148</v>
      </c>
      <c r="K5076" s="46" t="s">
        <v>19610</v>
      </c>
      <c r="L5076" s="46" t="s">
        <v>43454</v>
      </c>
      <c r="M5076" s="40" t="s">
        <v>43454</v>
      </c>
      <c r="N5076" s="41">
        <v>89</v>
      </c>
    </row>
    <row r="5077" spans="1:14" ht="16" x14ac:dyDescent="0.2">
      <c r="A5077" s="46" t="s">
        <v>19611</v>
      </c>
      <c r="B5077" s="50">
        <v>4.8</v>
      </c>
      <c r="C5077" s="48">
        <v>89</v>
      </c>
      <c r="D5077" s="46" t="s">
        <v>19612</v>
      </c>
      <c r="E5077" s="46" t="s">
        <v>999</v>
      </c>
      <c r="F5077" s="46" t="s">
        <v>20</v>
      </c>
      <c r="G5077" s="46" t="s">
        <v>14</v>
      </c>
      <c r="H5077" s="46" t="s">
        <v>19613</v>
      </c>
      <c r="I5077" s="46" t="s">
        <v>19614</v>
      </c>
      <c r="J5077" s="46" t="s">
        <v>74</v>
      </c>
      <c r="K5077" s="46" t="s">
        <v>19615</v>
      </c>
      <c r="L5077" s="46" t="s">
        <v>43454</v>
      </c>
      <c r="M5077" s="40" t="s">
        <v>43454</v>
      </c>
      <c r="N5077" s="41">
        <v>89</v>
      </c>
    </row>
    <row r="5078" spans="1:14" ht="16" x14ac:dyDescent="0.2">
      <c r="A5078" s="46" t="s">
        <v>19616</v>
      </c>
      <c r="B5078" s="50">
        <v>4.9000000000000004</v>
      </c>
      <c r="C5078" s="48">
        <v>89</v>
      </c>
      <c r="D5078" s="46" t="s">
        <v>19617</v>
      </c>
      <c r="E5078" s="46" t="s">
        <v>1258</v>
      </c>
      <c r="F5078" s="46" t="s">
        <v>50</v>
      </c>
      <c r="G5078" s="46" t="s">
        <v>14</v>
      </c>
      <c r="H5078" s="46" t="s">
        <v>19618</v>
      </c>
      <c r="I5078" s="46" t="s">
        <v>19619</v>
      </c>
      <c r="J5078" s="46" t="s">
        <v>15</v>
      </c>
      <c r="K5078" s="46" t="s">
        <v>19620</v>
      </c>
      <c r="L5078" s="46" t="s">
        <v>43454</v>
      </c>
      <c r="M5078" s="40" t="s">
        <v>43454</v>
      </c>
      <c r="N5078" s="41">
        <v>89</v>
      </c>
    </row>
    <row r="5079" spans="1:14" ht="16" x14ac:dyDescent="0.2">
      <c r="A5079" s="46" t="s">
        <v>19621</v>
      </c>
      <c r="B5079" s="50">
        <v>4.9000000000000004</v>
      </c>
      <c r="C5079" s="48">
        <v>89</v>
      </c>
      <c r="D5079" s="46" t="s">
        <v>19622</v>
      </c>
      <c r="E5079" s="46" t="s">
        <v>18093</v>
      </c>
      <c r="F5079" s="46" t="s">
        <v>589</v>
      </c>
      <c r="G5079" s="46" t="s">
        <v>14</v>
      </c>
      <c r="H5079" s="46" t="s">
        <v>19623</v>
      </c>
      <c r="I5079" s="46" t="s">
        <v>19624</v>
      </c>
      <c r="J5079" s="46" t="s">
        <v>148</v>
      </c>
      <c r="K5079" s="46" t="s">
        <v>19625</v>
      </c>
      <c r="L5079" s="46" t="s">
        <v>43454</v>
      </c>
      <c r="M5079" s="40" t="s">
        <v>43454</v>
      </c>
      <c r="N5079" s="41">
        <v>89</v>
      </c>
    </row>
    <row r="5080" spans="1:14" ht="16" x14ac:dyDescent="0.2">
      <c r="A5080" s="46" t="s">
        <v>19626</v>
      </c>
      <c r="B5080" s="47">
        <v>2.7</v>
      </c>
      <c r="C5080" s="48">
        <v>90</v>
      </c>
      <c r="D5080" s="46" t="s">
        <v>19627</v>
      </c>
      <c r="E5080" s="46" t="s">
        <v>549</v>
      </c>
      <c r="F5080" s="46" t="s">
        <v>119</v>
      </c>
      <c r="G5080" s="46" t="s">
        <v>14</v>
      </c>
      <c r="H5080" s="46"/>
      <c r="I5080" s="46" t="s">
        <v>19628</v>
      </c>
      <c r="J5080" s="46" t="s">
        <v>213</v>
      </c>
      <c r="K5080" s="46" t="s">
        <v>19629</v>
      </c>
      <c r="L5080" s="49" t="s">
        <v>43455</v>
      </c>
      <c r="M5080" s="42" t="s">
        <v>43455</v>
      </c>
      <c r="N5080" s="41">
        <v>90</v>
      </c>
    </row>
    <row r="5081" spans="1:14" ht="16" x14ac:dyDescent="0.2">
      <c r="A5081" s="46" t="s">
        <v>19630</v>
      </c>
      <c r="B5081" s="47">
        <v>3.2</v>
      </c>
      <c r="C5081" s="48">
        <v>90</v>
      </c>
      <c r="D5081" s="46"/>
      <c r="E5081" s="46" t="s">
        <v>11483</v>
      </c>
      <c r="F5081" s="46" t="s">
        <v>247</v>
      </c>
      <c r="G5081" s="46" t="s">
        <v>14</v>
      </c>
      <c r="H5081" s="46"/>
      <c r="I5081" s="46" t="s">
        <v>19631</v>
      </c>
      <c r="J5081" s="46" t="s">
        <v>15</v>
      </c>
      <c r="K5081" s="46" t="s">
        <v>19632</v>
      </c>
      <c r="L5081" s="49" t="s">
        <v>43455</v>
      </c>
      <c r="M5081" s="42" t="s">
        <v>43455</v>
      </c>
      <c r="N5081" s="41">
        <v>90</v>
      </c>
    </row>
    <row r="5082" spans="1:14" ht="16" x14ac:dyDescent="0.2">
      <c r="A5082" s="46" t="s">
        <v>19633</v>
      </c>
      <c r="B5082" s="47">
        <v>3.5</v>
      </c>
      <c r="C5082" s="48">
        <v>90</v>
      </c>
      <c r="D5082" s="46" t="s">
        <v>3247</v>
      </c>
      <c r="E5082" s="46" t="s">
        <v>702</v>
      </c>
      <c r="F5082" s="46" t="s">
        <v>20</v>
      </c>
      <c r="G5082" s="46" t="s">
        <v>14</v>
      </c>
      <c r="H5082" s="46"/>
      <c r="I5082" s="46" t="s">
        <v>19634</v>
      </c>
      <c r="J5082" s="46" t="s">
        <v>148</v>
      </c>
      <c r="K5082" s="46" t="s">
        <v>19635</v>
      </c>
      <c r="L5082" s="49" t="s">
        <v>43455</v>
      </c>
      <c r="M5082" s="42" t="s">
        <v>43455</v>
      </c>
      <c r="N5082" s="41">
        <v>90</v>
      </c>
    </row>
    <row r="5083" spans="1:14" ht="16" x14ac:dyDescent="0.2">
      <c r="A5083" s="46" t="s">
        <v>19636</v>
      </c>
      <c r="B5083" s="47">
        <v>3.7</v>
      </c>
      <c r="C5083" s="48">
        <v>90</v>
      </c>
      <c r="D5083" s="46" t="s">
        <v>19637</v>
      </c>
      <c r="E5083" s="46" t="s">
        <v>5431</v>
      </c>
      <c r="F5083" s="46" t="s">
        <v>119</v>
      </c>
      <c r="G5083" s="46" t="s">
        <v>14</v>
      </c>
      <c r="H5083" s="46"/>
      <c r="I5083" s="46" t="s">
        <v>19638</v>
      </c>
      <c r="J5083" s="46" t="s">
        <v>15</v>
      </c>
      <c r="K5083" s="46" t="s">
        <v>19639</v>
      </c>
      <c r="L5083" s="49" t="s">
        <v>43455</v>
      </c>
      <c r="M5083" s="42" t="s">
        <v>43455</v>
      </c>
      <c r="N5083" s="41">
        <v>90</v>
      </c>
    </row>
    <row r="5084" spans="1:14" ht="16" x14ac:dyDescent="0.2">
      <c r="A5084" s="46" t="s">
        <v>1232</v>
      </c>
      <c r="B5084" s="47">
        <v>3.9</v>
      </c>
      <c r="C5084" s="48">
        <v>90</v>
      </c>
      <c r="D5084" s="46" t="s">
        <v>19640</v>
      </c>
      <c r="E5084" s="46" t="s">
        <v>11786</v>
      </c>
      <c r="F5084" s="46" t="s">
        <v>119</v>
      </c>
      <c r="G5084" s="46" t="s">
        <v>14</v>
      </c>
      <c r="H5084" s="46"/>
      <c r="I5084" s="46" t="s">
        <v>19641</v>
      </c>
      <c r="J5084" s="46" t="s">
        <v>15</v>
      </c>
      <c r="K5084" s="46" t="s">
        <v>19642</v>
      </c>
      <c r="L5084" s="49" t="s">
        <v>43455</v>
      </c>
      <c r="M5084" s="42" t="s">
        <v>43455</v>
      </c>
      <c r="N5084" s="41">
        <v>90</v>
      </c>
    </row>
    <row r="5085" spans="1:14" ht="16" x14ac:dyDescent="0.2">
      <c r="A5085" s="46" t="s">
        <v>19643</v>
      </c>
      <c r="B5085" s="47">
        <v>3.9</v>
      </c>
      <c r="C5085" s="48">
        <v>90</v>
      </c>
      <c r="D5085" s="46" t="s">
        <v>19644</v>
      </c>
      <c r="E5085" s="46" t="s">
        <v>847</v>
      </c>
      <c r="F5085" s="46" t="s">
        <v>79</v>
      </c>
      <c r="G5085" s="46" t="s">
        <v>14</v>
      </c>
      <c r="H5085" s="46"/>
      <c r="I5085" s="46" t="s">
        <v>19645</v>
      </c>
      <c r="J5085" s="46" t="s">
        <v>15</v>
      </c>
      <c r="K5085" s="46" t="s">
        <v>19646</v>
      </c>
      <c r="L5085" s="49" t="s">
        <v>43455</v>
      </c>
      <c r="M5085" s="42" t="s">
        <v>43455</v>
      </c>
      <c r="N5085" s="41">
        <v>90</v>
      </c>
    </row>
    <row r="5086" spans="1:14" ht="16" x14ac:dyDescent="0.2">
      <c r="A5086" s="46" t="s">
        <v>19647</v>
      </c>
      <c r="B5086" s="47">
        <v>4.0999999999999996</v>
      </c>
      <c r="C5086" s="48">
        <v>90</v>
      </c>
      <c r="D5086" s="46" t="s">
        <v>19648</v>
      </c>
      <c r="E5086" s="46" t="s">
        <v>19649</v>
      </c>
      <c r="F5086" s="46" t="s">
        <v>79</v>
      </c>
      <c r="G5086" s="46" t="s">
        <v>14</v>
      </c>
      <c r="H5086" s="46"/>
      <c r="I5086" s="46" t="s">
        <v>19650</v>
      </c>
      <c r="J5086" s="46" t="s">
        <v>15</v>
      </c>
      <c r="K5086" s="46" t="s">
        <v>19651</v>
      </c>
      <c r="L5086" s="49" t="s">
        <v>43455</v>
      </c>
      <c r="M5086" s="42" t="s">
        <v>43455</v>
      </c>
      <c r="N5086" s="41">
        <v>90</v>
      </c>
    </row>
    <row r="5087" spans="1:14" ht="16" x14ac:dyDescent="0.2">
      <c r="A5087" s="46" t="s">
        <v>19652</v>
      </c>
      <c r="B5087" s="50">
        <v>4.2</v>
      </c>
      <c r="C5087" s="48">
        <v>90</v>
      </c>
      <c r="D5087" s="46" t="s">
        <v>19653</v>
      </c>
      <c r="E5087" s="46" t="s">
        <v>6572</v>
      </c>
      <c r="F5087" s="46" t="s">
        <v>79</v>
      </c>
      <c r="G5087" s="46" t="s">
        <v>14</v>
      </c>
      <c r="H5087" s="46" t="s">
        <v>19654</v>
      </c>
      <c r="I5087" s="46" t="s">
        <v>19655</v>
      </c>
      <c r="J5087" s="46" t="s">
        <v>15</v>
      </c>
      <c r="K5087" s="46" t="s">
        <v>19656</v>
      </c>
      <c r="L5087" s="46" t="s">
        <v>43454</v>
      </c>
      <c r="M5087" s="40" t="s">
        <v>43454</v>
      </c>
      <c r="N5087" s="41">
        <v>90</v>
      </c>
    </row>
    <row r="5088" spans="1:14" ht="16" x14ac:dyDescent="0.2">
      <c r="A5088" s="46" t="s">
        <v>19657</v>
      </c>
      <c r="B5088" s="47">
        <v>4.2</v>
      </c>
      <c r="C5088" s="48">
        <v>90</v>
      </c>
      <c r="D5088" s="46" t="s">
        <v>19658</v>
      </c>
      <c r="E5088" s="46" t="s">
        <v>38</v>
      </c>
      <c r="F5088" s="46" t="s">
        <v>39</v>
      </c>
      <c r="G5088" s="46" t="s">
        <v>14</v>
      </c>
      <c r="H5088" s="46"/>
      <c r="I5088" s="46"/>
      <c r="J5088" s="46" t="s">
        <v>148</v>
      </c>
      <c r="K5088" s="46" t="s">
        <v>19659</v>
      </c>
      <c r="L5088" s="49" t="s">
        <v>43455</v>
      </c>
      <c r="M5088" s="42" t="s">
        <v>43455</v>
      </c>
      <c r="N5088" s="41">
        <v>90</v>
      </c>
    </row>
    <row r="5089" spans="1:14" ht="16" x14ac:dyDescent="0.2">
      <c r="A5089" s="46" t="s">
        <v>19660</v>
      </c>
      <c r="B5089" s="47">
        <v>4.3</v>
      </c>
      <c r="C5089" s="48">
        <v>90</v>
      </c>
      <c r="D5089" s="46" t="s">
        <v>19661</v>
      </c>
      <c r="E5089" s="46" t="s">
        <v>1316</v>
      </c>
      <c r="F5089" s="46" t="s">
        <v>9433</v>
      </c>
      <c r="G5089" s="46" t="s">
        <v>14</v>
      </c>
      <c r="H5089" s="46"/>
      <c r="I5089" s="46" t="s">
        <v>19662</v>
      </c>
      <c r="J5089" s="46" t="s">
        <v>15</v>
      </c>
      <c r="K5089" s="46" t="s">
        <v>19663</v>
      </c>
      <c r="L5089" s="49" t="s">
        <v>43455</v>
      </c>
      <c r="M5089" s="42" t="s">
        <v>43455</v>
      </c>
      <c r="N5089" s="41">
        <v>90</v>
      </c>
    </row>
    <row r="5090" spans="1:14" ht="16" x14ac:dyDescent="0.2">
      <c r="A5090" s="46" t="s">
        <v>19664</v>
      </c>
      <c r="B5090" s="47">
        <v>4.4000000000000004</v>
      </c>
      <c r="C5090" s="48">
        <v>90</v>
      </c>
      <c r="D5090" s="46" t="s">
        <v>19665</v>
      </c>
      <c r="E5090" s="46" t="s">
        <v>8682</v>
      </c>
      <c r="F5090" s="46" t="s">
        <v>589</v>
      </c>
      <c r="G5090" s="46" t="s">
        <v>14</v>
      </c>
      <c r="H5090" s="46"/>
      <c r="I5090" s="46" t="s">
        <v>19666</v>
      </c>
      <c r="J5090" s="46" t="s">
        <v>15</v>
      </c>
      <c r="K5090" s="46" t="s">
        <v>19667</v>
      </c>
      <c r="L5090" s="49" t="s">
        <v>43455</v>
      </c>
      <c r="M5090" s="42" t="s">
        <v>43455</v>
      </c>
      <c r="N5090" s="41">
        <v>90</v>
      </c>
    </row>
    <row r="5091" spans="1:14" ht="16" x14ac:dyDescent="0.2">
      <c r="A5091" s="46" t="s">
        <v>6069</v>
      </c>
      <c r="B5091" s="47">
        <v>4.4000000000000004</v>
      </c>
      <c r="C5091" s="48">
        <v>90</v>
      </c>
      <c r="D5091" s="46" t="s">
        <v>19668</v>
      </c>
      <c r="E5091" s="46" t="s">
        <v>4883</v>
      </c>
      <c r="F5091" s="46" t="s">
        <v>119</v>
      </c>
      <c r="G5091" s="46" t="s">
        <v>14</v>
      </c>
      <c r="H5091" s="46"/>
      <c r="I5091" s="46" t="s">
        <v>19669</v>
      </c>
      <c r="J5091" s="46" t="s">
        <v>213</v>
      </c>
      <c r="K5091" s="46" t="s">
        <v>19670</v>
      </c>
      <c r="L5091" s="49" t="s">
        <v>43455</v>
      </c>
      <c r="M5091" s="42" t="s">
        <v>43455</v>
      </c>
      <c r="N5091" s="41">
        <v>90</v>
      </c>
    </row>
    <row r="5092" spans="1:14" ht="16" x14ac:dyDescent="0.2">
      <c r="A5092" s="46" t="s">
        <v>19671</v>
      </c>
      <c r="B5092" s="47">
        <v>4.4000000000000004</v>
      </c>
      <c r="C5092" s="48">
        <v>90</v>
      </c>
      <c r="D5092" s="46" t="s">
        <v>19672</v>
      </c>
      <c r="E5092" s="46" t="s">
        <v>92</v>
      </c>
      <c r="F5092" s="46" t="s">
        <v>93</v>
      </c>
      <c r="G5092" s="46" t="s">
        <v>14</v>
      </c>
      <c r="H5092" s="46"/>
      <c r="I5092" s="46" t="s">
        <v>19673</v>
      </c>
      <c r="J5092" s="46" t="s">
        <v>15</v>
      </c>
      <c r="K5092" s="46" t="s">
        <v>19674</v>
      </c>
      <c r="L5092" s="49" t="s">
        <v>43455</v>
      </c>
      <c r="M5092" s="42" t="s">
        <v>43455</v>
      </c>
      <c r="N5092" s="41">
        <v>90</v>
      </c>
    </row>
    <row r="5093" spans="1:14" ht="16" x14ac:dyDescent="0.2">
      <c r="A5093" s="46" t="s">
        <v>19675</v>
      </c>
      <c r="B5093" s="50">
        <v>4.5</v>
      </c>
      <c r="C5093" s="48">
        <v>90</v>
      </c>
      <c r="D5093" s="46" t="s">
        <v>19676</v>
      </c>
      <c r="E5093" s="46" t="s">
        <v>950</v>
      </c>
      <c r="F5093" s="46" t="s">
        <v>20</v>
      </c>
      <c r="G5093" s="46" t="s">
        <v>14</v>
      </c>
      <c r="H5093" s="46" t="s">
        <v>19677</v>
      </c>
      <c r="I5093" s="46"/>
      <c r="J5093" s="46" t="s">
        <v>74</v>
      </c>
      <c r="K5093" s="46" t="s">
        <v>19678</v>
      </c>
      <c r="L5093" s="46" t="s">
        <v>43454</v>
      </c>
      <c r="M5093" s="40" t="s">
        <v>43454</v>
      </c>
      <c r="N5093" s="41">
        <v>90</v>
      </c>
    </row>
    <row r="5094" spans="1:14" ht="16" x14ac:dyDescent="0.2">
      <c r="A5094" s="46" t="s">
        <v>19679</v>
      </c>
      <c r="B5094" s="47">
        <v>4.5999999999999996</v>
      </c>
      <c r="C5094" s="48">
        <v>90</v>
      </c>
      <c r="D5094" s="46"/>
      <c r="E5094" s="46" t="s">
        <v>19680</v>
      </c>
      <c r="F5094" s="46" t="s">
        <v>50</v>
      </c>
      <c r="G5094" s="46" t="s">
        <v>14</v>
      </c>
      <c r="H5094" s="46"/>
      <c r="I5094" s="46" t="s">
        <v>19681</v>
      </c>
      <c r="J5094" s="46" t="s">
        <v>15</v>
      </c>
      <c r="K5094" s="46" t="s">
        <v>19682</v>
      </c>
      <c r="L5094" s="49" t="s">
        <v>43455</v>
      </c>
      <c r="M5094" s="42" t="s">
        <v>43455</v>
      </c>
      <c r="N5094" s="41">
        <v>90</v>
      </c>
    </row>
    <row r="5095" spans="1:14" ht="16" x14ac:dyDescent="0.2">
      <c r="A5095" s="46" t="s">
        <v>19683</v>
      </c>
      <c r="B5095" s="47">
        <v>4.5999999999999996</v>
      </c>
      <c r="C5095" s="48">
        <v>90</v>
      </c>
      <c r="D5095" s="46" t="s">
        <v>19684</v>
      </c>
      <c r="E5095" s="46" t="s">
        <v>2445</v>
      </c>
      <c r="F5095" s="46" t="s">
        <v>79</v>
      </c>
      <c r="G5095" s="46" t="s">
        <v>14</v>
      </c>
      <c r="H5095" s="46"/>
      <c r="I5095" s="46" t="s">
        <v>19685</v>
      </c>
      <c r="J5095" s="46" t="s">
        <v>74</v>
      </c>
      <c r="K5095" s="46" t="s">
        <v>19686</v>
      </c>
      <c r="L5095" s="49" t="s">
        <v>43455</v>
      </c>
      <c r="M5095" s="42" t="s">
        <v>43455</v>
      </c>
      <c r="N5095" s="41">
        <v>90</v>
      </c>
    </row>
    <row r="5096" spans="1:14" ht="16" x14ac:dyDescent="0.2">
      <c r="A5096" s="46" t="s">
        <v>19687</v>
      </c>
      <c r="B5096" s="50">
        <v>4.7</v>
      </c>
      <c r="C5096" s="48">
        <v>90</v>
      </c>
      <c r="D5096" s="46" t="s">
        <v>19688</v>
      </c>
      <c r="E5096" s="46" t="s">
        <v>2143</v>
      </c>
      <c r="F5096" s="46" t="s">
        <v>20</v>
      </c>
      <c r="G5096" s="46" t="s">
        <v>14</v>
      </c>
      <c r="H5096" s="46" t="s">
        <v>19689</v>
      </c>
      <c r="I5096" s="46" t="s">
        <v>19690</v>
      </c>
      <c r="J5096" s="46" t="s">
        <v>15</v>
      </c>
      <c r="K5096" s="46" t="s">
        <v>19691</v>
      </c>
      <c r="L5096" s="46" t="s">
        <v>43454</v>
      </c>
      <c r="M5096" s="40" t="s">
        <v>43454</v>
      </c>
      <c r="N5096" s="41">
        <v>90</v>
      </c>
    </row>
    <row r="5097" spans="1:14" ht="16" x14ac:dyDescent="0.2">
      <c r="A5097" s="46" t="s">
        <v>19692</v>
      </c>
      <c r="B5097" s="50">
        <v>4.7</v>
      </c>
      <c r="C5097" s="48">
        <v>90</v>
      </c>
      <c r="D5097" s="46" t="s">
        <v>19693</v>
      </c>
      <c r="E5097" s="46" t="s">
        <v>134</v>
      </c>
      <c r="F5097" s="46" t="s">
        <v>20</v>
      </c>
      <c r="G5097" s="46" t="s">
        <v>14</v>
      </c>
      <c r="H5097" s="46" t="s">
        <v>19694</v>
      </c>
      <c r="I5097" s="46" t="s">
        <v>19695</v>
      </c>
      <c r="J5097" s="46" t="s">
        <v>15</v>
      </c>
      <c r="K5097" s="46" t="s">
        <v>19696</v>
      </c>
      <c r="L5097" s="46" t="s">
        <v>43454</v>
      </c>
      <c r="M5097" s="40" t="s">
        <v>43454</v>
      </c>
      <c r="N5097" s="41">
        <v>90</v>
      </c>
    </row>
    <row r="5098" spans="1:14" ht="16" x14ac:dyDescent="0.2">
      <c r="A5098" s="46" t="s">
        <v>19697</v>
      </c>
      <c r="B5098" s="50">
        <v>4.8</v>
      </c>
      <c r="C5098" s="48">
        <v>90</v>
      </c>
      <c r="D5098" s="46" t="s">
        <v>19698</v>
      </c>
      <c r="E5098" s="46" t="s">
        <v>5162</v>
      </c>
      <c r="F5098" s="46" t="s">
        <v>79</v>
      </c>
      <c r="G5098" s="46" t="s">
        <v>14</v>
      </c>
      <c r="H5098" s="46" t="s">
        <v>19699</v>
      </c>
      <c r="I5098" s="46" t="s">
        <v>19700</v>
      </c>
      <c r="J5098" s="46" t="s">
        <v>148</v>
      </c>
      <c r="K5098" s="46" t="s">
        <v>19701</v>
      </c>
      <c r="L5098" s="46" t="s">
        <v>43454</v>
      </c>
      <c r="M5098" s="40" t="s">
        <v>43454</v>
      </c>
      <c r="N5098" s="41">
        <v>90</v>
      </c>
    </row>
    <row r="5099" spans="1:14" ht="16" x14ac:dyDescent="0.2">
      <c r="A5099" s="46" t="s">
        <v>19702</v>
      </c>
      <c r="B5099" s="47">
        <v>4.8</v>
      </c>
      <c r="C5099" s="48">
        <v>90</v>
      </c>
      <c r="D5099" s="46" t="s">
        <v>19703</v>
      </c>
      <c r="E5099" s="46" t="s">
        <v>6333</v>
      </c>
      <c r="F5099" s="46" t="s">
        <v>589</v>
      </c>
      <c r="G5099" s="46" t="s">
        <v>14</v>
      </c>
      <c r="H5099" s="46"/>
      <c r="I5099" s="46" t="s">
        <v>19704</v>
      </c>
      <c r="J5099" s="46" t="s">
        <v>148</v>
      </c>
      <c r="K5099" s="46" t="s">
        <v>19705</v>
      </c>
      <c r="L5099" s="49" t="s">
        <v>43455</v>
      </c>
      <c r="M5099" s="42" t="s">
        <v>43455</v>
      </c>
      <c r="N5099" s="41">
        <v>90</v>
      </c>
    </row>
    <row r="5100" spans="1:14" ht="16" x14ac:dyDescent="0.2">
      <c r="A5100" s="46" t="s">
        <v>19706</v>
      </c>
      <c r="B5100" s="50">
        <v>4.8</v>
      </c>
      <c r="C5100" s="48">
        <v>90</v>
      </c>
      <c r="D5100" s="46" t="s">
        <v>19707</v>
      </c>
      <c r="E5100" s="46" t="s">
        <v>2282</v>
      </c>
      <c r="F5100" s="46" t="s">
        <v>589</v>
      </c>
      <c r="G5100" s="46" t="s">
        <v>14</v>
      </c>
      <c r="H5100" s="46" t="s">
        <v>19708</v>
      </c>
      <c r="I5100" s="46" t="s">
        <v>19709</v>
      </c>
      <c r="J5100" s="46" t="s">
        <v>15</v>
      </c>
      <c r="K5100" s="46" t="s">
        <v>19710</v>
      </c>
      <c r="L5100" s="46" t="s">
        <v>43454</v>
      </c>
      <c r="M5100" s="40" t="s">
        <v>43454</v>
      </c>
      <c r="N5100" s="41">
        <v>90</v>
      </c>
    </row>
    <row r="5101" spans="1:14" ht="16" x14ac:dyDescent="0.2">
      <c r="A5101" s="46" t="s">
        <v>19711</v>
      </c>
      <c r="B5101" s="47">
        <v>4.9000000000000004</v>
      </c>
      <c r="C5101" s="48">
        <v>90</v>
      </c>
      <c r="D5101" s="46" t="s">
        <v>19712</v>
      </c>
      <c r="E5101" s="46" t="s">
        <v>908</v>
      </c>
      <c r="F5101" s="46" t="s">
        <v>79</v>
      </c>
      <c r="G5101" s="46" t="s">
        <v>14</v>
      </c>
      <c r="H5101" s="46"/>
      <c r="I5101" s="46" t="s">
        <v>19713</v>
      </c>
      <c r="J5101" s="46" t="s">
        <v>148</v>
      </c>
      <c r="K5101" s="46" t="s">
        <v>19714</v>
      </c>
      <c r="L5101" s="49" t="s">
        <v>43455</v>
      </c>
      <c r="M5101" s="42" t="s">
        <v>43455</v>
      </c>
      <c r="N5101" s="41">
        <v>90</v>
      </c>
    </row>
    <row r="5102" spans="1:14" ht="16" x14ac:dyDescent="0.2">
      <c r="A5102" s="46" t="s">
        <v>19715</v>
      </c>
      <c r="B5102" s="47">
        <v>4</v>
      </c>
      <c r="C5102" s="48">
        <v>91</v>
      </c>
      <c r="D5102" s="46" t="s">
        <v>19716</v>
      </c>
      <c r="E5102" s="46" t="s">
        <v>38</v>
      </c>
      <c r="F5102" s="46" t="s">
        <v>39</v>
      </c>
      <c r="G5102" s="46" t="s">
        <v>14</v>
      </c>
      <c r="H5102" s="46"/>
      <c r="I5102" s="46" t="s">
        <v>19717</v>
      </c>
      <c r="J5102" s="46" t="s">
        <v>15</v>
      </c>
      <c r="K5102" s="46" t="s">
        <v>19718</v>
      </c>
      <c r="L5102" s="49" t="s">
        <v>43455</v>
      </c>
      <c r="M5102" s="42" t="s">
        <v>43455</v>
      </c>
      <c r="N5102" s="41">
        <v>91</v>
      </c>
    </row>
    <row r="5103" spans="1:14" ht="16" x14ac:dyDescent="0.2">
      <c r="A5103" s="46" t="s">
        <v>19719</v>
      </c>
      <c r="B5103" s="47">
        <v>3.6</v>
      </c>
      <c r="C5103" s="48">
        <v>91</v>
      </c>
      <c r="D5103" s="46" t="s">
        <v>19720</v>
      </c>
      <c r="E5103" s="46" t="s">
        <v>19721</v>
      </c>
      <c r="F5103" s="46" t="s">
        <v>50</v>
      </c>
      <c r="G5103" s="46" t="s">
        <v>14</v>
      </c>
      <c r="H5103" s="46"/>
      <c r="I5103" s="46" t="s">
        <v>19722</v>
      </c>
      <c r="J5103" s="46" t="s">
        <v>15</v>
      </c>
      <c r="K5103" s="46" t="s">
        <v>19723</v>
      </c>
      <c r="L5103" s="49" t="s">
        <v>43455</v>
      </c>
      <c r="M5103" s="42" t="s">
        <v>43455</v>
      </c>
      <c r="N5103" s="41">
        <v>91</v>
      </c>
    </row>
    <row r="5104" spans="1:14" ht="16" x14ac:dyDescent="0.2">
      <c r="A5104" s="46" t="s">
        <v>19724</v>
      </c>
      <c r="B5104" s="47">
        <v>3.7</v>
      </c>
      <c r="C5104" s="48">
        <v>91</v>
      </c>
      <c r="D5104" s="46" t="s">
        <v>19725</v>
      </c>
      <c r="E5104" s="46" t="s">
        <v>235</v>
      </c>
      <c r="F5104" s="46" t="s">
        <v>28</v>
      </c>
      <c r="G5104" s="46" t="s">
        <v>14</v>
      </c>
      <c r="H5104" s="46"/>
      <c r="I5104" s="46" t="s">
        <v>19726</v>
      </c>
      <c r="J5104" s="46" t="s">
        <v>15</v>
      </c>
      <c r="K5104" s="46" t="s">
        <v>19727</v>
      </c>
      <c r="L5104" s="49" t="s">
        <v>43455</v>
      </c>
      <c r="M5104" s="42" t="s">
        <v>43455</v>
      </c>
      <c r="N5104" s="41">
        <v>91</v>
      </c>
    </row>
    <row r="5105" spans="1:14" ht="16" x14ac:dyDescent="0.2">
      <c r="A5105" s="46" t="s">
        <v>19728</v>
      </c>
      <c r="B5105" s="47">
        <v>4.0999999999999996</v>
      </c>
      <c r="C5105" s="48">
        <v>91</v>
      </c>
      <c r="D5105" s="46" t="s">
        <v>19729</v>
      </c>
      <c r="E5105" s="46" t="s">
        <v>201</v>
      </c>
      <c r="F5105" s="46" t="s">
        <v>50</v>
      </c>
      <c r="G5105" s="46" t="s">
        <v>14</v>
      </c>
      <c r="H5105" s="46"/>
      <c r="I5105" s="46" t="s">
        <v>19730</v>
      </c>
      <c r="J5105" s="46" t="s">
        <v>15</v>
      </c>
      <c r="K5105" s="46" t="s">
        <v>19731</v>
      </c>
      <c r="L5105" s="49" t="s">
        <v>43455</v>
      </c>
      <c r="M5105" s="42" t="s">
        <v>43455</v>
      </c>
      <c r="N5105" s="41">
        <v>91</v>
      </c>
    </row>
    <row r="5106" spans="1:14" ht="16" x14ac:dyDescent="0.2">
      <c r="A5106" s="46" t="s">
        <v>19732</v>
      </c>
      <c r="B5106" s="50">
        <v>4.0999999999999996</v>
      </c>
      <c r="C5106" s="48">
        <v>91</v>
      </c>
      <c r="D5106" s="46" t="s">
        <v>19733</v>
      </c>
      <c r="E5106" s="46" t="s">
        <v>33</v>
      </c>
      <c r="F5106" s="46" t="s">
        <v>34</v>
      </c>
      <c r="G5106" s="46" t="s">
        <v>14</v>
      </c>
      <c r="H5106" s="46" t="s">
        <v>19734</v>
      </c>
      <c r="I5106" s="46" t="s">
        <v>19735</v>
      </c>
      <c r="J5106" s="46" t="s">
        <v>148</v>
      </c>
      <c r="K5106" s="46" t="s">
        <v>19736</v>
      </c>
      <c r="L5106" s="46" t="s">
        <v>43454</v>
      </c>
      <c r="M5106" s="40" t="s">
        <v>43454</v>
      </c>
      <c r="N5106" s="41">
        <v>91</v>
      </c>
    </row>
    <row r="5107" spans="1:14" ht="16" x14ac:dyDescent="0.2">
      <c r="A5107" s="46" t="s">
        <v>19737</v>
      </c>
      <c r="B5107" s="47">
        <v>4.3</v>
      </c>
      <c r="C5107" s="48">
        <v>91</v>
      </c>
      <c r="D5107" s="46" t="s">
        <v>19738</v>
      </c>
      <c r="E5107" s="46" t="s">
        <v>3359</v>
      </c>
      <c r="F5107" s="46" t="s">
        <v>50</v>
      </c>
      <c r="G5107" s="46" t="s">
        <v>14</v>
      </c>
      <c r="H5107" s="46"/>
      <c r="I5107" s="46" t="s">
        <v>19739</v>
      </c>
      <c r="J5107" s="46" t="s">
        <v>15</v>
      </c>
      <c r="K5107" s="46" t="s">
        <v>19740</v>
      </c>
      <c r="L5107" s="49" t="s">
        <v>43455</v>
      </c>
      <c r="M5107" s="42" t="s">
        <v>43455</v>
      </c>
      <c r="N5107" s="41">
        <v>91</v>
      </c>
    </row>
    <row r="5108" spans="1:14" ht="16" x14ac:dyDescent="0.2">
      <c r="A5108" s="46" t="s">
        <v>5509</v>
      </c>
      <c r="B5108" s="47">
        <v>4.3</v>
      </c>
      <c r="C5108" s="48">
        <v>91</v>
      </c>
      <c r="D5108" s="46" t="s">
        <v>19741</v>
      </c>
      <c r="E5108" s="46" t="s">
        <v>3459</v>
      </c>
      <c r="F5108" s="46" t="s">
        <v>79</v>
      </c>
      <c r="G5108" s="46" t="s">
        <v>14</v>
      </c>
      <c r="H5108" s="46"/>
      <c r="I5108" s="46" t="s">
        <v>19742</v>
      </c>
      <c r="J5108" s="46" t="s">
        <v>15</v>
      </c>
      <c r="K5108" s="46" t="s">
        <v>19743</v>
      </c>
      <c r="L5108" s="49" t="s">
        <v>43455</v>
      </c>
      <c r="M5108" s="42" t="s">
        <v>43455</v>
      </c>
      <c r="N5108" s="41">
        <v>91</v>
      </c>
    </row>
    <row r="5109" spans="1:14" ht="16" x14ac:dyDescent="0.2">
      <c r="A5109" s="46" t="s">
        <v>19744</v>
      </c>
      <c r="B5109" s="47">
        <v>4.3</v>
      </c>
      <c r="C5109" s="48">
        <v>91</v>
      </c>
      <c r="D5109" s="46" t="s">
        <v>19745</v>
      </c>
      <c r="E5109" s="46" t="s">
        <v>7378</v>
      </c>
      <c r="F5109" s="46" t="s">
        <v>589</v>
      </c>
      <c r="G5109" s="46" t="s">
        <v>14</v>
      </c>
      <c r="H5109" s="46"/>
      <c r="I5109" s="46" t="s">
        <v>19746</v>
      </c>
      <c r="J5109" s="46" t="s">
        <v>213</v>
      </c>
      <c r="K5109" s="46" t="s">
        <v>19747</v>
      </c>
      <c r="L5109" s="49" t="s">
        <v>43455</v>
      </c>
      <c r="M5109" s="42" t="s">
        <v>43455</v>
      </c>
      <c r="N5109" s="41">
        <v>91</v>
      </c>
    </row>
    <row r="5110" spans="1:14" ht="16" x14ac:dyDescent="0.2">
      <c r="A5110" s="46" t="s">
        <v>19748</v>
      </c>
      <c r="B5110" s="47">
        <v>4.3</v>
      </c>
      <c r="C5110" s="48">
        <v>91</v>
      </c>
      <c r="D5110" s="46" t="s">
        <v>19749</v>
      </c>
      <c r="E5110" s="46" t="s">
        <v>13</v>
      </c>
      <c r="F5110" s="46" t="s">
        <v>13</v>
      </c>
      <c r="G5110" s="46" t="s">
        <v>14</v>
      </c>
      <c r="H5110" s="46"/>
      <c r="I5110" s="46" t="s">
        <v>19750</v>
      </c>
      <c r="J5110" s="46" t="s">
        <v>213</v>
      </c>
      <c r="K5110" s="46" t="s">
        <v>19751</v>
      </c>
      <c r="L5110" s="49" t="s">
        <v>43455</v>
      </c>
      <c r="M5110" s="42" t="s">
        <v>43455</v>
      </c>
      <c r="N5110" s="41">
        <v>91</v>
      </c>
    </row>
    <row r="5111" spans="1:14" ht="16" x14ac:dyDescent="0.2">
      <c r="A5111" s="46" t="s">
        <v>19752</v>
      </c>
      <c r="B5111" s="50">
        <v>4.5</v>
      </c>
      <c r="C5111" s="48">
        <v>91</v>
      </c>
      <c r="D5111" s="46" t="s">
        <v>19753</v>
      </c>
      <c r="E5111" s="46" t="s">
        <v>5431</v>
      </c>
      <c r="F5111" s="46" t="s">
        <v>119</v>
      </c>
      <c r="G5111" s="46" t="s">
        <v>14</v>
      </c>
      <c r="H5111" s="46" t="s">
        <v>19754</v>
      </c>
      <c r="I5111" s="46" t="s">
        <v>19755</v>
      </c>
      <c r="J5111" s="46" t="s">
        <v>148</v>
      </c>
      <c r="K5111" s="46" t="s">
        <v>19756</v>
      </c>
      <c r="L5111" s="46" t="s">
        <v>43454</v>
      </c>
      <c r="M5111" s="40" t="s">
        <v>43454</v>
      </c>
      <c r="N5111" s="41">
        <v>91</v>
      </c>
    </row>
    <row r="5112" spans="1:14" ht="16" x14ac:dyDescent="0.2">
      <c r="A5112" s="46" t="s">
        <v>19757</v>
      </c>
      <c r="B5112" s="50">
        <v>4.5999999999999996</v>
      </c>
      <c r="C5112" s="48">
        <v>91</v>
      </c>
      <c r="D5112" s="46" t="s">
        <v>19758</v>
      </c>
      <c r="E5112" s="46" t="s">
        <v>7117</v>
      </c>
      <c r="F5112" s="46" t="s">
        <v>119</v>
      </c>
      <c r="G5112" s="46" t="s">
        <v>14</v>
      </c>
      <c r="H5112" s="46" t="s">
        <v>19759</v>
      </c>
      <c r="I5112" s="46" t="s">
        <v>19760</v>
      </c>
      <c r="J5112" s="46" t="s">
        <v>213</v>
      </c>
      <c r="K5112" s="46" t="s">
        <v>19761</v>
      </c>
      <c r="L5112" s="46" t="s">
        <v>43454</v>
      </c>
      <c r="M5112" s="40" t="s">
        <v>43454</v>
      </c>
      <c r="N5112" s="41">
        <v>91</v>
      </c>
    </row>
    <row r="5113" spans="1:14" ht="16" x14ac:dyDescent="0.2">
      <c r="A5113" s="46" t="s">
        <v>19762</v>
      </c>
      <c r="B5113" s="50">
        <v>4.5999999999999996</v>
      </c>
      <c r="C5113" s="48">
        <v>91</v>
      </c>
      <c r="D5113" s="46" t="s">
        <v>19763</v>
      </c>
      <c r="E5113" s="46" t="s">
        <v>904</v>
      </c>
      <c r="F5113" s="46" t="s">
        <v>93</v>
      </c>
      <c r="G5113" s="46" t="s">
        <v>14</v>
      </c>
      <c r="H5113" s="46" t="s">
        <v>19764</v>
      </c>
      <c r="I5113" s="46" t="s">
        <v>19765</v>
      </c>
      <c r="J5113" s="46" t="s">
        <v>15</v>
      </c>
      <c r="K5113" s="46" t="s">
        <v>19766</v>
      </c>
      <c r="L5113" s="46" t="s">
        <v>43454</v>
      </c>
      <c r="M5113" s="40" t="s">
        <v>43454</v>
      </c>
      <c r="N5113" s="41">
        <v>91</v>
      </c>
    </row>
    <row r="5114" spans="1:14" ht="16" x14ac:dyDescent="0.2">
      <c r="A5114" s="46" t="s">
        <v>19767</v>
      </c>
      <c r="B5114" s="47">
        <v>4</v>
      </c>
      <c r="C5114" s="48">
        <v>92</v>
      </c>
      <c r="D5114" s="46" t="s">
        <v>19768</v>
      </c>
      <c r="E5114" s="46" t="s">
        <v>13</v>
      </c>
      <c r="F5114" s="46" t="s">
        <v>13</v>
      </c>
      <c r="G5114" s="46" t="s">
        <v>14</v>
      </c>
      <c r="H5114" s="46"/>
      <c r="I5114" s="46" t="s">
        <v>19769</v>
      </c>
      <c r="J5114" s="46" t="s">
        <v>15</v>
      </c>
      <c r="K5114" s="46" t="s">
        <v>19770</v>
      </c>
      <c r="L5114" s="49" t="s">
        <v>43455</v>
      </c>
      <c r="M5114" s="42" t="s">
        <v>43455</v>
      </c>
      <c r="N5114" s="41">
        <v>92</v>
      </c>
    </row>
    <row r="5115" spans="1:14" ht="16" x14ac:dyDescent="0.2">
      <c r="A5115" s="46" t="s">
        <v>19771</v>
      </c>
      <c r="B5115" s="50">
        <v>3.2</v>
      </c>
      <c r="C5115" s="48">
        <v>92</v>
      </c>
      <c r="D5115" s="46" t="s">
        <v>19772</v>
      </c>
      <c r="E5115" s="46" t="s">
        <v>2921</v>
      </c>
      <c r="F5115" s="46" t="s">
        <v>50</v>
      </c>
      <c r="G5115" s="46" t="s">
        <v>14</v>
      </c>
      <c r="H5115" s="46" t="s">
        <v>19773</v>
      </c>
      <c r="I5115" s="46" t="s">
        <v>19774</v>
      </c>
      <c r="J5115" s="46" t="s">
        <v>213</v>
      </c>
      <c r="K5115" s="46" t="s">
        <v>19775</v>
      </c>
      <c r="L5115" s="46" t="s">
        <v>43454</v>
      </c>
      <c r="M5115" s="40" t="s">
        <v>43454</v>
      </c>
      <c r="N5115" s="41">
        <v>92</v>
      </c>
    </row>
    <row r="5116" spans="1:14" ht="16" x14ac:dyDescent="0.2">
      <c r="A5116" s="46" t="s">
        <v>19776</v>
      </c>
      <c r="B5116" s="47">
        <v>3.8</v>
      </c>
      <c r="C5116" s="48">
        <v>92</v>
      </c>
      <c r="D5116" s="46" t="s">
        <v>19777</v>
      </c>
      <c r="E5116" s="46" t="s">
        <v>6892</v>
      </c>
      <c r="F5116" s="46" t="s">
        <v>56</v>
      </c>
      <c r="G5116" s="46" t="s">
        <v>14</v>
      </c>
      <c r="H5116" s="46"/>
      <c r="I5116" s="46"/>
      <c r="J5116" s="46" t="s">
        <v>213</v>
      </c>
      <c r="K5116" s="46" t="s">
        <v>19778</v>
      </c>
      <c r="L5116" s="49" t="s">
        <v>43455</v>
      </c>
      <c r="M5116" s="42" t="s">
        <v>43455</v>
      </c>
      <c r="N5116" s="41">
        <v>92</v>
      </c>
    </row>
    <row r="5117" spans="1:14" ht="16" x14ac:dyDescent="0.2">
      <c r="A5117" s="46" t="s">
        <v>14741</v>
      </c>
      <c r="B5117" s="47">
        <v>3.8</v>
      </c>
      <c r="C5117" s="48">
        <v>92</v>
      </c>
      <c r="D5117" s="46" t="s">
        <v>19779</v>
      </c>
      <c r="E5117" s="46" t="s">
        <v>19780</v>
      </c>
      <c r="F5117" s="46" t="s">
        <v>79</v>
      </c>
      <c r="G5117" s="46" t="s">
        <v>14</v>
      </c>
      <c r="H5117" s="46"/>
      <c r="I5117" s="46" t="s">
        <v>19781</v>
      </c>
      <c r="J5117" s="46" t="s">
        <v>15</v>
      </c>
      <c r="K5117" s="46" t="s">
        <v>19782</v>
      </c>
      <c r="L5117" s="49" t="s">
        <v>43455</v>
      </c>
      <c r="M5117" s="42" t="s">
        <v>43455</v>
      </c>
      <c r="N5117" s="41">
        <v>92</v>
      </c>
    </row>
    <row r="5118" spans="1:14" ht="16" x14ac:dyDescent="0.2">
      <c r="A5118" s="46" t="s">
        <v>19783</v>
      </c>
      <c r="B5118" s="47">
        <v>3.9</v>
      </c>
      <c r="C5118" s="48">
        <v>92</v>
      </c>
      <c r="D5118" s="46" t="s">
        <v>19784</v>
      </c>
      <c r="E5118" s="46" t="s">
        <v>33</v>
      </c>
      <c r="F5118" s="46" t="s">
        <v>34</v>
      </c>
      <c r="G5118" s="46" t="s">
        <v>14</v>
      </c>
      <c r="H5118" s="46"/>
      <c r="I5118" s="46"/>
      <c r="J5118" s="46" t="s">
        <v>15</v>
      </c>
      <c r="K5118" s="46" t="s">
        <v>19785</v>
      </c>
      <c r="L5118" s="49" t="s">
        <v>43455</v>
      </c>
      <c r="M5118" s="42" t="s">
        <v>43455</v>
      </c>
      <c r="N5118" s="41">
        <v>92</v>
      </c>
    </row>
    <row r="5119" spans="1:14" ht="16" x14ac:dyDescent="0.2">
      <c r="A5119" s="46" t="s">
        <v>19786</v>
      </c>
      <c r="B5119" s="47">
        <v>3.9</v>
      </c>
      <c r="C5119" s="48">
        <v>92</v>
      </c>
      <c r="D5119" s="46" t="s">
        <v>19787</v>
      </c>
      <c r="E5119" s="46" t="s">
        <v>44</v>
      </c>
      <c r="F5119" s="46" t="s">
        <v>45</v>
      </c>
      <c r="G5119" s="46" t="s">
        <v>14</v>
      </c>
      <c r="H5119" s="46"/>
      <c r="I5119" s="46" t="s">
        <v>19788</v>
      </c>
      <c r="J5119" s="46" t="s">
        <v>15</v>
      </c>
      <c r="K5119" s="46" t="s">
        <v>19789</v>
      </c>
      <c r="L5119" s="49" t="s">
        <v>43455</v>
      </c>
      <c r="M5119" s="42" t="s">
        <v>43455</v>
      </c>
      <c r="N5119" s="41">
        <v>92</v>
      </c>
    </row>
    <row r="5120" spans="1:14" ht="16" x14ac:dyDescent="0.2">
      <c r="A5120" s="46" t="s">
        <v>19790</v>
      </c>
      <c r="B5120" s="47">
        <v>4.0999999999999996</v>
      </c>
      <c r="C5120" s="48">
        <v>92</v>
      </c>
      <c r="D5120" s="46" t="s">
        <v>19791</v>
      </c>
      <c r="E5120" s="46" t="s">
        <v>9050</v>
      </c>
      <c r="F5120" s="46" t="s">
        <v>56</v>
      </c>
      <c r="G5120" s="46" t="s">
        <v>14</v>
      </c>
      <c r="H5120" s="46"/>
      <c r="I5120" s="46" t="s">
        <v>19792</v>
      </c>
      <c r="J5120" s="46" t="s">
        <v>213</v>
      </c>
      <c r="K5120" s="46" t="s">
        <v>19793</v>
      </c>
      <c r="L5120" s="49" t="s">
        <v>43455</v>
      </c>
      <c r="M5120" s="42" t="s">
        <v>43455</v>
      </c>
      <c r="N5120" s="41">
        <v>92</v>
      </c>
    </row>
    <row r="5121" spans="1:14" ht="16" x14ac:dyDescent="0.2">
      <c r="A5121" s="46" t="s">
        <v>19794</v>
      </c>
      <c r="B5121" s="47">
        <v>4.2</v>
      </c>
      <c r="C5121" s="48">
        <v>92</v>
      </c>
      <c r="D5121" s="46" t="s">
        <v>19795</v>
      </c>
      <c r="E5121" s="46" t="s">
        <v>18932</v>
      </c>
      <c r="F5121" s="46" t="s">
        <v>589</v>
      </c>
      <c r="G5121" s="46" t="s">
        <v>14</v>
      </c>
      <c r="H5121" s="46"/>
      <c r="I5121" s="46" t="s">
        <v>19796</v>
      </c>
      <c r="J5121" s="46" t="s">
        <v>15</v>
      </c>
      <c r="K5121" s="46" t="s">
        <v>19797</v>
      </c>
      <c r="L5121" s="49" t="s">
        <v>43455</v>
      </c>
      <c r="M5121" s="42" t="s">
        <v>43455</v>
      </c>
      <c r="N5121" s="41">
        <v>92</v>
      </c>
    </row>
    <row r="5122" spans="1:14" ht="16" x14ac:dyDescent="0.2">
      <c r="A5122" s="46" t="s">
        <v>19798</v>
      </c>
      <c r="B5122" s="50">
        <v>4.5</v>
      </c>
      <c r="C5122" s="48">
        <v>92</v>
      </c>
      <c r="D5122" s="46" t="s">
        <v>19799</v>
      </c>
      <c r="E5122" s="46" t="s">
        <v>2319</v>
      </c>
      <c r="F5122" s="46" t="s">
        <v>50</v>
      </c>
      <c r="G5122" s="46" t="s">
        <v>14</v>
      </c>
      <c r="H5122" s="46" t="s">
        <v>19800</v>
      </c>
      <c r="I5122" s="46" t="s">
        <v>19801</v>
      </c>
      <c r="J5122" s="46" t="s">
        <v>15</v>
      </c>
      <c r="K5122" s="46" t="s">
        <v>19802</v>
      </c>
      <c r="L5122" s="46" t="s">
        <v>43454</v>
      </c>
      <c r="M5122" s="40" t="s">
        <v>43454</v>
      </c>
      <c r="N5122" s="41">
        <v>92</v>
      </c>
    </row>
    <row r="5123" spans="1:14" ht="16" x14ac:dyDescent="0.2">
      <c r="A5123" s="46" t="s">
        <v>19803</v>
      </c>
      <c r="B5123" s="50">
        <v>4.5</v>
      </c>
      <c r="C5123" s="48">
        <v>92</v>
      </c>
      <c r="D5123" s="46" t="s">
        <v>19804</v>
      </c>
      <c r="E5123" s="46" t="s">
        <v>19805</v>
      </c>
      <c r="F5123" s="46" t="s">
        <v>589</v>
      </c>
      <c r="G5123" s="46" t="s">
        <v>14</v>
      </c>
      <c r="H5123" s="46" t="s">
        <v>19806</v>
      </c>
      <c r="I5123" s="46" t="s">
        <v>19807</v>
      </c>
      <c r="J5123" s="46" t="s">
        <v>148</v>
      </c>
      <c r="K5123" s="46" t="s">
        <v>19808</v>
      </c>
      <c r="L5123" s="46" t="s">
        <v>43454</v>
      </c>
      <c r="M5123" s="40" t="s">
        <v>43454</v>
      </c>
      <c r="N5123" s="41">
        <v>92</v>
      </c>
    </row>
    <row r="5124" spans="1:14" ht="16" x14ac:dyDescent="0.2">
      <c r="A5124" s="46" t="s">
        <v>19809</v>
      </c>
      <c r="B5124" s="50">
        <v>4.5</v>
      </c>
      <c r="C5124" s="48">
        <v>92</v>
      </c>
      <c r="D5124" s="46" t="s">
        <v>19810</v>
      </c>
      <c r="E5124" s="46" t="s">
        <v>2282</v>
      </c>
      <c r="F5124" s="46" t="s">
        <v>589</v>
      </c>
      <c r="G5124" s="46" t="s">
        <v>14</v>
      </c>
      <c r="H5124" s="46" t="s">
        <v>19811</v>
      </c>
      <c r="I5124" s="46" t="s">
        <v>19812</v>
      </c>
      <c r="J5124" s="46" t="s">
        <v>148</v>
      </c>
      <c r="K5124" s="46" t="s">
        <v>19813</v>
      </c>
      <c r="L5124" s="46" t="s">
        <v>43454</v>
      </c>
      <c r="M5124" s="40" t="s">
        <v>43454</v>
      </c>
      <c r="N5124" s="41">
        <v>92</v>
      </c>
    </row>
    <row r="5125" spans="1:14" ht="16" x14ac:dyDescent="0.2">
      <c r="A5125" s="46" t="s">
        <v>19814</v>
      </c>
      <c r="B5125" s="50">
        <v>4.5</v>
      </c>
      <c r="C5125" s="48">
        <v>92</v>
      </c>
      <c r="D5125" s="46" t="s">
        <v>19815</v>
      </c>
      <c r="E5125" s="46" t="s">
        <v>2282</v>
      </c>
      <c r="F5125" s="46" t="s">
        <v>589</v>
      </c>
      <c r="G5125" s="46" t="s">
        <v>14</v>
      </c>
      <c r="H5125" s="46" t="s">
        <v>19816</v>
      </c>
      <c r="I5125" s="46" t="s">
        <v>19817</v>
      </c>
      <c r="J5125" s="46" t="s">
        <v>40</v>
      </c>
      <c r="K5125" s="46" t="s">
        <v>19818</v>
      </c>
      <c r="L5125" s="46" t="s">
        <v>43454</v>
      </c>
      <c r="M5125" s="40" t="s">
        <v>43454</v>
      </c>
      <c r="N5125" s="41">
        <v>92</v>
      </c>
    </row>
    <row r="5126" spans="1:14" ht="16" x14ac:dyDescent="0.2">
      <c r="A5126" s="46" t="s">
        <v>19819</v>
      </c>
      <c r="B5126" s="50">
        <v>4.5</v>
      </c>
      <c r="C5126" s="48">
        <v>92</v>
      </c>
      <c r="D5126" s="46" t="s">
        <v>19820</v>
      </c>
      <c r="E5126" s="46" t="s">
        <v>904</v>
      </c>
      <c r="F5126" s="46" t="s">
        <v>93</v>
      </c>
      <c r="G5126" s="46" t="s">
        <v>14</v>
      </c>
      <c r="H5126" s="46" t="s">
        <v>19821</v>
      </c>
      <c r="I5126" s="46" t="s">
        <v>19822</v>
      </c>
      <c r="J5126" s="46" t="s">
        <v>15</v>
      </c>
      <c r="K5126" s="46" t="s">
        <v>19823</v>
      </c>
      <c r="L5126" s="46" t="s">
        <v>43454</v>
      </c>
      <c r="M5126" s="40" t="s">
        <v>43454</v>
      </c>
      <c r="N5126" s="41">
        <v>92</v>
      </c>
    </row>
    <row r="5127" spans="1:14" ht="16" x14ac:dyDescent="0.2">
      <c r="A5127" s="46" t="s">
        <v>19824</v>
      </c>
      <c r="B5127" s="47">
        <v>4.5999999999999996</v>
      </c>
      <c r="C5127" s="48">
        <v>92</v>
      </c>
      <c r="D5127" s="46" t="s">
        <v>19825</v>
      </c>
      <c r="E5127" s="46" t="s">
        <v>2254</v>
      </c>
      <c r="F5127" s="46" t="s">
        <v>119</v>
      </c>
      <c r="G5127" s="46" t="s">
        <v>14</v>
      </c>
      <c r="H5127" s="46"/>
      <c r="I5127" s="46" t="s">
        <v>19826</v>
      </c>
      <c r="J5127" s="46" t="s">
        <v>15</v>
      </c>
      <c r="K5127" s="46" t="s">
        <v>19827</v>
      </c>
      <c r="L5127" s="49" t="s">
        <v>43455</v>
      </c>
      <c r="M5127" s="42" t="s">
        <v>43455</v>
      </c>
      <c r="N5127" s="41">
        <v>92</v>
      </c>
    </row>
    <row r="5128" spans="1:14" ht="16" x14ac:dyDescent="0.2">
      <c r="A5128" s="46" t="s">
        <v>19828</v>
      </c>
      <c r="B5128" s="50">
        <v>4.5999999999999996</v>
      </c>
      <c r="C5128" s="48">
        <v>92</v>
      </c>
      <c r="D5128" s="46" t="s">
        <v>19829</v>
      </c>
      <c r="E5128" s="46" t="s">
        <v>250</v>
      </c>
      <c r="F5128" s="46" t="s">
        <v>119</v>
      </c>
      <c r="G5128" s="46" t="s">
        <v>14</v>
      </c>
      <c r="H5128" s="46" t="s">
        <v>19830</v>
      </c>
      <c r="I5128" s="46" t="s">
        <v>19831</v>
      </c>
      <c r="J5128" s="46" t="s">
        <v>88</v>
      </c>
      <c r="K5128" s="46" t="s">
        <v>19832</v>
      </c>
      <c r="L5128" s="46" t="s">
        <v>43454</v>
      </c>
      <c r="M5128" s="40" t="s">
        <v>43454</v>
      </c>
      <c r="N5128" s="41">
        <v>92</v>
      </c>
    </row>
    <row r="5129" spans="1:14" ht="16" x14ac:dyDescent="0.2">
      <c r="A5129" s="46" t="s">
        <v>14337</v>
      </c>
      <c r="B5129" s="47">
        <v>4.5999999999999996</v>
      </c>
      <c r="C5129" s="48">
        <v>92</v>
      </c>
      <c r="D5129" s="46" t="s">
        <v>19833</v>
      </c>
      <c r="E5129" s="46" t="s">
        <v>702</v>
      </c>
      <c r="F5129" s="46" t="s">
        <v>20</v>
      </c>
      <c r="G5129" s="46" t="s">
        <v>14</v>
      </c>
      <c r="H5129" s="46"/>
      <c r="I5129" s="46" t="s">
        <v>19834</v>
      </c>
      <c r="J5129" s="46" t="s">
        <v>148</v>
      </c>
      <c r="K5129" s="46" t="s">
        <v>19835</v>
      </c>
      <c r="L5129" s="49" t="s">
        <v>43455</v>
      </c>
      <c r="M5129" s="42" t="s">
        <v>43455</v>
      </c>
      <c r="N5129" s="41">
        <v>92</v>
      </c>
    </row>
    <row r="5130" spans="1:14" ht="16" x14ac:dyDescent="0.2">
      <c r="A5130" s="46" t="s">
        <v>19836</v>
      </c>
      <c r="B5130" s="50">
        <v>4.5999999999999996</v>
      </c>
      <c r="C5130" s="48">
        <v>92</v>
      </c>
      <c r="D5130" s="46" t="s">
        <v>19837</v>
      </c>
      <c r="E5130" s="46" t="s">
        <v>2769</v>
      </c>
      <c r="F5130" s="46" t="s">
        <v>589</v>
      </c>
      <c r="G5130" s="46" t="s">
        <v>14</v>
      </c>
      <c r="H5130" s="46" t="s">
        <v>19838</v>
      </c>
      <c r="I5130" s="46" t="s">
        <v>19839</v>
      </c>
      <c r="J5130" s="46" t="s">
        <v>148</v>
      </c>
      <c r="K5130" s="46" t="s">
        <v>19840</v>
      </c>
      <c r="L5130" s="46" t="s">
        <v>43454</v>
      </c>
      <c r="M5130" s="40" t="s">
        <v>43454</v>
      </c>
      <c r="N5130" s="41">
        <v>92</v>
      </c>
    </row>
    <row r="5131" spans="1:14" ht="16" x14ac:dyDescent="0.2">
      <c r="A5131" s="46" t="s">
        <v>19841</v>
      </c>
      <c r="B5131" s="47">
        <v>4.5999999999999996</v>
      </c>
      <c r="C5131" s="48">
        <v>92</v>
      </c>
      <c r="D5131" s="46" t="s">
        <v>19842</v>
      </c>
      <c r="E5131" s="46" t="s">
        <v>162</v>
      </c>
      <c r="F5131" s="46" t="s">
        <v>50</v>
      </c>
      <c r="G5131" s="46" t="s">
        <v>14</v>
      </c>
      <c r="H5131" s="46"/>
      <c r="I5131" s="46" t="s">
        <v>19843</v>
      </c>
      <c r="J5131" s="46" t="s">
        <v>213</v>
      </c>
      <c r="K5131" s="46" t="s">
        <v>19844</v>
      </c>
      <c r="L5131" s="49" t="s">
        <v>43455</v>
      </c>
      <c r="M5131" s="42" t="s">
        <v>43455</v>
      </c>
      <c r="N5131" s="41">
        <v>92</v>
      </c>
    </row>
    <row r="5132" spans="1:14" ht="16" x14ac:dyDescent="0.2">
      <c r="A5132" s="46" t="s">
        <v>19845</v>
      </c>
      <c r="B5132" s="47">
        <v>4.7</v>
      </c>
      <c r="C5132" s="48">
        <v>92</v>
      </c>
      <c r="D5132" s="46" t="s">
        <v>19846</v>
      </c>
      <c r="E5132" s="46" t="s">
        <v>118</v>
      </c>
      <c r="F5132" s="46" t="s">
        <v>119</v>
      </c>
      <c r="G5132" s="46" t="s">
        <v>14</v>
      </c>
      <c r="H5132" s="46"/>
      <c r="I5132" s="46" t="s">
        <v>19847</v>
      </c>
      <c r="J5132" s="46" t="s">
        <v>333</v>
      </c>
      <c r="K5132" s="46" t="s">
        <v>19848</v>
      </c>
      <c r="L5132" s="49" t="s">
        <v>43455</v>
      </c>
      <c r="M5132" s="42" t="s">
        <v>43455</v>
      </c>
      <c r="N5132" s="41">
        <v>92</v>
      </c>
    </row>
    <row r="5133" spans="1:14" ht="16" x14ac:dyDescent="0.2">
      <c r="A5133" s="46" t="s">
        <v>19849</v>
      </c>
      <c r="B5133" s="50">
        <v>4.7</v>
      </c>
      <c r="C5133" s="48">
        <v>92</v>
      </c>
      <c r="D5133" s="46" t="s">
        <v>19850</v>
      </c>
      <c r="E5133" s="46" t="s">
        <v>3400</v>
      </c>
      <c r="F5133" s="46" t="s">
        <v>589</v>
      </c>
      <c r="G5133" s="46" t="s">
        <v>14</v>
      </c>
      <c r="H5133" s="46" t="s">
        <v>19851</v>
      </c>
      <c r="I5133" s="46" t="s">
        <v>19852</v>
      </c>
      <c r="J5133" s="46" t="s">
        <v>40</v>
      </c>
      <c r="K5133" s="46" t="s">
        <v>19853</v>
      </c>
      <c r="L5133" s="46" t="s">
        <v>43454</v>
      </c>
      <c r="M5133" s="40" t="s">
        <v>43454</v>
      </c>
      <c r="N5133" s="41">
        <v>92</v>
      </c>
    </row>
    <row r="5134" spans="1:14" ht="16" x14ac:dyDescent="0.2">
      <c r="A5134" s="46" t="s">
        <v>19854</v>
      </c>
      <c r="B5134" s="50">
        <v>4.7</v>
      </c>
      <c r="C5134" s="48">
        <v>92</v>
      </c>
      <c r="D5134" s="46"/>
      <c r="E5134" s="46" t="s">
        <v>1108</v>
      </c>
      <c r="F5134" s="46" t="s">
        <v>589</v>
      </c>
      <c r="G5134" s="46" t="s">
        <v>14</v>
      </c>
      <c r="H5134" s="46" t="s">
        <v>19855</v>
      </c>
      <c r="I5134" s="46" t="s">
        <v>19856</v>
      </c>
      <c r="J5134" s="46" t="s">
        <v>40</v>
      </c>
      <c r="K5134" s="46" t="s">
        <v>19857</v>
      </c>
      <c r="L5134" s="46" t="s">
        <v>43454</v>
      </c>
      <c r="M5134" s="40" t="s">
        <v>43454</v>
      </c>
      <c r="N5134" s="41">
        <v>92</v>
      </c>
    </row>
    <row r="5135" spans="1:14" ht="16" x14ac:dyDescent="0.2">
      <c r="A5135" s="46" t="s">
        <v>19858</v>
      </c>
      <c r="B5135" s="50">
        <v>4.9000000000000004</v>
      </c>
      <c r="C5135" s="48">
        <v>92</v>
      </c>
      <c r="D5135" s="46" t="s">
        <v>19859</v>
      </c>
      <c r="E5135" s="46" t="s">
        <v>4769</v>
      </c>
      <c r="F5135" s="46" t="s">
        <v>589</v>
      </c>
      <c r="G5135" s="46" t="s">
        <v>14</v>
      </c>
      <c r="H5135" s="46" t="s">
        <v>19860</v>
      </c>
      <c r="I5135" s="46" t="s">
        <v>19861</v>
      </c>
      <c r="J5135" s="46" t="s">
        <v>213</v>
      </c>
      <c r="K5135" s="46" t="s">
        <v>19862</v>
      </c>
      <c r="L5135" s="46" t="s">
        <v>43454</v>
      </c>
      <c r="M5135" s="40" t="s">
        <v>43454</v>
      </c>
      <c r="N5135" s="41">
        <v>92</v>
      </c>
    </row>
    <row r="5136" spans="1:14" ht="16" x14ac:dyDescent="0.2">
      <c r="A5136" s="46" t="s">
        <v>19863</v>
      </c>
      <c r="B5136" s="47">
        <v>4</v>
      </c>
      <c r="C5136" s="48">
        <v>93</v>
      </c>
      <c r="D5136" s="46"/>
      <c r="E5136" s="46" t="s">
        <v>4154</v>
      </c>
      <c r="F5136" s="46" t="s">
        <v>50</v>
      </c>
      <c r="G5136" s="46" t="s">
        <v>14</v>
      </c>
      <c r="H5136" s="46"/>
      <c r="I5136" s="46" t="s">
        <v>19864</v>
      </c>
      <c r="J5136" s="46" t="s">
        <v>88</v>
      </c>
      <c r="K5136" s="46" t="s">
        <v>19865</v>
      </c>
      <c r="L5136" s="49" t="s">
        <v>43455</v>
      </c>
      <c r="M5136" s="42" t="s">
        <v>43455</v>
      </c>
      <c r="N5136" s="41">
        <v>93</v>
      </c>
    </row>
    <row r="5137" spans="1:14" ht="16" x14ac:dyDescent="0.2">
      <c r="A5137" s="46" t="s">
        <v>19866</v>
      </c>
      <c r="B5137" s="50">
        <v>5</v>
      </c>
      <c r="C5137" s="48">
        <v>93</v>
      </c>
      <c r="D5137" s="46" t="s">
        <v>19867</v>
      </c>
      <c r="E5137" s="46" t="s">
        <v>19868</v>
      </c>
      <c r="F5137" s="46" t="s">
        <v>79</v>
      </c>
      <c r="G5137" s="46" t="s">
        <v>14</v>
      </c>
      <c r="H5137" s="46" t="s">
        <v>19869</v>
      </c>
      <c r="I5137" s="46" t="s">
        <v>19870</v>
      </c>
      <c r="J5137" s="46" t="s">
        <v>15</v>
      </c>
      <c r="K5137" s="46" t="s">
        <v>19871</v>
      </c>
      <c r="L5137" s="46" t="s">
        <v>43454</v>
      </c>
      <c r="M5137" s="40" t="s">
        <v>43454</v>
      </c>
      <c r="N5137" s="41">
        <v>93</v>
      </c>
    </row>
    <row r="5138" spans="1:14" ht="16" x14ac:dyDescent="0.2">
      <c r="A5138" s="46" t="s">
        <v>19872</v>
      </c>
      <c r="B5138" s="50">
        <v>3.8</v>
      </c>
      <c r="C5138" s="48">
        <v>93</v>
      </c>
      <c r="D5138" s="46" t="s">
        <v>19873</v>
      </c>
      <c r="E5138" s="46" t="s">
        <v>38</v>
      </c>
      <c r="F5138" s="46" t="s">
        <v>39</v>
      </c>
      <c r="G5138" s="46" t="s">
        <v>14</v>
      </c>
      <c r="H5138" s="46" t="s">
        <v>19874</v>
      </c>
      <c r="I5138" s="46" t="s">
        <v>19875</v>
      </c>
      <c r="J5138" s="46" t="s">
        <v>15</v>
      </c>
      <c r="K5138" s="46" t="s">
        <v>19876</v>
      </c>
      <c r="L5138" s="46" t="s">
        <v>43454</v>
      </c>
      <c r="M5138" s="40" t="s">
        <v>43454</v>
      </c>
      <c r="N5138" s="41">
        <v>93</v>
      </c>
    </row>
    <row r="5139" spans="1:14" ht="16" x14ac:dyDescent="0.2">
      <c r="A5139" s="46" t="s">
        <v>7831</v>
      </c>
      <c r="B5139" s="47">
        <v>3.8</v>
      </c>
      <c r="C5139" s="48">
        <v>93</v>
      </c>
      <c r="D5139" s="46" t="s">
        <v>19877</v>
      </c>
      <c r="E5139" s="46" t="s">
        <v>7337</v>
      </c>
      <c r="F5139" s="46" t="s">
        <v>50</v>
      </c>
      <c r="G5139" s="46" t="s">
        <v>14</v>
      </c>
      <c r="H5139" s="46"/>
      <c r="I5139" s="46" t="s">
        <v>19878</v>
      </c>
      <c r="J5139" s="46" t="s">
        <v>15</v>
      </c>
      <c r="K5139" s="46" t="s">
        <v>19879</v>
      </c>
      <c r="L5139" s="49" t="s">
        <v>43455</v>
      </c>
      <c r="M5139" s="42" t="s">
        <v>43455</v>
      </c>
      <c r="N5139" s="41">
        <v>93</v>
      </c>
    </row>
    <row r="5140" spans="1:14" ht="16" x14ac:dyDescent="0.2">
      <c r="A5140" s="46" t="s">
        <v>19880</v>
      </c>
      <c r="B5140" s="50">
        <v>4.0999999999999996</v>
      </c>
      <c r="C5140" s="48">
        <v>93</v>
      </c>
      <c r="D5140" s="46" t="s">
        <v>19881</v>
      </c>
      <c r="E5140" s="46" t="s">
        <v>3359</v>
      </c>
      <c r="F5140" s="46" t="s">
        <v>50</v>
      </c>
      <c r="G5140" s="46" t="s">
        <v>14</v>
      </c>
      <c r="H5140" s="46" t="s">
        <v>19882</v>
      </c>
      <c r="I5140" s="46" t="s">
        <v>19883</v>
      </c>
      <c r="J5140" s="46" t="s">
        <v>15</v>
      </c>
      <c r="K5140" s="46" t="s">
        <v>19884</v>
      </c>
      <c r="L5140" s="46" t="s">
        <v>43454</v>
      </c>
      <c r="M5140" s="40" t="s">
        <v>43454</v>
      </c>
      <c r="N5140" s="41">
        <v>93</v>
      </c>
    </row>
    <row r="5141" spans="1:14" ht="16" x14ac:dyDescent="0.2">
      <c r="A5141" s="46" t="s">
        <v>19885</v>
      </c>
      <c r="B5141" s="47">
        <v>4.2</v>
      </c>
      <c r="C5141" s="48">
        <v>93</v>
      </c>
      <c r="D5141" s="46" t="s">
        <v>19886</v>
      </c>
      <c r="E5141" s="46" t="s">
        <v>38</v>
      </c>
      <c r="F5141" s="46" t="s">
        <v>39</v>
      </c>
      <c r="G5141" s="46" t="s">
        <v>14</v>
      </c>
      <c r="H5141" s="46"/>
      <c r="I5141" s="46" t="s">
        <v>19887</v>
      </c>
      <c r="J5141" s="46" t="s">
        <v>40</v>
      </c>
      <c r="K5141" s="46" t="s">
        <v>19888</v>
      </c>
      <c r="L5141" s="49" t="s">
        <v>43455</v>
      </c>
      <c r="M5141" s="42" t="s">
        <v>43455</v>
      </c>
      <c r="N5141" s="41">
        <v>93</v>
      </c>
    </row>
    <row r="5142" spans="1:14" ht="16" x14ac:dyDescent="0.2">
      <c r="A5142" s="46" t="s">
        <v>19889</v>
      </c>
      <c r="B5142" s="47">
        <v>4.2</v>
      </c>
      <c r="C5142" s="48">
        <v>93</v>
      </c>
      <c r="D5142" s="46"/>
      <c r="E5142" s="46" t="s">
        <v>3406</v>
      </c>
      <c r="F5142" s="46" t="s">
        <v>119</v>
      </c>
      <c r="G5142" s="46" t="s">
        <v>14</v>
      </c>
      <c r="H5142" s="46"/>
      <c r="I5142" s="46" t="s">
        <v>19890</v>
      </c>
      <c r="J5142" s="46" t="s">
        <v>15</v>
      </c>
      <c r="K5142" s="46" t="s">
        <v>19891</v>
      </c>
      <c r="L5142" s="49" t="s">
        <v>43455</v>
      </c>
      <c r="M5142" s="42" t="s">
        <v>43455</v>
      </c>
      <c r="N5142" s="41">
        <v>93</v>
      </c>
    </row>
    <row r="5143" spans="1:14" ht="16" x14ac:dyDescent="0.2">
      <c r="A5143" s="46" t="s">
        <v>19892</v>
      </c>
      <c r="B5143" s="47">
        <v>4.3</v>
      </c>
      <c r="C5143" s="48">
        <v>93</v>
      </c>
      <c r="D5143" s="46" t="s">
        <v>19893</v>
      </c>
      <c r="E5143" s="46" t="s">
        <v>13</v>
      </c>
      <c r="F5143" s="46" t="s">
        <v>13</v>
      </c>
      <c r="G5143" s="46" t="s">
        <v>14</v>
      </c>
      <c r="H5143" s="46"/>
      <c r="I5143" s="46"/>
      <c r="J5143" s="46" t="s">
        <v>40</v>
      </c>
      <c r="K5143" s="46" t="s">
        <v>19894</v>
      </c>
      <c r="L5143" s="49" t="s">
        <v>43455</v>
      </c>
      <c r="M5143" s="42" t="s">
        <v>43455</v>
      </c>
      <c r="N5143" s="41">
        <v>93</v>
      </c>
    </row>
    <row r="5144" spans="1:14" ht="16" x14ac:dyDescent="0.2">
      <c r="A5144" s="46" t="s">
        <v>19895</v>
      </c>
      <c r="B5144" s="47">
        <v>4.3</v>
      </c>
      <c r="C5144" s="48">
        <v>93</v>
      </c>
      <c r="D5144" s="46" t="s">
        <v>19896</v>
      </c>
      <c r="E5144" s="46" t="s">
        <v>223</v>
      </c>
      <c r="F5144" s="46" t="s">
        <v>28</v>
      </c>
      <c r="G5144" s="46" t="s">
        <v>14</v>
      </c>
      <c r="H5144" s="46"/>
      <c r="I5144" s="46" t="s">
        <v>19897</v>
      </c>
      <c r="J5144" s="46" t="s">
        <v>15</v>
      </c>
      <c r="K5144" s="46" t="s">
        <v>19898</v>
      </c>
      <c r="L5144" s="49" t="s">
        <v>43455</v>
      </c>
      <c r="M5144" s="42" t="s">
        <v>43455</v>
      </c>
      <c r="N5144" s="41">
        <v>93</v>
      </c>
    </row>
    <row r="5145" spans="1:14" ht="16" x14ac:dyDescent="0.2">
      <c r="A5145" s="46" t="s">
        <v>19899</v>
      </c>
      <c r="B5145" s="47">
        <v>4.3</v>
      </c>
      <c r="C5145" s="48">
        <v>93</v>
      </c>
      <c r="D5145" s="46" t="s">
        <v>19900</v>
      </c>
      <c r="E5145" s="46" t="s">
        <v>897</v>
      </c>
      <c r="F5145" s="46" t="s">
        <v>898</v>
      </c>
      <c r="G5145" s="46" t="s">
        <v>14</v>
      </c>
      <c r="H5145" s="46"/>
      <c r="I5145" s="46"/>
      <c r="J5145" s="46" t="s">
        <v>148</v>
      </c>
      <c r="K5145" s="46" t="s">
        <v>19901</v>
      </c>
      <c r="L5145" s="49" t="s">
        <v>43455</v>
      </c>
      <c r="M5145" s="42" t="s">
        <v>43455</v>
      </c>
      <c r="N5145" s="41">
        <v>93</v>
      </c>
    </row>
    <row r="5146" spans="1:14" ht="16" x14ac:dyDescent="0.2">
      <c r="A5146" s="46" t="s">
        <v>19902</v>
      </c>
      <c r="B5146" s="47">
        <v>4.3</v>
      </c>
      <c r="C5146" s="48">
        <v>93</v>
      </c>
      <c r="D5146" s="46" t="s">
        <v>19903</v>
      </c>
      <c r="E5146" s="46" t="s">
        <v>897</v>
      </c>
      <c r="F5146" s="46" t="s">
        <v>898</v>
      </c>
      <c r="G5146" s="46" t="s">
        <v>14</v>
      </c>
      <c r="H5146" s="46"/>
      <c r="I5146" s="46" t="s">
        <v>19904</v>
      </c>
      <c r="J5146" s="46" t="s">
        <v>15</v>
      </c>
      <c r="K5146" s="46" t="s">
        <v>19905</v>
      </c>
      <c r="L5146" s="49" t="s">
        <v>43455</v>
      </c>
      <c r="M5146" s="42" t="s">
        <v>43455</v>
      </c>
      <c r="N5146" s="41">
        <v>93</v>
      </c>
    </row>
    <row r="5147" spans="1:14" ht="16" x14ac:dyDescent="0.2">
      <c r="A5147" s="46" t="s">
        <v>19906</v>
      </c>
      <c r="B5147" s="47">
        <v>4.4000000000000004</v>
      </c>
      <c r="C5147" s="48">
        <v>93</v>
      </c>
      <c r="D5147" s="46" t="s">
        <v>19907</v>
      </c>
      <c r="E5147" s="46" t="s">
        <v>13</v>
      </c>
      <c r="F5147" s="46" t="s">
        <v>13</v>
      </c>
      <c r="G5147" s="46" t="s">
        <v>14</v>
      </c>
      <c r="H5147" s="46"/>
      <c r="I5147" s="46" t="s">
        <v>19908</v>
      </c>
      <c r="J5147" s="46" t="s">
        <v>15</v>
      </c>
      <c r="K5147" s="46" t="s">
        <v>19909</v>
      </c>
      <c r="L5147" s="49" t="s">
        <v>43455</v>
      </c>
      <c r="M5147" s="42" t="s">
        <v>43455</v>
      </c>
      <c r="N5147" s="41">
        <v>93</v>
      </c>
    </row>
    <row r="5148" spans="1:14" ht="16" x14ac:dyDescent="0.2">
      <c r="A5148" s="46" t="s">
        <v>19910</v>
      </c>
      <c r="B5148" s="47">
        <v>4.4000000000000004</v>
      </c>
      <c r="C5148" s="48">
        <v>93</v>
      </c>
      <c r="D5148" s="46"/>
      <c r="E5148" s="46" t="s">
        <v>1961</v>
      </c>
      <c r="F5148" s="46" t="s">
        <v>20</v>
      </c>
      <c r="G5148" s="46" t="s">
        <v>14</v>
      </c>
      <c r="H5148" s="46"/>
      <c r="I5148" s="46" t="s">
        <v>19911</v>
      </c>
      <c r="J5148" s="46" t="s">
        <v>15</v>
      </c>
      <c r="K5148" s="46" t="s">
        <v>19912</v>
      </c>
      <c r="L5148" s="49" t="s">
        <v>43455</v>
      </c>
      <c r="M5148" s="42" t="s">
        <v>43455</v>
      </c>
      <c r="N5148" s="41">
        <v>93</v>
      </c>
    </row>
    <row r="5149" spans="1:14" ht="16" x14ac:dyDescent="0.2">
      <c r="A5149" s="46" t="s">
        <v>19913</v>
      </c>
      <c r="B5149" s="50">
        <v>4.4000000000000004</v>
      </c>
      <c r="C5149" s="48">
        <v>93</v>
      </c>
      <c r="D5149" s="46" t="s">
        <v>10998</v>
      </c>
      <c r="E5149" s="46" t="s">
        <v>8175</v>
      </c>
      <c r="F5149" s="46" t="s">
        <v>50</v>
      </c>
      <c r="G5149" s="46" t="s">
        <v>14</v>
      </c>
      <c r="H5149" s="46" t="s">
        <v>19914</v>
      </c>
      <c r="I5149" s="46" t="s">
        <v>19915</v>
      </c>
      <c r="J5149" s="46" t="s">
        <v>15</v>
      </c>
      <c r="K5149" s="46" t="s">
        <v>19916</v>
      </c>
      <c r="L5149" s="46" t="s">
        <v>43454</v>
      </c>
      <c r="M5149" s="40" t="s">
        <v>43454</v>
      </c>
      <c r="N5149" s="41">
        <v>93</v>
      </c>
    </row>
    <row r="5150" spans="1:14" ht="16" x14ac:dyDescent="0.2">
      <c r="A5150" s="46" t="s">
        <v>8624</v>
      </c>
      <c r="B5150" s="50">
        <v>4.5</v>
      </c>
      <c r="C5150" s="48">
        <v>93</v>
      </c>
      <c r="D5150" s="46" t="s">
        <v>19917</v>
      </c>
      <c r="E5150" s="46" t="s">
        <v>3183</v>
      </c>
      <c r="F5150" s="46" t="s">
        <v>119</v>
      </c>
      <c r="G5150" s="46" t="s">
        <v>14</v>
      </c>
      <c r="H5150" s="46" t="s">
        <v>19918</v>
      </c>
      <c r="I5150" s="46" t="s">
        <v>19919</v>
      </c>
      <c r="J5150" s="46" t="s">
        <v>148</v>
      </c>
      <c r="K5150" s="46" t="s">
        <v>19920</v>
      </c>
      <c r="L5150" s="46" t="s">
        <v>43454</v>
      </c>
      <c r="M5150" s="40" t="s">
        <v>43454</v>
      </c>
      <c r="N5150" s="41">
        <v>93</v>
      </c>
    </row>
    <row r="5151" spans="1:14" ht="16" x14ac:dyDescent="0.2">
      <c r="A5151" s="46" t="s">
        <v>19921</v>
      </c>
      <c r="B5151" s="50">
        <v>4.5</v>
      </c>
      <c r="C5151" s="48">
        <v>93</v>
      </c>
      <c r="D5151" s="46" t="s">
        <v>19922</v>
      </c>
      <c r="E5151" s="46" t="s">
        <v>19923</v>
      </c>
      <c r="F5151" s="46" t="s">
        <v>589</v>
      </c>
      <c r="G5151" s="46" t="s">
        <v>14</v>
      </c>
      <c r="H5151" s="46" t="s">
        <v>19924</v>
      </c>
      <c r="I5151" s="46" t="s">
        <v>19925</v>
      </c>
      <c r="J5151" s="46" t="s">
        <v>40</v>
      </c>
      <c r="K5151" s="46" t="s">
        <v>19926</v>
      </c>
      <c r="L5151" s="46" t="s">
        <v>43454</v>
      </c>
      <c r="M5151" s="40" t="s">
        <v>43454</v>
      </c>
      <c r="N5151" s="41">
        <v>93</v>
      </c>
    </row>
    <row r="5152" spans="1:14" ht="16" x14ac:dyDescent="0.2">
      <c r="A5152" s="46" t="s">
        <v>19927</v>
      </c>
      <c r="B5152" s="50">
        <v>4.5999999999999996</v>
      </c>
      <c r="C5152" s="48">
        <v>93</v>
      </c>
      <c r="D5152" s="46" t="s">
        <v>19928</v>
      </c>
      <c r="E5152" s="46" t="s">
        <v>38</v>
      </c>
      <c r="F5152" s="46" t="s">
        <v>39</v>
      </c>
      <c r="G5152" s="46" t="s">
        <v>14</v>
      </c>
      <c r="H5152" s="46" t="s">
        <v>19929</v>
      </c>
      <c r="I5152" s="46" t="s">
        <v>19930</v>
      </c>
      <c r="J5152" s="46" t="s">
        <v>40</v>
      </c>
      <c r="K5152" s="46" t="s">
        <v>19931</v>
      </c>
      <c r="L5152" s="46" t="s">
        <v>43454</v>
      </c>
      <c r="M5152" s="40" t="s">
        <v>43454</v>
      </c>
      <c r="N5152" s="41">
        <v>93</v>
      </c>
    </row>
    <row r="5153" spans="1:14" ht="16" x14ac:dyDescent="0.2">
      <c r="A5153" s="46" t="s">
        <v>19932</v>
      </c>
      <c r="B5153" s="47">
        <v>4.5999999999999996</v>
      </c>
      <c r="C5153" s="48">
        <v>93</v>
      </c>
      <c r="D5153" s="46"/>
      <c r="E5153" s="46" t="s">
        <v>19933</v>
      </c>
      <c r="F5153" s="46" t="s">
        <v>79</v>
      </c>
      <c r="G5153" s="46" t="s">
        <v>14</v>
      </c>
      <c r="H5153" s="46"/>
      <c r="I5153" s="46" t="s">
        <v>19934</v>
      </c>
      <c r="J5153" s="46" t="s">
        <v>15</v>
      </c>
      <c r="K5153" s="46" t="s">
        <v>19935</v>
      </c>
      <c r="L5153" s="49" t="s">
        <v>43455</v>
      </c>
      <c r="M5153" s="42" t="s">
        <v>43455</v>
      </c>
      <c r="N5153" s="41">
        <v>93</v>
      </c>
    </row>
    <row r="5154" spans="1:14" ht="16" x14ac:dyDescent="0.2">
      <c r="A5154" s="46" t="s">
        <v>19936</v>
      </c>
      <c r="B5154" s="47">
        <v>4.5999999999999996</v>
      </c>
      <c r="C5154" s="48">
        <v>93</v>
      </c>
      <c r="D5154" s="46" t="s">
        <v>19937</v>
      </c>
      <c r="E5154" s="46" t="s">
        <v>19938</v>
      </c>
      <c r="F5154" s="46" t="s">
        <v>50</v>
      </c>
      <c r="G5154" s="46" t="s">
        <v>14</v>
      </c>
      <c r="H5154" s="46"/>
      <c r="I5154" s="46" t="s">
        <v>19939</v>
      </c>
      <c r="J5154" s="46" t="s">
        <v>15</v>
      </c>
      <c r="K5154" s="46" t="s">
        <v>19940</v>
      </c>
      <c r="L5154" s="49" t="s">
        <v>43455</v>
      </c>
      <c r="M5154" s="42" t="s">
        <v>43455</v>
      </c>
      <c r="N5154" s="41">
        <v>93</v>
      </c>
    </row>
    <row r="5155" spans="1:14" ht="16" x14ac:dyDescent="0.2">
      <c r="A5155" s="46" t="s">
        <v>19941</v>
      </c>
      <c r="B5155" s="50">
        <v>4.7</v>
      </c>
      <c r="C5155" s="48">
        <v>93</v>
      </c>
      <c r="D5155" s="46" t="s">
        <v>19942</v>
      </c>
      <c r="E5155" s="46" t="s">
        <v>897</v>
      </c>
      <c r="F5155" s="46" t="s">
        <v>898</v>
      </c>
      <c r="G5155" s="46" t="s">
        <v>14</v>
      </c>
      <c r="H5155" s="46" t="s">
        <v>19943</v>
      </c>
      <c r="I5155" s="46" t="s">
        <v>19944</v>
      </c>
      <c r="J5155" s="46" t="s">
        <v>40</v>
      </c>
      <c r="K5155" s="46" t="s">
        <v>19945</v>
      </c>
      <c r="L5155" s="46" t="s">
        <v>43454</v>
      </c>
      <c r="M5155" s="40" t="s">
        <v>43454</v>
      </c>
      <c r="N5155" s="41">
        <v>93</v>
      </c>
    </row>
    <row r="5156" spans="1:14" ht="16" x14ac:dyDescent="0.2">
      <c r="A5156" s="46" t="s">
        <v>19946</v>
      </c>
      <c r="B5156" s="47">
        <v>4.7</v>
      </c>
      <c r="C5156" s="48">
        <v>93</v>
      </c>
      <c r="D5156" s="46" t="s">
        <v>19947</v>
      </c>
      <c r="E5156" s="46" t="s">
        <v>2282</v>
      </c>
      <c r="F5156" s="46" t="s">
        <v>589</v>
      </c>
      <c r="G5156" s="46" t="s">
        <v>14</v>
      </c>
      <c r="H5156" s="46"/>
      <c r="I5156" s="46" t="s">
        <v>19948</v>
      </c>
      <c r="J5156" s="46" t="s">
        <v>40</v>
      </c>
      <c r="K5156" s="46" t="s">
        <v>19949</v>
      </c>
      <c r="L5156" s="49" t="s">
        <v>43455</v>
      </c>
      <c r="M5156" s="42" t="s">
        <v>43455</v>
      </c>
      <c r="N5156" s="41">
        <v>93</v>
      </c>
    </row>
    <row r="5157" spans="1:14" ht="16" x14ac:dyDescent="0.2">
      <c r="A5157" s="46" t="s">
        <v>19950</v>
      </c>
      <c r="B5157" s="50">
        <v>4.7</v>
      </c>
      <c r="C5157" s="48">
        <v>93</v>
      </c>
      <c r="D5157" s="46" t="s">
        <v>19951</v>
      </c>
      <c r="E5157" s="46" t="s">
        <v>12904</v>
      </c>
      <c r="F5157" s="46" t="s">
        <v>79</v>
      </c>
      <c r="G5157" s="46" t="s">
        <v>14</v>
      </c>
      <c r="H5157" s="46" t="s">
        <v>19952</v>
      </c>
      <c r="I5157" s="46" t="s">
        <v>19953</v>
      </c>
      <c r="J5157" s="46" t="s">
        <v>15</v>
      </c>
      <c r="K5157" s="46" t="s">
        <v>19954</v>
      </c>
      <c r="L5157" s="46" t="s">
        <v>43454</v>
      </c>
      <c r="M5157" s="40" t="s">
        <v>43454</v>
      </c>
      <c r="N5157" s="41">
        <v>93</v>
      </c>
    </row>
    <row r="5158" spans="1:14" ht="16" x14ac:dyDescent="0.2">
      <c r="A5158" s="46" t="s">
        <v>19955</v>
      </c>
      <c r="B5158" s="50">
        <v>4.9000000000000004</v>
      </c>
      <c r="C5158" s="48">
        <v>93</v>
      </c>
      <c r="D5158" s="46" t="s">
        <v>19956</v>
      </c>
      <c r="E5158" s="46" t="s">
        <v>13</v>
      </c>
      <c r="F5158" s="46" t="s">
        <v>13</v>
      </c>
      <c r="G5158" s="46" t="s">
        <v>14</v>
      </c>
      <c r="H5158" s="46" t="s">
        <v>19957</v>
      </c>
      <c r="I5158" s="46" t="s">
        <v>19958</v>
      </c>
      <c r="J5158" s="46" t="s">
        <v>15</v>
      </c>
      <c r="K5158" s="46" t="s">
        <v>19959</v>
      </c>
      <c r="L5158" s="46" t="s">
        <v>43454</v>
      </c>
      <c r="M5158" s="40" t="s">
        <v>43454</v>
      </c>
      <c r="N5158" s="41">
        <v>93</v>
      </c>
    </row>
    <row r="5159" spans="1:14" ht="16" x14ac:dyDescent="0.2">
      <c r="A5159" s="46" t="s">
        <v>19960</v>
      </c>
      <c r="B5159" s="50">
        <v>4.9000000000000004</v>
      </c>
      <c r="C5159" s="48">
        <v>93</v>
      </c>
      <c r="D5159" s="46" t="s">
        <v>19961</v>
      </c>
      <c r="E5159" s="46" t="s">
        <v>549</v>
      </c>
      <c r="F5159" s="46" t="s">
        <v>119</v>
      </c>
      <c r="G5159" s="46" t="s">
        <v>14</v>
      </c>
      <c r="H5159" s="46" t="s">
        <v>19962</v>
      </c>
      <c r="I5159" s="46" t="s">
        <v>19963</v>
      </c>
      <c r="J5159" s="46" t="s">
        <v>356</v>
      </c>
      <c r="K5159" s="46" t="s">
        <v>19964</v>
      </c>
      <c r="L5159" s="46" t="s">
        <v>43454</v>
      </c>
      <c r="M5159" s="40" t="s">
        <v>43454</v>
      </c>
      <c r="N5159" s="41">
        <v>93</v>
      </c>
    </row>
    <row r="5160" spans="1:14" ht="16" x14ac:dyDescent="0.2">
      <c r="A5160" s="46" t="s">
        <v>19965</v>
      </c>
      <c r="B5160" s="47">
        <v>3.1</v>
      </c>
      <c r="C5160" s="48">
        <v>94</v>
      </c>
      <c r="D5160" s="46" t="s">
        <v>19966</v>
      </c>
      <c r="E5160" s="46" t="s">
        <v>10778</v>
      </c>
      <c r="F5160" s="46" t="s">
        <v>50</v>
      </c>
      <c r="G5160" s="46" t="s">
        <v>14</v>
      </c>
      <c r="H5160" s="46"/>
      <c r="I5160" s="46" t="s">
        <v>19967</v>
      </c>
      <c r="J5160" s="46" t="s">
        <v>15</v>
      </c>
      <c r="K5160" s="46" t="s">
        <v>19968</v>
      </c>
      <c r="L5160" s="49" t="s">
        <v>43455</v>
      </c>
      <c r="M5160" s="42" t="s">
        <v>43455</v>
      </c>
      <c r="N5160" s="41">
        <v>94</v>
      </c>
    </row>
    <row r="5161" spans="1:14" ht="16" x14ac:dyDescent="0.2">
      <c r="A5161" s="46" t="s">
        <v>19969</v>
      </c>
      <c r="B5161" s="47">
        <v>3.3</v>
      </c>
      <c r="C5161" s="48">
        <v>94</v>
      </c>
      <c r="D5161" s="46" t="s">
        <v>19970</v>
      </c>
      <c r="E5161" s="46" t="s">
        <v>897</v>
      </c>
      <c r="F5161" s="46" t="s">
        <v>898</v>
      </c>
      <c r="G5161" s="46" t="s">
        <v>14</v>
      </c>
      <c r="H5161" s="46"/>
      <c r="I5161" s="46" t="s">
        <v>19971</v>
      </c>
      <c r="J5161" s="46" t="s">
        <v>15</v>
      </c>
      <c r="K5161" s="46" t="s">
        <v>19972</v>
      </c>
      <c r="L5161" s="49" t="s">
        <v>43455</v>
      </c>
      <c r="M5161" s="42" t="s">
        <v>43455</v>
      </c>
      <c r="N5161" s="41">
        <v>94</v>
      </c>
    </row>
    <row r="5162" spans="1:14" ht="16" x14ac:dyDescent="0.2">
      <c r="A5162" s="46" t="s">
        <v>19973</v>
      </c>
      <c r="B5162" s="47">
        <v>3.3</v>
      </c>
      <c r="C5162" s="48">
        <v>94</v>
      </c>
      <c r="D5162" s="46" t="s">
        <v>19974</v>
      </c>
      <c r="E5162" s="46" t="s">
        <v>702</v>
      </c>
      <c r="F5162" s="46" t="s">
        <v>20</v>
      </c>
      <c r="G5162" s="46" t="s">
        <v>14</v>
      </c>
      <c r="H5162" s="46"/>
      <c r="I5162" s="46"/>
      <c r="J5162" s="46" t="s">
        <v>15</v>
      </c>
      <c r="K5162" s="46" t="s">
        <v>19975</v>
      </c>
      <c r="L5162" s="49" t="s">
        <v>43455</v>
      </c>
      <c r="M5162" s="42" t="s">
        <v>43455</v>
      </c>
      <c r="N5162" s="41">
        <v>94</v>
      </c>
    </row>
    <row r="5163" spans="1:14" ht="16" x14ac:dyDescent="0.2">
      <c r="A5163" s="46" t="s">
        <v>19976</v>
      </c>
      <c r="B5163" s="50">
        <v>3.8</v>
      </c>
      <c r="C5163" s="48">
        <v>94</v>
      </c>
      <c r="D5163" s="46" t="s">
        <v>19977</v>
      </c>
      <c r="E5163" s="46" t="s">
        <v>27</v>
      </c>
      <c r="F5163" s="46" t="s">
        <v>28</v>
      </c>
      <c r="G5163" s="46" t="s">
        <v>14</v>
      </c>
      <c r="H5163" s="46" t="s">
        <v>19978</v>
      </c>
      <c r="I5163" s="46" t="s">
        <v>19979</v>
      </c>
      <c r="J5163" s="46" t="s">
        <v>15</v>
      </c>
      <c r="K5163" s="46" t="s">
        <v>19980</v>
      </c>
      <c r="L5163" s="46" t="s">
        <v>43454</v>
      </c>
      <c r="M5163" s="40" t="s">
        <v>43454</v>
      </c>
      <c r="N5163" s="41">
        <v>94</v>
      </c>
    </row>
    <row r="5164" spans="1:14" ht="16" x14ac:dyDescent="0.2">
      <c r="A5164" s="46" t="s">
        <v>148</v>
      </c>
      <c r="B5164" s="47">
        <v>3.9</v>
      </c>
      <c r="C5164" s="48">
        <v>94</v>
      </c>
      <c r="D5164" s="46" t="s">
        <v>19981</v>
      </c>
      <c r="E5164" s="46" t="s">
        <v>962</v>
      </c>
      <c r="F5164" s="46" t="s">
        <v>93</v>
      </c>
      <c r="G5164" s="46" t="s">
        <v>14</v>
      </c>
      <c r="H5164" s="46"/>
      <c r="I5164" s="46" t="s">
        <v>19982</v>
      </c>
      <c r="J5164" s="46" t="s">
        <v>148</v>
      </c>
      <c r="K5164" s="46" t="s">
        <v>19983</v>
      </c>
      <c r="L5164" s="49" t="s">
        <v>43455</v>
      </c>
      <c r="M5164" s="42" t="s">
        <v>43455</v>
      </c>
      <c r="N5164" s="41">
        <v>94</v>
      </c>
    </row>
    <row r="5165" spans="1:14" ht="16" x14ac:dyDescent="0.2">
      <c r="A5165" s="46" t="s">
        <v>19984</v>
      </c>
      <c r="B5165" s="47">
        <v>4.2</v>
      </c>
      <c r="C5165" s="48">
        <v>94</v>
      </c>
      <c r="D5165" s="46" t="s">
        <v>19985</v>
      </c>
      <c r="E5165" s="46" t="s">
        <v>223</v>
      </c>
      <c r="F5165" s="46" t="s">
        <v>28</v>
      </c>
      <c r="G5165" s="46" t="s">
        <v>14</v>
      </c>
      <c r="H5165" s="46"/>
      <c r="I5165" s="46" t="s">
        <v>19986</v>
      </c>
      <c r="J5165" s="46" t="s">
        <v>15</v>
      </c>
      <c r="K5165" s="46" t="s">
        <v>19987</v>
      </c>
      <c r="L5165" s="49" t="s">
        <v>43455</v>
      </c>
      <c r="M5165" s="42" t="s">
        <v>43455</v>
      </c>
      <c r="N5165" s="41">
        <v>94</v>
      </c>
    </row>
    <row r="5166" spans="1:14" ht="16" x14ac:dyDescent="0.2">
      <c r="A5166" s="46" t="s">
        <v>19988</v>
      </c>
      <c r="B5166" s="50">
        <v>4.3</v>
      </c>
      <c r="C5166" s="48">
        <v>94</v>
      </c>
      <c r="D5166" s="46" t="s">
        <v>19989</v>
      </c>
      <c r="E5166" s="46" t="s">
        <v>897</v>
      </c>
      <c r="F5166" s="46" t="s">
        <v>898</v>
      </c>
      <c r="G5166" s="46" t="s">
        <v>14</v>
      </c>
      <c r="H5166" s="46" t="s">
        <v>19990</v>
      </c>
      <c r="I5166" s="46" t="s">
        <v>19991</v>
      </c>
      <c r="J5166" s="46" t="s">
        <v>88</v>
      </c>
      <c r="K5166" s="46" t="s">
        <v>19992</v>
      </c>
      <c r="L5166" s="46" t="s">
        <v>43454</v>
      </c>
      <c r="M5166" s="40" t="s">
        <v>43454</v>
      </c>
      <c r="N5166" s="41">
        <v>94</v>
      </c>
    </row>
    <row r="5167" spans="1:14" ht="16" x14ac:dyDescent="0.2">
      <c r="A5167" s="46" t="s">
        <v>19993</v>
      </c>
      <c r="B5167" s="47">
        <v>4.3</v>
      </c>
      <c r="C5167" s="48">
        <v>94</v>
      </c>
      <c r="D5167" s="46" t="s">
        <v>19994</v>
      </c>
      <c r="E5167" s="46" t="s">
        <v>1290</v>
      </c>
      <c r="F5167" s="46" t="s">
        <v>28</v>
      </c>
      <c r="G5167" s="46" t="s">
        <v>14</v>
      </c>
      <c r="H5167" s="46"/>
      <c r="I5167" s="46" t="s">
        <v>19995</v>
      </c>
      <c r="J5167" s="46" t="s">
        <v>15</v>
      </c>
      <c r="K5167" s="46" t="s">
        <v>19996</v>
      </c>
      <c r="L5167" s="49" t="s">
        <v>43455</v>
      </c>
      <c r="M5167" s="42" t="s">
        <v>43455</v>
      </c>
      <c r="N5167" s="41">
        <v>94</v>
      </c>
    </row>
    <row r="5168" spans="1:14" ht="16" x14ac:dyDescent="0.2">
      <c r="A5168" s="46" t="s">
        <v>19997</v>
      </c>
      <c r="B5168" s="47">
        <v>4.3</v>
      </c>
      <c r="C5168" s="48">
        <v>94</v>
      </c>
      <c r="D5168" s="46" t="s">
        <v>19998</v>
      </c>
      <c r="E5168" s="46" t="s">
        <v>3406</v>
      </c>
      <c r="F5168" s="46" t="s">
        <v>119</v>
      </c>
      <c r="G5168" s="46" t="s">
        <v>14</v>
      </c>
      <c r="H5168" s="46"/>
      <c r="I5168" s="46" t="s">
        <v>19999</v>
      </c>
      <c r="J5168" s="46" t="s">
        <v>15</v>
      </c>
      <c r="K5168" s="46" t="s">
        <v>20000</v>
      </c>
      <c r="L5168" s="49" t="s">
        <v>43455</v>
      </c>
      <c r="M5168" s="42" t="s">
        <v>43455</v>
      </c>
      <c r="N5168" s="41">
        <v>94</v>
      </c>
    </row>
    <row r="5169" spans="1:14" ht="16" x14ac:dyDescent="0.2">
      <c r="A5169" s="46" t="s">
        <v>20001</v>
      </c>
      <c r="B5169" s="47">
        <v>4.3</v>
      </c>
      <c r="C5169" s="48">
        <v>94</v>
      </c>
      <c r="D5169" s="46" t="s">
        <v>20002</v>
      </c>
      <c r="E5169" s="46" t="s">
        <v>2682</v>
      </c>
      <c r="F5169" s="46" t="s">
        <v>79</v>
      </c>
      <c r="G5169" s="46" t="s">
        <v>14</v>
      </c>
      <c r="H5169" s="46"/>
      <c r="I5169" s="46" t="s">
        <v>20003</v>
      </c>
      <c r="J5169" s="46" t="s">
        <v>148</v>
      </c>
      <c r="K5169" s="46" t="s">
        <v>20004</v>
      </c>
      <c r="L5169" s="49" t="s">
        <v>43455</v>
      </c>
      <c r="M5169" s="42" t="s">
        <v>43455</v>
      </c>
      <c r="N5169" s="41">
        <v>94</v>
      </c>
    </row>
    <row r="5170" spans="1:14" ht="16" x14ac:dyDescent="0.2">
      <c r="A5170" s="46" t="s">
        <v>20005</v>
      </c>
      <c r="B5170" s="47">
        <v>4.4000000000000004</v>
      </c>
      <c r="C5170" s="48">
        <v>94</v>
      </c>
      <c r="D5170" s="46" t="s">
        <v>20006</v>
      </c>
      <c r="E5170" s="46" t="s">
        <v>2147</v>
      </c>
      <c r="F5170" s="46" t="s">
        <v>20</v>
      </c>
      <c r="G5170" s="46" t="s">
        <v>14</v>
      </c>
      <c r="H5170" s="46"/>
      <c r="I5170" s="46" t="s">
        <v>20007</v>
      </c>
      <c r="J5170" s="46" t="s">
        <v>74</v>
      </c>
      <c r="K5170" s="46" t="s">
        <v>20008</v>
      </c>
      <c r="L5170" s="49" t="s">
        <v>43455</v>
      </c>
      <c r="M5170" s="42" t="s">
        <v>43455</v>
      </c>
      <c r="N5170" s="41">
        <v>94</v>
      </c>
    </row>
    <row r="5171" spans="1:14" ht="16" x14ac:dyDescent="0.2">
      <c r="A5171" s="46" t="s">
        <v>20009</v>
      </c>
      <c r="B5171" s="50">
        <v>4.5</v>
      </c>
      <c r="C5171" s="48">
        <v>94</v>
      </c>
      <c r="D5171" s="46" t="s">
        <v>20010</v>
      </c>
      <c r="E5171" s="46" t="s">
        <v>1057</v>
      </c>
      <c r="F5171" s="46" t="s">
        <v>93</v>
      </c>
      <c r="G5171" s="46" t="s">
        <v>14</v>
      </c>
      <c r="H5171" s="46" t="s">
        <v>20011</v>
      </c>
      <c r="I5171" s="46" t="s">
        <v>20012</v>
      </c>
      <c r="J5171" s="46" t="s">
        <v>15</v>
      </c>
      <c r="K5171" s="46" t="s">
        <v>20013</v>
      </c>
      <c r="L5171" s="46" t="s">
        <v>43454</v>
      </c>
      <c r="M5171" s="40" t="s">
        <v>43454</v>
      </c>
      <c r="N5171" s="41">
        <v>94</v>
      </c>
    </row>
    <row r="5172" spans="1:14" ht="16" x14ac:dyDescent="0.2">
      <c r="A5172" s="46" t="s">
        <v>20014</v>
      </c>
      <c r="B5172" s="50">
        <v>4.5999999999999996</v>
      </c>
      <c r="C5172" s="48">
        <v>94</v>
      </c>
      <c r="D5172" s="46" t="s">
        <v>20015</v>
      </c>
      <c r="E5172" s="46" t="s">
        <v>13</v>
      </c>
      <c r="F5172" s="46" t="s">
        <v>13</v>
      </c>
      <c r="G5172" s="46" t="s">
        <v>14</v>
      </c>
      <c r="H5172" s="46" t="s">
        <v>20016</v>
      </c>
      <c r="I5172" s="46" t="s">
        <v>20017</v>
      </c>
      <c r="J5172" s="46" t="s">
        <v>15</v>
      </c>
      <c r="K5172" s="46" t="s">
        <v>20018</v>
      </c>
      <c r="L5172" s="46" t="s">
        <v>43454</v>
      </c>
      <c r="M5172" s="40" t="s">
        <v>43454</v>
      </c>
      <c r="N5172" s="41">
        <v>94</v>
      </c>
    </row>
    <row r="5173" spans="1:14" ht="16" x14ac:dyDescent="0.2">
      <c r="A5173" s="46" t="s">
        <v>20019</v>
      </c>
      <c r="B5173" s="50">
        <v>4.5999999999999996</v>
      </c>
      <c r="C5173" s="48">
        <v>94</v>
      </c>
      <c r="D5173" s="46" t="s">
        <v>20020</v>
      </c>
      <c r="E5173" s="46" t="s">
        <v>33</v>
      </c>
      <c r="F5173" s="46" t="s">
        <v>34</v>
      </c>
      <c r="G5173" s="46" t="s">
        <v>14</v>
      </c>
      <c r="H5173" s="46" t="s">
        <v>20021</v>
      </c>
      <c r="I5173" s="46" t="s">
        <v>20022</v>
      </c>
      <c r="J5173" s="46" t="s">
        <v>88</v>
      </c>
      <c r="K5173" s="46" t="s">
        <v>20023</v>
      </c>
      <c r="L5173" s="46" t="s">
        <v>43454</v>
      </c>
      <c r="M5173" s="40" t="s">
        <v>43454</v>
      </c>
      <c r="N5173" s="41">
        <v>94</v>
      </c>
    </row>
    <row r="5174" spans="1:14" ht="16" x14ac:dyDescent="0.2">
      <c r="A5174" s="46" t="s">
        <v>20024</v>
      </c>
      <c r="B5174" s="47">
        <v>3.6</v>
      </c>
      <c r="C5174" s="48">
        <v>95</v>
      </c>
      <c r="D5174" s="46" t="s">
        <v>20025</v>
      </c>
      <c r="E5174" s="46" t="s">
        <v>760</v>
      </c>
      <c r="F5174" s="46" t="s">
        <v>50</v>
      </c>
      <c r="G5174" s="46" t="s">
        <v>14</v>
      </c>
      <c r="H5174" s="46"/>
      <c r="I5174" s="46" t="s">
        <v>20026</v>
      </c>
      <c r="J5174" s="46" t="s">
        <v>15</v>
      </c>
      <c r="K5174" s="46" t="s">
        <v>20027</v>
      </c>
      <c r="L5174" s="49" t="s">
        <v>43455</v>
      </c>
      <c r="M5174" s="42" t="s">
        <v>43455</v>
      </c>
      <c r="N5174" s="41">
        <v>95</v>
      </c>
    </row>
    <row r="5175" spans="1:14" ht="16" x14ac:dyDescent="0.2">
      <c r="A5175" s="46" t="s">
        <v>20028</v>
      </c>
      <c r="B5175" s="50">
        <v>3.9</v>
      </c>
      <c r="C5175" s="48">
        <v>95</v>
      </c>
      <c r="D5175" s="46" t="s">
        <v>20029</v>
      </c>
      <c r="E5175" s="46" t="s">
        <v>549</v>
      </c>
      <c r="F5175" s="46" t="s">
        <v>119</v>
      </c>
      <c r="G5175" s="46" t="s">
        <v>14</v>
      </c>
      <c r="H5175" s="46" t="s">
        <v>20030</v>
      </c>
      <c r="I5175" s="46" t="s">
        <v>20031</v>
      </c>
      <c r="J5175" s="46" t="s">
        <v>23</v>
      </c>
      <c r="K5175" s="46" t="s">
        <v>20032</v>
      </c>
      <c r="L5175" s="46" t="s">
        <v>43454</v>
      </c>
      <c r="M5175" s="40" t="s">
        <v>43454</v>
      </c>
      <c r="N5175" s="41">
        <v>95</v>
      </c>
    </row>
    <row r="5176" spans="1:14" ht="16" x14ac:dyDescent="0.2">
      <c r="A5176" s="46" t="s">
        <v>20033</v>
      </c>
      <c r="B5176" s="47">
        <v>4.0999999999999996</v>
      </c>
      <c r="C5176" s="48">
        <v>95</v>
      </c>
      <c r="D5176" s="46"/>
      <c r="E5176" s="46" t="s">
        <v>1223</v>
      </c>
      <c r="F5176" s="46" t="s">
        <v>28</v>
      </c>
      <c r="G5176" s="46" t="s">
        <v>14</v>
      </c>
      <c r="H5176" s="46"/>
      <c r="I5176" s="46" t="s">
        <v>20034</v>
      </c>
      <c r="J5176" s="46" t="s">
        <v>15</v>
      </c>
      <c r="K5176" s="46" t="s">
        <v>20035</v>
      </c>
      <c r="L5176" s="49" t="s">
        <v>43455</v>
      </c>
      <c r="M5176" s="42" t="s">
        <v>43455</v>
      </c>
      <c r="N5176" s="41">
        <v>95</v>
      </c>
    </row>
    <row r="5177" spans="1:14" ht="16" x14ac:dyDescent="0.2">
      <c r="A5177" s="46" t="s">
        <v>20036</v>
      </c>
      <c r="B5177" s="50">
        <v>4.0999999999999996</v>
      </c>
      <c r="C5177" s="48">
        <v>95</v>
      </c>
      <c r="D5177" s="46" t="s">
        <v>20037</v>
      </c>
      <c r="E5177" s="46" t="s">
        <v>3455</v>
      </c>
      <c r="F5177" s="46" t="s">
        <v>50</v>
      </c>
      <c r="G5177" s="46" t="s">
        <v>14</v>
      </c>
      <c r="H5177" s="46" t="s">
        <v>20038</v>
      </c>
      <c r="I5177" s="46" t="s">
        <v>20039</v>
      </c>
      <c r="J5177" s="46" t="s">
        <v>15</v>
      </c>
      <c r="K5177" s="46" t="s">
        <v>20040</v>
      </c>
      <c r="L5177" s="46" t="s">
        <v>43454</v>
      </c>
      <c r="M5177" s="40" t="s">
        <v>43454</v>
      </c>
      <c r="N5177" s="41">
        <v>95</v>
      </c>
    </row>
    <row r="5178" spans="1:14" ht="16" x14ac:dyDescent="0.2">
      <c r="A5178" s="46" t="s">
        <v>20041</v>
      </c>
      <c r="B5178" s="47">
        <v>4.0999999999999996</v>
      </c>
      <c r="C5178" s="48">
        <v>95</v>
      </c>
      <c r="D5178" s="46" t="s">
        <v>20042</v>
      </c>
      <c r="E5178" s="46" t="s">
        <v>38</v>
      </c>
      <c r="F5178" s="46" t="s">
        <v>39</v>
      </c>
      <c r="G5178" s="46" t="s">
        <v>14</v>
      </c>
      <c r="H5178" s="46"/>
      <c r="I5178" s="46"/>
      <c r="J5178" s="46" t="s">
        <v>15</v>
      </c>
      <c r="K5178" s="46" t="s">
        <v>20043</v>
      </c>
      <c r="L5178" s="49" t="s">
        <v>43455</v>
      </c>
      <c r="M5178" s="42" t="s">
        <v>43455</v>
      </c>
      <c r="N5178" s="41">
        <v>95</v>
      </c>
    </row>
    <row r="5179" spans="1:14" ht="16" x14ac:dyDescent="0.2">
      <c r="A5179" s="46" t="s">
        <v>20044</v>
      </c>
      <c r="B5179" s="50">
        <v>4.0999999999999996</v>
      </c>
      <c r="C5179" s="48">
        <v>95</v>
      </c>
      <c r="D5179" s="46" t="s">
        <v>20045</v>
      </c>
      <c r="E5179" s="46" t="s">
        <v>876</v>
      </c>
      <c r="F5179" s="46" t="s">
        <v>119</v>
      </c>
      <c r="G5179" s="46" t="s">
        <v>14</v>
      </c>
      <c r="H5179" s="46" t="s">
        <v>20046</v>
      </c>
      <c r="I5179" s="46" t="s">
        <v>20047</v>
      </c>
      <c r="J5179" s="46" t="s">
        <v>148</v>
      </c>
      <c r="K5179" s="46" t="s">
        <v>20048</v>
      </c>
      <c r="L5179" s="46" t="s">
        <v>43454</v>
      </c>
      <c r="M5179" s="40" t="s">
        <v>43454</v>
      </c>
      <c r="N5179" s="41">
        <v>95</v>
      </c>
    </row>
    <row r="5180" spans="1:14" ht="16" x14ac:dyDescent="0.2">
      <c r="A5180" s="46" t="s">
        <v>20049</v>
      </c>
      <c r="B5180" s="47">
        <v>4.2</v>
      </c>
      <c r="C5180" s="48">
        <v>95</v>
      </c>
      <c r="D5180" s="46" t="s">
        <v>20050</v>
      </c>
      <c r="E5180" s="46" t="s">
        <v>13599</v>
      </c>
      <c r="F5180" s="46" t="s">
        <v>79</v>
      </c>
      <c r="G5180" s="46" t="s">
        <v>14</v>
      </c>
      <c r="H5180" s="46"/>
      <c r="I5180" s="46" t="s">
        <v>20051</v>
      </c>
      <c r="J5180" s="46" t="s">
        <v>213</v>
      </c>
      <c r="K5180" s="46" t="s">
        <v>20052</v>
      </c>
      <c r="L5180" s="49" t="s">
        <v>43455</v>
      </c>
      <c r="M5180" s="42" t="s">
        <v>43455</v>
      </c>
      <c r="N5180" s="41">
        <v>95</v>
      </c>
    </row>
    <row r="5181" spans="1:14" ht="16" x14ac:dyDescent="0.2">
      <c r="A5181" s="46" t="s">
        <v>20053</v>
      </c>
      <c r="B5181" s="47">
        <v>4.3</v>
      </c>
      <c r="C5181" s="48">
        <v>95</v>
      </c>
      <c r="D5181" s="46" t="s">
        <v>20054</v>
      </c>
      <c r="E5181" s="46" t="s">
        <v>20055</v>
      </c>
      <c r="F5181" s="46" t="s">
        <v>50</v>
      </c>
      <c r="G5181" s="46" t="s">
        <v>14</v>
      </c>
      <c r="H5181" s="46"/>
      <c r="I5181" s="46" t="s">
        <v>20056</v>
      </c>
      <c r="J5181" s="46" t="s">
        <v>148</v>
      </c>
      <c r="K5181" s="46" t="s">
        <v>20057</v>
      </c>
      <c r="L5181" s="49" t="s">
        <v>43455</v>
      </c>
      <c r="M5181" s="42" t="s">
        <v>43455</v>
      </c>
      <c r="N5181" s="41">
        <v>95</v>
      </c>
    </row>
    <row r="5182" spans="1:14" ht="16" x14ac:dyDescent="0.2">
      <c r="A5182" s="46" t="s">
        <v>20058</v>
      </c>
      <c r="B5182" s="47">
        <v>4.4000000000000004</v>
      </c>
      <c r="C5182" s="48">
        <v>95</v>
      </c>
      <c r="D5182" s="46" t="s">
        <v>20059</v>
      </c>
      <c r="E5182" s="46" t="s">
        <v>18788</v>
      </c>
      <c r="F5182" s="46" t="s">
        <v>79</v>
      </c>
      <c r="G5182" s="46" t="s">
        <v>14</v>
      </c>
      <c r="H5182" s="46"/>
      <c r="I5182" s="46" t="s">
        <v>20060</v>
      </c>
      <c r="J5182" s="46" t="s">
        <v>15</v>
      </c>
      <c r="K5182" s="46" t="s">
        <v>20061</v>
      </c>
      <c r="L5182" s="49" t="s">
        <v>43455</v>
      </c>
      <c r="M5182" s="42" t="s">
        <v>43455</v>
      </c>
      <c r="N5182" s="41">
        <v>95</v>
      </c>
    </row>
    <row r="5183" spans="1:14" ht="16" x14ac:dyDescent="0.2">
      <c r="A5183" s="46" t="s">
        <v>148</v>
      </c>
      <c r="B5183" s="50">
        <v>4.4000000000000004</v>
      </c>
      <c r="C5183" s="48">
        <v>95</v>
      </c>
      <c r="D5183" s="46" t="s">
        <v>20062</v>
      </c>
      <c r="E5183" s="46" t="s">
        <v>118</v>
      </c>
      <c r="F5183" s="46" t="s">
        <v>119</v>
      </c>
      <c r="G5183" s="46" t="s">
        <v>14</v>
      </c>
      <c r="H5183" s="46" t="s">
        <v>20063</v>
      </c>
      <c r="I5183" s="46" t="s">
        <v>20064</v>
      </c>
      <c r="J5183" s="46" t="s">
        <v>15</v>
      </c>
      <c r="K5183" s="46" t="s">
        <v>20065</v>
      </c>
      <c r="L5183" s="46" t="s">
        <v>43454</v>
      </c>
      <c r="M5183" s="40" t="s">
        <v>43454</v>
      </c>
      <c r="N5183" s="41">
        <v>95</v>
      </c>
    </row>
    <row r="5184" spans="1:14" ht="16" x14ac:dyDescent="0.2">
      <c r="A5184" s="46" t="s">
        <v>8222</v>
      </c>
      <c r="B5184" s="50">
        <v>4.5</v>
      </c>
      <c r="C5184" s="48">
        <v>95</v>
      </c>
      <c r="D5184" s="46" t="s">
        <v>20066</v>
      </c>
      <c r="E5184" s="46" t="s">
        <v>1771</v>
      </c>
      <c r="F5184" s="46" t="s">
        <v>50</v>
      </c>
      <c r="G5184" s="46" t="s">
        <v>14</v>
      </c>
      <c r="H5184" s="46" t="s">
        <v>20067</v>
      </c>
      <c r="I5184" s="46" t="s">
        <v>20068</v>
      </c>
      <c r="J5184" s="46" t="s">
        <v>148</v>
      </c>
      <c r="K5184" s="46" t="s">
        <v>20069</v>
      </c>
      <c r="L5184" s="46" t="s">
        <v>43454</v>
      </c>
      <c r="M5184" s="40" t="s">
        <v>43454</v>
      </c>
      <c r="N5184" s="41">
        <v>95</v>
      </c>
    </row>
    <row r="5185" spans="1:14" ht="16" x14ac:dyDescent="0.2">
      <c r="A5185" s="46" t="s">
        <v>20070</v>
      </c>
      <c r="B5185" s="50">
        <v>4.5</v>
      </c>
      <c r="C5185" s="48">
        <v>95</v>
      </c>
      <c r="D5185" s="46" t="s">
        <v>20071</v>
      </c>
      <c r="E5185" s="46" t="s">
        <v>549</v>
      </c>
      <c r="F5185" s="46" t="s">
        <v>119</v>
      </c>
      <c r="G5185" s="46" t="s">
        <v>14</v>
      </c>
      <c r="H5185" s="46" t="s">
        <v>20072</v>
      </c>
      <c r="I5185" s="46" t="s">
        <v>20073</v>
      </c>
      <c r="J5185" s="46" t="s">
        <v>15</v>
      </c>
      <c r="K5185" s="46" t="s">
        <v>20074</v>
      </c>
      <c r="L5185" s="46" t="s">
        <v>43454</v>
      </c>
      <c r="M5185" s="40" t="s">
        <v>43454</v>
      </c>
      <c r="N5185" s="41">
        <v>95</v>
      </c>
    </row>
    <row r="5186" spans="1:14" ht="16" x14ac:dyDescent="0.2">
      <c r="A5186" s="46" t="s">
        <v>20075</v>
      </c>
      <c r="B5186" s="47">
        <v>4.5999999999999996</v>
      </c>
      <c r="C5186" s="48">
        <v>95</v>
      </c>
      <c r="D5186" s="46" t="s">
        <v>20076</v>
      </c>
      <c r="E5186" s="46" t="s">
        <v>1075</v>
      </c>
      <c r="F5186" s="46" t="s">
        <v>79</v>
      </c>
      <c r="G5186" s="46" t="s">
        <v>14</v>
      </c>
      <c r="H5186" s="46"/>
      <c r="I5186" s="46" t="s">
        <v>20077</v>
      </c>
      <c r="J5186" s="46" t="s">
        <v>15</v>
      </c>
      <c r="K5186" s="46" t="s">
        <v>20078</v>
      </c>
      <c r="L5186" s="49" t="s">
        <v>43455</v>
      </c>
      <c r="M5186" s="42" t="s">
        <v>43455</v>
      </c>
      <c r="N5186" s="41">
        <v>95</v>
      </c>
    </row>
    <row r="5187" spans="1:14" ht="16" x14ac:dyDescent="0.2">
      <c r="A5187" s="46" t="s">
        <v>20079</v>
      </c>
      <c r="B5187" s="50">
        <v>4.5999999999999996</v>
      </c>
      <c r="C5187" s="48">
        <v>95</v>
      </c>
      <c r="D5187" s="46" t="s">
        <v>20080</v>
      </c>
      <c r="E5187" s="46" t="s">
        <v>13</v>
      </c>
      <c r="F5187" s="46" t="s">
        <v>13</v>
      </c>
      <c r="G5187" s="46" t="s">
        <v>14</v>
      </c>
      <c r="H5187" s="46" t="s">
        <v>20081</v>
      </c>
      <c r="I5187" s="46" t="s">
        <v>20082</v>
      </c>
      <c r="J5187" s="46" t="s">
        <v>15</v>
      </c>
      <c r="K5187" s="46" t="s">
        <v>20083</v>
      </c>
      <c r="L5187" s="46" t="s">
        <v>43454</v>
      </c>
      <c r="M5187" s="40" t="s">
        <v>43454</v>
      </c>
      <c r="N5187" s="41">
        <v>95</v>
      </c>
    </row>
    <row r="5188" spans="1:14" ht="16" x14ac:dyDescent="0.2">
      <c r="A5188" s="46" t="s">
        <v>20084</v>
      </c>
      <c r="B5188" s="47">
        <v>4.7</v>
      </c>
      <c r="C5188" s="48">
        <v>95</v>
      </c>
      <c r="D5188" s="46" t="s">
        <v>20085</v>
      </c>
      <c r="E5188" s="46" t="s">
        <v>7117</v>
      </c>
      <c r="F5188" s="46" t="s">
        <v>119</v>
      </c>
      <c r="G5188" s="46" t="s">
        <v>14</v>
      </c>
      <c r="H5188" s="46"/>
      <c r="I5188" s="46" t="s">
        <v>20086</v>
      </c>
      <c r="J5188" s="46" t="s">
        <v>15</v>
      </c>
      <c r="K5188" s="46" t="s">
        <v>20087</v>
      </c>
      <c r="L5188" s="49" t="s">
        <v>43455</v>
      </c>
      <c r="M5188" s="42" t="s">
        <v>43455</v>
      </c>
      <c r="N5188" s="41">
        <v>95</v>
      </c>
    </row>
    <row r="5189" spans="1:14" ht="16" x14ac:dyDescent="0.2">
      <c r="A5189" s="46" t="s">
        <v>20088</v>
      </c>
      <c r="B5189" s="47">
        <v>4.7</v>
      </c>
      <c r="C5189" s="48">
        <v>95</v>
      </c>
      <c r="D5189" s="46" t="s">
        <v>20089</v>
      </c>
      <c r="E5189" s="46" t="s">
        <v>2282</v>
      </c>
      <c r="F5189" s="46" t="s">
        <v>589</v>
      </c>
      <c r="G5189" s="46" t="s">
        <v>14</v>
      </c>
      <c r="H5189" s="46"/>
      <c r="I5189" s="46" t="s">
        <v>20090</v>
      </c>
      <c r="J5189" s="46" t="s">
        <v>148</v>
      </c>
      <c r="K5189" s="46" t="s">
        <v>20091</v>
      </c>
      <c r="L5189" s="49" t="s">
        <v>43455</v>
      </c>
      <c r="M5189" s="42" t="s">
        <v>43455</v>
      </c>
      <c r="N5189" s="41">
        <v>95</v>
      </c>
    </row>
    <row r="5190" spans="1:14" ht="16" x14ac:dyDescent="0.2">
      <c r="A5190" s="46" t="s">
        <v>20092</v>
      </c>
      <c r="B5190" s="47">
        <v>4.8</v>
      </c>
      <c r="C5190" s="48">
        <v>95</v>
      </c>
      <c r="D5190" s="46" t="s">
        <v>20093</v>
      </c>
      <c r="E5190" s="46" t="s">
        <v>19721</v>
      </c>
      <c r="F5190" s="46" t="s">
        <v>50</v>
      </c>
      <c r="G5190" s="46" t="s">
        <v>14</v>
      </c>
      <c r="H5190" s="46"/>
      <c r="I5190" s="46" t="s">
        <v>20094</v>
      </c>
      <c r="J5190" s="46" t="s">
        <v>15</v>
      </c>
      <c r="K5190" s="46" t="s">
        <v>20095</v>
      </c>
      <c r="L5190" s="49" t="s">
        <v>43455</v>
      </c>
      <c r="M5190" s="42" t="s">
        <v>43455</v>
      </c>
      <c r="N5190" s="41">
        <v>95</v>
      </c>
    </row>
    <row r="5191" spans="1:14" ht="16" x14ac:dyDescent="0.2">
      <c r="A5191" s="46" t="s">
        <v>20096</v>
      </c>
      <c r="B5191" s="50">
        <v>4.8</v>
      </c>
      <c r="C5191" s="48">
        <v>95</v>
      </c>
      <c r="D5191" s="46" t="s">
        <v>20097</v>
      </c>
      <c r="E5191" s="46" t="s">
        <v>4769</v>
      </c>
      <c r="F5191" s="46" t="s">
        <v>589</v>
      </c>
      <c r="G5191" s="46" t="s">
        <v>14</v>
      </c>
      <c r="H5191" s="46" t="s">
        <v>20098</v>
      </c>
      <c r="I5191" s="46" t="s">
        <v>20099</v>
      </c>
      <c r="J5191" s="46" t="s">
        <v>148</v>
      </c>
      <c r="K5191" s="46" t="s">
        <v>20100</v>
      </c>
      <c r="L5191" s="46" t="s">
        <v>43454</v>
      </c>
      <c r="M5191" s="40" t="s">
        <v>43454</v>
      </c>
      <c r="N5191" s="41">
        <v>95</v>
      </c>
    </row>
    <row r="5192" spans="1:14" ht="16" x14ac:dyDescent="0.2">
      <c r="A5192" s="46" t="s">
        <v>20101</v>
      </c>
      <c r="B5192" s="50">
        <v>4.8</v>
      </c>
      <c r="C5192" s="48">
        <v>95</v>
      </c>
      <c r="D5192" s="46" t="s">
        <v>20102</v>
      </c>
      <c r="E5192" s="46" t="s">
        <v>1099</v>
      </c>
      <c r="F5192" s="46" t="s">
        <v>589</v>
      </c>
      <c r="G5192" s="46" t="s">
        <v>14</v>
      </c>
      <c r="H5192" s="46" t="s">
        <v>20103</v>
      </c>
      <c r="I5192" s="46" t="s">
        <v>20104</v>
      </c>
      <c r="J5192" s="46" t="s">
        <v>148</v>
      </c>
      <c r="K5192" s="46" t="s">
        <v>20105</v>
      </c>
      <c r="L5192" s="46" t="s">
        <v>43454</v>
      </c>
      <c r="M5192" s="40" t="s">
        <v>43454</v>
      </c>
      <c r="N5192" s="41">
        <v>95</v>
      </c>
    </row>
    <row r="5193" spans="1:14" ht="16" x14ac:dyDescent="0.2">
      <c r="A5193" s="46" t="s">
        <v>20106</v>
      </c>
      <c r="B5193" s="50">
        <v>4.9000000000000004</v>
      </c>
      <c r="C5193" s="48">
        <v>95</v>
      </c>
      <c r="D5193" s="46" t="s">
        <v>20107</v>
      </c>
      <c r="E5193" s="46" t="s">
        <v>6333</v>
      </c>
      <c r="F5193" s="46" t="s">
        <v>589</v>
      </c>
      <c r="G5193" s="46" t="s">
        <v>14</v>
      </c>
      <c r="H5193" s="46" t="s">
        <v>20108</v>
      </c>
      <c r="I5193" s="46" t="s">
        <v>20109</v>
      </c>
      <c r="J5193" s="46" t="s">
        <v>148</v>
      </c>
      <c r="K5193" s="46" t="s">
        <v>20110</v>
      </c>
      <c r="L5193" s="46" t="s">
        <v>43454</v>
      </c>
      <c r="M5193" s="40" t="s">
        <v>43454</v>
      </c>
      <c r="N5193" s="41">
        <v>95</v>
      </c>
    </row>
    <row r="5194" spans="1:14" ht="16" x14ac:dyDescent="0.2">
      <c r="A5194" s="46" t="s">
        <v>20111</v>
      </c>
      <c r="B5194" s="50">
        <v>4</v>
      </c>
      <c r="C5194" s="48">
        <v>96</v>
      </c>
      <c r="D5194" s="46" t="s">
        <v>20112</v>
      </c>
      <c r="E5194" s="46" t="s">
        <v>16996</v>
      </c>
      <c r="F5194" s="46" t="s">
        <v>589</v>
      </c>
      <c r="G5194" s="46" t="s">
        <v>14</v>
      </c>
      <c r="H5194" s="46" t="s">
        <v>20113</v>
      </c>
      <c r="I5194" s="46" t="s">
        <v>20114</v>
      </c>
      <c r="J5194" s="46" t="s">
        <v>1894</v>
      </c>
      <c r="K5194" s="46" t="s">
        <v>20115</v>
      </c>
      <c r="L5194" s="46" t="s">
        <v>43454</v>
      </c>
      <c r="M5194" s="40" t="s">
        <v>43454</v>
      </c>
      <c r="N5194" s="41">
        <v>96</v>
      </c>
    </row>
    <row r="5195" spans="1:14" ht="16" x14ac:dyDescent="0.2">
      <c r="A5195" s="46" t="s">
        <v>20116</v>
      </c>
      <c r="B5195" s="50">
        <v>3.7</v>
      </c>
      <c r="C5195" s="48">
        <v>96</v>
      </c>
      <c r="D5195" s="46" t="s">
        <v>20117</v>
      </c>
      <c r="E5195" s="46" t="s">
        <v>549</v>
      </c>
      <c r="F5195" s="46" t="s">
        <v>119</v>
      </c>
      <c r="G5195" s="46" t="s">
        <v>14</v>
      </c>
      <c r="H5195" s="46" t="s">
        <v>20118</v>
      </c>
      <c r="I5195" s="46" t="s">
        <v>20119</v>
      </c>
      <c r="J5195" s="46" t="s">
        <v>15</v>
      </c>
      <c r="K5195" s="46" t="s">
        <v>20120</v>
      </c>
      <c r="L5195" s="46" t="s">
        <v>43454</v>
      </c>
      <c r="M5195" s="40" t="s">
        <v>43454</v>
      </c>
      <c r="N5195" s="41">
        <v>96</v>
      </c>
    </row>
    <row r="5196" spans="1:14" ht="16" x14ac:dyDescent="0.2">
      <c r="A5196" s="46" t="s">
        <v>20121</v>
      </c>
      <c r="B5196" s="47">
        <v>3.8</v>
      </c>
      <c r="C5196" s="48">
        <v>96</v>
      </c>
      <c r="D5196" s="46" t="s">
        <v>20122</v>
      </c>
      <c r="E5196" s="46" t="s">
        <v>2658</v>
      </c>
      <c r="F5196" s="46" t="s">
        <v>56</v>
      </c>
      <c r="G5196" s="46" t="s">
        <v>14</v>
      </c>
      <c r="H5196" s="46"/>
      <c r="I5196" s="46" t="s">
        <v>20123</v>
      </c>
      <c r="J5196" s="46" t="s">
        <v>15</v>
      </c>
      <c r="K5196" s="46" t="s">
        <v>20124</v>
      </c>
      <c r="L5196" s="49" t="s">
        <v>43455</v>
      </c>
      <c r="M5196" s="42" t="s">
        <v>43455</v>
      </c>
      <c r="N5196" s="41">
        <v>96</v>
      </c>
    </row>
    <row r="5197" spans="1:14" ht="16" x14ac:dyDescent="0.2">
      <c r="A5197" s="46" t="s">
        <v>20125</v>
      </c>
      <c r="B5197" s="47">
        <v>4.2</v>
      </c>
      <c r="C5197" s="48">
        <v>96</v>
      </c>
      <c r="D5197" s="46" t="s">
        <v>20126</v>
      </c>
      <c r="E5197" s="46" t="s">
        <v>5572</v>
      </c>
      <c r="F5197" s="46" t="s">
        <v>119</v>
      </c>
      <c r="G5197" s="46" t="s">
        <v>14</v>
      </c>
      <c r="H5197" s="46"/>
      <c r="I5197" s="46" t="s">
        <v>20127</v>
      </c>
      <c r="J5197" s="46" t="s">
        <v>15</v>
      </c>
      <c r="K5197" s="46" t="s">
        <v>20128</v>
      </c>
      <c r="L5197" s="49" t="s">
        <v>43455</v>
      </c>
      <c r="M5197" s="42" t="s">
        <v>43455</v>
      </c>
      <c r="N5197" s="41">
        <v>96</v>
      </c>
    </row>
    <row r="5198" spans="1:14" ht="16" x14ac:dyDescent="0.2">
      <c r="A5198" s="46" t="s">
        <v>20129</v>
      </c>
      <c r="B5198" s="47">
        <v>4.3</v>
      </c>
      <c r="C5198" s="48">
        <v>96</v>
      </c>
      <c r="D5198" s="46" t="s">
        <v>20130</v>
      </c>
      <c r="E5198" s="46" t="s">
        <v>13</v>
      </c>
      <c r="F5198" s="46" t="s">
        <v>13</v>
      </c>
      <c r="G5198" s="46" t="s">
        <v>14</v>
      </c>
      <c r="H5198" s="46"/>
      <c r="I5198" s="46"/>
      <c r="J5198" s="46" t="s">
        <v>40</v>
      </c>
      <c r="K5198" s="46" t="s">
        <v>20131</v>
      </c>
      <c r="L5198" s="49" t="s">
        <v>43455</v>
      </c>
      <c r="M5198" s="42" t="s">
        <v>43455</v>
      </c>
      <c r="N5198" s="41">
        <v>96</v>
      </c>
    </row>
    <row r="5199" spans="1:14" ht="16" x14ac:dyDescent="0.2">
      <c r="A5199" s="46" t="s">
        <v>20132</v>
      </c>
      <c r="B5199" s="50">
        <v>4.4000000000000004</v>
      </c>
      <c r="C5199" s="48">
        <v>96</v>
      </c>
      <c r="D5199" s="46" t="s">
        <v>20133</v>
      </c>
      <c r="E5199" s="46" t="s">
        <v>2800</v>
      </c>
      <c r="F5199" s="46" t="s">
        <v>50</v>
      </c>
      <c r="G5199" s="46" t="s">
        <v>14</v>
      </c>
      <c r="H5199" s="46" t="s">
        <v>20134</v>
      </c>
      <c r="I5199" s="46" t="s">
        <v>20135</v>
      </c>
      <c r="J5199" s="46" t="s">
        <v>148</v>
      </c>
      <c r="K5199" s="46" t="s">
        <v>20136</v>
      </c>
      <c r="L5199" s="46" t="s">
        <v>43454</v>
      </c>
      <c r="M5199" s="40" t="s">
        <v>43454</v>
      </c>
      <c r="N5199" s="41">
        <v>96</v>
      </c>
    </row>
    <row r="5200" spans="1:14" ht="16" x14ac:dyDescent="0.2">
      <c r="A5200" s="46" t="s">
        <v>20137</v>
      </c>
      <c r="B5200" s="47">
        <v>4.5</v>
      </c>
      <c r="C5200" s="48">
        <v>96</v>
      </c>
      <c r="D5200" s="46" t="s">
        <v>20138</v>
      </c>
      <c r="E5200" s="46" t="s">
        <v>1057</v>
      </c>
      <c r="F5200" s="46" t="s">
        <v>93</v>
      </c>
      <c r="G5200" s="46" t="s">
        <v>14</v>
      </c>
      <c r="H5200" s="46"/>
      <c r="I5200" s="46" t="s">
        <v>20139</v>
      </c>
      <c r="J5200" s="46" t="s">
        <v>148</v>
      </c>
      <c r="K5200" s="46" t="s">
        <v>20140</v>
      </c>
      <c r="L5200" s="49" t="s">
        <v>43455</v>
      </c>
      <c r="M5200" s="42" t="s">
        <v>43455</v>
      </c>
      <c r="N5200" s="41">
        <v>96</v>
      </c>
    </row>
    <row r="5201" spans="1:14" ht="16" x14ac:dyDescent="0.2">
      <c r="A5201" s="46" t="s">
        <v>20141</v>
      </c>
      <c r="B5201" s="47">
        <v>4.5999999999999996</v>
      </c>
      <c r="C5201" s="48">
        <v>96</v>
      </c>
      <c r="D5201" s="46" t="s">
        <v>20142</v>
      </c>
      <c r="E5201" s="46" t="s">
        <v>189</v>
      </c>
      <c r="F5201" s="46" t="s">
        <v>20</v>
      </c>
      <c r="G5201" s="46" t="s">
        <v>14</v>
      </c>
      <c r="H5201" s="46"/>
      <c r="I5201" s="46" t="s">
        <v>20143</v>
      </c>
      <c r="J5201" s="46" t="s">
        <v>88</v>
      </c>
      <c r="K5201" s="46" t="s">
        <v>20144</v>
      </c>
      <c r="L5201" s="49" t="s">
        <v>43455</v>
      </c>
      <c r="M5201" s="42" t="s">
        <v>43455</v>
      </c>
      <c r="N5201" s="41">
        <v>96</v>
      </c>
    </row>
    <row r="5202" spans="1:14" ht="16" x14ac:dyDescent="0.2">
      <c r="A5202" s="46" t="s">
        <v>20145</v>
      </c>
      <c r="B5202" s="50">
        <v>4.5999999999999996</v>
      </c>
      <c r="C5202" s="48">
        <v>96</v>
      </c>
      <c r="D5202" s="46" t="s">
        <v>20146</v>
      </c>
      <c r="E5202" s="46" t="s">
        <v>2363</v>
      </c>
      <c r="F5202" s="46" t="s">
        <v>119</v>
      </c>
      <c r="G5202" s="46" t="s">
        <v>14</v>
      </c>
      <c r="H5202" s="46" t="s">
        <v>20147</v>
      </c>
      <c r="I5202" s="46" t="s">
        <v>20148</v>
      </c>
      <c r="J5202" s="46" t="s">
        <v>15</v>
      </c>
      <c r="K5202" s="46" t="s">
        <v>20149</v>
      </c>
      <c r="L5202" s="46" t="s">
        <v>43454</v>
      </c>
      <c r="M5202" s="40" t="s">
        <v>43454</v>
      </c>
      <c r="N5202" s="41">
        <v>96</v>
      </c>
    </row>
    <row r="5203" spans="1:14" ht="16" x14ac:dyDescent="0.2">
      <c r="A5203" s="46" t="s">
        <v>20150</v>
      </c>
      <c r="B5203" s="47">
        <v>4.5999999999999996</v>
      </c>
      <c r="C5203" s="48">
        <v>96</v>
      </c>
      <c r="D5203" s="46" t="s">
        <v>20151</v>
      </c>
      <c r="E5203" s="46" t="s">
        <v>549</v>
      </c>
      <c r="F5203" s="46" t="s">
        <v>119</v>
      </c>
      <c r="G5203" s="46" t="s">
        <v>14</v>
      </c>
      <c r="H5203" s="46"/>
      <c r="I5203" s="46" t="s">
        <v>20152</v>
      </c>
      <c r="J5203" s="46" t="s">
        <v>213</v>
      </c>
      <c r="K5203" s="46" t="s">
        <v>20153</v>
      </c>
      <c r="L5203" s="49" t="s">
        <v>43455</v>
      </c>
      <c r="M5203" s="42" t="s">
        <v>43455</v>
      </c>
      <c r="N5203" s="41">
        <v>96</v>
      </c>
    </row>
    <row r="5204" spans="1:14" ht="16" x14ac:dyDescent="0.2">
      <c r="A5204" s="46" t="s">
        <v>20154</v>
      </c>
      <c r="B5204" s="50">
        <v>4.7</v>
      </c>
      <c r="C5204" s="48">
        <v>96</v>
      </c>
      <c r="D5204" s="46" t="s">
        <v>20155</v>
      </c>
      <c r="E5204" s="46" t="s">
        <v>2254</v>
      </c>
      <c r="F5204" s="46" t="s">
        <v>119</v>
      </c>
      <c r="G5204" s="46" t="s">
        <v>14</v>
      </c>
      <c r="H5204" s="46" t="s">
        <v>20156</v>
      </c>
      <c r="I5204" s="46" t="s">
        <v>20157</v>
      </c>
      <c r="J5204" s="46" t="s">
        <v>148</v>
      </c>
      <c r="K5204" s="46" t="s">
        <v>20158</v>
      </c>
      <c r="L5204" s="46" t="s">
        <v>43454</v>
      </c>
      <c r="M5204" s="40" t="s">
        <v>43454</v>
      </c>
      <c r="N5204" s="41">
        <v>96</v>
      </c>
    </row>
    <row r="5205" spans="1:14" ht="16" x14ac:dyDescent="0.2">
      <c r="A5205" s="46" t="s">
        <v>20159</v>
      </c>
      <c r="B5205" s="47">
        <v>4.7</v>
      </c>
      <c r="C5205" s="48">
        <v>96</v>
      </c>
      <c r="D5205" s="46" t="s">
        <v>20160</v>
      </c>
      <c r="E5205" s="46" t="s">
        <v>162</v>
      </c>
      <c r="F5205" s="46" t="s">
        <v>50</v>
      </c>
      <c r="G5205" s="46" t="s">
        <v>14</v>
      </c>
      <c r="H5205" s="46"/>
      <c r="I5205" s="46" t="s">
        <v>20161</v>
      </c>
      <c r="J5205" s="46" t="s">
        <v>148</v>
      </c>
      <c r="K5205" s="46" t="s">
        <v>20162</v>
      </c>
      <c r="L5205" s="49" t="s">
        <v>43455</v>
      </c>
      <c r="M5205" s="42" t="s">
        <v>43455</v>
      </c>
      <c r="N5205" s="41">
        <v>96</v>
      </c>
    </row>
    <row r="5206" spans="1:14" ht="16" x14ac:dyDescent="0.2">
      <c r="A5206" s="46" t="s">
        <v>19261</v>
      </c>
      <c r="B5206" s="50">
        <v>4.9000000000000004</v>
      </c>
      <c r="C5206" s="48">
        <v>96</v>
      </c>
      <c r="D5206" s="46" t="s">
        <v>20163</v>
      </c>
      <c r="E5206" s="46" t="s">
        <v>2282</v>
      </c>
      <c r="F5206" s="46" t="s">
        <v>589</v>
      </c>
      <c r="G5206" s="46" t="s">
        <v>14</v>
      </c>
      <c r="H5206" s="46" t="s">
        <v>20164</v>
      </c>
      <c r="I5206" s="46" t="s">
        <v>20165</v>
      </c>
      <c r="J5206" s="46" t="s">
        <v>148</v>
      </c>
      <c r="K5206" s="46" t="s">
        <v>20166</v>
      </c>
      <c r="L5206" s="46" t="s">
        <v>43454</v>
      </c>
      <c r="M5206" s="40" t="s">
        <v>43454</v>
      </c>
      <c r="N5206" s="41">
        <v>96</v>
      </c>
    </row>
    <row r="5207" spans="1:14" ht="16" x14ac:dyDescent="0.2">
      <c r="A5207" s="46" t="s">
        <v>6622</v>
      </c>
      <c r="B5207" s="47">
        <v>4</v>
      </c>
      <c r="C5207" s="48">
        <v>97</v>
      </c>
      <c r="D5207" s="46" t="s">
        <v>20167</v>
      </c>
      <c r="E5207" s="46" t="s">
        <v>12444</v>
      </c>
      <c r="F5207" s="46" t="s">
        <v>28</v>
      </c>
      <c r="G5207" s="46" t="s">
        <v>14</v>
      </c>
      <c r="H5207" s="46"/>
      <c r="I5207" s="46" t="s">
        <v>20168</v>
      </c>
      <c r="J5207" s="46" t="s">
        <v>15</v>
      </c>
      <c r="K5207" s="46" t="s">
        <v>20169</v>
      </c>
      <c r="L5207" s="49" t="s">
        <v>43455</v>
      </c>
      <c r="M5207" s="42" t="s">
        <v>43455</v>
      </c>
      <c r="N5207" s="41">
        <v>97</v>
      </c>
    </row>
    <row r="5208" spans="1:14" ht="16" x14ac:dyDescent="0.2">
      <c r="A5208" s="46" t="s">
        <v>20170</v>
      </c>
      <c r="B5208" s="50">
        <v>4</v>
      </c>
      <c r="C5208" s="48">
        <v>97</v>
      </c>
      <c r="D5208" s="46" t="s">
        <v>20171</v>
      </c>
      <c r="E5208" s="46" t="s">
        <v>9421</v>
      </c>
      <c r="F5208" s="46" t="s">
        <v>79</v>
      </c>
      <c r="G5208" s="46" t="s">
        <v>14</v>
      </c>
      <c r="H5208" s="46" t="s">
        <v>20172</v>
      </c>
      <c r="I5208" s="46" t="s">
        <v>20173</v>
      </c>
      <c r="J5208" s="46" t="s">
        <v>15</v>
      </c>
      <c r="K5208" s="46" t="s">
        <v>20174</v>
      </c>
      <c r="L5208" s="46" t="s">
        <v>43454</v>
      </c>
      <c r="M5208" s="40" t="s">
        <v>43454</v>
      </c>
      <c r="N5208" s="41">
        <v>97</v>
      </c>
    </row>
    <row r="5209" spans="1:14" ht="16" x14ac:dyDescent="0.2">
      <c r="A5209" s="46" t="s">
        <v>1203</v>
      </c>
      <c r="B5209" s="47">
        <v>3.5</v>
      </c>
      <c r="C5209" s="48">
        <v>97</v>
      </c>
      <c r="D5209" s="46" t="s">
        <v>20175</v>
      </c>
      <c r="E5209" s="46" t="s">
        <v>1316</v>
      </c>
      <c r="F5209" s="46" t="s">
        <v>50</v>
      </c>
      <c r="G5209" s="46" t="s">
        <v>14</v>
      </c>
      <c r="H5209" s="46"/>
      <c r="I5209" s="46" t="s">
        <v>20176</v>
      </c>
      <c r="J5209" s="46" t="s">
        <v>15</v>
      </c>
      <c r="K5209" s="46" t="s">
        <v>20177</v>
      </c>
      <c r="L5209" s="49" t="s">
        <v>43455</v>
      </c>
      <c r="M5209" s="42" t="s">
        <v>43455</v>
      </c>
      <c r="N5209" s="41">
        <v>97</v>
      </c>
    </row>
    <row r="5210" spans="1:14" ht="16" x14ac:dyDescent="0.2">
      <c r="A5210" s="46" t="s">
        <v>20178</v>
      </c>
      <c r="B5210" s="47">
        <v>3.5</v>
      </c>
      <c r="C5210" s="48">
        <v>97</v>
      </c>
      <c r="D5210" s="46" t="s">
        <v>20179</v>
      </c>
      <c r="E5210" s="46" t="s">
        <v>4806</v>
      </c>
      <c r="F5210" s="46" t="s">
        <v>28</v>
      </c>
      <c r="G5210" s="46" t="s">
        <v>14</v>
      </c>
      <c r="H5210" s="46"/>
      <c r="I5210" s="46" t="s">
        <v>20180</v>
      </c>
      <c r="J5210" s="46" t="s">
        <v>15</v>
      </c>
      <c r="K5210" s="46" t="s">
        <v>20181</v>
      </c>
      <c r="L5210" s="49" t="s">
        <v>43455</v>
      </c>
      <c r="M5210" s="42" t="s">
        <v>43455</v>
      </c>
      <c r="N5210" s="41">
        <v>97</v>
      </c>
    </row>
    <row r="5211" spans="1:14" ht="16" x14ac:dyDescent="0.2">
      <c r="A5211" s="46" t="s">
        <v>20182</v>
      </c>
      <c r="B5211" s="47">
        <v>3.6</v>
      </c>
      <c r="C5211" s="48">
        <v>97</v>
      </c>
      <c r="D5211" s="46" t="s">
        <v>20183</v>
      </c>
      <c r="E5211" s="46" t="s">
        <v>2883</v>
      </c>
      <c r="F5211" s="46" t="s">
        <v>247</v>
      </c>
      <c r="G5211" s="46" t="s">
        <v>14</v>
      </c>
      <c r="H5211" s="46"/>
      <c r="I5211" s="46"/>
      <c r="J5211" s="46" t="s">
        <v>15</v>
      </c>
      <c r="K5211" s="46" t="s">
        <v>20184</v>
      </c>
      <c r="L5211" s="49" t="s">
        <v>43455</v>
      </c>
      <c r="M5211" s="42" t="s">
        <v>43455</v>
      </c>
      <c r="N5211" s="41">
        <v>97</v>
      </c>
    </row>
    <row r="5212" spans="1:14" ht="16" x14ac:dyDescent="0.2">
      <c r="A5212" s="46" t="s">
        <v>10396</v>
      </c>
      <c r="B5212" s="47">
        <v>3.6</v>
      </c>
      <c r="C5212" s="48">
        <v>97</v>
      </c>
      <c r="D5212" s="46" t="s">
        <v>20185</v>
      </c>
      <c r="E5212" s="46" t="s">
        <v>33</v>
      </c>
      <c r="F5212" s="46" t="s">
        <v>34</v>
      </c>
      <c r="G5212" s="46" t="s">
        <v>14</v>
      </c>
      <c r="H5212" s="46"/>
      <c r="I5212" s="46" t="s">
        <v>20186</v>
      </c>
      <c r="J5212" s="46" t="s">
        <v>15</v>
      </c>
      <c r="K5212" s="46" t="s">
        <v>20187</v>
      </c>
      <c r="L5212" s="49" t="s">
        <v>43455</v>
      </c>
      <c r="M5212" s="42" t="s">
        <v>43455</v>
      </c>
      <c r="N5212" s="41">
        <v>97</v>
      </c>
    </row>
    <row r="5213" spans="1:14" ht="16" x14ac:dyDescent="0.2">
      <c r="A5213" s="46" t="s">
        <v>20188</v>
      </c>
      <c r="B5213" s="47">
        <v>3.7</v>
      </c>
      <c r="C5213" s="48">
        <v>97</v>
      </c>
      <c r="D5213" s="46" t="s">
        <v>20189</v>
      </c>
      <c r="E5213" s="46" t="s">
        <v>1147</v>
      </c>
      <c r="F5213" s="46" t="s">
        <v>119</v>
      </c>
      <c r="G5213" s="46" t="s">
        <v>14</v>
      </c>
      <c r="H5213" s="46"/>
      <c r="I5213" s="46" t="s">
        <v>20190</v>
      </c>
      <c r="J5213" s="46" t="s">
        <v>3019</v>
      </c>
      <c r="K5213" s="46" t="s">
        <v>20191</v>
      </c>
      <c r="L5213" s="49" t="s">
        <v>43455</v>
      </c>
      <c r="M5213" s="42" t="s">
        <v>43455</v>
      </c>
      <c r="N5213" s="41">
        <v>97</v>
      </c>
    </row>
    <row r="5214" spans="1:14" ht="16" x14ac:dyDescent="0.2">
      <c r="A5214" s="46" t="s">
        <v>20192</v>
      </c>
      <c r="B5214" s="47">
        <v>3.8</v>
      </c>
      <c r="C5214" s="48">
        <v>97</v>
      </c>
      <c r="D5214" s="46" t="s">
        <v>20193</v>
      </c>
      <c r="E5214" s="46" t="s">
        <v>5991</v>
      </c>
      <c r="F5214" s="46" t="s">
        <v>50</v>
      </c>
      <c r="G5214" s="46" t="s">
        <v>14</v>
      </c>
      <c r="H5214" s="46"/>
      <c r="I5214" s="46" t="s">
        <v>20194</v>
      </c>
      <c r="J5214" s="46" t="s">
        <v>15</v>
      </c>
      <c r="K5214" s="46" t="s">
        <v>20195</v>
      </c>
      <c r="L5214" s="49" t="s">
        <v>43455</v>
      </c>
      <c r="M5214" s="42" t="s">
        <v>43455</v>
      </c>
      <c r="N5214" s="41">
        <v>97</v>
      </c>
    </row>
    <row r="5215" spans="1:14" ht="16" x14ac:dyDescent="0.2">
      <c r="A5215" s="46" t="s">
        <v>20196</v>
      </c>
      <c r="B5215" s="47">
        <v>3.9</v>
      </c>
      <c r="C5215" s="48">
        <v>97</v>
      </c>
      <c r="D5215" s="46" t="s">
        <v>20197</v>
      </c>
      <c r="E5215" s="46" t="s">
        <v>118</v>
      </c>
      <c r="F5215" s="46" t="s">
        <v>119</v>
      </c>
      <c r="G5215" s="46" t="s">
        <v>14</v>
      </c>
      <c r="H5215" s="46"/>
      <c r="I5215" s="46" t="s">
        <v>20198</v>
      </c>
      <c r="J5215" s="46" t="s">
        <v>15</v>
      </c>
      <c r="K5215" s="46" t="s">
        <v>20199</v>
      </c>
      <c r="L5215" s="49" t="s">
        <v>43455</v>
      </c>
      <c r="M5215" s="42" t="s">
        <v>43455</v>
      </c>
      <c r="N5215" s="41">
        <v>97</v>
      </c>
    </row>
    <row r="5216" spans="1:14" ht="16" x14ac:dyDescent="0.2">
      <c r="A5216" s="46" t="s">
        <v>20200</v>
      </c>
      <c r="B5216" s="50">
        <v>4.2</v>
      </c>
      <c r="C5216" s="48">
        <v>97</v>
      </c>
      <c r="D5216" s="46" t="s">
        <v>20201</v>
      </c>
      <c r="E5216" s="46" t="s">
        <v>246</v>
      </c>
      <c r="F5216" s="46" t="s">
        <v>247</v>
      </c>
      <c r="G5216" s="46" t="s">
        <v>14</v>
      </c>
      <c r="H5216" s="46" t="s">
        <v>20202</v>
      </c>
      <c r="I5216" s="46" t="s">
        <v>20203</v>
      </c>
      <c r="J5216" s="46" t="s">
        <v>15</v>
      </c>
      <c r="K5216" s="46" t="s">
        <v>20204</v>
      </c>
      <c r="L5216" s="46" t="s">
        <v>43454</v>
      </c>
      <c r="M5216" s="40" t="s">
        <v>43454</v>
      </c>
      <c r="N5216" s="41">
        <v>97</v>
      </c>
    </row>
    <row r="5217" spans="1:14" ht="16" x14ac:dyDescent="0.2">
      <c r="A5217" s="46" t="s">
        <v>20205</v>
      </c>
      <c r="B5217" s="47">
        <v>4.4000000000000004</v>
      </c>
      <c r="C5217" s="48">
        <v>97</v>
      </c>
      <c r="D5217" s="46" t="s">
        <v>20206</v>
      </c>
      <c r="E5217" s="46" t="s">
        <v>38</v>
      </c>
      <c r="F5217" s="46" t="s">
        <v>39</v>
      </c>
      <c r="G5217" s="46" t="s">
        <v>14</v>
      </c>
      <c r="H5217" s="46"/>
      <c r="I5217" s="46" t="s">
        <v>20207</v>
      </c>
      <c r="J5217" s="46" t="s">
        <v>15</v>
      </c>
      <c r="K5217" s="46" t="s">
        <v>20208</v>
      </c>
      <c r="L5217" s="49" t="s">
        <v>43455</v>
      </c>
      <c r="M5217" s="42" t="s">
        <v>43455</v>
      </c>
      <c r="N5217" s="41">
        <v>97</v>
      </c>
    </row>
    <row r="5218" spans="1:14" ht="16" x14ac:dyDescent="0.2">
      <c r="A5218" s="46" t="s">
        <v>20209</v>
      </c>
      <c r="B5218" s="47">
        <v>4.4000000000000004</v>
      </c>
      <c r="C5218" s="48">
        <v>97</v>
      </c>
      <c r="D5218" s="46" t="s">
        <v>20210</v>
      </c>
      <c r="E5218" s="46" t="s">
        <v>20211</v>
      </c>
      <c r="F5218" s="46" t="s">
        <v>79</v>
      </c>
      <c r="G5218" s="46" t="s">
        <v>14</v>
      </c>
      <c r="H5218" s="46"/>
      <c r="I5218" s="46" t="s">
        <v>20212</v>
      </c>
      <c r="J5218" s="46" t="s">
        <v>15</v>
      </c>
      <c r="K5218" s="46" t="s">
        <v>20213</v>
      </c>
      <c r="L5218" s="49" t="s">
        <v>43455</v>
      </c>
      <c r="M5218" s="42" t="s">
        <v>43455</v>
      </c>
      <c r="N5218" s="41">
        <v>97</v>
      </c>
    </row>
    <row r="5219" spans="1:14" ht="16" x14ac:dyDescent="0.2">
      <c r="A5219" s="46" t="s">
        <v>20214</v>
      </c>
      <c r="B5219" s="50">
        <v>4.5</v>
      </c>
      <c r="C5219" s="48">
        <v>97</v>
      </c>
      <c r="D5219" s="46"/>
      <c r="E5219" s="46" t="s">
        <v>10683</v>
      </c>
      <c r="F5219" s="46" t="s">
        <v>50</v>
      </c>
      <c r="G5219" s="46" t="s">
        <v>14</v>
      </c>
      <c r="H5219" s="46" t="s">
        <v>20215</v>
      </c>
      <c r="I5219" s="46" t="s">
        <v>20216</v>
      </c>
      <c r="J5219" s="46" t="s">
        <v>15</v>
      </c>
      <c r="K5219" s="46" t="s">
        <v>20217</v>
      </c>
      <c r="L5219" s="46" t="s">
        <v>43454</v>
      </c>
      <c r="M5219" s="40" t="s">
        <v>43454</v>
      </c>
      <c r="N5219" s="41">
        <v>97</v>
      </c>
    </row>
    <row r="5220" spans="1:14" ht="16" x14ac:dyDescent="0.2">
      <c r="A5220" s="46" t="s">
        <v>20218</v>
      </c>
      <c r="B5220" s="47">
        <v>4.5999999999999996</v>
      </c>
      <c r="C5220" s="48">
        <v>97</v>
      </c>
      <c r="D5220" s="46" t="s">
        <v>20219</v>
      </c>
      <c r="E5220" s="46" t="s">
        <v>20220</v>
      </c>
      <c r="F5220" s="46" t="s">
        <v>93</v>
      </c>
      <c r="G5220" s="46" t="s">
        <v>14</v>
      </c>
      <c r="H5220" s="46"/>
      <c r="I5220" s="46" t="s">
        <v>20221</v>
      </c>
      <c r="J5220" s="46" t="s">
        <v>15</v>
      </c>
      <c r="K5220" s="46" t="s">
        <v>20222</v>
      </c>
      <c r="L5220" s="49" t="s">
        <v>43455</v>
      </c>
      <c r="M5220" s="42" t="s">
        <v>43455</v>
      </c>
      <c r="N5220" s="41">
        <v>97</v>
      </c>
    </row>
    <row r="5221" spans="1:14" ht="16" x14ac:dyDescent="0.2">
      <c r="A5221" s="46" t="s">
        <v>20223</v>
      </c>
      <c r="B5221" s="50">
        <v>4.9000000000000004</v>
      </c>
      <c r="C5221" s="48">
        <v>97</v>
      </c>
      <c r="D5221" s="46" t="s">
        <v>20224</v>
      </c>
      <c r="E5221" s="46" t="s">
        <v>6333</v>
      </c>
      <c r="F5221" s="46" t="s">
        <v>589</v>
      </c>
      <c r="G5221" s="46" t="s">
        <v>14</v>
      </c>
      <c r="H5221" s="46" t="s">
        <v>20225</v>
      </c>
      <c r="I5221" s="46" t="s">
        <v>20226</v>
      </c>
      <c r="J5221" s="46" t="s">
        <v>148</v>
      </c>
      <c r="K5221" s="46" t="s">
        <v>20227</v>
      </c>
      <c r="L5221" s="46" t="s">
        <v>43454</v>
      </c>
      <c r="M5221" s="40" t="s">
        <v>43454</v>
      </c>
      <c r="N5221" s="41">
        <v>97</v>
      </c>
    </row>
    <row r="5222" spans="1:14" ht="16" x14ac:dyDescent="0.2">
      <c r="A5222" s="46" t="s">
        <v>20228</v>
      </c>
      <c r="B5222" s="47">
        <v>4</v>
      </c>
      <c r="C5222" s="48">
        <v>98</v>
      </c>
      <c r="D5222" s="46" t="s">
        <v>20229</v>
      </c>
      <c r="E5222" s="46" t="s">
        <v>18045</v>
      </c>
      <c r="F5222" s="46" t="s">
        <v>79</v>
      </c>
      <c r="G5222" s="46" t="s">
        <v>14</v>
      </c>
      <c r="H5222" s="46"/>
      <c r="I5222" s="46" t="s">
        <v>20230</v>
      </c>
      <c r="J5222" s="46" t="s">
        <v>15</v>
      </c>
      <c r="K5222" s="46" t="s">
        <v>20231</v>
      </c>
      <c r="L5222" s="49" t="s">
        <v>43455</v>
      </c>
      <c r="M5222" s="42" t="s">
        <v>43455</v>
      </c>
      <c r="N5222" s="41">
        <v>98</v>
      </c>
    </row>
    <row r="5223" spans="1:14" ht="16" x14ac:dyDescent="0.2">
      <c r="A5223" s="46" t="s">
        <v>19373</v>
      </c>
      <c r="B5223" s="47">
        <v>3.3</v>
      </c>
      <c r="C5223" s="48">
        <v>98</v>
      </c>
      <c r="D5223" s="46" t="s">
        <v>20232</v>
      </c>
      <c r="E5223" s="46" t="s">
        <v>20233</v>
      </c>
      <c r="F5223" s="46" t="s">
        <v>79</v>
      </c>
      <c r="G5223" s="46" t="s">
        <v>14</v>
      </c>
      <c r="H5223" s="46"/>
      <c r="I5223" s="46" t="s">
        <v>20234</v>
      </c>
      <c r="J5223" s="46" t="s">
        <v>15</v>
      </c>
      <c r="K5223" s="46" t="s">
        <v>20235</v>
      </c>
      <c r="L5223" s="49" t="s">
        <v>43455</v>
      </c>
      <c r="M5223" s="42" t="s">
        <v>43455</v>
      </c>
      <c r="N5223" s="41">
        <v>98</v>
      </c>
    </row>
    <row r="5224" spans="1:14" ht="16" x14ac:dyDescent="0.2">
      <c r="A5224" s="46" t="s">
        <v>20236</v>
      </c>
      <c r="B5224" s="47">
        <v>3.6</v>
      </c>
      <c r="C5224" s="48">
        <v>98</v>
      </c>
      <c r="D5224" s="46" t="s">
        <v>20237</v>
      </c>
      <c r="E5224" s="46" t="s">
        <v>33</v>
      </c>
      <c r="F5224" s="46" t="s">
        <v>34</v>
      </c>
      <c r="G5224" s="46" t="s">
        <v>14</v>
      </c>
      <c r="H5224" s="46"/>
      <c r="I5224" s="46" t="s">
        <v>20238</v>
      </c>
      <c r="J5224" s="46" t="s">
        <v>15</v>
      </c>
      <c r="K5224" s="46" t="s">
        <v>20239</v>
      </c>
      <c r="L5224" s="49" t="s">
        <v>43455</v>
      </c>
      <c r="M5224" s="42" t="s">
        <v>43455</v>
      </c>
      <c r="N5224" s="41">
        <v>98</v>
      </c>
    </row>
    <row r="5225" spans="1:14" ht="16" x14ac:dyDescent="0.2">
      <c r="A5225" s="46" t="s">
        <v>20240</v>
      </c>
      <c r="B5225" s="50">
        <v>3.9</v>
      </c>
      <c r="C5225" s="48">
        <v>98</v>
      </c>
      <c r="D5225" s="46" t="s">
        <v>20241</v>
      </c>
      <c r="E5225" s="46" t="s">
        <v>20242</v>
      </c>
      <c r="F5225" s="46" t="s">
        <v>79</v>
      </c>
      <c r="G5225" s="46" t="s">
        <v>14</v>
      </c>
      <c r="H5225" s="46" t="s">
        <v>20243</v>
      </c>
      <c r="I5225" s="46" t="s">
        <v>20244</v>
      </c>
      <c r="J5225" s="46" t="s">
        <v>15</v>
      </c>
      <c r="K5225" s="46" t="s">
        <v>20245</v>
      </c>
      <c r="L5225" s="46" t="s">
        <v>43454</v>
      </c>
      <c r="M5225" s="40" t="s">
        <v>43454</v>
      </c>
      <c r="N5225" s="41">
        <v>98</v>
      </c>
    </row>
    <row r="5226" spans="1:14" ht="16" x14ac:dyDescent="0.2">
      <c r="A5226" s="46" t="s">
        <v>20246</v>
      </c>
      <c r="B5226" s="50">
        <v>4.3</v>
      </c>
      <c r="C5226" s="48">
        <v>98</v>
      </c>
      <c r="D5226" s="46" t="s">
        <v>20247</v>
      </c>
      <c r="E5226" s="46" t="s">
        <v>33</v>
      </c>
      <c r="F5226" s="46" t="s">
        <v>34</v>
      </c>
      <c r="G5226" s="46" t="s">
        <v>14</v>
      </c>
      <c r="H5226" s="46" t="s">
        <v>20248</v>
      </c>
      <c r="I5226" s="46" t="s">
        <v>20249</v>
      </c>
      <c r="J5226" s="46" t="s">
        <v>15</v>
      </c>
      <c r="K5226" s="46" t="s">
        <v>20250</v>
      </c>
      <c r="L5226" s="46" t="s">
        <v>43454</v>
      </c>
      <c r="M5226" s="40" t="s">
        <v>43454</v>
      </c>
      <c r="N5226" s="41">
        <v>98</v>
      </c>
    </row>
    <row r="5227" spans="1:14" ht="16" x14ac:dyDescent="0.2">
      <c r="A5227" s="46" t="s">
        <v>6622</v>
      </c>
      <c r="B5227" s="47">
        <v>4.3</v>
      </c>
      <c r="C5227" s="48">
        <v>98</v>
      </c>
      <c r="D5227" s="46" t="s">
        <v>20251</v>
      </c>
      <c r="E5227" s="46" t="s">
        <v>698</v>
      </c>
      <c r="F5227" s="46" t="s">
        <v>93</v>
      </c>
      <c r="G5227" s="46" t="s">
        <v>14</v>
      </c>
      <c r="H5227" s="46"/>
      <c r="I5227" s="46" t="s">
        <v>20252</v>
      </c>
      <c r="J5227" s="46" t="s">
        <v>15</v>
      </c>
      <c r="K5227" s="46" t="s">
        <v>20253</v>
      </c>
      <c r="L5227" s="49" t="s">
        <v>43455</v>
      </c>
      <c r="M5227" s="42" t="s">
        <v>43455</v>
      </c>
      <c r="N5227" s="41">
        <v>98</v>
      </c>
    </row>
    <row r="5228" spans="1:14" ht="16" x14ac:dyDescent="0.2">
      <c r="A5228" s="46" t="s">
        <v>20254</v>
      </c>
      <c r="B5228" s="47">
        <v>4.4000000000000004</v>
      </c>
      <c r="C5228" s="48">
        <v>98</v>
      </c>
      <c r="D5228" s="46" t="s">
        <v>20255</v>
      </c>
      <c r="E5228" s="46" t="s">
        <v>38</v>
      </c>
      <c r="F5228" s="46" t="s">
        <v>39</v>
      </c>
      <c r="G5228" s="46" t="s">
        <v>14</v>
      </c>
      <c r="H5228" s="46"/>
      <c r="I5228" s="46" t="s">
        <v>20256</v>
      </c>
      <c r="J5228" s="46" t="s">
        <v>15</v>
      </c>
      <c r="K5228" s="46" t="s">
        <v>20257</v>
      </c>
      <c r="L5228" s="49" t="s">
        <v>43455</v>
      </c>
      <c r="M5228" s="42" t="s">
        <v>43455</v>
      </c>
      <c r="N5228" s="41">
        <v>98</v>
      </c>
    </row>
    <row r="5229" spans="1:14" ht="16" x14ac:dyDescent="0.2">
      <c r="A5229" s="46" t="s">
        <v>20258</v>
      </c>
      <c r="B5229" s="50">
        <v>4.4000000000000004</v>
      </c>
      <c r="C5229" s="48">
        <v>98</v>
      </c>
      <c r="D5229" s="46" t="s">
        <v>20259</v>
      </c>
      <c r="E5229" s="46" t="s">
        <v>258</v>
      </c>
      <c r="F5229" s="46" t="s">
        <v>119</v>
      </c>
      <c r="G5229" s="46" t="s">
        <v>14</v>
      </c>
      <c r="H5229" s="46" t="s">
        <v>20260</v>
      </c>
      <c r="I5229" s="46" t="s">
        <v>20261</v>
      </c>
      <c r="J5229" s="46" t="s">
        <v>3493</v>
      </c>
      <c r="K5229" s="46" t="s">
        <v>20262</v>
      </c>
      <c r="L5229" s="46" t="s">
        <v>43454</v>
      </c>
      <c r="M5229" s="40" t="s">
        <v>43454</v>
      </c>
      <c r="N5229" s="41">
        <v>98</v>
      </c>
    </row>
    <row r="5230" spans="1:14" ht="16" x14ac:dyDescent="0.2">
      <c r="A5230" s="46" t="s">
        <v>20263</v>
      </c>
      <c r="B5230" s="47">
        <v>4.4000000000000004</v>
      </c>
      <c r="C5230" s="48">
        <v>98</v>
      </c>
      <c r="D5230" s="46" t="s">
        <v>20264</v>
      </c>
      <c r="E5230" s="46" t="s">
        <v>118</v>
      </c>
      <c r="F5230" s="46" t="s">
        <v>119</v>
      </c>
      <c r="G5230" s="46" t="s">
        <v>14</v>
      </c>
      <c r="H5230" s="46"/>
      <c r="I5230" s="46" t="s">
        <v>20265</v>
      </c>
      <c r="J5230" s="46" t="s">
        <v>213</v>
      </c>
      <c r="K5230" s="46" t="s">
        <v>20266</v>
      </c>
      <c r="L5230" s="49" t="s">
        <v>43455</v>
      </c>
      <c r="M5230" s="42" t="s">
        <v>43455</v>
      </c>
      <c r="N5230" s="41">
        <v>98</v>
      </c>
    </row>
    <row r="5231" spans="1:14" ht="16" x14ac:dyDescent="0.2">
      <c r="A5231" s="46" t="s">
        <v>20267</v>
      </c>
      <c r="B5231" s="50">
        <v>4.5</v>
      </c>
      <c r="C5231" s="48">
        <v>98</v>
      </c>
      <c r="D5231" s="46" t="s">
        <v>20268</v>
      </c>
      <c r="E5231" s="46" t="s">
        <v>27</v>
      </c>
      <c r="F5231" s="46" t="s">
        <v>28</v>
      </c>
      <c r="G5231" s="46" t="s">
        <v>14</v>
      </c>
      <c r="H5231" s="46" t="s">
        <v>20269</v>
      </c>
      <c r="I5231" s="46" t="s">
        <v>20270</v>
      </c>
      <c r="J5231" s="46" t="s">
        <v>40</v>
      </c>
      <c r="K5231" s="46" t="s">
        <v>20271</v>
      </c>
      <c r="L5231" s="46" t="s">
        <v>43454</v>
      </c>
      <c r="M5231" s="40" t="s">
        <v>43454</v>
      </c>
      <c r="N5231" s="41">
        <v>98</v>
      </c>
    </row>
    <row r="5232" spans="1:14" ht="16" x14ac:dyDescent="0.2">
      <c r="A5232" s="46" t="s">
        <v>20267</v>
      </c>
      <c r="B5232" s="50">
        <v>4.5</v>
      </c>
      <c r="C5232" s="48">
        <v>98</v>
      </c>
      <c r="D5232" s="46" t="s">
        <v>20268</v>
      </c>
      <c r="E5232" s="46" t="s">
        <v>27</v>
      </c>
      <c r="F5232" s="46" t="s">
        <v>28</v>
      </c>
      <c r="G5232" s="46" t="s">
        <v>14</v>
      </c>
      <c r="H5232" s="46" t="s">
        <v>20269</v>
      </c>
      <c r="I5232" s="46" t="s">
        <v>20270</v>
      </c>
      <c r="J5232" s="46" t="s">
        <v>40</v>
      </c>
      <c r="K5232" s="46" t="s">
        <v>20271</v>
      </c>
      <c r="L5232" s="46" t="s">
        <v>43454</v>
      </c>
      <c r="M5232" s="40" t="s">
        <v>43454</v>
      </c>
      <c r="N5232" s="41">
        <v>98</v>
      </c>
    </row>
    <row r="5233" spans="1:14" ht="16" x14ac:dyDescent="0.2">
      <c r="A5233" s="46" t="s">
        <v>20272</v>
      </c>
      <c r="B5233" s="47">
        <v>4.5</v>
      </c>
      <c r="C5233" s="48">
        <v>98</v>
      </c>
      <c r="D5233" s="46" t="s">
        <v>20273</v>
      </c>
      <c r="E5233" s="46" t="s">
        <v>14546</v>
      </c>
      <c r="F5233" s="46" t="s">
        <v>93</v>
      </c>
      <c r="G5233" s="46" t="s">
        <v>14</v>
      </c>
      <c r="H5233" s="46"/>
      <c r="I5233" s="46" t="s">
        <v>20274</v>
      </c>
      <c r="J5233" s="46" t="s">
        <v>40</v>
      </c>
      <c r="K5233" s="46" t="s">
        <v>20275</v>
      </c>
      <c r="L5233" s="49" t="s">
        <v>43455</v>
      </c>
      <c r="M5233" s="42" t="s">
        <v>43455</v>
      </c>
      <c r="N5233" s="41">
        <v>98</v>
      </c>
    </row>
    <row r="5234" spans="1:14" ht="16" x14ac:dyDescent="0.2">
      <c r="A5234" s="46" t="s">
        <v>20276</v>
      </c>
      <c r="B5234" s="50">
        <v>4.7</v>
      </c>
      <c r="C5234" s="48">
        <v>98</v>
      </c>
      <c r="D5234" s="46"/>
      <c r="E5234" s="46" t="s">
        <v>20277</v>
      </c>
      <c r="F5234" s="46" t="s">
        <v>79</v>
      </c>
      <c r="G5234" s="46" t="s">
        <v>14</v>
      </c>
      <c r="H5234" s="46" t="s">
        <v>20278</v>
      </c>
      <c r="I5234" s="46" t="s">
        <v>20279</v>
      </c>
      <c r="J5234" s="46" t="s">
        <v>15</v>
      </c>
      <c r="K5234" s="46" t="s">
        <v>20280</v>
      </c>
      <c r="L5234" s="46" t="s">
        <v>43454</v>
      </c>
      <c r="M5234" s="40" t="s">
        <v>43454</v>
      </c>
      <c r="N5234" s="41">
        <v>98</v>
      </c>
    </row>
    <row r="5235" spans="1:14" ht="16" x14ac:dyDescent="0.2">
      <c r="A5235" s="46" t="s">
        <v>20281</v>
      </c>
      <c r="B5235" s="50">
        <v>3</v>
      </c>
      <c r="C5235" s="48">
        <v>99</v>
      </c>
      <c r="D5235" s="46" t="s">
        <v>20282</v>
      </c>
      <c r="E5235" s="46" t="s">
        <v>4071</v>
      </c>
      <c r="F5235" s="46" t="s">
        <v>20</v>
      </c>
      <c r="G5235" s="46" t="s">
        <v>14</v>
      </c>
      <c r="H5235" s="46" t="s">
        <v>20283</v>
      </c>
      <c r="I5235" s="46" t="s">
        <v>20284</v>
      </c>
      <c r="J5235" s="46" t="s">
        <v>15</v>
      </c>
      <c r="K5235" s="46" t="s">
        <v>20285</v>
      </c>
      <c r="L5235" s="46" t="s">
        <v>43454</v>
      </c>
      <c r="M5235" s="40" t="s">
        <v>43454</v>
      </c>
      <c r="N5235" s="41">
        <v>99</v>
      </c>
    </row>
    <row r="5236" spans="1:14" ht="16" x14ac:dyDescent="0.2">
      <c r="A5236" s="46" t="s">
        <v>20286</v>
      </c>
      <c r="B5236" s="47">
        <v>4</v>
      </c>
      <c r="C5236" s="48">
        <v>99</v>
      </c>
      <c r="D5236" s="46" t="s">
        <v>20287</v>
      </c>
      <c r="E5236" s="46" t="s">
        <v>2257</v>
      </c>
      <c r="F5236" s="46" t="s">
        <v>79</v>
      </c>
      <c r="G5236" s="46" t="s">
        <v>14</v>
      </c>
      <c r="H5236" s="46"/>
      <c r="I5236" s="46" t="s">
        <v>20288</v>
      </c>
      <c r="J5236" s="46" t="s">
        <v>15</v>
      </c>
      <c r="K5236" s="46" t="s">
        <v>20289</v>
      </c>
      <c r="L5236" s="49" t="s">
        <v>43455</v>
      </c>
      <c r="M5236" s="42" t="s">
        <v>43455</v>
      </c>
      <c r="N5236" s="41">
        <v>99</v>
      </c>
    </row>
    <row r="5237" spans="1:14" ht="16" x14ac:dyDescent="0.2">
      <c r="A5237" s="46" t="s">
        <v>20290</v>
      </c>
      <c r="B5237" s="47">
        <v>4</v>
      </c>
      <c r="C5237" s="48">
        <v>99</v>
      </c>
      <c r="D5237" s="46" t="s">
        <v>20291</v>
      </c>
      <c r="E5237" s="46" t="s">
        <v>950</v>
      </c>
      <c r="F5237" s="46" t="s">
        <v>20</v>
      </c>
      <c r="G5237" s="46" t="s">
        <v>14</v>
      </c>
      <c r="H5237" s="46"/>
      <c r="I5237" s="46" t="s">
        <v>20292</v>
      </c>
      <c r="J5237" s="46" t="s">
        <v>15</v>
      </c>
      <c r="K5237" s="46" t="s">
        <v>20293</v>
      </c>
      <c r="L5237" s="49" t="s">
        <v>43455</v>
      </c>
      <c r="M5237" s="42" t="s">
        <v>43455</v>
      </c>
      <c r="N5237" s="41">
        <v>99</v>
      </c>
    </row>
    <row r="5238" spans="1:14" ht="16" x14ac:dyDescent="0.2">
      <c r="A5238" s="46" t="s">
        <v>20294</v>
      </c>
      <c r="B5238" s="50">
        <v>2.7</v>
      </c>
      <c r="C5238" s="48">
        <v>99</v>
      </c>
      <c r="D5238" s="46" t="s">
        <v>2941</v>
      </c>
      <c r="E5238" s="46" t="s">
        <v>38</v>
      </c>
      <c r="F5238" s="46" t="s">
        <v>39</v>
      </c>
      <c r="G5238" s="46" t="s">
        <v>14</v>
      </c>
      <c r="H5238" s="46" t="s">
        <v>20295</v>
      </c>
      <c r="I5238" s="46"/>
      <c r="J5238" s="46" t="s">
        <v>15</v>
      </c>
      <c r="K5238" s="46" t="s">
        <v>20296</v>
      </c>
      <c r="L5238" s="46" t="s">
        <v>43454</v>
      </c>
      <c r="M5238" s="40" t="s">
        <v>43454</v>
      </c>
      <c r="N5238" s="41">
        <v>99</v>
      </c>
    </row>
    <row r="5239" spans="1:14" ht="16" x14ac:dyDescent="0.2">
      <c r="A5239" s="46" t="s">
        <v>20297</v>
      </c>
      <c r="B5239" s="50">
        <v>3.6</v>
      </c>
      <c r="C5239" s="48">
        <v>99</v>
      </c>
      <c r="D5239" s="46" t="s">
        <v>20298</v>
      </c>
      <c r="E5239" s="46" t="s">
        <v>605</v>
      </c>
      <c r="F5239" s="46" t="s">
        <v>50</v>
      </c>
      <c r="G5239" s="46" t="s">
        <v>14</v>
      </c>
      <c r="H5239" s="46" t="s">
        <v>20299</v>
      </c>
      <c r="I5239" s="46" t="s">
        <v>20300</v>
      </c>
      <c r="J5239" s="46" t="s">
        <v>15</v>
      </c>
      <c r="K5239" s="46" t="s">
        <v>20301</v>
      </c>
      <c r="L5239" s="46" t="s">
        <v>43454</v>
      </c>
      <c r="M5239" s="40" t="s">
        <v>43454</v>
      </c>
      <c r="N5239" s="41">
        <v>99</v>
      </c>
    </row>
    <row r="5240" spans="1:14" ht="16" x14ac:dyDescent="0.2">
      <c r="A5240" s="46" t="s">
        <v>5779</v>
      </c>
      <c r="B5240" s="47">
        <v>3.6</v>
      </c>
      <c r="C5240" s="48">
        <v>99</v>
      </c>
      <c r="D5240" s="46"/>
      <c r="E5240" s="46" t="s">
        <v>229</v>
      </c>
      <c r="F5240" s="46" t="s">
        <v>28</v>
      </c>
      <c r="G5240" s="46" t="s">
        <v>14</v>
      </c>
      <c r="H5240" s="46"/>
      <c r="I5240" s="46" t="s">
        <v>20302</v>
      </c>
      <c r="J5240" s="46" t="s">
        <v>15</v>
      </c>
      <c r="K5240" s="46" t="s">
        <v>20303</v>
      </c>
      <c r="L5240" s="49" t="s">
        <v>43455</v>
      </c>
      <c r="M5240" s="42" t="s">
        <v>43455</v>
      </c>
      <c r="N5240" s="41">
        <v>99</v>
      </c>
    </row>
    <row r="5241" spans="1:14" ht="16" x14ac:dyDescent="0.2">
      <c r="A5241" s="46" t="s">
        <v>20304</v>
      </c>
      <c r="B5241" s="47">
        <v>3.6</v>
      </c>
      <c r="C5241" s="48">
        <v>99</v>
      </c>
      <c r="D5241" s="46" t="s">
        <v>20305</v>
      </c>
      <c r="E5241" s="46" t="s">
        <v>897</v>
      </c>
      <c r="F5241" s="46" t="s">
        <v>898</v>
      </c>
      <c r="G5241" s="46" t="s">
        <v>14</v>
      </c>
      <c r="H5241" s="46"/>
      <c r="I5241" s="46" t="s">
        <v>20306</v>
      </c>
      <c r="J5241" s="46" t="s">
        <v>15</v>
      </c>
      <c r="K5241" s="46" t="s">
        <v>20307</v>
      </c>
      <c r="L5241" s="49" t="s">
        <v>43455</v>
      </c>
      <c r="M5241" s="42" t="s">
        <v>43455</v>
      </c>
      <c r="N5241" s="41">
        <v>99</v>
      </c>
    </row>
    <row r="5242" spans="1:14" ht="16" x14ac:dyDescent="0.2">
      <c r="A5242" s="46" t="s">
        <v>20308</v>
      </c>
      <c r="B5242" s="47">
        <v>3.7</v>
      </c>
      <c r="C5242" s="48">
        <v>99</v>
      </c>
      <c r="D5242" s="46" t="s">
        <v>20309</v>
      </c>
      <c r="E5242" s="46" t="s">
        <v>897</v>
      </c>
      <c r="F5242" s="46" t="s">
        <v>898</v>
      </c>
      <c r="G5242" s="46" t="s">
        <v>14</v>
      </c>
      <c r="H5242" s="46"/>
      <c r="I5242" s="46" t="s">
        <v>20310</v>
      </c>
      <c r="J5242" s="46" t="s">
        <v>15</v>
      </c>
      <c r="K5242" s="46" t="s">
        <v>20311</v>
      </c>
      <c r="L5242" s="49" t="s">
        <v>43455</v>
      </c>
      <c r="M5242" s="42" t="s">
        <v>43455</v>
      </c>
      <c r="N5242" s="41">
        <v>99</v>
      </c>
    </row>
    <row r="5243" spans="1:14" ht="16" x14ac:dyDescent="0.2">
      <c r="A5243" s="46" t="s">
        <v>20312</v>
      </c>
      <c r="B5243" s="47">
        <v>4.0999999999999996</v>
      </c>
      <c r="C5243" s="48">
        <v>99</v>
      </c>
      <c r="D5243" s="46" t="s">
        <v>20313</v>
      </c>
      <c r="E5243" s="46" t="s">
        <v>20314</v>
      </c>
      <c r="F5243" s="46" t="s">
        <v>79</v>
      </c>
      <c r="G5243" s="46" t="s">
        <v>14</v>
      </c>
      <c r="H5243" s="46"/>
      <c r="I5243" s="46" t="s">
        <v>20315</v>
      </c>
      <c r="J5243" s="46" t="s">
        <v>15</v>
      </c>
      <c r="K5243" s="46" t="s">
        <v>20316</v>
      </c>
      <c r="L5243" s="49" t="s">
        <v>43455</v>
      </c>
      <c r="M5243" s="42" t="s">
        <v>43455</v>
      </c>
      <c r="N5243" s="41">
        <v>99</v>
      </c>
    </row>
    <row r="5244" spans="1:14" ht="16" x14ac:dyDescent="0.2">
      <c r="A5244" s="46" t="s">
        <v>20317</v>
      </c>
      <c r="B5244" s="47">
        <v>4.0999999999999996</v>
      </c>
      <c r="C5244" s="48">
        <v>99</v>
      </c>
      <c r="D5244" s="46" t="s">
        <v>20318</v>
      </c>
      <c r="E5244" s="46" t="s">
        <v>791</v>
      </c>
      <c r="F5244" s="46" t="s">
        <v>50</v>
      </c>
      <c r="G5244" s="46" t="s">
        <v>14</v>
      </c>
      <c r="H5244" s="46"/>
      <c r="I5244" s="46" t="s">
        <v>20319</v>
      </c>
      <c r="J5244" s="46" t="s">
        <v>65</v>
      </c>
      <c r="K5244" s="46" t="s">
        <v>20320</v>
      </c>
      <c r="L5244" s="49" t="s">
        <v>43455</v>
      </c>
      <c r="M5244" s="42" t="s">
        <v>43455</v>
      </c>
      <c r="N5244" s="41">
        <v>99</v>
      </c>
    </row>
    <row r="5245" spans="1:14" ht="16" x14ac:dyDescent="0.2">
      <c r="A5245" s="46" t="s">
        <v>20321</v>
      </c>
      <c r="B5245" s="47">
        <v>4.2</v>
      </c>
      <c r="C5245" s="48">
        <v>99</v>
      </c>
      <c r="D5245" s="46" t="s">
        <v>20322</v>
      </c>
      <c r="E5245" s="46" t="s">
        <v>7895</v>
      </c>
      <c r="F5245" s="46" t="s">
        <v>50</v>
      </c>
      <c r="G5245" s="46" t="s">
        <v>14</v>
      </c>
      <c r="H5245" s="46"/>
      <c r="I5245" s="46" t="s">
        <v>20323</v>
      </c>
      <c r="J5245" s="46" t="s">
        <v>15</v>
      </c>
      <c r="K5245" s="46" t="s">
        <v>20324</v>
      </c>
      <c r="L5245" s="49" t="s">
        <v>43455</v>
      </c>
      <c r="M5245" s="42" t="s">
        <v>43455</v>
      </c>
      <c r="N5245" s="41">
        <v>99</v>
      </c>
    </row>
    <row r="5246" spans="1:14" ht="16" x14ac:dyDescent="0.2">
      <c r="A5246" s="46" t="s">
        <v>20325</v>
      </c>
      <c r="B5246" s="47">
        <v>4.2</v>
      </c>
      <c r="C5246" s="48">
        <v>99</v>
      </c>
      <c r="D5246" s="46" t="s">
        <v>20326</v>
      </c>
      <c r="E5246" s="46" t="s">
        <v>55</v>
      </c>
      <c r="F5246" s="46" t="s">
        <v>56</v>
      </c>
      <c r="G5246" s="46" t="s">
        <v>14</v>
      </c>
      <c r="H5246" s="46"/>
      <c r="I5246" s="46" t="s">
        <v>20327</v>
      </c>
      <c r="J5246" s="46" t="s">
        <v>15</v>
      </c>
      <c r="K5246" s="46" t="s">
        <v>20328</v>
      </c>
      <c r="L5246" s="49" t="s">
        <v>43455</v>
      </c>
      <c r="M5246" s="42" t="s">
        <v>43455</v>
      </c>
      <c r="N5246" s="41">
        <v>99</v>
      </c>
    </row>
    <row r="5247" spans="1:14" ht="16" x14ac:dyDescent="0.2">
      <c r="A5247" s="46" t="s">
        <v>20329</v>
      </c>
      <c r="B5247" s="47">
        <v>4.3</v>
      </c>
      <c r="C5247" s="48">
        <v>99</v>
      </c>
      <c r="D5247" s="46" t="s">
        <v>20330</v>
      </c>
      <c r="E5247" s="46" t="s">
        <v>9598</v>
      </c>
      <c r="F5247" s="46" t="s">
        <v>20</v>
      </c>
      <c r="G5247" s="46" t="s">
        <v>14</v>
      </c>
      <c r="H5247" s="46"/>
      <c r="I5247" s="46" t="s">
        <v>20331</v>
      </c>
      <c r="J5247" s="46" t="s">
        <v>15</v>
      </c>
      <c r="K5247" s="46" t="s">
        <v>20332</v>
      </c>
      <c r="L5247" s="49" t="s">
        <v>43455</v>
      </c>
      <c r="M5247" s="42" t="s">
        <v>43455</v>
      </c>
      <c r="N5247" s="41">
        <v>99</v>
      </c>
    </row>
    <row r="5248" spans="1:14" ht="16" x14ac:dyDescent="0.2">
      <c r="A5248" s="46" t="s">
        <v>20333</v>
      </c>
      <c r="B5248" s="47">
        <v>4.3</v>
      </c>
      <c r="C5248" s="48">
        <v>99</v>
      </c>
      <c r="D5248" s="46" t="s">
        <v>20334</v>
      </c>
      <c r="E5248" s="46" t="s">
        <v>3204</v>
      </c>
      <c r="F5248" s="46" t="s">
        <v>28</v>
      </c>
      <c r="G5248" s="46" t="s">
        <v>14</v>
      </c>
      <c r="H5248" s="46"/>
      <c r="I5248" s="46" t="s">
        <v>20335</v>
      </c>
      <c r="J5248" s="46" t="s">
        <v>148</v>
      </c>
      <c r="K5248" s="46" t="s">
        <v>20336</v>
      </c>
      <c r="L5248" s="49" t="s">
        <v>43455</v>
      </c>
      <c r="M5248" s="42" t="s">
        <v>43455</v>
      </c>
      <c r="N5248" s="41">
        <v>99</v>
      </c>
    </row>
    <row r="5249" spans="1:14" ht="16" x14ac:dyDescent="0.2">
      <c r="A5249" s="46" t="s">
        <v>20337</v>
      </c>
      <c r="B5249" s="47">
        <v>4.4000000000000004</v>
      </c>
      <c r="C5249" s="48">
        <v>99</v>
      </c>
      <c r="D5249" s="46" t="s">
        <v>20338</v>
      </c>
      <c r="E5249" s="46" t="s">
        <v>4614</v>
      </c>
      <c r="F5249" s="46" t="s">
        <v>28</v>
      </c>
      <c r="G5249" s="46" t="s">
        <v>14</v>
      </c>
      <c r="H5249" s="46"/>
      <c r="I5249" s="46" t="s">
        <v>20339</v>
      </c>
      <c r="J5249" s="46" t="s">
        <v>15</v>
      </c>
      <c r="K5249" s="46" t="s">
        <v>20340</v>
      </c>
      <c r="L5249" s="49" t="s">
        <v>43455</v>
      </c>
      <c r="M5249" s="42" t="s">
        <v>43455</v>
      </c>
      <c r="N5249" s="41">
        <v>99</v>
      </c>
    </row>
    <row r="5250" spans="1:14" ht="16" x14ac:dyDescent="0.2">
      <c r="A5250" s="46" t="s">
        <v>20341</v>
      </c>
      <c r="B5250" s="47">
        <v>4.5</v>
      </c>
      <c r="C5250" s="48">
        <v>99</v>
      </c>
      <c r="D5250" s="46" t="s">
        <v>20342</v>
      </c>
      <c r="E5250" s="46" t="s">
        <v>1108</v>
      </c>
      <c r="F5250" s="46" t="s">
        <v>589</v>
      </c>
      <c r="G5250" s="46" t="s">
        <v>14</v>
      </c>
      <c r="H5250" s="46"/>
      <c r="I5250" s="46" t="s">
        <v>20343</v>
      </c>
      <c r="J5250" s="46" t="s">
        <v>40</v>
      </c>
      <c r="K5250" s="46" t="s">
        <v>20344</v>
      </c>
      <c r="L5250" s="49" t="s">
        <v>43455</v>
      </c>
      <c r="M5250" s="42" t="s">
        <v>43455</v>
      </c>
      <c r="N5250" s="41">
        <v>99</v>
      </c>
    </row>
    <row r="5251" spans="1:14" ht="16" x14ac:dyDescent="0.2">
      <c r="A5251" s="46" t="s">
        <v>20345</v>
      </c>
      <c r="B5251" s="50">
        <v>4.5999999999999996</v>
      </c>
      <c r="C5251" s="48">
        <v>99</v>
      </c>
      <c r="D5251" s="46" t="s">
        <v>20346</v>
      </c>
      <c r="E5251" s="46" t="s">
        <v>20347</v>
      </c>
      <c r="F5251" s="46" t="s">
        <v>589</v>
      </c>
      <c r="G5251" s="46" t="s">
        <v>14</v>
      </c>
      <c r="H5251" s="46" t="s">
        <v>20348</v>
      </c>
      <c r="I5251" s="46" t="s">
        <v>20349</v>
      </c>
      <c r="J5251" s="46" t="s">
        <v>148</v>
      </c>
      <c r="K5251" s="46" t="s">
        <v>20350</v>
      </c>
      <c r="L5251" s="46" t="s">
        <v>43454</v>
      </c>
      <c r="M5251" s="40" t="s">
        <v>43454</v>
      </c>
      <c r="N5251" s="41">
        <v>99</v>
      </c>
    </row>
    <row r="5252" spans="1:14" ht="16" x14ac:dyDescent="0.2">
      <c r="A5252" s="46" t="s">
        <v>20351</v>
      </c>
      <c r="B5252" s="47">
        <v>4.5999999999999996</v>
      </c>
      <c r="C5252" s="48">
        <v>99</v>
      </c>
      <c r="D5252" s="46" t="s">
        <v>20352</v>
      </c>
      <c r="E5252" s="46" t="s">
        <v>4769</v>
      </c>
      <c r="F5252" s="46" t="s">
        <v>589</v>
      </c>
      <c r="G5252" s="46" t="s">
        <v>14</v>
      </c>
      <c r="H5252" s="46"/>
      <c r="I5252" s="46" t="s">
        <v>20353</v>
      </c>
      <c r="J5252" s="46" t="s">
        <v>15</v>
      </c>
      <c r="K5252" s="46" t="s">
        <v>20354</v>
      </c>
      <c r="L5252" s="49" t="s">
        <v>43455</v>
      </c>
      <c r="M5252" s="42" t="s">
        <v>43455</v>
      </c>
      <c r="N5252" s="41">
        <v>99</v>
      </c>
    </row>
    <row r="5253" spans="1:14" ht="16" x14ac:dyDescent="0.2">
      <c r="A5253" s="46" t="s">
        <v>20355</v>
      </c>
      <c r="B5253" s="50">
        <v>4.5999999999999996</v>
      </c>
      <c r="C5253" s="48">
        <v>99</v>
      </c>
      <c r="D5253" s="46" t="s">
        <v>20356</v>
      </c>
      <c r="E5253" s="46" t="s">
        <v>162</v>
      </c>
      <c r="F5253" s="46" t="s">
        <v>50</v>
      </c>
      <c r="G5253" s="46" t="s">
        <v>14</v>
      </c>
      <c r="H5253" s="46" t="s">
        <v>20357</v>
      </c>
      <c r="I5253" s="46" t="s">
        <v>20358</v>
      </c>
      <c r="J5253" s="46" t="s">
        <v>148</v>
      </c>
      <c r="K5253" s="46" t="s">
        <v>20359</v>
      </c>
      <c r="L5253" s="46" t="s">
        <v>43454</v>
      </c>
      <c r="M5253" s="40" t="s">
        <v>43454</v>
      </c>
      <c r="N5253" s="41">
        <v>99</v>
      </c>
    </row>
    <row r="5254" spans="1:14" ht="16" x14ac:dyDescent="0.2">
      <c r="A5254" s="46" t="s">
        <v>20360</v>
      </c>
      <c r="B5254" s="50">
        <v>4.5999999999999996</v>
      </c>
      <c r="C5254" s="48">
        <v>99</v>
      </c>
      <c r="D5254" s="46" t="s">
        <v>20361</v>
      </c>
      <c r="E5254" s="46" t="s">
        <v>950</v>
      </c>
      <c r="F5254" s="46" t="s">
        <v>20</v>
      </c>
      <c r="G5254" s="46" t="s">
        <v>14</v>
      </c>
      <c r="H5254" s="46" t="s">
        <v>20362</v>
      </c>
      <c r="I5254" s="46" t="s">
        <v>20363</v>
      </c>
      <c r="J5254" s="46" t="s">
        <v>65</v>
      </c>
      <c r="K5254" s="46" t="s">
        <v>20364</v>
      </c>
      <c r="L5254" s="46" t="s">
        <v>43454</v>
      </c>
      <c r="M5254" s="40" t="s">
        <v>43454</v>
      </c>
      <c r="N5254" s="41">
        <v>99</v>
      </c>
    </row>
    <row r="5255" spans="1:14" ht="16" x14ac:dyDescent="0.2">
      <c r="A5255" s="46" t="s">
        <v>20365</v>
      </c>
      <c r="B5255" s="50">
        <v>4.7</v>
      </c>
      <c r="C5255" s="48">
        <v>99</v>
      </c>
      <c r="D5255" s="46" t="s">
        <v>20366</v>
      </c>
      <c r="E5255" s="46" t="s">
        <v>2769</v>
      </c>
      <c r="F5255" s="46" t="s">
        <v>589</v>
      </c>
      <c r="G5255" s="46" t="s">
        <v>14</v>
      </c>
      <c r="H5255" s="46" t="s">
        <v>20367</v>
      </c>
      <c r="I5255" s="46" t="s">
        <v>20368</v>
      </c>
      <c r="J5255" s="46" t="s">
        <v>148</v>
      </c>
      <c r="K5255" s="46" t="s">
        <v>20369</v>
      </c>
      <c r="L5255" s="46" t="s">
        <v>43454</v>
      </c>
      <c r="M5255" s="40" t="s">
        <v>43454</v>
      </c>
      <c r="N5255" s="41">
        <v>99</v>
      </c>
    </row>
    <row r="5256" spans="1:14" ht="16" x14ac:dyDescent="0.2">
      <c r="A5256" s="46" t="s">
        <v>20370</v>
      </c>
      <c r="B5256" s="47">
        <v>4.7</v>
      </c>
      <c r="C5256" s="48">
        <v>99</v>
      </c>
      <c r="D5256" s="46" t="s">
        <v>20371</v>
      </c>
      <c r="E5256" s="46" t="s">
        <v>20372</v>
      </c>
      <c r="F5256" s="46" t="s">
        <v>589</v>
      </c>
      <c r="G5256" s="46" t="s">
        <v>14</v>
      </c>
      <c r="H5256" s="46"/>
      <c r="I5256" s="46" t="s">
        <v>20373</v>
      </c>
      <c r="J5256" s="46" t="s">
        <v>15</v>
      </c>
      <c r="K5256" s="46" t="s">
        <v>20374</v>
      </c>
      <c r="L5256" s="49" t="s">
        <v>43455</v>
      </c>
      <c r="M5256" s="42" t="s">
        <v>43455</v>
      </c>
      <c r="N5256" s="41">
        <v>99</v>
      </c>
    </row>
    <row r="5257" spans="1:14" ht="16" x14ac:dyDescent="0.2">
      <c r="A5257" s="46" t="s">
        <v>20375</v>
      </c>
      <c r="B5257" s="47">
        <v>4.8</v>
      </c>
      <c r="C5257" s="48">
        <v>99</v>
      </c>
      <c r="D5257" s="46" t="s">
        <v>2099</v>
      </c>
      <c r="E5257" s="46" t="s">
        <v>422</v>
      </c>
      <c r="F5257" s="46" t="s">
        <v>20</v>
      </c>
      <c r="G5257" s="46" t="s">
        <v>14</v>
      </c>
      <c r="H5257" s="46"/>
      <c r="I5257" s="46"/>
      <c r="J5257" s="46" t="s">
        <v>15</v>
      </c>
      <c r="K5257" s="46" t="s">
        <v>20376</v>
      </c>
      <c r="L5257" s="49" t="s">
        <v>43455</v>
      </c>
      <c r="M5257" s="42" t="s">
        <v>43455</v>
      </c>
      <c r="N5257" s="41">
        <v>99</v>
      </c>
    </row>
    <row r="5258" spans="1:14" ht="16" x14ac:dyDescent="0.2">
      <c r="A5258" s="46" t="s">
        <v>9798</v>
      </c>
      <c r="B5258" s="47">
        <v>4</v>
      </c>
      <c r="C5258" s="48">
        <v>100</v>
      </c>
      <c r="D5258" s="46" t="s">
        <v>20377</v>
      </c>
      <c r="E5258" s="46" t="s">
        <v>38</v>
      </c>
      <c r="F5258" s="46" t="s">
        <v>39</v>
      </c>
      <c r="G5258" s="46" t="s">
        <v>14</v>
      </c>
      <c r="H5258" s="46"/>
      <c r="I5258" s="46"/>
      <c r="J5258" s="46" t="s">
        <v>15</v>
      </c>
      <c r="K5258" s="46" t="s">
        <v>20378</v>
      </c>
      <c r="L5258" s="49" t="s">
        <v>43455</v>
      </c>
      <c r="M5258" s="42" t="s">
        <v>43455</v>
      </c>
      <c r="N5258" s="41">
        <v>100</v>
      </c>
    </row>
    <row r="5259" spans="1:14" ht="16" x14ac:dyDescent="0.2">
      <c r="A5259" s="46" t="s">
        <v>20379</v>
      </c>
      <c r="B5259" s="47">
        <v>5</v>
      </c>
      <c r="C5259" s="48">
        <v>100</v>
      </c>
      <c r="D5259" s="46" t="s">
        <v>20380</v>
      </c>
      <c r="E5259" s="46" t="s">
        <v>9082</v>
      </c>
      <c r="F5259" s="46" t="s">
        <v>589</v>
      </c>
      <c r="G5259" s="46" t="s">
        <v>14</v>
      </c>
      <c r="H5259" s="46"/>
      <c r="I5259" s="46" t="s">
        <v>20381</v>
      </c>
      <c r="J5259" s="46" t="s">
        <v>148</v>
      </c>
      <c r="K5259" s="46" t="s">
        <v>20382</v>
      </c>
      <c r="L5259" s="49" t="s">
        <v>43455</v>
      </c>
      <c r="M5259" s="42" t="s">
        <v>43455</v>
      </c>
      <c r="N5259" s="41">
        <v>100</v>
      </c>
    </row>
    <row r="5260" spans="1:14" ht="16" x14ac:dyDescent="0.2">
      <c r="A5260" s="46" t="s">
        <v>20383</v>
      </c>
      <c r="B5260" s="47">
        <v>3.9</v>
      </c>
      <c r="C5260" s="48">
        <v>100</v>
      </c>
      <c r="D5260" s="46" t="s">
        <v>20384</v>
      </c>
      <c r="E5260" s="46" t="s">
        <v>38</v>
      </c>
      <c r="F5260" s="46" t="s">
        <v>39</v>
      </c>
      <c r="G5260" s="46" t="s">
        <v>14</v>
      </c>
      <c r="H5260" s="46"/>
      <c r="I5260" s="46" t="s">
        <v>20385</v>
      </c>
      <c r="J5260" s="46" t="s">
        <v>15</v>
      </c>
      <c r="K5260" s="46" t="s">
        <v>20386</v>
      </c>
      <c r="L5260" s="49" t="s">
        <v>43455</v>
      </c>
      <c r="M5260" s="42" t="s">
        <v>43455</v>
      </c>
      <c r="N5260" s="41">
        <v>100</v>
      </c>
    </row>
    <row r="5261" spans="1:14" ht="16" x14ac:dyDescent="0.2">
      <c r="A5261" s="46" t="s">
        <v>20387</v>
      </c>
      <c r="B5261" s="47">
        <v>3.9</v>
      </c>
      <c r="C5261" s="48">
        <v>100</v>
      </c>
      <c r="D5261" s="46" t="s">
        <v>20388</v>
      </c>
      <c r="E5261" s="46" t="s">
        <v>1250</v>
      </c>
      <c r="F5261" s="46" t="s">
        <v>28</v>
      </c>
      <c r="G5261" s="46" t="s">
        <v>14</v>
      </c>
      <c r="H5261" s="46"/>
      <c r="I5261" s="46" t="s">
        <v>20389</v>
      </c>
      <c r="J5261" s="46" t="s">
        <v>15</v>
      </c>
      <c r="K5261" s="46" t="s">
        <v>20390</v>
      </c>
      <c r="L5261" s="49" t="s">
        <v>43455</v>
      </c>
      <c r="M5261" s="42" t="s">
        <v>43455</v>
      </c>
      <c r="N5261" s="41">
        <v>100</v>
      </c>
    </row>
    <row r="5262" spans="1:14" ht="16" x14ac:dyDescent="0.2">
      <c r="A5262" s="46" t="s">
        <v>20391</v>
      </c>
      <c r="B5262" s="47">
        <v>3.9</v>
      </c>
      <c r="C5262" s="48">
        <v>100</v>
      </c>
      <c r="D5262" s="46" t="s">
        <v>20392</v>
      </c>
      <c r="E5262" s="46" t="s">
        <v>11818</v>
      </c>
      <c r="F5262" s="46" t="s">
        <v>20</v>
      </c>
      <c r="G5262" s="46" t="s">
        <v>14</v>
      </c>
      <c r="H5262" s="46"/>
      <c r="I5262" s="46" t="s">
        <v>11819</v>
      </c>
      <c r="J5262" s="46" t="s">
        <v>15</v>
      </c>
      <c r="K5262" s="46" t="s">
        <v>20393</v>
      </c>
      <c r="L5262" s="49" t="s">
        <v>43455</v>
      </c>
      <c r="M5262" s="42" t="s">
        <v>43455</v>
      </c>
      <c r="N5262" s="41">
        <v>100</v>
      </c>
    </row>
    <row r="5263" spans="1:14" ht="16" x14ac:dyDescent="0.2">
      <c r="A5263" s="46" t="s">
        <v>20394</v>
      </c>
      <c r="B5263" s="47">
        <v>3.9</v>
      </c>
      <c r="C5263" s="48">
        <v>100</v>
      </c>
      <c r="D5263" s="46" t="s">
        <v>20395</v>
      </c>
      <c r="E5263" s="46" t="s">
        <v>33</v>
      </c>
      <c r="F5263" s="46" t="s">
        <v>34</v>
      </c>
      <c r="G5263" s="46" t="s">
        <v>14</v>
      </c>
      <c r="H5263" s="46"/>
      <c r="I5263" s="46" t="s">
        <v>20396</v>
      </c>
      <c r="J5263" s="46" t="s">
        <v>148</v>
      </c>
      <c r="K5263" s="46" t="s">
        <v>20397</v>
      </c>
      <c r="L5263" s="49" t="s">
        <v>43455</v>
      </c>
      <c r="M5263" s="42" t="s">
        <v>43455</v>
      </c>
      <c r="N5263" s="41">
        <v>100</v>
      </c>
    </row>
    <row r="5264" spans="1:14" ht="16" x14ac:dyDescent="0.2">
      <c r="A5264" s="46" t="s">
        <v>20398</v>
      </c>
      <c r="B5264" s="50">
        <v>4.0999999999999996</v>
      </c>
      <c r="C5264" s="48">
        <v>100</v>
      </c>
      <c r="D5264" s="46" t="s">
        <v>20399</v>
      </c>
      <c r="E5264" s="46" t="s">
        <v>6452</v>
      </c>
      <c r="F5264" s="46" t="s">
        <v>93</v>
      </c>
      <c r="G5264" s="46" t="s">
        <v>14</v>
      </c>
      <c r="H5264" s="46" t="s">
        <v>20400</v>
      </c>
      <c r="I5264" s="46" t="s">
        <v>20401</v>
      </c>
      <c r="J5264" s="46" t="s">
        <v>213</v>
      </c>
      <c r="K5264" s="46" t="s">
        <v>20402</v>
      </c>
      <c r="L5264" s="46" t="s">
        <v>43454</v>
      </c>
      <c r="M5264" s="40" t="s">
        <v>43454</v>
      </c>
      <c r="N5264" s="41">
        <v>100</v>
      </c>
    </row>
    <row r="5265" spans="1:14" ht="16" x14ac:dyDescent="0.2">
      <c r="A5265" s="46" t="s">
        <v>20403</v>
      </c>
      <c r="B5265" s="47">
        <v>4.0999999999999996</v>
      </c>
      <c r="C5265" s="48">
        <v>100</v>
      </c>
      <c r="D5265" s="46" t="s">
        <v>20404</v>
      </c>
      <c r="E5265" s="46" t="s">
        <v>223</v>
      </c>
      <c r="F5265" s="46" t="s">
        <v>28</v>
      </c>
      <c r="G5265" s="46" t="s">
        <v>14</v>
      </c>
      <c r="H5265" s="46"/>
      <c r="I5265" s="46" t="s">
        <v>20405</v>
      </c>
      <c r="J5265" s="46" t="s">
        <v>672</v>
      </c>
      <c r="K5265" s="46" t="s">
        <v>20406</v>
      </c>
      <c r="L5265" s="49" t="s">
        <v>43455</v>
      </c>
      <c r="M5265" s="42" t="s">
        <v>43455</v>
      </c>
      <c r="N5265" s="41">
        <v>100</v>
      </c>
    </row>
    <row r="5266" spans="1:14" ht="16" x14ac:dyDescent="0.2">
      <c r="A5266" s="46" t="s">
        <v>20407</v>
      </c>
      <c r="B5266" s="50">
        <v>4.0999999999999996</v>
      </c>
      <c r="C5266" s="48">
        <v>100</v>
      </c>
      <c r="D5266" s="46" t="s">
        <v>20408</v>
      </c>
      <c r="E5266" s="46" t="s">
        <v>44</v>
      </c>
      <c r="F5266" s="46" t="s">
        <v>45</v>
      </c>
      <c r="G5266" s="46" t="s">
        <v>14</v>
      </c>
      <c r="H5266" s="46" t="s">
        <v>20409</v>
      </c>
      <c r="I5266" s="46" t="s">
        <v>20410</v>
      </c>
      <c r="J5266" s="46" t="s">
        <v>15</v>
      </c>
      <c r="K5266" s="46" t="s">
        <v>20411</v>
      </c>
      <c r="L5266" s="46" t="s">
        <v>43454</v>
      </c>
      <c r="M5266" s="40" t="s">
        <v>43454</v>
      </c>
      <c r="N5266" s="41">
        <v>100</v>
      </c>
    </row>
    <row r="5267" spans="1:14" ht="16" x14ac:dyDescent="0.2">
      <c r="A5267" s="46" t="s">
        <v>4097</v>
      </c>
      <c r="B5267" s="50">
        <v>4.2</v>
      </c>
      <c r="C5267" s="48">
        <v>100</v>
      </c>
      <c r="D5267" s="46" t="s">
        <v>20412</v>
      </c>
      <c r="E5267" s="46" t="s">
        <v>1476</v>
      </c>
      <c r="F5267" s="46" t="s">
        <v>93</v>
      </c>
      <c r="G5267" s="46" t="s">
        <v>14</v>
      </c>
      <c r="H5267" s="46" t="s">
        <v>20413</v>
      </c>
      <c r="I5267" s="46" t="s">
        <v>20414</v>
      </c>
      <c r="J5267" s="46" t="s">
        <v>213</v>
      </c>
      <c r="K5267" s="46" t="s">
        <v>20415</v>
      </c>
      <c r="L5267" s="46" t="s">
        <v>43454</v>
      </c>
      <c r="M5267" s="40" t="s">
        <v>43454</v>
      </c>
      <c r="N5267" s="41">
        <v>100</v>
      </c>
    </row>
    <row r="5268" spans="1:14" ht="16" x14ac:dyDescent="0.2">
      <c r="A5268" s="46" t="s">
        <v>20416</v>
      </c>
      <c r="B5268" s="50">
        <v>4.2</v>
      </c>
      <c r="C5268" s="48">
        <v>100</v>
      </c>
      <c r="D5268" s="46" t="s">
        <v>20417</v>
      </c>
      <c r="E5268" s="46" t="s">
        <v>904</v>
      </c>
      <c r="F5268" s="46" t="s">
        <v>93</v>
      </c>
      <c r="G5268" s="46" t="s">
        <v>14</v>
      </c>
      <c r="H5268" s="46" t="s">
        <v>20418</v>
      </c>
      <c r="I5268" s="46" t="s">
        <v>20419</v>
      </c>
      <c r="J5268" s="46" t="s">
        <v>15</v>
      </c>
      <c r="K5268" s="46" t="s">
        <v>20420</v>
      </c>
      <c r="L5268" s="46" t="s">
        <v>43454</v>
      </c>
      <c r="M5268" s="40" t="s">
        <v>43454</v>
      </c>
      <c r="N5268" s="41">
        <v>100</v>
      </c>
    </row>
    <row r="5269" spans="1:14" ht="16" x14ac:dyDescent="0.2">
      <c r="A5269" s="46" t="s">
        <v>20421</v>
      </c>
      <c r="B5269" s="50">
        <v>4.3</v>
      </c>
      <c r="C5269" s="48">
        <v>100</v>
      </c>
      <c r="D5269" s="46" t="s">
        <v>20422</v>
      </c>
      <c r="E5269" s="46" t="s">
        <v>897</v>
      </c>
      <c r="F5269" s="46" t="s">
        <v>898</v>
      </c>
      <c r="G5269" s="46" t="s">
        <v>14</v>
      </c>
      <c r="H5269" s="46" t="s">
        <v>20423</v>
      </c>
      <c r="I5269" s="46" t="s">
        <v>20424</v>
      </c>
      <c r="J5269" s="46" t="s">
        <v>148</v>
      </c>
      <c r="K5269" s="46" t="s">
        <v>20425</v>
      </c>
      <c r="L5269" s="46" t="s">
        <v>43454</v>
      </c>
      <c r="M5269" s="40" t="s">
        <v>43454</v>
      </c>
      <c r="N5269" s="41">
        <v>100</v>
      </c>
    </row>
    <row r="5270" spans="1:14" ht="16" x14ac:dyDescent="0.2">
      <c r="A5270" s="46" t="s">
        <v>20426</v>
      </c>
      <c r="B5270" s="47">
        <v>4.3</v>
      </c>
      <c r="C5270" s="48">
        <v>100</v>
      </c>
      <c r="D5270" s="46" t="s">
        <v>20427</v>
      </c>
      <c r="E5270" s="46" t="s">
        <v>17192</v>
      </c>
      <c r="F5270" s="46" t="s">
        <v>247</v>
      </c>
      <c r="G5270" s="46" t="s">
        <v>14</v>
      </c>
      <c r="H5270" s="46"/>
      <c r="I5270" s="46" t="s">
        <v>20428</v>
      </c>
      <c r="J5270" s="46" t="s">
        <v>15</v>
      </c>
      <c r="K5270" s="46" t="s">
        <v>20429</v>
      </c>
      <c r="L5270" s="49" t="s">
        <v>43455</v>
      </c>
      <c r="M5270" s="42" t="s">
        <v>43455</v>
      </c>
      <c r="N5270" s="41">
        <v>100</v>
      </c>
    </row>
    <row r="5271" spans="1:14" ht="16" x14ac:dyDescent="0.2">
      <c r="A5271" s="46" t="s">
        <v>20430</v>
      </c>
      <c r="B5271" s="50">
        <v>4.5999999999999996</v>
      </c>
      <c r="C5271" s="48">
        <v>100</v>
      </c>
      <c r="D5271" s="46" t="s">
        <v>20431</v>
      </c>
      <c r="E5271" s="46" t="s">
        <v>38</v>
      </c>
      <c r="F5271" s="46" t="s">
        <v>39</v>
      </c>
      <c r="G5271" s="46" t="s">
        <v>14</v>
      </c>
      <c r="H5271" s="46" t="s">
        <v>20432</v>
      </c>
      <c r="I5271" s="46" t="s">
        <v>20433</v>
      </c>
      <c r="J5271" s="46" t="s">
        <v>15</v>
      </c>
      <c r="K5271" s="46" t="s">
        <v>20434</v>
      </c>
      <c r="L5271" s="46" t="s">
        <v>43454</v>
      </c>
      <c r="M5271" s="40" t="s">
        <v>43454</v>
      </c>
      <c r="N5271" s="41">
        <v>100</v>
      </c>
    </row>
    <row r="5272" spans="1:14" ht="16" x14ac:dyDescent="0.2">
      <c r="A5272" s="46" t="s">
        <v>10693</v>
      </c>
      <c r="B5272" s="50">
        <v>4.5999999999999996</v>
      </c>
      <c r="C5272" s="48">
        <v>100</v>
      </c>
      <c r="D5272" s="46" t="s">
        <v>20435</v>
      </c>
      <c r="E5272" s="46" t="s">
        <v>20436</v>
      </c>
      <c r="F5272" s="46" t="s">
        <v>589</v>
      </c>
      <c r="G5272" s="46" t="s">
        <v>14</v>
      </c>
      <c r="H5272" s="46" t="s">
        <v>20437</v>
      </c>
      <c r="I5272" s="46" t="s">
        <v>20438</v>
      </c>
      <c r="J5272" s="46" t="s">
        <v>148</v>
      </c>
      <c r="K5272" s="46" t="s">
        <v>20439</v>
      </c>
      <c r="L5272" s="46" t="s">
        <v>43454</v>
      </c>
      <c r="M5272" s="40" t="s">
        <v>43454</v>
      </c>
      <c r="N5272" s="41">
        <v>100</v>
      </c>
    </row>
    <row r="5273" spans="1:14" ht="16" x14ac:dyDescent="0.2">
      <c r="A5273" s="46" t="s">
        <v>20440</v>
      </c>
      <c r="B5273" s="50">
        <v>4.8</v>
      </c>
      <c r="C5273" s="48">
        <v>100</v>
      </c>
      <c r="D5273" s="46" t="s">
        <v>20441</v>
      </c>
      <c r="E5273" s="46" t="s">
        <v>13</v>
      </c>
      <c r="F5273" s="46" t="s">
        <v>13</v>
      </c>
      <c r="G5273" s="46" t="s">
        <v>14</v>
      </c>
      <c r="H5273" s="46" t="s">
        <v>20442</v>
      </c>
      <c r="I5273" s="46" t="s">
        <v>20443</v>
      </c>
      <c r="J5273" s="46" t="s">
        <v>213</v>
      </c>
      <c r="K5273" s="46" t="s">
        <v>20444</v>
      </c>
      <c r="L5273" s="46" t="s">
        <v>43454</v>
      </c>
      <c r="M5273" s="40" t="s">
        <v>43454</v>
      </c>
      <c r="N5273" s="41">
        <v>100</v>
      </c>
    </row>
    <row r="5274" spans="1:14" ht="16" x14ac:dyDescent="0.2">
      <c r="A5274" s="46" t="s">
        <v>20445</v>
      </c>
      <c r="B5274" s="47">
        <v>4.8</v>
      </c>
      <c r="C5274" s="48">
        <v>100</v>
      </c>
      <c r="D5274" s="46" t="s">
        <v>20446</v>
      </c>
      <c r="E5274" s="46" t="s">
        <v>20447</v>
      </c>
      <c r="F5274" s="46" t="s">
        <v>93</v>
      </c>
      <c r="G5274" s="46" t="s">
        <v>14</v>
      </c>
      <c r="H5274" s="46"/>
      <c r="I5274" s="46" t="s">
        <v>20448</v>
      </c>
      <c r="J5274" s="46" t="s">
        <v>15</v>
      </c>
      <c r="K5274" s="46" t="s">
        <v>20449</v>
      </c>
      <c r="L5274" s="49" t="s">
        <v>43455</v>
      </c>
      <c r="M5274" s="42" t="s">
        <v>43455</v>
      </c>
      <c r="N5274" s="41">
        <v>100</v>
      </c>
    </row>
    <row r="5275" spans="1:14" ht="16" x14ac:dyDescent="0.2">
      <c r="A5275" s="46" t="s">
        <v>19398</v>
      </c>
      <c r="B5275" s="47">
        <v>4.8</v>
      </c>
      <c r="C5275" s="48">
        <v>100</v>
      </c>
      <c r="D5275" s="46" t="s">
        <v>20450</v>
      </c>
      <c r="E5275" s="46" t="s">
        <v>118</v>
      </c>
      <c r="F5275" s="46" t="s">
        <v>119</v>
      </c>
      <c r="G5275" s="46" t="s">
        <v>14</v>
      </c>
      <c r="H5275" s="46"/>
      <c r="I5275" s="46" t="s">
        <v>20451</v>
      </c>
      <c r="J5275" s="46" t="s">
        <v>15</v>
      </c>
      <c r="K5275" s="46" t="s">
        <v>20452</v>
      </c>
      <c r="L5275" s="49" t="s">
        <v>43455</v>
      </c>
      <c r="M5275" s="42" t="s">
        <v>43455</v>
      </c>
      <c r="N5275" s="41">
        <v>100</v>
      </c>
    </row>
    <row r="5276" spans="1:14" ht="16" x14ac:dyDescent="0.2">
      <c r="A5276" s="46" t="s">
        <v>20453</v>
      </c>
      <c r="B5276" s="47">
        <v>4.8</v>
      </c>
      <c r="C5276" s="48">
        <v>100</v>
      </c>
      <c r="D5276" s="46" t="s">
        <v>20454</v>
      </c>
      <c r="E5276" s="46" t="s">
        <v>20455</v>
      </c>
      <c r="F5276" s="46" t="s">
        <v>79</v>
      </c>
      <c r="G5276" s="46" t="s">
        <v>14</v>
      </c>
      <c r="H5276" s="46"/>
      <c r="I5276" s="46" t="s">
        <v>20456</v>
      </c>
      <c r="J5276" s="46" t="s">
        <v>148</v>
      </c>
      <c r="K5276" s="46" t="s">
        <v>20457</v>
      </c>
      <c r="L5276" s="49" t="s">
        <v>43455</v>
      </c>
      <c r="M5276" s="42" t="s">
        <v>43455</v>
      </c>
      <c r="N5276" s="41">
        <v>100</v>
      </c>
    </row>
    <row r="5277" spans="1:14" ht="16" x14ac:dyDescent="0.2">
      <c r="A5277" s="46" t="s">
        <v>20458</v>
      </c>
      <c r="B5277" s="50">
        <v>4.9000000000000004</v>
      </c>
      <c r="C5277" s="48">
        <v>100</v>
      </c>
      <c r="D5277" s="46" t="s">
        <v>20459</v>
      </c>
      <c r="E5277" s="46" t="s">
        <v>1099</v>
      </c>
      <c r="F5277" s="46" t="s">
        <v>589</v>
      </c>
      <c r="G5277" s="46" t="s">
        <v>14</v>
      </c>
      <c r="H5277" s="46" t="s">
        <v>20460</v>
      </c>
      <c r="I5277" s="46" t="s">
        <v>20461</v>
      </c>
      <c r="J5277" s="46" t="s">
        <v>148</v>
      </c>
      <c r="K5277" s="46" t="s">
        <v>20462</v>
      </c>
      <c r="L5277" s="46" t="s">
        <v>43454</v>
      </c>
      <c r="M5277" s="40" t="s">
        <v>43454</v>
      </c>
      <c r="N5277" s="41">
        <v>100</v>
      </c>
    </row>
    <row r="5278" spans="1:14" ht="16" x14ac:dyDescent="0.2">
      <c r="A5278" s="46" t="s">
        <v>20463</v>
      </c>
      <c r="B5278" s="47">
        <v>4.9000000000000004</v>
      </c>
      <c r="C5278" s="48">
        <v>100</v>
      </c>
      <c r="D5278" s="46" t="s">
        <v>20464</v>
      </c>
      <c r="E5278" s="46" t="s">
        <v>3183</v>
      </c>
      <c r="F5278" s="46" t="s">
        <v>119</v>
      </c>
      <c r="G5278" s="46" t="s">
        <v>14</v>
      </c>
      <c r="H5278" s="46"/>
      <c r="I5278" s="46" t="s">
        <v>20465</v>
      </c>
      <c r="J5278" s="46" t="s">
        <v>148</v>
      </c>
      <c r="K5278" s="46" t="s">
        <v>20466</v>
      </c>
      <c r="L5278" s="49" t="s">
        <v>43455</v>
      </c>
      <c r="M5278" s="42" t="s">
        <v>43455</v>
      </c>
      <c r="N5278" s="41">
        <v>100</v>
      </c>
    </row>
    <row r="5279" spans="1:14" ht="16" x14ac:dyDescent="0.2">
      <c r="A5279" s="46" t="s">
        <v>20467</v>
      </c>
      <c r="B5279" s="50">
        <v>3.1</v>
      </c>
      <c r="C5279" s="48">
        <v>101</v>
      </c>
      <c r="D5279" s="46" t="s">
        <v>20468</v>
      </c>
      <c r="E5279" s="46" t="s">
        <v>10467</v>
      </c>
      <c r="F5279" s="46" t="s">
        <v>50</v>
      </c>
      <c r="G5279" s="46" t="s">
        <v>14</v>
      </c>
      <c r="H5279" s="46" t="s">
        <v>20469</v>
      </c>
      <c r="I5279" s="46" t="s">
        <v>20470</v>
      </c>
      <c r="J5279" s="46" t="s">
        <v>15</v>
      </c>
      <c r="K5279" s="46" t="s">
        <v>20471</v>
      </c>
      <c r="L5279" s="46" t="s">
        <v>43454</v>
      </c>
      <c r="M5279" s="40" t="s">
        <v>43454</v>
      </c>
      <c r="N5279" s="41">
        <v>101</v>
      </c>
    </row>
    <row r="5280" spans="1:14" ht="16" x14ac:dyDescent="0.2">
      <c r="A5280" s="46" t="s">
        <v>20472</v>
      </c>
      <c r="B5280" s="47">
        <v>3.3</v>
      </c>
      <c r="C5280" s="48">
        <v>101</v>
      </c>
      <c r="D5280" s="46" t="s">
        <v>20473</v>
      </c>
      <c r="E5280" s="46" t="s">
        <v>13</v>
      </c>
      <c r="F5280" s="46" t="s">
        <v>13</v>
      </c>
      <c r="G5280" s="46" t="s">
        <v>14</v>
      </c>
      <c r="H5280" s="46"/>
      <c r="I5280" s="46" t="s">
        <v>20474</v>
      </c>
      <c r="J5280" s="46" t="s">
        <v>356</v>
      </c>
      <c r="K5280" s="46" t="s">
        <v>20475</v>
      </c>
      <c r="L5280" s="49" t="s">
        <v>43455</v>
      </c>
      <c r="M5280" s="42" t="s">
        <v>43455</v>
      </c>
      <c r="N5280" s="41">
        <v>101</v>
      </c>
    </row>
    <row r="5281" spans="1:14" ht="16" x14ac:dyDescent="0.2">
      <c r="A5281" s="46" t="s">
        <v>20476</v>
      </c>
      <c r="B5281" s="50">
        <v>3.4</v>
      </c>
      <c r="C5281" s="48">
        <v>101</v>
      </c>
      <c r="D5281" s="46" t="s">
        <v>20477</v>
      </c>
      <c r="E5281" s="46" t="s">
        <v>702</v>
      </c>
      <c r="F5281" s="46" t="s">
        <v>20</v>
      </c>
      <c r="G5281" s="46" t="s">
        <v>14</v>
      </c>
      <c r="H5281" s="46" t="s">
        <v>20478</v>
      </c>
      <c r="I5281" s="46" t="s">
        <v>20479</v>
      </c>
      <c r="J5281" s="46" t="s">
        <v>148</v>
      </c>
      <c r="K5281" s="46" t="s">
        <v>20480</v>
      </c>
      <c r="L5281" s="46" t="s">
        <v>43454</v>
      </c>
      <c r="M5281" s="40" t="s">
        <v>43454</v>
      </c>
      <c r="N5281" s="41">
        <v>101</v>
      </c>
    </row>
    <row r="5282" spans="1:14" ht="16" x14ac:dyDescent="0.2">
      <c r="A5282" s="46" t="s">
        <v>20481</v>
      </c>
      <c r="B5282" s="47">
        <v>3.6</v>
      </c>
      <c r="C5282" s="48">
        <v>101</v>
      </c>
      <c r="D5282" s="46" t="s">
        <v>20482</v>
      </c>
      <c r="E5282" s="46" t="s">
        <v>588</v>
      </c>
      <c r="F5282" s="46" t="s">
        <v>589</v>
      </c>
      <c r="G5282" s="46" t="s">
        <v>14</v>
      </c>
      <c r="H5282" s="46"/>
      <c r="I5282" s="46" t="s">
        <v>20483</v>
      </c>
      <c r="J5282" s="46" t="s">
        <v>15</v>
      </c>
      <c r="K5282" s="46" t="s">
        <v>20484</v>
      </c>
      <c r="L5282" s="49" t="s">
        <v>43455</v>
      </c>
      <c r="M5282" s="42" t="s">
        <v>43455</v>
      </c>
      <c r="N5282" s="41">
        <v>101</v>
      </c>
    </row>
    <row r="5283" spans="1:14" ht="16" x14ac:dyDescent="0.2">
      <c r="A5283" s="46" t="s">
        <v>20485</v>
      </c>
      <c r="B5283" s="47">
        <v>3.7</v>
      </c>
      <c r="C5283" s="48">
        <v>101</v>
      </c>
      <c r="D5283" s="46" t="s">
        <v>20486</v>
      </c>
      <c r="E5283" s="46" t="s">
        <v>55</v>
      </c>
      <c r="F5283" s="46" t="s">
        <v>56</v>
      </c>
      <c r="G5283" s="46" t="s">
        <v>14</v>
      </c>
      <c r="H5283" s="46"/>
      <c r="I5283" s="46" t="s">
        <v>20487</v>
      </c>
      <c r="J5283" s="46" t="s">
        <v>23</v>
      </c>
      <c r="K5283" s="46" t="s">
        <v>20488</v>
      </c>
      <c r="L5283" s="49" t="s">
        <v>43455</v>
      </c>
      <c r="M5283" s="42" t="s">
        <v>43455</v>
      </c>
      <c r="N5283" s="41">
        <v>101</v>
      </c>
    </row>
    <row r="5284" spans="1:14" ht="16" x14ac:dyDescent="0.2">
      <c r="A5284" s="46" t="s">
        <v>20489</v>
      </c>
      <c r="B5284" s="47">
        <v>3.8</v>
      </c>
      <c r="C5284" s="48">
        <v>101</v>
      </c>
      <c r="D5284" s="46" t="s">
        <v>20490</v>
      </c>
      <c r="E5284" s="46" t="s">
        <v>38</v>
      </c>
      <c r="F5284" s="46" t="s">
        <v>39</v>
      </c>
      <c r="G5284" s="46" t="s">
        <v>14</v>
      </c>
      <c r="H5284" s="46"/>
      <c r="I5284" s="46" t="s">
        <v>20491</v>
      </c>
      <c r="J5284" s="46" t="s">
        <v>23</v>
      </c>
      <c r="K5284" s="46" t="s">
        <v>20492</v>
      </c>
      <c r="L5284" s="49" t="s">
        <v>43455</v>
      </c>
      <c r="M5284" s="42" t="s">
        <v>43455</v>
      </c>
      <c r="N5284" s="41">
        <v>101</v>
      </c>
    </row>
    <row r="5285" spans="1:14" ht="16" x14ac:dyDescent="0.2">
      <c r="A5285" s="46" t="s">
        <v>20493</v>
      </c>
      <c r="B5285" s="47">
        <v>3.9</v>
      </c>
      <c r="C5285" s="48">
        <v>101</v>
      </c>
      <c r="D5285" s="46" t="s">
        <v>20494</v>
      </c>
      <c r="E5285" s="46" t="s">
        <v>4344</v>
      </c>
      <c r="F5285" s="46" t="s">
        <v>50</v>
      </c>
      <c r="G5285" s="46" t="s">
        <v>14</v>
      </c>
      <c r="H5285" s="46"/>
      <c r="I5285" s="46" t="s">
        <v>20495</v>
      </c>
      <c r="J5285" s="46" t="s">
        <v>15</v>
      </c>
      <c r="K5285" s="46" t="s">
        <v>20496</v>
      </c>
      <c r="L5285" s="49" t="s">
        <v>43455</v>
      </c>
      <c r="M5285" s="42" t="s">
        <v>43455</v>
      </c>
      <c r="N5285" s="41">
        <v>101</v>
      </c>
    </row>
    <row r="5286" spans="1:14" ht="16" x14ac:dyDescent="0.2">
      <c r="A5286" s="46" t="s">
        <v>20497</v>
      </c>
      <c r="B5286" s="47">
        <v>3.9</v>
      </c>
      <c r="C5286" s="48">
        <v>101</v>
      </c>
      <c r="D5286" s="46" t="s">
        <v>20498</v>
      </c>
      <c r="E5286" s="46" t="s">
        <v>118</v>
      </c>
      <c r="F5286" s="46" t="s">
        <v>119</v>
      </c>
      <c r="G5286" s="46" t="s">
        <v>14</v>
      </c>
      <c r="H5286" s="46"/>
      <c r="I5286" s="46" t="s">
        <v>20499</v>
      </c>
      <c r="J5286" s="46" t="s">
        <v>148</v>
      </c>
      <c r="K5286" s="46" t="s">
        <v>20500</v>
      </c>
      <c r="L5286" s="49" t="s">
        <v>43455</v>
      </c>
      <c r="M5286" s="42" t="s">
        <v>43455</v>
      </c>
      <c r="N5286" s="41">
        <v>101</v>
      </c>
    </row>
    <row r="5287" spans="1:14" ht="16" x14ac:dyDescent="0.2">
      <c r="A5287" s="46" t="s">
        <v>20501</v>
      </c>
      <c r="B5287" s="47">
        <v>3.9</v>
      </c>
      <c r="C5287" s="48">
        <v>101</v>
      </c>
      <c r="D5287" s="46" t="s">
        <v>20502</v>
      </c>
      <c r="E5287" s="46" t="s">
        <v>977</v>
      </c>
      <c r="F5287" s="46" t="s">
        <v>20</v>
      </c>
      <c r="G5287" s="46" t="s">
        <v>14</v>
      </c>
      <c r="H5287" s="46"/>
      <c r="I5287" s="46" t="s">
        <v>20503</v>
      </c>
      <c r="J5287" s="46" t="s">
        <v>148</v>
      </c>
      <c r="K5287" s="46" t="s">
        <v>20504</v>
      </c>
      <c r="L5287" s="49" t="s">
        <v>43455</v>
      </c>
      <c r="M5287" s="42" t="s">
        <v>43455</v>
      </c>
      <c r="N5287" s="41">
        <v>101</v>
      </c>
    </row>
    <row r="5288" spans="1:14" ht="16" x14ac:dyDescent="0.2">
      <c r="A5288" s="46" t="s">
        <v>20505</v>
      </c>
      <c r="B5288" s="50">
        <v>4.0999999999999996</v>
      </c>
      <c r="C5288" s="48">
        <v>101</v>
      </c>
      <c r="D5288" s="46" t="s">
        <v>20506</v>
      </c>
      <c r="E5288" s="46" t="s">
        <v>27</v>
      </c>
      <c r="F5288" s="46" t="s">
        <v>28</v>
      </c>
      <c r="G5288" s="46" t="s">
        <v>14</v>
      </c>
      <c r="H5288" s="46" t="s">
        <v>20507</v>
      </c>
      <c r="I5288" s="46" t="s">
        <v>20508</v>
      </c>
      <c r="J5288" s="46" t="s">
        <v>15</v>
      </c>
      <c r="K5288" s="46" t="s">
        <v>20509</v>
      </c>
      <c r="L5288" s="46" t="s">
        <v>43454</v>
      </c>
      <c r="M5288" s="40" t="s">
        <v>43454</v>
      </c>
      <c r="N5288" s="41">
        <v>101</v>
      </c>
    </row>
    <row r="5289" spans="1:14" ht="16" x14ac:dyDescent="0.2">
      <c r="A5289" s="46" t="s">
        <v>20510</v>
      </c>
      <c r="B5289" s="47">
        <v>4.2</v>
      </c>
      <c r="C5289" s="48">
        <v>101</v>
      </c>
      <c r="D5289" s="46" t="s">
        <v>20511</v>
      </c>
      <c r="E5289" s="46" t="s">
        <v>12212</v>
      </c>
      <c r="F5289" s="46" t="s">
        <v>93</v>
      </c>
      <c r="G5289" s="46" t="s">
        <v>14</v>
      </c>
      <c r="H5289" s="46"/>
      <c r="I5289" s="46" t="s">
        <v>20512</v>
      </c>
      <c r="J5289" s="46" t="s">
        <v>148</v>
      </c>
      <c r="K5289" s="46" t="s">
        <v>20513</v>
      </c>
      <c r="L5289" s="49" t="s">
        <v>43455</v>
      </c>
      <c r="M5289" s="42" t="s">
        <v>43455</v>
      </c>
      <c r="N5289" s="41">
        <v>101</v>
      </c>
    </row>
    <row r="5290" spans="1:14" ht="16" x14ac:dyDescent="0.2">
      <c r="A5290" s="46" t="s">
        <v>20514</v>
      </c>
      <c r="B5290" s="47">
        <v>4.3</v>
      </c>
      <c r="C5290" s="48">
        <v>101</v>
      </c>
      <c r="D5290" s="46" t="s">
        <v>20515</v>
      </c>
      <c r="E5290" s="46" t="s">
        <v>83</v>
      </c>
      <c r="F5290" s="46" t="s">
        <v>20</v>
      </c>
      <c r="G5290" s="46" t="s">
        <v>14</v>
      </c>
      <c r="H5290" s="46"/>
      <c r="I5290" s="46" t="s">
        <v>20516</v>
      </c>
      <c r="J5290" s="46" t="s">
        <v>148</v>
      </c>
      <c r="K5290" s="46" t="s">
        <v>20517</v>
      </c>
      <c r="L5290" s="49" t="s">
        <v>43455</v>
      </c>
      <c r="M5290" s="42" t="s">
        <v>43455</v>
      </c>
      <c r="N5290" s="41">
        <v>101</v>
      </c>
    </row>
    <row r="5291" spans="1:14" ht="16" x14ac:dyDescent="0.2">
      <c r="A5291" s="46" t="s">
        <v>20518</v>
      </c>
      <c r="B5291" s="47">
        <v>4.4000000000000004</v>
      </c>
      <c r="C5291" s="48">
        <v>101</v>
      </c>
      <c r="D5291" s="46" t="s">
        <v>20519</v>
      </c>
      <c r="E5291" s="46" t="s">
        <v>549</v>
      </c>
      <c r="F5291" s="46" t="s">
        <v>119</v>
      </c>
      <c r="G5291" s="46" t="s">
        <v>14</v>
      </c>
      <c r="H5291" s="46"/>
      <c r="I5291" s="46" t="s">
        <v>20520</v>
      </c>
      <c r="J5291" s="46" t="s">
        <v>15</v>
      </c>
      <c r="K5291" s="46" t="s">
        <v>20521</v>
      </c>
      <c r="L5291" s="49" t="s">
        <v>43455</v>
      </c>
      <c r="M5291" s="42" t="s">
        <v>43455</v>
      </c>
      <c r="N5291" s="41">
        <v>101</v>
      </c>
    </row>
    <row r="5292" spans="1:14" ht="16" x14ac:dyDescent="0.2">
      <c r="A5292" s="46" t="s">
        <v>20522</v>
      </c>
      <c r="B5292" s="50">
        <v>4.5</v>
      </c>
      <c r="C5292" s="48">
        <v>101</v>
      </c>
      <c r="D5292" s="46" t="s">
        <v>20523</v>
      </c>
      <c r="E5292" s="46" t="s">
        <v>33</v>
      </c>
      <c r="F5292" s="46" t="s">
        <v>34</v>
      </c>
      <c r="G5292" s="46" t="s">
        <v>14</v>
      </c>
      <c r="H5292" s="46" t="s">
        <v>20524</v>
      </c>
      <c r="I5292" s="46" t="s">
        <v>20525</v>
      </c>
      <c r="J5292" s="46" t="s">
        <v>213</v>
      </c>
      <c r="K5292" s="46" t="s">
        <v>20526</v>
      </c>
      <c r="L5292" s="46" t="s">
        <v>43454</v>
      </c>
      <c r="M5292" s="40" t="s">
        <v>43454</v>
      </c>
      <c r="N5292" s="41">
        <v>101</v>
      </c>
    </row>
    <row r="5293" spans="1:14" ht="16" x14ac:dyDescent="0.2">
      <c r="A5293" s="46" t="s">
        <v>13039</v>
      </c>
      <c r="B5293" s="50">
        <v>4.5</v>
      </c>
      <c r="C5293" s="48">
        <v>101</v>
      </c>
      <c r="D5293" s="46" t="s">
        <v>20527</v>
      </c>
      <c r="E5293" s="46" t="s">
        <v>17272</v>
      </c>
      <c r="F5293" s="46" t="s">
        <v>79</v>
      </c>
      <c r="G5293" s="46" t="s">
        <v>14</v>
      </c>
      <c r="H5293" s="46" t="s">
        <v>20528</v>
      </c>
      <c r="I5293" s="46" t="s">
        <v>20529</v>
      </c>
      <c r="J5293" s="46" t="s">
        <v>15</v>
      </c>
      <c r="K5293" s="46" t="s">
        <v>20530</v>
      </c>
      <c r="L5293" s="46" t="s">
        <v>43454</v>
      </c>
      <c r="M5293" s="40" t="s">
        <v>43454</v>
      </c>
      <c r="N5293" s="41">
        <v>101</v>
      </c>
    </row>
    <row r="5294" spans="1:14" ht="16" x14ac:dyDescent="0.2">
      <c r="A5294" s="46" t="s">
        <v>20531</v>
      </c>
      <c r="B5294" s="47">
        <v>4.8</v>
      </c>
      <c r="C5294" s="48">
        <v>101</v>
      </c>
      <c r="D5294" s="46" t="s">
        <v>20532</v>
      </c>
      <c r="E5294" s="46" t="s">
        <v>1870</v>
      </c>
      <c r="F5294" s="46" t="s">
        <v>79</v>
      </c>
      <c r="G5294" s="46" t="s">
        <v>14</v>
      </c>
      <c r="H5294" s="46"/>
      <c r="I5294" s="46" t="s">
        <v>20533</v>
      </c>
      <c r="J5294" s="46" t="s">
        <v>15</v>
      </c>
      <c r="K5294" s="46" t="s">
        <v>20534</v>
      </c>
      <c r="L5294" s="49" t="s">
        <v>43455</v>
      </c>
      <c r="M5294" s="42" t="s">
        <v>43455</v>
      </c>
      <c r="N5294" s="41">
        <v>101</v>
      </c>
    </row>
    <row r="5295" spans="1:14" ht="16" x14ac:dyDescent="0.2">
      <c r="A5295" s="46" t="s">
        <v>20535</v>
      </c>
      <c r="B5295" s="47">
        <v>4.8</v>
      </c>
      <c r="C5295" s="48">
        <v>101</v>
      </c>
      <c r="D5295" s="46" t="s">
        <v>20536</v>
      </c>
      <c r="E5295" s="46" t="s">
        <v>897</v>
      </c>
      <c r="F5295" s="46" t="s">
        <v>898</v>
      </c>
      <c r="G5295" s="46" t="s">
        <v>14</v>
      </c>
      <c r="H5295" s="46"/>
      <c r="I5295" s="46" t="s">
        <v>20537</v>
      </c>
      <c r="J5295" s="46" t="s">
        <v>15</v>
      </c>
      <c r="K5295" s="46" t="s">
        <v>20538</v>
      </c>
      <c r="L5295" s="49" t="s">
        <v>43455</v>
      </c>
      <c r="M5295" s="42" t="s">
        <v>43455</v>
      </c>
      <c r="N5295" s="41">
        <v>101</v>
      </c>
    </row>
    <row r="5296" spans="1:14" ht="16" x14ac:dyDescent="0.2">
      <c r="A5296" s="46" t="s">
        <v>20539</v>
      </c>
      <c r="B5296" s="50">
        <v>4.9000000000000004</v>
      </c>
      <c r="C5296" s="48">
        <v>101</v>
      </c>
      <c r="D5296" s="46" t="s">
        <v>20540</v>
      </c>
      <c r="E5296" s="46" t="s">
        <v>2282</v>
      </c>
      <c r="F5296" s="46" t="s">
        <v>589</v>
      </c>
      <c r="G5296" s="46" t="s">
        <v>14</v>
      </c>
      <c r="H5296" s="46" t="s">
        <v>20541</v>
      </c>
      <c r="I5296" s="46" t="s">
        <v>20542</v>
      </c>
      <c r="J5296" s="46" t="s">
        <v>40</v>
      </c>
      <c r="K5296" s="46" t="s">
        <v>20543</v>
      </c>
      <c r="L5296" s="46" t="s">
        <v>43454</v>
      </c>
      <c r="M5296" s="40" t="s">
        <v>43454</v>
      </c>
      <c r="N5296" s="41">
        <v>101</v>
      </c>
    </row>
    <row r="5297" spans="1:14" ht="16" x14ac:dyDescent="0.2">
      <c r="A5297" s="46" t="s">
        <v>20544</v>
      </c>
      <c r="B5297" s="50">
        <v>4.9000000000000004</v>
      </c>
      <c r="C5297" s="48">
        <v>101</v>
      </c>
      <c r="D5297" s="46" t="s">
        <v>20545</v>
      </c>
      <c r="E5297" s="46" t="s">
        <v>5431</v>
      </c>
      <c r="F5297" s="46" t="s">
        <v>119</v>
      </c>
      <c r="G5297" s="46" t="s">
        <v>14</v>
      </c>
      <c r="H5297" s="46" t="s">
        <v>20546</v>
      </c>
      <c r="I5297" s="46" t="s">
        <v>20547</v>
      </c>
      <c r="J5297" s="46" t="s">
        <v>213</v>
      </c>
      <c r="K5297" s="46" t="s">
        <v>20548</v>
      </c>
      <c r="L5297" s="46" t="s">
        <v>43454</v>
      </c>
      <c r="M5297" s="40" t="s">
        <v>43454</v>
      </c>
      <c r="N5297" s="41">
        <v>101</v>
      </c>
    </row>
    <row r="5298" spans="1:14" ht="16" x14ac:dyDescent="0.2">
      <c r="A5298" s="46" t="s">
        <v>20549</v>
      </c>
      <c r="B5298" s="47">
        <v>4</v>
      </c>
      <c r="C5298" s="48">
        <v>102</v>
      </c>
      <c r="D5298" s="46" t="s">
        <v>20550</v>
      </c>
      <c r="E5298" s="46" t="s">
        <v>4071</v>
      </c>
      <c r="F5298" s="46" t="s">
        <v>20</v>
      </c>
      <c r="G5298" s="46" t="s">
        <v>14</v>
      </c>
      <c r="H5298" s="46"/>
      <c r="I5298" s="46" t="s">
        <v>20551</v>
      </c>
      <c r="J5298" s="46" t="s">
        <v>15</v>
      </c>
      <c r="K5298" s="46" t="s">
        <v>20552</v>
      </c>
      <c r="L5298" s="49" t="s">
        <v>43455</v>
      </c>
      <c r="M5298" s="42" t="s">
        <v>43455</v>
      </c>
      <c r="N5298" s="41">
        <v>102</v>
      </c>
    </row>
    <row r="5299" spans="1:14" ht="16" x14ac:dyDescent="0.2">
      <c r="A5299" s="46" t="s">
        <v>20553</v>
      </c>
      <c r="B5299" s="47">
        <v>4</v>
      </c>
      <c r="C5299" s="48">
        <v>102</v>
      </c>
      <c r="D5299" s="46" t="s">
        <v>20554</v>
      </c>
      <c r="E5299" s="46" t="s">
        <v>134</v>
      </c>
      <c r="F5299" s="46" t="s">
        <v>20</v>
      </c>
      <c r="G5299" s="46" t="s">
        <v>14</v>
      </c>
      <c r="H5299" s="46"/>
      <c r="I5299" s="46" t="s">
        <v>20555</v>
      </c>
      <c r="J5299" s="46" t="s">
        <v>15</v>
      </c>
      <c r="K5299" s="46" t="s">
        <v>20556</v>
      </c>
      <c r="L5299" s="49" t="s">
        <v>43455</v>
      </c>
      <c r="M5299" s="42" t="s">
        <v>43455</v>
      </c>
      <c r="N5299" s="41">
        <v>102</v>
      </c>
    </row>
    <row r="5300" spans="1:14" ht="16" x14ac:dyDescent="0.2">
      <c r="A5300" s="46" t="s">
        <v>20557</v>
      </c>
      <c r="B5300" s="47">
        <v>3.5</v>
      </c>
      <c r="C5300" s="48">
        <v>102</v>
      </c>
      <c r="D5300" s="46" t="s">
        <v>20558</v>
      </c>
      <c r="E5300" s="46" t="s">
        <v>16647</v>
      </c>
      <c r="F5300" s="46" t="s">
        <v>79</v>
      </c>
      <c r="G5300" s="46" t="s">
        <v>14</v>
      </c>
      <c r="H5300" s="46"/>
      <c r="I5300" s="46" t="s">
        <v>20559</v>
      </c>
      <c r="J5300" s="46" t="s">
        <v>15</v>
      </c>
      <c r="K5300" s="46" t="s">
        <v>20560</v>
      </c>
      <c r="L5300" s="49" t="s">
        <v>43455</v>
      </c>
      <c r="M5300" s="42" t="s">
        <v>43455</v>
      </c>
      <c r="N5300" s="41">
        <v>102</v>
      </c>
    </row>
    <row r="5301" spans="1:14" ht="16" x14ac:dyDescent="0.2">
      <c r="A5301" s="46" t="s">
        <v>20561</v>
      </c>
      <c r="B5301" s="50">
        <v>3.8</v>
      </c>
      <c r="C5301" s="48">
        <v>102</v>
      </c>
      <c r="D5301" s="46" t="s">
        <v>20562</v>
      </c>
      <c r="E5301" s="46" t="s">
        <v>1167</v>
      </c>
      <c r="F5301" s="46" t="s">
        <v>119</v>
      </c>
      <c r="G5301" s="46" t="s">
        <v>14</v>
      </c>
      <c r="H5301" s="46" t="s">
        <v>20563</v>
      </c>
      <c r="I5301" s="46" t="s">
        <v>20564</v>
      </c>
      <c r="J5301" s="46" t="s">
        <v>15</v>
      </c>
      <c r="K5301" s="46" t="s">
        <v>20565</v>
      </c>
      <c r="L5301" s="46" t="s">
        <v>43454</v>
      </c>
      <c r="M5301" s="40" t="s">
        <v>43454</v>
      </c>
      <c r="N5301" s="41">
        <v>102</v>
      </c>
    </row>
    <row r="5302" spans="1:14" ht="16" x14ac:dyDescent="0.2">
      <c r="A5302" s="46" t="s">
        <v>11177</v>
      </c>
      <c r="B5302" s="47">
        <v>3.9</v>
      </c>
      <c r="C5302" s="48">
        <v>102</v>
      </c>
      <c r="D5302" s="46" t="s">
        <v>20566</v>
      </c>
      <c r="E5302" s="46" t="s">
        <v>581</v>
      </c>
      <c r="F5302" s="46" t="s">
        <v>119</v>
      </c>
      <c r="G5302" s="46" t="s">
        <v>14</v>
      </c>
      <c r="H5302" s="46"/>
      <c r="I5302" s="46" t="s">
        <v>20567</v>
      </c>
      <c r="J5302" s="46" t="s">
        <v>15</v>
      </c>
      <c r="K5302" s="46" t="s">
        <v>20568</v>
      </c>
      <c r="L5302" s="49" t="s">
        <v>43455</v>
      </c>
      <c r="M5302" s="42" t="s">
        <v>43455</v>
      </c>
      <c r="N5302" s="41">
        <v>102</v>
      </c>
    </row>
    <row r="5303" spans="1:14" ht="16" x14ac:dyDescent="0.2">
      <c r="A5303" s="46" t="s">
        <v>20569</v>
      </c>
      <c r="B5303" s="50">
        <v>4.0999999999999996</v>
      </c>
      <c r="C5303" s="48">
        <v>102</v>
      </c>
      <c r="D5303" s="46" t="s">
        <v>20570</v>
      </c>
      <c r="E5303" s="46" t="s">
        <v>10620</v>
      </c>
      <c r="F5303" s="46" t="s">
        <v>93</v>
      </c>
      <c r="G5303" s="46" t="s">
        <v>14</v>
      </c>
      <c r="H5303" s="46" t="s">
        <v>20571</v>
      </c>
      <c r="I5303" s="46" t="s">
        <v>20572</v>
      </c>
      <c r="J5303" s="46" t="s">
        <v>15</v>
      </c>
      <c r="K5303" s="46" t="s">
        <v>20573</v>
      </c>
      <c r="L5303" s="46" t="s">
        <v>43454</v>
      </c>
      <c r="M5303" s="40" t="s">
        <v>43454</v>
      </c>
      <c r="N5303" s="41">
        <v>102</v>
      </c>
    </row>
    <row r="5304" spans="1:14" ht="16" x14ac:dyDescent="0.2">
      <c r="A5304" s="46" t="s">
        <v>20574</v>
      </c>
      <c r="B5304" s="47">
        <v>4.2</v>
      </c>
      <c r="C5304" s="48">
        <v>102</v>
      </c>
      <c r="D5304" s="46" t="s">
        <v>20575</v>
      </c>
      <c r="E5304" s="46" t="s">
        <v>1476</v>
      </c>
      <c r="F5304" s="46" t="s">
        <v>93</v>
      </c>
      <c r="G5304" s="46" t="s">
        <v>14</v>
      </c>
      <c r="H5304" s="46"/>
      <c r="I5304" s="46" t="s">
        <v>20576</v>
      </c>
      <c r="J5304" s="46" t="s">
        <v>15</v>
      </c>
      <c r="K5304" s="46" t="s">
        <v>20577</v>
      </c>
      <c r="L5304" s="49" t="s">
        <v>43455</v>
      </c>
      <c r="M5304" s="42" t="s">
        <v>43455</v>
      </c>
      <c r="N5304" s="41">
        <v>102</v>
      </c>
    </row>
    <row r="5305" spans="1:14" ht="16" x14ac:dyDescent="0.2">
      <c r="A5305" s="46" t="s">
        <v>20578</v>
      </c>
      <c r="B5305" s="50">
        <v>4.4000000000000004</v>
      </c>
      <c r="C5305" s="48">
        <v>102</v>
      </c>
      <c r="D5305" s="46" t="s">
        <v>20579</v>
      </c>
      <c r="E5305" s="46" t="s">
        <v>38</v>
      </c>
      <c r="F5305" s="46" t="s">
        <v>39</v>
      </c>
      <c r="G5305" s="46" t="s">
        <v>14</v>
      </c>
      <c r="H5305" s="46" t="s">
        <v>20580</v>
      </c>
      <c r="I5305" s="46" t="s">
        <v>20581</v>
      </c>
      <c r="J5305" s="46" t="s">
        <v>15</v>
      </c>
      <c r="K5305" s="46" t="s">
        <v>20582</v>
      </c>
      <c r="L5305" s="46" t="s">
        <v>43454</v>
      </c>
      <c r="M5305" s="40" t="s">
        <v>43454</v>
      </c>
      <c r="N5305" s="41">
        <v>102</v>
      </c>
    </row>
    <row r="5306" spans="1:14" ht="16" x14ac:dyDescent="0.2">
      <c r="A5306" s="46" t="s">
        <v>20583</v>
      </c>
      <c r="B5306" s="50">
        <v>4.4000000000000004</v>
      </c>
      <c r="C5306" s="48">
        <v>102</v>
      </c>
      <c r="D5306" s="46" t="s">
        <v>20584</v>
      </c>
      <c r="E5306" s="46" t="s">
        <v>20585</v>
      </c>
      <c r="F5306" s="46" t="s">
        <v>20</v>
      </c>
      <c r="G5306" s="46" t="s">
        <v>14</v>
      </c>
      <c r="H5306" s="46" t="s">
        <v>20586</v>
      </c>
      <c r="I5306" s="46" t="s">
        <v>20587</v>
      </c>
      <c r="J5306" s="46" t="s">
        <v>213</v>
      </c>
      <c r="K5306" s="46" t="s">
        <v>20588</v>
      </c>
      <c r="L5306" s="46" t="s">
        <v>43454</v>
      </c>
      <c r="M5306" s="40" t="s">
        <v>43454</v>
      </c>
      <c r="N5306" s="41">
        <v>102</v>
      </c>
    </row>
    <row r="5307" spans="1:14" ht="16" x14ac:dyDescent="0.2">
      <c r="A5307" s="46" t="s">
        <v>20589</v>
      </c>
      <c r="B5307" s="47">
        <v>4.4000000000000004</v>
      </c>
      <c r="C5307" s="48">
        <v>102</v>
      </c>
      <c r="D5307" s="46" t="s">
        <v>20590</v>
      </c>
      <c r="E5307" s="46" t="s">
        <v>535</v>
      </c>
      <c r="F5307" s="46" t="s">
        <v>119</v>
      </c>
      <c r="G5307" s="46" t="s">
        <v>14</v>
      </c>
      <c r="H5307" s="46"/>
      <c r="I5307" s="46" t="s">
        <v>20591</v>
      </c>
      <c r="J5307" s="46" t="s">
        <v>158</v>
      </c>
      <c r="K5307" s="46" t="s">
        <v>20592</v>
      </c>
      <c r="L5307" s="49" t="s">
        <v>43455</v>
      </c>
      <c r="M5307" s="42" t="s">
        <v>43455</v>
      </c>
      <c r="N5307" s="41">
        <v>102</v>
      </c>
    </row>
    <row r="5308" spans="1:14" ht="16" x14ac:dyDescent="0.2">
      <c r="A5308" s="46" t="s">
        <v>20593</v>
      </c>
      <c r="B5308" s="50">
        <v>4.5</v>
      </c>
      <c r="C5308" s="48">
        <v>102</v>
      </c>
      <c r="D5308" s="46" t="s">
        <v>20594</v>
      </c>
      <c r="E5308" s="46" t="s">
        <v>2769</v>
      </c>
      <c r="F5308" s="46" t="s">
        <v>589</v>
      </c>
      <c r="G5308" s="46" t="s">
        <v>14</v>
      </c>
      <c r="H5308" s="46" t="s">
        <v>20595</v>
      </c>
      <c r="I5308" s="46" t="s">
        <v>20596</v>
      </c>
      <c r="J5308" s="46" t="s">
        <v>148</v>
      </c>
      <c r="K5308" s="46" t="s">
        <v>20597</v>
      </c>
      <c r="L5308" s="46" t="s">
        <v>43454</v>
      </c>
      <c r="M5308" s="40" t="s">
        <v>43454</v>
      </c>
      <c r="N5308" s="41">
        <v>102</v>
      </c>
    </row>
    <row r="5309" spans="1:14" ht="16" x14ac:dyDescent="0.2">
      <c r="A5309" s="46" t="s">
        <v>20598</v>
      </c>
      <c r="B5309" s="50">
        <v>4.5</v>
      </c>
      <c r="C5309" s="48">
        <v>102</v>
      </c>
      <c r="D5309" s="46" t="s">
        <v>20599</v>
      </c>
      <c r="E5309" s="46" t="s">
        <v>6565</v>
      </c>
      <c r="F5309" s="46" t="s">
        <v>50</v>
      </c>
      <c r="G5309" s="46" t="s">
        <v>14</v>
      </c>
      <c r="H5309" s="46" t="s">
        <v>20600</v>
      </c>
      <c r="I5309" s="46" t="s">
        <v>20601</v>
      </c>
      <c r="J5309" s="46" t="s">
        <v>148</v>
      </c>
      <c r="K5309" s="46" t="s">
        <v>20602</v>
      </c>
      <c r="L5309" s="46" t="s">
        <v>43454</v>
      </c>
      <c r="M5309" s="40" t="s">
        <v>43454</v>
      </c>
      <c r="N5309" s="41">
        <v>102</v>
      </c>
    </row>
    <row r="5310" spans="1:14" ht="16" x14ac:dyDescent="0.2">
      <c r="A5310" s="46" t="s">
        <v>20603</v>
      </c>
      <c r="B5310" s="47">
        <v>4.5999999999999996</v>
      </c>
      <c r="C5310" s="48">
        <v>102</v>
      </c>
      <c r="D5310" s="46" t="s">
        <v>20604</v>
      </c>
      <c r="E5310" s="46" t="s">
        <v>254</v>
      </c>
      <c r="F5310" s="46" t="s">
        <v>119</v>
      </c>
      <c r="G5310" s="46" t="s">
        <v>14</v>
      </c>
      <c r="H5310" s="46"/>
      <c r="I5310" s="46" t="s">
        <v>20605</v>
      </c>
      <c r="J5310" s="46" t="s">
        <v>15</v>
      </c>
      <c r="K5310" s="46" t="s">
        <v>20606</v>
      </c>
      <c r="L5310" s="49" t="s">
        <v>43455</v>
      </c>
      <c r="M5310" s="42" t="s">
        <v>43455</v>
      </c>
      <c r="N5310" s="41">
        <v>102</v>
      </c>
    </row>
    <row r="5311" spans="1:14" ht="16" x14ac:dyDescent="0.2">
      <c r="A5311" s="46" t="s">
        <v>20607</v>
      </c>
      <c r="B5311" s="47">
        <v>4.5999999999999996</v>
      </c>
      <c r="C5311" s="48">
        <v>102</v>
      </c>
      <c r="D5311" s="46" t="s">
        <v>20608</v>
      </c>
      <c r="E5311" s="46" t="s">
        <v>20436</v>
      </c>
      <c r="F5311" s="46" t="s">
        <v>589</v>
      </c>
      <c r="G5311" s="46" t="s">
        <v>14</v>
      </c>
      <c r="H5311" s="46"/>
      <c r="I5311" s="46" t="s">
        <v>20609</v>
      </c>
      <c r="J5311" s="46" t="s">
        <v>148</v>
      </c>
      <c r="K5311" s="46" t="s">
        <v>20610</v>
      </c>
      <c r="L5311" s="49" t="s">
        <v>43455</v>
      </c>
      <c r="M5311" s="42" t="s">
        <v>43455</v>
      </c>
      <c r="N5311" s="41">
        <v>102</v>
      </c>
    </row>
    <row r="5312" spans="1:14" ht="16" x14ac:dyDescent="0.2">
      <c r="A5312" s="46" t="s">
        <v>20611</v>
      </c>
      <c r="B5312" s="47">
        <v>4.7</v>
      </c>
      <c r="C5312" s="48">
        <v>102</v>
      </c>
      <c r="D5312" s="46" t="s">
        <v>20612</v>
      </c>
      <c r="E5312" s="46" t="s">
        <v>258</v>
      </c>
      <c r="F5312" s="46" t="s">
        <v>119</v>
      </c>
      <c r="G5312" s="46" t="s">
        <v>14</v>
      </c>
      <c r="H5312" s="46"/>
      <c r="I5312" s="46" t="s">
        <v>20613</v>
      </c>
      <c r="J5312" s="46" t="s">
        <v>15</v>
      </c>
      <c r="K5312" s="46" t="s">
        <v>20614</v>
      </c>
      <c r="L5312" s="49" t="s">
        <v>43455</v>
      </c>
      <c r="M5312" s="42" t="s">
        <v>43455</v>
      </c>
      <c r="N5312" s="41">
        <v>102</v>
      </c>
    </row>
    <row r="5313" spans="1:14" ht="16" x14ac:dyDescent="0.2">
      <c r="A5313" s="46" t="s">
        <v>20615</v>
      </c>
      <c r="B5313" s="47">
        <v>4.8</v>
      </c>
      <c r="C5313" s="48">
        <v>102</v>
      </c>
      <c r="D5313" s="46" t="s">
        <v>20616</v>
      </c>
      <c r="E5313" s="46" t="s">
        <v>33</v>
      </c>
      <c r="F5313" s="46" t="s">
        <v>34</v>
      </c>
      <c r="G5313" s="46" t="s">
        <v>14</v>
      </c>
      <c r="H5313" s="46"/>
      <c r="I5313" s="46" t="s">
        <v>20617</v>
      </c>
      <c r="J5313" s="46" t="s">
        <v>15</v>
      </c>
      <c r="K5313" s="46" t="s">
        <v>20618</v>
      </c>
      <c r="L5313" s="49" t="s">
        <v>43455</v>
      </c>
      <c r="M5313" s="42" t="s">
        <v>43455</v>
      </c>
      <c r="N5313" s="41">
        <v>102</v>
      </c>
    </row>
    <row r="5314" spans="1:14" ht="16" x14ac:dyDescent="0.2">
      <c r="A5314" s="46" t="s">
        <v>20619</v>
      </c>
      <c r="B5314" s="50">
        <v>4.8</v>
      </c>
      <c r="C5314" s="48">
        <v>102</v>
      </c>
      <c r="D5314" s="46" t="s">
        <v>20620</v>
      </c>
      <c r="E5314" s="46" t="s">
        <v>4502</v>
      </c>
      <c r="F5314" s="46" t="s">
        <v>589</v>
      </c>
      <c r="G5314" s="46" t="s">
        <v>14</v>
      </c>
      <c r="H5314" s="46" t="s">
        <v>20621</v>
      </c>
      <c r="I5314" s="46" t="s">
        <v>20622</v>
      </c>
      <c r="J5314" s="46" t="s">
        <v>148</v>
      </c>
      <c r="K5314" s="46" t="s">
        <v>20623</v>
      </c>
      <c r="L5314" s="46" t="s">
        <v>43454</v>
      </c>
      <c r="M5314" s="40" t="s">
        <v>43454</v>
      </c>
      <c r="N5314" s="41">
        <v>102</v>
      </c>
    </row>
    <row r="5315" spans="1:14" ht="16" x14ac:dyDescent="0.2">
      <c r="A5315" s="46" t="s">
        <v>20624</v>
      </c>
      <c r="B5315" s="50">
        <v>4.8</v>
      </c>
      <c r="C5315" s="48">
        <v>102</v>
      </c>
      <c r="D5315" s="46" t="s">
        <v>20625</v>
      </c>
      <c r="E5315" s="46" t="s">
        <v>3400</v>
      </c>
      <c r="F5315" s="46" t="s">
        <v>589</v>
      </c>
      <c r="G5315" s="46" t="s">
        <v>14</v>
      </c>
      <c r="H5315" s="46" t="s">
        <v>20626</v>
      </c>
      <c r="I5315" s="46" t="s">
        <v>20627</v>
      </c>
      <c r="J5315" s="46" t="s">
        <v>213</v>
      </c>
      <c r="K5315" s="46" t="s">
        <v>20628</v>
      </c>
      <c r="L5315" s="46" t="s">
        <v>43454</v>
      </c>
      <c r="M5315" s="40" t="s">
        <v>43454</v>
      </c>
      <c r="N5315" s="41">
        <v>102</v>
      </c>
    </row>
    <row r="5316" spans="1:14" ht="16" x14ac:dyDescent="0.2">
      <c r="A5316" s="46" t="s">
        <v>11590</v>
      </c>
      <c r="B5316" s="47">
        <v>4</v>
      </c>
      <c r="C5316" s="48">
        <v>103</v>
      </c>
      <c r="D5316" s="46" t="s">
        <v>20629</v>
      </c>
      <c r="E5316" s="46" t="s">
        <v>5511</v>
      </c>
      <c r="F5316" s="46" t="s">
        <v>50</v>
      </c>
      <c r="G5316" s="46" t="s">
        <v>14</v>
      </c>
      <c r="H5316" s="46"/>
      <c r="I5316" s="46" t="s">
        <v>20630</v>
      </c>
      <c r="J5316" s="46" t="s">
        <v>15</v>
      </c>
      <c r="K5316" s="46" t="s">
        <v>20631</v>
      </c>
      <c r="L5316" s="49" t="s">
        <v>43455</v>
      </c>
      <c r="M5316" s="42" t="s">
        <v>43455</v>
      </c>
      <c r="N5316" s="41">
        <v>103</v>
      </c>
    </row>
    <row r="5317" spans="1:14" ht="16" x14ac:dyDescent="0.2">
      <c r="A5317" s="46" t="s">
        <v>20632</v>
      </c>
      <c r="B5317" s="50">
        <v>5</v>
      </c>
      <c r="C5317" s="48">
        <v>103</v>
      </c>
      <c r="D5317" s="46" t="s">
        <v>20633</v>
      </c>
      <c r="E5317" s="46" t="s">
        <v>2282</v>
      </c>
      <c r="F5317" s="46" t="s">
        <v>589</v>
      </c>
      <c r="G5317" s="46" t="s">
        <v>14</v>
      </c>
      <c r="H5317" s="46" t="s">
        <v>20634</v>
      </c>
      <c r="I5317" s="46" t="s">
        <v>20635</v>
      </c>
      <c r="J5317" s="46" t="s">
        <v>148</v>
      </c>
      <c r="K5317" s="46" t="s">
        <v>20636</v>
      </c>
      <c r="L5317" s="46" t="s">
        <v>43454</v>
      </c>
      <c r="M5317" s="40" t="s">
        <v>43454</v>
      </c>
      <c r="N5317" s="41">
        <v>103</v>
      </c>
    </row>
    <row r="5318" spans="1:14" ht="16" x14ac:dyDescent="0.2">
      <c r="A5318" s="46" t="s">
        <v>20637</v>
      </c>
      <c r="B5318" s="50">
        <v>5</v>
      </c>
      <c r="C5318" s="48">
        <v>103</v>
      </c>
      <c r="D5318" s="46" t="s">
        <v>20638</v>
      </c>
      <c r="E5318" s="46" t="s">
        <v>2254</v>
      </c>
      <c r="F5318" s="46" t="s">
        <v>119</v>
      </c>
      <c r="G5318" s="46" t="s">
        <v>14</v>
      </c>
      <c r="H5318" s="46" t="s">
        <v>20639</v>
      </c>
      <c r="I5318" s="46" t="s">
        <v>20640</v>
      </c>
      <c r="J5318" s="46" t="s">
        <v>148</v>
      </c>
      <c r="K5318" s="46" t="s">
        <v>20641</v>
      </c>
      <c r="L5318" s="46" t="s">
        <v>43454</v>
      </c>
      <c r="M5318" s="40" t="s">
        <v>43454</v>
      </c>
      <c r="N5318" s="41">
        <v>103</v>
      </c>
    </row>
    <row r="5319" spans="1:14" ht="16" x14ac:dyDescent="0.2">
      <c r="A5319" s="46" t="s">
        <v>20642</v>
      </c>
      <c r="B5319" s="50">
        <v>3.4</v>
      </c>
      <c r="C5319" s="48">
        <v>103</v>
      </c>
      <c r="D5319" s="46" t="s">
        <v>20643</v>
      </c>
      <c r="E5319" s="46" t="s">
        <v>27</v>
      </c>
      <c r="F5319" s="46" t="s">
        <v>28</v>
      </c>
      <c r="G5319" s="46" t="s">
        <v>14</v>
      </c>
      <c r="H5319" s="46" t="s">
        <v>20644</v>
      </c>
      <c r="I5319" s="46" t="s">
        <v>20645</v>
      </c>
      <c r="J5319" s="46" t="s">
        <v>15</v>
      </c>
      <c r="K5319" s="46" t="s">
        <v>20646</v>
      </c>
      <c r="L5319" s="46" t="s">
        <v>43454</v>
      </c>
      <c r="M5319" s="40" t="s">
        <v>43454</v>
      </c>
      <c r="N5319" s="41">
        <v>103</v>
      </c>
    </row>
    <row r="5320" spans="1:14" ht="16" x14ac:dyDescent="0.2">
      <c r="A5320" s="46" t="s">
        <v>20647</v>
      </c>
      <c r="B5320" s="47">
        <v>3.9</v>
      </c>
      <c r="C5320" s="48">
        <v>103</v>
      </c>
      <c r="D5320" s="46" t="s">
        <v>20648</v>
      </c>
      <c r="E5320" s="46" t="s">
        <v>1290</v>
      </c>
      <c r="F5320" s="46" t="s">
        <v>28</v>
      </c>
      <c r="G5320" s="46" t="s">
        <v>14</v>
      </c>
      <c r="H5320" s="46"/>
      <c r="I5320" s="46" t="s">
        <v>20649</v>
      </c>
      <c r="J5320" s="46" t="s">
        <v>15</v>
      </c>
      <c r="K5320" s="46" t="s">
        <v>20650</v>
      </c>
      <c r="L5320" s="49" t="s">
        <v>43455</v>
      </c>
      <c r="M5320" s="42" t="s">
        <v>43455</v>
      </c>
      <c r="N5320" s="41">
        <v>103</v>
      </c>
    </row>
    <row r="5321" spans="1:14" ht="16" x14ac:dyDescent="0.2">
      <c r="A5321" s="46" t="s">
        <v>20651</v>
      </c>
      <c r="B5321" s="47">
        <v>3.9</v>
      </c>
      <c r="C5321" s="48">
        <v>103</v>
      </c>
      <c r="D5321" s="46" t="s">
        <v>20652</v>
      </c>
      <c r="E5321" s="46" t="s">
        <v>1665</v>
      </c>
      <c r="F5321" s="46" t="s">
        <v>93</v>
      </c>
      <c r="G5321" s="46" t="s">
        <v>14</v>
      </c>
      <c r="H5321" s="46"/>
      <c r="I5321" s="46" t="s">
        <v>20653</v>
      </c>
      <c r="J5321" s="46" t="s">
        <v>15</v>
      </c>
      <c r="K5321" s="46" t="s">
        <v>20654</v>
      </c>
      <c r="L5321" s="49" t="s">
        <v>43455</v>
      </c>
      <c r="M5321" s="42" t="s">
        <v>43455</v>
      </c>
      <c r="N5321" s="41">
        <v>103</v>
      </c>
    </row>
    <row r="5322" spans="1:14" ht="16" x14ac:dyDescent="0.2">
      <c r="A5322" s="46" t="s">
        <v>20655</v>
      </c>
      <c r="B5322" s="50">
        <v>3.9</v>
      </c>
      <c r="C5322" s="48">
        <v>103</v>
      </c>
      <c r="D5322" s="46" t="s">
        <v>20656</v>
      </c>
      <c r="E5322" s="46" t="s">
        <v>134</v>
      </c>
      <c r="F5322" s="46" t="s">
        <v>20</v>
      </c>
      <c r="G5322" s="46" t="s">
        <v>14</v>
      </c>
      <c r="H5322" s="46" t="s">
        <v>20657</v>
      </c>
      <c r="I5322" s="46" t="s">
        <v>20658</v>
      </c>
      <c r="J5322" s="46" t="s">
        <v>148</v>
      </c>
      <c r="K5322" s="46" t="s">
        <v>20659</v>
      </c>
      <c r="L5322" s="46" t="s">
        <v>43454</v>
      </c>
      <c r="M5322" s="40" t="s">
        <v>43454</v>
      </c>
      <c r="N5322" s="41">
        <v>103</v>
      </c>
    </row>
    <row r="5323" spans="1:14" ht="16" x14ac:dyDescent="0.2">
      <c r="A5323" s="46" t="s">
        <v>20660</v>
      </c>
      <c r="B5323" s="47">
        <v>4.0999999999999996</v>
      </c>
      <c r="C5323" s="48">
        <v>103</v>
      </c>
      <c r="D5323" s="46" t="s">
        <v>20661</v>
      </c>
      <c r="E5323" s="46" t="s">
        <v>20662</v>
      </c>
      <c r="F5323" s="46" t="s">
        <v>93</v>
      </c>
      <c r="G5323" s="46" t="s">
        <v>14</v>
      </c>
      <c r="H5323" s="46"/>
      <c r="I5323" s="46" t="s">
        <v>20663</v>
      </c>
      <c r="J5323" s="46" t="s">
        <v>15</v>
      </c>
      <c r="K5323" s="46" t="s">
        <v>20664</v>
      </c>
      <c r="L5323" s="49" t="s">
        <v>43455</v>
      </c>
      <c r="M5323" s="42" t="s">
        <v>43455</v>
      </c>
      <c r="N5323" s="41">
        <v>103</v>
      </c>
    </row>
    <row r="5324" spans="1:14" ht="16" x14ac:dyDescent="0.2">
      <c r="A5324" s="46" t="s">
        <v>20665</v>
      </c>
      <c r="B5324" s="47">
        <v>4.0999999999999996</v>
      </c>
      <c r="C5324" s="48">
        <v>103</v>
      </c>
      <c r="D5324" s="46" t="s">
        <v>20666</v>
      </c>
      <c r="E5324" s="46" t="s">
        <v>5431</v>
      </c>
      <c r="F5324" s="46" t="s">
        <v>119</v>
      </c>
      <c r="G5324" s="46" t="s">
        <v>14</v>
      </c>
      <c r="H5324" s="46"/>
      <c r="I5324" s="46" t="s">
        <v>20667</v>
      </c>
      <c r="J5324" s="46" t="s">
        <v>15</v>
      </c>
      <c r="K5324" s="46" t="s">
        <v>20668</v>
      </c>
      <c r="L5324" s="49" t="s">
        <v>43455</v>
      </c>
      <c r="M5324" s="42" t="s">
        <v>43455</v>
      </c>
      <c r="N5324" s="41">
        <v>103</v>
      </c>
    </row>
    <row r="5325" spans="1:14" ht="16" x14ac:dyDescent="0.2">
      <c r="A5325" s="46" t="s">
        <v>20669</v>
      </c>
      <c r="B5325" s="47">
        <v>4.2</v>
      </c>
      <c r="C5325" s="48">
        <v>103</v>
      </c>
      <c r="D5325" s="46" t="s">
        <v>20670</v>
      </c>
      <c r="E5325" s="46" t="s">
        <v>38</v>
      </c>
      <c r="F5325" s="46" t="s">
        <v>39</v>
      </c>
      <c r="G5325" s="46" t="s">
        <v>14</v>
      </c>
      <c r="H5325" s="46"/>
      <c r="I5325" s="46" t="s">
        <v>20671</v>
      </c>
      <c r="J5325" s="46" t="s">
        <v>15</v>
      </c>
      <c r="K5325" s="46" t="s">
        <v>20672</v>
      </c>
      <c r="L5325" s="49" t="s">
        <v>43455</v>
      </c>
      <c r="M5325" s="42" t="s">
        <v>43455</v>
      </c>
      <c r="N5325" s="41">
        <v>103</v>
      </c>
    </row>
    <row r="5326" spans="1:14" ht="16" x14ac:dyDescent="0.2">
      <c r="A5326" s="46" t="s">
        <v>20673</v>
      </c>
      <c r="B5326" s="50">
        <v>4.2</v>
      </c>
      <c r="C5326" s="48">
        <v>103</v>
      </c>
      <c r="D5326" s="46" t="s">
        <v>20674</v>
      </c>
      <c r="E5326" s="46" t="s">
        <v>38</v>
      </c>
      <c r="F5326" s="46" t="s">
        <v>39</v>
      </c>
      <c r="G5326" s="46" t="s">
        <v>14</v>
      </c>
      <c r="H5326" s="46" t="s">
        <v>20675</v>
      </c>
      <c r="I5326" s="46" t="s">
        <v>20676</v>
      </c>
      <c r="J5326" s="46" t="s">
        <v>148</v>
      </c>
      <c r="K5326" s="46" t="s">
        <v>20677</v>
      </c>
      <c r="L5326" s="46" t="s">
        <v>43454</v>
      </c>
      <c r="M5326" s="40" t="s">
        <v>43454</v>
      </c>
      <c r="N5326" s="41">
        <v>103</v>
      </c>
    </row>
    <row r="5327" spans="1:14" ht="16" x14ac:dyDescent="0.2">
      <c r="A5327" s="46" t="s">
        <v>20678</v>
      </c>
      <c r="B5327" s="47">
        <v>4.2</v>
      </c>
      <c r="C5327" s="48">
        <v>103</v>
      </c>
      <c r="D5327" s="46" t="s">
        <v>20679</v>
      </c>
      <c r="E5327" s="46" t="s">
        <v>876</v>
      </c>
      <c r="F5327" s="46" t="s">
        <v>119</v>
      </c>
      <c r="G5327" s="46" t="s">
        <v>14</v>
      </c>
      <c r="H5327" s="46"/>
      <c r="I5327" s="46" t="s">
        <v>20680</v>
      </c>
      <c r="J5327" s="46" t="s">
        <v>213</v>
      </c>
      <c r="K5327" s="46" t="s">
        <v>20681</v>
      </c>
      <c r="L5327" s="49" t="s">
        <v>43455</v>
      </c>
      <c r="M5327" s="42" t="s">
        <v>43455</v>
      </c>
      <c r="N5327" s="41">
        <v>103</v>
      </c>
    </row>
    <row r="5328" spans="1:14" ht="16" x14ac:dyDescent="0.2">
      <c r="A5328" s="46" t="s">
        <v>20682</v>
      </c>
      <c r="B5328" s="50">
        <v>4.4000000000000004</v>
      </c>
      <c r="C5328" s="48">
        <v>103</v>
      </c>
      <c r="D5328" s="46" t="s">
        <v>20683</v>
      </c>
      <c r="E5328" s="46" t="s">
        <v>702</v>
      </c>
      <c r="F5328" s="46" t="s">
        <v>20</v>
      </c>
      <c r="G5328" s="46" t="s">
        <v>14</v>
      </c>
      <c r="H5328" s="46" t="s">
        <v>20684</v>
      </c>
      <c r="I5328" s="46" t="s">
        <v>20685</v>
      </c>
      <c r="J5328" s="46" t="s">
        <v>40</v>
      </c>
      <c r="K5328" s="46" t="s">
        <v>20686</v>
      </c>
      <c r="L5328" s="46" t="s">
        <v>43454</v>
      </c>
      <c r="M5328" s="40" t="s">
        <v>43454</v>
      </c>
      <c r="N5328" s="41">
        <v>103</v>
      </c>
    </row>
    <row r="5329" spans="1:14" ht="16" x14ac:dyDescent="0.2">
      <c r="A5329" s="46" t="s">
        <v>20687</v>
      </c>
      <c r="B5329" s="50">
        <v>4.5</v>
      </c>
      <c r="C5329" s="48">
        <v>103</v>
      </c>
      <c r="D5329" s="46" t="s">
        <v>20688</v>
      </c>
      <c r="E5329" s="46" t="s">
        <v>162</v>
      </c>
      <c r="F5329" s="46" t="s">
        <v>50</v>
      </c>
      <c r="G5329" s="46" t="s">
        <v>14</v>
      </c>
      <c r="H5329" s="46" t="s">
        <v>20689</v>
      </c>
      <c r="I5329" s="46" t="s">
        <v>20690</v>
      </c>
      <c r="J5329" s="46" t="s">
        <v>148</v>
      </c>
      <c r="K5329" s="46" t="s">
        <v>20691</v>
      </c>
      <c r="L5329" s="46" t="s">
        <v>43454</v>
      </c>
      <c r="M5329" s="40" t="s">
        <v>43454</v>
      </c>
      <c r="N5329" s="41">
        <v>103</v>
      </c>
    </row>
    <row r="5330" spans="1:14" ht="16" x14ac:dyDescent="0.2">
      <c r="A5330" s="46" t="s">
        <v>20692</v>
      </c>
      <c r="B5330" s="47">
        <v>4.5</v>
      </c>
      <c r="C5330" s="48">
        <v>103</v>
      </c>
      <c r="D5330" s="46"/>
      <c r="E5330" s="46" t="s">
        <v>20693</v>
      </c>
      <c r="F5330" s="46" t="s">
        <v>79</v>
      </c>
      <c r="G5330" s="46" t="s">
        <v>14</v>
      </c>
      <c r="H5330" s="46"/>
      <c r="I5330" s="46" t="s">
        <v>20694</v>
      </c>
      <c r="J5330" s="46" t="s">
        <v>213</v>
      </c>
      <c r="K5330" s="46" t="s">
        <v>20695</v>
      </c>
      <c r="L5330" s="49" t="s">
        <v>43455</v>
      </c>
      <c r="M5330" s="42" t="s">
        <v>43455</v>
      </c>
      <c r="N5330" s="41">
        <v>103</v>
      </c>
    </row>
    <row r="5331" spans="1:14" ht="16" x14ac:dyDescent="0.2">
      <c r="A5331" s="46" t="s">
        <v>20696</v>
      </c>
      <c r="B5331" s="47">
        <v>4.7</v>
      </c>
      <c r="C5331" s="48">
        <v>103</v>
      </c>
      <c r="D5331" s="46" t="s">
        <v>20697</v>
      </c>
      <c r="E5331" s="46" t="s">
        <v>897</v>
      </c>
      <c r="F5331" s="46" t="s">
        <v>898</v>
      </c>
      <c r="G5331" s="46" t="s">
        <v>14</v>
      </c>
      <c r="H5331" s="46"/>
      <c r="I5331" s="46" t="s">
        <v>20698</v>
      </c>
      <c r="J5331" s="46" t="s">
        <v>148</v>
      </c>
      <c r="K5331" s="46" t="s">
        <v>20699</v>
      </c>
      <c r="L5331" s="49" t="s">
        <v>43455</v>
      </c>
      <c r="M5331" s="42" t="s">
        <v>43455</v>
      </c>
      <c r="N5331" s="41">
        <v>103</v>
      </c>
    </row>
    <row r="5332" spans="1:14" ht="16" x14ac:dyDescent="0.2">
      <c r="A5332" s="46" t="s">
        <v>20700</v>
      </c>
      <c r="B5332" s="47">
        <v>4.7</v>
      </c>
      <c r="C5332" s="48">
        <v>103</v>
      </c>
      <c r="D5332" s="46" t="s">
        <v>20701</v>
      </c>
      <c r="E5332" s="46" t="s">
        <v>1057</v>
      </c>
      <c r="F5332" s="46" t="s">
        <v>93</v>
      </c>
      <c r="G5332" s="46" t="s">
        <v>14</v>
      </c>
      <c r="H5332" s="46"/>
      <c r="I5332" s="46" t="s">
        <v>10257</v>
      </c>
      <c r="J5332" s="46" t="s">
        <v>15</v>
      </c>
      <c r="K5332" s="46" t="s">
        <v>20702</v>
      </c>
      <c r="L5332" s="49" t="s">
        <v>43455</v>
      </c>
      <c r="M5332" s="42" t="s">
        <v>43455</v>
      </c>
      <c r="N5332" s="41">
        <v>103</v>
      </c>
    </row>
    <row r="5333" spans="1:14" ht="16" x14ac:dyDescent="0.2">
      <c r="A5333" s="46" t="s">
        <v>20703</v>
      </c>
      <c r="B5333" s="50">
        <v>4.9000000000000004</v>
      </c>
      <c r="C5333" s="48">
        <v>103</v>
      </c>
      <c r="D5333" s="46" t="s">
        <v>20704</v>
      </c>
      <c r="E5333" s="46" t="s">
        <v>20705</v>
      </c>
      <c r="F5333" s="46" t="s">
        <v>589</v>
      </c>
      <c r="G5333" s="46" t="s">
        <v>14</v>
      </c>
      <c r="H5333" s="46" t="s">
        <v>20706</v>
      </c>
      <c r="I5333" s="46" t="s">
        <v>20707</v>
      </c>
      <c r="J5333" s="46" t="s">
        <v>15</v>
      </c>
      <c r="K5333" s="46" t="s">
        <v>20708</v>
      </c>
      <c r="L5333" s="46" t="s">
        <v>43454</v>
      </c>
      <c r="M5333" s="40" t="s">
        <v>43454</v>
      </c>
      <c r="N5333" s="41">
        <v>103</v>
      </c>
    </row>
    <row r="5334" spans="1:14" ht="16" x14ac:dyDescent="0.2">
      <c r="A5334" s="46" t="s">
        <v>20709</v>
      </c>
      <c r="B5334" s="50">
        <v>4.9000000000000004</v>
      </c>
      <c r="C5334" s="48">
        <v>103</v>
      </c>
      <c r="D5334" s="46" t="s">
        <v>2372</v>
      </c>
      <c r="E5334" s="46" t="s">
        <v>20710</v>
      </c>
      <c r="F5334" s="46" t="s">
        <v>589</v>
      </c>
      <c r="G5334" s="46" t="s">
        <v>14</v>
      </c>
      <c r="H5334" s="46" t="s">
        <v>20711</v>
      </c>
      <c r="I5334" s="46" t="s">
        <v>20712</v>
      </c>
      <c r="J5334" s="46" t="s">
        <v>148</v>
      </c>
      <c r="K5334" s="46" t="s">
        <v>20713</v>
      </c>
      <c r="L5334" s="46" t="s">
        <v>43454</v>
      </c>
      <c r="M5334" s="40" t="s">
        <v>43454</v>
      </c>
      <c r="N5334" s="41">
        <v>103</v>
      </c>
    </row>
    <row r="5335" spans="1:14" ht="16" x14ac:dyDescent="0.2">
      <c r="A5335" s="46" t="s">
        <v>20714</v>
      </c>
      <c r="B5335" s="47">
        <v>4</v>
      </c>
      <c r="C5335" s="48">
        <v>104</v>
      </c>
      <c r="D5335" s="46" t="s">
        <v>20715</v>
      </c>
      <c r="E5335" s="46" t="s">
        <v>55</v>
      </c>
      <c r="F5335" s="46" t="s">
        <v>56</v>
      </c>
      <c r="G5335" s="46" t="s">
        <v>14</v>
      </c>
      <c r="H5335" s="46"/>
      <c r="I5335" s="46" t="s">
        <v>20716</v>
      </c>
      <c r="J5335" s="46" t="s">
        <v>15</v>
      </c>
      <c r="K5335" s="46" t="s">
        <v>20717</v>
      </c>
      <c r="L5335" s="49" t="s">
        <v>43455</v>
      </c>
      <c r="M5335" s="42" t="s">
        <v>43455</v>
      </c>
      <c r="N5335" s="41">
        <v>104</v>
      </c>
    </row>
    <row r="5336" spans="1:14" ht="16" x14ac:dyDescent="0.2">
      <c r="A5336" s="46" t="s">
        <v>20718</v>
      </c>
      <c r="B5336" s="50">
        <v>5</v>
      </c>
      <c r="C5336" s="48">
        <v>104</v>
      </c>
      <c r="D5336" s="46" t="s">
        <v>20719</v>
      </c>
      <c r="E5336" s="46" t="s">
        <v>4769</v>
      </c>
      <c r="F5336" s="46" t="s">
        <v>589</v>
      </c>
      <c r="G5336" s="46" t="s">
        <v>14</v>
      </c>
      <c r="H5336" s="46" t="s">
        <v>20720</v>
      </c>
      <c r="I5336" s="46" t="s">
        <v>20721</v>
      </c>
      <c r="J5336" s="46" t="s">
        <v>148</v>
      </c>
      <c r="K5336" s="46" t="s">
        <v>20722</v>
      </c>
      <c r="L5336" s="46" t="s">
        <v>43454</v>
      </c>
      <c r="M5336" s="40" t="s">
        <v>43454</v>
      </c>
      <c r="N5336" s="41">
        <v>104</v>
      </c>
    </row>
    <row r="5337" spans="1:14" ht="16" x14ac:dyDescent="0.2">
      <c r="A5337" s="46" t="s">
        <v>20723</v>
      </c>
      <c r="B5337" s="47">
        <v>3.2</v>
      </c>
      <c r="C5337" s="48">
        <v>104</v>
      </c>
      <c r="D5337" s="46" t="s">
        <v>20724</v>
      </c>
      <c r="E5337" s="46" t="s">
        <v>2143</v>
      </c>
      <c r="F5337" s="46" t="s">
        <v>20</v>
      </c>
      <c r="G5337" s="46" t="s">
        <v>14</v>
      </c>
      <c r="H5337" s="46"/>
      <c r="I5337" s="46" t="s">
        <v>20725</v>
      </c>
      <c r="J5337" s="46" t="s">
        <v>15</v>
      </c>
      <c r="K5337" s="46" t="s">
        <v>20726</v>
      </c>
      <c r="L5337" s="49" t="s">
        <v>43455</v>
      </c>
      <c r="M5337" s="42" t="s">
        <v>43455</v>
      </c>
      <c r="N5337" s="41">
        <v>104</v>
      </c>
    </row>
    <row r="5338" spans="1:14" ht="16" x14ac:dyDescent="0.2">
      <c r="A5338" s="46" t="s">
        <v>16477</v>
      </c>
      <c r="B5338" s="47">
        <v>3.4</v>
      </c>
      <c r="C5338" s="48">
        <v>104</v>
      </c>
      <c r="D5338" s="46" t="s">
        <v>20727</v>
      </c>
      <c r="E5338" s="46" t="s">
        <v>38</v>
      </c>
      <c r="F5338" s="46" t="s">
        <v>39</v>
      </c>
      <c r="G5338" s="46" t="s">
        <v>14</v>
      </c>
      <c r="H5338" s="46"/>
      <c r="I5338" s="46" t="s">
        <v>20728</v>
      </c>
      <c r="J5338" s="46" t="s">
        <v>15</v>
      </c>
      <c r="K5338" s="46" t="s">
        <v>20729</v>
      </c>
      <c r="L5338" s="49" t="s">
        <v>43455</v>
      </c>
      <c r="M5338" s="42" t="s">
        <v>43455</v>
      </c>
      <c r="N5338" s="41">
        <v>104</v>
      </c>
    </row>
    <row r="5339" spans="1:14" ht="16" x14ac:dyDescent="0.2">
      <c r="A5339" s="46" t="s">
        <v>20730</v>
      </c>
      <c r="B5339" s="50">
        <v>3.7</v>
      </c>
      <c r="C5339" s="48">
        <v>104</v>
      </c>
      <c r="D5339" s="46" t="s">
        <v>20731</v>
      </c>
      <c r="E5339" s="46" t="s">
        <v>4806</v>
      </c>
      <c r="F5339" s="46" t="s">
        <v>28</v>
      </c>
      <c r="G5339" s="46" t="s">
        <v>14</v>
      </c>
      <c r="H5339" s="46" t="s">
        <v>20732</v>
      </c>
      <c r="I5339" s="46" t="s">
        <v>20733</v>
      </c>
      <c r="J5339" s="46" t="s">
        <v>23</v>
      </c>
      <c r="K5339" s="46" t="s">
        <v>20734</v>
      </c>
      <c r="L5339" s="46" t="s">
        <v>43454</v>
      </c>
      <c r="M5339" s="40" t="s">
        <v>43454</v>
      </c>
      <c r="N5339" s="41">
        <v>104</v>
      </c>
    </row>
    <row r="5340" spans="1:14" ht="16" x14ac:dyDescent="0.2">
      <c r="A5340" s="46" t="s">
        <v>20735</v>
      </c>
      <c r="B5340" s="47">
        <v>3.8</v>
      </c>
      <c r="C5340" s="48">
        <v>104</v>
      </c>
      <c r="D5340" s="46" t="s">
        <v>20736</v>
      </c>
      <c r="E5340" s="46" t="s">
        <v>27</v>
      </c>
      <c r="F5340" s="46" t="s">
        <v>28</v>
      </c>
      <c r="G5340" s="46" t="s">
        <v>14</v>
      </c>
      <c r="H5340" s="46"/>
      <c r="I5340" s="46" t="s">
        <v>20737</v>
      </c>
      <c r="J5340" s="46" t="s">
        <v>23</v>
      </c>
      <c r="K5340" s="46" t="s">
        <v>20738</v>
      </c>
      <c r="L5340" s="49" t="s">
        <v>43455</v>
      </c>
      <c r="M5340" s="42" t="s">
        <v>43455</v>
      </c>
      <c r="N5340" s="41">
        <v>104</v>
      </c>
    </row>
    <row r="5341" spans="1:14" ht="16" x14ac:dyDescent="0.2">
      <c r="A5341" s="46" t="s">
        <v>20739</v>
      </c>
      <c r="B5341" s="47">
        <v>3.9</v>
      </c>
      <c r="C5341" s="48">
        <v>104</v>
      </c>
      <c r="D5341" s="46" t="s">
        <v>20740</v>
      </c>
      <c r="E5341" s="46" t="s">
        <v>33</v>
      </c>
      <c r="F5341" s="46" t="s">
        <v>34</v>
      </c>
      <c r="G5341" s="46" t="s">
        <v>14</v>
      </c>
      <c r="H5341" s="46"/>
      <c r="I5341" s="46"/>
      <c r="J5341" s="46" t="s">
        <v>15</v>
      </c>
      <c r="K5341" s="46" t="s">
        <v>20741</v>
      </c>
      <c r="L5341" s="49" t="s">
        <v>43455</v>
      </c>
      <c r="M5341" s="42" t="s">
        <v>43455</v>
      </c>
      <c r="N5341" s="41">
        <v>104</v>
      </c>
    </row>
    <row r="5342" spans="1:14" ht="16" x14ac:dyDescent="0.2">
      <c r="A5342" s="46" t="s">
        <v>20742</v>
      </c>
      <c r="B5342" s="47">
        <v>4.2</v>
      </c>
      <c r="C5342" s="48">
        <v>104</v>
      </c>
      <c r="D5342" s="46" t="s">
        <v>20743</v>
      </c>
      <c r="E5342" s="46" t="s">
        <v>5808</v>
      </c>
      <c r="F5342" s="46" t="s">
        <v>20</v>
      </c>
      <c r="G5342" s="46" t="s">
        <v>14</v>
      </c>
      <c r="H5342" s="46"/>
      <c r="I5342" s="46" t="s">
        <v>20744</v>
      </c>
      <c r="J5342" s="46" t="s">
        <v>15</v>
      </c>
      <c r="K5342" s="46" t="s">
        <v>20745</v>
      </c>
      <c r="L5342" s="49" t="s">
        <v>43455</v>
      </c>
      <c r="M5342" s="42" t="s">
        <v>43455</v>
      </c>
      <c r="N5342" s="41">
        <v>104</v>
      </c>
    </row>
    <row r="5343" spans="1:14" ht="16" x14ac:dyDescent="0.2">
      <c r="A5343" s="46" t="s">
        <v>20746</v>
      </c>
      <c r="B5343" s="47">
        <v>4.3</v>
      </c>
      <c r="C5343" s="48">
        <v>104</v>
      </c>
      <c r="D5343" s="46" t="s">
        <v>20747</v>
      </c>
      <c r="E5343" s="46" t="s">
        <v>1771</v>
      </c>
      <c r="F5343" s="46" t="s">
        <v>50</v>
      </c>
      <c r="G5343" s="46" t="s">
        <v>14</v>
      </c>
      <c r="H5343" s="46"/>
      <c r="I5343" s="46" t="s">
        <v>20748</v>
      </c>
      <c r="J5343" s="46" t="s">
        <v>15</v>
      </c>
      <c r="K5343" s="46" t="s">
        <v>20749</v>
      </c>
      <c r="L5343" s="49" t="s">
        <v>43455</v>
      </c>
      <c r="M5343" s="42" t="s">
        <v>43455</v>
      </c>
      <c r="N5343" s="41">
        <v>104</v>
      </c>
    </row>
    <row r="5344" spans="1:14" ht="16" x14ac:dyDescent="0.2">
      <c r="A5344" s="46" t="s">
        <v>20750</v>
      </c>
      <c r="B5344" s="50">
        <v>4.3</v>
      </c>
      <c r="C5344" s="48">
        <v>104</v>
      </c>
      <c r="D5344" s="46" t="s">
        <v>20751</v>
      </c>
      <c r="E5344" s="46" t="s">
        <v>3406</v>
      </c>
      <c r="F5344" s="46" t="s">
        <v>119</v>
      </c>
      <c r="G5344" s="46" t="s">
        <v>14</v>
      </c>
      <c r="H5344" s="46" t="s">
        <v>20752</v>
      </c>
      <c r="I5344" s="46" t="s">
        <v>20753</v>
      </c>
      <c r="J5344" s="46" t="s">
        <v>15</v>
      </c>
      <c r="K5344" s="46" t="s">
        <v>20754</v>
      </c>
      <c r="L5344" s="46" t="s">
        <v>43454</v>
      </c>
      <c r="M5344" s="40" t="s">
        <v>43454</v>
      </c>
      <c r="N5344" s="41">
        <v>104</v>
      </c>
    </row>
    <row r="5345" spans="1:14" ht="16" x14ac:dyDescent="0.2">
      <c r="A5345" s="46" t="s">
        <v>20755</v>
      </c>
      <c r="B5345" s="47">
        <v>4.4000000000000004</v>
      </c>
      <c r="C5345" s="48">
        <v>104</v>
      </c>
      <c r="D5345" s="46" t="s">
        <v>20756</v>
      </c>
      <c r="E5345" s="46" t="s">
        <v>20757</v>
      </c>
      <c r="F5345" s="46" t="s">
        <v>119</v>
      </c>
      <c r="G5345" s="46" t="s">
        <v>14</v>
      </c>
      <c r="H5345" s="46"/>
      <c r="I5345" s="46" t="s">
        <v>20758</v>
      </c>
      <c r="J5345" s="46" t="s">
        <v>15</v>
      </c>
      <c r="K5345" s="46" t="s">
        <v>20759</v>
      </c>
      <c r="L5345" s="49" t="s">
        <v>43455</v>
      </c>
      <c r="M5345" s="42" t="s">
        <v>43455</v>
      </c>
      <c r="N5345" s="41">
        <v>104</v>
      </c>
    </row>
    <row r="5346" spans="1:14" ht="16" x14ac:dyDescent="0.2">
      <c r="A5346" s="46" t="s">
        <v>20760</v>
      </c>
      <c r="B5346" s="50">
        <v>4.4000000000000004</v>
      </c>
      <c r="C5346" s="48">
        <v>104</v>
      </c>
      <c r="D5346" s="46" t="s">
        <v>20761</v>
      </c>
      <c r="E5346" s="46" t="s">
        <v>1147</v>
      </c>
      <c r="F5346" s="46" t="s">
        <v>119</v>
      </c>
      <c r="G5346" s="46" t="s">
        <v>14</v>
      </c>
      <c r="H5346" s="46" t="s">
        <v>20762</v>
      </c>
      <c r="I5346" s="46" t="s">
        <v>20763</v>
      </c>
      <c r="J5346" s="46" t="s">
        <v>15</v>
      </c>
      <c r="K5346" s="46" t="s">
        <v>20764</v>
      </c>
      <c r="L5346" s="46" t="s">
        <v>43454</v>
      </c>
      <c r="M5346" s="40" t="s">
        <v>43454</v>
      </c>
      <c r="N5346" s="41">
        <v>104</v>
      </c>
    </row>
    <row r="5347" spans="1:14" ht="16" x14ac:dyDescent="0.2">
      <c r="A5347" s="46" t="s">
        <v>20765</v>
      </c>
      <c r="B5347" s="47">
        <v>4.4000000000000004</v>
      </c>
      <c r="C5347" s="48">
        <v>104</v>
      </c>
      <c r="D5347" s="46" t="s">
        <v>20766</v>
      </c>
      <c r="E5347" s="46" t="s">
        <v>6113</v>
      </c>
      <c r="F5347" s="46" t="s">
        <v>28</v>
      </c>
      <c r="G5347" s="46" t="s">
        <v>14</v>
      </c>
      <c r="H5347" s="46"/>
      <c r="I5347" s="46" t="s">
        <v>20767</v>
      </c>
      <c r="J5347" s="46" t="s">
        <v>15</v>
      </c>
      <c r="K5347" s="46" t="s">
        <v>20768</v>
      </c>
      <c r="L5347" s="49" t="s">
        <v>43455</v>
      </c>
      <c r="M5347" s="42" t="s">
        <v>43455</v>
      </c>
      <c r="N5347" s="41">
        <v>104</v>
      </c>
    </row>
    <row r="5348" spans="1:14" ht="16" x14ac:dyDescent="0.2">
      <c r="A5348" s="46" t="s">
        <v>20769</v>
      </c>
      <c r="B5348" s="47">
        <v>4.5</v>
      </c>
      <c r="C5348" s="48">
        <v>104</v>
      </c>
      <c r="D5348" s="46" t="s">
        <v>20770</v>
      </c>
      <c r="E5348" s="46" t="s">
        <v>2282</v>
      </c>
      <c r="F5348" s="46" t="s">
        <v>589</v>
      </c>
      <c r="G5348" s="46" t="s">
        <v>14</v>
      </c>
      <c r="H5348" s="46"/>
      <c r="I5348" s="46" t="s">
        <v>20771</v>
      </c>
      <c r="J5348" s="46" t="s">
        <v>40</v>
      </c>
      <c r="K5348" s="46" t="s">
        <v>20772</v>
      </c>
      <c r="L5348" s="49" t="s">
        <v>43455</v>
      </c>
      <c r="M5348" s="42" t="s">
        <v>43455</v>
      </c>
      <c r="N5348" s="41">
        <v>104</v>
      </c>
    </row>
    <row r="5349" spans="1:14" ht="16" x14ac:dyDescent="0.2">
      <c r="A5349" s="46" t="s">
        <v>20773</v>
      </c>
      <c r="B5349" s="47">
        <v>4.5999999999999996</v>
      </c>
      <c r="C5349" s="48">
        <v>104</v>
      </c>
      <c r="D5349" s="46" t="s">
        <v>20774</v>
      </c>
      <c r="E5349" s="46" t="s">
        <v>10467</v>
      </c>
      <c r="F5349" s="46" t="s">
        <v>50</v>
      </c>
      <c r="G5349" s="46" t="s">
        <v>14</v>
      </c>
      <c r="H5349" s="46"/>
      <c r="I5349" s="46" t="s">
        <v>20775</v>
      </c>
      <c r="J5349" s="46" t="s">
        <v>148</v>
      </c>
      <c r="K5349" s="46" t="s">
        <v>20776</v>
      </c>
      <c r="L5349" s="49" t="s">
        <v>43455</v>
      </c>
      <c r="M5349" s="42" t="s">
        <v>43455</v>
      </c>
      <c r="N5349" s="41">
        <v>104</v>
      </c>
    </row>
    <row r="5350" spans="1:14" ht="16" x14ac:dyDescent="0.2">
      <c r="A5350" s="46" t="s">
        <v>20777</v>
      </c>
      <c r="B5350" s="50">
        <v>4.5999999999999996</v>
      </c>
      <c r="C5350" s="48">
        <v>104</v>
      </c>
      <c r="D5350" s="46" t="s">
        <v>20778</v>
      </c>
      <c r="E5350" s="46" t="s">
        <v>20585</v>
      </c>
      <c r="F5350" s="46" t="s">
        <v>20</v>
      </c>
      <c r="G5350" s="46" t="s">
        <v>14</v>
      </c>
      <c r="H5350" s="46" t="s">
        <v>20779</v>
      </c>
      <c r="I5350" s="46" t="s">
        <v>20780</v>
      </c>
      <c r="J5350" s="46" t="s">
        <v>148</v>
      </c>
      <c r="K5350" s="46" t="s">
        <v>20781</v>
      </c>
      <c r="L5350" s="46" t="s">
        <v>43454</v>
      </c>
      <c r="M5350" s="40" t="s">
        <v>43454</v>
      </c>
      <c r="N5350" s="41">
        <v>104</v>
      </c>
    </row>
    <row r="5351" spans="1:14" ht="16" x14ac:dyDescent="0.2">
      <c r="A5351" s="46" t="s">
        <v>20782</v>
      </c>
      <c r="B5351" s="50">
        <v>4.5999999999999996</v>
      </c>
      <c r="C5351" s="48">
        <v>104</v>
      </c>
      <c r="D5351" s="46" t="s">
        <v>20783</v>
      </c>
      <c r="E5351" s="46" t="s">
        <v>1099</v>
      </c>
      <c r="F5351" s="46" t="s">
        <v>589</v>
      </c>
      <c r="G5351" s="46" t="s">
        <v>14</v>
      </c>
      <c r="H5351" s="46" t="s">
        <v>20784</v>
      </c>
      <c r="I5351" s="46" t="s">
        <v>20785</v>
      </c>
      <c r="J5351" s="46" t="s">
        <v>15</v>
      </c>
      <c r="K5351" s="46" t="s">
        <v>20786</v>
      </c>
      <c r="L5351" s="46" t="s">
        <v>43454</v>
      </c>
      <c r="M5351" s="40" t="s">
        <v>43454</v>
      </c>
      <c r="N5351" s="41">
        <v>104</v>
      </c>
    </row>
    <row r="5352" spans="1:14" ht="16" x14ac:dyDescent="0.2">
      <c r="A5352" s="46" t="s">
        <v>20787</v>
      </c>
      <c r="B5352" s="47">
        <v>4.5999999999999996</v>
      </c>
      <c r="C5352" s="48">
        <v>104</v>
      </c>
      <c r="D5352" s="46" t="s">
        <v>18147</v>
      </c>
      <c r="E5352" s="46" t="s">
        <v>5808</v>
      </c>
      <c r="F5352" s="46" t="s">
        <v>20</v>
      </c>
      <c r="G5352" s="46" t="s">
        <v>14</v>
      </c>
      <c r="H5352" s="46"/>
      <c r="I5352" s="46" t="s">
        <v>20788</v>
      </c>
      <c r="J5352" s="46" t="s">
        <v>40</v>
      </c>
      <c r="K5352" s="46" t="s">
        <v>20789</v>
      </c>
      <c r="L5352" s="49" t="s">
        <v>43455</v>
      </c>
      <c r="M5352" s="42" t="s">
        <v>43455</v>
      </c>
      <c r="N5352" s="41">
        <v>104</v>
      </c>
    </row>
    <row r="5353" spans="1:14" ht="16" x14ac:dyDescent="0.2">
      <c r="A5353" s="46" t="s">
        <v>20790</v>
      </c>
      <c r="B5353" s="50">
        <v>4</v>
      </c>
      <c r="C5353" s="48">
        <v>105</v>
      </c>
      <c r="D5353" s="46" t="s">
        <v>20791</v>
      </c>
      <c r="E5353" s="46" t="s">
        <v>20792</v>
      </c>
      <c r="F5353" s="46" t="s">
        <v>93</v>
      </c>
      <c r="G5353" s="46" t="s">
        <v>14</v>
      </c>
      <c r="H5353" s="46" t="s">
        <v>20793</v>
      </c>
      <c r="I5353" s="46" t="s">
        <v>20794</v>
      </c>
      <c r="J5353" s="46" t="s">
        <v>15</v>
      </c>
      <c r="K5353" s="46" t="s">
        <v>20795</v>
      </c>
      <c r="L5353" s="46" t="s">
        <v>43454</v>
      </c>
      <c r="M5353" s="40" t="s">
        <v>43454</v>
      </c>
      <c r="N5353" s="41">
        <v>105</v>
      </c>
    </row>
    <row r="5354" spans="1:14" ht="16" x14ac:dyDescent="0.2">
      <c r="A5354" s="46" t="s">
        <v>20796</v>
      </c>
      <c r="B5354" s="47">
        <v>3.7</v>
      </c>
      <c r="C5354" s="48">
        <v>105</v>
      </c>
      <c r="D5354" s="46" t="s">
        <v>20797</v>
      </c>
      <c r="E5354" s="46" t="s">
        <v>897</v>
      </c>
      <c r="F5354" s="46" t="s">
        <v>898</v>
      </c>
      <c r="G5354" s="46" t="s">
        <v>14</v>
      </c>
      <c r="H5354" s="46"/>
      <c r="I5354" s="46" t="s">
        <v>20798</v>
      </c>
      <c r="J5354" s="46" t="s">
        <v>15</v>
      </c>
      <c r="K5354" s="46" t="s">
        <v>20799</v>
      </c>
      <c r="L5354" s="49" t="s">
        <v>43455</v>
      </c>
      <c r="M5354" s="42" t="s">
        <v>43455</v>
      </c>
      <c r="N5354" s="41">
        <v>105</v>
      </c>
    </row>
    <row r="5355" spans="1:14" ht="16" x14ac:dyDescent="0.2">
      <c r="A5355" s="46" t="s">
        <v>20800</v>
      </c>
      <c r="B5355" s="47">
        <v>3.7</v>
      </c>
      <c r="C5355" s="48">
        <v>105</v>
      </c>
      <c r="D5355" s="46" t="s">
        <v>20801</v>
      </c>
      <c r="E5355" s="46" t="s">
        <v>27</v>
      </c>
      <c r="F5355" s="46" t="s">
        <v>28</v>
      </c>
      <c r="G5355" s="46" t="s">
        <v>14</v>
      </c>
      <c r="H5355" s="46"/>
      <c r="I5355" s="46" t="s">
        <v>20802</v>
      </c>
      <c r="J5355" s="46" t="s">
        <v>213</v>
      </c>
      <c r="K5355" s="46" t="s">
        <v>20803</v>
      </c>
      <c r="L5355" s="49" t="s">
        <v>43455</v>
      </c>
      <c r="M5355" s="42" t="s">
        <v>43455</v>
      </c>
      <c r="N5355" s="41">
        <v>105</v>
      </c>
    </row>
    <row r="5356" spans="1:14" ht="16" x14ac:dyDescent="0.2">
      <c r="A5356" s="46" t="s">
        <v>20804</v>
      </c>
      <c r="B5356" s="47">
        <v>3.9</v>
      </c>
      <c r="C5356" s="48">
        <v>105</v>
      </c>
      <c r="D5356" s="46" t="s">
        <v>20805</v>
      </c>
      <c r="E5356" s="46" t="s">
        <v>743</v>
      </c>
      <c r="F5356" s="46" t="s">
        <v>20</v>
      </c>
      <c r="G5356" s="46" t="s">
        <v>14</v>
      </c>
      <c r="H5356" s="46"/>
      <c r="I5356" s="46" t="s">
        <v>20806</v>
      </c>
      <c r="J5356" s="46" t="s">
        <v>15</v>
      </c>
      <c r="K5356" s="46" t="s">
        <v>20807</v>
      </c>
      <c r="L5356" s="49" t="s">
        <v>43455</v>
      </c>
      <c r="M5356" s="42" t="s">
        <v>43455</v>
      </c>
      <c r="N5356" s="41">
        <v>105</v>
      </c>
    </row>
    <row r="5357" spans="1:14" ht="16" x14ac:dyDescent="0.2">
      <c r="A5357" s="46" t="s">
        <v>20808</v>
      </c>
      <c r="B5357" s="50">
        <v>4.0999999999999996</v>
      </c>
      <c r="C5357" s="48">
        <v>105</v>
      </c>
      <c r="D5357" s="46" t="s">
        <v>20809</v>
      </c>
      <c r="E5357" s="46" t="s">
        <v>27</v>
      </c>
      <c r="F5357" s="46" t="s">
        <v>28</v>
      </c>
      <c r="G5357" s="46" t="s">
        <v>14</v>
      </c>
      <c r="H5357" s="46" t="s">
        <v>20810</v>
      </c>
      <c r="I5357" s="46" t="s">
        <v>20811</v>
      </c>
      <c r="J5357" s="46" t="s">
        <v>148</v>
      </c>
      <c r="K5357" s="46" t="s">
        <v>20812</v>
      </c>
      <c r="L5357" s="46" t="s">
        <v>43454</v>
      </c>
      <c r="M5357" s="40" t="s">
        <v>43454</v>
      </c>
      <c r="N5357" s="41">
        <v>105</v>
      </c>
    </row>
    <row r="5358" spans="1:14" ht="16" x14ac:dyDescent="0.2">
      <c r="A5358" s="46" t="s">
        <v>20808</v>
      </c>
      <c r="B5358" s="50">
        <v>4.0999999999999996</v>
      </c>
      <c r="C5358" s="48">
        <v>105</v>
      </c>
      <c r="D5358" s="46" t="s">
        <v>20809</v>
      </c>
      <c r="E5358" s="46" t="s">
        <v>27</v>
      </c>
      <c r="F5358" s="46" t="s">
        <v>28</v>
      </c>
      <c r="G5358" s="46" t="s">
        <v>14</v>
      </c>
      <c r="H5358" s="46" t="s">
        <v>20810</v>
      </c>
      <c r="I5358" s="46" t="s">
        <v>20811</v>
      </c>
      <c r="J5358" s="46" t="s">
        <v>148</v>
      </c>
      <c r="K5358" s="46" t="s">
        <v>20812</v>
      </c>
      <c r="L5358" s="46" t="s">
        <v>43454</v>
      </c>
      <c r="M5358" s="40" t="s">
        <v>43454</v>
      </c>
      <c r="N5358" s="41">
        <v>105</v>
      </c>
    </row>
    <row r="5359" spans="1:14" ht="16" x14ac:dyDescent="0.2">
      <c r="A5359" s="46" t="s">
        <v>20813</v>
      </c>
      <c r="B5359" s="50">
        <v>4.2</v>
      </c>
      <c r="C5359" s="48">
        <v>105</v>
      </c>
      <c r="D5359" s="46" t="s">
        <v>20814</v>
      </c>
      <c r="E5359" s="46" t="s">
        <v>702</v>
      </c>
      <c r="F5359" s="46" t="s">
        <v>20</v>
      </c>
      <c r="G5359" s="46" t="s">
        <v>14</v>
      </c>
      <c r="H5359" s="46" t="s">
        <v>20815</v>
      </c>
      <c r="I5359" s="46" t="s">
        <v>20816</v>
      </c>
      <c r="J5359" s="46" t="s">
        <v>15</v>
      </c>
      <c r="K5359" s="46" t="s">
        <v>20817</v>
      </c>
      <c r="L5359" s="46" t="s">
        <v>43454</v>
      </c>
      <c r="M5359" s="40" t="s">
        <v>43454</v>
      </c>
      <c r="N5359" s="41">
        <v>105</v>
      </c>
    </row>
    <row r="5360" spans="1:14" ht="16" x14ac:dyDescent="0.2">
      <c r="A5360" s="46" t="s">
        <v>20818</v>
      </c>
      <c r="B5360" s="50">
        <v>4.3</v>
      </c>
      <c r="C5360" s="48">
        <v>105</v>
      </c>
      <c r="D5360" s="46" t="s">
        <v>20819</v>
      </c>
      <c r="E5360" s="46" t="s">
        <v>258</v>
      </c>
      <c r="F5360" s="46" t="s">
        <v>119</v>
      </c>
      <c r="G5360" s="46" t="s">
        <v>14</v>
      </c>
      <c r="H5360" s="46" t="s">
        <v>20820</v>
      </c>
      <c r="I5360" s="46" t="s">
        <v>20821</v>
      </c>
      <c r="J5360" s="46" t="s">
        <v>615</v>
      </c>
      <c r="K5360" s="46" t="s">
        <v>20822</v>
      </c>
      <c r="L5360" s="46" t="s">
        <v>43454</v>
      </c>
      <c r="M5360" s="40" t="s">
        <v>43454</v>
      </c>
      <c r="N5360" s="41">
        <v>105</v>
      </c>
    </row>
    <row r="5361" spans="1:14" ht="16" x14ac:dyDescent="0.2">
      <c r="A5361" s="46" t="s">
        <v>20823</v>
      </c>
      <c r="B5361" s="47">
        <v>4.3</v>
      </c>
      <c r="C5361" s="48">
        <v>105</v>
      </c>
      <c r="D5361" s="46" t="s">
        <v>20824</v>
      </c>
      <c r="E5361" s="46" t="s">
        <v>806</v>
      </c>
      <c r="F5361" s="46" t="s">
        <v>20</v>
      </c>
      <c r="G5361" s="46" t="s">
        <v>14</v>
      </c>
      <c r="H5361" s="46"/>
      <c r="I5361" s="46" t="s">
        <v>20825</v>
      </c>
      <c r="J5361" s="46" t="s">
        <v>15</v>
      </c>
      <c r="K5361" s="46" t="s">
        <v>20826</v>
      </c>
      <c r="L5361" s="49" t="s">
        <v>43455</v>
      </c>
      <c r="M5361" s="42" t="s">
        <v>43455</v>
      </c>
      <c r="N5361" s="41">
        <v>105</v>
      </c>
    </row>
    <row r="5362" spans="1:14" ht="16" x14ac:dyDescent="0.2">
      <c r="A5362" s="46" t="s">
        <v>20827</v>
      </c>
      <c r="B5362" s="47">
        <v>4.3</v>
      </c>
      <c r="C5362" s="48">
        <v>105</v>
      </c>
      <c r="D5362" s="46" t="s">
        <v>20828</v>
      </c>
      <c r="E5362" s="46" t="s">
        <v>5808</v>
      </c>
      <c r="F5362" s="46" t="s">
        <v>20</v>
      </c>
      <c r="G5362" s="46" t="s">
        <v>14</v>
      </c>
      <c r="H5362" s="46"/>
      <c r="I5362" s="46" t="s">
        <v>20829</v>
      </c>
      <c r="J5362" s="46" t="s">
        <v>694</v>
      </c>
      <c r="K5362" s="46" t="s">
        <v>20830</v>
      </c>
      <c r="L5362" s="49" t="s">
        <v>43455</v>
      </c>
      <c r="M5362" s="42" t="s">
        <v>43455</v>
      </c>
      <c r="N5362" s="41">
        <v>105</v>
      </c>
    </row>
    <row r="5363" spans="1:14" ht="16" x14ac:dyDescent="0.2">
      <c r="A5363" s="46" t="s">
        <v>20831</v>
      </c>
      <c r="B5363" s="47">
        <v>4.5</v>
      </c>
      <c r="C5363" s="48">
        <v>105</v>
      </c>
      <c r="D5363" s="46" t="s">
        <v>20832</v>
      </c>
      <c r="E5363" s="46" t="s">
        <v>11653</v>
      </c>
      <c r="F5363" s="46" t="s">
        <v>119</v>
      </c>
      <c r="G5363" s="46" t="s">
        <v>14</v>
      </c>
      <c r="H5363" s="46"/>
      <c r="I5363" s="46" t="s">
        <v>20833</v>
      </c>
      <c r="J5363" s="46" t="s">
        <v>148</v>
      </c>
      <c r="K5363" s="46" t="s">
        <v>20834</v>
      </c>
      <c r="L5363" s="49" t="s">
        <v>43455</v>
      </c>
      <c r="M5363" s="42" t="s">
        <v>43455</v>
      </c>
      <c r="N5363" s="41">
        <v>105</v>
      </c>
    </row>
    <row r="5364" spans="1:14" ht="16" x14ac:dyDescent="0.2">
      <c r="A5364" s="46" t="s">
        <v>20835</v>
      </c>
      <c r="B5364" s="47">
        <v>4.5999999999999996</v>
      </c>
      <c r="C5364" s="48">
        <v>105</v>
      </c>
      <c r="D5364" s="46" t="s">
        <v>20836</v>
      </c>
      <c r="E5364" s="46" t="s">
        <v>1311</v>
      </c>
      <c r="F5364" s="46" t="s">
        <v>50</v>
      </c>
      <c r="G5364" s="46" t="s">
        <v>14</v>
      </c>
      <c r="H5364" s="46"/>
      <c r="I5364" s="46" t="s">
        <v>20837</v>
      </c>
      <c r="J5364" s="46" t="s">
        <v>15</v>
      </c>
      <c r="K5364" s="46" t="s">
        <v>20838</v>
      </c>
      <c r="L5364" s="49" t="s">
        <v>43455</v>
      </c>
      <c r="M5364" s="42" t="s">
        <v>43455</v>
      </c>
      <c r="N5364" s="41">
        <v>105</v>
      </c>
    </row>
    <row r="5365" spans="1:14" ht="16" x14ac:dyDescent="0.2">
      <c r="A5365" s="46" t="s">
        <v>20839</v>
      </c>
      <c r="B5365" s="47">
        <v>4.7</v>
      </c>
      <c r="C5365" s="48">
        <v>105</v>
      </c>
      <c r="D5365" s="46" t="s">
        <v>20840</v>
      </c>
      <c r="E5365" s="46" t="s">
        <v>2254</v>
      </c>
      <c r="F5365" s="46" t="s">
        <v>119</v>
      </c>
      <c r="G5365" s="46" t="s">
        <v>14</v>
      </c>
      <c r="H5365" s="46"/>
      <c r="I5365" s="46" t="s">
        <v>20841</v>
      </c>
      <c r="J5365" s="46" t="s">
        <v>148</v>
      </c>
      <c r="K5365" s="46" t="s">
        <v>20842</v>
      </c>
      <c r="L5365" s="49" t="s">
        <v>43455</v>
      </c>
      <c r="M5365" s="42" t="s">
        <v>43455</v>
      </c>
      <c r="N5365" s="41">
        <v>105</v>
      </c>
    </row>
    <row r="5366" spans="1:14" ht="16" x14ac:dyDescent="0.2">
      <c r="A5366" s="46" t="s">
        <v>20843</v>
      </c>
      <c r="B5366" s="47">
        <v>4.7</v>
      </c>
      <c r="C5366" s="48">
        <v>105</v>
      </c>
      <c r="D5366" s="46" t="s">
        <v>20844</v>
      </c>
      <c r="E5366" s="46" t="s">
        <v>4302</v>
      </c>
      <c r="F5366" s="46" t="s">
        <v>119</v>
      </c>
      <c r="G5366" s="46" t="s">
        <v>14</v>
      </c>
      <c r="H5366" s="46"/>
      <c r="I5366" s="46" t="s">
        <v>20845</v>
      </c>
      <c r="J5366" s="46" t="s">
        <v>213</v>
      </c>
      <c r="K5366" s="46" t="s">
        <v>20846</v>
      </c>
      <c r="L5366" s="49" t="s">
        <v>43455</v>
      </c>
      <c r="M5366" s="42" t="s">
        <v>43455</v>
      </c>
      <c r="N5366" s="41">
        <v>105</v>
      </c>
    </row>
    <row r="5367" spans="1:14" ht="16" x14ac:dyDescent="0.2">
      <c r="A5367" s="46" t="s">
        <v>20847</v>
      </c>
      <c r="B5367" s="50">
        <v>4.8</v>
      </c>
      <c r="C5367" s="48">
        <v>105</v>
      </c>
      <c r="D5367" s="46"/>
      <c r="E5367" s="46" t="s">
        <v>950</v>
      </c>
      <c r="F5367" s="46" t="s">
        <v>20</v>
      </c>
      <c r="G5367" s="46" t="s">
        <v>14</v>
      </c>
      <c r="H5367" s="46" t="s">
        <v>7178</v>
      </c>
      <c r="I5367" s="46"/>
      <c r="J5367" s="46" t="s">
        <v>15</v>
      </c>
      <c r="K5367" s="46" t="s">
        <v>20848</v>
      </c>
      <c r="L5367" s="46" t="s">
        <v>43454</v>
      </c>
      <c r="M5367" s="40" t="s">
        <v>43454</v>
      </c>
      <c r="N5367" s="41">
        <v>105</v>
      </c>
    </row>
    <row r="5368" spans="1:14" ht="16" x14ac:dyDescent="0.2">
      <c r="A5368" s="46" t="s">
        <v>20849</v>
      </c>
      <c r="B5368" s="50">
        <v>4.8</v>
      </c>
      <c r="C5368" s="48">
        <v>105</v>
      </c>
      <c r="D5368" s="46" t="s">
        <v>20850</v>
      </c>
      <c r="E5368" s="46" t="s">
        <v>6333</v>
      </c>
      <c r="F5368" s="46" t="s">
        <v>589</v>
      </c>
      <c r="G5368" s="46" t="s">
        <v>14</v>
      </c>
      <c r="H5368" s="46" t="s">
        <v>20851</v>
      </c>
      <c r="I5368" s="46" t="s">
        <v>20852</v>
      </c>
      <c r="J5368" s="46" t="s">
        <v>148</v>
      </c>
      <c r="K5368" s="46" t="s">
        <v>20853</v>
      </c>
      <c r="L5368" s="46" t="s">
        <v>43454</v>
      </c>
      <c r="M5368" s="40" t="s">
        <v>43454</v>
      </c>
      <c r="N5368" s="41">
        <v>105</v>
      </c>
    </row>
    <row r="5369" spans="1:14" ht="16" x14ac:dyDescent="0.2">
      <c r="A5369" s="46" t="s">
        <v>20854</v>
      </c>
      <c r="B5369" s="50">
        <v>4.9000000000000004</v>
      </c>
      <c r="C5369" s="48">
        <v>105</v>
      </c>
      <c r="D5369" s="46" t="s">
        <v>20855</v>
      </c>
      <c r="E5369" s="46" t="s">
        <v>162</v>
      </c>
      <c r="F5369" s="46" t="s">
        <v>50</v>
      </c>
      <c r="G5369" s="46" t="s">
        <v>14</v>
      </c>
      <c r="H5369" s="46" t="s">
        <v>20856</v>
      </c>
      <c r="I5369" s="46" t="s">
        <v>20857</v>
      </c>
      <c r="J5369" s="46" t="s">
        <v>15</v>
      </c>
      <c r="K5369" s="46" t="s">
        <v>20858</v>
      </c>
      <c r="L5369" s="46" t="s">
        <v>43454</v>
      </c>
      <c r="M5369" s="40" t="s">
        <v>43454</v>
      </c>
      <c r="N5369" s="41">
        <v>105</v>
      </c>
    </row>
    <row r="5370" spans="1:14" ht="16" x14ac:dyDescent="0.2">
      <c r="A5370" s="46" t="s">
        <v>20859</v>
      </c>
      <c r="B5370" s="47">
        <v>4.9000000000000004</v>
      </c>
      <c r="C5370" s="48">
        <v>105</v>
      </c>
      <c r="D5370" s="46" t="s">
        <v>20860</v>
      </c>
      <c r="E5370" s="46" t="s">
        <v>1185</v>
      </c>
      <c r="F5370" s="46" t="s">
        <v>50</v>
      </c>
      <c r="G5370" s="46" t="s">
        <v>14</v>
      </c>
      <c r="H5370" s="46"/>
      <c r="I5370" s="46" t="s">
        <v>20861</v>
      </c>
      <c r="J5370" s="46" t="s">
        <v>15</v>
      </c>
      <c r="K5370" s="46" t="s">
        <v>20862</v>
      </c>
      <c r="L5370" s="49" t="s">
        <v>43455</v>
      </c>
      <c r="M5370" s="42" t="s">
        <v>43455</v>
      </c>
      <c r="N5370" s="41">
        <v>105</v>
      </c>
    </row>
    <row r="5371" spans="1:14" ht="16" x14ac:dyDescent="0.2">
      <c r="A5371" s="46" t="s">
        <v>20863</v>
      </c>
      <c r="B5371" s="50">
        <v>4.9000000000000004</v>
      </c>
      <c r="C5371" s="48">
        <v>105</v>
      </c>
      <c r="D5371" s="46" t="s">
        <v>20864</v>
      </c>
      <c r="E5371" s="46" t="s">
        <v>4769</v>
      </c>
      <c r="F5371" s="46" t="s">
        <v>589</v>
      </c>
      <c r="G5371" s="46" t="s">
        <v>14</v>
      </c>
      <c r="H5371" s="46" t="s">
        <v>20865</v>
      </c>
      <c r="I5371" s="46" t="s">
        <v>20866</v>
      </c>
      <c r="J5371" s="46" t="s">
        <v>148</v>
      </c>
      <c r="K5371" s="46" t="s">
        <v>20867</v>
      </c>
      <c r="L5371" s="46" t="s">
        <v>43454</v>
      </c>
      <c r="M5371" s="40" t="s">
        <v>43454</v>
      </c>
      <c r="N5371" s="41">
        <v>105</v>
      </c>
    </row>
    <row r="5372" spans="1:14" ht="16" x14ac:dyDescent="0.2">
      <c r="A5372" s="46" t="s">
        <v>20868</v>
      </c>
      <c r="B5372" s="50">
        <v>4</v>
      </c>
      <c r="C5372" s="48">
        <v>106</v>
      </c>
      <c r="D5372" s="46" t="s">
        <v>20869</v>
      </c>
      <c r="E5372" s="46" t="s">
        <v>13</v>
      </c>
      <c r="F5372" s="46" t="s">
        <v>13</v>
      </c>
      <c r="G5372" s="46" t="s">
        <v>14</v>
      </c>
      <c r="H5372" s="46" t="s">
        <v>20870</v>
      </c>
      <c r="I5372" s="46"/>
      <c r="J5372" s="46" t="s">
        <v>15</v>
      </c>
      <c r="K5372" s="46" t="s">
        <v>20871</v>
      </c>
      <c r="L5372" s="46" t="s">
        <v>43454</v>
      </c>
      <c r="M5372" s="40" t="s">
        <v>43454</v>
      </c>
      <c r="N5372" s="41">
        <v>106</v>
      </c>
    </row>
    <row r="5373" spans="1:14" ht="16" x14ac:dyDescent="0.2">
      <c r="A5373" s="46" t="s">
        <v>20872</v>
      </c>
      <c r="B5373" s="47">
        <v>4</v>
      </c>
      <c r="C5373" s="48">
        <v>106</v>
      </c>
      <c r="D5373" s="46" t="s">
        <v>20873</v>
      </c>
      <c r="E5373" s="46" t="s">
        <v>13</v>
      </c>
      <c r="F5373" s="46" t="s">
        <v>13</v>
      </c>
      <c r="G5373" s="46" t="s">
        <v>14</v>
      </c>
      <c r="H5373" s="46"/>
      <c r="I5373" s="46" t="s">
        <v>20874</v>
      </c>
      <c r="J5373" s="46" t="s">
        <v>15</v>
      </c>
      <c r="K5373" s="46" t="s">
        <v>20875</v>
      </c>
      <c r="L5373" s="49" t="s">
        <v>43455</v>
      </c>
      <c r="M5373" s="42" t="s">
        <v>43455</v>
      </c>
      <c r="N5373" s="41">
        <v>106</v>
      </c>
    </row>
    <row r="5374" spans="1:14" ht="16" x14ac:dyDescent="0.2">
      <c r="A5374" s="46" t="s">
        <v>20876</v>
      </c>
      <c r="B5374" s="50">
        <v>3.4</v>
      </c>
      <c r="C5374" s="48">
        <v>106</v>
      </c>
      <c r="D5374" s="46" t="s">
        <v>20877</v>
      </c>
      <c r="E5374" s="46" t="s">
        <v>977</v>
      </c>
      <c r="F5374" s="46" t="s">
        <v>20</v>
      </c>
      <c r="G5374" s="46" t="s">
        <v>14</v>
      </c>
      <c r="H5374" s="46" t="s">
        <v>20878</v>
      </c>
      <c r="I5374" s="46" t="s">
        <v>20879</v>
      </c>
      <c r="J5374" s="46" t="s">
        <v>15</v>
      </c>
      <c r="K5374" s="46" t="s">
        <v>20880</v>
      </c>
      <c r="L5374" s="46" t="s">
        <v>43454</v>
      </c>
      <c r="M5374" s="40" t="s">
        <v>43454</v>
      </c>
      <c r="N5374" s="41">
        <v>106</v>
      </c>
    </row>
    <row r="5375" spans="1:14" ht="16" x14ac:dyDescent="0.2">
      <c r="A5375" s="46" t="s">
        <v>20881</v>
      </c>
      <c r="B5375" s="47">
        <v>3.8</v>
      </c>
      <c r="C5375" s="48">
        <v>106</v>
      </c>
      <c r="D5375" s="46" t="s">
        <v>20882</v>
      </c>
      <c r="E5375" s="46" t="s">
        <v>3299</v>
      </c>
      <c r="F5375" s="46" t="s">
        <v>28</v>
      </c>
      <c r="G5375" s="46" t="s">
        <v>14</v>
      </c>
      <c r="H5375" s="46"/>
      <c r="I5375" s="46" t="s">
        <v>20883</v>
      </c>
      <c r="J5375" s="46" t="s">
        <v>15</v>
      </c>
      <c r="K5375" s="46" t="s">
        <v>20884</v>
      </c>
      <c r="L5375" s="49" t="s">
        <v>43455</v>
      </c>
      <c r="M5375" s="42" t="s">
        <v>43455</v>
      </c>
      <c r="N5375" s="41">
        <v>106</v>
      </c>
    </row>
    <row r="5376" spans="1:14" ht="16" x14ac:dyDescent="0.2">
      <c r="A5376" s="46" t="s">
        <v>20885</v>
      </c>
      <c r="B5376" s="47">
        <v>3.8</v>
      </c>
      <c r="C5376" s="48">
        <v>106</v>
      </c>
      <c r="D5376" s="46" t="s">
        <v>20886</v>
      </c>
      <c r="E5376" s="46" t="s">
        <v>7257</v>
      </c>
      <c r="F5376" s="46" t="s">
        <v>79</v>
      </c>
      <c r="G5376" s="46" t="s">
        <v>14</v>
      </c>
      <c r="H5376" s="46"/>
      <c r="I5376" s="46" t="s">
        <v>20887</v>
      </c>
      <c r="J5376" s="46" t="s">
        <v>15</v>
      </c>
      <c r="K5376" s="46" t="s">
        <v>20888</v>
      </c>
      <c r="L5376" s="49" t="s">
        <v>43455</v>
      </c>
      <c r="M5376" s="42" t="s">
        <v>43455</v>
      </c>
      <c r="N5376" s="41">
        <v>106</v>
      </c>
    </row>
    <row r="5377" spans="1:14" ht="16" x14ac:dyDescent="0.2">
      <c r="A5377" s="46" t="s">
        <v>20889</v>
      </c>
      <c r="B5377" s="47">
        <v>3.9</v>
      </c>
      <c r="C5377" s="48">
        <v>106</v>
      </c>
      <c r="D5377" s="46" t="s">
        <v>20890</v>
      </c>
      <c r="E5377" s="46" t="s">
        <v>20891</v>
      </c>
      <c r="F5377" s="46" t="s">
        <v>79</v>
      </c>
      <c r="G5377" s="46" t="s">
        <v>14</v>
      </c>
      <c r="H5377" s="46"/>
      <c r="I5377" s="46" t="s">
        <v>20892</v>
      </c>
      <c r="J5377" s="46" t="s">
        <v>15</v>
      </c>
      <c r="K5377" s="46" t="s">
        <v>20893</v>
      </c>
      <c r="L5377" s="49" t="s">
        <v>43455</v>
      </c>
      <c r="M5377" s="42" t="s">
        <v>43455</v>
      </c>
      <c r="N5377" s="41">
        <v>106</v>
      </c>
    </row>
    <row r="5378" spans="1:14" ht="16" x14ac:dyDescent="0.2">
      <c r="A5378" s="46" t="s">
        <v>20894</v>
      </c>
      <c r="B5378" s="47">
        <v>4.0999999999999996</v>
      </c>
      <c r="C5378" s="48">
        <v>106</v>
      </c>
      <c r="D5378" s="46" t="s">
        <v>20895</v>
      </c>
      <c r="E5378" s="46" t="s">
        <v>223</v>
      </c>
      <c r="F5378" s="46" t="s">
        <v>28</v>
      </c>
      <c r="G5378" s="46" t="s">
        <v>14</v>
      </c>
      <c r="H5378" s="46"/>
      <c r="I5378" s="46" t="s">
        <v>20896</v>
      </c>
      <c r="J5378" s="46" t="s">
        <v>15</v>
      </c>
      <c r="K5378" s="46" t="s">
        <v>20897</v>
      </c>
      <c r="L5378" s="49" t="s">
        <v>43455</v>
      </c>
      <c r="M5378" s="42" t="s">
        <v>43455</v>
      </c>
      <c r="N5378" s="41">
        <v>106</v>
      </c>
    </row>
    <row r="5379" spans="1:14" ht="16" x14ac:dyDescent="0.2">
      <c r="A5379" s="46" t="s">
        <v>20898</v>
      </c>
      <c r="B5379" s="47">
        <v>4.0999999999999996</v>
      </c>
      <c r="C5379" s="48">
        <v>106</v>
      </c>
      <c r="D5379" s="46" t="s">
        <v>20899</v>
      </c>
      <c r="E5379" s="46" t="s">
        <v>56</v>
      </c>
      <c r="F5379" s="46" t="s">
        <v>56</v>
      </c>
      <c r="G5379" s="46" t="s">
        <v>14</v>
      </c>
      <c r="H5379" s="46"/>
      <c r="I5379" s="46" t="s">
        <v>20900</v>
      </c>
      <c r="J5379" s="46" t="s">
        <v>148</v>
      </c>
      <c r="K5379" s="46" t="s">
        <v>20901</v>
      </c>
      <c r="L5379" s="49" t="s">
        <v>43455</v>
      </c>
      <c r="M5379" s="42" t="s">
        <v>43455</v>
      </c>
      <c r="N5379" s="41">
        <v>106</v>
      </c>
    </row>
    <row r="5380" spans="1:14" ht="16" x14ac:dyDescent="0.2">
      <c r="A5380" s="46" t="s">
        <v>20902</v>
      </c>
      <c r="B5380" s="50">
        <v>4.2</v>
      </c>
      <c r="C5380" s="48">
        <v>106</v>
      </c>
      <c r="D5380" s="46" t="s">
        <v>20903</v>
      </c>
      <c r="E5380" s="46" t="s">
        <v>44</v>
      </c>
      <c r="F5380" s="46" t="s">
        <v>45</v>
      </c>
      <c r="G5380" s="46" t="s">
        <v>14</v>
      </c>
      <c r="H5380" s="46" t="s">
        <v>20904</v>
      </c>
      <c r="I5380" s="46" t="s">
        <v>20905</v>
      </c>
      <c r="J5380" s="46" t="s">
        <v>40</v>
      </c>
      <c r="K5380" s="46" t="s">
        <v>20906</v>
      </c>
      <c r="L5380" s="46" t="s">
        <v>43454</v>
      </c>
      <c r="M5380" s="40" t="s">
        <v>43454</v>
      </c>
      <c r="N5380" s="41">
        <v>106</v>
      </c>
    </row>
    <row r="5381" spans="1:14" ht="16" x14ac:dyDescent="0.2">
      <c r="A5381" s="46" t="s">
        <v>20907</v>
      </c>
      <c r="B5381" s="50">
        <v>4.2</v>
      </c>
      <c r="C5381" s="48">
        <v>106</v>
      </c>
      <c r="D5381" s="46" t="s">
        <v>20908</v>
      </c>
      <c r="E5381" s="46" t="s">
        <v>1433</v>
      </c>
      <c r="F5381" s="46" t="s">
        <v>28</v>
      </c>
      <c r="G5381" s="46" t="s">
        <v>14</v>
      </c>
      <c r="H5381" s="46" t="s">
        <v>20909</v>
      </c>
      <c r="I5381" s="46" t="s">
        <v>20910</v>
      </c>
      <c r="J5381" s="46" t="s">
        <v>15</v>
      </c>
      <c r="K5381" s="46" t="s">
        <v>20911</v>
      </c>
      <c r="L5381" s="46" t="s">
        <v>43454</v>
      </c>
      <c r="M5381" s="40" t="s">
        <v>43454</v>
      </c>
      <c r="N5381" s="41">
        <v>106</v>
      </c>
    </row>
    <row r="5382" spans="1:14" ht="16" x14ac:dyDescent="0.2">
      <c r="A5382" s="46" t="s">
        <v>20912</v>
      </c>
      <c r="B5382" s="47">
        <v>4.3</v>
      </c>
      <c r="C5382" s="48">
        <v>106</v>
      </c>
      <c r="D5382" s="46" t="s">
        <v>20913</v>
      </c>
      <c r="E5382" s="46" t="s">
        <v>13718</v>
      </c>
      <c r="F5382" s="46" t="s">
        <v>589</v>
      </c>
      <c r="G5382" s="46" t="s">
        <v>14</v>
      </c>
      <c r="H5382" s="46"/>
      <c r="I5382" s="46" t="s">
        <v>20914</v>
      </c>
      <c r="J5382" s="46" t="s">
        <v>40</v>
      </c>
      <c r="K5382" s="46" t="s">
        <v>20915</v>
      </c>
      <c r="L5382" s="49" t="s">
        <v>43455</v>
      </c>
      <c r="M5382" s="42" t="s">
        <v>43455</v>
      </c>
      <c r="N5382" s="41">
        <v>106</v>
      </c>
    </row>
    <row r="5383" spans="1:14" ht="16" x14ac:dyDescent="0.2">
      <c r="A5383" s="46" t="s">
        <v>20916</v>
      </c>
      <c r="B5383" s="47">
        <v>4.4000000000000004</v>
      </c>
      <c r="C5383" s="48">
        <v>106</v>
      </c>
      <c r="D5383" s="46" t="s">
        <v>20917</v>
      </c>
      <c r="E5383" s="46" t="s">
        <v>4883</v>
      </c>
      <c r="F5383" s="46" t="s">
        <v>119</v>
      </c>
      <c r="G5383" s="46" t="s">
        <v>14</v>
      </c>
      <c r="H5383" s="46"/>
      <c r="I5383" s="46"/>
      <c r="J5383" s="46" t="s">
        <v>15</v>
      </c>
      <c r="K5383" s="46" t="s">
        <v>20918</v>
      </c>
      <c r="L5383" s="49" t="s">
        <v>43455</v>
      </c>
      <c r="M5383" s="42" t="s">
        <v>43455</v>
      </c>
      <c r="N5383" s="41">
        <v>106</v>
      </c>
    </row>
    <row r="5384" spans="1:14" ht="16" x14ac:dyDescent="0.2">
      <c r="A5384" s="46" t="s">
        <v>20919</v>
      </c>
      <c r="B5384" s="50">
        <v>4.4000000000000004</v>
      </c>
      <c r="C5384" s="48">
        <v>106</v>
      </c>
      <c r="D5384" s="46" t="s">
        <v>20920</v>
      </c>
      <c r="E5384" s="46" t="s">
        <v>20921</v>
      </c>
      <c r="F5384" s="46" t="s">
        <v>119</v>
      </c>
      <c r="G5384" s="46" t="s">
        <v>14</v>
      </c>
      <c r="H5384" s="46" t="s">
        <v>20922</v>
      </c>
      <c r="I5384" s="46" t="s">
        <v>20923</v>
      </c>
      <c r="J5384" s="46" t="s">
        <v>15</v>
      </c>
      <c r="K5384" s="46" t="s">
        <v>20924</v>
      </c>
      <c r="L5384" s="46" t="s">
        <v>43454</v>
      </c>
      <c r="M5384" s="40" t="s">
        <v>43454</v>
      </c>
      <c r="N5384" s="41">
        <v>106</v>
      </c>
    </row>
    <row r="5385" spans="1:14" ht="16" x14ac:dyDescent="0.2">
      <c r="A5385" s="46" t="s">
        <v>16919</v>
      </c>
      <c r="B5385" s="47">
        <v>4.5</v>
      </c>
      <c r="C5385" s="48">
        <v>106</v>
      </c>
      <c r="D5385" s="46" t="s">
        <v>20925</v>
      </c>
      <c r="E5385" s="46" t="s">
        <v>162</v>
      </c>
      <c r="F5385" s="46" t="s">
        <v>50</v>
      </c>
      <c r="G5385" s="46" t="s">
        <v>14</v>
      </c>
      <c r="H5385" s="46"/>
      <c r="I5385" s="46" t="s">
        <v>20926</v>
      </c>
      <c r="J5385" s="46" t="s">
        <v>15</v>
      </c>
      <c r="K5385" s="46" t="s">
        <v>20927</v>
      </c>
      <c r="L5385" s="49" t="s">
        <v>43455</v>
      </c>
      <c r="M5385" s="42" t="s">
        <v>43455</v>
      </c>
      <c r="N5385" s="41">
        <v>106</v>
      </c>
    </row>
    <row r="5386" spans="1:14" ht="16" x14ac:dyDescent="0.2">
      <c r="A5386" s="46" t="s">
        <v>20928</v>
      </c>
      <c r="B5386" s="50">
        <v>4.5999999999999996</v>
      </c>
      <c r="C5386" s="48">
        <v>106</v>
      </c>
      <c r="D5386" s="46" t="s">
        <v>20929</v>
      </c>
      <c r="E5386" s="46" t="s">
        <v>3400</v>
      </c>
      <c r="F5386" s="46" t="s">
        <v>589</v>
      </c>
      <c r="G5386" s="46" t="s">
        <v>14</v>
      </c>
      <c r="H5386" s="46" t="s">
        <v>20930</v>
      </c>
      <c r="I5386" s="46" t="s">
        <v>20931</v>
      </c>
      <c r="J5386" s="46" t="s">
        <v>148</v>
      </c>
      <c r="K5386" s="46" t="s">
        <v>20932</v>
      </c>
      <c r="L5386" s="46" t="s">
        <v>43454</v>
      </c>
      <c r="M5386" s="40" t="s">
        <v>43454</v>
      </c>
      <c r="N5386" s="41">
        <v>106</v>
      </c>
    </row>
    <row r="5387" spans="1:14" ht="16" x14ac:dyDescent="0.2">
      <c r="A5387" s="46" t="s">
        <v>20933</v>
      </c>
      <c r="B5387" s="47">
        <v>4.5999999999999996</v>
      </c>
      <c r="C5387" s="48">
        <v>106</v>
      </c>
      <c r="D5387" s="46" t="s">
        <v>2099</v>
      </c>
      <c r="E5387" s="46" t="s">
        <v>20934</v>
      </c>
      <c r="F5387" s="46" t="s">
        <v>50</v>
      </c>
      <c r="G5387" s="46" t="s">
        <v>14</v>
      </c>
      <c r="H5387" s="46"/>
      <c r="I5387" s="46" t="s">
        <v>20935</v>
      </c>
      <c r="J5387" s="46" t="s">
        <v>148</v>
      </c>
      <c r="K5387" s="46" t="s">
        <v>20936</v>
      </c>
      <c r="L5387" s="49" t="s">
        <v>43455</v>
      </c>
      <c r="M5387" s="42" t="s">
        <v>43455</v>
      </c>
      <c r="N5387" s="41">
        <v>106</v>
      </c>
    </row>
    <row r="5388" spans="1:14" ht="16" x14ac:dyDescent="0.2">
      <c r="A5388" s="46" t="s">
        <v>20937</v>
      </c>
      <c r="B5388" s="47">
        <v>4.5999999999999996</v>
      </c>
      <c r="C5388" s="48">
        <v>106</v>
      </c>
      <c r="D5388" s="46" t="s">
        <v>20938</v>
      </c>
      <c r="E5388" s="46" t="s">
        <v>4302</v>
      </c>
      <c r="F5388" s="46" t="s">
        <v>119</v>
      </c>
      <c r="G5388" s="46" t="s">
        <v>14</v>
      </c>
      <c r="H5388" s="46"/>
      <c r="I5388" s="46" t="s">
        <v>20939</v>
      </c>
      <c r="J5388" s="46" t="s">
        <v>148</v>
      </c>
      <c r="K5388" s="46" t="s">
        <v>20940</v>
      </c>
      <c r="L5388" s="49" t="s">
        <v>43455</v>
      </c>
      <c r="M5388" s="42" t="s">
        <v>43455</v>
      </c>
      <c r="N5388" s="41">
        <v>106</v>
      </c>
    </row>
    <row r="5389" spans="1:14" ht="16" x14ac:dyDescent="0.2">
      <c r="A5389" s="46" t="s">
        <v>20941</v>
      </c>
      <c r="B5389" s="50">
        <v>4.7</v>
      </c>
      <c r="C5389" s="48">
        <v>106</v>
      </c>
      <c r="D5389" s="46" t="s">
        <v>20942</v>
      </c>
      <c r="E5389" s="46" t="s">
        <v>1057</v>
      </c>
      <c r="F5389" s="46" t="s">
        <v>93</v>
      </c>
      <c r="G5389" s="46" t="s">
        <v>14</v>
      </c>
      <c r="H5389" s="46" t="s">
        <v>20943</v>
      </c>
      <c r="I5389" s="46" t="s">
        <v>20944</v>
      </c>
      <c r="J5389" s="46" t="s">
        <v>148</v>
      </c>
      <c r="K5389" s="46" t="s">
        <v>20945</v>
      </c>
      <c r="L5389" s="46" t="s">
        <v>43454</v>
      </c>
      <c r="M5389" s="40" t="s">
        <v>43454</v>
      </c>
      <c r="N5389" s="41">
        <v>106</v>
      </c>
    </row>
    <row r="5390" spans="1:14" ht="16" x14ac:dyDescent="0.2">
      <c r="A5390" s="46" t="s">
        <v>20946</v>
      </c>
      <c r="B5390" s="50">
        <v>4.7</v>
      </c>
      <c r="C5390" s="48">
        <v>106</v>
      </c>
      <c r="D5390" s="46" t="s">
        <v>20947</v>
      </c>
      <c r="E5390" s="46" t="s">
        <v>876</v>
      </c>
      <c r="F5390" s="46" t="s">
        <v>119</v>
      </c>
      <c r="G5390" s="46" t="s">
        <v>14</v>
      </c>
      <c r="H5390" s="46" t="s">
        <v>20948</v>
      </c>
      <c r="I5390" s="46" t="s">
        <v>20949</v>
      </c>
      <c r="J5390" s="46" t="s">
        <v>148</v>
      </c>
      <c r="K5390" s="46" t="s">
        <v>20950</v>
      </c>
      <c r="L5390" s="46" t="s">
        <v>43454</v>
      </c>
      <c r="M5390" s="40" t="s">
        <v>43454</v>
      </c>
      <c r="N5390" s="41">
        <v>106</v>
      </c>
    </row>
    <row r="5391" spans="1:14" ht="16" x14ac:dyDescent="0.2">
      <c r="A5391" s="46" t="s">
        <v>20951</v>
      </c>
      <c r="B5391" s="50">
        <v>4.8</v>
      </c>
      <c r="C5391" s="48">
        <v>106</v>
      </c>
      <c r="D5391" s="46" t="s">
        <v>20952</v>
      </c>
      <c r="E5391" s="46" t="s">
        <v>162</v>
      </c>
      <c r="F5391" s="46" t="s">
        <v>50</v>
      </c>
      <c r="G5391" s="46" t="s">
        <v>14</v>
      </c>
      <c r="H5391" s="46" t="s">
        <v>20953</v>
      </c>
      <c r="I5391" s="46" t="s">
        <v>20954</v>
      </c>
      <c r="J5391" s="46" t="s">
        <v>148</v>
      </c>
      <c r="K5391" s="46" t="s">
        <v>20955</v>
      </c>
      <c r="L5391" s="46" t="s">
        <v>43454</v>
      </c>
      <c r="M5391" s="40" t="s">
        <v>43454</v>
      </c>
      <c r="N5391" s="41">
        <v>106</v>
      </c>
    </row>
    <row r="5392" spans="1:14" ht="16" x14ac:dyDescent="0.2">
      <c r="A5392" s="46" t="s">
        <v>20956</v>
      </c>
      <c r="B5392" s="47">
        <v>4.9000000000000004</v>
      </c>
      <c r="C5392" s="48">
        <v>106</v>
      </c>
      <c r="D5392" s="46" t="s">
        <v>2099</v>
      </c>
      <c r="E5392" s="46" t="s">
        <v>6556</v>
      </c>
      <c r="F5392" s="46" t="s">
        <v>119</v>
      </c>
      <c r="G5392" s="46" t="s">
        <v>14</v>
      </c>
      <c r="H5392" s="46"/>
      <c r="I5392" s="46" t="s">
        <v>20957</v>
      </c>
      <c r="J5392" s="46" t="s">
        <v>694</v>
      </c>
      <c r="K5392" s="46" t="s">
        <v>20958</v>
      </c>
      <c r="L5392" s="49" t="s">
        <v>43455</v>
      </c>
      <c r="M5392" s="42" t="s">
        <v>43455</v>
      </c>
      <c r="N5392" s="41">
        <v>106</v>
      </c>
    </row>
    <row r="5393" spans="1:14" ht="16" x14ac:dyDescent="0.2">
      <c r="A5393" s="46" t="s">
        <v>20959</v>
      </c>
      <c r="B5393" s="47">
        <v>4</v>
      </c>
      <c r="C5393" s="48">
        <v>107</v>
      </c>
      <c r="D5393" s="46" t="s">
        <v>20960</v>
      </c>
      <c r="E5393" s="46" t="s">
        <v>2349</v>
      </c>
      <c r="F5393" s="46" t="s">
        <v>50</v>
      </c>
      <c r="G5393" s="46" t="s">
        <v>14</v>
      </c>
      <c r="H5393" s="46"/>
      <c r="I5393" s="46" t="s">
        <v>20961</v>
      </c>
      <c r="J5393" s="46" t="s">
        <v>15</v>
      </c>
      <c r="K5393" s="46" t="s">
        <v>20962</v>
      </c>
      <c r="L5393" s="49" t="s">
        <v>43455</v>
      </c>
      <c r="M5393" s="42" t="s">
        <v>43455</v>
      </c>
      <c r="N5393" s="41">
        <v>107</v>
      </c>
    </row>
    <row r="5394" spans="1:14" ht="16" x14ac:dyDescent="0.2">
      <c r="A5394" s="46" t="s">
        <v>20963</v>
      </c>
      <c r="B5394" s="50">
        <v>4</v>
      </c>
      <c r="C5394" s="48">
        <v>107</v>
      </c>
      <c r="D5394" s="46" t="s">
        <v>20964</v>
      </c>
      <c r="E5394" s="46" t="s">
        <v>12485</v>
      </c>
      <c r="F5394" s="46" t="s">
        <v>79</v>
      </c>
      <c r="G5394" s="46" t="s">
        <v>14</v>
      </c>
      <c r="H5394" s="46" t="s">
        <v>20965</v>
      </c>
      <c r="I5394" s="46" t="s">
        <v>20966</v>
      </c>
      <c r="J5394" s="46" t="s">
        <v>15</v>
      </c>
      <c r="K5394" s="46" t="s">
        <v>20967</v>
      </c>
      <c r="L5394" s="46" t="s">
        <v>43454</v>
      </c>
      <c r="M5394" s="40" t="s">
        <v>43454</v>
      </c>
      <c r="N5394" s="41">
        <v>107</v>
      </c>
    </row>
    <row r="5395" spans="1:14" ht="16" x14ac:dyDescent="0.2">
      <c r="A5395" s="46" t="s">
        <v>20968</v>
      </c>
      <c r="B5395" s="50">
        <v>5</v>
      </c>
      <c r="C5395" s="48">
        <v>107</v>
      </c>
      <c r="D5395" s="46" t="s">
        <v>20969</v>
      </c>
      <c r="E5395" s="46" t="s">
        <v>2117</v>
      </c>
      <c r="F5395" s="46" t="s">
        <v>119</v>
      </c>
      <c r="G5395" s="46" t="s">
        <v>14</v>
      </c>
      <c r="H5395" s="46" t="s">
        <v>20970</v>
      </c>
      <c r="I5395" s="46" t="s">
        <v>20971</v>
      </c>
      <c r="J5395" s="46" t="s">
        <v>148</v>
      </c>
      <c r="K5395" s="46" t="s">
        <v>20972</v>
      </c>
      <c r="L5395" s="46" t="s">
        <v>43454</v>
      </c>
      <c r="M5395" s="40" t="s">
        <v>43454</v>
      </c>
      <c r="N5395" s="41">
        <v>107</v>
      </c>
    </row>
    <row r="5396" spans="1:14" ht="16" x14ac:dyDescent="0.2">
      <c r="A5396" s="46" t="s">
        <v>20973</v>
      </c>
      <c r="B5396" s="47">
        <v>3.9</v>
      </c>
      <c r="C5396" s="48">
        <v>107</v>
      </c>
      <c r="D5396" s="46" t="s">
        <v>20974</v>
      </c>
      <c r="E5396" s="46" t="s">
        <v>38</v>
      </c>
      <c r="F5396" s="46" t="s">
        <v>39</v>
      </c>
      <c r="G5396" s="46" t="s">
        <v>14</v>
      </c>
      <c r="H5396" s="46"/>
      <c r="I5396" s="46" t="s">
        <v>20975</v>
      </c>
      <c r="J5396" s="46" t="s">
        <v>15</v>
      </c>
      <c r="K5396" s="46" t="s">
        <v>20976</v>
      </c>
      <c r="L5396" s="49" t="s">
        <v>43455</v>
      </c>
      <c r="M5396" s="42" t="s">
        <v>43455</v>
      </c>
      <c r="N5396" s="41">
        <v>107</v>
      </c>
    </row>
    <row r="5397" spans="1:14" ht="16" x14ac:dyDescent="0.2">
      <c r="A5397" s="46" t="s">
        <v>20977</v>
      </c>
      <c r="B5397" s="50">
        <v>3.9</v>
      </c>
      <c r="C5397" s="48">
        <v>107</v>
      </c>
      <c r="D5397" s="46" t="s">
        <v>20978</v>
      </c>
      <c r="E5397" s="46" t="s">
        <v>10030</v>
      </c>
      <c r="F5397" s="46" t="s">
        <v>50</v>
      </c>
      <c r="G5397" s="46" t="s">
        <v>14</v>
      </c>
      <c r="H5397" s="46" t="s">
        <v>20979</v>
      </c>
      <c r="I5397" s="46" t="s">
        <v>20980</v>
      </c>
      <c r="J5397" s="46" t="s">
        <v>15</v>
      </c>
      <c r="K5397" s="46" t="s">
        <v>20981</v>
      </c>
      <c r="L5397" s="46" t="s">
        <v>43454</v>
      </c>
      <c r="M5397" s="40" t="s">
        <v>43454</v>
      </c>
      <c r="N5397" s="41">
        <v>107</v>
      </c>
    </row>
    <row r="5398" spans="1:14" ht="16" x14ac:dyDescent="0.2">
      <c r="A5398" s="46" t="s">
        <v>20982</v>
      </c>
      <c r="B5398" s="47">
        <v>4.0999999999999996</v>
      </c>
      <c r="C5398" s="48">
        <v>107</v>
      </c>
      <c r="D5398" s="46" t="s">
        <v>20983</v>
      </c>
      <c r="E5398" s="46" t="s">
        <v>7925</v>
      </c>
      <c r="F5398" s="46" t="s">
        <v>50</v>
      </c>
      <c r="G5398" s="46" t="s">
        <v>14</v>
      </c>
      <c r="H5398" s="46"/>
      <c r="I5398" s="46" t="s">
        <v>20984</v>
      </c>
      <c r="J5398" s="46" t="s">
        <v>15</v>
      </c>
      <c r="K5398" s="46" t="s">
        <v>20985</v>
      </c>
      <c r="L5398" s="49" t="s">
        <v>43455</v>
      </c>
      <c r="M5398" s="42" t="s">
        <v>43455</v>
      </c>
      <c r="N5398" s="41">
        <v>107</v>
      </c>
    </row>
    <row r="5399" spans="1:14" ht="16" x14ac:dyDescent="0.2">
      <c r="A5399" s="46" t="s">
        <v>20986</v>
      </c>
      <c r="B5399" s="50">
        <v>4.4000000000000004</v>
      </c>
      <c r="C5399" s="48">
        <v>107</v>
      </c>
      <c r="D5399" s="46" t="s">
        <v>20987</v>
      </c>
      <c r="E5399" s="46" t="s">
        <v>1057</v>
      </c>
      <c r="F5399" s="46" t="s">
        <v>93</v>
      </c>
      <c r="G5399" s="46" t="s">
        <v>14</v>
      </c>
      <c r="H5399" s="46" t="s">
        <v>20988</v>
      </c>
      <c r="I5399" s="46" t="s">
        <v>20989</v>
      </c>
      <c r="J5399" s="46" t="s">
        <v>88</v>
      </c>
      <c r="K5399" s="46" t="s">
        <v>20990</v>
      </c>
      <c r="L5399" s="46" t="s">
        <v>43454</v>
      </c>
      <c r="M5399" s="40" t="s">
        <v>43454</v>
      </c>
      <c r="N5399" s="41">
        <v>107</v>
      </c>
    </row>
    <row r="5400" spans="1:14" ht="16" x14ac:dyDescent="0.2">
      <c r="A5400" s="46" t="s">
        <v>20991</v>
      </c>
      <c r="B5400" s="50">
        <v>4.4000000000000004</v>
      </c>
      <c r="C5400" s="48">
        <v>107</v>
      </c>
      <c r="D5400" s="46" t="s">
        <v>20992</v>
      </c>
      <c r="E5400" s="46" t="s">
        <v>283</v>
      </c>
      <c r="F5400" s="46" t="s">
        <v>119</v>
      </c>
      <c r="G5400" s="46" t="s">
        <v>14</v>
      </c>
      <c r="H5400" s="46" t="s">
        <v>20993</v>
      </c>
      <c r="I5400" s="46" t="s">
        <v>20994</v>
      </c>
      <c r="J5400" s="46" t="s">
        <v>148</v>
      </c>
      <c r="K5400" s="46" t="s">
        <v>20995</v>
      </c>
      <c r="L5400" s="46" t="s">
        <v>43454</v>
      </c>
      <c r="M5400" s="40" t="s">
        <v>43454</v>
      </c>
      <c r="N5400" s="41">
        <v>107</v>
      </c>
    </row>
    <row r="5401" spans="1:14" ht="16" x14ac:dyDescent="0.2">
      <c r="A5401" s="46" t="s">
        <v>20996</v>
      </c>
      <c r="B5401" s="47">
        <v>4.5</v>
      </c>
      <c r="C5401" s="48">
        <v>107</v>
      </c>
      <c r="D5401" s="46" t="s">
        <v>20997</v>
      </c>
      <c r="E5401" s="46" t="s">
        <v>4676</v>
      </c>
      <c r="F5401" s="46" t="s">
        <v>119</v>
      </c>
      <c r="G5401" s="46" t="s">
        <v>14</v>
      </c>
      <c r="H5401" s="46"/>
      <c r="I5401" s="46" t="s">
        <v>20998</v>
      </c>
      <c r="J5401" s="46" t="s">
        <v>213</v>
      </c>
      <c r="K5401" s="46" t="s">
        <v>20999</v>
      </c>
      <c r="L5401" s="49" t="s">
        <v>43455</v>
      </c>
      <c r="M5401" s="42" t="s">
        <v>43455</v>
      </c>
      <c r="N5401" s="41">
        <v>107</v>
      </c>
    </row>
    <row r="5402" spans="1:14" ht="16" x14ac:dyDescent="0.2">
      <c r="A5402" s="46" t="s">
        <v>21000</v>
      </c>
      <c r="B5402" s="47">
        <v>4.5999999999999996</v>
      </c>
      <c r="C5402" s="48">
        <v>107</v>
      </c>
      <c r="D5402" s="46" t="s">
        <v>21001</v>
      </c>
      <c r="E5402" s="46" t="s">
        <v>55</v>
      </c>
      <c r="F5402" s="46" t="s">
        <v>56</v>
      </c>
      <c r="G5402" s="46" t="s">
        <v>14</v>
      </c>
      <c r="H5402" s="46"/>
      <c r="I5402" s="46" t="s">
        <v>21002</v>
      </c>
      <c r="J5402" s="46" t="s">
        <v>148</v>
      </c>
      <c r="K5402" s="46" t="s">
        <v>21003</v>
      </c>
      <c r="L5402" s="49" t="s">
        <v>43455</v>
      </c>
      <c r="M5402" s="42" t="s">
        <v>43455</v>
      </c>
      <c r="N5402" s="41">
        <v>107</v>
      </c>
    </row>
    <row r="5403" spans="1:14" ht="16" x14ac:dyDescent="0.2">
      <c r="A5403" s="46" t="s">
        <v>21004</v>
      </c>
      <c r="B5403" s="47">
        <v>5</v>
      </c>
      <c r="C5403" s="48">
        <v>108</v>
      </c>
      <c r="D5403" s="46" t="s">
        <v>21005</v>
      </c>
      <c r="E5403" s="46" t="s">
        <v>760</v>
      </c>
      <c r="F5403" s="46" t="s">
        <v>50</v>
      </c>
      <c r="G5403" s="46" t="s">
        <v>14</v>
      </c>
      <c r="H5403" s="46"/>
      <c r="I5403" s="46" t="s">
        <v>21006</v>
      </c>
      <c r="J5403" s="46" t="s">
        <v>15</v>
      </c>
      <c r="K5403" s="46" t="s">
        <v>21007</v>
      </c>
      <c r="L5403" s="49" t="s">
        <v>43455</v>
      </c>
      <c r="M5403" s="42" t="s">
        <v>43455</v>
      </c>
      <c r="N5403" s="41">
        <v>108</v>
      </c>
    </row>
    <row r="5404" spans="1:14" ht="16" x14ac:dyDescent="0.2">
      <c r="A5404" s="46" t="s">
        <v>21008</v>
      </c>
      <c r="B5404" s="50">
        <v>5</v>
      </c>
      <c r="C5404" s="48">
        <v>108</v>
      </c>
      <c r="D5404" s="46" t="s">
        <v>21009</v>
      </c>
      <c r="E5404" s="46" t="s">
        <v>2405</v>
      </c>
      <c r="F5404" s="46" t="s">
        <v>119</v>
      </c>
      <c r="G5404" s="46" t="s">
        <v>14</v>
      </c>
      <c r="H5404" s="46" t="s">
        <v>21010</v>
      </c>
      <c r="I5404" s="46" t="s">
        <v>21011</v>
      </c>
      <c r="J5404" s="46" t="s">
        <v>148</v>
      </c>
      <c r="K5404" s="46" t="s">
        <v>21012</v>
      </c>
      <c r="L5404" s="46" t="s">
        <v>43454</v>
      </c>
      <c r="M5404" s="40" t="s">
        <v>43454</v>
      </c>
      <c r="N5404" s="41">
        <v>108</v>
      </c>
    </row>
    <row r="5405" spans="1:14" ht="16" x14ac:dyDescent="0.2">
      <c r="A5405" s="46" t="s">
        <v>21013</v>
      </c>
      <c r="B5405" s="47">
        <v>3.4</v>
      </c>
      <c r="C5405" s="48">
        <v>108</v>
      </c>
      <c r="D5405" s="46" t="s">
        <v>21014</v>
      </c>
      <c r="E5405" s="46" t="s">
        <v>4071</v>
      </c>
      <c r="F5405" s="46" t="s">
        <v>20</v>
      </c>
      <c r="G5405" s="46" t="s">
        <v>14</v>
      </c>
      <c r="H5405" s="46"/>
      <c r="I5405" s="46" t="s">
        <v>21015</v>
      </c>
      <c r="J5405" s="46" t="s">
        <v>15</v>
      </c>
      <c r="K5405" s="46" t="s">
        <v>21016</v>
      </c>
      <c r="L5405" s="49" t="s">
        <v>43455</v>
      </c>
      <c r="M5405" s="42" t="s">
        <v>43455</v>
      </c>
      <c r="N5405" s="41">
        <v>108</v>
      </c>
    </row>
    <row r="5406" spans="1:14" ht="16" x14ac:dyDescent="0.2">
      <c r="A5406" s="46" t="s">
        <v>21017</v>
      </c>
      <c r="B5406" s="47">
        <v>4.3</v>
      </c>
      <c r="C5406" s="48">
        <v>108</v>
      </c>
      <c r="D5406" s="46" t="s">
        <v>1354</v>
      </c>
      <c r="E5406" s="46" t="s">
        <v>17192</v>
      </c>
      <c r="F5406" s="46" t="s">
        <v>247</v>
      </c>
      <c r="G5406" s="46" t="s">
        <v>14</v>
      </c>
      <c r="H5406" s="46"/>
      <c r="I5406" s="46" t="s">
        <v>21018</v>
      </c>
      <c r="J5406" s="46" t="s">
        <v>15</v>
      </c>
      <c r="K5406" s="46" t="s">
        <v>21019</v>
      </c>
      <c r="L5406" s="49" t="s">
        <v>43455</v>
      </c>
      <c r="M5406" s="42" t="s">
        <v>43455</v>
      </c>
      <c r="N5406" s="41">
        <v>108</v>
      </c>
    </row>
    <row r="5407" spans="1:14" ht="16" x14ac:dyDescent="0.2">
      <c r="A5407" s="46" t="s">
        <v>11048</v>
      </c>
      <c r="B5407" s="47">
        <v>4.3</v>
      </c>
      <c r="C5407" s="48">
        <v>108</v>
      </c>
      <c r="D5407" s="46" t="s">
        <v>21020</v>
      </c>
      <c r="E5407" s="46" t="s">
        <v>3400</v>
      </c>
      <c r="F5407" s="46" t="s">
        <v>589</v>
      </c>
      <c r="G5407" s="46" t="s">
        <v>14</v>
      </c>
      <c r="H5407" s="46"/>
      <c r="I5407" s="46" t="s">
        <v>21021</v>
      </c>
      <c r="J5407" s="46" t="s">
        <v>15</v>
      </c>
      <c r="K5407" s="46" t="s">
        <v>21022</v>
      </c>
      <c r="L5407" s="49" t="s">
        <v>43455</v>
      </c>
      <c r="M5407" s="42" t="s">
        <v>43455</v>
      </c>
      <c r="N5407" s="41">
        <v>108</v>
      </c>
    </row>
    <row r="5408" spans="1:14" ht="16" x14ac:dyDescent="0.2">
      <c r="A5408" s="46" t="s">
        <v>21023</v>
      </c>
      <c r="B5408" s="47">
        <v>4.4000000000000004</v>
      </c>
      <c r="C5408" s="48">
        <v>108</v>
      </c>
      <c r="D5408" s="46"/>
      <c r="E5408" s="46" t="s">
        <v>33</v>
      </c>
      <c r="F5408" s="46" t="s">
        <v>34</v>
      </c>
      <c r="G5408" s="46" t="s">
        <v>14</v>
      </c>
      <c r="H5408" s="46"/>
      <c r="I5408" s="46" t="s">
        <v>21024</v>
      </c>
      <c r="J5408" s="46" t="s">
        <v>615</v>
      </c>
      <c r="K5408" s="46" t="s">
        <v>21025</v>
      </c>
      <c r="L5408" s="49" t="s">
        <v>43455</v>
      </c>
      <c r="M5408" s="42" t="s">
        <v>43455</v>
      </c>
      <c r="N5408" s="41">
        <v>108</v>
      </c>
    </row>
    <row r="5409" spans="1:14" ht="16" x14ac:dyDescent="0.2">
      <c r="A5409" s="46" t="s">
        <v>21026</v>
      </c>
      <c r="B5409" s="47">
        <v>4.4000000000000004</v>
      </c>
      <c r="C5409" s="48">
        <v>108</v>
      </c>
      <c r="D5409" s="46" t="s">
        <v>21027</v>
      </c>
      <c r="E5409" s="46" t="s">
        <v>162</v>
      </c>
      <c r="F5409" s="46" t="s">
        <v>50</v>
      </c>
      <c r="G5409" s="46" t="s">
        <v>14</v>
      </c>
      <c r="H5409" s="46"/>
      <c r="I5409" s="46" t="s">
        <v>21028</v>
      </c>
      <c r="J5409" s="46" t="s">
        <v>148</v>
      </c>
      <c r="K5409" s="46" t="s">
        <v>21029</v>
      </c>
      <c r="L5409" s="49" t="s">
        <v>43455</v>
      </c>
      <c r="M5409" s="42" t="s">
        <v>43455</v>
      </c>
      <c r="N5409" s="41">
        <v>108</v>
      </c>
    </row>
    <row r="5410" spans="1:14" ht="16" x14ac:dyDescent="0.2">
      <c r="A5410" s="46" t="s">
        <v>21030</v>
      </c>
      <c r="B5410" s="50">
        <v>4.5</v>
      </c>
      <c r="C5410" s="48">
        <v>108</v>
      </c>
      <c r="D5410" s="46" t="s">
        <v>21031</v>
      </c>
      <c r="E5410" s="46" t="s">
        <v>9270</v>
      </c>
      <c r="F5410" s="46" t="s">
        <v>50</v>
      </c>
      <c r="G5410" s="46" t="s">
        <v>14</v>
      </c>
      <c r="H5410" s="46" t="s">
        <v>21032</v>
      </c>
      <c r="I5410" s="46" t="s">
        <v>21033</v>
      </c>
      <c r="J5410" s="46" t="s">
        <v>15</v>
      </c>
      <c r="K5410" s="46" t="s">
        <v>21034</v>
      </c>
      <c r="L5410" s="46" t="s">
        <v>43454</v>
      </c>
      <c r="M5410" s="40" t="s">
        <v>43454</v>
      </c>
      <c r="N5410" s="41">
        <v>108</v>
      </c>
    </row>
    <row r="5411" spans="1:14" ht="16" x14ac:dyDescent="0.2">
      <c r="A5411" s="46" t="s">
        <v>21035</v>
      </c>
      <c r="B5411" s="47">
        <v>4.5</v>
      </c>
      <c r="C5411" s="48">
        <v>108</v>
      </c>
      <c r="D5411" s="46" t="s">
        <v>21036</v>
      </c>
      <c r="E5411" s="46" t="s">
        <v>21037</v>
      </c>
      <c r="F5411" s="46" t="s">
        <v>79</v>
      </c>
      <c r="G5411" s="46" t="s">
        <v>14</v>
      </c>
      <c r="H5411" s="46"/>
      <c r="I5411" s="46" t="s">
        <v>21038</v>
      </c>
      <c r="J5411" s="46" t="s">
        <v>15</v>
      </c>
      <c r="K5411" s="46" t="s">
        <v>21039</v>
      </c>
      <c r="L5411" s="49" t="s">
        <v>43455</v>
      </c>
      <c r="M5411" s="42" t="s">
        <v>43455</v>
      </c>
      <c r="N5411" s="41">
        <v>108</v>
      </c>
    </row>
    <row r="5412" spans="1:14" ht="16" x14ac:dyDescent="0.2">
      <c r="A5412" s="46" t="s">
        <v>21040</v>
      </c>
      <c r="B5412" s="50">
        <v>4.5</v>
      </c>
      <c r="C5412" s="48">
        <v>108</v>
      </c>
      <c r="D5412" s="46" t="s">
        <v>21041</v>
      </c>
      <c r="E5412" s="46" t="s">
        <v>876</v>
      </c>
      <c r="F5412" s="46" t="s">
        <v>119</v>
      </c>
      <c r="G5412" s="46" t="s">
        <v>14</v>
      </c>
      <c r="H5412" s="46" t="s">
        <v>21042</v>
      </c>
      <c r="I5412" s="46"/>
      <c r="J5412" s="46" t="s">
        <v>148</v>
      </c>
      <c r="K5412" s="46" t="s">
        <v>21043</v>
      </c>
      <c r="L5412" s="46" t="s">
        <v>43454</v>
      </c>
      <c r="M5412" s="40" t="s">
        <v>43454</v>
      </c>
      <c r="N5412" s="41">
        <v>108</v>
      </c>
    </row>
    <row r="5413" spans="1:14" ht="16" x14ac:dyDescent="0.2">
      <c r="A5413" s="46" t="s">
        <v>21044</v>
      </c>
      <c r="B5413" s="50">
        <v>4.5</v>
      </c>
      <c r="C5413" s="48">
        <v>108</v>
      </c>
      <c r="D5413" s="46" t="s">
        <v>21045</v>
      </c>
      <c r="E5413" s="46" t="s">
        <v>2769</v>
      </c>
      <c r="F5413" s="46" t="s">
        <v>589</v>
      </c>
      <c r="G5413" s="46" t="s">
        <v>14</v>
      </c>
      <c r="H5413" s="46" t="s">
        <v>21046</v>
      </c>
      <c r="I5413" s="46" t="s">
        <v>21047</v>
      </c>
      <c r="J5413" s="46" t="s">
        <v>148</v>
      </c>
      <c r="K5413" s="46" t="s">
        <v>21048</v>
      </c>
      <c r="L5413" s="46" t="s">
        <v>43454</v>
      </c>
      <c r="M5413" s="40" t="s">
        <v>43454</v>
      </c>
      <c r="N5413" s="41">
        <v>108</v>
      </c>
    </row>
    <row r="5414" spans="1:14" ht="16" x14ac:dyDescent="0.2">
      <c r="A5414" s="46" t="s">
        <v>21049</v>
      </c>
      <c r="B5414" s="47">
        <v>4.5</v>
      </c>
      <c r="C5414" s="48">
        <v>108</v>
      </c>
      <c r="D5414" s="46" t="s">
        <v>21050</v>
      </c>
      <c r="E5414" s="46" t="s">
        <v>118</v>
      </c>
      <c r="F5414" s="46" t="s">
        <v>119</v>
      </c>
      <c r="G5414" s="46" t="s">
        <v>14</v>
      </c>
      <c r="H5414" s="46"/>
      <c r="I5414" s="46" t="s">
        <v>21051</v>
      </c>
      <c r="J5414" s="46" t="s">
        <v>148</v>
      </c>
      <c r="K5414" s="46" t="s">
        <v>21052</v>
      </c>
      <c r="L5414" s="49" t="s">
        <v>43455</v>
      </c>
      <c r="M5414" s="42" t="s">
        <v>43455</v>
      </c>
      <c r="N5414" s="41">
        <v>108</v>
      </c>
    </row>
    <row r="5415" spans="1:14" ht="16" x14ac:dyDescent="0.2">
      <c r="A5415" s="46" t="s">
        <v>21053</v>
      </c>
      <c r="B5415" s="50">
        <v>4.5</v>
      </c>
      <c r="C5415" s="48">
        <v>108</v>
      </c>
      <c r="D5415" s="46" t="s">
        <v>21054</v>
      </c>
      <c r="E5415" s="46" t="s">
        <v>3400</v>
      </c>
      <c r="F5415" s="46" t="s">
        <v>589</v>
      </c>
      <c r="G5415" s="46" t="s">
        <v>14</v>
      </c>
      <c r="H5415" s="46" t="s">
        <v>21055</v>
      </c>
      <c r="I5415" s="46" t="s">
        <v>21056</v>
      </c>
      <c r="J5415" s="46" t="s">
        <v>148</v>
      </c>
      <c r="K5415" s="46" t="s">
        <v>21057</v>
      </c>
      <c r="L5415" s="46" t="s">
        <v>43454</v>
      </c>
      <c r="M5415" s="40" t="s">
        <v>43454</v>
      </c>
      <c r="N5415" s="41">
        <v>108</v>
      </c>
    </row>
    <row r="5416" spans="1:14" ht="16" x14ac:dyDescent="0.2">
      <c r="A5416" s="46" t="s">
        <v>21058</v>
      </c>
      <c r="B5416" s="50">
        <v>4.5999999999999996</v>
      </c>
      <c r="C5416" s="48">
        <v>108</v>
      </c>
      <c r="D5416" s="46" t="s">
        <v>21059</v>
      </c>
      <c r="E5416" s="46" t="s">
        <v>2349</v>
      </c>
      <c r="F5416" s="46" t="s">
        <v>50</v>
      </c>
      <c r="G5416" s="46" t="s">
        <v>14</v>
      </c>
      <c r="H5416" s="46" t="s">
        <v>21060</v>
      </c>
      <c r="I5416" s="46" t="s">
        <v>21061</v>
      </c>
      <c r="J5416" s="46" t="s">
        <v>15</v>
      </c>
      <c r="K5416" s="46" t="s">
        <v>21062</v>
      </c>
      <c r="L5416" s="46" t="s">
        <v>43454</v>
      </c>
      <c r="M5416" s="40" t="s">
        <v>43454</v>
      </c>
      <c r="N5416" s="41">
        <v>108</v>
      </c>
    </row>
    <row r="5417" spans="1:14" ht="16" x14ac:dyDescent="0.2">
      <c r="A5417" s="46" t="s">
        <v>21063</v>
      </c>
      <c r="B5417" s="50">
        <v>4.5999999999999996</v>
      </c>
      <c r="C5417" s="48">
        <v>108</v>
      </c>
      <c r="D5417" s="46" t="s">
        <v>21064</v>
      </c>
      <c r="E5417" s="46" t="s">
        <v>19465</v>
      </c>
      <c r="F5417" s="46" t="s">
        <v>589</v>
      </c>
      <c r="G5417" s="46" t="s">
        <v>14</v>
      </c>
      <c r="H5417" s="46" t="s">
        <v>21065</v>
      </c>
      <c r="I5417" s="46" t="s">
        <v>21066</v>
      </c>
      <c r="J5417" s="46" t="s">
        <v>40</v>
      </c>
      <c r="K5417" s="46" t="s">
        <v>21067</v>
      </c>
      <c r="L5417" s="46" t="s">
        <v>43454</v>
      </c>
      <c r="M5417" s="40" t="s">
        <v>43454</v>
      </c>
      <c r="N5417" s="41">
        <v>108</v>
      </c>
    </row>
    <row r="5418" spans="1:14" ht="16" x14ac:dyDescent="0.2">
      <c r="A5418" s="46" t="s">
        <v>21068</v>
      </c>
      <c r="B5418" s="47">
        <v>4.5999999999999996</v>
      </c>
      <c r="C5418" s="48">
        <v>108</v>
      </c>
      <c r="D5418" s="46" t="s">
        <v>21069</v>
      </c>
      <c r="E5418" s="46" t="s">
        <v>501</v>
      </c>
      <c r="F5418" s="46" t="s">
        <v>20</v>
      </c>
      <c r="G5418" s="46" t="s">
        <v>14</v>
      </c>
      <c r="H5418" s="46"/>
      <c r="I5418" s="46" t="s">
        <v>21070</v>
      </c>
      <c r="J5418" s="46" t="s">
        <v>148</v>
      </c>
      <c r="K5418" s="46" t="s">
        <v>21071</v>
      </c>
      <c r="L5418" s="49" t="s">
        <v>43455</v>
      </c>
      <c r="M5418" s="42" t="s">
        <v>43455</v>
      </c>
      <c r="N5418" s="41">
        <v>108</v>
      </c>
    </row>
    <row r="5419" spans="1:14" ht="16" x14ac:dyDescent="0.2">
      <c r="A5419" s="46" t="s">
        <v>21072</v>
      </c>
      <c r="B5419" s="50">
        <v>4.7</v>
      </c>
      <c r="C5419" s="48">
        <v>108</v>
      </c>
      <c r="D5419" s="46" t="s">
        <v>21073</v>
      </c>
      <c r="E5419" s="46" t="s">
        <v>311</v>
      </c>
      <c r="F5419" s="46" t="s">
        <v>79</v>
      </c>
      <c r="G5419" s="46" t="s">
        <v>14</v>
      </c>
      <c r="H5419" s="46" t="s">
        <v>21074</v>
      </c>
      <c r="I5419" s="46" t="s">
        <v>21075</v>
      </c>
      <c r="J5419" s="46" t="s">
        <v>40</v>
      </c>
      <c r="K5419" s="46" t="s">
        <v>21076</v>
      </c>
      <c r="L5419" s="46" t="s">
        <v>43454</v>
      </c>
      <c r="M5419" s="40" t="s">
        <v>43454</v>
      </c>
      <c r="N5419" s="41">
        <v>108</v>
      </c>
    </row>
    <row r="5420" spans="1:14" ht="16" x14ac:dyDescent="0.2">
      <c r="A5420" s="46" t="s">
        <v>21077</v>
      </c>
      <c r="B5420" s="47">
        <v>4.7</v>
      </c>
      <c r="C5420" s="48">
        <v>108</v>
      </c>
      <c r="D5420" s="46" t="s">
        <v>21078</v>
      </c>
      <c r="E5420" s="46" t="s">
        <v>897</v>
      </c>
      <c r="F5420" s="46" t="s">
        <v>898</v>
      </c>
      <c r="G5420" s="46" t="s">
        <v>14</v>
      </c>
      <c r="H5420" s="46"/>
      <c r="I5420" s="46" t="s">
        <v>21079</v>
      </c>
      <c r="J5420" s="46" t="s">
        <v>15</v>
      </c>
      <c r="K5420" s="46" t="s">
        <v>21080</v>
      </c>
      <c r="L5420" s="49" t="s">
        <v>43455</v>
      </c>
      <c r="M5420" s="42" t="s">
        <v>43455</v>
      </c>
      <c r="N5420" s="41">
        <v>108</v>
      </c>
    </row>
    <row r="5421" spans="1:14" ht="16" x14ac:dyDescent="0.2">
      <c r="A5421" s="46" t="s">
        <v>21081</v>
      </c>
      <c r="B5421" s="50">
        <v>4.7</v>
      </c>
      <c r="C5421" s="48">
        <v>108</v>
      </c>
      <c r="D5421" s="46" t="s">
        <v>21082</v>
      </c>
      <c r="E5421" s="46" t="s">
        <v>950</v>
      </c>
      <c r="F5421" s="46" t="s">
        <v>20</v>
      </c>
      <c r="G5421" s="46" t="s">
        <v>14</v>
      </c>
      <c r="H5421" s="46" t="s">
        <v>21083</v>
      </c>
      <c r="I5421" s="46" t="s">
        <v>21084</v>
      </c>
      <c r="J5421" s="46" t="s">
        <v>213</v>
      </c>
      <c r="K5421" s="46" t="s">
        <v>21085</v>
      </c>
      <c r="L5421" s="46" t="s">
        <v>43454</v>
      </c>
      <c r="M5421" s="40" t="s">
        <v>43454</v>
      </c>
      <c r="N5421" s="41">
        <v>108</v>
      </c>
    </row>
    <row r="5422" spans="1:14" ht="16" x14ac:dyDescent="0.2">
      <c r="A5422" s="46" t="s">
        <v>21086</v>
      </c>
      <c r="B5422" s="50">
        <v>4.7</v>
      </c>
      <c r="C5422" s="48">
        <v>108</v>
      </c>
      <c r="D5422" s="46" t="s">
        <v>21087</v>
      </c>
      <c r="E5422" s="46" t="s">
        <v>3326</v>
      </c>
      <c r="F5422" s="46" t="s">
        <v>93</v>
      </c>
      <c r="G5422" s="46" t="s">
        <v>14</v>
      </c>
      <c r="H5422" s="46" t="s">
        <v>21088</v>
      </c>
      <c r="I5422" s="46" t="s">
        <v>21089</v>
      </c>
      <c r="J5422" s="46" t="s">
        <v>15</v>
      </c>
      <c r="K5422" s="46" t="s">
        <v>21090</v>
      </c>
      <c r="L5422" s="46" t="s">
        <v>43454</v>
      </c>
      <c r="M5422" s="40" t="s">
        <v>43454</v>
      </c>
      <c r="N5422" s="41">
        <v>108</v>
      </c>
    </row>
    <row r="5423" spans="1:14" ht="16" x14ac:dyDescent="0.2">
      <c r="A5423" s="46" t="s">
        <v>21091</v>
      </c>
      <c r="B5423" s="50">
        <v>4.8</v>
      </c>
      <c r="C5423" s="48">
        <v>108</v>
      </c>
      <c r="D5423" s="46" t="s">
        <v>21092</v>
      </c>
      <c r="E5423" s="46" t="s">
        <v>904</v>
      </c>
      <c r="F5423" s="46" t="s">
        <v>93</v>
      </c>
      <c r="G5423" s="46" t="s">
        <v>14</v>
      </c>
      <c r="H5423" s="46" t="s">
        <v>21093</v>
      </c>
      <c r="I5423" s="46" t="s">
        <v>21094</v>
      </c>
      <c r="J5423" s="46" t="s">
        <v>40</v>
      </c>
      <c r="K5423" s="46" t="s">
        <v>21095</v>
      </c>
      <c r="L5423" s="46" t="s">
        <v>43454</v>
      </c>
      <c r="M5423" s="40" t="s">
        <v>43454</v>
      </c>
      <c r="N5423" s="41">
        <v>108</v>
      </c>
    </row>
    <row r="5424" spans="1:14" ht="16" x14ac:dyDescent="0.2">
      <c r="A5424" s="46" t="s">
        <v>21096</v>
      </c>
      <c r="B5424" s="50">
        <v>4.9000000000000004</v>
      </c>
      <c r="C5424" s="48">
        <v>108</v>
      </c>
      <c r="D5424" s="46" t="s">
        <v>21097</v>
      </c>
      <c r="E5424" s="46" t="s">
        <v>2254</v>
      </c>
      <c r="F5424" s="46" t="s">
        <v>119</v>
      </c>
      <c r="G5424" s="46" t="s">
        <v>14</v>
      </c>
      <c r="H5424" s="46" t="s">
        <v>21098</v>
      </c>
      <c r="I5424" s="46" t="s">
        <v>21099</v>
      </c>
      <c r="J5424" s="46" t="s">
        <v>15</v>
      </c>
      <c r="K5424" s="46" t="s">
        <v>21100</v>
      </c>
      <c r="L5424" s="46" t="s">
        <v>43454</v>
      </c>
      <c r="M5424" s="40" t="s">
        <v>43454</v>
      </c>
      <c r="N5424" s="41">
        <v>108</v>
      </c>
    </row>
    <row r="5425" spans="1:14" ht="16" x14ac:dyDescent="0.2">
      <c r="A5425" s="46" t="s">
        <v>21101</v>
      </c>
      <c r="B5425" s="50">
        <v>4.9000000000000004</v>
      </c>
      <c r="C5425" s="48">
        <v>108</v>
      </c>
      <c r="D5425" s="46" t="s">
        <v>21102</v>
      </c>
      <c r="E5425" s="46" t="s">
        <v>1476</v>
      </c>
      <c r="F5425" s="46" t="s">
        <v>93</v>
      </c>
      <c r="G5425" s="46" t="s">
        <v>14</v>
      </c>
      <c r="H5425" s="46" t="s">
        <v>21103</v>
      </c>
      <c r="I5425" s="46" t="s">
        <v>21104</v>
      </c>
      <c r="J5425" s="46" t="s">
        <v>15</v>
      </c>
      <c r="K5425" s="46" t="s">
        <v>21105</v>
      </c>
      <c r="L5425" s="46" t="s">
        <v>43454</v>
      </c>
      <c r="M5425" s="40" t="s">
        <v>43454</v>
      </c>
      <c r="N5425" s="41">
        <v>108</v>
      </c>
    </row>
    <row r="5426" spans="1:14" ht="16" x14ac:dyDescent="0.2">
      <c r="A5426" s="46" t="s">
        <v>21106</v>
      </c>
      <c r="B5426" s="50">
        <v>4.9000000000000004</v>
      </c>
      <c r="C5426" s="48">
        <v>108</v>
      </c>
      <c r="D5426" s="46" t="s">
        <v>21107</v>
      </c>
      <c r="E5426" s="46" t="s">
        <v>2814</v>
      </c>
      <c r="F5426" s="46" t="s">
        <v>119</v>
      </c>
      <c r="G5426" s="46" t="s">
        <v>14</v>
      </c>
      <c r="H5426" s="46" t="s">
        <v>21108</v>
      </c>
      <c r="I5426" s="46" t="s">
        <v>21109</v>
      </c>
      <c r="J5426" s="46" t="s">
        <v>148</v>
      </c>
      <c r="K5426" s="46" t="s">
        <v>21110</v>
      </c>
      <c r="L5426" s="46" t="s">
        <v>43454</v>
      </c>
      <c r="M5426" s="40" t="s">
        <v>43454</v>
      </c>
      <c r="N5426" s="41">
        <v>108</v>
      </c>
    </row>
    <row r="5427" spans="1:14" ht="16" x14ac:dyDescent="0.2">
      <c r="A5427" s="46" t="s">
        <v>21111</v>
      </c>
      <c r="B5427" s="50">
        <v>5</v>
      </c>
      <c r="C5427" s="48">
        <v>109</v>
      </c>
      <c r="D5427" s="46" t="s">
        <v>21112</v>
      </c>
      <c r="E5427" s="46" t="s">
        <v>6333</v>
      </c>
      <c r="F5427" s="46" t="s">
        <v>589</v>
      </c>
      <c r="G5427" s="46" t="s">
        <v>14</v>
      </c>
      <c r="H5427" s="46" t="s">
        <v>21113</v>
      </c>
      <c r="I5427" s="46" t="s">
        <v>21114</v>
      </c>
      <c r="J5427" s="46" t="s">
        <v>148</v>
      </c>
      <c r="K5427" s="46" t="s">
        <v>21115</v>
      </c>
      <c r="L5427" s="46" t="s">
        <v>43454</v>
      </c>
      <c r="M5427" s="40" t="s">
        <v>43454</v>
      </c>
      <c r="N5427" s="41">
        <v>109</v>
      </c>
    </row>
    <row r="5428" spans="1:14" ht="16" x14ac:dyDescent="0.2">
      <c r="A5428" s="46" t="s">
        <v>6622</v>
      </c>
      <c r="B5428" s="47">
        <v>3.3</v>
      </c>
      <c r="C5428" s="48">
        <v>109</v>
      </c>
      <c r="D5428" s="46" t="s">
        <v>21116</v>
      </c>
      <c r="E5428" s="46" t="s">
        <v>1736</v>
      </c>
      <c r="F5428" s="46" t="s">
        <v>119</v>
      </c>
      <c r="G5428" s="46" t="s">
        <v>14</v>
      </c>
      <c r="H5428" s="46"/>
      <c r="I5428" s="46" t="s">
        <v>21117</v>
      </c>
      <c r="J5428" s="46" t="s">
        <v>15</v>
      </c>
      <c r="K5428" s="46" t="s">
        <v>21118</v>
      </c>
      <c r="L5428" s="49" t="s">
        <v>43455</v>
      </c>
      <c r="M5428" s="42" t="s">
        <v>43455</v>
      </c>
      <c r="N5428" s="41">
        <v>109</v>
      </c>
    </row>
    <row r="5429" spans="1:14" ht="16" x14ac:dyDescent="0.2">
      <c r="A5429" s="46" t="s">
        <v>21119</v>
      </c>
      <c r="B5429" s="47">
        <v>3.5</v>
      </c>
      <c r="C5429" s="48">
        <v>109</v>
      </c>
      <c r="D5429" s="46" t="s">
        <v>21120</v>
      </c>
      <c r="E5429" s="46" t="s">
        <v>2282</v>
      </c>
      <c r="F5429" s="46" t="s">
        <v>589</v>
      </c>
      <c r="G5429" s="46" t="s">
        <v>14</v>
      </c>
      <c r="H5429" s="46"/>
      <c r="I5429" s="46" t="s">
        <v>21121</v>
      </c>
      <c r="J5429" s="46" t="s">
        <v>15</v>
      </c>
      <c r="K5429" s="46" t="s">
        <v>21122</v>
      </c>
      <c r="L5429" s="49" t="s">
        <v>43455</v>
      </c>
      <c r="M5429" s="42" t="s">
        <v>43455</v>
      </c>
      <c r="N5429" s="41">
        <v>109</v>
      </c>
    </row>
    <row r="5430" spans="1:14" ht="16" x14ac:dyDescent="0.2">
      <c r="A5430" s="46" t="s">
        <v>21123</v>
      </c>
      <c r="B5430" s="47">
        <v>3.5</v>
      </c>
      <c r="C5430" s="48">
        <v>109</v>
      </c>
      <c r="D5430" s="46" t="s">
        <v>21124</v>
      </c>
      <c r="E5430" s="46" t="s">
        <v>13</v>
      </c>
      <c r="F5430" s="46" t="s">
        <v>13</v>
      </c>
      <c r="G5430" s="46" t="s">
        <v>14</v>
      </c>
      <c r="H5430" s="46"/>
      <c r="I5430" s="46" t="s">
        <v>21125</v>
      </c>
      <c r="J5430" s="46" t="s">
        <v>15</v>
      </c>
      <c r="K5430" s="46" t="s">
        <v>21126</v>
      </c>
      <c r="L5430" s="49" t="s">
        <v>43455</v>
      </c>
      <c r="M5430" s="42" t="s">
        <v>43455</v>
      </c>
      <c r="N5430" s="41">
        <v>109</v>
      </c>
    </row>
    <row r="5431" spans="1:14" ht="16" x14ac:dyDescent="0.2">
      <c r="A5431" s="46" t="s">
        <v>21127</v>
      </c>
      <c r="B5431" s="47">
        <v>3.6</v>
      </c>
      <c r="C5431" s="48">
        <v>109</v>
      </c>
      <c r="D5431" s="46" t="s">
        <v>21128</v>
      </c>
      <c r="E5431" s="46" t="s">
        <v>5477</v>
      </c>
      <c r="F5431" s="46" t="s">
        <v>79</v>
      </c>
      <c r="G5431" s="46" t="s">
        <v>14</v>
      </c>
      <c r="H5431" s="46"/>
      <c r="I5431" s="46" t="s">
        <v>21129</v>
      </c>
      <c r="J5431" s="46" t="s">
        <v>15</v>
      </c>
      <c r="K5431" s="46" t="s">
        <v>21130</v>
      </c>
      <c r="L5431" s="49" t="s">
        <v>43455</v>
      </c>
      <c r="M5431" s="42" t="s">
        <v>43455</v>
      </c>
      <c r="N5431" s="41">
        <v>109</v>
      </c>
    </row>
    <row r="5432" spans="1:14" ht="16" x14ac:dyDescent="0.2">
      <c r="A5432" s="46" t="s">
        <v>21131</v>
      </c>
      <c r="B5432" s="47">
        <v>3.7</v>
      </c>
      <c r="C5432" s="48">
        <v>109</v>
      </c>
      <c r="D5432" s="46"/>
      <c r="E5432" s="46" t="s">
        <v>21132</v>
      </c>
      <c r="F5432" s="46" t="s">
        <v>50</v>
      </c>
      <c r="G5432" s="46" t="s">
        <v>14</v>
      </c>
      <c r="H5432" s="46"/>
      <c r="I5432" s="46" t="s">
        <v>21133</v>
      </c>
      <c r="J5432" s="46" t="s">
        <v>15</v>
      </c>
      <c r="K5432" s="46" t="s">
        <v>21134</v>
      </c>
      <c r="L5432" s="49" t="s">
        <v>43455</v>
      </c>
      <c r="M5432" s="42" t="s">
        <v>43455</v>
      </c>
      <c r="N5432" s="41">
        <v>109</v>
      </c>
    </row>
    <row r="5433" spans="1:14" ht="16" x14ac:dyDescent="0.2">
      <c r="A5433" s="46" t="s">
        <v>21135</v>
      </c>
      <c r="B5433" s="50">
        <v>3.8</v>
      </c>
      <c r="C5433" s="48">
        <v>109</v>
      </c>
      <c r="D5433" s="46" t="s">
        <v>21136</v>
      </c>
      <c r="E5433" s="46" t="s">
        <v>5435</v>
      </c>
      <c r="F5433" s="46" t="s">
        <v>28</v>
      </c>
      <c r="G5433" s="46" t="s">
        <v>14</v>
      </c>
      <c r="H5433" s="46" t="s">
        <v>21137</v>
      </c>
      <c r="I5433" s="46" t="s">
        <v>21138</v>
      </c>
      <c r="J5433" s="46" t="s">
        <v>15</v>
      </c>
      <c r="K5433" s="46" t="s">
        <v>21139</v>
      </c>
      <c r="L5433" s="46" t="s">
        <v>43454</v>
      </c>
      <c r="M5433" s="40" t="s">
        <v>43454</v>
      </c>
      <c r="N5433" s="41">
        <v>109</v>
      </c>
    </row>
    <row r="5434" spans="1:14" ht="16" x14ac:dyDescent="0.2">
      <c r="A5434" s="46" t="s">
        <v>21140</v>
      </c>
      <c r="B5434" s="47">
        <v>3.9</v>
      </c>
      <c r="C5434" s="48">
        <v>109</v>
      </c>
      <c r="D5434" s="46" t="s">
        <v>21141</v>
      </c>
      <c r="E5434" s="46" t="s">
        <v>1205</v>
      </c>
      <c r="F5434" s="46" t="s">
        <v>50</v>
      </c>
      <c r="G5434" s="46" t="s">
        <v>14</v>
      </c>
      <c r="H5434" s="46"/>
      <c r="I5434" s="46" t="s">
        <v>21142</v>
      </c>
      <c r="J5434" s="46" t="s">
        <v>88</v>
      </c>
      <c r="K5434" s="46" t="s">
        <v>21143</v>
      </c>
      <c r="L5434" s="49" t="s">
        <v>43455</v>
      </c>
      <c r="M5434" s="42" t="s">
        <v>43455</v>
      </c>
      <c r="N5434" s="41">
        <v>109</v>
      </c>
    </row>
    <row r="5435" spans="1:14" ht="16" x14ac:dyDescent="0.2">
      <c r="A5435" s="46" t="s">
        <v>21144</v>
      </c>
      <c r="B5435" s="50">
        <v>4.2</v>
      </c>
      <c r="C5435" s="48">
        <v>109</v>
      </c>
      <c r="D5435" s="46" t="s">
        <v>21145</v>
      </c>
      <c r="E5435" s="46" t="s">
        <v>280</v>
      </c>
      <c r="F5435" s="46" t="s">
        <v>79</v>
      </c>
      <c r="G5435" s="46" t="s">
        <v>14</v>
      </c>
      <c r="H5435" s="46" t="s">
        <v>21146</v>
      </c>
      <c r="I5435" s="46" t="s">
        <v>21147</v>
      </c>
      <c r="J5435" s="46" t="s">
        <v>148</v>
      </c>
      <c r="K5435" s="46" t="s">
        <v>21148</v>
      </c>
      <c r="L5435" s="46" t="s">
        <v>43454</v>
      </c>
      <c r="M5435" s="40" t="s">
        <v>43454</v>
      </c>
      <c r="N5435" s="41">
        <v>109</v>
      </c>
    </row>
    <row r="5436" spans="1:14" ht="16" x14ac:dyDescent="0.2">
      <c r="A5436" s="46" t="s">
        <v>21149</v>
      </c>
      <c r="B5436" s="47">
        <v>4.3</v>
      </c>
      <c r="C5436" s="48">
        <v>109</v>
      </c>
      <c r="D5436" s="46" t="s">
        <v>21150</v>
      </c>
      <c r="E5436" s="46" t="s">
        <v>162</v>
      </c>
      <c r="F5436" s="46" t="s">
        <v>50</v>
      </c>
      <c r="G5436" s="46" t="s">
        <v>14</v>
      </c>
      <c r="H5436" s="46"/>
      <c r="I5436" s="46" t="s">
        <v>21151</v>
      </c>
      <c r="J5436" s="46" t="s">
        <v>15</v>
      </c>
      <c r="K5436" s="46" t="s">
        <v>21152</v>
      </c>
      <c r="L5436" s="49" t="s">
        <v>43455</v>
      </c>
      <c r="M5436" s="42" t="s">
        <v>43455</v>
      </c>
      <c r="N5436" s="41">
        <v>109</v>
      </c>
    </row>
    <row r="5437" spans="1:14" ht="16" x14ac:dyDescent="0.2">
      <c r="A5437" s="46" t="s">
        <v>21153</v>
      </c>
      <c r="B5437" s="50">
        <v>4.3</v>
      </c>
      <c r="C5437" s="48">
        <v>109</v>
      </c>
      <c r="D5437" s="46" t="s">
        <v>21154</v>
      </c>
      <c r="E5437" s="46" t="s">
        <v>2282</v>
      </c>
      <c r="F5437" s="46" t="s">
        <v>589</v>
      </c>
      <c r="G5437" s="46" t="s">
        <v>14</v>
      </c>
      <c r="H5437" s="46" t="s">
        <v>21155</v>
      </c>
      <c r="I5437" s="46" t="s">
        <v>21156</v>
      </c>
      <c r="J5437" s="46" t="s">
        <v>15</v>
      </c>
      <c r="K5437" s="46" t="s">
        <v>21157</v>
      </c>
      <c r="L5437" s="46" t="s">
        <v>43454</v>
      </c>
      <c r="M5437" s="40" t="s">
        <v>43454</v>
      </c>
      <c r="N5437" s="41">
        <v>109</v>
      </c>
    </row>
    <row r="5438" spans="1:14" ht="16" x14ac:dyDescent="0.2">
      <c r="A5438" s="46" t="s">
        <v>21158</v>
      </c>
      <c r="B5438" s="50">
        <v>4.4000000000000004</v>
      </c>
      <c r="C5438" s="48">
        <v>109</v>
      </c>
      <c r="D5438" s="46" t="s">
        <v>21159</v>
      </c>
      <c r="E5438" s="46" t="s">
        <v>501</v>
      </c>
      <c r="F5438" s="46" t="s">
        <v>20</v>
      </c>
      <c r="G5438" s="46" t="s">
        <v>14</v>
      </c>
      <c r="H5438" s="46" t="s">
        <v>21160</v>
      </c>
      <c r="I5438" s="46" t="s">
        <v>21161</v>
      </c>
      <c r="J5438" s="46" t="s">
        <v>213</v>
      </c>
      <c r="K5438" s="46" t="s">
        <v>21162</v>
      </c>
      <c r="L5438" s="46" t="s">
        <v>43454</v>
      </c>
      <c r="M5438" s="40" t="s">
        <v>43454</v>
      </c>
      <c r="N5438" s="41">
        <v>109</v>
      </c>
    </row>
    <row r="5439" spans="1:14" ht="16" x14ac:dyDescent="0.2">
      <c r="A5439" s="46" t="s">
        <v>21163</v>
      </c>
      <c r="B5439" s="50">
        <v>4.5999999999999996</v>
      </c>
      <c r="C5439" s="48">
        <v>109</v>
      </c>
      <c r="D5439" s="46" t="s">
        <v>21164</v>
      </c>
      <c r="E5439" s="46" t="s">
        <v>1531</v>
      </c>
      <c r="F5439" s="46" t="s">
        <v>79</v>
      </c>
      <c r="G5439" s="46" t="s">
        <v>14</v>
      </c>
      <c r="H5439" s="46" t="s">
        <v>21165</v>
      </c>
      <c r="I5439" s="46" t="s">
        <v>21166</v>
      </c>
      <c r="J5439" s="46" t="s">
        <v>672</v>
      </c>
      <c r="K5439" s="46" t="s">
        <v>21167</v>
      </c>
      <c r="L5439" s="46" t="s">
        <v>43454</v>
      </c>
      <c r="M5439" s="40" t="s">
        <v>43454</v>
      </c>
      <c r="N5439" s="41">
        <v>109</v>
      </c>
    </row>
    <row r="5440" spans="1:14" ht="16" x14ac:dyDescent="0.2">
      <c r="A5440" s="46" t="s">
        <v>21168</v>
      </c>
      <c r="B5440" s="50">
        <v>4.5999999999999996</v>
      </c>
      <c r="C5440" s="48">
        <v>109</v>
      </c>
      <c r="D5440" s="46" t="s">
        <v>21169</v>
      </c>
      <c r="E5440" s="46" t="s">
        <v>7337</v>
      </c>
      <c r="F5440" s="46" t="s">
        <v>50</v>
      </c>
      <c r="G5440" s="46" t="s">
        <v>14</v>
      </c>
      <c r="H5440" s="46" t="s">
        <v>21170</v>
      </c>
      <c r="I5440" s="46" t="s">
        <v>21171</v>
      </c>
      <c r="J5440" s="46" t="s">
        <v>15</v>
      </c>
      <c r="K5440" s="46" t="s">
        <v>21172</v>
      </c>
      <c r="L5440" s="46" t="s">
        <v>43454</v>
      </c>
      <c r="M5440" s="40" t="s">
        <v>43454</v>
      </c>
      <c r="N5440" s="41">
        <v>109</v>
      </c>
    </row>
    <row r="5441" spans="1:14" ht="16" x14ac:dyDescent="0.2">
      <c r="A5441" s="46" t="s">
        <v>21173</v>
      </c>
      <c r="B5441" s="50">
        <v>4.7</v>
      </c>
      <c r="C5441" s="48">
        <v>109</v>
      </c>
      <c r="D5441" s="46" t="s">
        <v>21174</v>
      </c>
      <c r="E5441" s="46" t="s">
        <v>897</v>
      </c>
      <c r="F5441" s="46" t="s">
        <v>898</v>
      </c>
      <c r="G5441" s="46" t="s">
        <v>14</v>
      </c>
      <c r="H5441" s="46" t="s">
        <v>21175</v>
      </c>
      <c r="I5441" s="46" t="s">
        <v>21176</v>
      </c>
      <c r="J5441" s="46" t="s">
        <v>88</v>
      </c>
      <c r="K5441" s="46" t="s">
        <v>21177</v>
      </c>
      <c r="L5441" s="46" t="s">
        <v>43454</v>
      </c>
      <c r="M5441" s="40" t="s">
        <v>43454</v>
      </c>
      <c r="N5441" s="41">
        <v>109</v>
      </c>
    </row>
    <row r="5442" spans="1:14" ht="16" x14ac:dyDescent="0.2">
      <c r="A5442" s="46" t="s">
        <v>21178</v>
      </c>
      <c r="B5442" s="47">
        <v>4.9000000000000004</v>
      </c>
      <c r="C5442" s="48">
        <v>109</v>
      </c>
      <c r="D5442" s="46" t="s">
        <v>21179</v>
      </c>
      <c r="E5442" s="46" t="s">
        <v>5416</v>
      </c>
      <c r="F5442" s="46" t="s">
        <v>589</v>
      </c>
      <c r="G5442" s="46" t="s">
        <v>14</v>
      </c>
      <c r="H5442" s="46"/>
      <c r="I5442" s="46" t="s">
        <v>21180</v>
      </c>
      <c r="J5442" s="46" t="s">
        <v>148</v>
      </c>
      <c r="K5442" s="46" t="s">
        <v>21181</v>
      </c>
      <c r="L5442" s="49" t="s">
        <v>43455</v>
      </c>
      <c r="M5442" s="42" t="s">
        <v>43455</v>
      </c>
      <c r="N5442" s="41">
        <v>109</v>
      </c>
    </row>
    <row r="5443" spans="1:14" ht="16" x14ac:dyDescent="0.2">
      <c r="A5443" s="46" t="s">
        <v>21182</v>
      </c>
      <c r="B5443" s="50">
        <v>4.9000000000000004</v>
      </c>
      <c r="C5443" s="48">
        <v>109</v>
      </c>
      <c r="D5443" s="46" t="s">
        <v>21183</v>
      </c>
      <c r="E5443" s="46" t="s">
        <v>5808</v>
      </c>
      <c r="F5443" s="46" t="s">
        <v>20</v>
      </c>
      <c r="G5443" s="46" t="s">
        <v>14</v>
      </c>
      <c r="H5443" s="46" t="s">
        <v>21184</v>
      </c>
      <c r="I5443" s="46" t="s">
        <v>21185</v>
      </c>
      <c r="J5443" s="46" t="s">
        <v>15</v>
      </c>
      <c r="K5443" s="46" t="s">
        <v>21186</v>
      </c>
      <c r="L5443" s="46" t="s">
        <v>43454</v>
      </c>
      <c r="M5443" s="40" t="s">
        <v>43454</v>
      </c>
      <c r="N5443" s="41">
        <v>109</v>
      </c>
    </row>
    <row r="5444" spans="1:14" ht="16" x14ac:dyDescent="0.2">
      <c r="A5444" s="46" t="s">
        <v>21187</v>
      </c>
      <c r="B5444" s="47">
        <v>4</v>
      </c>
      <c r="C5444" s="48">
        <v>110</v>
      </c>
      <c r="D5444" s="46" t="s">
        <v>21188</v>
      </c>
      <c r="E5444" s="46" t="s">
        <v>13944</v>
      </c>
      <c r="F5444" s="46" t="s">
        <v>79</v>
      </c>
      <c r="G5444" s="46" t="s">
        <v>14</v>
      </c>
      <c r="H5444" s="46"/>
      <c r="I5444" s="46" t="s">
        <v>21189</v>
      </c>
      <c r="J5444" s="46" t="s">
        <v>15</v>
      </c>
      <c r="K5444" s="46" t="s">
        <v>21190</v>
      </c>
      <c r="L5444" s="49" t="s">
        <v>43455</v>
      </c>
      <c r="M5444" s="42" t="s">
        <v>43455</v>
      </c>
      <c r="N5444" s="41">
        <v>110</v>
      </c>
    </row>
    <row r="5445" spans="1:14" ht="16" x14ac:dyDescent="0.2">
      <c r="A5445" s="46" t="s">
        <v>21191</v>
      </c>
      <c r="B5445" s="50">
        <v>4</v>
      </c>
      <c r="C5445" s="48">
        <v>110</v>
      </c>
      <c r="D5445" s="46" t="s">
        <v>21192</v>
      </c>
      <c r="E5445" s="46" t="s">
        <v>10493</v>
      </c>
      <c r="F5445" s="46" t="s">
        <v>247</v>
      </c>
      <c r="G5445" s="46" t="s">
        <v>14</v>
      </c>
      <c r="H5445" s="46" t="s">
        <v>21193</v>
      </c>
      <c r="I5445" s="46" t="s">
        <v>21194</v>
      </c>
      <c r="J5445" s="46" t="s">
        <v>15</v>
      </c>
      <c r="K5445" s="46" t="s">
        <v>21195</v>
      </c>
      <c r="L5445" s="46" t="s">
        <v>43454</v>
      </c>
      <c r="M5445" s="40" t="s">
        <v>43454</v>
      </c>
      <c r="N5445" s="41">
        <v>110</v>
      </c>
    </row>
    <row r="5446" spans="1:14" ht="16" x14ac:dyDescent="0.2">
      <c r="A5446" s="46" t="s">
        <v>21196</v>
      </c>
      <c r="B5446" s="50">
        <v>5</v>
      </c>
      <c r="C5446" s="48">
        <v>110</v>
      </c>
      <c r="D5446" s="46" t="s">
        <v>21197</v>
      </c>
      <c r="E5446" s="46" t="s">
        <v>950</v>
      </c>
      <c r="F5446" s="46" t="s">
        <v>20</v>
      </c>
      <c r="G5446" s="46" t="s">
        <v>14</v>
      </c>
      <c r="H5446" s="46" t="s">
        <v>21198</v>
      </c>
      <c r="I5446" s="46" t="s">
        <v>21199</v>
      </c>
      <c r="J5446" s="46" t="s">
        <v>88</v>
      </c>
      <c r="K5446" s="46" t="s">
        <v>21200</v>
      </c>
      <c r="L5446" s="46" t="s">
        <v>43454</v>
      </c>
      <c r="M5446" s="40" t="s">
        <v>43454</v>
      </c>
      <c r="N5446" s="41">
        <v>110</v>
      </c>
    </row>
    <row r="5447" spans="1:14" ht="16" x14ac:dyDescent="0.2">
      <c r="A5447" s="46" t="s">
        <v>21201</v>
      </c>
      <c r="B5447" s="47">
        <v>3.4</v>
      </c>
      <c r="C5447" s="48">
        <v>110</v>
      </c>
      <c r="D5447" s="46" t="s">
        <v>21202</v>
      </c>
      <c r="E5447" s="46" t="s">
        <v>44</v>
      </c>
      <c r="F5447" s="46" t="s">
        <v>45</v>
      </c>
      <c r="G5447" s="46" t="s">
        <v>14</v>
      </c>
      <c r="H5447" s="46"/>
      <c r="I5447" s="46" t="s">
        <v>21203</v>
      </c>
      <c r="J5447" s="46" t="s">
        <v>15</v>
      </c>
      <c r="K5447" s="46" t="s">
        <v>21204</v>
      </c>
      <c r="L5447" s="49" t="s">
        <v>43455</v>
      </c>
      <c r="M5447" s="42" t="s">
        <v>43455</v>
      </c>
      <c r="N5447" s="41">
        <v>110</v>
      </c>
    </row>
    <row r="5448" spans="1:14" ht="16" x14ac:dyDescent="0.2">
      <c r="A5448" s="46" t="s">
        <v>21205</v>
      </c>
      <c r="B5448" s="50">
        <v>3.4</v>
      </c>
      <c r="C5448" s="48">
        <v>110</v>
      </c>
      <c r="D5448" s="46" t="s">
        <v>21206</v>
      </c>
      <c r="E5448" s="46" t="s">
        <v>283</v>
      </c>
      <c r="F5448" s="46" t="s">
        <v>119</v>
      </c>
      <c r="G5448" s="46" t="s">
        <v>14</v>
      </c>
      <c r="H5448" s="46" t="s">
        <v>21207</v>
      </c>
      <c r="I5448" s="46" t="s">
        <v>21208</v>
      </c>
      <c r="J5448" s="46" t="s">
        <v>23</v>
      </c>
      <c r="K5448" s="46" t="s">
        <v>21209</v>
      </c>
      <c r="L5448" s="46" t="s">
        <v>43454</v>
      </c>
      <c r="M5448" s="40" t="s">
        <v>43454</v>
      </c>
      <c r="N5448" s="41">
        <v>110</v>
      </c>
    </row>
    <row r="5449" spans="1:14" ht="16" x14ac:dyDescent="0.2">
      <c r="A5449" s="46" t="s">
        <v>21210</v>
      </c>
      <c r="B5449" s="47">
        <v>3.7</v>
      </c>
      <c r="C5449" s="48">
        <v>110</v>
      </c>
      <c r="D5449" s="46" t="s">
        <v>21211</v>
      </c>
      <c r="E5449" s="46" t="s">
        <v>21212</v>
      </c>
      <c r="F5449" s="46" t="s">
        <v>119</v>
      </c>
      <c r="G5449" s="46" t="s">
        <v>14</v>
      </c>
      <c r="H5449" s="46"/>
      <c r="I5449" s="46" t="s">
        <v>21213</v>
      </c>
      <c r="J5449" s="46" t="s">
        <v>15</v>
      </c>
      <c r="K5449" s="46" t="s">
        <v>21214</v>
      </c>
      <c r="L5449" s="49" t="s">
        <v>43455</v>
      </c>
      <c r="M5449" s="42" t="s">
        <v>43455</v>
      </c>
      <c r="N5449" s="41">
        <v>110</v>
      </c>
    </row>
    <row r="5450" spans="1:14" ht="16" x14ac:dyDescent="0.2">
      <c r="A5450" s="46" t="s">
        <v>21215</v>
      </c>
      <c r="B5450" s="47">
        <v>3.8</v>
      </c>
      <c r="C5450" s="48">
        <v>110</v>
      </c>
      <c r="D5450" s="46" t="s">
        <v>21216</v>
      </c>
      <c r="E5450" s="46" t="s">
        <v>21217</v>
      </c>
      <c r="F5450" s="46" t="s">
        <v>20</v>
      </c>
      <c r="G5450" s="46" t="s">
        <v>14</v>
      </c>
      <c r="H5450" s="46"/>
      <c r="I5450" s="46" t="s">
        <v>21218</v>
      </c>
      <c r="J5450" s="46" t="s">
        <v>213</v>
      </c>
      <c r="K5450" s="46" t="s">
        <v>21219</v>
      </c>
      <c r="L5450" s="49" t="s">
        <v>43455</v>
      </c>
      <c r="M5450" s="42" t="s">
        <v>43455</v>
      </c>
      <c r="N5450" s="41">
        <v>110</v>
      </c>
    </row>
    <row r="5451" spans="1:14" ht="16" x14ac:dyDescent="0.2">
      <c r="A5451" s="46" t="s">
        <v>21220</v>
      </c>
      <c r="B5451" s="47">
        <v>4.2</v>
      </c>
      <c r="C5451" s="48">
        <v>110</v>
      </c>
      <c r="D5451" s="46" t="s">
        <v>21221</v>
      </c>
      <c r="E5451" s="46" t="s">
        <v>33</v>
      </c>
      <c r="F5451" s="46" t="s">
        <v>34</v>
      </c>
      <c r="G5451" s="46" t="s">
        <v>14</v>
      </c>
      <c r="H5451" s="46"/>
      <c r="I5451" s="46" t="s">
        <v>21222</v>
      </c>
      <c r="J5451" s="46" t="s">
        <v>148</v>
      </c>
      <c r="K5451" s="46" t="s">
        <v>21223</v>
      </c>
      <c r="L5451" s="49" t="s">
        <v>43455</v>
      </c>
      <c r="M5451" s="42" t="s">
        <v>43455</v>
      </c>
      <c r="N5451" s="41">
        <v>110</v>
      </c>
    </row>
    <row r="5452" spans="1:14" ht="16" x14ac:dyDescent="0.2">
      <c r="A5452" s="46" t="s">
        <v>21224</v>
      </c>
      <c r="B5452" s="47">
        <v>4.2</v>
      </c>
      <c r="C5452" s="48">
        <v>110</v>
      </c>
      <c r="D5452" s="46" t="s">
        <v>21225</v>
      </c>
      <c r="E5452" s="46" t="s">
        <v>2728</v>
      </c>
      <c r="F5452" s="46" t="s">
        <v>50</v>
      </c>
      <c r="G5452" s="46" t="s">
        <v>14</v>
      </c>
      <c r="H5452" s="46"/>
      <c r="I5452" s="46" t="s">
        <v>21226</v>
      </c>
      <c r="J5452" s="46" t="s">
        <v>15</v>
      </c>
      <c r="K5452" s="46" t="s">
        <v>21227</v>
      </c>
      <c r="L5452" s="49" t="s">
        <v>43455</v>
      </c>
      <c r="M5452" s="42" t="s">
        <v>43455</v>
      </c>
      <c r="N5452" s="41">
        <v>110</v>
      </c>
    </row>
    <row r="5453" spans="1:14" ht="16" x14ac:dyDescent="0.2">
      <c r="A5453" s="46" t="s">
        <v>21228</v>
      </c>
      <c r="B5453" s="50">
        <v>4.3</v>
      </c>
      <c r="C5453" s="48">
        <v>110</v>
      </c>
      <c r="D5453" s="46" t="s">
        <v>21229</v>
      </c>
      <c r="E5453" s="46" t="s">
        <v>311</v>
      </c>
      <c r="F5453" s="46" t="s">
        <v>79</v>
      </c>
      <c r="G5453" s="46" t="s">
        <v>14</v>
      </c>
      <c r="H5453" s="46" t="s">
        <v>21230</v>
      </c>
      <c r="I5453" s="46" t="s">
        <v>3268</v>
      </c>
      <c r="J5453" s="46" t="s">
        <v>15</v>
      </c>
      <c r="K5453" s="46" t="s">
        <v>21231</v>
      </c>
      <c r="L5453" s="46" t="s">
        <v>43454</v>
      </c>
      <c r="M5453" s="40" t="s">
        <v>43454</v>
      </c>
      <c r="N5453" s="41">
        <v>110</v>
      </c>
    </row>
    <row r="5454" spans="1:14" ht="16" x14ac:dyDescent="0.2">
      <c r="A5454" s="46" t="s">
        <v>21232</v>
      </c>
      <c r="B5454" s="50">
        <v>4.3</v>
      </c>
      <c r="C5454" s="48">
        <v>110</v>
      </c>
      <c r="D5454" s="46" t="s">
        <v>11822</v>
      </c>
      <c r="E5454" s="46" t="s">
        <v>739</v>
      </c>
      <c r="F5454" s="46" t="s">
        <v>20</v>
      </c>
      <c r="G5454" s="46" t="s">
        <v>14</v>
      </c>
      <c r="H5454" s="46" t="s">
        <v>21233</v>
      </c>
      <c r="I5454" s="46" t="s">
        <v>21234</v>
      </c>
      <c r="J5454" s="46" t="s">
        <v>15</v>
      </c>
      <c r="K5454" s="46" t="s">
        <v>21235</v>
      </c>
      <c r="L5454" s="46" t="s">
        <v>43454</v>
      </c>
      <c r="M5454" s="40" t="s">
        <v>43454</v>
      </c>
      <c r="N5454" s="41">
        <v>110</v>
      </c>
    </row>
    <row r="5455" spans="1:14" ht="16" x14ac:dyDescent="0.2">
      <c r="A5455" s="46" t="s">
        <v>21236</v>
      </c>
      <c r="B5455" s="47">
        <v>4.3</v>
      </c>
      <c r="C5455" s="48">
        <v>110</v>
      </c>
      <c r="D5455" s="46" t="s">
        <v>21237</v>
      </c>
      <c r="E5455" s="46" t="s">
        <v>2282</v>
      </c>
      <c r="F5455" s="46" t="s">
        <v>589</v>
      </c>
      <c r="G5455" s="46" t="s">
        <v>14</v>
      </c>
      <c r="H5455" s="46"/>
      <c r="I5455" s="46" t="s">
        <v>21238</v>
      </c>
      <c r="J5455" s="46" t="s">
        <v>40</v>
      </c>
      <c r="K5455" s="46" t="s">
        <v>21239</v>
      </c>
      <c r="L5455" s="49" t="s">
        <v>43455</v>
      </c>
      <c r="M5455" s="42" t="s">
        <v>43455</v>
      </c>
      <c r="N5455" s="41">
        <v>110</v>
      </c>
    </row>
    <row r="5456" spans="1:14" ht="16" x14ac:dyDescent="0.2">
      <c r="A5456" s="46" t="s">
        <v>21240</v>
      </c>
      <c r="B5456" s="47">
        <v>4.4000000000000004</v>
      </c>
      <c r="C5456" s="48">
        <v>110</v>
      </c>
      <c r="D5456" s="46" t="s">
        <v>21241</v>
      </c>
      <c r="E5456" s="46" t="s">
        <v>17192</v>
      </c>
      <c r="F5456" s="46" t="s">
        <v>247</v>
      </c>
      <c r="G5456" s="46" t="s">
        <v>14</v>
      </c>
      <c r="H5456" s="46"/>
      <c r="I5456" s="46" t="s">
        <v>21242</v>
      </c>
      <c r="J5456" s="46" t="s">
        <v>15</v>
      </c>
      <c r="K5456" s="46" t="s">
        <v>21243</v>
      </c>
      <c r="L5456" s="49" t="s">
        <v>43455</v>
      </c>
      <c r="M5456" s="42" t="s">
        <v>43455</v>
      </c>
      <c r="N5456" s="41">
        <v>110</v>
      </c>
    </row>
    <row r="5457" spans="1:14" ht="16" x14ac:dyDescent="0.2">
      <c r="A5457" s="46" t="s">
        <v>21244</v>
      </c>
      <c r="B5457" s="47">
        <v>4.5</v>
      </c>
      <c r="C5457" s="48">
        <v>110</v>
      </c>
      <c r="D5457" s="46" t="s">
        <v>21245</v>
      </c>
      <c r="E5457" s="46" t="s">
        <v>13</v>
      </c>
      <c r="F5457" s="46" t="s">
        <v>13</v>
      </c>
      <c r="G5457" s="46" t="s">
        <v>14</v>
      </c>
      <c r="H5457" s="46"/>
      <c r="I5457" s="46" t="s">
        <v>21246</v>
      </c>
      <c r="J5457" s="46" t="s">
        <v>158</v>
      </c>
      <c r="K5457" s="46" t="s">
        <v>21247</v>
      </c>
      <c r="L5457" s="49" t="s">
        <v>43455</v>
      </c>
      <c r="M5457" s="42" t="s">
        <v>43455</v>
      </c>
      <c r="N5457" s="41">
        <v>110</v>
      </c>
    </row>
    <row r="5458" spans="1:14" ht="16" x14ac:dyDescent="0.2">
      <c r="A5458" s="46" t="s">
        <v>21248</v>
      </c>
      <c r="B5458" s="47">
        <v>4.5</v>
      </c>
      <c r="C5458" s="48">
        <v>110</v>
      </c>
      <c r="D5458" s="46" t="s">
        <v>21249</v>
      </c>
      <c r="E5458" s="46" t="s">
        <v>4265</v>
      </c>
      <c r="F5458" s="46" t="s">
        <v>93</v>
      </c>
      <c r="G5458" s="46" t="s">
        <v>14</v>
      </c>
      <c r="H5458" s="46"/>
      <c r="I5458" s="46" t="s">
        <v>21250</v>
      </c>
      <c r="J5458" s="46" t="s">
        <v>15</v>
      </c>
      <c r="K5458" s="46" t="s">
        <v>21251</v>
      </c>
      <c r="L5458" s="49" t="s">
        <v>43455</v>
      </c>
      <c r="M5458" s="42" t="s">
        <v>43455</v>
      </c>
      <c r="N5458" s="41">
        <v>110</v>
      </c>
    </row>
    <row r="5459" spans="1:14" ht="16" x14ac:dyDescent="0.2">
      <c r="A5459" s="46" t="s">
        <v>21252</v>
      </c>
      <c r="B5459" s="47">
        <v>4.5999999999999996</v>
      </c>
      <c r="C5459" s="48">
        <v>110</v>
      </c>
      <c r="D5459" s="46" t="s">
        <v>21253</v>
      </c>
      <c r="E5459" s="46" t="s">
        <v>21254</v>
      </c>
      <c r="F5459" s="46" t="s">
        <v>28</v>
      </c>
      <c r="G5459" s="46" t="s">
        <v>14</v>
      </c>
      <c r="H5459" s="46"/>
      <c r="I5459" s="46" t="s">
        <v>21255</v>
      </c>
      <c r="J5459" s="46" t="s">
        <v>15</v>
      </c>
      <c r="K5459" s="46" t="s">
        <v>21256</v>
      </c>
      <c r="L5459" s="49" t="s">
        <v>43455</v>
      </c>
      <c r="M5459" s="42" t="s">
        <v>43455</v>
      </c>
      <c r="N5459" s="41">
        <v>110</v>
      </c>
    </row>
    <row r="5460" spans="1:14" ht="16" x14ac:dyDescent="0.2">
      <c r="A5460" s="46" t="s">
        <v>21257</v>
      </c>
      <c r="B5460" s="50">
        <v>4.7</v>
      </c>
      <c r="C5460" s="48">
        <v>110</v>
      </c>
      <c r="D5460" s="46" t="s">
        <v>21258</v>
      </c>
      <c r="E5460" s="46" t="s">
        <v>1108</v>
      </c>
      <c r="F5460" s="46" t="s">
        <v>589</v>
      </c>
      <c r="G5460" s="46" t="s">
        <v>14</v>
      </c>
      <c r="H5460" s="46" t="s">
        <v>21259</v>
      </c>
      <c r="I5460" s="46" t="s">
        <v>21260</v>
      </c>
      <c r="J5460" s="46" t="s">
        <v>40</v>
      </c>
      <c r="K5460" s="46" t="s">
        <v>21261</v>
      </c>
      <c r="L5460" s="46" t="s">
        <v>43454</v>
      </c>
      <c r="M5460" s="40" t="s">
        <v>43454</v>
      </c>
      <c r="N5460" s="41">
        <v>110</v>
      </c>
    </row>
    <row r="5461" spans="1:14" ht="16" x14ac:dyDescent="0.2">
      <c r="A5461" s="46" t="s">
        <v>21262</v>
      </c>
      <c r="B5461" s="50">
        <v>4.8</v>
      </c>
      <c r="C5461" s="48">
        <v>110</v>
      </c>
      <c r="D5461" s="46" t="s">
        <v>21263</v>
      </c>
      <c r="E5461" s="46" t="s">
        <v>3400</v>
      </c>
      <c r="F5461" s="46" t="s">
        <v>589</v>
      </c>
      <c r="G5461" s="46" t="s">
        <v>14</v>
      </c>
      <c r="H5461" s="46" t="s">
        <v>21264</v>
      </c>
      <c r="I5461" s="46" t="s">
        <v>21265</v>
      </c>
      <c r="J5461" s="46" t="s">
        <v>148</v>
      </c>
      <c r="K5461" s="46" t="s">
        <v>21266</v>
      </c>
      <c r="L5461" s="46" t="s">
        <v>43454</v>
      </c>
      <c r="M5461" s="40" t="s">
        <v>43454</v>
      </c>
      <c r="N5461" s="41">
        <v>110</v>
      </c>
    </row>
    <row r="5462" spans="1:14" ht="16" x14ac:dyDescent="0.2">
      <c r="A5462" s="46" t="s">
        <v>21267</v>
      </c>
      <c r="B5462" s="50">
        <v>4.8</v>
      </c>
      <c r="C5462" s="48">
        <v>110</v>
      </c>
      <c r="D5462" s="46" t="s">
        <v>21268</v>
      </c>
      <c r="E5462" s="46" t="s">
        <v>1212</v>
      </c>
      <c r="F5462" s="46" t="s">
        <v>28</v>
      </c>
      <c r="G5462" s="46" t="s">
        <v>14</v>
      </c>
      <c r="H5462" s="46" t="s">
        <v>21269</v>
      </c>
      <c r="I5462" s="46" t="s">
        <v>21270</v>
      </c>
      <c r="J5462" s="46" t="s">
        <v>4697</v>
      </c>
      <c r="K5462" s="46" t="s">
        <v>21271</v>
      </c>
      <c r="L5462" s="46" t="s">
        <v>43454</v>
      </c>
      <c r="M5462" s="40" t="s">
        <v>43454</v>
      </c>
      <c r="N5462" s="41">
        <v>110</v>
      </c>
    </row>
    <row r="5463" spans="1:14" ht="16" x14ac:dyDescent="0.2">
      <c r="A5463" s="46" t="s">
        <v>21272</v>
      </c>
      <c r="B5463" s="47">
        <v>4</v>
      </c>
      <c r="C5463" s="48">
        <v>111</v>
      </c>
      <c r="D5463" s="46" t="s">
        <v>21273</v>
      </c>
      <c r="E5463" s="46" t="s">
        <v>13</v>
      </c>
      <c r="F5463" s="46" t="s">
        <v>13</v>
      </c>
      <c r="G5463" s="46" t="s">
        <v>14</v>
      </c>
      <c r="H5463" s="46"/>
      <c r="I5463" s="46" t="s">
        <v>21274</v>
      </c>
      <c r="J5463" s="46" t="s">
        <v>40</v>
      </c>
      <c r="K5463" s="46" t="s">
        <v>21275</v>
      </c>
      <c r="L5463" s="49" t="s">
        <v>43455</v>
      </c>
      <c r="M5463" s="42" t="s">
        <v>43455</v>
      </c>
      <c r="N5463" s="41">
        <v>111</v>
      </c>
    </row>
    <row r="5464" spans="1:14" ht="16" x14ac:dyDescent="0.2">
      <c r="A5464" s="46" t="s">
        <v>21276</v>
      </c>
      <c r="B5464" s="47">
        <v>3.3</v>
      </c>
      <c r="C5464" s="48">
        <v>111</v>
      </c>
      <c r="D5464" s="46" t="s">
        <v>21277</v>
      </c>
      <c r="E5464" s="46" t="s">
        <v>8808</v>
      </c>
      <c r="F5464" s="46" t="s">
        <v>79</v>
      </c>
      <c r="G5464" s="46" t="s">
        <v>14</v>
      </c>
      <c r="H5464" s="46"/>
      <c r="I5464" s="46" t="s">
        <v>21278</v>
      </c>
      <c r="J5464" s="46" t="s">
        <v>15</v>
      </c>
      <c r="K5464" s="46" t="s">
        <v>21279</v>
      </c>
      <c r="L5464" s="49" t="s">
        <v>43455</v>
      </c>
      <c r="M5464" s="42" t="s">
        <v>43455</v>
      </c>
      <c r="N5464" s="41">
        <v>111</v>
      </c>
    </row>
    <row r="5465" spans="1:14" ht="16" x14ac:dyDescent="0.2">
      <c r="A5465" s="46" t="s">
        <v>21280</v>
      </c>
      <c r="B5465" s="47">
        <v>3.5</v>
      </c>
      <c r="C5465" s="48">
        <v>111</v>
      </c>
      <c r="D5465" s="46" t="s">
        <v>21281</v>
      </c>
      <c r="E5465" s="46" t="s">
        <v>1276</v>
      </c>
      <c r="F5465" s="46" t="s">
        <v>93</v>
      </c>
      <c r="G5465" s="46" t="s">
        <v>14</v>
      </c>
      <c r="H5465" s="46"/>
      <c r="I5465" s="46" t="s">
        <v>21282</v>
      </c>
      <c r="J5465" s="46" t="s">
        <v>15</v>
      </c>
      <c r="K5465" s="46" t="s">
        <v>21283</v>
      </c>
      <c r="L5465" s="49" t="s">
        <v>43455</v>
      </c>
      <c r="M5465" s="42" t="s">
        <v>43455</v>
      </c>
      <c r="N5465" s="41">
        <v>111</v>
      </c>
    </row>
    <row r="5466" spans="1:14" ht="16" x14ac:dyDescent="0.2">
      <c r="A5466" s="46" t="s">
        <v>21284</v>
      </c>
      <c r="B5466" s="47">
        <v>3.5</v>
      </c>
      <c r="C5466" s="48">
        <v>111</v>
      </c>
      <c r="D5466" s="46" t="s">
        <v>21285</v>
      </c>
      <c r="E5466" s="46" t="s">
        <v>18932</v>
      </c>
      <c r="F5466" s="46" t="s">
        <v>589</v>
      </c>
      <c r="G5466" s="46" t="s">
        <v>14</v>
      </c>
      <c r="H5466" s="46"/>
      <c r="I5466" s="46" t="s">
        <v>21286</v>
      </c>
      <c r="J5466" s="46" t="s">
        <v>15</v>
      </c>
      <c r="K5466" s="46" t="s">
        <v>21287</v>
      </c>
      <c r="L5466" s="49" t="s">
        <v>43455</v>
      </c>
      <c r="M5466" s="42" t="s">
        <v>43455</v>
      </c>
      <c r="N5466" s="41">
        <v>111</v>
      </c>
    </row>
    <row r="5467" spans="1:14" ht="16" x14ac:dyDescent="0.2">
      <c r="A5467" s="46" t="s">
        <v>21288</v>
      </c>
      <c r="B5467" s="47">
        <v>3.8</v>
      </c>
      <c r="C5467" s="48">
        <v>111</v>
      </c>
      <c r="D5467" s="46" t="s">
        <v>21289</v>
      </c>
      <c r="E5467" s="46" t="s">
        <v>19104</v>
      </c>
      <c r="F5467" s="46" t="s">
        <v>79</v>
      </c>
      <c r="G5467" s="46" t="s">
        <v>14</v>
      </c>
      <c r="H5467" s="46"/>
      <c r="I5467" s="46" t="s">
        <v>21290</v>
      </c>
      <c r="J5467" s="46" t="s">
        <v>15</v>
      </c>
      <c r="K5467" s="46" t="s">
        <v>21291</v>
      </c>
      <c r="L5467" s="49" t="s">
        <v>43455</v>
      </c>
      <c r="M5467" s="42" t="s">
        <v>43455</v>
      </c>
      <c r="N5467" s="41">
        <v>111</v>
      </c>
    </row>
    <row r="5468" spans="1:14" ht="16" x14ac:dyDescent="0.2">
      <c r="A5468" s="46" t="s">
        <v>21292</v>
      </c>
      <c r="B5468" s="47">
        <v>3.8</v>
      </c>
      <c r="C5468" s="48">
        <v>111</v>
      </c>
      <c r="D5468" s="46" t="s">
        <v>21293</v>
      </c>
      <c r="E5468" s="46" t="s">
        <v>897</v>
      </c>
      <c r="F5468" s="46" t="s">
        <v>898</v>
      </c>
      <c r="G5468" s="46" t="s">
        <v>14</v>
      </c>
      <c r="H5468" s="46"/>
      <c r="I5468" s="46"/>
      <c r="J5468" s="46" t="s">
        <v>148</v>
      </c>
      <c r="K5468" s="46" t="s">
        <v>21294</v>
      </c>
      <c r="L5468" s="49" t="s">
        <v>43455</v>
      </c>
      <c r="M5468" s="42" t="s">
        <v>43455</v>
      </c>
      <c r="N5468" s="41">
        <v>111</v>
      </c>
    </row>
    <row r="5469" spans="1:14" ht="16" x14ac:dyDescent="0.2">
      <c r="A5469" s="46" t="s">
        <v>21295</v>
      </c>
      <c r="B5469" s="47">
        <v>3.9</v>
      </c>
      <c r="C5469" s="48">
        <v>111</v>
      </c>
      <c r="D5469" s="46" t="s">
        <v>21296</v>
      </c>
      <c r="E5469" s="46" t="s">
        <v>1736</v>
      </c>
      <c r="F5469" s="46" t="s">
        <v>119</v>
      </c>
      <c r="G5469" s="46" t="s">
        <v>14</v>
      </c>
      <c r="H5469" s="46"/>
      <c r="I5469" s="46" t="s">
        <v>21297</v>
      </c>
      <c r="J5469" s="46" t="s">
        <v>15</v>
      </c>
      <c r="K5469" s="46" t="s">
        <v>21298</v>
      </c>
      <c r="L5469" s="49" t="s">
        <v>43455</v>
      </c>
      <c r="M5469" s="42" t="s">
        <v>43455</v>
      </c>
      <c r="N5469" s="41">
        <v>111</v>
      </c>
    </row>
    <row r="5470" spans="1:14" ht="16" x14ac:dyDescent="0.2">
      <c r="A5470" s="46" t="s">
        <v>21299</v>
      </c>
      <c r="B5470" s="47">
        <v>4.0999999999999996</v>
      </c>
      <c r="C5470" s="48">
        <v>111</v>
      </c>
      <c r="D5470" s="46" t="s">
        <v>21300</v>
      </c>
      <c r="E5470" s="46" t="s">
        <v>595</v>
      </c>
      <c r="F5470" s="46" t="s">
        <v>247</v>
      </c>
      <c r="G5470" s="46" t="s">
        <v>14</v>
      </c>
      <c r="H5470" s="46"/>
      <c r="I5470" s="46" t="s">
        <v>21301</v>
      </c>
      <c r="J5470" s="46" t="s">
        <v>15</v>
      </c>
      <c r="K5470" s="46" t="s">
        <v>21302</v>
      </c>
      <c r="L5470" s="49" t="s">
        <v>43455</v>
      </c>
      <c r="M5470" s="42" t="s">
        <v>43455</v>
      </c>
      <c r="N5470" s="41">
        <v>111</v>
      </c>
    </row>
    <row r="5471" spans="1:14" ht="16" x14ac:dyDescent="0.2">
      <c r="A5471" s="46" t="s">
        <v>21303</v>
      </c>
      <c r="B5471" s="47">
        <v>4.0999999999999996</v>
      </c>
      <c r="C5471" s="48">
        <v>111</v>
      </c>
      <c r="D5471" s="46" t="s">
        <v>21304</v>
      </c>
      <c r="E5471" s="46" t="s">
        <v>760</v>
      </c>
      <c r="F5471" s="46" t="s">
        <v>50</v>
      </c>
      <c r="G5471" s="46" t="s">
        <v>14</v>
      </c>
      <c r="H5471" s="46"/>
      <c r="I5471" s="46" t="s">
        <v>21305</v>
      </c>
      <c r="J5471" s="46" t="s">
        <v>15</v>
      </c>
      <c r="K5471" s="46" t="s">
        <v>21306</v>
      </c>
      <c r="L5471" s="49" t="s">
        <v>43455</v>
      </c>
      <c r="M5471" s="42" t="s">
        <v>43455</v>
      </c>
      <c r="N5471" s="41">
        <v>111</v>
      </c>
    </row>
    <row r="5472" spans="1:14" ht="16" x14ac:dyDescent="0.2">
      <c r="A5472" s="46" t="s">
        <v>21307</v>
      </c>
      <c r="B5472" s="47">
        <v>4.0999999999999996</v>
      </c>
      <c r="C5472" s="48">
        <v>111</v>
      </c>
      <c r="D5472" s="46" t="s">
        <v>21308</v>
      </c>
      <c r="E5472" s="46" t="s">
        <v>38</v>
      </c>
      <c r="F5472" s="46" t="s">
        <v>39</v>
      </c>
      <c r="G5472" s="46" t="s">
        <v>14</v>
      </c>
      <c r="H5472" s="46"/>
      <c r="I5472" s="46" t="s">
        <v>21309</v>
      </c>
      <c r="J5472" s="46" t="s">
        <v>148</v>
      </c>
      <c r="K5472" s="46" t="s">
        <v>21310</v>
      </c>
      <c r="L5472" s="49" t="s">
        <v>43455</v>
      </c>
      <c r="M5472" s="42" t="s">
        <v>43455</v>
      </c>
      <c r="N5472" s="41">
        <v>111</v>
      </c>
    </row>
    <row r="5473" spans="1:14" ht="16" x14ac:dyDescent="0.2">
      <c r="A5473" s="46" t="s">
        <v>21311</v>
      </c>
      <c r="B5473" s="47">
        <v>4.0999999999999996</v>
      </c>
      <c r="C5473" s="48">
        <v>111</v>
      </c>
      <c r="D5473" s="46" t="s">
        <v>21312</v>
      </c>
      <c r="E5473" s="46" t="s">
        <v>977</v>
      </c>
      <c r="F5473" s="46" t="s">
        <v>20</v>
      </c>
      <c r="G5473" s="46" t="s">
        <v>14</v>
      </c>
      <c r="H5473" s="46"/>
      <c r="I5473" s="46" t="s">
        <v>21313</v>
      </c>
      <c r="J5473" s="46" t="s">
        <v>148</v>
      </c>
      <c r="K5473" s="46" t="s">
        <v>21314</v>
      </c>
      <c r="L5473" s="49" t="s">
        <v>43455</v>
      </c>
      <c r="M5473" s="42" t="s">
        <v>43455</v>
      </c>
      <c r="N5473" s="41">
        <v>111</v>
      </c>
    </row>
    <row r="5474" spans="1:14" ht="16" x14ac:dyDescent="0.2">
      <c r="A5474" s="46" t="s">
        <v>4161</v>
      </c>
      <c r="B5474" s="50">
        <v>4.2</v>
      </c>
      <c r="C5474" s="48">
        <v>111</v>
      </c>
      <c r="D5474" s="46" t="s">
        <v>21315</v>
      </c>
      <c r="E5474" s="46" t="s">
        <v>3905</v>
      </c>
      <c r="F5474" s="46" t="s">
        <v>247</v>
      </c>
      <c r="G5474" s="46" t="s">
        <v>14</v>
      </c>
      <c r="H5474" s="46" t="s">
        <v>21316</v>
      </c>
      <c r="I5474" s="46" t="s">
        <v>21317</v>
      </c>
      <c r="J5474" s="46" t="s">
        <v>15</v>
      </c>
      <c r="K5474" s="46" t="s">
        <v>21318</v>
      </c>
      <c r="L5474" s="46" t="s">
        <v>43454</v>
      </c>
      <c r="M5474" s="40" t="s">
        <v>43454</v>
      </c>
      <c r="N5474" s="41">
        <v>111</v>
      </c>
    </row>
    <row r="5475" spans="1:14" ht="16" x14ac:dyDescent="0.2">
      <c r="A5475" s="46" t="s">
        <v>21319</v>
      </c>
      <c r="B5475" s="50">
        <v>4.4000000000000004</v>
      </c>
      <c r="C5475" s="48">
        <v>111</v>
      </c>
      <c r="D5475" s="46" t="s">
        <v>21320</v>
      </c>
      <c r="E5475" s="46" t="s">
        <v>6283</v>
      </c>
      <c r="F5475" s="46" t="s">
        <v>119</v>
      </c>
      <c r="G5475" s="46" t="s">
        <v>14</v>
      </c>
      <c r="H5475" s="46" t="s">
        <v>21321</v>
      </c>
      <c r="I5475" s="46" t="s">
        <v>21322</v>
      </c>
      <c r="J5475" s="46" t="s">
        <v>148</v>
      </c>
      <c r="K5475" s="46" t="s">
        <v>21323</v>
      </c>
      <c r="L5475" s="46" t="s">
        <v>43454</v>
      </c>
      <c r="M5475" s="40" t="s">
        <v>43454</v>
      </c>
      <c r="N5475" s="41">
        <v>111</v>
      </c>
    </row>
    <row r="5476" spans="1:14" ht="16" x14ac:dyDescent="0.2">
      <c r="A5476" s="46" t="s">
        <v>21324</v>
      </c>
      <c r="B5476" s="47">
        <v>4.5</v>
      </c>
      <c r="C5476" s="48">
        <v>111</v>
      </c>
      <c r="D5476" s="46" t="s">
        <v>21325</v>
      </c>
      <c r="E5476" s="46" t="s">
        <v>1147</v>
      </c>
      <c r="F5476" s="46" t="s">
        <v>119</v>
      </c>
      <c r="G5476" s="46" t="s">
        <v>14</v>
      </c>
      <c r="H5476" s="46"/>
      <c r="I5476" s="46" t="s">
        <v>21326</v>
      </c>
      <c r="J5476" s="46" t="s">
        <v>88</v>
      </c>
      <c r="K5476" s="46" t="s">
        <v>21327</v>
      </c>
      <c r="L5476" s="49" t="s">
        <v>43455</v>
      </c>
      <c r="M5476" s="42" t="s">
        <v>43455</v>
      </c>
      <c r="N5476" s="41">
        <v>111</v>
      </c>
    </row>
    <row r="5477" spans="1:14" ht="16" x14ac:dyDescent="0.2">
      <c r="A5477" s="46" t="s">
        <v>21328</v>
      </c>
      <c r="B5477" s="47">
        <v>4.5999999999999996</v>
      </c>
      <c r="C5477" s="48">
        <v>111</v>
      </c>
      <c r="D5477" s="46" t="s">
        <v>21329</v>
      </c>
      <c r="E5477" s="46" t="s">
        <v>360</v>
      </c>
      <c r="F5477" s="46" t="s">
        <v>20</v>
      </c>
      <c r="G5477" s="46" t="s">
        <v>14</v>
      </c>
      <c r="H5477" s="46"/>
      <c r="I5477" s="46" t="s">
        <v>21330</v>
      </c>
      <c r="J5477" s="46" t="s">
        <v>88</v>
      </c>
      <c r="K5477" s="46" t="s">
        <v>21331</v>
      </c>
      <c r="L5477" s="49" t="s">
        <v>43455</v>
      </c>
      <c r="M5477" s="42" t="s">
        <v>43455</v>
      </c>
      <c r="N5477" s="41">
        <v>111</v>
      </c>
    </row>
    <row r="5478" spans="1:14" ht="16" x14ac:dyDescent="0.2">
      <c r="A5478" s="46" t="s">
        <v>21332</v>
      </c>
      <c r="B5478" s="47">
        <v>4.5999999999999996</v>
      </c>
      <c r="C5478" s="48">
        <v>111</v>
      </c>
      <c r="D5478" s="46" t="s">
        <v>21333</v>
      </c>
      <c r="E5478" s="46" t="s">
        <v>38</v>
      </c>
      <c r="F5478" s="46" t="s">
        <v>39</v>
      </c>
      <c r="G5478" s="46" t="s">
        <v>14</v>
      </c>
      <c r="H5478" s="46"/>
      <c r="I5478" s="46" t="s">
        <v>21334</v>
      </c>
      <c r="J5478" s="46" t="s">
        <v>15</v>
      </c>
      <c r="K5478" s="46" t="s">
        <v>21335</v>
      </c>
      <c r="L5478" s="49" t="s">
        <v>43455</v>
      </c>
      <c r="M5478" s="42" t="s">
        <v>43455</v>
      </c>
      <c r="N5478" s="41">
        <v>111</v>
      </c>
    </row>
    <row r="5479" spans="1:14" ht="16" x14ac:dyDescent="0.2">
      <c r="A5479" s="46" t="s">
        <v>21336</v>
      </c>
      <c r="B5479" s="50">
        <v>4.5999999999999996</v>
      </c>
      <c r="C5479" s="48">
        <v>111</v>
      </c>
      <c r="D5479" s="46" t="s">
        <v>21337</v>
      </c>
      <c r="E5479" s="46" t="s">
        <v>2147</v>
      </c>
      <c r="F5479" s="46" t="s">
        <v>20</v>
      </c>
      <c r="G5479" s="46" t="s">
        <v>14</v>
      </c>
      <c r="H5479" s="46" t="s">
        <v>21338</v>
      </c>
      <c r="I5479" s="46" t="s">
        <v>21339</v>
      </c>
      <c r="J5479" s="46" t="s">
        <v>148</v>
      </c>
      <c r="K5479" s="46" t="s">
        <v>21340</v>
      </c>
      <c r="L5479" s="46" t="s">
        <v>43454</v>
      </c>
      <c r="M5479" s="40" t="s">
        <v>43454</v>
      </c>
      <c r="N5479" s="41">
        <v>111</v>
      </c>
    </row>
    <row r="5480" spans="1:14" ht="16" x14ac:dyDescent="0.2">
      <c r="A5480" s="46" t="s">
        <v>21341</v>
      </c>
      <c r="B5480" s="50">
        <v>4.7</v>
      </c>
      <c r="C5480" s="48">
        <v>111</v>
      </c>
      <c r="D5480" s="46" t="s">
        <v>21342</v>
      </c>
      <c r="E5480" s="46" t="s">
        <v>6452</v>
      </c>
      <c r="F5480" s="46" t="s">
        <v>93</v>
      </c>
      <c r="G5480" s="46" t="s">
        <v>14</v>
      </c>
      <c r="H5480" s="46" t="s">
        <v>21343</v>
      </c>
      <c r="I5480" s="46" t="s">
        <v>21344</v>
      </c>
      <c r="J5480" s="46" t="s">
        <v>15</v>
      </c>
      <c r="K5480" s="46" t="s">
        <v>21345</v>
      </c>
      <c r="L5480" s="46" t="s">
        <v>43454</v>
      </c>
      <c r="M5480" s="40" t="s">
        <v>43454</v>
      </c>
      <c r="N5480" s="41">
        <v>111</v>
      </c>
    </row>
    <row r="5481" spans="1:14" ht="16" x14ac:dyDescent="0.2">
      <c r="A5481" s="46" t="s">
        <v>21346</v>
      </c>
      <c r="B5481" s="47">
        <v>4.7</v>
      </c>
      <c r="C5481" s="48">
        <v>111</v>
      </c>
      <c r="D5481" s="46" t="s">
        <v>21347</v>
      </c>
      <c r="E5481" s="46" t="s">
        <v>950</v>
      </c>
      <c r="F5481" s="46" t="s">
        <v>20</v>
      </c>
      <c r="G5481" s="46" t="s">
        <v>14</v>
      </c>
      <c r="H5481" s="46"/>
      <c r="I5481" s="46" t="s">
        <v>21348</v>
      </c>
      <c r="J5481" s="46" t="s">
        <v>356</v>
      </c>
      <c r="K5481" s="46" t="s">
        <v>21349</v>
      </c>
      <c r="L5481" s="49" t="s">
        <v>43455</v>
      </c>
      <c r="M5481" s="42" t="s">
        <v>43455</v>
      </c>
      <c r="N5481" s="41">
        <v>111</v>
      </c>
    </row>
    <row r="5482" spans="1:14" ht="16" x14ac:dyDescent="0.2">
      <c r="A5482" s="46" t="s">
        <v>21350</v>
      </c>
      <c r="B5482" s="50">
        <v>3.6</v>
      </c>
      <c r="C5482" s="48">
        <v>112</v>
      </c>
      <c r="D5482" s="46" t="s">
        <v>21351</v>
      </c>
      <c r="E5482" s="46" t="s">
        <v>559</v>
      </c>
      <c r="F5482" s="46" t="s">
        <v>20</v>
      </c>
      <c r="G5482" s="46" t="s">
        <v>14</v>
      </c>
      <c r="H5482" s="46" t="s">
        <v>7387</v>
      </c>
      <c r="I5482" s="46" t="s">
        <v>21352</v>
      </c>
      <c r="J5482" s="46" t="s">
        <v>88</v>
      </c>
      <c r="K5482" s="46" t="s">
        <v>21353</v>
      </c>
      <c r="L5482" s="46" t="s">
        <v>43454</v>
      </c>
      <c r="M5482" s="40" t="s">
        <v>43454</v>
      </c>
      <c r="N5482" s="41">
        <v>112</v>
      </c>
    </row>
    <row r="5483" spans="1:14" ht="16" x14ac:dyDescent="0.2">
      <c r="A5483" s="46" t="s">
        <v>21354</v>
      </c>
      <c r="B5483" s="47">
        <v>3.9</v>
      </c>
      <c r="C5483" s="48">
        <v>112</v>
      </c>
      <c r="D5483" s="46" t="s">
        <v>21355</v>
      </c>
      <c r="E5483" s="46" t="s">
        <v>760</v>
      </c>
      <c r="F5483" s="46" t="s">
        <v>50</v>
      </c>
      <c r="G5483" s="46" t="s">
        <v>14</v>
      </c>
      <c r="H5483" s="46"/>
      <c r="I5483" s="46" t="s">
        <v>21356</v>
      </c>
      <c r="J5483" s="46" t="s">
        <v>15</v>
      </c>
      <c r="K5483" s="46" t="s">
        <v>21357</v>
      </c>
      <c r="L5483" s="49" t="s">
        <v>43455</v>
      </c>
      <c r="M5483" s="42" t="s">
        <v>43455</v>
      </c>
      <c r="N5483" s="41">
        <v>112</v>
      </c>
    </row>
    <row r="5484" spans="1:14" ht="16" x14ac:dyDescent="0.2">
      <c r="A5484" s="46" t="s">
        <v>21358</v>
      </c>
      <c r="B5484" s="47">
        <v>4.0999999999999996</v>
      </c>
      <c r="C5484" s="48">
        <v>112</v>
      </c>
      <c r="D5484" s="46" t="s">
        <v>21359</v>
      </c>
      <c r="E5484" s="46" t="s">
        <v>1316</v>
      </c>
      <c r="F5484" s="46" t="s">
        <v>50</v>
      </c>
      <c r="G5484" s="46" t="s">
        <v>14</v>
      </c>
      <c r="H5484" s="46"/>
      <c r="I5484" s="46" t="s">
        <v>21360</v>
      </c>
      <c r="J5484" s="46" t="s">
        <v>15</v>
      </c>
      <c r="K5484" s="46" t="s">
        <v>21361</v>
      </c>
      <c r="L5484" s="49" t="s">
        <v>43455</v>
      </c>
      <c r="M5484" s="42" t="s">
        <v>43455</v>
      </c>
      <c r="N5484" s="41">
        <v>112</v>
      </c>
    </row>
    <row r="5485" spans="1:14" ht="16" x14ac:dyDescent="0.2">
      <c r="A5485" s="46" t="s">
        <v>21362</v>
      </c>
      <c r="B5485" s="47">
        <v>4.3</v>
      </c>
      <c r="C5485" s="48">
        <v>112</v>
      </c>
      <c r="D5485" s="46" t="s">
        <v>21363</v>
      </c>
      <c r="E5485" s="46" t="s">
        <v>134</v>
      </c>
      <c r="F5485" s="46" t="s">
        <v>20</v>
      </c>
      <c r="G5485" s="46" t="s">
        <v>14</v>
      </c>
      <c r="H5485" s="46"/>
      <c r="I5485" s="46" t="s">
        <v>21364</v>
      </c>
      <c r="J5485" s="46" t="s">
        <v>15</v>
      </c>
      <c r="K5485" s="46" t="s">
        <v>21365</v>
      </c>
      <c r="L5485" s="49" t="s">
        <v>43455</v>
      </c>
      <c r="M5485" s="42" t="s">
        <v>43455</v>
      </c>
      <c r="N5485" s="41">
        <v>112</v>
      </c>
    </row>
    <row r="5486" spans="1:14" ht="16" x14ac:dyDescent="0.2">
      <c r="A5486" s="46" t="s">
        <v>21366</v>
      </c>
      <c r="B5486" s="47">
        <v>4.5999999999999996</v>
      </c>
      <c r="C5486" s="48">
        <v>112</v>
      </c>
      <c r="D5486" s="46" t="s">
        <v>21367</v>
      </c>
      <c r="E5486" s="46" t="s">
        <v>12092</v>
      </c>
      <c r="F5486" s="46" t="s">
        <v>28</v>
      </c>
      <c r="G5486" s="46" t="s">
        <v>14</v>
      </c>
      <c r="H5486" s="46"/>
      <c r="I5486" s="46" t="s">
        <v>21368</v>
      </c>
      <c r="J5486" s="46" t="s">
        <v>15</v>
      </c>
      <c r="K5486" s="46" t="s">
        <v>21369</v>
      </c>
      <c r="L5486" s="49" t="s">
        <v>43455</v>
      </c>
      <c r="M5486" s="42" t="s">
        <v>43455</v>
      </c>
      <c r="N5486" s="41">
        <v>112</v>
      </c>
    </row>
    <row r="5487" spans="1:14" ht="16" x14ac:dyDescent="0.2">
      <c r="A5487" s="46" t="s">
        <v>21370</v>
      </c>
      <c r="B5487" s="50">
        <v>4.5999999999999996</v>
      </c>
      <c r="C5487" s="48">
        <v>112</v>
      </c>
      <c r="D5487" s="46" t="s">
        <v>21371</v>
      </c>
      <c r="E5487" s="46" t="s">
        <v>876</v>
      </c>
      <c r="F5487" s="46" t="s">
        <v>119</v>
      </c>
      <c r="G5487" s="46" t="s">
        <v>14</v>
      </c>
      <c r="H5487" s="46" t="s">
        <v>21372</v>
      </c>
      <c r="I5487" s="46" t="s">
        <v>21373</v>
      </c>
      <c r="J5487" s="46" t="s">
        <v>148</v>
      </c>
      <c r="K5487" s="46" t="s">
        <v>21374</v>
      </c>
      <c r="L5487" s="46" t="s">
        <v>43454</v>
      </c>
      <c r="M5487" s="40" t="s">
        <v>43454</v>
      </c>
      <c r="N5487" s="41">
        <v>112</v>
      </c>
    </row>
    <row r="5488" spans="1:14" ht="16" x14ac:dyDescent="0.2">
      <c r="A5488" s="46" t="s">
        <v>21375</v>
      </c>
      <c r="B5488" s="47">
        <v>4.5999999999999996</v>
      </c>
      <c r="C5488" s="48">
        <v>112</v>
      </c>
      <c r="D5488" s="46" t="s">
        <v>21376</v>
      </c>
      <c r="E5488" s="46" t="s">
        <v>27</v>
      </c>
      <c r="F5488" s="46" t="s">
        <v>28</v>
      </c>
      <c r="G5488" s="46" t="s">
        <v>14</v>
      </c>
      <c r="H5488" s="46"/>
      <c r="I5488" s="46" t="s">
        <v>21377</v>
      </c>
      <c r="J5488" s="46" t="s">
        <v>148</v>
      </c>
      <c r="K5488" s="46" t="s">
        <v>21378</v>
      </c>
      <c r="L5488" s="49" t="s">
        <v>43455</v>
      </c>
      <c r="M5488" s="42" t="s">
        <v>43455</v>
      </c>
      <c r="N5488" s="41">
        <v>112</v>
      </c>
    </row>
    <row r="5489" spans="1:14" ht="16" x14ac:dyDescent="0.2">
      <c r="A5489" s="46" t="s">
        <v>21379</v>
      </c>
      <c r="B5489" s="47">
        <v>4.7</v>
      </c>
      <c r="C5489" s="48">
        <v>112</v>
      </c>
      <c r="D5489" s="46" t="s">
        <v>21380</v>
      </c>
      <c r="E5489" s="46" t="s">
        <v>27</v>
      </c>
      <c r="F5489" s="46" t="s">
        <v>28</v>
      </c>
      <c r="G5489" s="46" t="s">
        <v>14</v>
      </c>
      <c r="H5489" s="46"/>
      <c r="I5489" s="46" t="s">
        <v>21381</v>
      </c>
      <c r="J5489" s="46" t="s">
        <v>40</v>
      </c>
      <c r="K5489" s="46" t="s">
        <v>21382</v>
      </c>
      <c r="L5489" s="49" t="s">
        <v>43455</v>
      </c>
      <c r="M5489" s="42" t="s">
        <v>43455</v>
      </c>
      <c r="N5489" s="41">
        <v>112</v>
      </c>
    </row>
    <row r="5490" spans="1:14" ht="16" x14ac:dyDescent="0.2">
      <c r="A5490" s="46" t="s">
        <v>21379</v>
      </c>
      <c r="B5490" s="47">
        <v>4.7</v>
      </c>
      <c r="C5490" s="48">
        <v>112</v>
      </c>
      <c r="D5490" s="46" t="s">
        <v>21380</v>
      </c>
      <c r="E5490" s="46" t="s">
        <v>27</v>
      </c>
      <c r="F5490" s="46" t="s">
        <v>28</v>
      </c>
      <c r="G5490" s="46" t="s">
        <v>14</v>
      </c>
      <c r="H5490" s="46"/>
      <c r="I5490" s="46" t="s">
        <v>21381</v>
      </c>
      <c r="J5490" s="46" t="s">
        <v>15</v>
      </c>
      <c r="K5490" s="46" t="s">
        <v>21382</v>
      </c>
      <c r="L5490" s="49" t="s">
        <v>43455</v>
      </c>
      <c r="M5490" s="42" t="s">
        <v>43455</v>
      </c>
      <c r="N5490" s="41">
        <v>112</v>
      </c>
    </row>
    <row r="5491" spans="1:14" ht="16" x14ac:dyDescent="0.2">
      <c r="A5491" s="46" t="s">
        <v>21383</v>
      </c>
      <c r="B5491" s="50">
        <v>4.7</v>
      </c>
      <c r="C5491" s="48">
        <v>112</v>
      </c>
      <c r="D5491" s="46" t="s">
        <v>21384</v>
      </c>
      <c r="E5491" s="46" t="s">
        <v>6333</v>
      </c>
      <c r="F5491" s="46" t="s">
        <v>589</v>
      </c>
      <c r="G5491" s="46" t="s">
        <v>14</v>
      </c>
      <c r="H5491" s="46" t="s">
        <v>21385</v>
      </c>
      <c r="I5491" s="46" t="s">
        <v>21386</v>
      </c>
      <c r="J5491" s="46" t="s">
        <v>148</v>
      </c>
      <c r="K5491" s="46" t="s">
        <v>21387</v>
      </c>
      <c r="L5491" s="46" t="s">
        <v>43454</v>
      </c>
      <c r="M5491" s="40" t="s">
        <v>43454</v>
      </c>
      <c r="N5491" s="41">
        <v>112</v>
      </c>
    </row>
    <row r="5492" spans="1:14" ht="16" x14ac:dyDescent="0.2">
      <c r="A5492" s="46" t="s">
        <v>21388</v>
      </c>
      <c r="B5492" s="50">
        <v>4.7</v>
      </c>
      <c r="C5492" s="48">
        <v>112</v>
      </c>
      <c r="D5492" s="46" t="s">
        <v>21389</v>
      </c>
      <c r="E5492" s="46" t="s">
        <v>4302</v>
      </c>
      <c r="F5492" s="46" t="s">
        <v>119</v>
      </c>
      <c r="G5492" s="46" t="s">
        <v>14</v>
      </c>
      <c r="H5492" s="46" t="s">
        <v>21390</v>
      </c>
      <c r="I5492" s="46" t="s">
        <v>21391</v>
      </c>
      <c r="J5492" s="46" t="s">
        <v>148</v>
      </c>
      <c r="K5492" s="46" t="s">
        <v>21392</v>
      </c>
      <c r="L5492" s="46" t="s">
        <v>43454</v>
      </c>
      <c r="M5492" s="40" t="s">
        <v>43454</v>
      </c>
      <c r="N5492" s="41">
        <v>112</v>
      </c>
    </row>
    <row r="5493" spans="1:14" ht="16" x14ac:dyDescent="0.2">
      <c r="A5493" s="46" t="s">
        <v>21393</v>
      </c>
      <c r="B5493" s="47">
        <v>4.8</v>
      </c>
      <c r="C5493" s="48">
        <v>112</v>
      </c>
      <c r="D5493" s="46" t="s">
        <v>12101</v>
      </c>
      <c r="E5493" s="46" t="s">
        <v>162</v>
      </c>
      <c r="F5493" s="46" t="s">
        <v>50</v>
      </c>
      <c r="G5493" s="46" t="s">
        <v>14</v>
      </c>
      <c r="H5493" s="46"/>
      <c r="I5493" s="46" t="s">
        <v>21151</v>
      </c>
      <c r="J5493" s="46" t="s">
        <v>213</v>
      </c>
      <c r="K5493" s="46" t="s">
        <v>21394</v>
      </c>
      <c r="L5493" s="49" t="s">
        <v>43455</v>
      </c>
      <c r="M5493" s="42" t="s">
        <v>43455</v>
      </c>
      <c r="N5493" s="41">
        <v>112</v>
      </c>
    </row>
    <row r="5494" spans="1:14" ht="16" x14ac:dyDescent="0.2">
      <c r="A5494" s="46" t="s">
        <v>21395</v>
      </c>
      <c r="B5494" s="47">
        <v>4.8</v>
      </c>
      <c r="C5494" s="48">
        <v>112</v>
      </c>
      <c r="D5494" s="46" t="s">
        <v>21396</v>
      </c>
      <c r="E5494" s="46" t="s">
        <v>2080</v>
      </c>
      <c r="F5494" s="46" t="s">
        <v>247</v>
      </c>
      <c r="G5494" s="46" t="s">
        <v>14</v>
      </c>
      <c r="H5494" s="46"/>
      <c r="I5494" s="46" t="s">
        <v>21397</v>
      </c>
      <c r="J5494" s="46" t="s">
        <v>15</v>
      </c>
      <c r="K5494" s="46" t="s">
        <v>21398</v>
      </c>
      <c r="L5494" s="49" t="s">
        <v>43455</v>
      </c>
      <c r="M5494" s="42" t="s">
        <v>43455</v>
      </c>
      <c r="N5494" s="41">
        <v>112</v>
      </c>
    </row>
    <row r="5495" spans="1:14" ht="16" x14ac:dyDescent="0.2">
      <c r="A5495" s="46" t="s">
        <v>21399</v>
      </c>
      <c r="B5495" s="50">
        <v>4.8</v>
      </c>
      <c r="C5495" s="48">
        <v>112</v>
      </c>
      <c r="D5495" s="46" t="s">
        <v>21400</v>
      </c>
      <c r="E5495" s="46" t="s">
        <v>2282</v>
      </c>
      <c r="F5495" s="46" t="s">
        <v>589</v>
      </c>
      <c r="G5495" s="46" t="s">
        <v>14</v>
      </c>
      <c r="H5495" s="46" t="s">
        <v>21401</v>
      </c>
      <c r="I5495" s="46" t="s">
        <v>21402</v>
      </c>
      <c r="J5495" s="46" t="s">
        <v>40</v>
      </c>
      <c r="K5495" s="46" t="s">
        <v>21403</v>
      </c>
      <c r="L5495" s="46" t="s">
        <v>43454</v>
      </c>
      <c r="M5495" s="40" t="s">
        <v>43454</v>
      </c>
      <c r="N5495" s="41">
        <v>112</v>
      </c>
    </row>
    <row r="5496" spans="1:14" ht="16" x14ac:dyDescent="0.2">
      <c r="A5496" s="46" t="s">
        <v>21404</v>
      </c>
      <c r="B5496" s="50">
        <v>4.8</v>
      </c>
      <c r="C5496" s="48">
        <v>112</v>
      </c>
      <c r="D5496" s="46" t="s">
        <v>21405</v>
      </c>
      <c r="E5496" s="46" t="s">
        <v>3400</v>
      </c>
      <c r="F5496" s="46" t="s">
        <v>589</v>
      </c>
      <c r="G5496" s="46" t="s">
        <v>14</v>
      </c>
      <c r="H5496" s="46" t="s">
        <v>21406</v>
      </c>
      <c r="I5496" s="46" t="s">
        <v>21407</v>
      </c>
      <c r="J5496" s="46" t="s">
        <v>148</v>
      </c>
      <c r="K5496" s="46" t="s">
        <v>21408</v>
      </c>
      <c r="L5496" s="46" t="s">
        <v>43454</v>
      </c>
      <c r="M5496" s="40" t="s">
        <v>43454</v>
      </c>
      <c r="N5496" s="41">
        <v>112</v>
      </c>
    </row>
    <row r="5497" spans="1:14" ht="16" x14ac:dyDescent="0.2">
      <c r="A5497" s="46" t="s">
        <v>21409</v>
      </c>
      <c r="B5497" s="50">
        <v>4.9000000000000004</v>
      </c>
      <c r="C5497" s="48">
        <v>112</v>
      </c>
      <c r="D5497" s="46" t="s">
        <v>21410</v>
      </c>
      <c r="E5497" s="46" t="s">
        <v>10611</v>
      </c>
      <c r="F5497" s="46" t="s">
        <v>589</v>
      </c>
      <c r="G5497" s="46" t="s">
        <v>14</v>
      </c>
      <c r="H5497" s="46" t="s">
        <v>21411</v>
      </c>
      <c r="I5497" s="46" t="s">
        <v>21412</v>
      </c>
      <c r="J5497" s="46" t="s">
        <v>148</v>
      </c>
      <c r="K5497" s="46" t="s">
        <v>21413</v>
      </c>
      <c r="L5497" s="46" t="s">
        <v>43454</v>
      </c>
      <c r="M5497" s="40" t="s">
        <v>43454</v>
      </c>
      <c r="N5497" s="41">
        <v>112</v>
      </c>
    </row>
    <row r="5498" spans="1:14" ht="16" x14ac:dyDescent="0.2">
      <c r="A5498" s="46" t="s">
        <v>21414</v>
      </c>
      <c r="B5498" s="47">
        <v>4</v>
      </c>
      <c r="C5498" s="48">
        <v>113</v>
      </c>
      <c r="D5498" s="46" t="s">
        <v>21415</v>
      </c>
      <c r="E5498" s="46" t="s">
        <v>8602</v>
      </c>
      <c r="F5498" s="46" t="s">
        <v>247</v>
      </c>
      <c r="G5498" s="46" t="s">
        <v>14</v>
      </c>
      <c r="H5498" s="46"/>
      <c r="I5498" s="46" t="s">
        <v>21416</v>
      </c>
      <c r="J5498" s="46" t="s">
        <v>15</v>
      </c>
      <c r="K5498" s="46" t="s">
        <v>21417</v>
      </c>
      <c r="L5498" s="49" t="s">
        <v>43455</v>
      </c>
      <c r="M5498" s="42" t="s">
        <v>43455</v>
      </c>
      <c r="N5498" s="41">
        <v>113</v>
      </c>
    </row>
    <row r="5499" spans="1:14" ht="16" x14ac:dyDescent="0.2">
      <c r="A5499" s="46" t="s">
        <v>21418</v>
      </c>
      <c r="B5499" s="47">
        <v>3.6</v>
      </c>
      <c r="C5499" s="48">
        <v>113</v>
      </c>
      <c r="D5499" s="46" t="s">
        <v>21419</v>
      </c>
      <c r="E5499" s="46" t="s">
        <v>904</v>
      </c>
      <c r="F5499" s="46" t="s">
        <v>93</v>
      </c>
      <c r="G5499" s="46" t="s">
        <v>14</v>
      </c>
      <c r="H5499" s="46"/>
      <c r="I5499" s="46" t="s">
        <v>21420</v>
      </c>
      <c r="J5499" s="46" t="s">
        <v>15</v>
      </c>
      <c r="K5499" s="46" t="s">
        <v>21421</v>
      </c>
      <c r="L5499" s="49" t="s">
        <v>43455</v>
      </c>
      <c r="M5499" s="42" t="s">
        <v>43455</v>
      </c>
      <c r="N5499" s="41">
        <v>113</v>
      </c>
    </row>
    <row r="5500" spans="1:14" ht="16" x14ac:dyDescent="0.2">
      <c r="A5500" s="46" t="s">
        <v>21422</v>
      </c>
      <c r="B5500" s="47">
        <v>3.8</v>
      </c>
      <c r="C5500" s="48">
        <v>113</v>
      </c>
      <c r="D5500" s="46" t="s">
        <v>21423</v>
      </c>
      <c r="E5500" s="46" t="s">
        <v>1870</v>
      </c>
      <c r="F5500" s="46" t="s">
        <v>79</v>
      </c>
      <c r="G5500" s="46" t="s">
        <v>14</v>
      </c>
      <c r="H5500" s="46"/>
      <c r="I5500" s="46" t="s">
        <v>21424</v>
      </c>
      <c r="J5500" s="46" t="s">
        <v>15</v>
      </c>
      <c r="K5500" s="46" t="s">
        <v>21425</v>
      </c>
      <c r="L5500" s="49" t="s">
        <v>43455</v>
      </c>
      <c r="M5500" s="42" t="s">
        <v>43455</v>
      </c>
      <c r="N5500" s="41">
        <v>113</v>
      </c>
    </row>
    <row r="5501" spans="1:14" ht="16" x14ac:dyDescent="0.2">
      <c r="A5501" s="46" t="s">
        <v>21426</v>
      </c>
      <c r="B5501" s="50">
        <v>3.9</v>
      </c>
      <c r="C5501" s="48">
        <v>113</v>
      </c>
      <c r="D5501" s="46" t="s">
        <v>16912</v>
      </c>
      <c r="E5501" s="46" t="s">
        <v>8131</v>
      </c>
      <c r="F5501" s="46" t="s">
        <v>79</v>
      </c>
      <c r="G5501" s="46" t="s">
        <v>14</v>
      </c>
      <c r="H5501" s="46" t="s">
        <v>21427</v>
      </c>
      <c r="I5501" s="46" t="s">
        <v>16913</v>
      </c>
      <c r="J5501" s="46" t="s">
        <v>15</v>
      </c>
      <c r="K5501" s="46" t="s">
        <v>21428</v>
      </c>
      <c r="L5501" s="46" t="s">
        <v>43454</v>
      </c>
      <c r="M5501" s="40" t="s">
        <v>43454</v>
      </c>
      <c r="N5501" s="41">
        <v>113</v>
      </c>
    </row>
    <row r="5502" spans="1:14" ht="16" x14ac:dyDescent="0.2">
      <c r="A5502" s="46" t="s">
        <v>21429</v>
      </c>
      <c r="B5502" s="47">
        <v>3.9</v>
      </c>
      <c r="C5502" s="48">
        <v>113</v>
      </c>
      <c r="D5502" s="46" t="s">
        <v>21430</v>
      </c>
      <c r="E5502" s="46" t="s">
        <v>311</v>
      </c>
      <c r="F5502" s="46" t="s">
        <v>79</v>
      </c>
      <c r="G5502" s="46" t="s">
        <v>14</v>
      </c>
      <c r="H5502" s="46"/>
      <c r="I5502" s="46" t="s">
        <v>21431</v>
      </c>
      <c r="J5502" s="46" t="s">
        <v>15</v>
      </c>
      <c r="K5502" s="46" t="s">
        <v>21432</v>
      </c>
      <c r="L5502" s="49" t="s">
        <v>43455</v>
      </c>
      <c r="M5502" s="42" t="s">
        <v>43455</v>
      </c>
      <c r="N5502" s="41">
        <v>113</v>
      </c>
    </row>
    <row r="5503" spans="1:14" ht="16" x14ac:dyDescent="0.2">
      <c r="A5503" s="46" t="s">
        <v>21433</v>
      </c>
      <c r="B5503" s="47">
        <v>4.2</v>
      </c>
      <c r="C5503" s="48">
        <v>113</v>
      </c>
      <c r="D5503" s="46" t="s">
        <v>21434</v>
      </c>
      <c r="E5503" s="46" t="s">
        <v>5266</v>
      </c>
      <c r="F5503" s="46" t="s">
        <v>20</v>
      </c>
      <c r="G5503" s="46" t="s">
        <v>14</v>
      </c>
      <c r="H5503" s="46"/>
      <c r="I5503" s="46" t="s">
        <v>21435</v>
      </c>
      <c r="J5503" s="46" t="s">
        <v>15</v>
      </c>
      <c r="K5503" s="46" t="s">
        <v>21436</v>
      </c>
      <c r="L5503" s="49" t="s">
        <v>43455</v>
      </c>
      <c r="M5503" s="42" t="s">
        <v>43455</v>
      </c>
      <c r="N5503" s="41">
        <v>113</v>
      </c>
    </row>
    <row r="5504" spans="1:14" ht="16" x14ac:dyDescent="0.2">
      <c r="A5504" s="46" t="s">
        <v>914</v>
      </c>
      <c r="B5504" s="47">
        <v>4.4000000000000004</v>
      </c>
      <c r="C5504" s="48">
        <v>113</v>
      </c>
      <c r="D5504" s="46" t="s">
        <v>915</v>
      </c>
      <c r="E5504" s="46" t="s">
        <v>916</v>
      </c>
      <c r="F5504" s="46" t="s">
        <v>79</v>
      </c>
      <c r="G5504" s="46" t="s">
        <v>14</v>
      </c>
      <c r="H5504" s="46"/>
      <c r="I5504" s="46" t="s">
        <v>21437</v>
      </c>
      <c r="J5504" s="46" t="s">
        <v>15</v>
      </c>
      <c r="K5504" s="46" t="s">
        <v>21438</v>
      </c>
      <c r="L5504" s="49" t="s">
        <v>43455</v>
      </c>
      <c r="M5504" s="42" t="s">
        <v>43455</v>
      </c>
      <c r="N5504" s="41">
        <v>113</v>
      </c>
    </row>
    <row r="5505" spans="1:14" ht="16" x14ac:dyDescent="0.2">
      <c r="A5505" s="46" t="s">
        <v>21439</v>
      </c>
      <c r="B5505" s="50">
        <v>4.5999999999999996</v>
      </c>
      <c r="C5505" s="48">
        <v>113</v>
      </c>
      <c r="D5505" s="46" t="s">
        <v>21440</v>
      </c>
      <c r="E5505" s="46" t="s">
        <v>44</v>
      </c>
      <c r="F5505" s="46" t="s">
        <v>45</v>
      </c>
      <c r="G5505" s="46" t="s">
        <v>14</v>
      </c>
      <c r="H5505" s="46" t="s">
        <v>21441</v>
      </c>
      <c r="I5505" s="46" t="s">
        <v>21442</v>
      </c>
      <c r="J5505" s="46" t="s">
        <v>15</v>
      </c>
      <c r="K5505" s="46" t="s">
        <v>21443</v>
      </c>
      <c r="L5505" s="46" t="s">
        <v>43454</v>
      </c>
      <c r="M5505" s="40" t="s">
        <v>43454</v>
      </c>
      <c r="N5505" s="41">
        <v>113</v>
      </c>
    </row>
    <row r="5506" spans="1:14" ht="16" x14ac:dyDescent="0.2">
      <c r="A5506" s="46" t="s">
        <v>21444</v>
      </c>
      <c r="B5506" s="50">
        <v>4.7</v>
      </c>
      <c r="C5506" s="48">
        <v>113</v>
      </c>
      <c r="D5506" s="46" t="s">
        <v>21445</v>
      </c>
      <c r="E5506" s="46" t="s">
        <v>4685</v>
      </c>
      <c r="F5506" s="46" t="s">
        <v>93</v>
      </c>
      <c r="G5506" s="46" t="s">
        <v>14</v>
      </c>
      <c r="H5506" s="46" t="s">
        <v>21446</v>
      </c>
      <c r="I5506" s="46" t="s">
        <v>21447</v>
      </c>
      <c r="J5506" s="46" t="s">
        <v>15</v>
      </c>
      <c r="K5506" s="46" t="s">
        <v>21448</v>
      </c>
      <c r="L5506" s="46" t="s">
        <v>43454</v>
      </c>
      <c r="M5506" s="40" t="s">
        <v>43454</v>
      </c>
      <c r="N5506" s="41">
        <v>113</v>
      </c>
    </row>
    <row r="5507" spans="1:14" ht="16" x14ac:dyDescent="0.2">
      <c r="A5507" s="46" t="s">
        <v>20863</v>
      </c>
      <c r="B5507" s="47">
        <v>4.7</v>
      </c>
      <c r="C5507" s="48">
        <v>113</v>
      </c>
      <c r="D5507" s="46"/>
      <c r="E5507" s="46" t="s">
        <v>2405</v>
      </c>
      <c r="F5507" s="46" t="s">
        <v>119</v>
      </c>
      <c r="G5507" s="46" t="s">
        <v>14</v>
      </c>
      <c r="H5507" s="46"/>
      <c r="I5507" s="46" t="s">
        <v>21449</v>
      </c>
      <c r="J5507" s="46" t="s">
        <v>88</v>
      </c>
      <c r="K5507" s="46" t="s">
        <v>21450</v>
      </c>
      <c r="L5507" s="49" t="s">
        <v>43455</v>
      </c>
      <c r="M5507" s="42" t="s">
        <v>43455</v>
      </c>
      <c r="N5507" s="41">
        <v>113</v>
      </c>
    </row>
    <row r="5508" spans="1:14" ht="16" x14ac:dyDescent="0.2">
      <c r="A5508" s="46" t="s">
        <v>21451</v>
      </c>
      <c r="B5508" s="50">
        <v>4.7</v>
      </c>
      <c r="C5508" s="48">
        <v>113</v>
      </c>
      <c r="D5508" s="46" t="s">
        <v>21452</v>
      </c>
      <c r="E5508" s="46" t="s">
        <v>7117</v>
      </c>
      <c r="F5508" s="46" t="s">
        <v>119</v>
      </c>
      <c r="G5508" s="46" t="s">
        <v>14</v>
      </c>
      <c r="H5508" s="46" t="s">
        <v>21453</v>
      </c>
      <c r="I5508" s="46" t="s">
        <v>21454</v>
      </c>
      <c r="J5508" s="46" t="s">
        <v>148</v>
      </c>
      <c r="K5508" s="46" t="s">
        <v>21455</v>
      </c>
      <c r="L5508" s="46" t="s">
        <v>43454</v>
      </c>
      <c r="M5508" s="40" t="s">
        <v>43454</v>
      </c>
      <c r="N5508" s="41">
        <v>113</v>
      </c>
    </row>
    <row r="5509" spans="1:14" ht="16" x14ac:dyDescent="0.2">
      <c r="A5509" s="46" t="s">
        <v>21456</v>
      </c>
      <c r="B5509" s="50">
        <v>4</v>
      </c>
      <c r="C5509" s="48">
        <v>114</v>
      </c>
      <c r="D5509" s="46" t="s">
        <v>21457</v>
      </c>
      <c r="E5509" s="46" t="s">
        <v>19218</v>
      </c>
      <c r="F5509" s="46" t="s">
        <v>247</v>
      </c>
      <c r="G5509" s="46" t="s">
        <v>14</v>
      </c>
      <c r="H5509" s="46" t="s">
        <v>21458</v>
      </c>
      <c r="I5509" s="46" t="s">
        <v>21459</v>
      </c>
      <c r="J5509" s="46" t="s">
        <v>15</v>
      </c>
      <c r="K5509" s="46" t="s">
        <v>21460</v>
      </c>
      <c r="L5509" s="46" t="s">
        <v>43454</v>
      </c>
      <c r="M5509" s="40" t="s">
        <v>43454</v>
      </c>
      <c r="N5509" s="41">
        <v>114</v>
      </c>
    </row>
    <row r="5510" spans="1:14" ht="16" x14ac:dyDescent="0.2">
      <c r="A5510" s="46" t="s">
        <v>21461</v>
      </c>
      <c r="B5510" s="47">
        <v>3.5</v>
      </c>
      <c r="C5510" s="48">
        <v>114</v>
      </c>
      <c r="D5510" s="46" t="s">
        <v>21462</v>
      </c>
      <c r="E5510" s="46" t="s">
        <v>1476</v>
      </c>
      <c r="F5510" s="46" t="s">
        <v>93</v>
      </c>
      <c r="G5510" s="46" t="s">
        <v>14</v>
      </c>
      <c r="H5510" s="46"/>
      <c r="I5510" s="46" t="s">
        <v>21463</v>
      </c>
      <c r="J5510" s="46" t="s">
        <v>15</v>
      </c>
      <c r="K5510" s="46" t="s">
        <v>21464</v>
      </c>
      <c r="L5510" s="49" t="s">
        <v>43455</v>
      </c>
      <c r="M5510" s="42" t="s">
        <v>43455</v>
      </c>
      <c r="N5510" s="41">
        <v>114</v>
      </c>
    </row>
    <row r="5511" spans="1:14" ht="16" x14ac:dyDescent="0.2">
      <c r="A5511" s="46" t="s">
        <v>21465</v>
      </c>
      <c r="B5511" s="47">
        <v>3.8</v>
      </c>
      <c r="C5511" s="48">
        <v>114</v>
      </c>
      <c r="D5511" s="46" t="s">
        <v>21466</v>
      </c>
      <c r="E5511" s="46" t="s">
        <v>977</v>
      </c>
      <c r="F5511" s="46" t="s">
        <v>20</v>
      </c>
      <c r="G5511" s="46" t="s">
        <v>14</v>
      </c>
      <c r="H5511" s="46"/>
      <c r="I5511" s="46" t="s">
        <v>21467</v>
      </c>
      <c r="J5511" s="46" t="s">
        <v>15</v>
      </c>
      <c r="K5511" s="46" t="s">
        <v>21468</v>
      </c>
      <c r="L5511" s="49" t="s">
        <v>43455</v>
      </c>
      <c r="M5511" s="42" t="s">
        <v>43455</v>
      </c>
      <c r="N5511" s="41">
        <v>114</v>
      </c>
    </row>
    <row r="5512" spans="1:14" ht="16" x14ac:dyDescent="0.2">
      <c r="A5512" s="46" t="s">
        <v>21469</v>
      </c>
      <c r="B5512" s="47">
        <v>3.8</v>
      </c>
      <c r="C5512" s="48">
        <v>114</v>
      </c>
      <c r="D5512" s="46" t="s">
        <v>21470</v>
      </c>
      <c r="E5512" s="46" t="s">
        <v>743</v>
      </c>
      <c r="F5512" s="46" t="s">
        <v>20</v>
      </c>
      <c r="G5512" s="46" t="s">
        <v>14</v>
      </c>
      <c r="H5512" s="46"/>
      <c r="I5512" s="46" t="s">
        <v>21471</v>
      </c>
      <c r="J5512" s="46" t="s">
        <v>15</v>
      </c>
      <c r="K5512" s="46" t="s">
        <v>21472</v>
      </c>
      <c r="L5512" s="49" t="s">
        <v>43455</v>
      </c>
      <c r="M5512" s="42" t="s">
        <v>43455</v>
      </c>
      <c r="N5512" s="41">
        <v>114</v>
      </c>
    </row>
    <row r="5513" spans="1:14" ht="16" x14ac:dyDescent="0.2">
      <c r="A5513" s="46" t="s">
        <v>21473</v>
      </c>
      <c r="B5513" s="50">
        <v>4.4000000000000004</v>
      </c>
      <c r="C5513" s="48">
        <v>114</v>
      </c>
      <c r="D5513" s="46" t="s">
        <v>21474</v>
      </c>
      <c r="E5513" s="46" t="s">
        <v>21475</v>
      </c>
      <c r="F5513" s="46" t="s">
        <v>79</v>
      </c>
      <c r="G5513" s="46" t="s">
        <v>14</v>
      </c>
      <c r="H5513" s="46" t="s">
        <v>21476</v>
      </c>
      <c r="I5513" s="46" t="s">
        <v>21477</v>
      </c>
      <c r="J5513" s="46" t="s">
        <v>15</v>
      </c>
      <c r="K5513" s="46" t="s">
        <v>21478</v>
      </c>
      <c r="L5513" s="46" t="s">
        <v>43454</v>
      </c>
      <c r="M5513" s="40" t="s">
        <v>43454</v>
      </c>
      <c r="N5513" s="41">
        <v>114</v>
      </c>
    </row>
    <row r="5514" spans="1:14" ht="16" x14ac:dyDescent="0.2">
      <c r="A5514" s="46" t="s">
        <v>21479</v>
      </c>
      <c r="B5514" s="50">
        <v>4.4000000000000004</v>
      </c>
      <c r="C5514" s="48">
        <v>114</v>
      </c>
      <c r="D5514" s="46" t="s">
        <v>21480</v>
      </c>
      <c r="E5514" s="46" t="s">
        <v>179</v>
      </c>
      <c r="F5514" s="46" t="s">
        <v>50</v>
      </c>
      <c r="G5514" s="46" t="s">
        <v>14</v>
      </c>
      <c r="H5514" s="46" t="s">
        <v>21481</v>
      </c>
      <c r="I5514" s="46" t="s">
        <v>21482</v>
      </c>
      <c r="J5514" s="46" t="s">
        <v>15</v>
      </c>
      <c r="K5514" s="46" t="s">
        <v>21483</v>
      </c>
      <c r="L5514" s="46" t="s">
        <v>43454</v>
      </c>
      <c r="M5514" s="40" t="s">
        <v>43454</v>
      </c>
      <c r="N5514" s="41">
        <v>114</v>
      </c>
    </row>
    <row r="5515" spans="1:14" ht="16" x14ac:dyDescent="0.2">
      <c r="A5515" s="46" t="s">
        <v>21484</v>
      </c>
      <c r="B5515" s="50">
        <v>4.5999999999999996</v>
      </c>
      <c r="C5515" s="48">
        <v>114</v>
      </c>
      <c r="D5515" s="46" t="s">
        <v>21485</v>
      </c>
      <c r="E5515" s="46" t="s">
        <v>162</v>
      </c>
      <c r="F5515" s="46" t="s">
        <v>50</v>
      </c>
      <c r="G5515" s="46" t="s">
        <v>14</v>
      </c>
      <c r="H5515" s="46" t="s">
        <v>21486</v>
      </c>
      <c r="I5515" s="46" t="s">
        <v>21487</v>
      </c>
      <c r="J5515" s="46" t="s">
        <v>213</v>
      </c>
      <c r="K5515" s="46" t="s">
        <v>21488</v>
      </c>
      <c r="L5515" s="46" t="s">
        <v>43454</v>
      </c>
      <c r="M5515" s="40" t="s">
        <v>43454</v>
      </c>
      <c r="N5515" s="41">
        <v>114</v>
      </c>
    </row>
    <row r="5516" spans="1:14" ht="16" x14ac:dyDescent="0.2">
      <c r="A5516" s="46" t="s">
        <v>21489</v>
      </c>
      <c r="B5516" s="50">
        <v>4.5999999999999996</v>
      </c>
      <c r="C5516" s="48">
        <v>114</v>
      </c>
      <c r="D5516" s="46" t="s">
        <v>21490</v>
      </c>
      <c r="E5516" s="46" t="s">
        <v>118</v>
      </c>
      <c r="F5516" s="46" t="s">
        <v>119</v>
      </c>
      <c r="G5516" s="46" t="s">
        <v>14</v>
      </c>
      <c r="H5516" s="46" t="s">
        <v>21491</v>
      </c>
      <c r="I5516" s="46" t="s">
        <v>21492</v>
      </c>
      <c r="J5516" s="46" t="s">
        <v>148</v>
      </c>
      <c r="K5516" s="46" t="s">
        <v>21493</v>
      </c>
      <c r="L5516" s="46" t="s">
        <v>43454</v>
      </c>
      <c r="M5516" s="40" t="s">
        <v>43454</v>
      </c>
      <c r="N5516" s="41">
        <v>114</v>
      </c>
    </row>
    <row r="5517" spans="1:14" ht="16" x14ac:dyDescent="0.2">
      <c r="A5517" s="46" t="s">
        <v>21494</v>
      </c>
      <c r="B5517" s="50">
        <v>4.5999999999999996</v>
      </c>
      <c r="C5517" s="48">
        <v>114</v>
      </c>
      <c r="D5517" s="46" t="s">
        <v>21495</v>
      </c>
      <c r="E5517" s="46" t="s">
        <v>897</v>
      </c>
      <c r="F5517" s="46" t="s">
        <v>898</v>
      </c>
      <c r="G5517" s="46" t="s">
        <v>14</v>
      </c>
      <c r="H5517" s="46" t="s">
        <v>21496</v>
      </c>
      <c r="I5517" s="46" t="s">
        <v>21497</v>
      </c>
      <c r="J5517" s="46" t="s">
        <v>148</v>
      </c>
      <c r="K5517" s="46" t="s">
        <v>21498</v>
      </c>
      <c r="L5517" s="46" t="s">
        <v>43454</v>
      </c>
      <c r="M5517" s="40" t="s">
        <v>43454</v>
      </c>
      <c r="N5517" s="41">
        <v>114</v>
      </c>
    </row>
    <row r="5518" spans="1:14" ht="16" x14ac:dyDescent="0.2">
      <c r="A5518" s="46" t="s">
        <v>21499</v>
      </c>
      <c r="B5518" s="47">
        <v>4.7</v>
      </c>
      <c r="C5518" s="48">
        <v>114</v>
      </c>
      <c r="D5518" s="46" t="s">
        <v>21500</v>
      </c>
      <c r="E5518" s="46" t="s">
        <v>162</v>
      </c>
      <c r="F5518" s="46" t="s">
        <v>50</v>
      </c>
      <c r="G5518" s="46" t="s">
        <v>14</v>
      </c>
      <c r="H5518" s="46"/>
      <c r="I5518" s="46" t="s">
        <v>21501</v>
      </c>
      <c r="J5518" s="46" t="s">
        <v>15</v>
      </c>
      <c r="K5518" s="46" t="s">
        <v>21502</v>
      </c>
      <c r="L5518" s="49" t="s">
        <v>43455</v>
      </c>
      <c r="M5518" s="42" t="s">
        <v>43455</v>
      </c>
      <c r="N5518" s="41">
        <v>114</v>
      </c>
    </row>
    <row r="5519" spans="1:14" ht="16" x14ac:dyDescent="0.2">
      <c r="A5519" s="46" t="s">
        <v>21503</v>
      </c>
      <c r="B5519" s="47">
        <v>4.7</v>
      </c>
      <c r="C5519" s="48">
        <v>114</v>
      </c>
      <c r="D5519" s="46" t="s">
        <v>21504</v>
      </c>
      <c r="E5519" s="46" t="s">
        <v>1238</v>
      </c>
      <c r="F5519" s="46" t="s">
        <v>50</v>
      </c>
      <c r="G5519" s="46" t="s">
        <v>14</v>
      </c>
      <c r="H5519" s="46"/>
      <c r="I5519" s="46"/>
      <c r="J5519" s="46" t="s">
        <v>15</v>
      </c>
      <c r="K5519" s="46" t="s">
        <v>21505</v>
      </c>
      <c r="L5519" s="49" t="s">
        <v>43455</v>
      </c>
      <c r="M5519" s="42" t="s">
        <v>43455</v>
      </c>
      <c r="N5519" s="41">
        <v>114</v>
      </c>
    </row>
    <row r="5520" spans="1:14" ht="16" x14ac:dyDescent="0.2">
      <c r="A5520" s="46" t="s">
        <v>21506</v>
      </c>
      <c r="B5520" s="50">
        <v>4.7</v>
      </c>
      <c r="C5520" s="48">
        <v>114</v>
      </c>
      <c r="D5520" s="46" t="s">
        <v>21507</v>
      </c>
      <c r="E5520" s="46" t="s">
        <v>897</v>
      </c>
      <c r="F5520" s="46" t="s">
        <v>898</v>
      </c>
      <c r="G5520" s="46" t="s">
        <v>14</v>
      </c>
      <c r="H5520" s="46" t="s">
        <v>21508</v>
      </c>
      <c r="I5520" s="46" t="s">
        <v>21509</v>
      </c>
      <c r="J5520" s="46" t="s">
        <v>15</v>
      </c>
      <c r="K5520" s="46" t="s">
        <v>21510</v>
      </c>
      <c r="L5520" s="46" t="s">
        <v>43454</v>
      </c>
      <c r="M5520" s="40" t="s">
        <v>43454</v>
      </c>
      <c r="N5520" s="41">
        <v>114</v>
      </c>
    </row>
    <row r="5521" spans="1:14" ht="16" x14ac:dyDescent="0.2">
      <c r="A5521" s="46" t="s">
        <v>21511</v>
      </c>
      <c r="B5521" s="47">
        <v>4.8</v>
      </c>
      <c r="C5521" s="48">
        <v>114</v>
      </c>
      <c r="D5521" s="46" t="s">
        <v>21512</v>
      </c>
      <c r="E5521" s="46" t="s">
        <v>10014</v>
      </c>
      <c r="F5521" s="46" t="s">
        <v>119</v>
      </c>
      <c r="G5521" s="46" t="s">
        <v>14</v>
      </c>
      <c r="H5521" s="46"/>
      <c r="I5521" s="46" t="s">
        <v>21513</v>
      </c>
      <c r="J5521" s="46" t="s">
        <v>15</v>
      </c>
      <c r="K5521" s="46" t="s">
        <v>21514</v>
      </c>
      <c r="L5521" s="49" t="s">
        <v>43455</v>
      </c>
      <c r="M5521" s="42" t="s">
        <v>43455</v>
      </c>
      <c r="N5521" s="41">
        <v>114</v>
      </c>
    </row>
    <row r="5522" spans="1:14" ht="16" x14ac:dyDescent="0.2">
      <c r="A5522" s="46" t="s">
        <v>21515</v>
      </c>
      <c r="B5522" s="50">
        <v>4</v>
      </c>
      <c r="C5522" s="48">
        <v>115</v>
      </c>
      <c r="D5522" s="46" t="s">
        <v>21516</v>
      </c>
      <c r="E5522" s="46" t="s">
        <v>14720</v>
      </c>
      <c r="F5522" s="46" t="s">
        <v>247</v>
      </c>
      <c r="G5522" s="46" t="s">
        <v>14</v>
      </c>
      <c r="H5522" s="46" t="s">
        <v>21517</v>
      </c>
      <c r="I5522" s="46" t="s">
        <v>21518</v>
      </c>
      <c r="J5522" s="46" t="s">
        <v>15</v>
      </c>
      <c r="K5522" s="46" t="s">
        <v>21519</v>
      </c>
      <c r="L5522" s="46" t="s">
        <v>43454</v>
      </c>
      <c r="M5522" s="40" t="s">
        <v>43454</v>
      </c>
      <c r="N5522" s="41">
        <v>115</v>
      </c>
    </row>
    <row r="5523" spans="1:14" ht="16" x14ac:dyDescent="0.2">
      <c r="A5523" s="46" t="s">
        <v>21520</v>
      </c>
      <c r="B5523" s="47">
        <v>5</v>
      </c>
      <c r="C5523" s="48">
        <v>115</v>
      </c>
      <c r="D5523" s="46" t="s">
        <v>21521</v>
      </c>
      <c r="E5523" s="46" t="s">
        <v>1057</v>
      </c>
      <c r="F5523" s="46" t="s">
        <v>93</v>
      </c>
      <c r="G5523" s="46" t="s">
        <v>14</v>
      </c>
      <c r="H5523" s="46"/>
      <c r="I5523" s="46" t="s">
        <v>21522</v>
      </c>
      <c r="J5523" s="46" t="s">
        <v>148</v>
      </c>
      <c r="K5523" s="46" t="s">
        <v>21523</v>
      </c>
      <c r="L5523" s="49" t="s">
        <v>43455</v>
      </c>
      <c r="M5523" s="42" t="s">
        <v>43455</v>
      </c>
      <c r="N5523" s="41">
        <v>115</v>
      </c>
    </row>
    <row r="5524" spans="1:14" ht="16" x14ac:dyDescent="0.2">
      <c r="A5524" s="46" t="s">
        <v>21524</v>
      </c>
      <c r="B5524" s="47">
        <v>3.3</v>
      </c>
      <c r="C5524" s="48">
        <v>115</v>
      </c>
      <c r="D5524" s="46" t="s">
        <v>21525</v>
      </c>
      <c r="E5524" s="46" t="s">
        <v>13</v>
      </c>
      <c r="F5524" s="46" t="s">
        <v>13</v>
      </c>
      <c r="G5524" s="46" t="s">
        <v>14</v>
      </c>
      <c r="H5524" s="46"/>
      <c r="I5524" s="46" t="s">
        <v>21526</v>
      </c>
      <c r="J5524" s="46" t="s">
        <v>15</v>
      </c>
      <c r="K5524" s="46" t="s">
        <v>21527</v>
      </c>
      <c r="L5524" s="49" t="s">
        <v>43455</v>
      </c>
      <c r="M5524" s="42" t="s">
        <v>43455</v>
      </c>
      <c r="N5524" s="41">
        <v>115</v>
      </c>
    </row>
    <row r="5525" spans="1:14" ht="16" x14ac:dyDescent="0.2">
      <c r="A5525" s="46" t="s">
        <v>21528</v>
      </c>
      <c r="B5525" s="47">
        <v>3.6</v>
      </c>
      <c r="C5525" s="48">
        <v>115</v>
      </c>
      <c r="D5525" s="46" t="s">
        <v>21529</v>
      </c>
      <c r="E5525" s="46" t="s">
        <v>702</v>
      </c>
      <c r="F5525" s="46" t="s">
        <v>20</v>
      </c>
      <c r="G5525" s="46" t="s">
        <v>14</v>
      </c>
      <c r="H5525" s="46"/>
      <c r="I5525" s="46" t="s">
        <v>21530</v>
      </c>
      <c r="J5525" s="46" t="s">
        <v>148</v>
      </c>
      <c r="K5525" s="46" t="s">
        <v>21531</v>
      </c>
      <c r="L5525" s="49" t="s">
        <v>43455</v>
      </c>
      <c r="M5525" s="42" t="s">
        <v>43455</v>
      </c>
      <c r="N5525" s="41">
        <v>115</v>
      </c>
    </row>
    <row r="5526" spans="1:14" ht="16" x14ac:dyDescent="0.2">
      <c r="A5526" s="46" t="s">
        <v>21532</v>
      </c>
      <c r="B5526" s="47">
        <v>3.7</v>
      </c>
      <c r="C5526" s="48">
        <v>115</v>
      </c>
      <c r="D5526" s="46" t="s">
        <v>21533</v>
      </c>
      <c r="E5526" s="46" t="s">
        <v>55</v>
      </c>
      <c r="F5526" s="46" t="s">
        <v>56</v>
      </c>
      <c r="G5526" s="46" t="s">
        <v>14</v>
      </c>
      <c r="H5526" s="46"/>
      <c r="I5526" s="46" t="s">
        <v>21534</v>
      </c>
      <c r="J5526" s="46" t="s">
        <v>15</v>
      </c>
      <c r="K5526" s="46" t="s">
        <v>21535</v>
      </c>
      <c r="L5526" s="49" t="s">
        <v>43455</v>
      </c>
      <c r="M5526" s="42" t="s">
        <v>43455</v>
      </c>
      <c r="N5526" s="41">
        <v>115</v>
      </c>
    </row>
    <row r="5527" spans="1:14" ht="16" x14ac:dyDescent="0.2">
      <c r="A5527" s="46" t="s">
        <v>21536</v>
      </c>
      <c r="B5527" s="47">
        <v>3.8</v>
      </c>
      <c r="C5527" s="48">
        <v>115</v>
      </c>
      <c r="D5527" s="46" t="s">
        <v>21537</v>
      </c>
      <c r="E5527" s="46" t="s">
        <v>12485</v>
      </c>
      <c r="F5527" s="46" t="s">
        <v>79</v>
      </c>
      <c r="G5527" s="46" t="s">
        <v>14</v>
      </c>
      <c r="H5527" s="46"/>
      <c r="I5527" s="46" t="s">
        <v>21538</v>
      </c>
      <c r="J5527" s="46" t="s">
        <v>15</v>
      </c>
      <c r="K5527" s="46" t="s">
        <v>21539</v>
      </c>
      <c r="L5527" s="49" t="s">
        <v>43455</v>
      </c>
      <c r="M5527" s="42" t="s">
        <v>43455</v>
      </c>
      <c r="N5527" s="41">
        <v>115</v>
      </c>
    </row>
    <row r="5528" spans="1:14" ht="16" x14ac:dyDescent="0.2">
      <c r="A5528" s="46" t="s">
        <v>21540</v>
      </c>
      <c r="B5528" s="47">
        <v>4.0999999999999996</v>
      </c>
      <c r="C5528" s="48">
        <v>115</v>
      </c>
      <c r="D5528" s="46" t="s">
        <v>21541</v>
      </c>
      <c r="E5528" s="46" t="s">
        <v>2921</v>
      </c>
      <c r="F5528" s="46" t="s">
        <v>50</v>
      </c>
      <c r="G5528" s="46" t="s">
        <v>14</v>
      </c>
      <c r="H5528" s="46"/>
      <c r="I5528" s="46" t="s">
        <v>21542</v>
      </c>
      <c r="J5528" s="46" t="s">
        <v>15</v>
      </c>
      <c r="K5528" s="46" t="s">
        <v>21543</v>
      </c>
      <c r="L5528" s="49" t="s">
        <v>43455</v>
      </c>
      <c r="M5528" s="42" t="s">
        <v>43455</v>
      </c>
      <c r="N5528" s="41">
        <v>115</v>
      </c>
    </row>
    <row r="5529" spans="1:14" ht="16" x14ac:dyDescent="0.2">
      <c r="A5529" s="46" t="s">
        <v>21544</v>
      </c>
      <c r="B5529" s="50">
        <v>4.2</v>
      </c>
      <c r="C5529" s="48">
        <v>115</v>
      </c>
      <c r="D5529" s="46" t="s">
        <v>21545</v>
      </c>
      <c r="E5529" s="46" t="s">
        <v>10397</v>
      </c>
      <c r="F5529" s="46" t="s">
        <v>50</v>
      </c>
      <c r="G5529" s="46" t="s">
        <v>14</v>
      </c>
      <c r="H5529" s="46" t="s">
        <v>21546</v>
      </c>
      <c r="I5529" s="46" t="s">
        <v>21547</v>
      </c>
      <c r="J5529" s="46" t="s">
        <v>15</v>
      </c>
      <c r="K5529" s="46" t="s">
        <v>21548</v>
      </c>
      <c r="L5529" s="46" t="s">
        <v>43454</v>
      </c>
      <c r="M5529" s="40" t="s">
        <v>43454</v>
      </c>
      <c r="N5529" s="41">
        <v>115</v>
      </c>
    </row>
    <row r="5530" spans="1:14" ht="16" x14ac:dyDescent="0.2">
      <c r="A5530" s="46" t="s">
        <v>21549</v>
      </c>
      <c r="B5530" s="47">
        <v>4.2</v>
      </c>
      <c r="C5530" s="48">
        <v>115</v>
      </c>
      <c r="D5530" s="46" t="s">
        <v>21550</v>
      </c>
      <c r="E5530" s="46" t="s">
        <v>4685</v>
      </c>
      <c r="F5530" s="46" t="s">
        <v>93</v>
      </c>
      <c r="G5530" s="46" t="s">
        <v>14</v>
      </c>
      <c r="H5530" s="46"/>
      <c r="I5530" s="46" t="s">
        <v>21551</v>
      </c>
      <c r="J5530" s="46" t="s">
        <v>15</v>
      </c>
      <c r="K5530" s="46" t="s">
        <v>21552</v>
      </c>
      <c r="L5530" s="49" t="s">
        <v>43455</v>
      </c>
      <c r="M5530" s="42" t="s">
        <v>43455</v>
      </c>
      <c r="N5530" s="41">
        <v>115</v>
      </c>
    </row>
    <row r="5531" spans="1:14" ht="16" x14ac:dyDescent="0.2">
      <c r="A5531" s="46" t="s">
        <v>21553</v>
      </c>
      <c r="B5531" s="50">
        <v>4.4000000000000004</v>
      </c>
      <c r="C5531" s="48">
        <v>115</v>
      </c>
      <c r="D5531" s="46" t="s">
        <v>21554</v>
      </c>
      <c r="E5531" s="46" t="s">
        <v>2282</v>
      </c>
      <c r="F5531" s="46" t="s">
        <v>589</v>
      </c>
      <c r="G5531" s="46" t="s">
        <v>14</v>
      </c>
      <c r="H5531" s="46" t="s">
        <v>21555</v>
      </c>
      <c r="I5531" s="46" t="s">
        <v>21556</v>
      </c>
      <c r="J5531" s="46" t="s">
        <v>15</v>
      </c>
      <c r="K5531" s="46" t="s">
        <v>21557</v>
      </c>
      <c r="L5531" s="46" t="s">
        <v>43454</v>
      </c>
      <c r="M5531" s="40" t="s">
        <v>43454</v>
      </c>
      <c r="N5531" s="41">
        <v>115</v>
      </c>
    </row>
    <row r="5532" spans="1:14" ht="16" x14ac:dyDescent="0.2">
      <c r="A5532" s="46" t="s">
        <v>21558</v>
      </c>
      <c r="B5532" s="47">
        <v>4.4000000000000004</v>
      </c>
      <c r="C5532" s="48">
        <v>115</v>
      </c>
      <c r="D5532" s="46"/>
      <c r="E5532" s="46" t="s">
        <v>20693</v>
      </c>
      <c r="F5532" s="46" t="s">
        <v>79</v>
      </c>
      <c r="G5532" s="46" t="s">
        <v>14</v>
      </c>
      <c r="H5532" s="46"/>
      <c r="I5532" s="46" t="s">
        <v>21559</v>
      </c>
      <c r="J5532" s="46" t="s">
        <v>15</v>
      </c>
      <c r="K5532" s="46" t="s">
        <v>21560</v>
      </c>
      <c r="L5532" s="49" t="s">
        <v>43455</v>
      </c>
      <c r="M5532" s="42" t="s">
        <v>43455</v>
      </c>
      <c r="N5532" s="41">
        <v>115</v>
      </c>
    </row>
    <row r="5533" spans="1:14" ht="16" x14ac:dyDescent="0.2">
      <c r="A5533" s="46" t="s">
        <v>21561</v>
      </c>
      <c r="B5533" s="50">
        <v>4.5</v>
      </c>
      <c r="C5533" s="48">
        <v>115</v>
      </c>
      <c r="D5533" s="46" t="s">
        <v>21562</v>
      </c>
      <c r="E5533" s="46" t="s">
        <v>2282</v>
      </c>
      <c r="F5533" s="46" t="s">
        <v>589</v>
      </c>
      <c r="G5533" s="46" t="s">
        <v>14</v>
      </c>
      <c r="H5533" s="46" t="s">
        <v>21563</v>
      </c>
      <c r="I5533" s="46" t="s">
        <v>21564</v>
      </c>
      <c r="J5533" s="46" t="s">
        <v>40</v>
      </c>
      <c r="K5533" s="46" t="s">
        <v>21565</v>
      </c>
      <c r="L5533" s="46" t="s">
        <v>43454</v>
      </c>
      <c r="M5533" s="40" t="s">
        <v>43454</v>
      </c>
      <c r="N5533" s="41">
        <v>115</v>
      </c>
    </row>
    <row r="5534" spans="1:14" ht="16" x14ac:dyDescent="0.2">
      <c r="A5534" s="46" t="s">
        <v>21566</v>
      </c>
      <c r="B5534" s="47">
        <v>4.5999999999999996</v>
      </c>
      <c r="C5534" s="48">
        <v>115</v>
      </c>
      <c r="D5534" s="46" t="s">
        <v>21567</v>
      </c>
      <c r="E5534" s="46" t="s">
        <v>13</v>
      </c>
      <c r="F5534" s="46" t="s">
        <v>13</v>
      </c>
      <c r="G5534" s="46" t="s">
        <v>14</v>
      </c>
      <c r="H5534" s="46"/>
      <c r="I5534" s="46" t="s">
        <v>21568</v>
      </c>
      <c r="J5534" s="46" t="s">
        <v>65</v>
      </c>
      <c r="K5534" s="46" t="s">
        <v>21569</v>
      </c>
      <c r="L5534" s="49" t="s">
        <v>43455</v>
      </c>
      <c r="M5534" s="42" t="s">
        <v>43455</v>
      </c>
      <c r="N5534" s="41">
        <v>115</v>
      </c>
    </row>
    <row r="5535" spans="1:14" ht="16" x14ac:dyDescent="0.2">
      <c r="A5535" s="46" t="s">
        <v>21570</v>
      </c>
      <c r="B5535" s="50">
        <v>4.5999999999999996</v>
      </c>
      <c r="C5535" s="48">
        <v>115</v>
      </c>
      <c r="D5535" s="46" t="s">
        <v>21571</v>
      </c>
      <c r="E5535" s="46" t="s">
        <v>418</v>
      </c>
      <c r="F5535" s="46" t="s">
        <v>93</v>
      </c>
      <c r="G5535" s="46" t="s">
        <v>14</v>
      </c>
      <c r="H5535" s="46" t="s">
        <v>21572</v>
      </c>
      <c r="I5535" s="46" t="s">
        <v>21573</v>
      </c>
      <c r="J5535" s="46" t="s">
        <v>15</v>
      </c>
      <c r="K5535" s="46" t="s">
        <v>21574</v>
      </c>
      <c r="L5535" s="46" t="s">
        <v>43454</v>
      </c>
      <c r="M5535" s="40" t="s">
        <v>43454</v>
      </c>
      <c r="N5535" s="41">
        <v>115</v>
      </c>
    </row>
    <row r="5536" spans="1:14" ht="16" x14ac:dyDescent="0.2">
      <c r="A5536" s="46" t="s">
        <v>21575</v>
      </c>
      <c r="B5536" s="47">
        <v>4.5999999999999996</v>
      </c>
      <c r="C5536" s="48">
        <v>115</v>
      </c>
      <c r="D5536" s="46" t="s">
        <v>21576</v>
      </c>
      <c r="E5536" s="46" t="s">
        <v>847</v>
      </c>
      <c r="F5536" s="46" t="s">
        <v>79</v>
      </c>
      <c r="G5536" s="46" t="s">
        <v>14</v>
      </c>
      <c r="H5536" s="46"/>
      <c r="I5536" s="46" t="s">
        <v>21577</v>
      </c>
      <c r="J5536" s="46" t="s">
        <v>40</v>
      </c>
      <c r="K5536" s="46" t="s">
        <v>21578</v>
      </c>
      <c r="L5536" s="49" t="s">
        <v>43455</v>
      </c>
      <c r="M5536" s="42" t="s">
        <v>43455</v>
      </c>
      <c r="N5536" s="41">
        <v>115</v>
      </c>
    </row>
    <row r="5537" spans="1:14" ht="16" x14ac:dyDescent="0.2">
      <c r="A5537" s="46" t="s">
        <v>21579</v>
      </c>
      <c r="B5537" s="50">
        <v>4.5999999999999996</v>
      </c>
      <c r="C5537" s="48">
        <v>115</v>
      </c>
      <c r="D5537" s="46" t="s">
        <v>21580</v>
      </c>
      <c r="E5537" s="46" t="s">
        <v>501</v>
      </c>
      <c r="F5537" s="46" t="s">
        <v>20</v>
      </c>
      <c r="G5537" s="46" t="s">
        <v>14</v>
      </c>
      <c r="H5537" s="46" t="s">
        <v>21581</v>
      </c>
      <c r="I5537" s="46" t="s">
        <v>21582</v>
      </c>
      <c r="J5537" s="46" t="s">
        <v>15</v>
      </c>
      <c r="K5537" s="46" t="s">
        <v>21583</v>
      </c>
      <c r="L5537" s="46" t="s">
        <v>43454</v>
      </c>
      <c r="M5537" s="40" t="s">
        <v>43454</v>
      </c>
      <c r="N5537" s="41">
        <v>115</v>
      </c>
    </row>
    <row r="5538" spans="1:14" ht="16" x14ac:dyDescent="0.2">
      <c r="A5538" s="46" t="s">
        <v>21584</v>
      </c>
      <c r="B5538" s="50">
        <v>4.7</v>
      </c>
      <c r="C5538" s="48">
        <v>115</v>
      </c>
      <c r="D5538" s="46" t="s">
        <v>21585</v>
      </c>
      <c r="E5538" s="46" t="s">
        <v>950</v>
      </c>
      <c r="F5538" s="46" t="s">
        <v>20</v>
      </c>
      <c r="G5538" s="46" t="s">
        <v>14</v>
      </c>
      <c r="H5538" s="46" t="s">
        <v>21586</v>
      </c>
      <c r="I5538" s="46" t="s">
        <v>21587</v>
      </c>
      <c r="J5538" s="46" t="s">
        <v>15</v>
      </c>
      <c r="K5538" s="46" t="s">
        <v>21588</v>
      </c>
      <c r="L5538" s="46" t="s">
        <v>43454</v>
      </c>
      <c r="M5538" s="40" t="s">
        <v>43454</v>
      </c>
      <c r="N5538" s="41">
        <v>115</v>
      </c>
    </row>
    <row r="5539" spans="1:14" ht="16" x14ac:dyDescent="0.2">
      <c r="A5539" s="46" t="s">
        <v>21589</v>
      </c>
      <c r="B5539" s="50">
        <v>4.7</v>
      </c>
      <c r="C5539" s="48">
        <v>115</v>
      </c>
      <c r="D5539" s="46" t="s">
        <v>21590</v>
      </c>
      <c r="E5539" s="46" t="s">
        <v>950</v>
      </c>
      <c r="F5539" s="46" t="s">
        <v>20</v>
      </c>
      <c r="G5539" s="46" t="s">
        <v>14</v>
      </c>
      <c r="H5539" s="46" t="s">
        <v>21591</v>
      </c>
      <c r="I5539" s="46" t="s">
        <v>21592</v>
      </c>
      <c r="J5539" s="46" t="s">
        <v>15</v>
      </c>
      <c r="K5539" s="46" t="s">
        <v>21593</v>
      </c>
      <c r="L5539" s="46" t="s">
        <v>43454</v>
      </c>
      <c r="M5539" s="40" t="s">
        <v>43454</v>
      </c>
      <c r="N5539" s="41">
        <v>115</v>
      </c>
    </row>
    <row r="5540" spans="1:14" ht="16" x14ac:dyDescent="0.2">
      <c r="A5540" s="46" t="s">
        <v>21594</v>
      </c>
      <c r="B5540" s="47">
        <v>4.7</v>
      </c>
      <c r="C5540" s="48">
        <v>115</v>
      </c>
      <c r="D5540" s="46" t="s">
        <v>148</v>
      </c>
      <c r="E5540" s="46" t="s">
        <v>950</v>
      </c>
      <c r="F5540" s="46" t="s">
        <v>20</v>
      </c>
      <c r="G5540" s="46" t="s">
        <v>14</v>
      </c>
      <c r="H5540" s="46"/>
      <c r="I5540" s="46" t="s">
        <v>21595</v>
      </c>
      <c r="J5540" s="46" t="s">
        <v>213</v>
      </c>
      <c r="K5540" s="46" t="s">
        <v>21596</v>
      </c>
      <c r="L5540" s="49" t="s">
        <v>43455</v>
      </c>
      <c r="M5540" s="42" t="s">
        <v>43455</v>
      </c>
      <c r="N5540" s="41">
        <v>115</v>
      </c>
    </row>
    <row r="5541" spans="1:14" ht="16" x14ac:dyDescent="0.2">
      <c r="A5541" s="46" t="s">
        <v>21597</v>
      </c>
      <c r="B5541" s="50">
        <v>4.8</v>
      </c>
      <c r="C5541" s="48">
        <v>115</v>
      </c>
      <c r="D5541" s="46" t="s">
        <v>21598</v>
      </c>
      <c r="E5541" s="46" t="s">
        <v>702</v>
      </c>
      <c r="F5541" s="46" t="s">
        <v>20</v>
      </c>
      <c r="G5541" s="46" t="s">
        <v>14</v>
      </c>
      <c r="H5541" s="46" t="s">
        <v>21599</v>
      </c>
      <c r="I5541" s="46" t="s">
        <v>21600</v>
      </c>
      <c r="J5541" s="46" t="s">
        <v>148</v>
      </c>
      <c r="K5541" s="46" t="s">
        <v>21601</v>
      </c>
      <c r="L5541" s="46" t="s">
        <v>43454</v>
      </c>
      <c r="M5541" s="40" t="s">
        <v>43454</v>
      </c>
      <c r="N5541" s="41">
        <v>115</v>
      </c>
    </row>
    <row r="5542" spans="1:14" ht="16" x14ac:dyDescent="0.2">
      <c r="A5542" s="46" t="s">
        <v>11982</v>
      </c>
      <c r="B5542" s="50">
        <v>4.8</v>
      </c>
      <c r="C5542" s="48">
        <v>115</v>
      </c>
      <c r="D5542" s="46" t="s">
        <v>21602</v>
      </c>
      <c r="E5542" s="46" t="s">
        <v>162</v>
      </c>
      <c r="F5542" s="46" t="s">
        <v>50</v>
      </c>
      <c r="G5542" s="46" t="s">
        <v>14</v>
      </c>
      <c r="H5542" s="46" t="s">
        <v>21603</v>
      </c>
      <c r="I5542" s="46" t="s">
        <v>21604</v>
      </c>
      <c r="J5542" s="46" t="s">
        <v>148</v>
      </c>
      <c r="K5542" s="46" t="s">
        <v>21605</v>
      </c>
      <c r="L5542" s="46" t="s">
        <v>43454</v>
      </c>
      <c r="M5542" s="40" t="s">
        <v>43454</v>
      </c>
      <c r="N5542" s="41">
        <v>115</v>
      </c>
    </row>
    <row r="5543" spans="1:14" ht="16" x14ac:dyDescent="0.2">
      <c r="A5543" s="46" t="s">
        <v>21606</v>
      </c>
      <c r="B5543" s="47">
        <v>4</v>
      </c>
      <c r="C5543" s="48">
        <v>116</v>
      </c>
      <c r="D5543" s="46" t="s">
        <v>21607</v>
      </c>
      <c r="E5543" s="46" t="s">
        <v>3204</v>
      </c>
      <c r="F5543" s="46" t="s">
        <v>28</v>
      </c>
      <c r="G5543" s="46" t="s">
        <v>14</v>
      </c>
      <c r="H5543" s="46"/>
      <c r="I5543" s="46" t="s">
        <v>21608</v>
      </c>
      <c r="J5543" s="46" t="s">
        <v>15</v>
      </c>
      <c r="K5543" s="46" t="s">
        <v>21609</v>
      </c>
      <c r="L5543" s="49" t="s">
        <v>43455</v>
      </c>
      <c r="M5543" s="42" t="s">
        <v>43455</v>
      </c>
      <c r="N5543" s="41">
        <v>116</v>
      </c>
    </row>
    <row r="5544" spans="1:14" ht="16" x14ac:dyDescent="0.2">
      <c r="A5544" s="46" t="s">
        <v>21610</v>
      </c>
      <c r="B5544" s="47">
        <v>4</v>
      </c>
      <c r="C5544" s="48">
        <v>116</v>
      </c>
      <c r="D5544" s="46" t="s">
        <v>21611</v>
      </c>
      <c r="E5544" s="46" t="s">
        <v>6365</v>
      </c>
      <c r="F5544" s="46" t="s">
        <v>28</v>
      </c>
      <c r="G5544" s="46" t="s">
        <v>14</v>
      </c>
      <c r="H5544" s="46"/>
      <c r="I5544" s="46" t="s">
        <v>21612</v>
      </c>
      <c r="J5544" s="46" t="s">
        <v>15</v>
      </c>
      <c r="K5544" s="46" t="s">
        <v>21613</v>
      </c>
      <c r="L5544" s="49" t="s">
        <v>43455</v>
      </c>
      <c r="M5544" s="42" t="s">
        <v>43455</v>
      </c>
      <c r="N5544" s="41">
        <v>116</v>
      </c>
    </row>
    <row r="5545" spans="1:14" ht="16" x14ac:dyDescent="0.2">
      <c r="A5545" s="46" t="s">
        <v>21614</v>
      </c>
      <c r="B5545" s="50">
        <v>5</v>
      </c>
      <c r="C5545" s="48">
        <v>116</v>
      </c>
      <c r="D5545" s="46" t="s">
        <v>21615</v>
      </c>
      <c r="E5545" s="46" t="s">
        <v>162</v>
      </c>
      <c r="F5545" s="46" t="s">
        <v>50</v>
      </c>
      <c r="G5545" s="46" t="s">
        <v>14</v>
      </c>
      <c r="H5545" s="46" t="s">
        <v>21616</v>
      </c>
      <c r="I5545" s="46" t="s">
        <v>21617</v>
      </c>
      <c r="J5545" s="46" t="s">
        <v>148</v>
      </c>
      <c r="K5545" s="46" t="s">
        <v>21618</v>
      </c>
      <c r="L5545" s="46" t="s">
        <v>43454</v>
      </c>
      <c r="M5545" s="40" t="s">
        <v>43454</v>
      </c>
      <c r="N5545" s="41">
        <v>116</v>
      </c>
    </row>
    <row r="5546" spans="1:14" ht="16" x14ac:dyDescent="0.2">
      <c r="A5546" s="46" t="s">
        <v>21619</v>
      </c>
      <c r="B5546" s="50">
        <v>2.6</v>
      </c>
      <c r="C5546" s="48">
        <v>116</v>
      </c>
      <c r="D5546" s="46" t="s">
        <v>21620</v>
      </c>
      <c r="E5546" s="46" t="s">
        <v>1542</v>
      </c>
      <c r="F5546" s="46" t="s">
        <v>79</v>
      </c>
      <c r="G5546" s="46" t="s">
        <v>14</v>
      </c>
      <c r="H5546" s="46" t="s">
        <v>21621</v>
      </c>
      <c r="I5546" s="46" t="s">
        <v>21622</v>
      </c>
      <c r="J5546" s="46" t="s">
        <v>15</v>
      </c>
      <c r="K5546" s="46" t="s">
        <v>21623</v>
      </c>
      <c r="L5546" s="46" t="s">
        <v>43454</v>
      </c>
      <c r="M5546" s="40" t="s">
        <v>43454</v>
      </c>
      <c r="N5546" s="41">
        <v>116</v>
      </c>
    </row>
    <row r="5547" spans="1:14" ht="16" x14ac:dyDescent="0.2">
      <c r="A5547" s="46" t="s">
        <v>21624</v>
      </c>
      <c r="B5547" s="47">
        <v>3.6</v>
      </c>
      <c r="C5547" s="48">
        <v>116</v>
      </c>
      <c r="D5547" s="46" t="s">
        <v>21625</v>
      </c>
      <c r="E5547" s="46" t="s">
        <v>17400</v>
      </c>
      <c r="F5547" s="46" t="s">
        <v>20</v>
      </c>
      <c r="G5547" s="46" t="s">
        <v>14</v>
      </c>
      <c r="H5547" s="46"/>
      <c r="I5547" s="46" t="s">
        <v>21626</v>
      </c>
      <c r="J5547" s="46" t="s">
        <v>148</v>
      </c>
      <c r="K5547" s="46" t="s">
        <v>21627</v>
      </c>
      <c r="L5547" s="49" t="s">
        <v>43455</v>
      </c>
      <c r="M5547" s="42" t="s">
        <v>43455</v>
      </c>
      <c r="N5547" s="41">
        <v>116</v>
      </c>
    </row>
    <row r="5548" spans="1:14" ht="16" x14ac:dyDescent="0.2">
      <c r="A5548" s="46" t="s">
        <v>21628</v>
      </c>
      <c r="B5548" s="47">
        <v>4.0999999999999996</v>
      </c>
      <c r="C5548" s="48">
        <v>116</v>
      </c>
      <c r="D5548" s="46" t="s">
        <v>21629</v>
      </c>
      <c r="E5548" s="46" t="s">
        <v>38</v>
      </c>
      <c r="F5548" s="46" t="s">
        <v>39</v>
      </c>
      <c r="G5548" s="46" t="s">
        <v>14</v>
      </c>
      <c r="H5548" s="46"/>
      <c r="I5548" s="46" t="s">
        <v>21630</v>
      </c>
      <c r="J5548" s="46" t="s">
        <v>15</v>
      </c>
      <c r="K5548" s="46" t="s">
        <v>21631</v>
      </c>
      <c r="L5548" s="49" t="s">
        <v>43455</v>
      </c>
      <c r="M5548" s="42" t="s">
        <v>43455</v>
      </c>
      <c r="N5548" s="41">
        <v>116</v>
      </c>
    </row>
    <row r="5549" spans="1:14" ht="16" x14ac:dyDescent="0.2">
      <c r="A5549" s="46" t="s">
        <v>21632</v>
      </c>
      <c r="B5549" s="50">
        <v>4.2</v>
      </c>
      <c r="C5549" s="48">
        <v>116</v>
      </c>
      <c r="D5549" s="46" t="s">
        <v>21633</v>
      </c>
      <c r="E5549" s="46" t="s">
        <v>2282</v>
      </c>
      <c r="F5549" s="46" t="s">
        <v>589</v>
      </c>
      <c r="G5549" s="46" t="s">
        <v>14</v>
      </c>
      <c r="H5549" s="46" t="s">
        <v>21634</v>
      </c>
      <c r="I5549" s="46" t="s">
        <v>21635</v>
      </c>
      <c r="J5549" s="46" t="s">
        <v>65</v>
      </c>
      <c r="K5549" s="46" t="s">
        <v>21636</v>
      </c>
      <c r="L5549" s="46" t="s">
        <v>43454</v>
      </c>
      <c r="M5549" s="40" t="s">
        <v>43454</v>
      </c>
      <c r="N5549" s="41">
        <v>116</v>
      </c>
    </row>
    <row r="5550" spans="1:14" ht="16" x14ac:dyDescent="0.2">
      <c r="A5550" s="46" t="s">
        <v>21637</v>
      </c>
      <c r="B5550" s="47">
        <v>4.2</v>
      </c>
      <c r="C5550" s="48">
        <v>116</v>
      </c>
      <c r="D5550" s="46" t="s">
        <v>21638</v>
      </c>
      <c r="E5550" s="46" t="s">
        <v>702</v>
      </c>
      <c r="F5550" s="46" t="s">
        <v>20</v>
      </c>
      <c r="G5550" s="46" t="s">
        <v>14</v>
      </c>
      <c r="H5550" s="46"/>
      <c r="I5550" s="46" t="s">
        <v>21639</v>
      </c>
      <c r="J5550" s="46" t="s">
        <v>40</v>
      </c>
      <c r="K5550" s="46" t="s">
        <v>21640</v>
      </c>
      <c r="L5550" s="49" t="s">
        <v>43455</v>
      </c>
      <c r="M5550" s="42" t="s">
        <v>43455</v>
      </c>
      <c r="N5550" s="41">
        <v>116</v>
      </c>
    </row>
    <row r="5551" spans="1:14" ht="16" x14ac:dyDescent="0.2">
      <c r="A5551" s="46" t="s">
        <v>21641</v>
      </c>
      <c r="B5551" s="47">
        <v>4.3</v>
      </c>
      <c r="C5551" s="48">
        <v>116</v>
      </c>
      <c r="D5551" s="46"/>
      <c r="E5551" s="46" t="s">
        <v>1212</v>
      </c>
      <c r="F5551" s="46" t="s">
        <v>28</v>
      </c>
      <c r="G5551" s="46" t="s">
        <v>14</v>
      </c>
      <c r="H5551" s="46"/>
      <c r="I5551" s="46" t="s">
        <v>21642</v>
      </c>
      <c r="J5551" s="46" t="s">
        <v>15</v>
      </c>
      <c r="K5551" s="46" t="s">
        <v>21643</v>
      </c>
      <c r="L5551" s="49" t="s">
        <v>43455</v>
      </c>
      <c r="M5551" s="42" t="s">
        <v>43455</v>
      </c>
      <c r="N5551" s="41">
        <v>116</v>
      </c>
    </row>
    <row r="5552" spans="1:14" ht="16" x14ac:dyDescent="0.2">
      <c r="A5552" s="46" t="s">
        <v>21644</v>
      </c>
      <c r="B5552" s="47">
        <v>4.3</v>
      </c>
      <c r="C5552" s="48">
        <v>116</v>
      </c>
      <c r="D5552" s="46" t="s">
        <v>21645</v>
      </c>
      <c r="E5552" s="46" t="s">
        <v>27</v>
      </c>
      <c r="F5552" s="46" t="s">
        <v>28</v>
      </c>
      <c r="G5552" s="46" t="s">
        <v>14</v>
      </c>
      <c r="H5552" s="46"/>
      <c r="I5552" s="46" t="s">
        <v>21646</v>
      </c>
      <c r="J5552" s="46" t="s">
        <v>88</v>
      </c>
      <c r="K5552" s="46" t="s">
        <v>21647</v>
      </c>
      <c r="L5552" s="49" t="s">
        <v>43455</v>
      </c>
      <c r="M5552" s="42" t="s">
        <v>43455</v>
      </c>
      <c r="N5552" s="41">
        <v>116</v>
      </c>
    </row>
    <row r="5553" spans="1:14" ht="16" x14ac:dyDescent="0.2">
      <c r="A5553" s="46" t="s">
        <v>21648</v>
      </c>
      <c r="B5553" s="47">
        <v>4.4000000000000004</v>
      </c>
      <c r="C5553" s="48">
        <v>116</v>
      </c>
      <c r="D5553" s="46" t="s">
        <v>21649</v>
      </c>
      <c r="E5553" s="46" t="s">
        <v>27</v>
      </c>
      <c r="F5553" s="46" t="s">
        <v>28</v>
      </c>
      <c r="G5553" s="46" t="s">
        <v>14</v>
      </c>
      <c r="H5553" s="46"/>
      <c r="I5553" s="46" t="s">
        <v>21650</v>
      </c>
      <c r="J5553" s="46" t="s">
        <v>15</v>
      </c>
      <c r="K5553" s="46" t="s">
        <v>21651</v>
      </c>
      <c r="L5553" s="49" t="s">
        <v>43455</v>
      </c>
      <c r="M5553" s="42" t="s">
        <v>43455</v>
      </c>
      <c r="N5553" s="41">
        <v>116</v>
      </c>
    </row>
    <row r="5554" spans="1:14" ht="16" x14ac:dyDescent="0.2">
      <c r="A5554" s="46" t="s">
        <v>21652</v>
      </c>
      <c r="B5554" s="47">
        <v>4.5</v>
      </c>
      <c r="C5554" s="48">
        <v>116</v>
      </c>
      <c r="D5554" s="46" t="s">
        <v>21653</v>
      </c>
      <c r="E5554" s="46" t="s">
        <v>92</v>
      </c>
      <c r="F5554" s="46" t="s">
        <v>93</v>
      </c>
      <c r="G5554" s="46" t="s">
        <v>14</v>
      </c>
      <c r="H5554" s="46"/>
      <c r="I5554" s="46" t="s">
        <v>21654</v>
      </c>
      <c r="J5554" s="46" t="s">
        <v>23</v>
      </c>
      <c r="K5554" s="46" t="s">
        <v>21655</v>
      </c>
      <c r="L5554" s="49" t="s">
        <v>43455</v>
      </c>
      <c r="M5554" s="42" t="s">
        <v>43455</v>
      </c>
      <c r="N5554" s="41">
        <v>116</v>
      </c>
    </row>
    <row r="5555" spans="1:14" ht="16" x14ac:dyDescent="0.2">
      <c r="A5555" s="46" t="s">
        <v>21656</v>
      </c>
      <c r="B5555" s="47">
        <v>4.5</v>
      </c>
      <c r="C5555" s="48">
        <v>116</v>
      </c>
      <c r="D5555" s="46" t="s">
        <v>21657</v>
      </c>
      <c r="E5555" s="46" t="s">
        <v>21658</v>
      </c>
      <c r="F5555" s="46" t="s">
        <v>119</v>
      </c>
      <c r="G5555" s="46" t="s">
        <v>14</v>
      </c>
      <c r="H5555" s="46"/>
      <c r="I5555" s="46" t="s">
        <v>21659</v>
      </c>
      <c r="J5555" s="46" t="s">
        <v>213</v>
      </c>
      <c r="K5555" s="46" t="s">
        <v>21660</v>
      </c>
      <c r="L5555" s="49" t="s">
        <v>43455</v>
      </c>
      <c r="M5555" s="42" t="s">
        <v>43455</v>
      </c>
      <c r="N5555" s="41">
        <v>116</v>
      </c>
    </row>
    <row r="5556" spans="1:14" ht="16" x14ac:dyDescent="0.2">
      <c r="A5556" s="46" t="s">
        <v>13521</v>
      </c>
      <c r="B5556" s="50">
        <v>4.5</v>
      </c>
      <c r="C5556" s="48">
        <v>116</v>
      </c>
      <c r="D5556" s="46" t="s">
        <v>21661</v>
      </c>
      <c r="E5556" s="46" t="s">
        <v>6333</v>
      </c>
      <c r="F5556" s="46" t="s">
        <v>589</v>
      </c>
      <c r="G5556" s="46" t="s">
        <v>14</v>
      </c>
      <c r="H5556" s="46" t="s">
        <v>21662</v>
      </c>
      <c r="I5556" s="46" t="s">
        <v>21663</v>
      </c>
      <c r="J5556" s="46" t="s">
        <v>15</v>
      </c>
      <c r="K5556" s="46" t="s">
        <v>21664</v>
      </c>
      <c r="L5556" s="46" t="s">
        <v>43454</v>
      </c>
      <c r="M5556" s="40" t="s">
        <v>43454</v>
      </c>
      <c r="N5556" s="41">
        <v>116</v>
      </c>
    </row>
    <row r="5557" spans="1:14" ht="16" x14ac:dyDescent="0.2">
      <c r="A5557" s="46" t="s">
        <v>21665</v>
      </c>
      <c r="B5557" s="47">
        <v>4.5999999999999996</v>
      </c>
      <c r="C5557" s="48">
        <v>116</v>
      </c>
      <c r="D5557" s="46" t="s">
        <v>21666</v>
      </c>
      <c r="E5557" s="46" t="s">
        <v>13</v>
      </c>
      <c r="F5557" s="46" t="s">
        <v>13</v>
      </c>
      <c r="G5557" s="46" t="s">
        <v>14</v>
      </c>
      <c r="H5557" s="46"/>
      <c r="I5557" s="46" t="s">
        <v>21667</v>
      </c>
      <c r="J5557" s="46" t="s">
        <v>672</v>
      </c>
      <c r="K5557" s="46" t="s">
        <v>21668</v>
      </c>
      <c r="L5557" s="49" t="s">
        <v>43455</v>
      </c>
      <c r="M5557" s="42" t="s">
        <v>43455</v>
      </c>
      <c r="N5557" s="41">
        <v>116</v>
      </c>
    </row>
    <row r="5558" spans="1:14" ht="16" x14ac:dyDescent="0.2">
      <c r="A5558" s="46" t="s">
        <v>21669</v>
      </c>
      <c r="B5558" s="50">
        <v>4.5999999999999996</v>
      </c>
      <c r="C5558" s="48">
        <v>116</v>
      </c>
      <c r="D5558" s="46" t="s">
        <v>21670</v>
      </c>
      <c r="E5558" s="46" t="s">
        <v>162</v>
      </c>
      <c r="F5558" s="46" t="s">
        <v>50</v>
      </c>
      <c r="G5558" s="46" t="s">
        <v>14</v>
      </c>
      <c r="H5558" s="46" t="s">
        <v>21671</v>
      </c>
      <c r="I5558" s="46" t="s">
        <v>21672</v>
      </c>
      <c r="J5558" s="46" t="s">
        <v>213</v>
      </c>
      <c r="K5558" s="46" t="s">
        <v>21673</v>
      </c>
      <c r="L5558" s="46" t="s">
        <v>43454</v>
      </c>
      <c r="M5558" s="40" t="s">
        <v>43454</v>
      </c>
      <c r="N5558" s="41">
        <v>116</v>
      </c>
    </row>
    <row r="5559" spans="1:14" ht="16" x14ac:dyDescent="0.2">
      <c r="A5559" s="46" t="s">
        <v>21674</v>
      </c>
      <c r="B5559" s="50">
        <v>4.5999999999999996</v>
      </c>
      <c r="C5559" s="48">
        <v>116</v>
      </c>
      <c r="D5559" s="46" t="s">
        <v>21675</v>
      </c>
      <c r="E5559" s="46" t="s">
        <v>189</v>
      </c>
      <c r="F5559" s="46" t="s">
        <v>20</v>
      </c>
      <c r="G5559" s="46" t="s">
        <v>14</v>
      </c>
      <c r="H5559" s="46" t="s">
        <v>21676</v>
      </c>
      <c r="I5559" s="46" t="s">
        <v>21677</v>
      </c>
      <c r="J5559" s="46" t="s">
        <v>148</v>
      </c>
      <c r="K5559" s="46" t="s">
        <v>21678</v>
      </c>
      <c r="L5559" s="46" t="s">
        <v>43454</v>
      </c>
      <c r="M5559" s="40" t="s">
        <v>43454</v>
      </c>
      <c r="N5559" s="41">
        <v>116</v>
      </c>
    </row>
    <row r="5560" spans="1:14" ht="16" x14ac:dyDescent="0.2">
      <c r="A5560" s="46" t="s">
        <v>21679</v>
      </c>
      <c r="B5560" s="50">
        <v>4.7</v>
      </c>
      <c r="C5560" s="48">
        <v>116</v>
      </c>
      <c r="D5560" s="46" t="s">
        <v>21680</v>
      </c>
      <c r="E5560" s="46" t="s">
        <v>876</v>
      </c>
      <c r="F5560" s="46" t="s">
        <v>119</v>
      </c>
      <c r="G5560" s="46" t="s">
        <v>14</v>
      </c>
      <c r="H5560" s="46" t="s">
        <v>21681</v>
      </c>
      <c r="I5560" s="46" t="s">
        <v>21682</v>
      </c>
      <c r="J5560" s="46" t="s">
        <v>148</v>
      </c>
      <c r="K5560" s="46" t="s">
        <v>21683</v>
      </c>
      <c r="L5560" s="46" t="s">
        <v>43454</v>
      </c>
      <c r="M5560" s="40" t="s">
        <v>43454</v>
      </c>
      <c r="N5560" s="41">
        <v>116</v>
      </c>
    </row>
    <row r="5561" spans="1:14" ht="16" x14ac:dyDescent="0.2">
      <c r="A5561" s="46" t="s">
        <v>21684</v>
      </c>
      <c r="B5561" s="47">
        <v>4.7</v>
      </c>
      <c r="C5561" s="48">
        <v>116</v>
      </c>
      <c r="D5561" s="46" t="s">
        <v>21685</v>
      </c>
      <c r="E5561" s="46" t="s">
        <v>250</v>
      </c>
      <c r="F5561" s="46" t="s">
        <v>119</v>
      </c>
      <c r="G5561" s="46" t="s">
        <v>14</v>
      </c>
      <c r="H5561" s="46"/>
      <c r="I5561" s="46" t="s">
        <v>21686</v>
      </c>
      <c r="J5561" s="46" t="s">
        <v>15</v>
      </c>
      <c r="K5561" s="46" t="s">
        <v>21687</v>
      </c>
      <c r="L5561" s="49" t="s">
        <v>43455</v>
      </c>
      <c r="M5561" s="42" t="s">
        <v>43455</v>
      </c>
      <c r="N5561" s="41">
        <v>116</v>
      </c>
    </row>
    <row r="5562" spans="1:14" ht="16" x14ac:dyDescent="0.2">
      <c r="A5562" s="46" t="s">
        <v>21688</v>
      </c>
      <c r="B5562" s="50">
        <v>4.7</v>
      </c>
      <c r="C5562" s="48">
        <v>116</v>
      </c>
      <c r="D5562" s="46" t="s">
        <v>21689</v>
      </c>
      <c r="E5562" s="46" t="s">
        <v>162</v>
      </c>
      <c r="F5562" s="46" t="s">
        <v>50</v>
      </c>
      <c r="G5562" s="46" t="s">
        <v>14</v>
      </c>
      <c r="H5562" s="46" t="s">
        <v>21690</v>
      </c>
      <c r="I5562" s="46" t="s">
        <v>21691</v>
      </c>
      <c r="J5562" s="46" t="s">
        <v>148</v>
      </c>
      <c r="K5562" s="46" t="s">
        <v>21692</v>
      </c>
      <c r="L5562" s="46" t="s">
        <v>43454</v>
      </c>
      <c r="M5562" s="40" t="s">
        <v>43454</v>
      </c>
      <c r="N5562" s="41">
        <v>116</v>
      </c>
    </row>
    <row r="5563" spans="1:14" ht="16" x14ac:dyDescent="0.2">
      <c r="A5563" s="46" t="s">
        <v>21693</v>
      </c>
      <c r="B5563" s="50">
        <v>4.7</v>
      </c>
      <c r="C5563" s="48">
        <v>116</v>
      </c>
      <c r="D5563" s="46" t="s">
        <v>21694</v>
      </c>
      <c r="E5563" s="46" t="s">
        <v>2117</v>
      </c>
      <c r="F5563" s="46" t="s">
        <v>119</v>
      </c>
      <c r="G5563" s="46" t="s">
        <v>14</v>
      </c>
      <c r="H5563" s="46" t="s">
        <v>21695</v>
      </c>
      <c r="I5563" s="46" t="s">
        <v>21696</v>
      </c>
      <c r="J5563" s="46" t="s">
        <v>88</v>
      </c>
      <c r="K5563" s="46" t="s">
        <v>21697</v>
      </c>
      <c r="L5563" s="46" t="s">
        <v>43454</v>
      </c>
      <c r="M5563" s="40" t="s">
        <v>43454</v>
      </c>
      <c r="N5563" s="41">
        <v>116</v>
      </c>
    </row>
    <row r="5564" spans="1:14" ht="16" x14ac:dyDescent="0.2">
      <c r="A5564" s="46" t="s">
        <v>21698</v>
      </c>
      <c r="B5564" s="50">
        <v>4.9000000000000004</v>
      </c>
      <c r="C5564" s="48">
        <v>116</v>
      </c>
      <c r="D5564" s="46" t="s">
        <v>21699</v>
      </c>
      <c r="E5564" s="46" t="s">
        <v>7141</v>
      </c>
      <c r="F5564" s="46" t="s">
        <v>247</v>
      </c>
      <c r="G5564" s="46" t="s">
        <v>14</v>
      </c>
      <c r="H5564" s="46" t="s">
        <v>21700</v>
      </c>
      <c r="I5564" s="46" t="s">
        <v>21701</v>
      </c>
      <c r="J5564" s="46" t="s">
        <v>15</v>
      </c>
      <c r="K5564" s="46" t="s">
        <v>21702</v>
      </c>
      <c r="L5564" s="46" t="s">
        <v>43454</v>
      </c>
      <c r="M5564" s="40" t="s">
        <v>43454</v>
      </c>
      <c r="N5564" s="41">
        <v>116</v>
      </c>
    </row>
    <row r="5565" spans="1:14" ht="16" x14ac:dyDescent="0.2">
      <c r="A5565" s="46" t="s">
        <v>21703</v>
      </c>
      <c r="B5565" s="47">
        <v>3.4</v>
      </c>
      <c r="C5565" s="48">
        <v>117</v>
      </c>
      <c r="D5565" s="46" t="s">
        <v>21704</v>
      </c>
      <c r="E5565" s="46" t="s">
        <v>1316</v>
      </c>
      <c r="F5565" s="46" t="s">
        <v>50</v>
      </c>
      <c r="G5565" s="46" t="s">
        <v>14</v>
      </c>
      <c r="H5565" s="46"/>
      <c r="I5565" s="46" t="s">
        <v>21705</v>
      </c>
      <c r="J5565" s="46" t="s">
        <v>15</v>
      </c>
      <c r="K5565" s="46" t="s">
        <v>21706</v>
      </c>
      <c r="L5565" s="49" t="s">
        <v>43455</v>
      </c>
      <c r="M5565" s="42" t="s">
        <v>43455</v>
      </c>
      <c r="N5565" s="41">
        <v>117</v>
      </c>
    </row>
    <row r="5566" spans="1:14" ht="16" x14ac:dyDescent="0.2">
      <c r="A5566" s="46" t="s">
        <v>21707</v>
      </c>
      <c r="B5566" s="50">
        <v>3.6</v>
      </c>
      <c r="C5566" s="48">
        <v>117</v>
      </c>
      <c r="D5566" s="46" t="s">
        <v>21708</v>
      </c>
      <c r="E5566" s="46" t="s">
        <v>280</v>
      </c>
      <c r="F5566" s="46" t="s">
        <v>79</v>
      </c>
      <c r="G5566" s="46" t="s">
        <v>14</v>
      </c>
      <c r="H5566" s="46" t="s">
        <v>21709</v>
      </c>
      <c r="I5566" s="46" t="s">
        <v>21710</v>
      </c>
      <c r="J5566" s="46" t="s">
        <v>15</v>
      </c>
      <c r="K5566" s="46" t="s">
        <v>21711</v>
      </c>
      <c r="L5566" s="46" t="s">
        <v>43454</v>
      </c>
      <c r="M5566" s="40" t="s">
        <v>43454</v>
      </c>
      <c r="N5566" s="41">
        <v>117</v>
      </c>
    </row>
    <row r="5567" spans="1:14" ht="16" x14ac:dyDescent="0.2">
      <c r="A5567" s="46" t="s">
        <v>21712</v>
      </c>
      <c r="B5567" s="50">
        <v>3.9</v>
      </c>
      <c r="C5567" s="48">
        <v>117</v>
      </c>
      <c r="D5567" s="46" t="s">
        <v>21713</v>
      </c>
      <c r="E5567" s="46" t="s">
        <v>897</v>
      </c>
      <c r="F5567" s="46" t="s">
        <v>898</v>
      </c>
      <c r="G5567" s="46" t="s">
        <v>14</v>
      </c>
      <c r="H5567" s="46" t="s">
        <v>21714</v>
      </c>
      <c r="I5567" s="46" t="s">
        <v>21715</v>
      </c>
      <c r="J5567" s="46" t="s">
        <v>213</v>
      </c>
      <c r="K5567" s="46" t="s">
        <v>21716</v>
      </c>
      <c r="L5567" s="46" t="s">
        <v>43454</v>
      </c>
      <c r="M5567" s="40" t="s">
        <v>43454</v>
      </c>
      <c r="N5567" s="41">
        <v>117</v>
      </c>
    </row>
    <row r="5568" spans="1:14" ht="16" x14ac:dyDescent="0.2">
      <c r="A5568" s="46" t="s">
        <v>21717</v>
      </c>
      <c r="B5568" s="50">
        <v>4.0999999999999996</v>
      </c>
      <c r="C5568" s="48">
        <v>117</v>
      </c>
      <c r="D5568" s="46" t="s">
        <v>21718</v>
      </c>
      <c r="E5568" s="46" t="s">
        <v>14743</v>
      </c>
      <c r="F5568" s="46" t="s">
        <v>79</v>
      </c>
      <c r="G5568" s="46" t="s">
        <v>14</v>
      </c>
      <c r="H5568" s="46" t="s">
        <v>21719</v>
      </c>
      <c r="I5568" s="46" t="s">
        <v>21720</v>
      </c>
      <c r="J5568" s="46" t="s">
        <v>15</v>
      </c>
      <c r="K5568" s="46" t="s">
        <v>21721</v>
      </c>
      <c r="L5568" s="46" t="s">
        <v>43454</v>
      </c>
      <c r="M5568" s="40" t="s">
        <v>43454</v>
      </c>
      <c r="N5568" s="41">
        <v>117</v>
      </c>
    </row>
    <row r="5569" spans="1:14" ht="16" x14ac:dyDescent="0.2">
      <c r="A5569" s="46" t="s">
        <v>21722</v>
      </c>
      <c r="B5569" s="50">
        <v>4.3</v>
      </c>
      <c r="C5569" s="48">
        <v>117</v>
      </c>
      <c r="D5569" s="46" t="s">
        <v>21723</v>
      </c>
      <c r="E5569" s="46" t="s">
        <v>18932</v>
      </c>
      <c r="F5569" s="46" t="s">
        <v>589</v>
      </c>
      <c r="G5569" s="46" t="s">
        <v>14</v>
      </c>
      <c r="H5569" s="46" t="s">
        <v>21724</v>
      </c>
      <c r="I5569" s="46" t="s">
        <v>21725</v>
      </c>
      <c r="J5569" s="46" t="s">
        <v>15</v>
      </c>
      <c r="K5569" s="46" t="s">
        <v>21726</v>
      </c>
      <c r="L5569" s="46" t="s">
        <v>43454</v>
      </c>
      <c r="M5569" s="40" t="s">
        <v>43454</v>
      </c>
      <c r="N5569" s="41">
        <v>117</v>
      </c>
    </row>
    <row r="5570" spans="1:14" ht="16" x14ac:dyDescent="0.2">
      <c r="A5570" s="46" t="s">
        <v>21727</v>
      </c>
      <c r="B5570" s="47">
        <v>4.5999999999999996</v>
      </c>
      <c r="C5570" s="48">
        <v>117</v>
      </c>
      <c r="D5570" s="46" t="s">
        <v>21728</v>
      </c>
      <c r="E5570" s="46" t="s">
        <v>702</v>
      </c>
      <c r="F5570" s="46" t="s">
        <v>20</v>
      </c>
      <c r="G5570" s="46" t="s">
        <v>14</v>
      </c>
      <c r="H5570" s="46"/>
      <c r="I5570" s="46" t="s">
        <v>21729</v>
      </c>
      <c r="J5570" s="46" t="s">
        <v>40</v>
      </c>
      <c r="K5570" s="46" t="s">
        <v>21730</v>
      </c>
      <c r="L5570" s="49" t="s">
        <v>43455</v>
      </c>
      <c r="M5570" s="42" t="s">
        <v>43455</v>
      </c>
      <c r="N5570" s="41">
        <v>117</v>
      </c>
    </row>
    <row r="5571" spans="1:14" ht="16" x14ac:dyDescent="0.2">
      <c r="A5571" s="46" t="s">
        <v>21731</v>
      </c>
      <c r="B5571" s="50">
        <v>4.5999999999999996</v>
      </c>
      <c r="C5571" s="48">
        <v>117</v>
      </c>
      <c r="D5571" s="46" t="s">
        <v>21732</v>
      </c>
      <c r="E5571" s="46" t="s">
        <v>21733</v>
      </c>
      <c r="F5571" s="46" t="s">
        <v>79</v>
      </c>
      <c r="G5571" s="46" t="s">
        <v>14</v>
      </c>
      <c r="H5571" s="46" t="s">
        <v>21734</v>
      </c>
      <c r="I5571" s="46" t="s">
        <v>21735</v>
      </c>
      <c r="J5571" s="46" t="s">
        <v>15</v>
      </c>
      <c r="K5571" s="46" t="s">
        <v>21736</v>
      </c>
      <c r="L5571" s="46" t="s">
        <v>43454</v>
      </c>
      <c r="M5571" s="40" t="s">
        <v>43454</v>
      </c>
      <c r="N5571" s="41">
        <v>117</v>
      </c>
    </row>
    <row r="5572" spans="1:14" ht="16" x14ac:dyDescent="0.2">
      <c r="A5572" s="46" t="s">
        <v>21737</v>
      </c>
      <c r="B5572" s="50">
        <v>4.5999999999999996</v>
      </c>
      <c r="C5572" s="48">
        <v>117</v>
      </c>
      <c r="D5572" s="46" t="s">
        <v>21738</v>
      </c>
      <c r="E5572" s="46" t="s">
        <v>522</v>
      </c>
      <c r="F5572" s="46" t="s">
        <v>20</v>
      </c>
      <c r="G5572" s="46" t="s">
        <v>14</v>
      </c>
      <c r="H5572" s="46" t="s">
        <v>21739</v>
      </c>
      <c r="I5572" s="46" t="s">
        <v>21740</v>
      </c>
      <c r="J5572" s="46" t="s">
        <v>15</v>
      </c>
      <c r="K5572" s="46" t="s">
        <v>21741</v>
      </c>
      <c r="L5572" s="46" t="s">
        <v>43454</v>
      </c>
      <c r="M5572" s="40" t="s">
        <v>43454</v>
      </c>
      <c r="N5572" s="41">
        <v>117</v>
      </c>
    </row>
    <row r="5573" spans="1:14" ht="16" x14ac:dyDescent="0.2">
      <c r="A5573" s="46" t="s">
        <v>21742</v>
      </c>
      <c r="B5573" s="50">
        <v>5</v>
      </c>
      <c r="C5573" s="48">
        <v>118</v>
      </c>
      <c r="D5573" s="46" t="s">
        <v>21743</v>
      </c>
      <c r="E5573" s="46" t="s">
        <v>559</v>
      </c>
      <c r="F5573" s="46" t="s">
        <v>20</v>
      </c>
      <c r="G5573" s="46" t="s">
        <v>14</v>
      </c>
      <c r="H5573" s="46" t="s">
        <v>21744</v>
      </c>
      <c r="I5573" s="46" t="s">
        <v>21745</v>
      </c>
      <c r="J5573" s="46" t="s">
        <v>148</v>
      </c>
      <c r="K5573" s="46" t="s">
        <v>21746</v>
      </c>
      <c r="L5573" s="46" t="s">
        <v>43454</v>
      </c>
      <c r="M5573" s="40" t="s">
        <v>43454</v>
      </c>
      <c r="N5573" s="41">
        <v>118</v>
      </c>
    </row>
    <row r="5574" spans="1:14" ht="16" x14ac:dyDescent="0.2">
      <c r="A5574" s="46" t="s">
        <v>21747</v>
      </c>
      <c r="B5574" s="47">
        <v>3.8</v>
      </c>
      <c r="C5574" s="48">
        <v>118</v>
      </c>
      <c r="D5574" s="46" t="s">
        <v>21748</v>
      </c>
      <c r="E5574" s="46" t="s">
        <v>21749</v>
      </c>
      <c r="F5574" s="46" t="s">
        <v>79</v>
      </c>
      <c r="G5574" s="46" t="s">
        <v>14</v>
      </c>
      <c r="H5574" s="46"/>
      <c r="I5574" s="46" t="s">
        <v>21750</v>
      </c>
      <c r="J5574" s="46" t="s">
        <v>15</v>
      </c>
      <c r="K5574" s="46" t="s">
        <v>21751</v>
      </c>
      <c r="L5574" s="49" t="s">
        <v>43455</v>
      </c>
      <c r="M5574" s="42" t="s">
        <v>43455</v>
      </c>
      <c r="N5574" s="41">
        <v>118</v>
      </c>
    </row>
    <row r="5575" spans="1:14" ht="16" x14ac:dyDescent="0.2">
      <c r="A5575" s="46" t="s">
        <v>21752</v>
      </c>
      <c r="B5575" s="47">
        <v>3.9</v>
      </c>
      <c r="C5575" s="48">
        <v>118</v>
      </c>
      <c r="D5575" s="46" t="s">
        <v>21753</v>
      </c>
      <c r="E5575" s="46" t="s">
        <v>5799</v>
      </c>
      <c r="F5575" s="46" t="s">
        <v>247</v>
      </c>
      <c r="G5575" s="46" t="s">
        <v>14</v>
      </c>
      <c r="H5575" s="46"/>
      <c r="I5575" s="46"/>
      <c r="J5575" s="46" t="s">
        <v>15</v>
      </c>
      <c r="K5575" s="46" t="s">
        <v>21754</v>
      </c>
      <c r="L5575" s="49" t="s">
        <v>43455</v>
      </c>
      <c r="M5575" s="42" t="s">
        <v>43455</v>
      </c>
      <c r="N5575" s="41">
        <v>118</v>
      </c>
    </row>
    <row r="5576" spans="1:14" ht="16" x14ac:dyDescent="0.2">
      <c r="A5576" s="46" t="s">
        <v>21755</v>
      </c>
      <c r="B5576" s="47">
        <v>3.9</v>
      </c>
      <c r="C5576" s="48">
        <v>118</v>
      </c>
      <c r="D5576" s="46" t="s">
        <v>21756</v>
      </c>
      <c r="E5576" s="46" t="s">
        <v>38</v>
      </c>
      <c r="F5576" s="46" t="s">
        <v>39</v>
      </c>
      <c r="G5576" s="46" t="s">
        <v>14</v>
      </c>
      <c r="H5576" s="46"/>
      <c r="I5576" s="46" t="s">
        <v>21757</v>
      </c>
      <c r="J5576" s="46" t="s">
        <v>148</v>
      </c>
      <c r="K5576" s="46" t="s">
        <v>21758</v>
      </c>
      <c r="L5576" s="49" t="s">
        <v>43455</v>
      </c>
      <c r="M5576" s="42" t="s">
        <v>43455</v>
      </c>
      <c r="N5576" s="41">
        <v>118</v>
      </c>
    </row>
    <row r="5577" spans="1:14" ht="16" x14ac:dyDescent="0.2">
      <c r="A5577" s="46" t="s">
        <v>21759</v>
      </c>
      <c r="B5577" s="47">
        <v>4.2</v>
      </c>
      <c r="C5577" s="48">
        <v>118</v>
      </c>
      <c r="D5577" s="46" t="s">
        <v>21760</v>
      </c>
      <c r="E5577" s="46" t="s">
        <v>246</v>
      </c>
      <c r="F5577" s="46" t="s">
        <v>247</v>
      </c>
      <c r="G5577" s="46" t="s">
        <v>14</v>
      </c>
      <c r="H5577" s="46"/>
      <c r="I5577" s="46" t="s">
        <v>21761</v>
      </c>
      <c r="J5577" s="46" t="s">
        <v>15</v>
      </c>
      <c r="K5577" s="46" t="s">
        <v>21762</v>
      </c>
      <c r="L5577" s="49" t="s">
        <v>43455</v>
      </c>
      <c r="M5577" s="42" t="s">
        <v>43455</v>
      </c>
      <c r="N5577" s="41">
        <v>118</v>
      </c>
    </row>
    <row r="5578" spans="1:14" ht="16" x14ac:dyDescent="0.2">
      <c r="A5578" s="46" t="s">
        <v>21763</v>
      </c>
      <c r="B5578" s="47">
        <v>4.2</v>
      </c>
      <c r="C5578" s="48">
        <v>118</v>
      </c>
      <c r="D5578" s="46" t="s">
        <v>21764</v>
      </c>
      <c r="E5578" s="46" t="s">
        <v>876</v>
      </c>
      <c r="F5578" s="46" t="s">
        <v>119</v>
      </c>
      <c r="G5578" s="46" t="s">
        <v>14</v>
      </c>
      <c r="H5578" s="46"/>
      <c r="I5578" s="46" t="s">
        <v>21765</v>
      </c>
      <c r="J5578" s="46" t="s">
        <v>15</v>
      </c>
      <c r="K5578" s="46" t="s">
        <v>21766</v>
      </c>
      <c r="L5578" s="49" t="s">
        <v>43455</v>
      </c>
      <c r="M5578" s="42" t="s">
        <v>43455</v>
      </c>
      <c r="N5578" s="41">
        <v>118</v>
      </c>
    </row>
    <row r="5579" spans="1:14" ht="16" x14ac:dyDescent="0.2">
      <c r="A5579" s="46" t="s">
        <v>21767</v>
      </c>
      <c r="B5579" s="47">
        <v>4.3</v>
      </c>
      <c r="C5579" s="48">
        <v>118</v>
      </c>
      <c r="D5579" s="46" t="s">
        <v>1254</v>
      </c>
      <c r="E5579" s="46" t="s">
        <v>38</v>
      </c>
      <c r="F5579" s="46" t="s">
        <v>39</v>
      </c>
      <c r="G5579" s="46" t="s">
        <v>14</v>
      </c>
      <c r="H5579" s="46"/>
      <c r="I5579" s="46" t="s">
        <v>21768</v>
      </c>
      <c r="J5579" s="46" t="s">
        <v>15</v>
      </c>
      <c r="K5579" s="46" t="s">
        <v>21769</v>
      </c>
      <c r="L5579" s="49" t="s">
        <v>43455</v>
      </c>
      <c r="M5579" s="42" t="s">
        <v>43455</v>
      </c>
      <c r="N5579" s="41">
        <v>118</v>
      </c>
    </row>
    <row r="5580" spans="1:14" ht="16" x14ac:dyDescent="0.2">
      <c r="A5580" s="46" t="s">
        <v>21770</v>
      </c>
      <c r="B5580" s="47">
        <v>4.3</v>
      </c>
      <c r="C5580" s="48">
        <v>118</v>
      </c>
      <c r="D5580" s="46" t="s">
        <v>21771</v>
      </c>
      <c r="E5580" s="46" t="s">
        <v>897</v>
      </c>
      <c r="F5580" s="46" t="s">
        <v>898</v>
      </c>
      <c r="G5580" s="46" t="s">
        <v>14</v>
      </c>
      <c r="H5580" s="46"/>
      <c r="I5580" s="46"/>
      <c r="J5580" s="46" t="s">
        <v>15</v>
      </c>
      <c r="K5580" s="46" t="s">
        <v>21772</v>
      </c>
      <c r="L5580" s="49" t="s">
        <v>43455</v>
      </c>
      <c r="M5580" s="42" t="s">
        <v>43455</v>
      </c>
      <c r="N5580" s="41">
        <v>118</v>
      </c>
    </row>
    <row r="5581" spans="1:14" ht="16" x14ac:dyDescent="0.2">
      <c r="A5581" s="46" t="s">
        <v>21773</v>
      </c>
      <c r="B5581" s="50">
        <v>4.3</v>
      </c>
      <c r="C5581" s="48">
        <v>118</v>
      </c>
      <c r="D5581" s="46" t="s">
        <v>21774</v>
      </c>
      <c r="E5581" s="46" t="s">
        <v>3204</v>
      </c>
      <c r="F5581" s="46" t="s">
        <v>28</v>
      </c>
      <c r="G5581" s="46" t="s">
        <v>14</v>
      </c>
      <c r="H5581" s="46" t="s">
        <v>21775</v>
      </c>
      <c r="I5581" s="46" t="s">
        <v>21776</v>
      </c>
      <c r="J5581" s="46" t="s">
        <v>15</v>
      </c>
      <c r="K5581" s="46" t="s">
        <v>21777</v>
      </c>
      <c r="L5581" s="46" t="s">
        <v>43454</v>
      </c>
      <c r="M5581" s="40" t="s">
        <v>43454</v>
      </c>
      <c r="N5581" s="41">
        <v>118</v>
      </c>
    </row>
    <row r="5582" spans="1:14" ht="16" x14ac:dyDescent="0.2">
      <c r="A5582" s="46" t="s">
        <v>21778</v>
      </c>
      <c r="B5582" s="47">
        <v>4.5</v>
      </c>
      <c r="C5582" s="48">
        <v>118</v>
      </c>
      <c r="D5582" s="46" t="s">
        <v>21779</v>
      </c>
      <c r="E5582" s="46" t="s">
        <v>92</v>
      </c>
      <c r="F5582" s="46" t="s">
        <v>93</v>
      </c>
      <c r="G5582" s="46" t="s">
        <v>14</v>
      </c>
      <c r="H5582" s="46"/>
      <c r="I5582" s="46" t="s">
        <v>21780</v>
      </c>
      <c r="J5582" s="46" t="s">
        <v>23</v>
      </c>
      <c r="K5582" s="46" t="s">
        <v>21781</v>
      </c>
      <c r="L5582" s="49" t="s">
        <v>43455</v>
      </c>
      <c r="M5582" s="42" t="s">
        <v>43455</v>
      </c>
      <c r="N5582" s="41">
        <v>118</v>
      </c>
    </row>
    <row r="5583" spans="1:14" ht="16" x14ac:dyDescent="0.2">
      <c r="A5583" s="46" t="s">
        <v>21782</v>
      </c>
      <c r="B5583" s="47">
        <v>4.5</v>
      </c>
      <c r="C5583" s="48">
        <v>118</v>
      </c>
      <c r="D5583" s="46" t="s">
        <v>21783</v>
      </c>
      <c r="E5583" s="46" t="s">
        <v>21784</v>
      </c>
      <c r="F5583" s="46" t="s">
        <v>119</v>
      </c>
      <c r="G5583" s="46" t="s">
        <v>14</v>
      </c>
      <c r="H5583" s="46"/>
      <c r="I5583" s="46" t="s">
        <v>21785</v>
      </c>
      <c r="J5583" s="46" t="s">
        <v>15</v>
      </c>
      <c r="K5583" s="46" t="s">
        <v>21786</v>
      </c>
      <c r="L5583" s="49" t="s">
        <v>43455</v>
      </c>
      <c r="M5583" s="42" t="s">
        <v>43455</v>
      </c>
      <c r="N5583" s="41">
        <v>118</v>
      </c>
    </row>
    <row r="5584" spans="1:14" ht="16" x14ac:dyDescent="0.2">
      <c r="A5584" s="46" t="s">
        <v>21787</v>
      </c>
      <c r="B5584" s="50">
        <v>4.5</v>
      </c>
      <c r="C5584" s="48">
        <v>118</v>
      </c>
      <c r="D5584" s="46" t="s">
        <v>21788</v>
      </c>
      <c r="E5584" s="46" t="s">
        <v>2682</v>
      </c>
      <c r="F5584" s="46" t="s">
        <v>79</v>
      </c>
      <c r="G5584" s="46" t="s">
        <v>14</v>
      </c>
      <c r="H5584" s="46" t="s">
        <v>21789</v>
      </c>
      <c r="I5584" s="46" t="s">
        <v>21790</v>
      </c>
      <c r="J5584" s="46" t="s">
        <v>148</v>
      </c>
      <c r="K5584" s="46" t="s">
        <v>21791</v>
      </c>
      <c r="L5584" s="46" t="s">
        <v>43454</v>
      </c>
      <c r="M5584" s="40" t="s">
        <v>43454</v>
      </c>
      <c r="N5584" s="41">
        <v>118</v>
      </c>
    </row>
    <row r="5585" spans="1:14" ht="16" x14ac:dyDescent="0.2">
      <c r="A5585" s="46" t="s">
        <v>21792</v>
      </c>
      <c r="B5585" s="47">
        <v>4.5999999999999996</v>
      </c>
      <c r="C5585" s="48">
        <v>118</v>
      </c>
      <c r="D5585" s="46" t="s">
        <v>21793</v>
      </c>
      <c r="E5585" s="46" t="s">
        <v>3406</v>
      </c>
      <c r="F5585" s="46" t="s">
        <v>119</v>
      </c>
      <c r="G5585" s="46" t="s">
        <v>14</v>
      </c>
      <c r="H5585" s="46"/>
      <c r="I5585" s="46"/>
      <c r="J5585" s="46" t="s">
        <v>148</v>
      </c>
      <c r="K5585" s="46" t="s">
        <v>21794</v>
      </c>
      <c r="L5585" s="49" t="s">
        <v>43455</v>
      </c>
      <c r="M5585" s="42" t="s">
        <v>43455</v>
      </c>
      <c r="N5585" s="41">
        <v>118</v>
      </c>
    </row>
    <row r="5586" spans="1:14" ht="16" x14ac:dyDescent="0.2">
      <c r="A5586" s="46" t="s">
        <v>21795</v>
      </c>
      <c r="B5586" s="50">
        <v>4.5999999999999996</v>
      </c>
      <c r="C5586" s="48">
        <v>118</v>
      </c>
      <c r="D5586" s="46" t="s">
        <v>21796</v>
      </c>
      <c r="E5586" s="46" t="s">
        <v>4302</v>
      </c>
      <c r="F5586" s="46" t="s">
        <v>119</v>
      </c>
      <c r="G5586" s="46" t="s">
        <v>14</v>
      </c>
      <c r="H5586" s="46" t="s">
        <v>21797</v>
      </c>
      <c r="I5586" s="46" t="s">
        <v>21798</v>
      </c>
      <c r="J5586" s="46" t="s">
        <v>148</v>
      </c>
      <c r="K5586" s="46" t="s">
        <v>21799</v>
      </c>
      <c r="L5586" s="46" t="s">
        <v>43454</v>
      </c>
      <c r="M5586" s="40" t="s">
        <v>43454</v>
      </c>
      <c r="N5586" s="41">
        <v>118</v>
      </c>
    </row>
    <row r="5587" spans="1:14" ht="16" x14ac:dyDescent="0.2">
      <c r="A5587" s="46" t="s">
        <v>21800</v>
      </c>
      <c r="B5587" s="50">
        <v>4.7</v>
      </c>
      <c r="C5587" s="48">
        <v>118</v>
      </c>
      <c r="D5587" s="46" t="s">
        <v>21801</v>
      </c>
      <c r="E5587" s="46" t="s">
        <v>7895</v>
      </c>
      <c r="F5587" s="46" t="s">
        <v>50</v>
      </c>
      <c r="G5587" s="46" t="s">
        <v>14</v>
      </c>
      <c r="H5587" s="46" t="s">
        <v>21802</v>
      </c>
      <c r="I5587" s="46" t="s">
        <v>21803</v>
      </c>
      <c r="J5587" s="46" t="s">
        <v>15</v>
      </c>
      <c r="K5587" s="46" t="s">
        <v>21804</v>
      </c>
      <c r="L5587" s="46" t="s">
        <v>43454</v>
      </c>
      <c r="M5587" s="40" t="s">
        <v>43454</v>
      </c>
      <c r="N5587" s="41">
        <v>118</v>
      </c>
    </row>
    <row r="5588" spans="1:14" ht="16" x14ac:dyDescent="0.2">
      <c r="A5588" s="46" t="s">
        <v>21805</v>
      </c>
      <c r="B5588" s="47">
        <v>4.7</v>
      </c>
      <c r="C5588" s="48">
        <v>118</v>
      </c>
      <c r="D5588" s="46" t="s">
        <v>21806</v>
      </c>
      <c r="E5588" s="46" t="s">
        <v>21807</v>
      </c>
      <c r="F5588" s="46" t="s">
        <v>20</v>
      </c>
      <c r="G5588" s="46" t="s">
        <v>14</v>
      </c>
      <c r="H5588" s="46"/>
      <c r="I5588" s="46" t="s">
        <v>21808</v>
      </c>
      <c r="J5588" s="46" t="s">
        <v>15</v>
      </c>
      <c r="K5588" s="46" t="s">
        <v>21809</v>
      </c>
      <c r="L5588" s="49" t="s">
        <v>43455</v>
      </c>
      <c r="M5588" s="42" t="s">
        <v>43455</v>
      </c>
      <c r="N5588" s="41">
        <v>118</v>
      </c>
    </row>
    <row r="5589" spans="1:14" ht="16" x14ac:dyDescent="0.2">
      <c r="A5589" s="46" t="s">
        <v>21810</v>
      </c>
      <c r="B5589" s="50">
        <v>4.7</v>
      </c>
      <c r="C5589" s="48">
        <v>118</v>
      </c>
      <c r="D5589" s="46" t="s">
        <v>21811</v>
      </c>
      <c r="E5589" s="46" t="s">
        <v>876</v>
      </c>
      <c r="F5589" s="46" t="s">
        <v>119</v>
      </c>
      <c r="G5589" s="46" t="s">
        <v>14</v>
      </c>
      <c r="H5589" s="46" t="s">
        <v>21812</v>
      </c>
      <c r="I5589" s="46" t="s">
        <v>21813</v>
      </c>
      <c r="J5589" s="46" t="s">
        <v>148</v>
      </c>
      <c r="K5589" s="46" t="s">
        <v>21814</v>
      </c>
      <c r="L5589" s="46" t="s">
        <v>43454</v>
      </c>
      <c r="M5589" s="40" t="s">
        <v>43454</v>
      </c>
      <c r="N5589" s="41">
        <v>118</v>
      </c>
    </row>
    <row r="5590" spans="1:14" ht="16" x14ac:dyDescent="0.2">
      <c r="A5590" s="46" t="s">
        <v>21815</v>
      </c>
      <c r="B5590" s="50">
        <v>4.7</v>
      </c>
      <c r="C5590" s="48">
        <v>118</v>
      </c>
      <c r="D5590" s="46" t="s">
        <v>21816</v>
      </c>
      <c r="E5590" s="46" t="s">
        <v>20693</v>
      </c>
      <c r="F5590" s="46" t="s">
        <v>79</v>
      </c>
      <c r="G5590" s="46" t="s">
        <v>14</v>
      </c>
      <c r="H5590" s="46" t="s">
        <v>21817</v>
      </c>
      <c r="I5590" s="46" t="s">
        <v>21818</v>
      </c>
      <c r="J5590" s="46" t="s">
        <v>148</v>
      </c>
      <c r="K5590" s="46" t="s">
        <v>21819</v>
      </c>
      <c r="L5590" s="46" t="s">
        <v>43454</v>
      </c>
      <c r="M5590" s="40" t="s">
        <v>43454</v>
      </c>
      <c r="N5590" s="41">
        <v>118</v>
      </c>
    </row>
    <row r="5591" spans="1:14" ht="16" x14ac:dyDescent="0.2">
      <c r="A5591" s="46" t="s">
        <v>21820</v>
      </c>
      <c r="B5591" s="47">
        <v>4.7</v>
      </c>
      <c r="C5591" s="48">
        <v>118</v>
      </c>
      <c r="D5591" s="46" t="s">
        <v>21821</v>
      </c>
      <c r="E5591" s="46" t="s">
        <v>283</v>
      </c>
      <c r="F5591" s="46" t="s">
        <v>119</v>
      </c>
      <c r="G5591" s="46" t="s">
        <v>14</v>
      </c>
      <c r="H5591" s="46"/>
      <c r="I5591" s="46" t="s">
        <v>21822</v>
      </c>
      <c r="J5591" s="46" t="s">
        <v>148</v>
      </c>
      <c r="K5591" s="46" t="s">
        <v>21823</v>
      </c>
      <c r="L5591" s="49" t="s">
        <v>43455</v>
      </c>
      <c r="M5591" s="42" t="s">
        <v>43455</v>
      </c>
      <c r="N5591" s="41">
        <v>118</v>
      </c>
    </row>
    <row r="5592" spans="1:14" ht="16" x14ac:dyDescent="0.2">
      <c r="A5592" s="46" t="s">
        <v>21824</v>
      </c>
      <c r="B5592" s="50">
        <v>4.8</v>
      </c>
      <c r="C5592" s="48">
        <v>118</v>
      </c>
      <c r="D5592" s="46" t="s">
        <v>21825</v>
      </c>
      <c r="E5592" s="46" t="s">
        <v>2117</v>
      </c>
      <c r="F5592" s="46" t="s">
        <v>119</v>
      </c>
      <c r="G5592" s="46" t="s">
        <v>14</v>
      </c>
      <c r="H5592" s="46" t="s">
        <v>21826</v>
      </c>
      <c r="I5592" s="46" t="s">
        <v>21827</v>
      </c>
      <c r="J5592" s="46" t="s">
        <v>88</v>
      </c>
      <c r="K5592" s="46" t="s">
        <v>21828</v>
      </c>
      <c r="L5592" s="46" t="s">
        <v>43454</v>
      </c>
      <c r="M5592" s="40" t="s">
        <v>43454</v>
      </c>
      <c r="N5592" s="41">
        <v>118</v>
      </c>
    </row>
    <row r="5593" spans="1:14" ht="16" x14ac:dyDescent="0.2">
      <c r="A5593" s="46" t="s">
        <v>21829</v>
      </c>
      <c r="B5593" s="50">
        <v>4.8</v>
      </c>
      <c r="C5593" s="48">
        <v>118</v>
      </c>
      <c r="D5593" s="46" t="s">
        <v>21830</v>
      </c>
      <c r="E5593" s="46" t="s">
        <v>9087</v>
      </c>
      <c r="F5593" s="46" t="s">
        <v>79</v>
      </c>
      <c r="G5593" s="46" t="s">
        <v>14</v>
      </c>
      <c r="H5593" s="46" t="s">
        <v>21831</v>
      </c>
      <c r="I5593" s="46" t="s">
        <v>21832</v>
      </c>
      <c r="J5593" s="46" t="s">
        <v>148</v>
      </c>
      <c r="K5593" s="46" t="s">
        <v>21833</v>
      </c>
      <c r="L5593" s="46" t="s">
        <v>43454</v>
      </c>
      <c r="M5593" s="40" t="s">
        <v>43454</v>
      </c>
      <c r="N5593" s="41">
        <v>118</v>
      </c>
    </row>
    <row r="5594" spans="1:14" ht="16" x14ac:dyDescent="0.2">
      <c r="A5594" s="46" t="s">
        <v>21834</v>
      </c>
      <c r="B5594" s="50">
        <v>4.9000000000000004</v>
      </c>
      <c r="C5594" s="48">
        <v>118</v>
      </c>
      <c r="D5594" s="46" t="s">
        <v>21835</v>
      </c>
      <c r="E5594" s="46" t="s">
        <v>1099</v>
      </c>
      <c r="F5594" s="46" t="s">
        <v>589</v>
      </c>
      <c r="G5594" s="46" t="s">
        <v>14</v>
      </c>
      <c r="H5594" s="46" t="s">
        <v>21836</v>
      </c>
      <c r="I5594" s="46" t="s">
        <v>21837</v>
      </c>
      <c r="J5594" s="46" t="s">
        <v>148</v>
      </c>
      <c r="K5594" s="46" t="s">
        <v>21838</v>
      </c>
      <c r="L5594" s="46" t="s">
        <v>43454</v>
      </c>
      <c r="M5594" s="40" t="s">
        <v>43454</v>
      </c>
      <c r="N5594" s="41">
        <v>118</v>
      </c>
    </row>
    <row r="5595" spans="1:14" ht="16" x14ac:dyDescent="0.2">
      <c r="A5595" s="46" t="s">
        <v>21839</v>
      </c>
      <c r="B5595" s="50">
        <v>4.9000000000000004</v>
      </c>
      <c r="C5595" s="48">
        <v>118</v>
      </c>
      <c r="D5595" s="46" t="s">
        <v>21840</v>
      </c>
      <c r="E5595" s="46" t="s">
        <v>1099</v>
      </c>
      <c r="F5595" s="46" t="s">
        <v>589</v>
      </c>
      <c r="G5595" s="46" t="s">
        <v>14</v>
      </c>
      <c r="H5595" s="46" t="s">
        <v>21841</v>
      </c>
      <c r="I5595" s="46" t="s">
        <v>21842</v>
      </c>
      <c r="J5595" s="46" t="s">
        <v>148</v>
      </c>
      <c r="K5595" s="46" t="s">
        <v>21843</v>
      </c>
      <c r="L5595" s="46" t="s">
        <v>43454</v>
      </c>
      <c r="M5595" s="40" t="s">
        <v>43454</v>
      </c>
      <c r="N5595" s="41">
        <v>118</v>
      </c>
    </row>
    <row r="5596" spans="1:14" ht="16" x14ac:dyDescent="0.2">
      <c r="A5596" s="46" t="s">
        <v>21844</v>
      </c>
      <c r="B5596" s="50">
        <v>4</v>
      </c>
      <c r="C5596" s="48">
        <v>119</v>
      </c>
      <c r="D5596" s="46" t="s">
        <v>21845</v>
      </c>
      <c r="E5596" s="46" t="s">
        <v>10493</v>
      </c>
      <c r="F5596" s="46" t="s">
        <v>247</v>
      </c>
      <c r="G5596" s="46" t="s">
        <v>14</v>
      </c>
      <c r="H5596" s="46" t="s">
        <v>21846</v>
      </c>
      <c r="I5596" s="46" t="s">
        <v>21847</v>
      </c>
      <c r="J5596" s="46" t="s">
        <v>15</v>
      </c>
      <c r="K5596" s="46" t="s">
        <v>21848</v>
      </c>
      <c r="L5596" s="46" t="s">
        <v>43454</v>
      </c>
      <c r="M5596" s="40" t="s">
        <v>43454</v>
      </c>
      <c r="N5596" s="41">
        <v>119</v>
      </c>
    </row>
    <row r="5597" spans="1:14" ht="16" x14ac:dyDescent="0.2">
      <c r="A5597" s="46" t="s">
        <v>21849</v>
      </c>
      <c r="B5597" s="47">
        <v>3.5</v>
      </c>
      <c r="C5597" s="48">
        <v>119</v>
      </c>
      <c r="D5597" s="46" t="s">
        <v>21850</v>
      </c>
      <c r="E5597" s="46" t="s">
        <v>2117</v>
      </c>
      <c r="F5597" s="46" t="s">
        <v>119</v>
      </c>
      <c r="G5597" s="46" t="s">
        <v>14</v>
      </c>
      <c r="H5597" s="46"/>
      <c r="I5597" s="46" t="s">
        <v>21851</v>
      </c>
      <c r="J5597" s="46" t="s">
        <v>148</v>
      </c>
      <c r="K5597" s="46" t="s">
        <v>21852</v>
      </c>
      <c r="L5597" s="49" t="s">
        <v>43455</v>
      </c>
      <c r="M5597" s="42" t="s">
        <v>43455</v>
      </c>
      <c r="N5597" s="41">
        <v>119</v>
      </c>
    </row>
    <row r="5598" spans="1:14" ht="16" x14ac:dyDescent="0.2">
      <c r="A5598" s="46" t="s">
        <v>21853</v>
      </c>
      <c r="B5598" s="47">
        <v>3.6</v>
      </c>
      <c r="C5598" s="48">
        <v>119</v>
      </c>
      <c r="D5598" s="46" t="s">
        <v>21854</v>
      </c>
      <c r="E5598" s="46" t="s">
        <v>118</v>
      </c>
      <c r="F5598" s="46" t="s">
        <v>119</v>
      </c>
      <c r="G5598" s="46" t="s">
        <v>14</v>
      </c>
      <c r="H5598" s="46"/>
      <c r="I5598" s="46" t="s">
        <v>21855</v>
      </c>
      <c r="J5598" s="46" t="s">
        <v>15</v>
      </c>
      <c r="K5598" s="46" t="s">
        <v>21856</v>
      </c>
      <c r="L5598" s="49" t="s">
        <v>43455</v>
      </c>
      <c r="M5598" s="42" t="s">
        <v>43455</v>
      </c>
      <c r="N5598" s="41">
        <v>119</v>
      </c>
    </row>
    <row r="5599" spans="1:14" ht="16" x14ac:dyDescent="0.2">
      <c r="A5599" s="46" t="s">
        <v>21857</v>
      </c>
      <c r="B5599" s="50">
        <v>3.7</v>
      </c>
      <c r="C5599" s="48">
        <v>119</v>
      </c>
      <c r="D5599" s="46" t="s">
        <v>21858</v>
      </c>
      <c r="E5599" s="46" t="s">
        <v>13</v>
      </c>
      <c r="F5599" s="46" t="s">
        <v>13</v>
      </c>
      <c r="G5599" s="46" t="s">
        <v>14</v>
      </c>
      <c r="H5599" s="46" t="s">
        <v>21859</v>
      </c>
      <c r="I5599" s="46" t="s">
        <v>21860</v>
      </c>
      <c r="J5599" s="46" t="s">
        <v>15</v>
      </c>
      <c r="K5599" s="46" t="s">
        <v>21861</v>
      </c>
      <c r="L5599" s="46" t="s">
        <v>43454</v>
      </c>
      <c r="M5599" s="40" t="s">
        <v>43454</v>
      </c>
      <c r="N5599" s="41">
        <v>119</v>
      </c>
    </row>
    <row r="5600" spans="1:14" ht="16" x14ac:dyDescent="0.2">
      <c r="A5600" s="46" t="s">
        <v>21862</v>
      </c>
      <c r="B5600" s="47">
        <v>3.9</v>
      </c>
      <c r="C5600" s="48">
        <v>119</v>
      </c>
      <c r="D5600" s="46" t="s">
        <v>21863</v>
      </c>
      <c r="E5600" s="46" t="s">
        <v>1205</v>
      </c>
      <c r="F5600" s="46" t="s">
        <v>50</v>
      </c>
      <c r="G5600" s="46" t="s">
        <v>14</v>
      </c>
      <c r="H5600" s="46"/>
      <c r="I5600" s="46" t="s">
        <v>21864</v>
      </c>
      <c r="J5600" s="46" t="s">
        <v>15</v>
      </c>
      <c r="K5600" s="46" t="s">
        <v>21865</v>
      </c>
      <c r="L5600" s="49" t="s">
        <v>43455</v>
      </c>
      <c r="M5600" s="42" t="s">
        <v>43455</v>
      </c>
      <c r="N5600" s="41">
        <v>119</v>
      </c>
    </row>
    <row r="5601" spans="1:14" ht="16" x14ac:dyDescent="0.2">
      <c r="A5601" s="46" t="s">
        <v>21866</v>
      </c>
      <c r="B5601" s="47">
        <v>4.2</v>
      </c>
      <c r="C5601" s="48">
        <v>119</v>
      </c>
      <c r="D5601" s="46" t="s">
        <v>21867</v>
      </c>
      <c r="E5601" s="46" t="s">
        <v>904</v>
      </c>
      <c r="F5601" s="46" t="s">
        <v>93</v>
      </c>
      <c r="G5601" s="46" t="s">
        <v>14</v>
      </c>
      <c r="H5601" s="46"/>
      <c r="I5601" s="46" t="s">
        <v>21868</v>
      </c>
      <c r="J5601" s="46" t="s">
        <v>15</v>
      </c>
      <c r="K5601" s="46" t="s">
        <v>21869</v>
      </c>
      <c r="L5601" s="49" t="s">
        <v>43455</v>
      </c>
      <c r="M5601" s="42" t="s">
        <v>43455</v>
      </c>
      <c r="N5601" s="41">
        <v>119</v>
      </c>
    </row>
    <row r="5602" spans="1:14" ht="16" x14ac:dyDescent="0.2">
      <c r="A5602" s="46" t="s">
        <v>21870</v>
      </c>
      <c r="B5602" s="47">
        <v>4.2</v>
      </c>
      <c r="C5602" s="48">
        <v>119</v>
      </c>
      <c r="D5602" s="46" t="s">
        <v>21871</v>
      </c>
      <c r="E5602" s="46" t="s">
        <v>605</v>
      </c>
      <c r="F5602" s="46" t="s">
        <v>50</v>
      </c>
      <c r="G5602" s="46" t="s">
        <v>14</v>
      </c>
      <c r="H5602" s="46"/>
      <c r="I5602" s="46" t="s">
        <v>21872</v>
      </c>
      <c r="J5602" s="46" t="s">
        <v>15</v>
      </c>
      <c r="K5602" s="46" t="s">
        <v>21873</v>
      </c>
      <c r="L5602" s="49" t="s">
        <v>43455</v>
      </c>
      <c r="M5602" s="42" t="s">
        <v>43455</v>
      </c>
      <c r="N5602" s="41">
        <v>119</v>
      </c>
    </row>
    <row r="5603" spans="1:14" ht="16" x14ac:dyDescent="0.2">
      <c r="A5603" s="46" t="s">
        <v>21874</v>
      </c>
      <c r="B5603" s="47">
        <v>4.3</v>
      </c>
      <c r="C5603" s="48">
        <v>119</v>
      </c>
      <c r="D5603" s="46" t="s">
        <v>21875</v>
      </c>
      <c r="E5603" s="46" t="s">
        <v>11118</v>
      </c>
      <c r="F5603" s="46" t="s">
        <v>119</v>
      </c>
      <c r="G5603" s="46" t="s">
        <v>14</v>
      </c>
      <c r="H5603" s="46"/>
      <c r="I5603" s="46" t="s">
        <v>21876</v>
      </c>
      <c r="J5603" s="46" t="s">
        <v>15</v>
      </c>
      <c r="K5603" s="46" t="s">
        <v>21877</v>
      </c>
      <c r="L5603" s="49" t="s">
        <v>43455</v>
      </c>
      <c r="M5603" s="42" t="s">
        <v>43455</v>
      </c>
      <c r="N5603" s="41">
        <v>119</v>
      </c>
    </row>
    <row r="5604" spans="1:14" ht="16" x14ac:dyDescent="0.2">
      <c r="A5604" s="46" t="s">
        <v>21878</v>
      </c>
      <c r="B5604" s="47">
        <v>4.4000000000000004</v>
      </c>
      <c r="C5604" s="48">
        <v>119</v>
      </c>
      <c r="D5604" s="46" t="s">
        <v>21879</v>
      </c>
      <c r="E5604" s="46" t="s">
        <v>702</v>
      </c>
      <c r="F5604" s="46" t="s">
        <v>20</v>
      </c>
      <c r="G5604" s="46" t="s">
        <v>14</v>
      </c>
      <c r="H5604" s="46"/>
      <c r="I5604" s="46" t="s">
        <v>21880</v>
      </c>
      <c r="J5604" s="46" t="s">
        <v>672</v>
      </c>
      <c r="K5604" s="46" t="s">
        <v>21881</v>
      </c>
      <c r="L5604" s="49" t="s">
        <v>43455</v>
      </c>
      <c r="M5604" s="42" t="s">
        <v>43455</v>
      </c>
      <c r="N5604" s="41">
        <v>119</v>
      </c>
    </row>
    <row r="5605" spans="1:14" ht="16" x14ac:dyDescent="0.2">
      <c r="A5605" s="46" t="s">
        <v>21882</v>
      </c>
      <c r="B5605" s="47">
        <v>4.5</v>
      </c>
      <c r="C5605" s="48">
        <v>119</v>
      </c>
      <c r="D5605" s="46" t="s">
        <v>21883</v>
      </c>
      <c r="E5605" s="46" t="s">
        <v>1771</v>
      </c>
      <c r="F5605" s="46" t="s">
        <v>50</v>
      </c>
      <c r="G5605" s="46" t="s">
        <v>14</v>
      </c>
      <c r="H5605" s="46"/>
      <c r="I5605" s="46" t="s">
        <v>21884</v>
      </c>
      <c r="J5605" s="46" t="s">
        <v>15</v>
      </c>
      <c r="K5605" s="46" t="s">
        <v>21885</v>
      </c>
      <c r="L5605" s="49" t="s">
        <v>43455</v>
      </c>
      <c r="M5605" s="42" t="s">
        <v>43455</v>
      </c>
      <c r="N5605" s="41">
        <v>119</v>
      </c>
    </row>
    <row r="5606" spans="1:14" ht="16" x14ac:dyDescent="0.2">
      <c r="A5606" s="46" t="s">
        <v>21886</v>
      </c>
      <c r="B5606" s="50">
        <v>4.5</v>
      </c>
      <c r="C5606" s="48">
        <v>119</v>
      </c>
      <c r="D5606" s="46" t="s">
        <v>21887</v>
      </c>
      <c r="E5606" s="46" t="s">
        <v>11653</v>
      </c>
      <c r="F5606" s="46" t="s">
        <v>119</v>
      </c>
      <c r="G5606" s="46" t="s">
        <v>14</v>
      </c>
      <c r="H5606" s="46" t="s">
        <v>21888</v>
      </c>
      <c r="I5606" s="46" t="s">
        <v>21889</v>
      </c>
      <c r="J5606" s="46" t="s">
        <v>74</v>
      </c>
      <c r="K5606" s="46" t="s">
        <v>21890</v>
      </c>
      <c r="L5606" s="46" t="s">
        <v>43454</v>
      </c>
      <c r="M5606" s="40" t="s">
        <v>43454</v>
      </c>
      <c r="N5606" s="41">
        <v>119</v>
      </c>
    </row>
    <row r="5607" spans="1:14" ht="16" x14ac:dyDescent="0.2">
      <c r="A5607" s="46" t="s">
        <v>21891</v>
      </c>
      <c r="B5607" s="47">
        <v>4.5</v>
      </c>
      <c r="C5607" s="48">
        <v>119</v>
      </c>
      <c r="D5607" s="46" t="s">
        <v>21892</v>
      </c>
      <c r="E5607" s="46" t="s">
        <v>6333</v>
      </c>
      <c r="F5607" s="46" t="s">
        <v>589</v>
      </c>
      <c r="G5607" s="46" t="s">
        <v>14</v>
      </c>
      <c r="H5607" s="46"/>
      <c r="I5607" s="46" t="s">
        <v>21893</v>
      </c>
      <c r="J5607" s="46" t="s">
        <v>148</v>
      </c>
      <c r="K5607" s="46" t="s">
        <v>21894</v>
      </c>
      <c r="L5607" s="49" t="s">
        <v>43455</v>
      </c>
      <c r="M5607" s="42" t="s">
        <v>43455</v>
      </c>
      <c r="N5607" s="41">
        <v>119</v>
      </c>
    </row>
    <row r="5608" spans="1:14" ht="16" x14ac:dyDescent="0.2">
      <c r="A5608" s="46" t="s">
        <v>21895</v>
      </c>
      <c r="B5608" s="50">
        <v>4.5999999999999996</v>
      </c>
      <c r="C5608" s="48">
        <v>119</v>
      </c>
      <c r="D5608" s="46" t="s">
        <v>21896</v>
      </c>
      <c r="E5608" s="46" t="s">
        <v>702</v>
      </c>
      <c r="F5608" s="46" t="s">
        <v>20</v>
      </c>
      <c r="G5608" s="46" t="s">
        <v>14</v>
      </c>
      <c r="H5608" s="46" t="s">
        <v>21897</v>
      </c>
      <c r="I5608" s="46" t="s">
        <v>21898</v>
      </c>
      <c r="J5608" s="46" t="s">
        <v>15</v>
      </c>
      <c r="K5608" s="46" t="s">
        <v>21899</v>
      </c>
      <c r="L5608" s="46" t="s">
        <v>43454</v>
      </c>
      <c r="M5608" s="40" t="s">
        <v>43454</v>
      </c>
      <c r="N5608" s="41">
        <v>119</v>
      </c>
    </row>
    <row r="5609" spans="1:14" ht="16" x14ac:dyDescent="0.2">
      <c r="A5609" s="46" t="s">
        <v>21900</v>
      </c>
      <c r="B5609" s="50">
        <v>4.7</v>
      </c>
      <c r="C5609" s="48">
        <v>119</v>
      </c>
      <c r="D5609" s="46" t="s">
        <v>21901</v>
      </c>
      <c r="E5609" s="46" t="s">
        <v>760</v>
      </c>
      <c r="F5609" s="46" t="s">
        <v>50</v>
      </c>
      <c r="G5609" s="46" t="s">
        <v>14</v>
      </c>
      <c r="H5609" s="46" t="s">
        <v>21902</v>
      </c>
      <c r="I5609" s="46" t="s">
        <v>21903</v>
      </c>
      <c r="J5609" s="46" t="s">
        <v>15</v>
      </c>
      <c r="K5609" s="46" t="s">
        <v>21904</v>
      </c>
      <c r="L5609" s="46" t="s">
        <v>43454</v>
      </c>
      <c r="M5609" s="40" t="s">
        <v>43454</v>
      </c>
      <c r="N5609" s="41">
        <v>119</v>
      </c>
    </row>
    <row r="5610" spans="1:14" ht="16" x14ac:dyDescent="0.2">
      <c r="A5610" s="46" t="s">
        <v>21905</v>
      </c>
      <c r="B5610" s="50">
        <v>4.7</v>
      </c>
      <c r="C5610" s="48">
        <v>119</v>
      </c>
      <c r="D5610" s="46" t="s">
        <v>21906</v>
      </c>
      <c r="E5610" s="46" t="s">
        <v>2769</v>
      </c>
      <c r="F5610" s="46" t="s">
        <v>589</v>
      </c>
      <c r="G5610" s="46" t="s">
        <v>14</v>
      </c>
      <c r="H5610" s="46" t="s">
        <v>21907</v>
      </c>
      <c r="I5610" s="46" t="s">
        <v>21908</v>
      </c>
      <c r="J5610" s="46" t="s">
        <v>148</v>
      </c>
      <c r="K5610" s="46" t="s">
        <v>21909</v>
      </c>
      <c r="L5610" s="46" t="s">
        <v>43454</v>
      </c>
      <c r="M5610" s="40" t="s">
        <v>43454</v>
      </c>
      <c r="N5610" s="41">
        <v>119</v>
      </c>
    </row>
    <row r="5611" spans="1:14" ht="16" x14ac:dyDescent="0.2">
      <c r="A5611" s="46" t="s">
        <v>21910</v>
      </c>
      <c r="B5611" s="47">
        <v>4.9000000000000004</v>
      </c>
      <c r="C5611" s="48">
        <v>119</v>
      </c>
      <c r="D5611" s="46" t="s">
        <v>21911</v>
      </c>
      <c r="E5611" s="46" t="s">
        <v>12820</v>
      </c>
      <c r="F5611" s="46" t="s">
        <v>119</v>
      </c>
      <c r="G5611" s="46" t="s">
        <v>14</v>
      </c>
      <c r="H5611" s="46"/>
      <c r="I5611" s="46" t="s">
        <v>21912</v>
      </c>
      <c r="J5611" s="46" t="s">
        <v>694</v>
      </c>
      <c r="K5611" s="46" t="s">
        <v>21913</v>
      </c>
      <c r="L5611" s="49" t="s">
        <v>43455</v>
      </c>
      <c r="M5611" s="42" t="s">
        <v>43455</v>
      </c>
      <c r="N5611" s="41">
        <v>119</v>
      </c>
    </row>
    <row r="5612" spans="1:14" ht="16" x14ac:dyDescent="0.2">
      <c r="A5612" s="46" t="s">
        <v>21914</v>
      </c>
      <c r="B5612" s="47">
        <v>4.9000000000000004</v>
      </c>
      <c r="C5612" s="48">
        <v>119</v>
      </c>
      <c r="D5612" s="46" t="s">
        <v>21915</v>
      </c>
      <c r="E5612" s="46" t="s">
        <v>3707</v>
      </c>
      <c r="F5612" s="46" t="s">
        <v>119</v>
      </c>
      <c r="G5612" s="46" t="s">
        <v>14</v>
      </c>
      <c r="H5612" s="46"/>
      <c r="I5612" s="46" t="s">
        <v>21916</v>
      </c>
      <c r="J5612" s="46" t="s">
        <v>148</v>
      </c>
      <c r="K5612" s="46" t="s">
        <v>21917</v>
      </c>
      <c r="L5612" s="49" t="s">
        <v>43455</v>
      </c>
      <c r="M5612" s="42" t="s">
        <v>43455</v>
      </c>
      <c r="N5612" s="41">
        <v>119</v>
      </c>
    </row>
    <row r="5613" spans="1:14" ht="16" x14ac:dyDescent="0.2">
      <c r="A5613" s="46" t="s">
        <v>7241</v>
      </c>
      <c r="B5613" s="47">
        <v>4</v>
      </c>
      <c r="C5613" s="48">
        <v>120</v>
      </c>
      <c r="D5613" s="46" t="s">
        <v>21918</v>
      </c>
      <c r="E5613" s="46" t="s">
        <v>708</v>
      </c>
      <c r="F5613" s="46" t="s">
        <v>50</v>
      </c>
      <c r="G5613" s="46" t="s">
        <v>14</v>
      </c>
      <c r="H5613" s="46"/>
      <c r="I5613" s="46" t="s">
        <v>21919</v>
      </c>
      <c r="J5613" s="46" t="s">
        <v>15</v>
      </c>
      <c r="K5613" s="46" t="s">
        <v>21920</v>
      </c>
      <c r="L5613" s="49" t="s">
        <v>43455</v>
      </c>
      <c r="M5613" s="42" t="s">
        <v>43455</v>
      </c>
      <c r="N5613" s="41">
        <v>120</v>
      </c>
    </row>
    <row r="5614" spans="1:14" ht="16" x14ac:dyDescent="0.2">
      <c r="A5614" s="46" t="s">
        <v>21921</v>
      </c>
      <c r="B5614" s="50">
        <v>5</v>
      </c>
      <c r="C5614" s="48">
        <v>120</v>
      </c>
      <c r="D5614" s="46" t="s">
        <v>21922</v>
      </c>
      <c r="E5614" s="46" t="s">
        <v>3400</v>
      </c>
      <c r="F5614" s="46" t="s">
        <v>589</v>
      </c>
      <c r="G5614" s="46" t="s">
        <v>14</v>
      </c>
      <c r="H5614" s="46" t="s">
        <v>21923</v>
      </c>
      <c r="I5614" s="46" t="s">
        <v>21924</v>
      </c>
      <c r="J5614" s="46" t="s">
        <v>148</v>
      </c>
      <c r="K5614" s="46" t="s">
        <v>21925</v>
      </c>
      <c r="L5614" s="46" t="s">
        <v>43454</v>
      </c>
      <c r="M5614" s="40" t="s">
        <v>43454</v>
      </c>
      <c r="N5614" s="41">
        <v>120</v>
      </c>
    </row>
    <row r="5615" spans="1:14" ht="16" x14ac:dyDescent="0.2">
      <c r="A5615" s="46" t="s">
        <v>21926</v>
      </c>
      <c r="B5615" s="50">
        <v>3.9</v>
      </c>
      <c r="C5615" s="48">
        <v>120</v>
      </c>
      <c r="D5615" s="46" t="s">
        <v>21927</v>
      </c>
      <c r="E5615" s="46" t="s">
        <v>21928</v>
      </c>
      <c r="F5615" s="46" t="s">
        <v>79</v>
      </c>
      <c r="G5615" s="46" t="s">
        <v>14</v>
      </c>
      <c r="H5615" s="46" t="s">
        <v>21929</v>
      </c>
      <c r="I5615" s="46" t="s">
        <v>21930</v>
      </c>
      <c r="J5615" s="46" t="s">
        <v>15</v>
      </c>
      <c r="K5615" s="46" t="s">
        <v>21931</v>
      </c>
      <c r="L5615" s="46" t="s">
        <v>43454</v>
      </c>
      <c r="M5615" s="40" t="s">
        <v>43454</v>
      </c>
      <c r="N5615" s="41">
        <v>120</v>
      </c>
    </row>
    <row r="5616" spans="1:14" ht="16" x14ac:dyDescent="0.2">
      <c r="A5616" s="46" t="s">
        <v>21932</v>
      </c>
      <c r="B5616" s="50">
        <v>3.9</v>
      </c>
      <c r="C5616" s="48">
        <v>120</v>
      </c>
      <c r="D5616" s="46" t="s">
        <v>21933</v>
      </c>
      <c r="E5616" s="46" t="s">
        <v>13</v>
      </c>
      <c r="F5616" s="46" t="s">
        <v>13</v>
      </c>
      <c r="G5616" s="46" t="s">
        <v>14</v>
      </c>
      <c r="H5616" s="46" t="s">
        <v>21934</v>
      </c>
      <c r="I5616" s="46" t="s">
        <v>21935</v>
      </c>
      <c r="J5616" s="46" t="s">
        <v>148</v>
      </c>
      <c r="K5616" s="46" t="s">
        <v>21936</v>
      </c>
      <c r="L5616" s="46" t="s">
        <v>43454</v>
      </c>
      <c r="M5616" s="40" t="s">
        <v>43454</v>
      </c>
      <c r="N5616" s="41">
        <v>120</v>
      </c>
    </row>
    <row r="5617" spans="1:14" ht="16" x14ac:dyDescent="0.2">
      <c r="A5617" s="46" t="s">
        <v>6622</v>
      </c>
      <c r="B5617" s="47">
        <v>4.0999999999999996</v>
      </c>
      <c r="C5617" s="48">
        <v>120</v>
      </c>
      <c r="D5617" s="46" t="s">
        <v>21937</v>
      </c>
      <c r="E5617" s="46" t="s">
        <v>8709</v>
      </c>
      <c r="F5617" s="46" t="s">
        <v>79</v>
      </c>
      <c r="G5617" s="46" t="s">
        <v>14</v>
      </c>
      <c r="H5617" s="46"/>
      <c r="I5617" s="46" t="s">
        <v>21938</v>
      </c>
      <c r="J5617" s="46" t="s">
        <v>15</v>
      </c>
      <c r="K5617" s="46" t="s">
        <v>21939</v>
      </c>
      <c r="L5617" s="49" t="s">
        <v>43455</v>
      </c>
      <c r="M5617" s="42" t="s">
        <v>43455</v>
      </c>
      <c r="N5617" s="41">
        <v>120</v>
      </c>
    </row>
    <row r="5618" spans="1:14" ht="16" x14ac:dyDescent="0.2">
      <c r="A5618" s="46" t="s">
        <v>21940</v>
      </c>
      <c r="B5618" s="47">
        <v>4.0999999999999996</v>
      </c>
      <c r="C5618" s="48">
        <v>120</v>
      </c>
      <c r="D5618" s="46" t="s">
        <v>21941</v>
      </c>
      <c r="E5618" s="46" t="s">
        <v>38</v>
      </c>
      <c r="F5618" s="46" t="s">
        <v>39</v>
      </c>
      <c r="G5618" s="46" t="s">
        <v>14</v>
      </c>
      <c r="H5618" s="46"/>
      <c r="I5618" s="46" t="s">
        <v>21942</v>
      </c>
      <c r="J5618" s="46" t="s">
        <v>15</v>
      </c>
      <c r="K5618" s="46" t="s">
        <v>21943</v>
      </c>
      <c r="L5618" s="49" t="s">
        <v>43455</v>
      </c>
      <c r="M5618" s="42" t="s">
        <v>43455</v>
      </c>
      <c r="N5618" s="41">
        <v>120</v>
      </c>
    </row>
    <row r="5619" spans="1:14" ht="16" x14ac:dyDescent="0.2">
      <c r="A5619" s="46" t="s">
        <v>21944</v>
      </c>
      <c r="B5619" s="50">
        <v>4.2</v>
      </c>
      <c r="C5619" s="48">
        <v>120</v>
      </c>
      <c r="D5619" s="46" t="s">
        <v>21945</v>
      </c>
      <c r="E5619" s="46" t="s">
        <v>33</v>
      </c>
      <c r="F5619" s="46" t="s">
        <v>34</v>
      </c>
      <c r="G5619" s="46" t="s">
        <v>14</v>
      </c>
      <c r="H5619" s="46" t="s">
        <v>11665</v>
      </c>
      <c r="I5619" s="46" t="s">
        <v>11666</v>
      </c>
      <c r="J5619" s="46" t="s">
        <v>15</v>
      </c>
      <c r="K5619" s="46" t="s">
        <v>21946</v>
      </c>
      <c r="L5619" s="46" t="s">
        <v>43454</v>
      </c>
      <c r="M5619" s="40" t="s">
        <v>43454</v>
      </c>
      <c r="N5619" s="41">
        <v>120</v>
      </c>
    </row>
    <row r="5620" spans="1:14" ht="16" x14ac:dyDescent="0.2">
      <c r="A5620" s="46" t="s">
        <v>21947</v>
      </c>
      <c r="B5620" s="47">
        <v>4.2</v>
      </c>
      <c r="C5620" s="48">
        <v>120</v>
      </c>
      <c r="D5620" s="46" t="s">
        <v>21948</v>
      </c>
      <c r="E5620" s="46" t="s">
        <v>33</v>
      </c>
      <c r="F5620" s="46" t="s">
        <v>34</v>
      </c>
      <c r="G5620" s="46" t="s">
        <v>14</v>
      </c>
      <c r="H5620" s="46"/>
      <c r="I5620" s="46" t="s">
        <v>21949</v>
      </c>
      <c r="J5620" s="46" t="s">
        <v>672</v>
      </c>
      <c r="K5620" s="46" t="s">
        <v>21950</v>
      </c>
      <c r="L5620" s="49" t="s">
        <v>43455</v>
      </c>
      <c r="M5620" s="42" t="s">
        <v>43455</v>
      </c>
      <c r="N5620" s="41">
        <v>120</v>
      </c>
    </row>
    <row r="5621" spans="1:14" ht="16" x14ac:dyDescent="0.2">
      <c r="A5621" s="46" t="s">
        <v>21951</v>
      </c>
      <c r="B5621" s="50">
        <v>4.2</v>
      </c>
      <c r="C5621" s="48">
        <v>120</v>
      </c>
      <c r="D5621" s="46"/>
      <c r="E5621" s="46" t="s">
        <v>9706</v>
      </c>
      <c r="F5621" s="46" t="s">
        <v>79</v>
      </c>
      <c r="G5621" s="46" t="s">
        <v>14</v>
      </c>
      <c r="H5621" s="46" t="s">
        <v>21952</v>
      </c>
      <c r="I5621" s="46" t="s">
        <v>21953</v>
      </c>
      <c r="J5621" s="46" t="s">
        <v>15</v>
      </c>
      <c r="K5621" s="46" t="s">
        <v>21954</v>
      </c>
      <c r="L5621" s="46" t="s">
        <v>43454</v>
      </c>
      <c r="M5621" s="40" t="s">
        <v>43454</v>
      </c>
      <c r="N5621" s="41">
        <v>120</v>
      </c>
    </row>
    <row r="5622" spans="1:14" ht="16" x14ac:dyDescent="0.2">
      <c r="A5622" s="46" t="s">
        <v>21955</v>
      </c>
      <c r="B5622" s="47">
        <v>4.2</v>
      </c>
      <c r="C5622" s="48">
        <v>120</v>
      </c>
      <c r="D5622" s="46" t="s">
        <v>21956</v>
      </c>
      <c r="E5622" s="46" t="s">
        <v>38</v>
      </c>
      <c r="F5622" s="46" t="s">
        <v>39</v>
      </c>
      <c r="G5622" s="46" t="s">
        <v>14</v>
      </c>
      <c r="H5622" s="46"/>
      <c r="I5622" s="46"/>
      <c r="J5622" s="46" t="s">
        <v>15</v>
      </c>
      <c r="K5622" s="46" t="s">
        <v>21957</v>
      </c>
      <c r="L5622" s="49" t="s">
        <v>43455</v>
      </c>
      <c r="M5622" s="42" t="s">
        <v>43455</v>
      </c>
      <c r="N5622" s="41">
        <v>120</v>
      </c>
    </row>
    <row r="5623" spans="1:14" ht="16" x14ac:dyDescent="0.2">
      <c r="A5623" s="46" t="s">
        <v>21958</v>
      </c>
      <c r="B5623" s="47">
        <v>4.2</v>
      </c>
      <c r="C5623" s="48">
        <v>120</v>
      </c>
      <c r="D5623" s="46" t="s">
        <v>21959</v>
      </c>
      <c r="E5623" s="46" t="s">
        <v>1185</v>
      </c>
      <c r="F5623" s="46" t="s">
        <v>50</v>
      </c>
      <c r="G5623" s="46" t="s">
        <v>14</v>
      </c>
      <c r="H5623" s="46"/>
      <c r="I5623" s="46" t="s">
        <v>21960</v>
      </c>
      <c r="J5623" s="46" t="s">
        <v>15</v>
      </c>
      <c r="K5623" s="46" t="s">
        <v>21961</v>
      </c>
      <c r="L5623" s="49" t="s">
        <v>43455</v>
      </c>
      <c r="M5623" s="42" t="s">
        <v>43455</v>
      </c>
      <c r="N5623" s="41">
        <v>120</v>
      </c>
    </row>
    <row r="5624" spans="1:14" ht="16" x14ac:dyDescent="0.2">
      <c r="A5624" s="46" t="s">
        <v>21962</v>
      </c>
      <c r="B5624" s="50">
        <v>4.3</v>
      </c>
      <c r="C5624" s="48">
        <v>120</v>
      </c>
      <c r="D5624" s="46" t="s">
        <v>21963</v>
      </c>
      <c r="E5624" s="46" t="s">
        <v>4614</v>
      </c>
      <c r="F5624" s="46" t="s">
        <v>28</v>
      </c>
      <c r="G5624" s="46" t="s">
        <v>14</v>
      </c>
      <c r="H5624" s="46" t="s">
        <v>21964</v>
      </c>
      <c r="I5624" s="46" t="s">
        <v>21965</v>
      </c>
      <c r="J5624" s="46" t="s">
        <v>15</v>
      </c>
      <c r="K5624" s="46" t="s">
        <v>21966</v>
      </c>
      <c r="L5624" s="46" t="s">
        <v>43454</v>
      </c>
      <c r="M5624" s="40" t="s">
        <v>43454</v>
      </c>
      <c r="N5624" s="41">
        <v>120</v>
      </c>
    </row>
    <row r="5625" spans="1:14" ht="16" x14ac:dyDescent="0.2">
      <c r="A5625" s="46" t="s">
        <v>21967</v>
      </c>
      <c r="B5625" s="50">
        <v>4.4000000000000004</v>
      </c>
      <c r="C5625" s="48">
        <v>120</v>
      </c>
      <c r="D5625" s="46" t="s">
        <v>21968</v>
      </c>
      <c r="E5625" s="46" t="s">
        <v>4685</v>
      </c>
      <c r="F5625" s="46" t="s">
        <v>93</v>
      </c>
      <c r="G5625" s="46" t="s">
        <v>14</v>
      </c>
      <c r="H5625" s="46" t="s">
        <v>21969</v>
      </c>
      <c r="I5625" s="46" t="s">
        <v>21970</v>
      </c>
      <c r="J5625" s="46" t="s">
        <v>15</v>
      </c>
      <c r="K5625" s="46" t="s">
        <v>21971</v>
      </c>
      <c r="L5625" s="46" t="s">
        <v>43454</v>
      </c>
      <c r="M5625" s="40" t="s">
        <v>43454</v>
      </c>
      <c r="N5625" s="41">
        <v>120</v>
      </c>
    </row>
    <row r="5626" spans="1:14" ht="16" x14ac:dyDescent="0.2">
      <c r="A5626" s="46" t="s">
        <v>21972</v>
      </c>
      <c r="B5626" s="47">
        <v>4.5</v>
      </c>
      <c r="C5626" s="48">
        <v>120</v>
      </c>
      <c r="D5626" s="46" t="s">
        <v>21973</v>
      </c>
      <c r="E5626" s="46" t="s">
        <v>791</v>
      </c>
      <c r="F5626" s="46" t="s">
        <v>50</v>
      </c>
      <c r="G5626" s="46" t="s">
        <v>14</v>
      </c>
      <c r="H5626" s="46"/>
      <c r="I5626" s="46" t="s">
        <v>21974</v>
      </c>
      <c r="J5626" s="46" t="s">
        <v>15</v>
      </c>
      <c r="K5626" s="46" t="s">
        <v>21975</v>
      </c>
      <c r="L5626" s="49" t="s">
        <v>43455</v>
      </c>
      <c r="M5626" s="42" t="s">
        <v>43455</v>
      </c>
      <c r="N5626" s="41">
        <v>120</v>
      </c>
    </row>
    <row r="5627" spans="1:14" ht="16" x14ac:dyDescent="0.2">
      <c r="A5627" s="46" t="s">
        <v>21976</v>
      </c>
      <c r="B5627" s="47">
        <v>4.5999999999999996</v>
      </c>
      <c r="C5627" s="48">
        <v>120</v>
      </c>
      <c r="D5627" s="46" t="s">
        <v>21977</v>
      </c>
      <c r="E5627" s="46" t="s">
        <v>21978</v>
      </c>
      <c r="F5627" s="46" t="s">
        <v>589</v>
      </c>
      <c r="G5627" s="46" t="s">
        <v>14</v>
      </c>
      <c r="H5627" s="46"/>
      <c r="I5627" s="46" t="s">
        <v>21979</v>
      </c>
      <c r="J5627" s="46" t="s">
        <v>40</v>
      </c>
      <c r="K5627" s="46" t="s">
        <v>21980</v>
      </c>
      <c r="L5627" s="49" t="s">
        <v>43455</v>
      </c>
      <c r="M5627" s="42" t="s">
        <v>43455</v>
      </c>
      <c r="N5627" s="41">
        <v>120</v>
      </c>
    </row>
    <row r="5628" spans="1:14" ht="16" x14ac:dyDescent="0.2">
      <c r="A5628" s="46" t="s">
        <v>21981</v>
      </c>
      <c r="B5628" s="50">
        <v>4.7</v>
      </c>
      <c r="C5628" s="48">
        <v>120</v>
      </c>
      <c r="D5628" s="46" t="s">
        <v>21982</v>
      </c>
      <c r="E5628" s="46" t="s">
        <v>4769</v>
      </c>
      <c r="F5628" s="46" t="s">
        <v>589</v>
      </c>
      <c r="G5628" s="46" t="s">
        <v>14</v>
      </c>
      <c r="H5628" s="46" t="s">
        <v>21983</v>
      </c>
      <c r="I5628" s="46" t="s">
        <v>21984</v>
      </c>
      <c r="J5628" s="46" t="s">
        <v>40</v>
      </c>
      <c r="K5628" s="46" t="s">
        <v>21985</v>
      </c>
      <c r="L5628" s="46" t="s">
        <v>43454</v>
      </c>
      <c r="M5628" s="40" t="s">
        <v>43454</v>
      </c>
      <c r="N5628" s="41">
        <v>120</v>
      </c>
    </row>
    <row r="5629" spans="1:14" ht="16" x14ac:dyDescent="0.2">
      <c r="A5629" s="46" t="s">
        <v>21986</v>
      </c>
      <c r="B5629" s="50">
        <v>4.9000000000000004</v>
      </c>
      <c r="C5629" s="48">
        <v>120</v>
      </c>
      <c r="D5629" s="46" t="s">
        <v>21987</v>
      </c>
      <c r="E5629" s="46" t="s">
        <v>3326</v>
      </c>
      <c r="F5629" s="46" t="s">
        <v>93</v>
      </c>
      <c r="G5629" s="46" t="s">
        <v>14</v>
      </c>
      <c r="H5629" s="46" t="s">
        <v>21988</v>
      </c>
      <c r="I5629" s="46" t="s">
        <v>21989</v>
      </c>
      <c r="J5629" s="46" t="s">
        <v>148</v>
      </c>
      <c r="K5629" s="46" t="s">
        <v>21990</v>
      </c>
      <c r="L5629" s="46" t="s">
        <v>43454</v>
      </c>
      <c r="M5629" s="40" t="s">
        <v>43454</v>
      </c>
      <c r="N5629" s="41">
        <v>120</v>
      </c>
    </row>
    <row r="5630" spans="1:14" ht="16" x14ac:dyDescent="0.2">
      <c r="A5630" s="46" t="s">
        <v>21991</v>
      </c>
      <c r="B5630" s="47">
        <v>4</v>
      </c>
      <c r="C5630" s="48">
        <v>121</v>
      </c>
      <c r="D5630" s="46" t="s">
        <v>21992</v>
      </c>
      <c r="E5630" s="46" t="s">
        <v>897</v>
      </c>
      <c r="F5630" s="46" t="s">
        <v>898</v>
      </c>
      <c r="G5630" s="46" t="s">
        <v>14</v>
      </c>
      <c r="H5630" s="46"/>
      <c r="I5630" s="46" t="s">
        <v>21993</v>
      </c>
      <c r="J5630" s="46" t="s">
        <v>148</v>
      </c>
      <c r="K5630" s="46" t="s">
        <v>21994</v>
      </c>
      <c r="L5630" s="49" t="s">
        <v>43455</v>
      </c>
      <c r="M5630" s="42" t="s">
        <v>43455</v>
      </c>
      <c r="N5630" s="41">
        <v>121</v>
      </c>
    </row>
    <row r="5631" spans="1:14" ht="16" x14ac:dyDescent="0.2">
      <c r="A5631" s="46" t="s">
        <v>21995</v>
      </c>
      <c r="B5631" s="50">
        <v>5</v>
      </c>
      <c r="C5631" s="48">
        <v>121</v>
      </c>
      <c r="D5631" s="46"/>
      <c r="E5631" s="46" t="s">
        <v>1099</v>
      </c>
      <c r="F5631" s="46" t="s">
        <v>589</v>
      </c>
      <c r="G5631" s="46" t="s">
        <v>14</v>
      </c>
      <c r="H5631" s="46" t="s">
        <v>21996</v>
      </c>
      <c r="I5631" s="46" t="s">
        <v>21997</v>
      </c>
      <c r="J5631" s="46" t="s">
        <v>148</v>
      </c>
      <c r="K5631" s="46" t="s">
        <v>21998</v>
      </c>
      <c r="L5631" s="46" t="s">
        <v>43454</v>
      </c>
      <c r="M5631" s="40" t="s">
        <v>43454</v>
      </c>
      <c r="N5631" s="41">
        <v>121</v>
      </c>
    </row>
    <row r="5632" spans="1:14" ht="16" x14ac:dyDescent="0.2">
      <c r="A5632" s="46" t="s">
        <v>21999</v>
      </c>
      <c r="B5632" s="47">
        <v>3.1</v>
      </c>
      <c r="C5632" s="48">
        <v>121</v>
      </c>
      <c r="D5632" s="46" t="s">
        <v>22000</v>
      </c>
      <c r="E5632" s="46" t="s">
        <v>10083</v>
      </c>
      <c r="F5632" s="46" t="s">
        <v>50</v>
      </c>
      <c r="G5632" s="46" t="s">
        <v>14</v>
      </c>
      <c r="H5632" s="46"/>
      <c r="I5632" s="46" t="s">
        <v>22001</v>
      </c>
      <c r="J5632" s="46" t="s">
        <v>213</v>
      </c>
      <c r="K5632" s="46" t="s">
        <v>22002</v>
      </c>
      <c r="L5632" s="49" t="s">
        <v>43455</v>
      </c>
      <c r="M5632" s="42" t="s">
        <v>43455</v>
      </c>
      <c r="N5632" s="41">
        <v>121</v>
      </c>
    </row>
    <row r="5633" spans="1:14" ht="16" x14ac:dyDescent="0.2">
      <c r="A5633" s="46" t="s">
        <v>22003</v>
      </c>
      <c r="B5633" s="47">
        <v>3.4</v>
      </c>
      <c r="C5633" s="48">
        <v>121</v>
      </c>
      <c r="D5633" s="46" t="s">
        <v>22004</v>
      </c>
      <c r="E5633" s="46" t="s">
        <v>897</v>
      </c>
      <c r="F5633" s="46" t="s">
        <v>898</v>
      </c>
      <c r="G5633" s="46" t="s">
        <v>14</v>
      </c>
      <c r="H5633" s="46"/>
      <c r="I5633" s="46" t="s">
        <v>22005</v>
      </c>
      <c r="J5633" s="46" t="s">
        <v>15</v>
      </c>
      <c r="K5633" s="46" t="s">
        <v>22006</v>
      </c>
      <c r="L5633" s="49" t="s">
        <v>43455</v>
      </c>
      <c r="M5633" s="42" t="s">
        <v>43455</v>
      </c>
      <c r="N5633" s="41">
        <v>121</v>
      </c>
    </row>
    <row r="5634" spans="1:14" ht="16" x14ac:dyDescent="0.2">
      <c r="A5634" s="46" t="s">
        <v>22007</v>
      </c>
      <c r="B5634" s="47">
        <v>3.5</v>
      </c>
      <c r="C5634" s="48">
        <v>121</v>
      </c>
      <c r="D5634" s="46" t="s">
        <v>22008</v>
      </c>
      <c r="E5634" s="46" t="s">
        <v>44</v>
      </c>
      <c r="F5634" s="46" t="s">
        <v>45</v>
      </c>
      <c r="G5634" s="46" t="s">
        <v>14</v>
      </c>
      <c r="H5634" s="46"/>
      <c r="I5634" s="46" t="s">
        <v>22009</v>
      </c>
      <c r="J5634" s="46" t="s">
        <v>15</v>
      </c>
      <c r="K5634" s="46" t="s">
        <v>22010</v>
      </c>
      <c r="L5634" s="49" t="s">
        <v>43455</v>
      </c>
      <c r="M5634" s="42" t="s">
        <v>43455</v>
      </c>
      <c r="N5634" s="41">
        <v>121</v>
      </c>
    </row>
    <row r="5635" spans="1:14" ht="16" x14ac:dyDescent="0.2">
      <c r="A5635" s="46" t="s">
        <v>2767</v>
      </c>
      <c r="B5635" s="50">
        <v>3.9</v>
      </c>
      <c r="C5635" s="48">
        <v>121</v>
      </c>
      <c r="D5635" s="46" t="s">
        <v>22011</v>
      </c>
      <c r="E5635" s="46" t="s">
        <v>22012</v>
      </c>
      <c r="F5635" s="46" t="s">
        <v>79</v>
      </c>
      <c r="G5635" s="46" t="s">
        <v>14</v>
      </c>
      <c r="H5635" s="46" t="s">
        <v>22013</v>
      </c>
      <c r="I5635" s="46" t="s">
        <v>22014</v>
      </c>
      <c r="J5635" s="46" t="s">
        <v>15</v>
      </c>
      <c r="K5635" s="46" t="s">
        <v>22015</v>
      </c>
      <c r="L5635" s="46" t="s">
        <v>43454</v>
      </c>
      <c r="M5635" s="40" t="s">
        <v>43454</v>
      </c>
      <c r="N5635" s="41">
        <v>121</v>
      </c>
    </row>
    <row r="5636" spans="1:14" ht="16" x14ac:dyDescent="0.2">
      <c r="A5636" s="46" t="s">
        <v>22016</v>
      </c>
      <c r="B5636" s="47">
        <v>3.9</v>
      </c>
      <c r="C5636" s="48">
        <v>121</v>
      </c>
      <c r="D5636" s="46" t="s">
        <v>22017</v>
      </c>
      <c r="E5636" s="46" t="s">
        <v>1381</v>
      </c>
      <c r="F5636" s="46" t="s">
        <v>50</v>
      </c>
      <c r="G5636" s="46" t="s">
        <v>14</v>
      </c>
      <c r="H5636" s="46"/>
      <c r="I5636" s="46" t="s">
        <v>22018</v>
      </c>
      <c r="J5636" s="46" t="s">
        <v>15</v>
      </c>
      <c r="K5636" s="46" t="s">
        <v>22019</v>
      </c>
      <c r="L5636" s="49" t="s">
        <v>43455</v>
      </c>
      <c r="M5636" s="42" t="s">
        <v>43455</v>
      </c>
      <c r="N5636" s="41">
        <v>121</v>
      </c>
    </row>
    <row r="5637" spans="1:14" ht="16" x14ac:dyDescent="0.2">
      <c r="A5637" s="46" t="s">
        <v>22020</v>
      </c>
      <c r="B5637" s="47">
        <v>4.2</v>
      </c>
      <c r="C5637" s="48">
        <v>121</v>
      </c>
      <c r="D5637" s="46" t="s">
        <v>22021</v>
      </c>
      <c r="E5637" s="46" t="s">
        <v>1227</v>
      </c>
      <c r="F5637" s="46" t="s">
        <v>79</v>
      </c>
      <c r="G5637" s="46" t="s">
        <v>14</v>
      </c>
      <c r="H5637" s="46"/>
      <c r="I5637" s="46" t="s">
        <v>22022</v>
      </c>
      <c r="J5637" s="46" t="s">
        <v>15</v>
      </c>
      <c r="K5637" s="46" t="s">
        <v>22023</v>
      </c>
      <c r="L5637" s="49" t="s">
        <v>43455</v>
      </c>
      <c r="M5637" s="42" t="s">
        <v>43455</v>
      </c>
      <c r="N5637" s="41">
        <v>121</v>
      </c>
    </row>
    <row r="5638" spans="1:14" ht="16" x14ac:dyDescent="0.2">
      <c r="A5638" s="46" t="s">
        <v>11041</v>
      </c>
      <c r="B5638" s="50">
        <v>4.3</v>
      </c>
      <c r="C5638" s="48">
        <v>121</v>
      </c>
      <c r="D5638" s="46" t="s">
        <v>22024</v>
      </c>
      <c r="E5638" s="46" t="s">
        <v>3017</v>
      </c>
      <c r="F5638" s="46" t="s">
        <v>93</v>
      </c>
      <c r="G5638" s="46" t="s">
        <v>14</v>
      </c>
      <c r="H5638" s="46" t="s">
        <v>22025</v>
      </c>
      <c r="I5638" s="46" t="s">
        <v>22026</v>
      </c>
      <c r="J5638" s="46" t="s">
        <v>15</v>
      </c>
      <c r="K5638" s="46" t="s">
        <v>22027</v>
      </c>
      <c r="L5638" s="46" t="s">
        <v>43454</v>
      </c>
      <c r="M5638" s="40" t="s">
        <v>43454</v>
      </c>
      <c r="N5638" s="41">
        <v>121</v>
      </c>
    </row>
    <row r="5639" spans="1:14" ht="16" x14ac:dyDescent="0.2">
      <c r="A5639" s="46" t="s">
        <v>22028</v>
      </c>
      <c r="B5639" s="47">
        <v>4.4000000000000004</v>
      </c>
      <c r="C5639" s="48">
        <v>121</v>
      </c>
      <c r="D5639" s="46" t="s">
        <v>22029</v>
      </c>
      <c r="E5639" s="46" t="s">
        <v>950</v>
      </c>
      <c r="F5639" s="46" t="s">
        <v>20</v>
      </c>
      <c r="G5639" s="46" t="s">
        <v>14</v>
      </c>
      <c r="H5639" s="46"/>
      <c r="I5639" s="46" t="s">
        <v>22030</v>
      </c>
      <c r="J5639" s="46" t="s">
        <v>3019</v>
      </c>
      <c r="K5639" s="46" t="s">
        <v>22031</v>
      </c>
      <c r="L5639" s="49" t="s">
        <v>43455</v>
      </c>
      <c r="M5639" s="42" t="s">
        <v>43455</v>
      </c>
      <c r="N5639" s="41">
        <v>121</v>
      </c>
    </row>
    <row r="5640" spans="1:14" ht="16" x14ac:dyDescent="0.2">
      <c r="A5640" s="46" t="s">
        <v>22032</v>
      </c>
      <c r="B5640" s="47">
        <v>4.5</v>
      </c>
      <c r="C5640" s="48">
        <v>121</v>
      </c>
      <c r="D5640" s="46" t="s">
        <v>22033</v>
      </c>
      <c r="E5640" s="46" t="s">
        <v>71</v>
      </c>
      <c r="F5640" s="46" t="s">
        <v>20</v>
      </c>
      <c r="G5640" s="46" t="s">
        <v>14</v>
      </c>
      <c r="H5640" s="46"/>
      <c r="I5640" s="46" t="s">
        <v>22034</v>
      </c>
      <c r="J5640" s="46" t="s">
        <v>15</v>
      </c>
      <c r="K5640" s="46" t="s">
        <v>22035</v>
      </c>
      <c r="L5640" s="49" t="s">
        <v>43455</v>
      </c>
      <c r="M5640" s="42" t="s">
        <v>43455</v>
      </c>
      <c r="N5640" s="41">
        <v>121</v>
      </c>
    </row>
    <row r="5641" spans="1:14" ht="16" x14ac:dyDescent="0.2">
      <c r="A5641" s="46" t="s">
        <v>22036</v>
      </c>
      <c r="B5641" s="50">
        <v>4.5999999999999996</v>
      </c>
      <c r="C5641" s="48">
        <v>121</v>
      </c>
      <c r="D5641" s="46" t="s">
        <v>22037</v>
      </c>
      <c r="E5641" s="46" t="s">
        <v>118</v>
      </c>
      <c r="F5641" s="46" t="s">
        <v>119</v>
      </c>
      <c r="G5641" s="46" t="s">
        <v>14</v>
      </c>
      <c r="H5641" s="46" t="s">
        <v>22038</v>
      </c>
      <c r="I5641" s="46" t="s">
        <v>22039</v>
      </c>
      <c r="J5641" s="46" t="s">
        <v>15</v>
      </c>
      <c r="K5641" s="46" t="s">
        <v>22040</v>
      </c>
      <c r="L5641" s="46" t="s">
        <v>43454</v>
      </c>
      <c r="M5641" s="40" t="s">
        <v>43454</v>
      </c>
      <c r="N5641" s="41">
        <v>121</v>
      </c>
    </row>
    <row r="5642" spans="1:14" ht="16" x14ac:dyDescent="0.2">
      <c r="A5642" s="46" t="s">
        <v>22041</v>
      </c>
      <c r="B5642" s="50">
        <v>4.5999999999999996</v>
      </c>
      <c r="C5642" s="48">
        <v>121</v>
      </c>
      <c r="D5642" s="46" t="s">
        <v>22042</v>
      </c>
      <c r="E5642" s="46" t="s">
        <v>33</v>
      </c>
      <c r="F5642" s="46" t="s">
        <v>34</v>
      </c>
      <c r="G5642" s="46" t="s">
        <v>14</v>
      </c>
      <c r="H5642" s="46" t="s">
        <v>22043</v>
      </c>
      <c r="I5642" s="46" t="s">
        <v>22044</v>
      </c>
      <c r="J5642" s="46" t="s">
        <v>15</v>
      </c>
      <c r="K5642" s="46" t="s">
        <v>22045</v>
      </c>
      <c r="L5642" s="46" t="s">
        <v>43454</v>
      </c>
      <c r="M5642" s="40" t="s">
        <v>43454</v>
      </c>
      <c r="N5642" s="41">
        <v>121</v>
      </c>
    </row>
    <row r="5643" spans="1:14" ht="16" x14ac:dyDescent="0.2">
      <c r="A5643" s="46" t="s">
        <v>22046</v>
      </c>
      <c r="B5643" s="50">
        <v>4.7</v>
      </c>
      <c r="C5643" s="48">
        <v>121</v>
      </c>
      <c r="D5643" s="46" t="s">
        <v>22047</v>
      </c>
      <c r="E5643" s="46" t="s">
        <v>2445</v>
      </c>
      <c r="F5643" s="46" t="s">
        <v>79</v>
      </c>
      <c r="G5643" s="46" t="s">
        <v>14</v>
      </c>
      <c r="H5643" s="46" t="s">
        <v>22048</v>
      </c>
      <c r="I5643" s="46" t="s">
        <v>22049</v>
      </c>
      <c r="J5643" s="46" t="s">
        <v>15</v>
      </c>
      <c r="K5643" s="46" t="s">
        <v>22050</v>
      </c>
      <c r="L5643" s="46" t="s">
        <v>43454</v>
      </c>
      <c r="M5643" s="40" t="s">
        <v>43454</v>
      </c>
      <c r="N5643" s="41">
        <v>121</v>
      </c>
    </row>
    <row r="5644" spans="1:14" ht="16" x14ac:dyDescent="0.2">
      <c r="A5644" s="46" t="s">
        <v>22051</v>
      </c>
      <c r="B5644" s="47">
        <v>4.7</v>
      </c>
      <c r="C5644" s="48">
        <v>121</v>
      </c>
      <c r="D5644" s="46" t="s">
        <v>22052</v>
      </c>
      <c r="E5644" s="46" t="s">
        <v>8977</v>
      </c>
      <c r="F5644" s="46" t="s">
        <v>589</v>
      </c>
      <c r="G5644" s="46" t="s">
        <v>14</v>
      </c>
      <c r="H5644" s="46"/>
      <c r="I5644" s="46" t="s">
        <v>22053</v>
      </c>
      <c r="J5644" s="46" t="s">
        <v>148</v>
      </c>
      <c r="K5644" s="46" t="s">
        <v>22054</v>
      </c>
      <c r="L5644" s="49" t="s">
        <v>43455</v>
      </c>
      <c r="M5644" s="42" t="s">
        <v>43455</v>
      </c>
      <c r="N5644" s="41">
        <v>121</v>
      </c>
    </row>
    <row r="5645" spans="1:14" ht="16" x14ac:dyDescent="0.2">
      <c r="A5645" s="46" t="s">
        <v>22055</v>
      </c>
      <c r="B5645" s="50">
        <v>4.7</v>
      </c>
      <c r="C5645" s="48">
        <v>121</v>
      </c>
      <c r="D5645" s="46" t="s">
        <v>22056</v>
      </c>
      <c r="E5645" s="46" t="s">
        <v>162</v>
      </c>
      <c r="F5645" s="46" t="s">
        <v>50</v>
      </c>
      <c r="G5645" s="46" t="s">
        <v>14</v>
      </c>
      <c r="H5645" s="46" t="s">
        <v>22057</v>
      </c>
      <c r="I5645" s="46" t="s">
        <v>22058</v>
      </c>
      <c r="J5645" s="46" t="s">
        <v>148</v>
      </c>
      <c r="K5645" s="46" t="s">
        <v>22059</v>
      </c>
      <c r="L5645" s="46" t="s">
        <v>43454</v>
      </c>
      <c r="M5645" s="40" t="s">
        <v>43454</v>
      </c>
      <c r="N5645" s="41">
        <v>121</v>
      </c>
    </row>
    <row r="5646" spans="1:14" ht="16" x14ac:dyDescent="0.2">
      <c r="A5646" s="46" t="s">
        <v>22060</v>
      </c>
      <c r="B5646" s="50">
        <v>4</v>
      </c>
      <c r="C5646" s="48">
        <v>122</v>
      </c>
      <c r="D5646" s="46" t="s">
        <v>22061</v>
      </c>
      <c r="E5646" s="46" t="s">
        <v>2386</v>
      </c>
      <c r="F5646" s="46" t="s">
        <v>79</v>
      </c>
      <c r="G5646" s="46" t="s">
        <v>14</v>
      </c>
      <c r="H5646" s="46" t="s">
        <v>22062</v>
      </c>
      <c r="I5646" s="46" t="s">
        <v>22063</v>
      </c>
      <c r="J5646" s="46" t="s">
        <v>15</v>
      </c>
      <c r="K5646" s="46" t="s">
        <v>22064</v>
      </c>
      <c r="L5646" s="46" t="s">
        <v>43454</v>
      </c>
      <c r="M5646" s="40" t="s">
        <v>43454</v>
      </c>
      <c r="N5646" s="41">
        <v>122</v>
      </c>
    </row>
    <row r="5647" spans="1:14" ht="16" x14ac:dyDescent="0.2">
      <c r="A5647" s="46" t="s">
        <v>22065</v>
      </c>
      <c r="B5647" s="50">
        <v>5</v>
      </c>
      <c r="C5647" s="48">
        <v>122</v>
      </c>
      <c r="D5647" s="46" t="s">
        <v>22066</v>
      </c>
      <c r="E5647" s="46" t="s">
        <v>250</v>
      </c>
      <c r="F5647" s="46" t="s">
        <v>119</v>
      </c>
      <c r="G5647" s="46" t="s">
        <v>14</v>
      </c>
      <c r="H5647" s="46" t="s">
        <v>22067</v>
      </c>
      <c r="I5647" s="46" t="s">
        <v>22068</v>
      </c>
      <c r="J5647" s="46" t="s">
        <v>15</v>
      </c>
      <c r="K5647" s="46" t="s">
        <v>22069</v>
      </c>
      <c r="L5647" s="46" t="s">
        <v>43454</v>
      </c>
      <c r="M5647" s="40" t="s">
        <v>43454</v>
      </c>
      <c r="N5647" s="41">
        <v>122</v>
      </c>
    </row>
    <row r="5648" spans="1:14" ht="16" x14ac:dyDescent="0.2">
      <c r="A5648" s="46" t="s">
        <v>22070</v>
      </c>
      <c r="B5648" s="47">
        <v>3.3</v>
      </c>
      <c r="C5648" s="48">
        <v>122</v>
      </c>
      <c r="D5648" s="46" t="s">
        <v>22071</v>
      </c>
      <c r="E5648" s="46" t="s">
        <v>1381</v>
      </c>
      <c r="F5648" s="46" t="s">
        <v>50</v>
      </c>
      <c r="G5648" s="46" t="s">
        <v>14</v>
      </c>
      <c r="H5648" s="46"/>
      <c r="I5648" s="46" t="s">
        <v>22072</v>
      </c>
      <c r="J5648" s="46" t="s">
        <v>15</v>
      </c>
      <c r="K5648" s="46" t="s">
        <v>22073</v>
      </c>
      <c r="L5648" s="49" t="s">
        <v>43455</v>
      </c>
      <c r="M5648" s="42" t="s">
        <v>43455</v>
      </c>
      <c r="N5648" s="41">
        <v>122</v>
      </c>
    </row>
    <row r="5649" spans="1:14" ht="16" x14ac:dyDescent="0.2">
      <c r="A5649" s="46" t="s">
        <v>22074</v>
      </c>
      <c r="B5649" s="47">
        <v>3.7</v>
      </c>
      <c r="C5649" s="48">
        <v>122</v>
      </c>
      <c r="D5649" s="46" t="s">
        <v>22075</v>
      </c>
      <c r="E5649" s="46" t="s">
        <v>18045</v>
      </c>
      <c r="F5649" s="46" t="s">
        <v>79</v>
      </c>
      <c r="G5649" s="46" t="s">
        <v>14</v>
      </c>
      <c r="H5649" s="46"/>
      <c r="I5649" s="46" t="s">
        <v>22076</v>
      </c>
      <c r="J5649" s="46" t="s">
        <v>15</v>
      </c>
      <c r="K5649" s="46" t="s">
        <v>22077</v>
      </c>
      <c r="L5649" s="49" t="s">
        <v>43455</v>
      </c>
      <c r="M5649" s="42" t="s">
        <v>43455</v>
      </c>
      <c r="N5649" s="41">
        <v>122</v>
      </c>
    </row>
    <row r="5650" spans="1:14" ht="16" x14ac:dyDescent="0.2">
      <c r="A5650" s="46" t="s">
        <v>22078</v>
      </c>
      <c r="B5650" s="47">
        <v>3.7</v>
      </c>
      <c r="C5650" s="48">
        <v>122</v>
      </c>
      <c r="D5650" s="46" t="s">
        <v>22079</v>
      </c>
      <c r="E5650" s="46" t="s">
        <v>13</v>
      </c>
      <c r="F5650" s="46" t="s">
        <v>13</v>
      </c>
      <c r="G5650" s="46" t="s">
        <v>14</v>
      </c>
      <c r="H5650" s="46"/>
      <c r="I5650" s="46" t="s">
        <v>22080</v>
      </c>
      <c r="J5650" s="46" t="s">
        <v>40</v>
      </c>
      <c r="K5650" s="46" t="s">
        <v>22081</v>
      </c>
      <c r="L5650" s="49" t="s">
        <v>43455</v>
      </c>
      <c r="M5650" s="42" t="s">
        <v>43455</v>
      </c>
      <c r="N5650" s="41">
        <v>122</v>
      </c>
    </row>
    <row r="5651" spans="1:14" ht="16" x14ac:dyDescent="0.2">
      <c r="A5651" s="46" t="s">
        <v>22082</v>
      </c>
      <c r="B5651" s="47">
        <v>3.8</v>
      </c>
      <c r="C5651" s="48">
        <v>122</v>
      </c>
      <c r="D5651" s="46" t="s">
        <v>22083</v>
      </c>
      <c r="E5651" s="46" t="s">
        <v>962</v>
      </c>
      <c r="F5651" s="46" t="s">
        <v>79</v>
      </c>
      <c r="G5651" s="46" t="s">
        <v>14</v>
      </c>
      <c r="H5651" s="46"/>
      <c r="I5651" s="46" t="s">
        <v>22084</v>
      </c>
      <c r="J5651" s="46" t="s">
        <v>15</v>
      </c>
      <c r="K5651" s="46" t="s">
        <v>22085</v>
      </c>
      <c r="L5651" s="49" t="s">
        <v>43455</v>
      </c>
      <c r="M5651" s="42" t="s">
        <v>43455</v>
      </c>
      <c r="N5651" s="41">
        <v>122</v>
      </c>
    </row>
    <row r="5652" spans="1:14" ht="16" x14ac:dyDescent="0.2">
      <c r="A5652" s="46" t="s">
        <v>22086</v>
      </c>
      <c r="B5652" s="47">
        <v>3.9</v>
      </c>
      <c r="C5652" s="48">
        <v>122</v>
      </c>
      <c r="D5652" s="46" t="s">
        <v>22087</v>
      </c>
      <c r="E5652" s="46" t="s">
        <v>702</v>
      </c>
      <c r="F5652" s="46" t="s">
        <v>20</v>
      </c>
      <c r="G5652" s="46" t="s">
        <v>14</v>
      </c>
      <c r="H5652" s="46"/>
      <c r="I5652" s="46" t="s">
        <v>6093</v>
      </c>
      <c r="J5652" s="46" t="s">
        <v>148</v>
      </c>
      <c r="K5652" s="46" t="s">
        <v>22088</v>
      </c>
      <c r="L5652" s="49" t="s">
        <v>43455</v>
      </c>
      <c r="M5652" s="42" t="s">
        <v>43455</v>
      </c>
      <c r="N5652" s="41">
        <v>122</v>
      </c>
    </row>
    <row r="5653" spans="1:14" ht="16" x14ac:dyDescent="0.2">
      <c r="A5653" s="46" t="s">
        <v>22089</v>
      </c>
      <c r="B5653" s="47">
        <v>4.0999999999999996</v>
      </c>
      <c r="C5653" s="48">
        <v>122</v>
      </c>
      <c r="D5653" s="46" t="s">
        <v>22090</v>
      </c>
      <c r="E5653" s="46" t="s">
        <v>27</v>
      </c>
      <c r="F5653" s="46" t="s">
        <v>28</v>
      </c>
      <c r="G5653" s="46" t="s">
        <v>14</v>
      </c>
      <c r="H5653" s="46"/>
      <c r="I5653" s="46" t="s">
        <v>22091</v>
      </c>
      <c r="J5653" s="46" t="s">
        <v>15</v>
      </c>
      <c r="K5653" s="46" t="s">
        <v>22092</v>
      </c>
      <c r="L5653" s="49" t="s">
        <v>43455</v>
      </c>
      <c r="M5653" s="42" t="s">
        <v>43455</v>
      </c>
      <c r="N5653" s="41">
        <v>122</v>
      </c>
    </row>
    <row r="5654" spans="1:14" ht="16" x14ac:dyDescent="0.2">
      <c r="A5654" s="46" t="s">
        <v>22093</v>
      </c>
      <c r="B5654" s="47">
        <v>4.2</v>
      </c>
      <c r="C5654" s="48">
        <v>122</v>
      </c>
      <c r="D5654" s="46" t="s">
        <v>22094</v>
      </c>
      <c r="E5654" s="46" t="s">
        <v>2800</v>
      </c>
      <c r="F5654" s="46" t="s">
        <v>50</v>
      </c>
      <c r="G5654" s="46" t="s">
        <v>14</v>
      </c>
      <c r="H5654" s="46"/>
      <c r="I5654" s="46" t="s">
        <v>22095</v>
      </c>
      <c r="J5654" s="46" t="s">
        <v>213</v>
      </c>
      <c r="K5654" s="46" t="s">
        <v>22096</v>
      </c>
      <c r="L5654" s="49" t="s">
        <v>43455</v>
      </c>
      <c r="M5654" s="42" t="s">
        <v>43455</v>
      </c>
      <c r="N5654" s="41">
        <v>122</v>
      </c>
    </row>
    <row r="5655" spans="1:14" ht="16" x14ac:dyDescent="0.2">
      <c r="A5655" s="46" t="s">
        <v>22097</v>
      </c>
      <c r="B5655" s="50">
        <v>4.3</v>
      </c>
      <c r="C5655" s="48">
        <v>122</v>
      </c>
      <c r="D5655" s="46" t="s">
        <v>22098</v>
      </c>
      <c r="E5655" s="46" t="s">
        <v>950</v>
      </c>
      <c r="F5655" s="46" t="s">
        <v>20</v>
      </c>
      <c r="G5655" s="46" t="s">
        <v>14</v>
      </c>
      <c r="H5655" s="46" t="s">
        <v>22099</v>
      </c>
      <c r="I5655" s="46" t="s">
        <v>22100</v>
      </c>
      <c r="J5655" s="46" t="s">
        <v>15</v>
      </c>
      <c r="K5655" s="46" t="s">
        <v>22101</v>
      </c>
      <c r="L5655" s="46" t="s">
        <v>43454</v>
      </c>
      <c r="M5655" s="40" t="s">
        <v>43454</v>
      </c>
      <c r="N5655" s="41">
        <v>122</v>
      </c>
    </row>
    <row r="5656" spans="1:14" ht="16" x14ac:dyDescent="0.2">
      <c r="A5656" s="46" t="s">
        <v>22102</v>
      </c>
      <c r="B5656" s="50">
        <v>4.4000000000000004</v>
      </c>
      <c r="C5656" s="48">
        <v>122</v>
      </c>
      <c r="D5656" s="46" t="s">
        <v>22103</v>
      </c>
      <c r="E5656" s="46" t="s">
        <v>283</v>
      </c>
      <c r="F5656" s="46" t="s">
        <v>119</v>
      </c>
      <c r="G5656" s="46" t="s">
        <v>14</v>
      </c>
      <c r="H5656" s="46" t="s">
        <v>22104</v>
      </c>
      <c r="I5656" s="46" t="s">
        <v>22105</v>
      </c>
      <c r="J5656" s="46" t="s">
        <v>15</v>
      </c>
      <c r="K5656" s="46" t="s">
        <v>22106</v>
      </c>
      <c r="L5656" s="46" t="s">
        <v>43454</v>
      </c>
      <c r="M5656" s="40" t="s">
        <v>43454</v>
      </c>
      <c r="N5656" s="41">
        <v>122</v>
      </c>
    </row>
    <row r="5657" spans="1:14" ht="16" x14ac:dyDescent="0.2">
      <c r="A5657" s="46" t="s">
        <v>22107</v>
      </c>
      <c r="B5657" s="50">
        <v>4.5</v>
      </c>
      <c r="C5657" s="48">
        <v>122</v>
      </c>
      <c r="D5657" s="46" t="s">
        <v>22108</v>
      </c>
      <c r="E5657" s="46" t="s">
        <v>1542</v>
      </c>
      <c r="F5657" s="46" t="s">
        <v>79</v>
      </c>
      <c r="G5657" s="46" t="s">
        <v>14</v>
      </c>
      <c r="H5657" s="46" t="s">
        <v>22109</v>
      </c>
      <c r="I5657" s="46" t="s">
        <v>22110</v>
      </c>
      <c r="J5657" s="46" t="s">
        <v>23</v>
      </c>
      <c r="K5657" s="46" t="s">
        <v>22111</v>
      </c>
      <c r="L5657" s="46" t="s">
        <v>43454</v>
      </c>
      <c r="M5657" s="40" t="s">
        <v>43454</v>
      </c>
      <c r="N5657" s="41">
        <v>122</v>
      </c>
    </row>
    <row r="5658" spans="1:14" ht="16" x14ac:dyDescent="0.2">
      <c r="A5658" s="46" t="s">
        <v>22112</v>
      </c>
      <c r="B5658" s="50">
        <v>4.7</v>
      </c>
      <c r="C5658" s="48">
        <v>122</v>
      </c>
      <c r="D5658" s="46" t="s">
        <v>22113</v>
      </c>
      <c r="E5658" s="46" t="s">
        <v>283</v>
      </c>
      <c r="F5658" s="46" t="s">
        <v>119</v>
      </c>
      <c r="G5658" s="46" t="s">
        <v>14</v>
      </c>
      <c r="H5658" s="46" t="s">
        <v>22114</v>
      </c>
      <c r="I5658" s="46" t="s">
        <v>22115</v>
      </c>
      <c r="J5658" s="46" t="s">
        <v>88</v>
      </c>
      <c r="K5658" s="46" t="s">
        <v>22116</v>
      </c>
      <c r="L5658" s="46" t="s">
        <v>43454</v>
      </c>
      <c r="M5658" s="40" t="s">
        <v>43454</v>
      </c>
      <c r="N5658" s="41">
        <v>122</v>
      </c>
    </row>
    <row r="5659" spans="1:14" ht="16" x14ac:dyDescent="0.2">
      <c r="A5659" s="46" t="s">
        <v>22117</v>
      </c>
      <c r="B5659" s="47">
        <v>4.7</v>
      </c>
      <c r="C5659" s="48">
        <v>122</v>
      </c>
      <c r="D5659" s="46" t="s">
        <v>22118</v>
      </c>
      <c r="E5659" s="46" t="s">
        <v>4883</v>
      </c>
      <c r="F5659" s="46" t="s">
        <v>119</v>
      </c>
      <c r="G5659" s="46" t="s">
        <v>14</v>
      </c>
      <c r="H5659" s="46"/>
      <c r="I5659" s="46" t="s">
        <v>22119</v>
      </c>
      <c r="J5659" s="46" t="s">
        <v>213</v>
      </c>
      <c r="K5659" s="46" t="s">
        <v>22120</v>
      </c>
      <c r="L5659" s="49" t="s">
        <v>43455</v>
      </c>
      <c r="M5659" s="42" t="s">
        <v>43455</v>
      </c>
      <c r="N5659" s="41">
        <v>122</v>
      </c>
    </row>
    <row r="5660" spans="1:14" ht="16" x14ac:dyDescent="0.2">
      <c r="A5660" s="46" t="s">
        <v>22121</v>
      </c>
      <c r="B5660" s="50">
        <v>4.7</v>
      </c>
      <c r="C5660" s="48">
        <v>122</v>
      </c>
      <c r="D5660" s="46" t="s">
        <v>22122</v>
      </c>
      <c r="E5660" s="46" t="s">
        <v>118</v>
      </c>
      <c r="F5660" s="46" t="s">
        <v>119</v>
      </c>
      <c r="G5660" s="46" t="s">
        <v>14</v>
      </c>
      <c r="H5660" s="46" t="s">
        <v>22123</v>
      </c>
      <c r="I5660" s="46" t="s">
        <v>22124</v>
      </c>
      <c r="J5660" s="46" t="s">
        <v>15</v>
      </c>
      <c r="K5660" s="46" t="s">
        <v>22125</v>
      </c>
      <c r="L5660" s="46" t="s">
        <v>43454</v>
      </c>
      <c r="M5660" s="40" t="s">
        <v>43454</v>
      </c>
      <c r="N5660" s="41">
        <v>122</v>
      </c>
    </row>
    <row r="5661" spans="1:14" ht="16" x14ac:dyDescent="0.2">
      <c r="A5661" s="46" t="s">
        <v>22126</v>
      </c>
      <c r="B5661" s="50">
        <v>4.8</v>
      </c>
      <c r="C5661" s="48">
        <v>122</v>
      </c>
      <c r="D5661" s="46" t="s">
        <v>22127</v>
      </c>
      <c r="E5661" s="46" t="s">
        <v>422</v>
      </c>
      <c r="F5661" s="46" t="s">
        <v>20</v>
      </c>
      <c r="G5661" s="46" t="s">
        <v>14</v>
      </c>
      <c r="H5661" s="46" t="s">
        <v>22128</v>
      </c>
      <c r="I5661" s="46" t="s">
        <v>15099</v>
      </c>
      <c r="J5661" s="46" t="s">
        <v>148</v>
      </c>
      <c r="K5661" s="46" t="s">
        <v>22129</v>
      </c>
      <c r="L5661" s="46" t="s">
        <v>43454</v>
      </c>
      <c r="M5661" s="40" t="s">
        <v>43454</v>
      </c>
      <c r="N5661" s="41">
        <v>122</v>
      </c>
    </row>
    <row r="5662" spans="1:14" ht="16" x14ac:dyDescent="0.2">
      <c r="A5662" s="46" t="s">
        <v>22130</v>
      </c>
      <c r="B5662" s="47">
        <v>4.9000000000000004</v>
      </c>
      <c r="C5662" s="48">
        <v>122</v>
      </c>
      <c r="D5662" s="46" t="s">
        <v>22131</v>
      </c>
      <c r="E5662" s="46" t="s">
        <v>6333</v>
      </c>
      <c r="F5662" s="46" t="s">
        <v>589</v>
      </c>
      <c r="G5662" s="46" t="s">
        <v>14</v>
      </c>
      <c r="H5662" s="46"/>
      <c r="I5662" s="46"/>
      <c r="J5662" s="46" t="s">
        <v>148</v>
      </c>
      <c r="K5662" s="46" t="s">
        <v>22132</v>
      </c>
      <c r="L5662" s="49" t="s">
        <v>43455</v>
      </c>
      <c r="M5662" s="42" t="s">
        <v>43455</v>
      </c>
      <c r="N5662" s="41">
        <v>122</v>
      </c>
    </row>
    <row r="5663" spans="1:14" ht="16" x14ac:dyDescent="0.2">
      <c r="A5663" s="46" t="s">
        <v>22133</v>
      </c>
      <c r="B5663" s="47">
        <v>4</v>
      </c>
      <c r="C5663" s="48">
        <v>123</v>
      </c>
      <c r="D5663" s="46" t="s">
        <v>22134</v>
      </c>
      <c r="E5663" s="46" t="s">
        <v>38</v>
      </c>
      <c r="F5663" s="46" t="s">
        <v>39</v>
      </c>
      <c r="G5663" s="46" t="s">
        <v>14</v>
      </c>
      <c r="H5663" s="46"/>
      <c r="I5663" s="46" t="s">
        <v>22135</v>
      </c>
      <c r="J5663" s="46" t="s">
        <v>15</v>
      </c>
      <c r="K5663" s="46" t="s">
        <v>22136</v>
      </c>
      <c r="L5663" s="49" t="s">
        <v>43455</v>
      </c>
      <c r="M5663" s="42" t="s">
        <v>43455</v>
      </c>
      <c r="N5663" s="41">
        <v>123</v>
      </c>
    </row>
    <row r="5664" spans="1:14" ht="16" x14ac:dyDescent="0.2">
      <c r="A5664" s="46" t="s">
        <v>1203</v>
      </c>
      <c r="B5664" s="47">
        <v>3.6</v>
      </c>
      <c r="C5664" s="48">
        <v>123</v>
      </c>
      <c r="D5664" s="46" t="s">
        <v>22137</v>
      </c>
      <c r="E5664" s="46" t="s">
        <v>21749</v>
      </c>
      <c r="F5664" s="46" t="s">
        <v>79</v>
      </c>
      <c r="G5664" s="46" t="s">
        <v>14</v>
      </c>
      <c r="H5664" s="46"/>
      <c r="I5664" s="46" t="s">
        <v>22138</v>
      </c>
      <c r="J5664" s="46" t="s">
        <v>15</v>
      </c>
      <c r="K5664" s="46" t="s">
        <v>22139</v>
      </c>
      <c r="L5664" s="49" t="s">
        <v>43455</v>
      </c>
      <c r="M5664" s="42" t="s">
        <v>43455</v>
      </c>
      <c r="N5664" s="41">
        <v>123</v>
      </c>
    </row>
    <row r="5665" spans="1:14" ht="16" x14ac:dyDescent="0.2">
      <c r="A5665" s="46" t="s">
        <v>22140</v>
      </c>
      <c r="B5665" s="50">
        <v>3.8</v>
      </c>
      <c r="C5665" s="48">
        <v>123</v>
      </c>
      <c r="D5665" s="46" t="s">
        <v>22141</v>
      </c>
      <c r="E5665" s="46" t="s">
        <v>311</v>
      </c>
      <c r="F5665" s="46" t="s">
        <v>79</v>
      </c>
      <c r="G5665" s="46" t="s">
        <v>14</v>
      </c>
      <c r="H5665" s="46" t="s">
        <v>22142</v>
      </c>
      <c r="I5665" s="46" t="s">
        <v>22143</v>
      </c>
      <c r="J5665" s="46" t="s">
        <v>15</v>
      </c>
      <c r="K5665" s="46" t="s">
        <v>22144</v>
      </c>
      <c r="L5665" s="46" t="s">
        <v>43454</v>
      </c>
      <c r="M5665" s="40" t="s">
        <v>43454</v>
      </c>
      <c r="N5665" s="41">
        <v>123</v>
      </c>
    </row>
    <row r="5666" spans="1:14" ht="16" x14ac:dyDescent="0.2">
      <c r="A5666" s="46" t="s">
        <v>22145</v>
      </c>
      <c r="B5666" s="47">
        <v>3.8</v>
      </c>
      <c r="C5666" s="48">
        <v>123</v>
      </c>
      <c r="D5666" s="46" t="s">
        <v>22146</v>
      </c>
      <c r="E5666" s="46" t="s">
        <v>276</v>
      </c>
      <c r="F5666" s="46" t="s">
        <v>28</v>
      </c>
      <c r="G5666" s="46" t="s">
        <v>14</v>
      </c>
      <c r="H5666" s="46"/>
      <c r="I5666" s="46" t="s">
        <v>22147</v>
      </c>
      <c r="J5666" s="46" t="s">
        <v>15</v>
      </c>
      <c r="K5666" s="46" t="s">
        <v>22148</v>
      </c>
      <c r="L5666" s="49" t="s">
        <v>43455</v>
      </c>
      <c r="M5666" s="42" t="s">
        <v>43455</v>
      </c>
      <c r="N5666" s="41">
        <v>123</v>
      </c>
    </row>
    <row r="5667" spans="1:14" ht="16" x14ac:dyDescent="0.2">
      <c r="A5667" s="46" t="s">
        <v>22149</v>
      </c>
      <c r="B5667" s="50">
        <v>3.8</v>
      </c>
      <c r="C5667" s="48">
        <v>123</v>
      </c>
      <c r="D5667" s="46" t="s">
        <v>22150</v>
      </c>
      <c r="E5667" s="46" t="s">
        <v>16862</v>
      </c>
      <c r="F5667" s="46" t="s">
        <v>79</v>
      </c>
      <c r="G5667" s="46" t="s">
        <v>14</v>
      </c>
      <c r="H5667" s="46" t="s">
        <v>22151</v>
      </c>
      <c r="I5667" s="46" t="s">
        <v>22152</v>
      </c>
      <c r="J5667" s="46" t="s">
        <v>15</v>
      </c>
      <c r="K5667" s="46" t="s">
        <v>22153</v>
      </c>
      <c r="L5667" s="46" t="s">
        <v>43454</v>
      </c>
      <c r="M5667" s="40" t="s">
        <v>43454</v>
      </c>
      <c r="N5667" s="41">
        <v>123</v>
      </c>
    </row>
    <row r="5668" spans="1:14" ht="16" x14ac:dyDescent="0.2">
      <c r="A5668" s="46" t="s">
        <v>22154</v>
      </c>
      <c r="B5668" s="47">
        <v>3.8</v>
      </c>
      <c r="C5668" s="48">
        <v>123</v>
      </c>
      <c r="D5668" s="46" t="s">
        <v>22155</v>
      </c>
      <c r="E5668" s="46" t="s">
        <v>1250</v>
      </c>
      <c r="F5668" s="46" t="s">
        <v>28</v>
      </c>
      <c r="G5668" s="46" t="s">
        <v>14</v>
      </c>
      <c r="H5668" s="46"/>
      <c r="I5668" s="46" t="s">
        <v>22156</v>
      </c>
      <c r="J5668" s="46" t="s">
        <v>15</v>
      </c>
      <c r="K5668" s="46" t="s">
        <v>22157</v>
      </c>
      <c r="L5668" s="49" t="s">
        <v>43455</v>
      </c>
      <c r="M5668" s="42" t="s">
        <v>43455</v>
      </c>
      <c r="N5668" s="41">
        <v>123</v>
      </c>
    </row>
    <row r="5669" spans="1:14" ht="16" x14ac:dyDescent="0.2">
      <c r="A5669" s="46" t="s">
        <v>22158</v>
      </c>
      <c r="B5669" s="50">
        <v>4.3</v>
      </c>
      <c r="C5669" s="48">
        <v>123</v>
      </c>
      <c r="D5669" s="46" t="s">
        <v>22159</v>
      </c>
      <c r="E5669" s="46" t="s">
        <v>22160</v>
      </c>
      <c r="F5669" s="46" t="s">
        <v>79</v>
      </c>
      <c r="G5669" s="46" t="s">
        <v>14</v>
      </c>
      <c r="H5669" s="46" t="s">
        <v>22161</v>
      </c>
      <c r="I5669" s="46" t="s">
        <v>22162</v>
      </c>
      <c r="J5669" s="46" t="s">
        <v>15</v>
      </c>
      <c r="K5669" s="46" t="s">
        <v>22163</v>
      </c>
      <c r="L5669" s="46" t="s">
        <v>43454</v>
      </c>
      <c r="M5669" s="40" t="s">
        <v>43454</v>
      </c>
      <c r="N5669" s="41">
        <v>123</v>
      </c>
    </row>
    <row r="5670" spans="1:14" ht="16" x14ac:dyDescent="0.2">
      <c r="A5670" s="46" t="s">
        <v>22164</v>
      </c>
      <c r="B5670" s="50">
        <v>4.3</v>
      </c>
      <c r="C5670" s="48">
        <v>123</v>
      </c>
      <c r="D5670" s="46" t="s">
        <v>22165</v>
      </c>
      <c r="E5670" s="46" t="s">
        <v>962</v>
      </c>
      <c r="F5670" s="46" t="s">
        <v>79</v>
      </c>
      <c r="G5670" s="46" t="s">
        <v>14</v>
      </c>
      <c r="H5670" s="46" t="s">
        <v>22166</v>
      </c>
      <c r="I5670" s="46" t="s">
        <v>22167</v>
      </c>
      <c r="J5670" s="46" t="s">
        <v>15</v>
      </c>
      <c r="K5670" s="46" t="s">
        <v>22168</v>
      </c>
      <c r="L5670" s="46" t="s">
        <v>43454</v>
      </c>
      <c r="M5670" s="40" t="s">
        <v>43454</v>
      </c>
      <c r="N5670" s="41">
        <v>123</v>
      </c>
    </row>
    <row r="5671" spans="1:14" ht="16" x14ac:dyDescent="0.2">
      <c r="A5671" s="46" t="s">
        <v>22169</v>
      </c>
      <c r="B5671" s="47">
        <v>4.3</v>
      </c>
      <c r="C5671" s="48">
        <v>123</v>
      </c>
      <c r="D5671" s="46" t="s">
        <v>3044</v>
      </c>
      <c r="E5671" s="46" t="s">
        <v>702</v>
      </c>
      <c r="F5671" s="46" t="s">
        <v>20</v>
      </c>
      <c r="G5671" s="46" t="s">
        <v>14</v>
      </c>
      <c r="H5671" s="46"/>
      <c r="I5671" s="46" t="s">
        <v>22170</v>
      </c>
      <c r="J5671" s="46" t="s">
        <v>213</v>
      </c>
      <c r="K5671" s="46" t="s">
        <v>22171</v>
      </c>
      <c r="L5671" s="49" t="s">
        <v>43455</v>
      </c>
      <c r="M5671" s="42" t="s">
        <v>43455</v>
      </c>
      <c r="N5671" s="41">
        <v>123</v>
      </c>
    </row>
    <row r="5672" spans="1:14" ht="16" x14ac:dyDescent="0.2">
      <c r="A5672" s="46" t="s">
        <v>22172</v>
      </c>
      <c r="B5672" s="47">
        <v>4.4000000000000004</v>
      </c>
      <c r="C5672" s="48">
        <v>123</v>
      </c>
      <c r="D5672" s="46" t="s">
        <v>22173</v>
      </c>
      <c r="E5672" s="46" t="s">
        <v>6892</v>
      </c>
      <c r="F5672" s="46" t="s">
        <v>56</v>
      </c>
      <c r="G5672" s="46" t="s">
        <v>14</v>
      </c>
      <c r="H5672" s="46"/>
      <c r="I5672" s="46" t="s">
        <v>22174</v>
      </c>
      <c r="J5672" s="46" t="s">
        <v>15</v>
      </c>
      <c r="K5672" s="46" t="s">
        <v>22175</v>
      </c>
      <c r="L5672" s="49" t="s">
        <v>43455</v>
      </c>
      <c r="M5672" s="42" t="s">
        <v>43455</v>
      </c>
      <c r="N5672" s="41">
        <v>123</v>
      </c>
    </row>
    <row r="5673" spans="1:14" ht="16" x14ac:dyDescent="0.2">
      <c r="A5673" s="46" t="s">
        <v>22176</v>
      </c>
      <c r="B5673" s="50">
        <v>4.5</v>
      </c>
      <c r="C5673" s="48">
        <v>123</v>
      </c>
      <c r="D5673" s="46" t="s">
        <v>22177</v>
      </c>
      <c r="E5673" s="46" t="s">
        <v>897</v>
      </c>
      <c r="F5673" s="46" t="s">
        <v>898</v>
      </c>
      <c r="G5673" s="46" t="s">
        <v>14</v>
      </c>
      <c r="H5673" s="46" t="s">
        <v>22178</v>
      </c>
      <c r="I5673" s="46" t="s">
        <v>22179</v>
      </c>
      <c r="J5673" s="46" t="s">
        <v>15</v>
      </c>
      <c r="K5673" s="46" t="s">
        <v>22180</v>
      </c>
      <c r="L5673" s="46" t="s">
        <v>43454</v>
      </c>
      <c r="M5673" s="40" t="s">
        <v>43454</v>
      </c>
      <c r="N5673" s="41">
        <v>123</v>
      </c>
    </row>
    <row r="5674" spans="1:14" ht="16" x14ac:dyDescent="0.2">
      <c r="A5674" s="46" t="s">
        <v>22181</v>
      </c>
      <c r="B5674" s="50">
        <v>4.5</v>
      </c>
      <c r="C5674" s="48">
        <v>123</v>
      </c>
      <c r="D5674" s="46" t="s">
        <v>22182</v>
      </c>
      <c r="E5674" s="46" t="s">
        <v>162</v>
      </c>
      <c r="F5674" s="46" t="s">
        <v>50</v>
      </c>
      <c r="G5674" s="46" t="s">
        <v>14</v>
      </c>
      <c r="H5674" s="46" t="s">
        <v>22183</v>
      </c>
      <c r="I5674" s="46" t="s">
        <v>22184</v>
      </c>
      <c r="J5674" s="46" t="s">
        <v>213</v>
      </c>
      <c r="K5674" s="46" t="s">
        <v>22185</v>
      </c>
      <c r="L5674" s="46" t="s">
        <v>43454</v>
      </c>
      <c r="M5674" s="40" t="s">
        <v>43454</v>
      </c>
      <c r="N5674" s="41">
        <v>123</v>
      </c>
    </row>
    <row r="5675" spans="1:14" ht="16" x14ac:dyDescent="0.2">
      <c r="A5675" s="46" t="s">
        <v>22186</v>
      </c>
      <c r="B5675" s="50">
        <v>4.5999999999999996</v>
      </c>
      <c r="C5675" s="48">
        <v>123</v>
      </c>
      <c r="D5675" s="46" t="s">
        <v>22187</v>
      </c>
      <c r="E5675" s="46" t="s">
        <v>311</v>
      </c>
      <c r="F5675" s="46" t="s">
        <v>79</v>
      </c>
      <c r="G5675" s="46" t="s">
        <v>14</v>
      </c>
      <c r="H5675" s="46" t="s">
        <v>22188</v>
      </c>
      <c r="I5675" s="46" t="s">
        <v>22189</v>
      </c>
      <c r="J5675" s="46" t="s">
        <v>40</v>
      </c>
      <c r="K5675" s="46" t="s">
        <v>22190</v>
      </c>
      <c r="L5675" s="46" t="s">
        <v>43454</v>
      </c>
      <c r="M5675" s="40" t="s">
        <v>43454</v>
      </c>
      <c r="N5675" s="41">
        <v>123</v>
      </c>
    </row>
    <row r="5676" spans="1:14" ht="16" x14ac:dyDescent="0.2">
      <c r="A5676" s="46" t="s">
        <v>22191</v>
      </c>
      <c r="B5676" s="50">
        <v>4.5999999999999996</v>
      </c>
      <c r="C5676" s="48">
        <v>123</v>
      </c>
      <c r="D5676" s="46" t="s">
        <v>22192</v>
      </c>
      <c r="E5676" s="46" t="s">
        <v>1108</v>
      </c>
      <c r="F5676" s="46" t="s">
        <v>589</v>
      </c>
      <c r="G5676" s="46" t="s">
        <v>14</v>
      </c>
      <c r="H5676" s="46" t="s">
        <v>22193</v>
      </c>
      <c r="I5676" s="46"/>
      <c r="J5676" s="46" t="s">
        <v>40</v>
      </c>
      <c r="K5676" s="46" t="s">
        <v>22194</v>
      </c>
      <c r="L5676" s="46" t="s">
        <v>43454</v>
      </c>
      <c r="M5676" s="40" t="s">
        <v>43454</v>
      </c>
      <c r="N5676" s="41">
        <v>123</v>
      </c>
    </row>
    <row r="5677" spans="1:14" ht="16" x14ac:dyDescent="0.2">
      <c r="A5677" s="46" t="s">
        <v>22195</v>
      </c>
      <c r="B5677" s="47">
        <v>4.5999999999999996</v>
      </c>
      <c r="C5677" s="48">
        <v>123</v>
      </c>
      <c r="D5677" s="46" t="s">
        <v>22196</v>
      </c>
      <c r="E5677" s="46" t="s">
        <v>4429</v>
      </c>
      <c r="F5677" s="46" t="s">
        <v>79</v>
      </c>
      <c r="G5677" s="46" t="s">
        <v>14</v>
      </c>
      <c r="H5677" s="46"/>
      <c r="I5677" s="46" t="s">
        <v>22197</v>
      </c>
      <c r="J5677" s="46" t="s">
        <v>356</v>
      </c>
      <c r="K5677" s="46" t="s">
        <v>22198</v>
      </c>
      <c r="L5677" s="49" t="s">
        <v>43455</v>
      </c>
      <c r="M5677" s="42" t="s">
        <v>43455</v>
      </c>
      <c r="N5677" s="41">
        <v>123</v>
      </c>
    </row>
    <row r="5678" spans="1:14" ht="16" x14ac:dyDescent="0.2">
      <c r="A5678" s="46" t="s">
        <v>22199</v>
      </c>
      <c r="B5678" s="47">
        <v>4.7</v>
      </c>
      <c r="C5678" s="48">
        <v>123</v>
      </c>
      <c r="D5678" s="46" t="s">
        <v>22200</v>
      </c>
      <c r="E5678" s="46" t="s">
        <v>5431</v>
      </c>
      <c r="F5678" s="46" t="s">
        <v>119</v>
      </c>
      <c r="G5678" s="46" t="s">
        <v>14</v>
      </c>
      <c r="H5678" s="46"/>
      <c r="I5678" s="46" t="s">
        <v>22201</v>
      </c>
      <c r="J5678" s="46" t="s">
        <v>15</v>
      </c>
      <c r="K5678" s="46" t="s">
        <v>22202</v>
      </c>
      <c r="L5678" s="49" t="s">
        <v>43455</v>
      </c>
      <c r="M5678" s="42" t="s">
        <v>43455</v>
      </c>
      <c r="N5678" s="41">
        <v>123</v>
      </c>
    </row>
    <row r="5679" spans="1:14" ht="16" x14ac:dyDescent="0.2">
      <c r="A5679" s="46" t="s">
        <v>22203</v>
      </c>
      <c r="B5679" s="47">
        <v>4.7</v>
      </c>
      <c r="C5679" s="48">
        <v>123</v>
      </c>
      <c r="D5679" s="46" t="s">
        <v>22204</v>
      </c>
      <c r="E5679" s="46" t="s">
        <v>2254</v>
      </c>
      <c r="F5679" s="46" t="s">
        <v>119</v>
      </c>
      <c r="G5679" s="46" t="s">
        <v>14</v>
      </c>
      <c r="H5679" s="46"/>
      <c r="I5679" s="46" t="s">
        <v>22205</v>
      </c>
      <c r="J5679" s="46" t="s">
        <v>213</v>
      </c>
      <c r="K5679" s="46" t="s">
        <v>22206</v>
      </c>
      <c r="L5679" s="49" t="s">
        <v>43455</v>
      </c>
      <c r="M5679" s="42" t="s">
        <v>43455</v>
      </c>
      <c r="N5679" s="41">
        <v>123</v>
      </c>
    </row>
    <row r="5680" spans="1:14" ht="16" x14ac:dyDescent="0.2">
      <c r="A5680" s="46" t="s">
        <v>22207</v>
      </c>
      <c r="B5680" s="50">
        <v>4.8</v>
      </c>
      <c r="C5680" s="48">
        <v>123</v>
      </c>
      <c r="D5680" s="46" t="s">
        <v>22208</v>
      </c>
      <c r="E5680" s="46" t="s">
        <v>4708</v>
      </c>
      <c r="F5680" s="46" t="s">
        <v>50</v>
      </c>
      <c r="G5680" s="46" t="s">
        <v>14</v>
      </c>
      <c r="H5680" s="46" t="s">
        <v>22209</v>
      </c>
      <c r="I5680" s="46" t="s">
        <v>22210</v>
      </c>
      <c r="J5680" s="46" t="s">
        <v>15</v>
      </c>
      <c r="K5680" s="46" t="s">
        <v>22211</v>
      </c>
      <c r="L5680" s="46" t="s">
        <v>43454</v>
      </c>
      <c r="M5680" s="40" t="s">
        <v>43454</v>
      </c>
      <c r="N5680" s="41">
        <v>123</v>
      </c>
    </row>
    <row r="5681" spans="1:14" ht="16" x14ac:dyDescent="0.2">
      <c r="A5681" s="46" t="s">
        <v>22212</v>
      </c>
      <c r="B5681" s="50">
        <v>4.9000000000000004</v>
      </c>
      <c r="C5681" s="48">
        <v>123</v>
      </c>
      <c r="D5681" s="46" t="s">
        <v>22213</v>
      </c>
      <c r="E5681" s="46" t="s">
        <v>311</v>
      </c>
      <c r="F5681" s="46" t="s">
        <v>79</v>
      </c>
      <c r="G5681" s="46" t="s">
        <v>14</v>
      </c>
      <c r="H5681" s="46" t="s">
        <v>22214</v>
      </c>
      <c r="I5681" s="46" t="s">
        <v>22215</v>
      </c>
      <c r="J5681" s="46" t="s">
        <v>40</v>
      </c>
      <c r="K5681" s="46" t="s">
        <v>22216</v>
      </c>
      <c r="L5681" s="46" t="s">
        <v>43454</v>
      </c>
      <c r="M5681" s="40" t="s">
        <v>43454</v>
      </c>
      <c r="N5681" s="41">
        <v>123</v>
      </c>
    </row>
    <row r="5682" spans="1:14" ht="16" x14ac:dyDescent="0.2">
      <c r="A5682" s="46" t="s">
        <v>22217</v>
      </c>
      <c r="B5682" s="50">
        <v>4.9000000000000004</v>
      </c>
      <c r="C5682" s="48">
        <v>123</v>
      </c>
      <c r="D5682" s="46" t="s">
        <v>22218</v>
      </c>
      <c r="E5682" s="46" t="s">
        <v>10168</v>
      </c>
      <c r="F5682" s="46" t="s">
        <v>589</v>
      </c>
      <c r="G5682" s="46" t="s">
        <v>14</v>
      </c>
      <c r="H5682" s="46" t="s">
        <v>22219</v>
      </c>
      <c r="I5682" s="46" t="s">
        <v>22220</v>
      </c>
      <c r="J5682" s="46" t="s">
        <v>15</v>
      </c>
      <c r="K5682" s="46" t="s">
        <v>22221</v>
      </c>
      <c r="L5682" s="46" t="s">
        <v>43454</v>
      </c>
      <c r="M5682" s="40" t="s">
        <v>43454</v>
      </c>
      <c r="N5682" s="41">
        <v>123</v>
      </c>
    </row>
    <row r="5683" spans="1:14" ht="16" x14ac:dyDescent="0.2">
      <c r="A5683" s="46" t="s">
        <v>22222</v>
      </c>
      <c r="B5683" s="50">
        <v>4.9000000000000004</v>
      </c>
      <c r="C5683" s="48">
        <v>123</v>
      </c>
      <c r="D5683" s="46" t="s">
        <v>22223</v>
      </c>
      <c r="E5683" s="46" t="s">
        <v>2769</v>
      </c>
      <c r="F5683" s="46" t="s">
        <v>589</v>
      </c>
      <c r="G5683" s="46" t="s">
        <v>14</v>
      </c>
      <c r="H5683" s="46" t="s">
        <v>22224</v>
      </c>
      <c r="I5683" s="46" t="s">
        <v>22225</v>
      </c>
      <c r="J5683" s="46" t="s">
        <v>148</v>
      </c>
      <c r="K5683" s="46" t="s">
        <v>22226</v>
      </c>
      <c r="L5683" s="46" t="s">
        <v>43454</v>
      </c>
      <c r="M5683" s="40" t="s">
        <v>43454</v>
      </c>
      <c r="N5683" s="41">
        <v>123</v>
      </c>
    </row>
    <row r="5684" spans="1:14" ht="16" x14ac:dyDescent="0.2">
      <c r="A5684" s="46" t="s">
        <v>22227</v>
      </c>
      <c r="B5684" s="47">
        <v>4</v>
      </c>
      <c r="C5684" s="48">
        <v>124</v>
      </c>
      <c r="D5684" s="46" t="s">
        <v>22228</v>
      </c>
      <c r="E5684" s="46" t="s">
        <v>897</v>
      </c>
      <c r="F5684" s="46" t="s">
        <v>898</v>
      </c>
      <c r="G5684" s="46" t="s">
        <v>14</v>
      </c>
      <c r="H5684" s="46"/>
      <c r="I5684" s="46" t="s">
        <v>22229</v>
      </c>
      <c r="J5684" s="46" t="s">
        <v>15</v>
      </c>
      <c r="K5684" s="46" t="s">
        <v>22230</v>
      </c>
      <c r="L5684" s="49" t="s">
        <v>43455</v>
      </c>
      <c r="M5684" s="42" t="s">
        <v>43455</v>
      </c>
      <c r="N5684" s="41">
        <v>124</v>
      </c>
    </row>
    <row r="5685" spans="1:14" ht="16" x14ac:dyDescent="0.2">
      <c r="A5685" s="46" t="s">
        <v>22231</v>
      </c>
      <c r="B5685" s="50">
        <v>4</v>
      </c>
      <c r="C5685" s="48">
        <v>124</v>
      </c>
      <c r="D5685" s="46" t="s">
        <v>22232</v>
      </c>
      <c r="E5685" s="46" t="s">
        <v>14854</v>
      </c>
      <c r="F5685" s="46" t="s">
        <v>589</v>
      </c>
      <c r="G5685" s="46" t="s">
        <v>14</v>
      </c>
      <c r="H5685" s="46" t="s">
        <v>22233</v>
      </c>
      <c r="I5685" s="46" t="s">
        <v>22234</v>
      </c>
      <c r="J5685" s="46" t="s">
        <v>15</v>
      </c>
      <c r="K5685" s="46" t="s">
        <v>22235</v>
      </c>
      <c r="L5685" s="46" t="s">
        <v>43454</v>
      </c>
      <c r="M5685" s="40" t="s">
        <v>43454</v>
      </c>
      <c r="N5685" s="41">
        <v>124</v>
      </c>
    </row>
    <row r="5686" spans="1:14" ht="16" x14ac:dyDescent="0.2">
      <c r="A5686" s="46" t="s">
        <v>8589</v>
      </c>
      <c r="B5686" s="47">
        <v>3.4</v>
      </c>
      <c r="C5686" s="48">
        <v>124</v>
      </c>
      <c r="D5686" s="46" t="s">
        <v>22236</v>
      </c>
      <c r="E5686" s="46" t="s">
        <v>299</v>
      </c>
      <c r="F5686" s="46" t="s">
        <v>119</v>
      </c>
      <c r="G5686" s="46" t="s">
        <v>14</v>
      </c>
      <c r="H5686" s="46"/>
      <c r="I5686" s="46" t="s">
        <v>22237</v>
      </c>
      <c r="J5686" s="46" t="s">
        <v>15</v>
      </c>
      <c r="K5686" s="46" t="s">
        <v>22238</v>
      </c>
      <c r="L5686" s="49" t="s">
        <v>43455</v>
      </c>
      <c r="M5686" s="42" t="s">
        <v>43455</v>
      </c>
      <c r="N5686" s="41">
        <v>124</v>
      </c>
    </row>
    <row r="5687" spans="1:14" ht="16" x14ac:dyDescent="0.2">
      <c r="A5687" s="46" t="s">
        <v>22239</v>
      </c>
      <c r="B5687" s="47">
        <v>3.7</v>
      </c>
      <c r="C5687" s="48">
        <v>124</v>
      </c>
      <c r="D5687" s="46" t="s">
        <v>22240</v>
      </c>
      <c r="E5687" s="46" t="s">
        <v>1639</v>
      </c>
      <c r="F5687" s="46" t="s">
        <v>20</v>
      </c>
      <c r="G5687" s="46" t="s">
        <v>14</v>
      </c>
      <c r="H5687" s="46"/>
      <c r="I5687" s="46" t="s">
        <v>22241</v>
      </c>
      <c r="J5687" s="46" t="s">
        <v>15</v>
      </c>
      <c r="K5687" s="46" t="s">
        <v>22242</v>
      </c>
      <c r="L5687" s="49" t="s">
        <v>43455</v>
      </c>
      <c r="M5687" s="42" t="s">
        <v>43455</v>
      </c>
      <c r="N5687" s="41">
        <v>124</v>
      </c>
    </row>
    <row r="5688" spans="1:14" ht="16" x14ac:dyDescent="0.2">
      <c r="A5688" s="46" t="s">
        <v>22243</v>
      </c>
      <c r="B5688" s="47">
        <v>3.7</v>
      </c>
      <c r="C5688" s="48">
        <v>124</v>
      </c>
      <c r="D5688" s="46" t="s">
        <v>22244</v>
      </c>
      <c r="E5688" s="46" t="s">
        <v>33</v>
      </c>
      <c r="F5688" s="46" t="s">
        <v>34</v>
      </c>
      <c r="G5688" s="46" t="s">
        <v>14</v>
      </c>
      <c r="H5688" s="46"/>
      <c r="I5688" s="46" t="s">
        <v>22245</v>
      </c>
      <c r="J5688" s="46" t="s">
        <v>23</v>
      </c>
      <c r="K5688" s="46" t="s">
        <v>22246</v>
      </c>
      <c r="L5688" s="49" t="s">
        <v>43455</v>
      </c>
      <c r="M5688" s="42" t="s">
        <v>43455</v>
      </c>
      <c r="N5688" s="41">
        <v>124</v>
      </c>
    </row>
    <row r="5689" spans="1:14" ht="16" x14ac:dyDescent="0.2">
      <c r="A5689" s="46" t="s">
        <v>22247</v>
      </c>
      <c r="B5689" s="50">
        <v>4.0999999999999996</v>
      </c>
      <c r="C5689" s="48">
        <v>124</v>
      </c>
      <c r="D5689" s="46" t="s">
        <v>22248</v>
      </c>
      <c r="E5689" s="46" t="s">
        <v>1075</v>
      </c>
      <c r="F5689" s="46" t="s">
        <v>79</v>
      </c>
      <c r="G5689" s="46" t="s">
        <v>14</v>
      </c>
      <c r="H5689" s="46" t="s">
        <v>22249</v>
      </c>
      <c r="I5689" s="46" t="s">
        <v>22250</v>
      </c>
      <c r="J5689" s="46" t="s">
        <v>15</v>
      </c>
      <c r="K5689" s="46" t="s">
        <v>22251</v>
      </c>
      <c r="L5689" s="46" t="s">
        <v>43454</v>
      </c>
      <c r="M5689" s="40" t="s">
        <v>43454</v>
      </c>
      <c r="N5689" s="41">
        <v>124</v>
      </c>
    </row>
    <row r="5690" spans="1:14" ht="16" x14ac:dyDescent="0.2">
      <c r="A5690" s="46" t="s">
        <v>22252</v>
      </c>
      <c r="B5690" s="50">
        <v>4.2</v>
      </c>
      <c r="C5690" s="48">
        <v>124</v>
      </c>
      <c r="D5690" s="46" t="s">
        <v>22253</v>
      </c>
      <c r="E5690" s="46" t="s">
        <v>1099</v>
      </c>
      <c r="F5690" s="46" t="s">
        <v>589</v>
      </c>
      <c r="G5690" s="46" t="s">
        <v>14</v>
      </c>
      <c r="H5690" s="46" t="s">
        <v>22254</v>
      </c>
      <c r="I5690" s="46" t="s">
        <v>22255</v>
      </c>
      <c r="J5690" s="46" t="s">
        <v>15</v>
      </c>
      <c r="K5690" s="46" t="s">
        <v>22256</v>
      </c>
      <c r="L5690" s="46" t="s">
        <v>43454</v>
      </c>
      <c r="M5690" s="40" t="s">
        <v>43454</v>
      </c>
      <c r="N5690" s="41">
        <v>124</v>
      </c>
    </row>
    <row r="5691" spans="1:14" ht="16" x14ac:dyDescent="0.2">
      <c r="A5691" s="46" t="s">
        <v>20557</v>
      </c>
      <c r="B5691" s="47">
        <v>4.2</v>
      </c>
      <c r="C5691" s="48">
        <v>124</v>
      </c>
      <c r="D5691" s="46" t="s">
        <v>22257</v>
      </c>
      <c r="E5691" s="46" t="s">
        <v>7173</v>
      </c>
      <c r="F5691" s="46" t="s">
        <v>79</v>
      </c>
      <c r="G5691" s="46" t="s">
        <v>14</v>
      </c>
      <c r="H5691" s="46"/>
      <c r="I5691" s="46" t="s">
        <v>22258</v>
      </c>
      <c r="J5691" s="46" t="s">
        <v>15</v>
      </c>
      <c r="K5691" s="46" t="s">
        <v>22259</v>
      </c>
      <c r="L5691" s="49" t="s">
        <v>43455</v>
      </c>
      <c r="M5691" s="42" t="s">
        <v>43455</v>
      </c>
      <c r="N5691" s="41">
        <v>124</v>
      </c>
    </row>
    <row r="5692" spans="1:14" ht="16" x14ac:dyDescent="0.2">
      <c r="A5692" s="46" t="s">
        <v>22260</v>
      </c>
      <c r="B5692" s="47">
        <v>4.3</v>
      </c>
      <c r="C5692" s="48">
        <v>124</v>
      </c>
      <c r="D5692" s="46" t="s">
        <v>22261</v>
      </c>
      <c r="E5692" s="46" t="s">
        <v>311</v>
      </c>
      <c r="F5692" s="46" t="s">
        <v>79</v>
      </c>
      <c r="G5692" s="46" t="s">
        <v>14</v>
      </c>
      <c r="H5692" s="46"/>
      <c r="I5692" s="46" t="s">
        <v>22262</v>
      </c>
      <c r="J5692" s="46" t="s">
        <v>15</v>
      </c>
      <c r="K5692" s="46" t="s">
        <v>22263</v>
      </c>
      <c r="L5692" s="49" t="s">
        <v>43455</v>
      </c>
      <c r="M5692" s="42" t="s">
        <v>43455</v>
      </c>
      <c r="N5692" s="41">
        <v>124</v>
      </c>
    </row>
    <row r="5693" spans="1:14" ht="16" x14ac:dyDescent="0.2">
      <c r="A5693" s="46" t="s">
        <v>22264</v>
      </c>
      <c r="B5693" s="47">
        <v>4.3</v>
      </c>
      <c r="C5693" s="48">
        <v>124</v>
      </c>
      <c r="D5693" s="46" t="s">
        <v>22265</v>
      </c>
      <c r="E5693" s="46" t="s">
        <v>2682</v>
      </c>
      <c r="F5693" s="46" t="s">
        <v>79</v>
      </c>
      <c r="G5693" s="46" t="s">
        <v>14</v>
      </c>
      <c r="H5693" s="46"/>
      <c r="I5693" s="46" t="s">
        <v>22266</v>
      </c>
      <c r="J5693" s="46" t="s">
        <v>148</v>
      </c>
      <c r="K5693" s="46" t="s">
        <v>22267</v>
      </c>
      <c r="L5693" s="49" t="s">
        <v>43455</v>
      </c>
      <c r="M5693" s="42" t="s">
        <v>43455</v>
      </c>
      <c r="N5693" s="41">
        <v>124</v>
      </c>
    </row>
    <row r="5694" spans="1:14" ht="16" x14ac:dyDescent="0.2">
      <c r="A5694" s="46" t="s">
        <v>22268</v>
      </c>
      <c r="B5694" s="47">
        <v>4.5</v>
      </c>
      <c r="C5694" s="48">
        <v>124</v>
      </c>
      <c r="D5694" s="46" t="s">
        <v>22269</v>
      </c>
      <c r="E5694" s="46" t="s">
        <v>2282</v>
      </c>
      <c r="F5694" s="46" t="s">
        <v>589</v>
      </c>
      <c r="G5694" s="46" t="s">
        <v>14</v>
      </c>
      <c r="H5694" s="46"/>
      <c r="I5694" s="46" t="s">
        <v>22270</v>
      </c>
      <c r="J5694" s="46" t="s">
        <v>40</v>
      </c>
      <c r="K5694" s="46" t="s">
        <v>22271</v>
      </c>
      <c r="L5694" s="49" t="s">
        <v>43455</v>
      </c>
      <c r="M5694" s="42" t="s">
        <v>43455</v>
      </c>
      <c r="N5694" s="41">
        <v>124</v>
      </c>
    </row>
    <row r="5695" spans="1:14" ht="16" x14ac:dyDescent="0.2">
      <c r="A5695" s="46" t="s">
        <v>22272</v>
      </c>
      <c r="B5695" s="50">
        <v>4.5999999999999996</v>
      </c>
      <c r="C5695" s="48">
        <v>124</v>
      </c>
      <c r="D5695" s="46" t="s">
        <v>22273</v>
      </c>
      <c r="E5695" s="46" t="s">
        <v>19923</v>
      </c>
      <c r="F5695" s="46" t="s">
        <v>589</v>
      </c>
      <c r="G5695" s="46" t="s">
        <v>14</v>
      </c>
      <c r="H5695" s="46" t="s">
        <v>22274</v>
      </c>
      <c r="I5695" s="46" t="s">
        <v>22275</v>
      </c>
      <c r="J5695" s="46" t="s">
        <v>15</v>
      </c>
      <c r="K5695" s="46" t="s">
        <v>22276</v>
      </c>
      <c r="L5695" s="46" t="s">
        <v>43454</v>
      </c>
      <c r="M5695" s="40" t="s">
        <v>43454</v>
      </c>
      <c r="N5695" s="41">
        <v>124</v>
      </c>
    </row>
    <row r="5696" spans="1:14" ht="16" x14ac:dyDescent="0.2">
      <c r="A5696" s="46" t="s">
        <v>22277</v>
      </c>
      <c r="B5696" s="47">
        <v>4.7</v>
      </c>
      <c r="C5696" s="48">
        <v>124</v>
      </c>
      <c r="D5696" s="46" t="s">
        <v>22278</v>
      </c>
      <c r="E5696" s="46" t="s">
        <v>22279</v>
      </c>
      <c r="F5696" s="46" t="s">
        <v>119</v>
      </c>
      <c r="G5696" s="46" t="s">
        <v>14</v>
      </c>
      <c r="H5696" s="46"/>
      <c r="I5696" s="46" t="s">
        <v>22280</v>
      </c>
      <c r="J5696" s="46" t="s">
        <v>11922</v>
      </c>
      <c r="K5696" s="46" t="s">
        <v>22281</v>
      </c>
      <c r="L5696" s="49" t="s">
        <v>43455</v>
      </c>
      <c r="M5696" s="42" t="s">
        <v>43455</v>
      </c>
      <c r="N5696" s="41">
        <v>124</v>
      </c>
    </row>
    <row r="5697" spans="1:14" ht="16" x14ac:dyDescent="0.2">
      <c r="A5697" s="46" t="s">
        <v>22282</v>
      </c>
      <c r="B5697" s="50">
        <v>4.9000000000000004</v>
      </c>
      <c r="C5697" s="48">
        <v>124</v>
      </c>
      <c r="D5697" s="46"/>
      <c r="E5697" s="46" t="s">
        <v>876</v>
      </c>
      <c r="F5697" s="46" t="s">
        <v>119</v>
      </c>
      <c r="G5697" s="46" t="s">
        <v>14</v>
      </c>
      <c r="H5697" s="46" t="s">
        <v>22283</v>
      </c>
      <c r="I5697" s="46"/>
      <c r="J5697" s="46" t="s">
        <v>148</v>
      </c>
      <c r="K5697" s="46" t="s">
        <v>22284</v>
      </c>
      <c r="L5697" s="46" t="s">
        <v>43454</v>
      </c>
      <c r="M5697" s="40" t="s">
        <v>43454</v>
      </c>
      <c r="N5697" s="41">
        <v>124</v>
      </c>
    </row>
    <row r="5698" spans="1:14" ht="16" x14ac:dyDescent="0.2">
      <c r="A5698" s="46" t="s">
        <v>22285</v>
      </c>
      <c r="B5698" s="50">
        <v>5</v>
      </c>
      <c r="C5698" s="48">
        <v>125</v>
      </c>
      <c r="D5698" s="46" t="s">
        <v>22286</v>
      </c>
      <c r="E5698" s="46" t="s">
        <v>549</v>
      </c>
      <c r="F5698" s="46" t="s">
        <v>119</v>
      </c>
      <c r="G5698" s="46" t="s">
        <v>14</v>
      </c>
      <c r="H5698" s="46" t="s">
        <v>22287</v>
      </c>
      <c r="I5698" s="46" t="s">
        <v>22288</v>
      </c>
      <c r="J5698" s="46" t="s">
        <v>148</v>
      </c>
      <c r="K5698" s="46" t="s">
        <v>22289</v>
      </c>
      <c r="L5698" s="46" t="s">
        <v>43454</v>
      </c>
      <c r="M5698" s="40" t="s">
        <v>43454</v>
      </c>
      <c r="N5698" s="41">
        <v>125</v>
      </c>
    </row>
    <row r="5699" spans="1:14" ht="16" x14ac:dyDescent="0.2">
      <c r="A5699" s="46" t="s">
        <v>22290</v>
      </c>
      <c r="B5699" s="47">
        <v>5</v>
      </c>
      <c r="C5699" s="48">
        <v>125</v>
      </c>
      <c r="D5699" s="46" t="s">
        <v>22291</v>
      </c>
      <c r="E5699" s="46" t="s">
        <v>162</v>
      </c>
      <c r="F5699" s="46" t="s">
        <v>50</v>
      </c>
      <c r="G5699" s="46" t="s">
        <v>14</v>
      </c>
      <c r="H5699" s="46"/>
      <c r="I5699" s="46" t="s">
        <v>22292</v>
      </c>
      <c r="J5699" s="46" t="s">
        <v>40</v>
      </c>
      <c r="K5699" s="46" t="s">
        <v>22293</v>
      </c>
      <c r="L5699" s="49" t="s">
        <v>43455</v>
      </c>
      <c r="M5699" s="42" t="s">
        <v>43455</v>
      </c>
      <c r="N5699" s="41">
        <v>125</v>
      </c>
    </row>
    <row r="5700" spans="1:14" ht="16" x14ac:dyDescent="0.2">
      <c r="A5700" s="46" t="s">
        <v>22294</v>
      </c>
      <c r="B5700" s="47">
        <v>5</v>
      </c>
      <c r="C5700" s="48">
        <v>125</v>
      </c>
      <c r="D5700" s="46" t="s">
        <v>22295</v>
      </c>
      <c r="E5700" s="46" t="s">
        <v>7580</v>
      </c>
      <c r="F5700" s="46" t="s">
        <v>589</v>
      </c>
      <c r="G5700" s="46" t="s">
        <v>14</v>
      </c>
      <c r="H5700" s="46"/>
      <c r="I5700" s="46" t="s">
        <v>22296</v>
      </c>
      <c r="J5700" s="46" t="s">
        <v>148</v>
      </c>
      <c r="K5700" s="46" t="s">
        <v>22297</v>
      </c>
      <c r="L5700" s="49" t="s">
        <v>43455</v>
      </c>
      <c r="M5700" s="42" t="s">
        <v>43455</v>
      </c>
      <c r="N5700" s="41">
        <v>125</v>
      </c>
    </row>
    <row r="5701" spans="1:14" ht="16" x14ac:dyDescent="0.2">
      <c r="A5701" s="46" t="s">
        <v>22298</v>
      </c>
      <c r="B5701" s="47">
        <v>3.6</v>
      </c>
      <c r="C5701" s="48">
        <v>125</v>
      </c>
      <c r="D5701" s="46" t="s">
        <v>22299</v>
      </c>
      <c r="E5701" s="46" t="s">
        <v>2921</v>
      </c>
      <c r="F5701" s="46" t="s">
        <v>50</v>
      </c>
      <c r="G5701" s="46" t="s">
        <v>14</v>
      </c>
      <c r="H5701" s="46"/>
      <c r="I5701" s="46" t="s">
        <v>22300</v>
      </c>
      <c r="J5701" s="46" t="s">
        <v>15</v>
      </c>
      <c r="K5701" s="46" t="s">
        <v>22301</v>
      </c>
      <c r="L5701" s="49" t="s">
        <v>43455</v>
      </c>
      <c r="M5701" s="42" t="s">
        <v>43455</v>
      </c>
      <c r="N5701" s="41">
        <v>125</v>
      </c>
    </row>
    <row r="5702" spans="1:14" ht="16" x14ac:dyDescent="0.2">
      <c r="A5702" s="46" t="s">
        <v>2767</v>
      </c>
      <c r="B5702" s="50">
        <v>4.0999999999999996</v>
      </c>
      <c r="C5702" s="48">
        <v>125</v>
      </c>
      <c r="D5702" s="46" t="s">
        <v>22302</v>
      </c>
      <c r="E5702" s="46" t="s">
        <v>55</v>
      </c>
      <c r="F5702" s="46" t="s">
        <v>56</v>
      </c>
      <c r="G5702" s="46" t="s">
        <v>14</v>
      </c>
      <c r="H5702" s="46" t="s">
        <v>22303</v>
      </c>
      <c r="I5702" s="46" t="s">
        <v>22304</v>
      </c>
      <c r="J5702" s="46" t="s">
        <v>15</v>
      </c>
      <c r="K5702" s="46" t="s">
        <v>22305</v>
      </c>
      <c r="L5702" s="46" t="s">
        <v>43454</v>
      </c>
      <c r="M5702" s="40" t="s">
        <v>43454</v>
      </c>
      <c r="N5702" s="41">
        <v>125</v>
      </c>
    </row>
    <row r="5703" spans="1:14" ht="16" x14ac:dyDescent="0.2">
      <c r="A5703" s="46" t="s">
        <v>22306</v>
      </c>
      <c r="B5703" s="47">
        <v>4.0999999999999996</v>
      </c>
      <c r="C5703" s="48">
        <v>125</v>
      </c>
      <c r="D5703" s="46" t="s">
        <v>22307</v>
      </c>
      <c r="E5703" s="46" t="s">
        <v>622</v>
      </c>
      <c r="F5703" s="46" t="s">
        <v>20</v>
      </c>
      <c r="G5703" s="46" t="s">
        <v>14</v>
      </c>
      <c r="H5703" s="46"/>
      <c r="I5703" s="46" t="s">
        <v>22308</v>
      </c>
      <c r="J5703" s="46" t="s">
        <v>15</v>
      </c>
      <c r="K5703" s="46" t="s">
        <v>22309</v>
      </c>
      <c r="L5703" s="49" t="s">
        <v>43455</v>
      </c>
      <c r="M5703" s="42" t="s">
        <v>43455</v>
      </c>
      <c r="N5703" s="41">
        <v>125</v>
      </c>
    </row>
    <row r="5704" spans="1:14" ht="16" x14ac:dyDescent="0.2">
      <c r="A5704" s="46" t="s">
        <v>22310</v>
      </c>
      <c r="B5704" s="47">
        <v>4.2</v>
      </c>
      <c r="C5704" s="48">
        <v>125</v>
      </c>
      <c r="D5704" s="46" t="s">
        <v>22311</v>
      </c>
      <c r="E5704" s="46" t="s">
        <v>20934</v>
      </c>
      <c r="F5704" s="46" t="s">
        <v>50</v>
      </c>
      <c r="G5704" s="46" t="s">
        <v>14</v>
      </c>
      <c r="H5704" s="46"/>
      <c r="I5704" s="46" t="s">
        <v>22312</v>
      </c>
      <c r="J5704" s="46" t="s">
        <v>15</v>
      </c>
      <c r="K5704" s="46" t="s">
        <v>22313</v>
      </c>
      <c r="L5704" s="49" t="s">
        <v>43455</v>
      </c>
      <c r="M5704" s="42" t="s">
        <v>43455</v>
      </c>
      <c r="N5704" s="41">
        <v>125</v>
      </c>
    </row>
    <row r="5705" spans="1:14" ht="16" x14ac:dyDescent="0.2">
      <c r="A5705" s="46" t="s">
        <v>4452</v>
      </c>
      <c r="B5705" s="47">
        <v>4.3</v>
      </c>
      <c r="C5705" s="48">
        <v>125</v>
      </c>
      <c r="D5705" s="46" t="s">
        <v>22314</v>
      </c>
      <c r="E5705" s="46" t="s">
        <v>2800</v>
      </c>
      <c r="F5705" s="46" t="s">
        <v>50</v>
      </c>
      <c r="G5705" s="46" t="s">
        <v>14</v>
      </c>
      <c r="H5705" s="46"/>
      <c r="I5705" s="46" t="s">
        <v>22315</v>
      </c>
      <c r="J5705" s="46" t="s">
        <v>15</v>
      </c>
      <c r="K5705" s="46" t="s">
        <v>22316</v>
      </c>
      <c r="L5705" s="49" t="s">
        <v>43455</v>
      </c>
      <c r="M5705" s="42" t="s">
        <v>43455</v>
      </c>
      <c r="N5705" s="41">
        <v>125</v>
      </c>
    </row>
    <row r="5706" spans="1:14" ht="16" x14ac:dyDescent="0.2">
      <c r="A5706" s="46" t="s">
        <v>22317</v>
      </c>
      <c r="B5706" s="50">
        <v>4.4000000000000004</v>
      </c>
      <c r="C5706" s="48">
        <v>125</v>
      </c>
      <c r="D5706" s="46" t="s">
        <v>22318</v>
      </c>
      <c r="E5706" s="46" t="s">
        <v>897</v>
      </c>
      <c r="F5706" s="46" t="s">
        <v>898</v>
      </c>
      <c r="G5706" s="46" t="s">
        <v>14</v>
      </c>
      <c r="H5706" s="46" t="s">
        <v>22319</v>
      </c>
      <c r="I5706" s="46" t="s">
        <v>22320</v>
      </c>
      <c r="J5706" s="46" t="s">
        <v>40</v>
      </c>
      <c r="K5706" s="46" t="s">
        <v>22321</v>
      </c>
      <c r="L5706" s="46" t="s">
        <v>43454</v>
      </c>
      <c r="M5706" s="40" t="s">
        <v>43454</v>
      </c>
      <c r="N5706" s="41">
        <v>125</v>
      </c>
    </row>
    <row r="5707" spans="1:14" ht="16" x14ac:dyDescent="0.2">
      <c r="A5707" s="46" t="s">
        <v>11408</v>
      </c>
      <c r="B5707" s="47">
        <v>4.5</v>
      </c>
      <c r="C5707" s="48">
        <v>125</v>
      </c>
      <c r="D5707" s="46" t="s">
        <v>22322</v>
      </c>
      <c r="E5707" s="46" t="s">
        <v>4769</v>
      </c>
      <c r="F5707" s="46" t="s">
        <v>589</v>
      </c>
      <c r="G5707" s="46" t="s">
        <v>14</v>
      </c>
      <c r="H5707" s="46"/>
      <c r="I5707" s="46" t="s">
        <v>22323</v>
      </c>
      <c r="J5707" s="46" t="s">
        <v>148</v>
      </c>
      <c r="K5707" s="46" t="s">
        <v>22324</v>
      </c>
      <c r="L5707" s="49" t="s">
        <v>43455</v>
      </c>
      <c r="M5707" s="42" t="s">
        <v>43455</v>
      </c>
      <c r="N5707" s="41">
        <v>125</v>
      </c>
    </row>
    <row r="5708" spans="1:14" ht="16" x14ac:dyDescent="0.2">
      <c r="A5708" s="46" t="s">
        <v>22325</v>
      </c>
      <c r="B5708" s="50">
        <v>4.5</v>
      </c>
      <c r="C5708" s="48">
        <v>125</v>
      </c>
      <c r="D5708" s="46" t="s">
        <v>22326</v>
      </c>
      <c r="E5708" s="46" t="s">
        <v>13</v>
      </c>
      <c r="F5708" s="46" t="s">
        <v>13</v>
      </c>
      <c r="G5708" s="46" t="s">
        <v>14</v>
      </c>
      <c r="H5708" s="46" t="s">
        <v>22327</v>
      </c>
      <c r="I5708" s="46" t="s">
        <v>22328</v>
      </c>
      <c r="J5708" s="46" t="s">
        <v>15</v>
      </c>
      <c r="K5708" s="46" t="s">
        <v>22329</v>
      </c>
      <c r="L5708" s="46" t="s">
        <v>43454</v>
      </c>
      <c r="M5708" s="40" t="s">
        <v>43454</v>
      </c>
      <c r="N5708" s="41">
        <v>125</v>
      </c>
    </row>
    <row r="5709" spans="1:14" ht="16" x14ac:dyDescent="0.2">
      <c r="A5709" s="46" t="s">
        <v>22330</v>
      </c>
      <c r="B5709" s="50">
        <v>4.5999999999999996</v>
      </c>
      <c r="C5709" s="48">
        <v>125</v>
      </c>
      <c r="D5709" s="46" t="s">
        <v>22331</v>
      </c>
      <c r="E5709" s="46" t="s">
        <v>162</v>
      </c>
      <c r="F5709" s="46" t="s">
        <v>50</v>
      </c>
      <c r="G5709" s="46" t="s">
        <v>14</v>
      </c>
      <c r="H5709" s="46" t="s">
        <v>22332</v>
      </c>
      <c r="I5709" s="46" t="s">
        <v>22333</v>
      </c>
      <c r="J5709" s="46" t="s">
        <v>40</v>
      </c>
      <c r="K5709" s="46" t="s">
        <v>22334</v>
      </c>
      <c r="L5709" s="46" t="s">
        <v>43454</v>
      </c>
      <c r="M5709" s="40" t="s">
        <v>43454</v>
      </c>
      <c r="N5709" s="41">
        <v>125</v>
      </c>
    </row>
    <row r="5710" spans="1:14" ht="16" x14ac:dyDescent="0.2">
      <c r="A5710" s="46" t="s">
        <v>22335</v>
      </c>
      <c r="B5710" s="50">
        <v>4.7</v>
      </c>
      <c r="C5710" s="48">
        <v>125</v>
      </c>
      <c r="D5710" s="46" t="s">
        <v>22336</v>
      </c>
      <c r="E5710" s="46" t="s">
        <v>152</v>
      </c>
      <c r="F5710" s="46" t="s">
        <v>93</v>
      </c>
      <c r="G5710" s="46" t="s">
        <v>14</v>
      </c>
      <c r="H5710" s="46" t="s">
        <v>22337</v>
      </c>
      <c r="I5710" s="46" t="s">
        <v>22338</v>
      </c>
      <c r="J5710" s="46" t="s">
        <v>15</v>
      </c>
      <c r="K5710" s="46" t="s">
        <v>22339</v>
      </c>
      <c r="L5710" s="46" t="s">
        <v>43454</v>
      </c>
      <c r="M5710" s="40" t="s">
        <v>43454</v>
      </c>
      <c r="N5710" s="41">
        <v>125</v>
      </c>
    </row>
    <row r="5711" spans="1:14" ht="16" x14ac:dyDescent="0.2">
      <c r="A5711" s="46" t="s">
        <v>22340</v>
      </c>
      <c r="B5711" s="50">
        <v>4.8</v>
      </c>
      <c r="C5711" s="48">
        <v>125</v>
      </c>
      <c r="D5711" s="46" t="s">
        <v>22341</v>
      </c>
      <c r="E5711" s="46" t="s">
        <v>581</v>
      </c>
      <c r="F5711" s="46" t="s">
        <v>119</v>
      </c>
      <c r="G5711" s="46" t="s">
        <v>14</v>
      </c>
      <c r="H5711" s="46" t="s">
        <v>22342</v>
      </c>
      <c r="I5711" s="46" t="s">
        <v>22343</v>
      </c>
      <c r="J5711" s="46" t="s">
        <v>88</v>
      </c>
      <c r="K5711" s="46" t="s">
        <v>22344</v>
      </c>
      <c r="L5711" s="46" t="s">
        <v>43454</v>
      </c>
      <c r="M5711" s="40" t="s">
        <v>43454</v>
      </c>
      <c r="N5711" s="41">
        <v>125</v>
      </c>
    </row>
    <row r="5712" spans="1:14" ht="16" x14ac:dyDescent="0.2">
      <c r="A5712" s="46" t="s">
        <v>22345</v>
      </c>
      <c r="B5712" s="47">
        <v>4.9000000000000004</v>
      </c>
      <c r="C5712" s="48">
        <v>125</v>
      </c>
      <c r="D5712" s="46" t="s">
        <v>22346</v>
      </c>
      <c r="E5712" s="46" t="s">
        <v>16523</v>
      </c>
      <c r="F5712" s="46" t="s">
        <v>79</v>
      </c>
      <c r="G5712" s="46" t="s">
        <v>14</v>
      </c>
      <c r="H5712" s="46"/>
      <c r="I5712" s="46" t="s">
        <v>22347</v>
      </c>
      <c r="J5712" s="46" t="s">
        <v>88</v>
      </c>
      <c r="K5712" s="46" t="s">
        <v>22348</v>
      </c>
      <c r="L5712" s="49" t="s">
        <v>43455</v>
      </c>
      <c r="M5712" s="42" t="s">
        <v>43455</v>
      </c>
      <c r="N5712" s="41">
        <v>125</v>
      </c>
    </row>
    <row r="5713" spans="1:14" ht="16" x14ac:dyDescent="0.2">
      <c r="A5713" s="46" t="s">
        <v>22349</v>
      </c>
      <c r="B5713" s="50">
        <v>4</v>
      </c>
      <c r="C5713" s="48">
        <v>126</v>
      </c>
      <c r="D5713" s="46" t="s">
        <v>22350</v>
      </c>
      <c r="E5713" s="46" t="s">
        <v>950</v>
      </c>
      <c r="F5713" s="46" t="s">
        <v>20</v>
      </c>
      <c r="G5713" s="46" t="s">
        <v>14</v>
      </c>
      <c r="H5713" s="46" t="s">
        <v>22351</v>
      </c>
      <c r="I5713" s="46" t="s">
        <v>22100</v>
      </c>
      <c r="J5713" s="46" t="s">
        <v>15</v>
      </c>
      <c r="K5713" s="46" t="s">
        <v>22352</v>
      </c>
      <c r="L5713" s="46" t="s">
        <v>43454</v>
      </c>
      <c r="M5713" s="40" t="s">
        <v>43454</v>
      </c>
      <c r="N5713" s="41">
        <v>126</v>
      </c>
    </row>
    <row r="5714" spans="1:14" ht="16" x14ac:dyDescent="0.2">
      <c r="A5714" s="46" t="s">
        <v>22353</v>
      </c>
      <c r="B5714" s="47">
        <v>4</v>
      </c>
      <c r="C5714" s="48">
        <v>126</v>
      </c>
      <c r="D5714" s="46" t="s">
        <v>22354</v>
      </c>
      <c r="E5714" s="46" t="s">
        <v>806</v>
      </c>
      <c r="F5714" s="46" t="s">
        <v>20</v>
      </c>
      <c r="G5714" s="46" t="s">
        <v>14</v>
      </c>
      <c r="H5714" s="46"/>
      <c r="I5714" s="46" t="s">
        <v>22355</v>
      </c>
      <c r="J5714" s="46" t="s">
        <v>213</v>
      </c>
      <c r="K5714" s="46" t="s">
        <v>22356</v>
      </c>
      <c r="L5714" s="49" t="s">
        <v>43455</v>
      </c>
      <c r="M5714" s="42" t="s">
        <v>43455</v>
      </c>
      <c r="N5714" s="41">
        <v>126</v>
      </c>
    </row>
    <row r="5715" spans="1:14" ht="16" x14ac:dyDescent="0.2">
      <c r="A5715" s="46" t="s">
        <v>22357</v>
      </c>
      <c r="B5715" s="50">
        <v>4</v>
      </c>
      <c r="C5715" s="48">
        <v>126</v>
      </c>
      <c r="D5715" s="46" t="s">
        <v>22358</v>
      </c>
      <c r="E5715" s="46" t="s">
        <v>876</v>
      </c>
      <c r="F5715" s="46" t="s">
        <v>119</v>
      </c>
      <c r="G5715" s="46" t="s">
        <v>14</v>
      </c>
      <c r="H5715" s="46" t="s">
        <v>22359</v>
      </c>
      <c r="I5715" s="46" t="s">
        <v>22360</v>
      </c>
      <c r="J5715" s="46" t="s">
        <v>213</v>
      </c>
      <c r="K5715" s="46" t="s">
        <v>22361</v>
      </c>
      <c r="L5715" s="46" t="s">
        <v>43454</v>
      </c>
      <c r="M5715" s="40" t="s">
        <v>43454</v>
      </c>
      <c r="N5715" s="41">
        <v>126</v>
      </c>
    </row>
    <row r="5716" spans="1:14" ht="16" x14ac:dyDescent="0.2">
      <c r="A5716" s="46" t="s">
        <v>22362</v>
      </c>
      <c r="B5716" s="50">
        <v>3.5</v>
      </c>
      <c r="C5716" s="48">
        <v>126</v>
      </c>
      <c r="D5716" s="46" t="s">
        <v>22363</v>
      </c>
      <c r="E5716" s="46" t="s">
        <v>1238</v>
      </c>
      <c r="F5716" s="46" t="s">
        <v>50</v>
      </c>
      <c r="G5716" s="46" t="s">
        <v>14</v>
      </c>
      <c r="H5716" s="46" t="s">
        <v>3351</v>
      </c>
      <c r="I5716" s="46" t="s">
        <v>22364</v>
      </c>
      <c r="J5716" s="46" t="s">
        <v>15</v>
      </c>
      <c r="K5716" s="46" t="s">
        <v>22365</v>
      </c>
      <c r="L5716" s="46" t="s">
        <v>43454</v>
      </c>
      <c r="M5716" s="40" t="s">
        <v>43454</v>
      </c>
      <c r="N5716" s="41">
        <v>126</v>
      </c>
    </row>
    <row r="5717" spans="1:14" ht="16" x14ac:dyDescent="0.2">
      <c r="A5717" s="46" t="s">
        <v>22366</v>
      </c>
      <c r="B5717" s="50">
        <v>4.0999999999999996</v>
      </c>
      <c r="C5717" s="48">
        <v>126</v>
      </c>
      <c r="D5717" s="46" t="s">
        <v>22367</v>
      </c>
      <c r="E5717" s="46" t="s">
        <v>1205</v>
      </c>
      <c r="F5717" s="46" t="s">
        <v>50</v>
      </c>
      <c r="G5717" s="46" t="s">
        <v>14</v>
      </c>
      <c r="H5717" s="46" t="s">
        <v>22368</v>
      </c>
      <c r="I5717" s="46" t="s">
        <v>22369</v>
      </c>
      <c r="J5717" s="46" t="s">
        <v>88</v>
      </c>
      <c r="K5717" s="46" t="s">
        <v>22370</v>
      </c>
      <c r="L5717" s="46" t="s">
        <v>43454</v>
      </c>
      <c r="M5717" s="40" t="s">
        <v>43454</v>
      </c>
      <c r="N5717" s="41">
        <v>126</v>
      </c>
    </row>
    <row r="5718" spans="1:14" ht="16" x14ac:dyDescent="0.2">
      <c r="A5718" s="46" t="s">
        <v>22371</v>
      </c>
      <c r="B5718" s="50">
        <v>4.0999999999999996</v>
      </c>
      <c r="C5718" s="48">
        <v>126</v>
      </c>
      <c r="D5718" s="46" t="s">
        <v>22372</v>
      </c>
      <c r="E5718" s="46" t="s">
        <v>5431</v>
      </c>
      <c r="F5718" s="46" t="s">
        <v>119</v>
      </c>
      <c r="G5718" s="46" t="s">
        <v>14</v>
      </c>
      <c r="H5718" s="46" t="s">
        <v>22373</v>
      </c>
      <c r="I5718" s="46" t="s">
        <v>22374</v>
      </c>
      <c r="J5718" s="46" t="s">
        <v>15</v>
      </c>
      <c r="K5718" s="46" t="s">
        <v>22375</v>
      </c>
      <c r="L5718" s="46" t="s">
        <v>43454</v>
      </c>
      <c r="M5718" s="40" t="s">
        <v>43454</v>
      </c>
      <c r="N5718" s="41">
        <v>126</v>
      </c>
    </row>
    <row r="5719" spans="1:14" ht="16" x14ac:dyDescent="0.2">
      <c r="A5719" s="46" t="s">
        <v>22376</v>
      </c>
      <c r="B5719" s="50">
        <v>4.2</v>
      </c>
      <c r="C5719" s="48">
        <v>126</v>
      </c>
      <c r="D5719" s="46"/>
      <c r="E5719" s="46" t="s">
        <v>1223</v>
      </c>
      <c r="F5719" s="46" t="s">
        <v>28</v>
      </c>
      <c r="G5719" s="46" t="s">
        <v>14</v>
      </c>
      <c r="H5719" s="46" t="s">
        <v>22377</v>
      </c>
      <c r="I5719" s="46" t="s">
        <v>22378</v>
      </c>
      <c r="J5719" s="46" t="s">
        <v>15</v>
      </c>
      <c r="K5719" s="46" t="s">
        <v>22379</v>
      </c>
      <c r="L5719" s="46" t="s">
        <v>43454</v>
      </c>
      <c r="M5719" s="40" t="s">
        <v>43454</v>
      </c>
      <c r="N5719" s="41">
        <v>126</v>
      </c>
    </row>
    <row r="5720" spans="1:14" ht="16" x14ac:dyDescent="0.2">
      <c r="A5720" s="46" t="s">
        <v>22380</v>
      </c>
      <c r="B5720" s="50">
        <v>4.2</v>
      </c>
      <c r="C5720" s="48">
        <v>126</v>
      </c>
      <c r="D5720" s="46" t="s">
        <v>22381</v>
      </c>
      <c r="E5720" s="46" t="s">
        <v>1476</v>
      </c>
      <c r="F5720" s="46" t="s">
        <v>93</v>
      </c>
      <c r="G5720" s="46" t="s">
        <v>14</v>
      </c>
      <c r="H5720" s="46" t="s">
        <v>22382</v>
      </c>
      <c r="I5720" s="46" t="s">
        <v>22383</v>
      </c>
      <c r="J5720" s="46" t="s">
        <v>15</v>
      </c>
      <c r="K5720" s="46" t="s">
        <v>22384</v>
      </c>
      <c r="L5720" s="46" t="s">
        <v>43454</v>
      </c>
      <c r="M5720" s="40" t="s">
        <v>43454</v>
      </c>
      <c r="N5720" s="41">
        <v>126</v>
      </c>
    </row>
    <row r="5721" spans="1:14" ht="16" x14ac:dyDescent="0.2">
      <c r="A5721" s="46" t="s">
        <v>22385</v>
      </c>
      <c r="B5721" s="50">
        <v>4.3</v>
      </c>
      <c r="C5721" s="48">
        <v>126</v>
      </c>
      <c r="D5721" s="46" t="s">
        <v>22386</v>
      </c>
      <c r="E5721" s="46" t="s">
        <v>254</v>
      </c>
      <c r="F5721" s="46" t="s">
        <v>119</v>
      </c>
      <c r="G5721" s="46" t="s">
        <v>14</v>
      </c>
      <c r="H5721" s="46" t="s">
        <v>22387</v>
      </c>
      <c r="I5721" s="46" t="s">
        <v>22388</v>
      </c>
      <c r="J5721" s="46" t="s">
        <v>15</v>
      </c>
      <c r="K5721" s="46" t="s">
        <v>22389</v>
      </c>
      <c r="L5721" s="46" t="s">
        <v>43454</v>
      </c>
      <c r="M5721" s="40" t="s">
        <v>43454</v>
      </c>
      <c r="N5721" s="41">
        <v>126</v>
      </c>
    </row>
    <row r="5722" spans="1:14" ht="16" x14ac:dyDescent="0.2">
      <c r="A5722" s="46" t="s">
        <v>22390</v>
      </c>
      <c r="B5722" s="47">
        <v>4.3</v>
      </c>
      <c r="C5722" s="48">
        <v>126</v>
      </c>
      <c r="D5722" s="46" t="s">
        <v>22391</v>
      </c>
      <c r="E5722" s="46" t="s">
        <v>27</v>
      </c>
      <c r="F5722" s="46" t="s">
        <v>28</v>
      </c>
      <c r="G5722" s="46" t="s">
        <v>14</v>
      </c>
      <c r="H5722" s="46"/>
      <c r="I5722" s="46" t="s">
        <v>3883</v>
      </c>
      <c r="J5722" s="46" t="s">
        <v>213</v>
      </c>
      <c r="K5722" s="46" t="s">
        <v>22392</v>
      </c>
      <c r="L5722" s="49" t="s">
        <v>43455</v>
      </c>
      <c r="M5722" s="42" t="s">
        <v>43455</v>
      </c>
      <c r="N5722" s="41">
        <v>126</v>
      </c>
    </row>
    <row r="5723" spans="1:14" ht="16" x14ac:dyDescent="0.2">
      <c r="A5723" s="46" t="s">
        <v>22393</v>
      </c>
      <c r="B5723" s="50">
        <v>4.5</v>
      </c>
      <c r="C5723" s="48">
        <v>126</v>
      </c>
      <c r="D5723" s="46" t="s">
        <v>22394</v>
      </c>
      <c r="E5723" s="46" t="s">
        <v>7580</v>
      </c>
      <c r="F5723" s="46" t="s">
        <v>589</v>
      </c>
      <c r="G5723" s="46" t="s">
        <v>14</v>
      </c>
      <c r="H5723" s="46" t="s">
        <v>22395</v>
      </c>
      <c r="I5723" s="46" t="s">
        <v>22396</v>
      </c>
      <c r="J5723" s="46" t="s">
        <v>15</v>
      </c>
      <c r="K5723" s="46" t="s">
        <v>22397</v>
      </c>
      <c r="L5723" s="46" t="s">
        <v>43454</v>
      </c>
      <c r="M5723" s="40" t="s">
        <v>43454</v>
      </c>
      <c r="N5723" s="41">
        <v>126</v>
      </c>
    </row>
    <row r="5724" spans="1:14" ht="16" x14ac:dyDescent="0.2">
      <c r="A5724" s="46" t="s">
        <v>22398</v>
      </c>
      <c r="B5724" s="50">
        <v>4.5</v>
      </c>
      <c r="C5724" s="48">
        <v>126</v>
      </c>
      <c r="D5724" s="46" t="s">
        <v>22399</v>
      </c>
      <c r="E5724" s="46" t="s">
        <v>3400</v>
      </c>
      <c r="F5724" s="46" t="s">
        <v>589</v>
      </c>
      <c r="G5724" s="46" t="s">
        <v>14</v>
      </c>
      <c r="H5724" s="46" t="s">
        <v>22400</v>
      </c>
      <c r="I5724" s="46" t="s">
        <v>22401</v>
      </c>
      <c r="J5724" s="46" t="s">
        <v>15</v>
      </c>
      <c r="K5724" s="46" t="s">
        <v>22402</v>
      </c>
      <c r="L5724" s="46" t="s">
        <v>43454</v>
      </c>
      <c r="M5724" s="40" t="s">
        <v>43454</v>
      </c>
      <c r="N5724" s="41">
        <v>126</v>
      </c>
    </row>
    <row r="5725" spans="1:14" ht="16" x14ac:dyDescent="0.2">
      <c r="A5725" s="46" t="s">
        <v>22403</v>
      </c>
      <c r="B5725" s="47">
        <v>4.5999999999999996</v>
      </c>
      <c r="C5725" s="48">
        <v>126</v>
      </c>
      <c r="D5725" s="46"/>
      <c r="E5725" s="46" t="s">
        <v>1290</v>
      </c>
      <c r="F5725" s="46" t="s">
        <v>28</v>
      </c>
      <c r="G5725" s="46" t="s">
        <v>14</v>
      </c>
      <c r="H5725" s="46"/>
      <c r="I5725" s="46" t="s">
        <v>22404</v>
      </c>
      <c r="J5725" s="46" t="s">
        <v>213</v>
      </c>
      <c r="K5725" s="46" t="s">
        <v>22405</v>
      </c>
      <c r="L5725" s="49" t="s">
        <v>43455</v>
      </c>
      <c r="M5725" s="42" t="s">
        <v>43455</v>
      </c>
      <c r="N5725" s="41">
        <v>126</v>
      </c>
    </row>
    <row r="5726" spans="1:14" ht="16" x14ac:dyDescent="0.2">
      <c r="A5726" s="46" t="s">
        <v>22406</v>
      </c>
      <c r="B5726" s="47">
        <v>4.5999999999999996</v>
      </c>
      <c r="C5726" s="48">
        <v>126</v>
      </c>
      <c r="D5726" s="46" t="s">
        <v>5265</v>
      </c>
      <c r="E5726" s="46" t="s">
        <v>22407</v>
      </c>
      <c r="F5726" s="46" t="s">
        <v>20</v>
      </c>
      <c r="G5726" s="46" t="s">
        <v>14</v>
      </c>
      <c r="H5726" s="46"/>
      <c r="I5726" s="46" t="s">
        <v>22408</v>
      </c>
      <c r="J5726" s="46" t="s">
        <v>88</v>
      </c>
      <c r="K5726" s="46" t="s">
        <v>22409</v>
      </c>
      <c r="L5726" s="49" t="s">
        <v>43455</v>
      </c>
      <c r="M5726" s="42" t="s">
        <v>43455</v>
      </c>
      <c r="N5726" s="41">
        <v>126</v>
      </c>
    </row>
    <row r="5727" spans="1:14" ht="16" x14ac:dyDescent="0.2">
      <c r="A5727" s="46" t="s">
        <v>22410</v>
      </c>
      <c r="B5727" s="47">
        <v>4.7</v>
      </c>
      <c r="C5727" s="48">
        <v>126</v>
      </c>
      <c r="D5727" s="46" t="s">
        <v>22411</v>
      </c>
      <c r="E5727" s="46" t="s">
        <v>10611</v>
      </c>
      <c r="F5727" s="46" t="s">
        <v>589</v>
      </c>
      <c r="G5727" s="46" t="s">
        <v>14</v>
      </c>
      <c r="H5727" s="46"/>
      <c r="I5727" s="46" t="s">
        <v>22412</v>
      </c>
      <c r="J5727" s="46" t="s">
        <v>148</v>
      </c>
      <c r="K5727" s="46" t="s">
        <v>22413</v>
      </c>
      <c r="L5727" s="49" t="s">
        <v>43455</v>
      </c>
      <c r="M5727" s="42" t="s">
        <v>43455</v>
      </c>
      <c r="N5727" s="41">
        <v>126</v>
      </c>
    </row>
    <row r="5728" spans="1:14" ht="16" x14ac:dyDescent="0.2">
      <c r="A5728" s="46" t="s">
        <v>22414</v>
      </c>
      <c r="B5728" s="47">
        <v>4.8</v>
      </c>
      <c r="C5728" s="48">
        <v>126</v>
      </c>
      <c r="D5728" s="46" t="s">
        <v>22415</v>
      </c>
      <c r="E5728" s="46" t="s">
        <v>13</v>
      </c>
      <c r="F5728" s="46" t="s">
        <v>13</v>
      </c>
      <c r="G5728" s="46" t="s">
        <v>14</v>
      </c>
      <c r="H5728" s="46"/>
      <c r="I5728" s="46" t="s">
        <v>22416</v>
      </c>
      <c r="J5728" s="46" t="s">
        <v>213</v>
      </c>
      <c r="K5728" s="46" t="s">
        <v>22417</v>
      </c>
      <c r="L5728" s="49" t="s">
        <v>43455</v>
      </c>
      <c r="M5728" s="42" t="s">
        <v>43455</v>
      </c>
      <c r="N5728" s="41">
        <v>126</v>
      </c>
    </row>
    <row r="5729" spans="1:14" ht="16" x14ac:dyDescent="0.2">
      <c r="A5729" s="46" t="s">
        <v>22418</v>
      </c>
      <c r="B5729" s="50">
        <v>4.8</v>
      </c>
      <c r="C5729" s="48">
        <v>126</v>
      </c>
      <c r="D5729" s="46" t="s">
        <v>22419</v>
      </c>
      <c r="E5729" s="46" t="s">
        <v>162</v>
      </c>
      <c r="F5729" s="46" t="s">
        <v>50</v>
      </c>
      <c r="G5729" s="46" t="s">
        <v>14</v>
      </c>
      <c r="H5729" s="46" t="s">
        <v>22420</v>
      </c>
      <c r="I5729" s="46" t="s">
        <v>22421</v>
      </c>
      <c r="J5729" s="46" t="s">
        <v>148</v>
      </c>
      <c r="K5729" s="46" t="s">
        <v>22422</v>
      </c>
      <c r="L5729" s="46" t="s">
        <v>43454</v>
      </c>
      <c r="M5729" s="40" t="s">
        <v>43454</v>
      </c>
      <c r="N5729" s="41">
        <v>126</v>
      </c>
    </row>
    <row r="5730" spans="1:14" ht="16" x14ac:dyDescent="0.2">
      <c r="A5730" s="46" t="s">
        <v>22423</v>
      </c>
      <c r="B5730" s="50">
        <v>4.8</v>
      </c>
      <c r="C5730" s="48">
        <v>126</v>
      </c>
      <c r="D5730" s="46" t="s">
        <v>22424</v>
      </c>
      <c r="E5730" s="46" t="s">
        <v>6333</v>
      </c>
      <c r="F5730" s="46" t="s">
        <v>589</v>
      </c>
      <c r="G5730" s="46" t="s">
        <v>14</v>
      </c>
      <c r="H5730" s="46" t="s">
        <v>22425</v>
      </c>
      <c r="I5730" s="46" t="s">
        <v>22426</v>
      </c>
      <c r="J5730" s="46" t="s">
        <v>148</v>
      </c>
      <c r="K5730" s="46" t="s">
        <v>22427</v>
      </c>
      <c r="L5730" s="46" t="s">
        <v>43454</v>
      </c>
      <c r="M5730" s="40" t="s">
        <v>43454</v>
      </c>
      <c r="N5730" s="41">
        <v>126</v>
      </c>
    </row>
    <row r="5731" spans="1:14" ht="16" x14ac:dyDescent="0.2">
      <c r="A5731" s="46" t="s">
        <v>22428</v>
      </c>
      <c r="B5731" s="47">
        <v>4</v>
      </c>
      <c r="C5731" s="48">
        <v>127</v>
      </c>
      <c r="D5731" s="46" t="s">
        <v>22429</v>
      </c>
      <c r="E5731" s="46" t="s">
        <v>13</v>
      </c>
      <c r="F5731" s="46" t="s">
        <v>13</v>
      </c>
      <c r="G5731" s="46" t="s">
        <v>14</v>
      </c>
      <c r="H5731" s="46"/>
      <c r="I5731" s="46" t="s">
        <v>22430</v>
      </c>
      <c r="J5731" s="46" t="s">
        <v>15</v>
      </c>
      <c r="K5731" s="46" t="s">
        <v>22431</v>
      </c>
      <c r="L5731" s="49" t="s">
        <v>43455</v>
      </c>
      <c r="M5731" s="42" t="s">
        <v>43455</v>
      </c>
      <c r="N5731" s="41">
        <v>127</v>
      </c>
    </row>
    <row r="5732" spans="1:14" ht="16" x14ac:dyDescent="0.2">
      <c r="A5732" s="46" t="s">
        <v>22432</v>
      </c>
      <c r="B5732" s="50">
        <v>3.9</v>
      </c>
      <c r="C5732" s="48">
        <v>127</v>
      </c>
      <c r="D5732" s="46" t="s">
        <v>22433</v>
      </c>
      <c r="E5732" s="46" t="s">
        <v>2658</v>
      </c>
      <c r="F5732" s="46" t="s">
        <v>56</v>
      </c>
      <c r="G5732" s="46" t="s">
        <v>14</v>
      </c>
      <c r="H5732" s="46" t="s">
        <v>22434</v>
      </c>
      <c r="I5732" s="46" t="s">
        <v>22435</v>
      </c>
      <c r="J5732" s="46" t="s">
        <v>15</v>
      </c>
      <c r="K5732" s="46" t="s">
        <v>22436</v>
      </c>
      <c r="L5732" s="46" t="s">
        <v>43454</v>
      </c>
      <c r="M5732" s="40" t="s">
        <v>43454</v>
      </c>
      <c r="N5732" s="41">
        <v>127</v>
      </c>
    </row>
    <row r="5733" spans="1:14" ht="16" x14ac:dyDescent="0.2">
      <c r="A5733" s="46" t="s">
        <v>22437</v>
      </c>
      <c r="B5733" s="47">
        <v>3.9</v>
      </c>
      <c r="C5733" s="48">
        <v>127</v>
      </c>
      <c r="D5733" s="46" t="s">
        <v>22438</v>
      </c>
      <c r="E5733" s="46" t="s">
        <v>55</v>
      </c>
      <c r="F5733" s="46" t="s">
        <v>56</v>
      </c>
      <c r="G5733" s="46" t="s">
        <v>14</v>
      </c>
      <c r="H5733" s="46"/>
      <c r="I5733" s="46"/>
      <c r="J5733" s="46" t="s">
        <v>15</v>
      </c>
      <c r="K5733" s="46" t="s">
        <v>22439</v>
      </c>
      <c r="L5733" s="49" t="s">
        <v>43455</v>
      </c>
      <c r="M5733" s="42" t="s">
        <v>43455</v>
      </c>
      <c r="N5733" s="41">
        <v>127</v>
      </c>
    </row>
    <row r="5734" spans="1:14" ht="16" x14ac:dyDescent="0.2">
      <c r="A5734" s="46" t="s">
        <v>22440</v>
      </c>
      <c r="B5734" s="47">
        <v>3.9</v>
      </c>
      <c r="C5734" s="48">
        <v>127</v>
      </c>
      <c r="D5734" s="46" t="s">
        <v>22441</v>
      </c>
      <c r="E5734" s="46" t="s">
        <v>411</v>
      </c>
      <c r="F5734" s="46" t="s">
        <v>50</v>
      </c>
      <c r="G5734" s="46" t="s">
        <v>14</v>
      </c>
      <c r="H5734" s="46"/>
      <c r="I5734" s="46" t="s">
        <v>22442</v>
      </c>
      <c r="J5734" s="46" t="s">
        <v>15</v>
      </c>
      <c r="K5734" s="46" t="s">
        <v>22443</v>
      </c>
      <c r="L5734" s="49" t="s">
        <v>43455</v>
      </c>
      <c r="M5734" s="42" t="s">
        <v>43455</v>
      </c>
      <c r="N5734" s="41">
        <v>127</v>
      </c>
    </row>
    <row r="5735" spans="1:14" ht="16" x14ac:dyDescent="0.2">
      <c r="A5735" s="46" t="s">
        <v>22444</v>
      </c>
      <c r="B5735" s="47">
        <v>4.0999999999999996</v>
      </c>
      <c r="C5735" s="48">
        <v>127</v>
      </c>
      <c r="D5735" s="46" t="s">
        <v>22445</v>
      </c>
      <c r="E5735" s="46" t="s">
        <v>2721</v>
      </c>
      <c r="F5735" s="46" t="s">
        <v>93</v>
      </c>
      <c r="G5735" s="46" t="s">
        <v>14</v>
      </c>
      <c r="H5735" s="46"/>
      <c r="I5735" s="46" t="s">
        <v>22446</v>
      </c>
      <c r="J5735" s="46" t="s">
        <v>15</v>
      </c>
      <c r="K5735" s="46" t="s">
        <v>22447</v>
      </c>
      <c r="L5735" s="49" t="s">
        <v>43455</v>
      </c>
      <c r="M5735" s="42" t="s">
        <v>43455</v>
      </c>
      <c r="N5735" s="41">
        <v>127</v>
      </c>
    </row>
    <row r="5736" spans="1:14" ht="16" x14ac:dyDescent="0.2">
      <c r="A5736" s="46" t="s">
        <v>22448</v>
      </c>
      <c r="B5736" s="50">
        <v>4.0999999999999996</v>
      </c>
      <c r="C5736" s="48">
        <v>127</v>
      </c>
      <c r="D5736" s="46" t="s">
        <v>22449</v>
      </c>
      <c r="E5736" s="46" t="s">
        <v>1147</v>
      </c>
      <c r="F5736" s="46" t="s">
        <v>119</v>
      </c>
      <c r="G5736" s="46" t="s">
        <v>14</v>
      </c>
      <c r="H5736" s="46" t="s">
        <v>22450</v>
      </c>
      <c r="I5736" s="46" t="s">
        <v>22451</v>
      </c>
      <c r="J5736" s="46" t="s">
        <v>213</v>
      </c>
      <c r="K5736" s="46" t="s">
        <v>22452</v>
      </c>
      <c r="L5736" s="46" t="s">
        <v>43454</v>
      </c>
      <c r="M5736" s="40" t="s">
        <v>43454</v>
      </c>
      <c r="N5736" s="41">
        <v>127</v>
      </c>
    </row>
    <row r="5737" spans="1:14" ht="16" x14ac:dyDescent="0.2">
      <c r="A5737" s="46" t="s">
        <v>22453</v>
      </c>
      <c r="B5737" s="50">
        <v>4.0999999999999996</v>
      </c>
      <c r="C5737" s="48">
        <v>127</v>
      </c>
      <c r="D5737" s="46" t="s">
        <v>22454</v>
      </c>
      <c r="E5737" s="46" t="s">
        <v>3406</v>
      </c>
      <c r="F5737" s="46" t="s">
        <v>119</v>
      </c>
      <c r="G5737" s="46" t="s">
        <v>14</v>
      </c>
      <c r="H5737" s="46" t="s">
        <v>22455</v>
      </c>
      <c r="I5737" s="46" t="s">
        <v>22456</v>
      </c>
      <c r="J5737" s="46" t="s">
        <v>148</v>
      </c>
      <c r="K5737" s="46" t="s">
        <v>22457</v>
      </c>
      <c r="L5737" s="46" t="s">
        <v>43454</v>
      </c>
      <c r="M5737" s="40" t="s">
        <v>43454</v>
      </c>
      <c r="N5737" s="41">
        <v>127</v>
      </c>
    </row>
    <row r="5738" spans="1:14" ht="16" x14ac:dyDescent="0.2">
      <c r="A5738" s="46" t="s">
        <v>22458</v>
      </c>
      <c r="B5738" s="47">
        <v>4.0999999999999996</v>
      </c>
      <c r="C5738" s="48">
        <v>127</v>
      </c>
      <c r="D5738" s="46" t="s">
        <v>22459</v>
      </c>
      <c r="E5738" s="46" t="s">
        <v>13</v>
      </c>
      <c r="F5738" s="46" t="s">
        <v>13</v>
      </c>
      <c r="G5738" s="46" t="s">
        <v>14</v>
      </c>
      <c r="H5738" s="46"/>
      <c r="I5738" s="46" t="s">
        <v>20874</v>
      </c>
      <c r="J5738" s="46" t="s">
        <v>15</v>
      </c>
      <c r="K5738" s="46" t="s">
        <v>22460</v>
      </c>
      <c r="L5738" s="49" t="s">
        <v>43455</v>
      </c>
      <c r="M5738" s="42" t="s">
        <v>43455</v>
      </c>
      <c r="N5738" s="41">
        <v>127</v>
      </c>
    </row>
    <row r="5739" spans="1:14" ht="16" x14ac:dyDescent="0.2">
      <c r="A5739" s="46" t="s">
        <v>22461</v>
      </c>
      <c r="B5739" s="47">
        <v>4.2</v>
      </c>
      <c r="C5739" s="48">
        <v>127</v>
      </c>
      <c r="D5739" s="46" t="s">
        <v>22462</v>
      </c>
      <c r="E5739" s="46" t="s">
        <v>3905</v>
      </c>
      <c r="F5739" s="46" t="s">
        <v>247</v>
      </c>
      <c r="G5739" s="46" t="s">
        <v>14</v>
      </c>
      <c r="H5739" s="46"/>
      <c r="I5739" s="46" t="s">
        <v>22463</v>
      </c>
      <c r="J5739" s="46" t="s">
        <v>15</v>
      </c>
      <c r="K5739" s="46" t="s">
        <v>22464</v>
      </c>
      <c r="L5739" s="49" t="s">
        <v>43455</v>
      </c>
      <c r="M5739" s="42" t="s">
        <v>43455</v>
      </c>
      <c r="N5739" s="41">
        <v>127</v>
      </c>
    </row>
    <row r="5740" spans="1:14" ht="16" x14ac:dyDescent="0.2">
      <c r="A5740" s="46" t="s">
        <v>22465</v>
      </c>
      <c r="B5740" s="47">
        <v>4.2</v>
      </c>
      <c r="C5740" s="48">
        <v>127</v>
      </c>
      <c r="D5740" s="46" t="s">
        <v>22466</v>
      </c>
      <c r="E5740" s="46" t="s">
        <v>995</v>
      </c>
      <c r="F5740" s="46" t="s">
        <v>79</v>
      </c>
      <c r="G5740" s="46" t="s">
        <v>14</v>
      </c>
      <c r="H5740" s="46"/>
      <c r="I5740" s="46" t="s">
        <v>22467</v>
      </c>
      <c r="J5740" s="46" t="s">
        <v>15</v>
      </c>
      <c r="K5740" s="46" t="s">
        <v>22468</v>
      </c>
      <c r="L5740" s="49" t="s">
        <v>43455</v>
      </c>
      <c r="M5740" s="42" t="s">
        <v>43455</v>
      </c>
      <c r="N5740" s="41">
        <v>127</v>
      </c>
    </row>
    <row r="5741" spans="1:14" ht="16" x14ac:dyDescent="0.2">
      <c r="A5741" s="46" t="s">
        <v>22469</v>
      </c>
      <c r="B5741" s="47">
        <v>4.3</v>
      </c>
      <c r="C5741" s="48">
        <v>127</v>
      </c>
      <c r="D5741" s="46" t="s">
        <v>6507</v>
      </c>
      <c r="E5741" s="46" t="s">
        <v>962</v>
      </c>
      <c r="F5741" s="46" t="s">
        <v>79</v>
      </c>
      <c r="G5741" s="46" t="s">
        <v>14</v>
      </c>
      <c r="H5741" s="46"/>
      <c r="I5741" s="46" t="s">
        <v>6508</v>
      </c>
      <c r="J5741" s="46" t="s">
        <v>15</v>
      </c>
      <c r="K5741" s="46" t="s">
        <v>22470</v>
      </c>
      <c r="L5741" s="49" t="s">
        <v>43455</v>
      </c>
      <c r="M5741" s="42" t="s">
        <v>43455</v>
      </c>
      <c r="N5741" s="41">
        <v>127</v>
      </c>
    </row>
    <row r="5742" spans="1:14" ht="16" x14ac:dyDescent="0.2">
      <c r="A5742" s="46" t="s">
        <v>22471</v>
      </c>
      <c r="B5742" s="47">
        <v>4.3</v>
      </c>
      <c r="C5742" s="48">
        <v>127</v>
      </c>
      <c r="D5742" s="46" t="s">
        <v>22472</v>
      </c>
      <c r="E5742" s="46" t="s">
        <v>702</v>
      </c>
      <c r="F5742" s="46" t="s">
        <v>20</v>
      </c>
      <c r="G5742" s="46" t="s">
        <v>14</v>
      </c>
      <c r="H5742" s="46"/>
      <c r="I5742" s="46" t="s">
        <v>22473</v>
      </c>
      <c r="J5742" s="46" t="s">
        <v>148</v>
      </c>
      <c r="K5742" s="46" t="s">
        <v>22474</v>
      </c>
      <c r="L5742" s="49" t="s">
        <v>43455</v>
      </c>
      <c r="M5742" s="42" t="s">
        <v>43455</v>
      </c>
      <c r="N5742" s="41">
        <v>127</v>
      </c>
    </row>
    <row r="5743" spans="1:14" ht="16" x14ac:dyDescent="0.2">
      <c r="A5743" s="46" t="s">
        <v>22390</v>
      </c>
      <c r="B5743" s="47">
        <v>4.3</v>
      </c>
      <c r="C5743" s="48">
        <v>127</v>
      </c>
      <c r="D5743" s="46" t="s">
        <v>22391</v>
      </c>
      <c r="E5743" s="46" t="s">
        <v>27</v>
      </c>
      <c r="F5743" s="46" t="s">
        <v>28</v>
      </c>
      <c r="G5743" s="46" t="s">
        <v>14</v>
      </c>
      <c r="H5743" s="46"/>
      <c r="I5743" s="46" t="s">
        <v>3883</v>
      </c>
      <c r="J5743" s="46" t="s">
        <v>213</v>
      </c>
      <c r="K5743" s="46" t="s">
        <v>22392</v>
      </c>
      <c r="L5743" s="49" t="s">
        <v>43455</v>
      </c>
      <c r="M5743" s="42" t="s">
        <v>43455</v>
      </c>
      <c r="N5743" s="41">
        <v>127</v>
      </c>
    </row>
    <row r="5744" spans="1:14" ht="16" x14ac:dyDescent="0.2">
      <c r="A5744" s="46" t="s">
        <v>19902</v>
      </c>
      <c r="B5744" s="47">
        <v>4.5</v>
      </c>
      <c r="C5744" s="48">
        <v>127</v>
      </c>
      <c r="D5744" s="46" t="s">
        <v>22475</v>
      </c>
      <c r="E5744" s="46" t="s">
        <v>1125</v>
      </c>
      <c r="F5744" s="46" t="s">
        <v>50</v>
      </c>
      <c r="G5744" s="46" t="s">
        <v>14</v>
      </c>
      <c r="H5744" s="46"/>
      <c r="I5744" s="46" t="s">
        <v>22476</v>
      </c>
      <c r="J5744" s="46" t="s">
        <v>15</v>
      </c>
      <c r="K5744" s="46" t="s">
        <v>22477</v>
      </c>
      <c r="L5744" s="49" t="s">
        <v>43455</v>
      </c>
      <c r="M5744" s="42" t="s">
        <v>43455</v>
      </c>
      <c r="N5744" s="41">
        <v>127</v>
      </c>
    </row>
    <row r="5745" spans="1:14" ht="16" x14ac:dyDescent="0.2">
      <c r="A5745" s="46" t="s">
        <v>22478</v>
      </c>
      <c r="B5745" s="50">
        <v>4.5999999999999996</v>
      </c>
      <c r="C5745" s="48">
        <v>127</v>
      </c>
      <c r="D5745" s="46" t="s">
        <v>22479</v>
      </c>
      <c r="E5745" s="46" t="s">
        <v>897</v>
      </c>
      <c r="F5745" s="46" t="s">
        <v>898</v>
      </c>
      <c r="G5745" s="46" t="s">
        <v>14</v>
      </c>
      <c r="H5745" s="46" t="s">
        <v>22480</v>
      </c>
      <c r="I5745" s="46" t="s">
        <v>22481</v>
      </c>
      <c r="J5745" s="46" t="s">
        <v>15</v>
      </c>
      <c r="K5745" s="46" t="s">
        <v>22482</v>
      </c>
      <c r="L5745" s="46" t="s">
        <v>43454</v>
      </c>
      <c r="M5745" s="40" t="s">
        <v>43454</v>
      </c>
      <c r="N5745" s="41">
        <v>127</v>
      </c>
    </row>
    <row r="5746" spans="1:14" ht="16" x14ac:dyDescent="0.2">
      <c r="A5746" s="46" t="s">
        <v>22483</v>
      </c>
      <c r="B5746" s="47">
        <v>4.7</v>
      </c>
      <c r="C5746" s="48">
        <v>127</v>
      </c>
      <c r="D5746" s="46" t="s">
        <v>22484</v>
      </c>
      <c r="E5746" s="46" t="s">
        <v>962</v>
      </c>
      <c r="F5746" s="46" t="s">
        <v>79</v>
      </c>
      <c r="G5746" s="46" t="s">
        <v>14</v>
      </c>
      <c r="H5746" s="46"/>
      <c r="I5746" s="46" t="s">
        <v>22485</v>
      </c>
      <c r="J5746" s="46" t="s">
        <v>15</v>
      </c>
      <c r="K5746" s="46" t="s">
        <v>22486</v>
      </c>
      <c r="L5746" s="49" t="s">
        <v>43455</v>
      </c>
      <c r="M5746" s="42" t="s">
        <v>43455</v>
      </c>
      <c r="N5746" s="41">
        <v>127</v>
      </c>
    </row>
    <row r="5747" spans="1:14" ht="16" x14ac:dyDescent="0.2">
      <c r="A5747" s="46" t="s">
        <v>22487</v>
      </c>
      <c r="B5747" s="47">
        <v>4.8</v>
      </c>
      <c r="C5747" s="48">
        <v>127</v>
      </c>
      <c r="D5747" s="46" t="s">
        <v>22488</v>
      </c>
      <c r="E5747" s="46" t="s">
        <v>6333</v>
      </c>
      <c r="F5747" s="46" t="s">
        <v>589</v>
      </c>
      <c r="G5747" s="46" t="s">
        <v>14</v>
      </c>
      <c r="H5747" s="46"/>
      <c r="I5747" s="46" t="s">
        <v>22489</v>
      </c>
      <c r="J5747" s="46" t="s">
        <v>40</v>
      </c>
      <c r="K5747" s="46" t="s">
        <v>22490</v>
      </c>
      <c r="L5747" s="49" t="s">
        <v>43455</v>
      </c>
      <c r="M5747" s="42" t="s">
        <v>43455</v>
      </c>
      <c r="N5747" s="41">
        <v>127</v>
      </c>
    </row>
    <row r="5748" spans="1:14" ht="16" x14ac:dyDescent="0.2">
      <c r="A5748" s="46" t="s">
        <v>22491</v>
      </c>
      <c r="B5748" s="50">
        <v>4.9000000000000004</v>
      </c>
      <c r="C5748" s="48">
        <v>127</v>
      </c>
      <c r="D5748" s="46" t="s">
        <v>22492</v>
      </c>
      <c r="E5748" s="46" t="s">
        <v>162</v>
      </c>
      <c r="F5748" s="46" t="s">
        <v>50</v>
      </c>
      <c r="G5748" s="46" t="s">
        <v>14</v>
      </c>
      <c r="H5748" s="46" t="s">
        <v>22493</v>
      </c>
      <c r="I5748" s="46" t="s">
        <v>22494</v>
      </c>
      <c r="J5748" s="46" t="s">
        <v>148</v>
      </c>
      <c r="K5748" s="46" t="s">
        <v>22495</v>
      </c>
      <c r="L5748" s="46" t="s">
        <v>43454</v>
      </c>
      <c r="M5748" s="40" t="s">
        <v>43454</v>
      </c>
      <c r="N5748" s="41">
        <v>127</v>
      </c>
    </row>
    <row r="5749" spans="1:14" ht="16" x14ac:dyDescent="0.2">
      <c r="A5749" s="46" t="s">
        <v>22496</v>
      </c>
      <c r="B5749" s="50">
        <v>4</v>
      </c>
      <c r="C5749" s="48">
        <v>128</v>
      </c>
      <c r="D5749" s="46" t="s">
        <v>22497</v>
      </c>
      <c r="E5749" s="46" t="s">
        <v>22498</v>
      </c>
      <c r="F5749" s="46" t="s">
        <v>589</v>
      </c>
      <c r="G5749" s="46" t="s">
        <v>14</v>
      </c>
      <c r="H5749" s="46" t="s">
        <v>22499</v>
      </c>
      <c r="I5749" s="46" t="s">
        <v>22500</v>
      </c>
      <c r="J5749" s="46" t="s">
        <v>15</v>
      </c>
      <c r="K5749" s="46" t="s">
        <v>22501</v>
      </c>
      <c r="L5749" s="46" t="s">
        <v>43454</v>
      </c>
      <c r="M5749" s="40" t="s">
        <v>43454</v>
      </c>
      <c r="N5749" s="41">
        <v>128</v>
      </c>
    </row>
    <row r="5750" spans="1:14" ht="16" x14ac:dyDescent="0.2">
      <c r="A5750" s="46" t="s">
        <v>22502</v>
      </c>
      <c r="B5750" s="47">
        <v>3.4</v>
      </c>
      <c r="C5750" s="48">
        <v>128</v>
      </c>
      <c r="D5750" s="46" t="s">
        <v>22503</v>
      </c>
      <c r="E5750" s="46" t="s">
        <v>10855</v>
      </c>
      <c r="F5750" s="46" t="s">
        <v>50</v>
      </c>
      <c r="G5750" s="46" t="s">
        <v>14</v>
      </c>
      <c r="H5750" s="46"/>
      <c r="I5750" s="46" t="s">
        <v>22504</v>
      </c>
      <c r="J5750" s="46" t="s">
        <v>15</v>
      </c>
      <c r="K5750" s="46" t="s">
        <v>22505</v>
      </c>
      <c r="L5750" s="49" t="s">
        <v>43455</v>
      </c>
      <c r="M5750" s="42" t="s">
        <v>43455</v>
      </c>
      <c r="N5750" s="41">
        <v>128</v>
      </c>
    </row>
    <row r="5751" spans="1:14" ht="16" x14ac:dyDescent="0.2">
      <c r="A5751" s="46" t="s">
        <v>22506</v>
      </c>
      <c r="B5751" s="47">
        <v>3.6</v>
      </c>
      <c r="C5751" s="48">
        <v>128</v>
      </c>
      <c r="D5751" s="46" t="s">
        <v>22507</v>
      </c>
      <c r="E5751" s="46" t="s">
        <v>1075</v>
      </c>
      <c r="F5751" s="46" t="s">
        <v>79</v>
      </c>
      <c r="G5751" s="46" t="s">
        <v>14</v>
      </c>
      <c r="H5751" s="46"/>
      <c r="I5751" s="46" t="s">
        <v>22508</v>
      </c>
      <c r="J5751" s="46" t="s">
        <v>15</v>
      </c>
      <c r="K5751" s="46" t="s">
        <v>22509</v>
      </c>
      <c r="L5751" s="49" t="s">
        <v>43455</v>
      </c>
      <c r="M5751" s="42" t="s">
        <v>43455</v>
      </c>
      <c r="N5751" s="41">
        <v>128</v>
      </c>
    </row>
    <row r="5752" spans="1:14" ht="16" x14ac:dyDescent="0.2">
      <c r="A5752" s="46" t="s">
        <v>22510</v>
      </c>
      <c r="B5752" s="47">
        <v>3.7</v>
      </c>
      <c r="C5752" s="48">
        <v>128</v>
      </c>
      <c r="D5752" s="46" t="s">
        <v>22511</v>
      </c>
      <c r="E5752" s="46" t="s">
        <v>897</v>
      </c>
      <c r="F5752" s="46" t="s">
        <v>898</v>
      </c>
      <c r="G5752" s="46" t="s">
        <v>14</v>
      </c>
      <c r="H5752" s="46"/>
      <c r="I5752" s="46" t="s">
        <v>22512</v>
      </c>
      <c r="J5752" s="46" t="s">
        <v>23</v>
      </c>
      <c r="K5752" s="46" t="s">
        <v>22513</v>
      </c>
      <c r="L5752" s="49" t="s">
        <v>43455</v>
      </c>
      <c r="M5752" s="42" t="s">
        <v>43455</v>
      </c>
      <c r="N5752" s="41">
        <v>128</v>
      </c>
    </row>
    <row r="5753" spans="1:14" ht="16" x14ac:dyDescent="0.2">
      <c r="A5753" s="46" t="s">
        <v>8022</v>
      </c>
      <c r="B5753" s="47">
        <v>3.8</v>
      </c>
      <c r="C5753" s="48">
        <v>128</v>
      </c>
      <c r="D5753" s="46" t="s">
        <v>22514</v>
      </c>
      <c r="E5753" s="46" t="s">
        <v>11786</v>
      </c>
      <c r="F5753" s="46" t="s">
        <v>119</v>
      </c>
      <c r="G5753" s="46" t="s">
        <v>14</v>
      </c>
      <c r="H5753" s="46"/>
      <c r="I5753" s="46" t="s">
        <v>22515</v>
      </c>
      <c r="J5753" s="46" t="s">
        <v>15</v>
      </c>
      <c r="K5753" s="46" t="s">
        <v>22516</v>
      </c>
      <c r="L5753" s="49" t="s">
        <v>43455</v>
      </c>
      <c r="M5753" s="42" t="s">
        <v>43455</v>
      </c>
      <c r="N5753" s="41">
        <v>128</v>
      </c>
    </row>
    <row r="5754" spans="1:14" ht="16" x14ac:dyDescent="0.2">
      <c r="A5754" s="46" t="s">
        <v>22517</v>
      </c>
      <c r="B5754" s="50">
        <v>3.9</v>
      </c>
      <c r="C5754" s="48">
        <v>128</v>
      </c>
      <c r="D5754" s="46" t="s">
        <v>22518</v>
      </c>
      <c r="E5754" s="46" t="s">
        <v>38</v>
      </c>
      <c r="F5754" s="46" t="s">
        <v>39</v>
      </c>
      <c r="G5754" s="46" t="s">
        <v>14</v>
      </c>
      <c r="H5754" s="46" t="s">
        <v>22519</v>
      </c>
      <c r="I5754" s="46" t="s">
        <v>22520</v>
      </c>
      <c r="J5754" s="46" t="s">
        <v>15</v>
      </c>
      <c r="K5754" s="46" t="s">
        <v>22521</v>
      </c>
      <c r="L5754" s="46" t="s">
        <v>43454</v>
      </c>
      <c r="M5754" s="40" t="s">
        <v>43454</v>
      </c>
      <c r="N5754" s="41">
        <v>128</v>
      </c>
    </row>
    <row r="5755" spans="1:14" ht="16" x14ac:dyDescent="0.2">
      <c r="A5755" s="46" t="s">
        <v>22522</v>
      </c>
      <c r="B5755" s="47">
        <v>4.2</v>
      </c>
      <c r="C5755" s="48">
        <v>128</v>
      </c>
      <c r="D5755" s="46" t="s">
        <v>22523</v>
      </c>
      <c r="E5755" s="46" t="s">
        <v>13</v>
      </c>
      <c r="F5755" s="46" t="s">
        <v>13</v>
      </c>
      <c r="G5755" s="46" t="s">
        <v>14</v>
      </c>
      <c r="H5755" s="46"/>
      <c r="I5755" s="46" t="s">
        <v>22524</v>
      </c>
      <c r="J5755" s="46" t="s">
        <v>40</v>
      </c>
      <c r="K5755" s="46" t="s">
        <v>22525</v>
      </c>
      <c r="L5755" s="49" t="s">
        <v>43455</v>
      </c>
      <c r="M5755" s="42" t="s">
        <v>43455</v>
      </c>
      <c r="N5755" s="41">
        <v>128</v>
      </c>
    </row>
    <row r="5756" spans="1:14" ht="16" x14ac:dyDescent="0.2">
      <c r="A5756" s="46" t="s">
        <v>22526</v>
      </c>
      <c r="B5756" s="47">
        <v>4.3</v>
      </c>
      <c r="C5756" s="48">
        <v>128</v>
      </c>
      <c r="D5756" s="46" t="s">
        <v>22527</v>
      </c>
      <c r="E5756" s="46" t="s">
        <v>8175</v>
      </c>
      <c r="F5756" s="46" t="s">
        <v>50</v>
      </c>
      <c r="G5756" s="46" t="s">
        <v>14</v>
      </c>
      <c r="H5756" s="46"/>
      <c r="I5756" s="46" t="s">
        <v>22528</v>
      </c>
      <c r="J5756" s="46" t="s">
        <v>15</v>
      </c>
      <c r="K5756" s="46" t="s">
        <v>22529</v>
      </c>
      <c r="L5756" s="49" t="s">
        <v>43455</v>
      </c>
      <c r="M5756" s="42" t="s">
        <v>43455</v>
      </c>
      <c r="N5756" s="41">
        <v>128</v>
      </c>
    </row>
    <row r="5757" spans="1:14" ht="16" x14ac:dyDescent="0.2">
      <c r="A5757" s="46" t="s">
        <v>22530</v>
      </c>
      <c r="B5757" s="47">
        <v>4.5</v>
      </c>
      <c r="C5757" s="48">
        <v>128</v>
      </c>
      <c r="D5757" s="46" t="s">
        <v>22531</v>
      </c>
      <c r="E5757" s="46" t="s">
        <v>702</v>
      </c>
      <c r="F5757" s="46" t="s">
        <v>20</v>
      </c>
      <c r="G5757" s="46" t="s">
        <v>14</v>
      </c>
      <c r="H5757" s="46"/>
      <c r="I5757" s="46" t="s">
        <v>22532</v>
      </c>
      <c r="J5757" s="46" t="s">
        <v>148</v>
      </c>
      <c r="K5757" s="46" t="s">
        <v>22533</v>
      </c>
      <c r="L5757" s="49" t="s">
        <v>43455</v>
      </c>
      <c r="M5757" s="42" t="s">
        <v>43455</v>
      </c>
      <c r="N5757" s="41">
        <v>128</v>
      </c>
    </row>
    <row r="5758" spans="1:14" ht="16" x14ac:dyDescent="0.2">
      <c r="A5758" s="46" t="s">
        <v>22534</v>
      </c>
      <c r="B5758" s="47">
        <v>4.5</v>
      </c>
      <c r="C5758" s="48">
        <v>128</v>
      </c>
      <c r="D5758" s="46" t="s">
        <v>22535</v>
      </c>
      <c r="E5758" s="46" t="s">
        <v>1681</v>
      </c>
      <c r="F5758" s="46" t="s">
        <v>28</v>
      </c>
      <c r="G5758" s="46" t="s">
        <v>14</v>
      </c>
      <c r="H5758" s="46"/>
      <c r="I5758" s="46" t="s">
        <v>22536</v>
      </c>
      <c r="J5758" s="46" t="s">
        <v>15</v>
      </c>
      <c r="K5758" s="46" t="s">
        <v>22537</v>
      </c>
      <c r="L5758" s="49" t="s">
        <v>43455</v>
      </c>
      <c r="M5758" s="42" t="s">
        <v>43455</v>
      </c>
      <c r="N5758" s="41">
        <v>128</v>
      </c>
    </row>
    <row r="5759" spans="1:14" ht="16" x14ac:dyDescent="0.2">
      <c r="A5759" s="46" t="s">
        <v>22538</v>
      </c>
      <c r="B5759" s="50">
        <v>4.5</v>
      </c>
      <c r="C5759" s="48">
        <v>128</v>
      </c>
      <c r="D5759" s="46" t="s">
        <v>22539</v>
      </c>
      <c r="E5759" s="46" t="s">
        <v>897</v>
      </c>
      <c r="F5759" s="46" t="s">
        <v>898</v>
      </c>
      <c r="G5759" s="46" t="s">
        <v>14</v>
      </c>
      <c r="H5759" s="46" t="s">
        <v>22540</v>
      </c>
      <c r="I5759" s="46" t="s">
        <v>22541</v>
      </c>
      <c r="J5759" s="46" t="s">
        <v>15</v>
      </c>
      <c r="K5759" s="46" t="s">
        <v>22542</v>
      </c>
      <c r="L5759" s="46" t="s">
        <v>43454</v>
      </c>
      <c r="M5759" s="40" t="s">
        <v>43454</v>
      </c>
      <c r="N5759" s="41">
        <v>128</v>
      </c>
    </row>
    <row r="5760" spans="1:14" ht="16" x14ac:dyDescent="0.2">
      <c r="A5760" s="46" t="s">
        <v>22543</v>
      </c>
      <c r="B5760" s="50">
        <v>4.5999999999999996</v>
      </c>
      <c r="C5760" s="48">
        <v>128</v>
      </c>
      <c r="D5760" s="46" t="s">
        <v>22544</v>
      </c>
      <c r="E5760" s="46" t="s">
        <v>6333</v>
      </c>
      <c r="F5760" s="46" t="s">
        <v>589</v>
      </c>
      <c r="G5760" s="46" t="s">
        <v>14</v>
      </c>
      <c r="H5760" s="46" t="s">
        <v>22545</v>
      </c>
      <c r="I5760" s="46" t="s">
        <v>22546</v>
      </c>
      <c r="J5760" s="46" t="s">
        <v>148</v>
      </c>
      <c r="K5760" s="46" t="s">
        <v>22547</v>
      </c>
      <c r="L5760" s="46" t="s">
        <v>43454</v>
      </c>
      <c r="M5760" s="40" t="s">
        <v>43454</v>
      </c>
      <c r="N5760" s="41">
        <v>128</v>
      </c>
    </row>
    <row r="5761" spans="1:14" ht="16" x14ac:dyDescent="0.2">
      <c r="A5761" s="46" t="s">
        <v>22548</v>
      </c>
      <c r="B5761" s="50">
        <v>4.5999999999999996</v>
      </c>
      <c r="C5761" s="48">
        <v>128</v>
      </c>
      <c r="D5761" s="46" t="s">
        <v>22549</v>
      </c>
      <c r="E5761" s="46" t="s">
        <v>13</v>
      </c>
      <c r="F5761" s="46" t="s">
        <v>13</v>
      </c>
      <c r="G5761" s="46" t="s">
        <v>14</v>
      </c>
      <c r="H5761" s="46" t="s">
        <v>22550</v>
      </c>
      <c r="I5761" s="46" t="s">
        <v>22551</v>
      </c>
      <c r="J5761" s="46" t="s">
        <v>15</v>
      </c>
      <c r="K5761" s="46" t="s">
        <v>22552</v>
      </c>
      <c r="L5761" s="46" t="s">
        <v>43454</v>
      </c>
      <c r="M5761" s="40" t="s">
        <v>43454</v>
      </c>
      <c r="N5761" s="41">
        <v>128</v>
      </c>
    </row>
    <row r="5762" spans="1:14" ht="16" x14ac:dyDescent="0.2">
      <c r="A5762" s="46" t="s">
        <v>22553</v>
      </c>
      <c r="B5762" s="47">
        <v>4.7</v>
      </c>
      <c r="C5762" s="48">
        <v>128</v>
      </c>
      <c r="D5762" s="46" t="s">
        <v>22554</v>
      </c>
      <c r="E5762" s="46" t="s">
        <v>250</v>
      </c>
      <c r="F5762" s="46" t="s">
        <v>119</v>
      </c>
      <c r="G5762" s="46" t="s">
        <v>14</v>
      </c>
      <c r="H5762" s="46"/>
      <c r="I5762" s="46" t="s">
        <v>22555</v>
      </c>
      <c r="J5762" s="46" t="s">
        <v>88</v>
      </c>
      <c r="K5762" s="46" t="s">
        <v>22556</v>
      </c>
      <c r="L5762" s="49" t="s">
        <v>43455</v>
      </c>
      <c r="M5762" s="42" t="s">
        <v>43455</v>
      </c>
      <c r="N5762" s="41">
        <v>128</v>
      </c>
    </row>
    <row r="5763" spans="1:14" ht="16" x14ac:dyDescent="0.2">
      <c r="A5763" s="46" t="s">
        <v>22557</v>
      </c>
      <c r="B5763" s="50">
        <v>4.9000000000000004</v>
      </c>
      <c r="C5763" s="48">
        <v>128</v>
      </c>
      <c r="D5763" s="46" t="s">
        <v>22558</v>
      </c>
      <c r="E5763" s="46" t="s">
        <v>2769</v>
      </c>
      <c r="F5763" s="46" t="s">
        <v>589</v>
      </c>
      <c r="G5763" s="46" t="s">
        <v>14</v>
      </c>
      <c r="H5763" s="46" t="s">
        <v>22559</v>
      </c>
      <c r="I5763" s="46" t="s">
        <v>21047</v>
      </c>
      <c r="J5763" s="46" t="s">
        <v>148</v>
      </c>
      <c r="K5763" s="46" t="s">
        <v>22560</v>
      </c>
      <c r="L5763" s="46" t="s">
        <v>43454</v>
      </c>
      <c r="M5763" s="40" t="s">
        <v>43454</v>
      </c>
      <c r="N5763" s="41">
        <v>128</v>
      </c>
    </row>
    <row r="5764" spans="1:14" ht="16" x14ac:dyDescent="0.2">
      <c r="A5764" s="46" t="s">
        <v>22561</v>
      </c>
      <c r="B5764" s="50">
        <v>4</v>
      </c>
      <c r="C5764" s="48">
        <v>129</v>
      </c>
      <c r="D5764" s="46" t="s">
        <v>22562</v>
      </c>
      <c r="E5764" s="46" t="s">
        <v>2282</v>
      </c>
      <c r="F5764" s="46" t="s">
        <v>589</v>
      </c>
      <c r="G5764" s="46" t="s">
        <v>14</v>
      </c>
      <c r="H5764" s="46" t="s">
        <v>22563</v>
      </c>
      <c r="I5764" s="46" t="s">
        <v>22564</v>
      </c>
      <c r="J5764" s="46" t="s">
        <v>15</v>
      </c>
      <c r="K5764" s="46" t="s">
        <v>22565</v>
      </c>
      <c r="L5764" s="46" t="s">
        <v>43454</v>
      </c>
      <c r="M5764" s="40" t="s">
        <v>43454</v>
      </c>
      <c r="N5764" s="41">
        <v>129</v>
      </c>
    </row>
    <row r="5765" spans="1:14" ht="16" x14ac:dyDescent="0.2">
      <c r="A5765" s="46" t="s">
        <v>22566</v>
      </c>
      <c r="B5765" s="47">
        <v>4</v>
      </c>
      <c r="C5765" s="48">
        <v>129</v>
      </c>
      <c r="D5765" s="46" t="s">
        <v>22567</v>
      </c>
      <c r="E5765" s="46" t="s">
        <v>33</v>
      </c>
      <c r="F5765" s="46" t="s">
        <v>34</v>
      </c>
      <c r="G5765" s="46" t="s">
        <v>14</v>
      </c>
      <c r="H5765" s="46"/>
      <c r="I5765" s="46" t="s">
        <v>22568</v>
      </c>
      <c r="J5765" s="46" t="s">
        <v>15</v>
      </c>
      <c r="K5765" s="46" t="s">
        <v>22569</v>
      </c>
      <c r="L5765" s="49" t="s">
        <v>43455</v>
      </c>
      <c r="M5765" s="42" t="s">
        <v>43455</v>
      </c>
      <c r="N5765" s="41">
        <v>129</v>
      </c>
    </row>
    <row r="5766" spans="1:14" ht="16" x14ac:dyDescent="0.2">
      <c r="A5766" s="46" t="s">
        <v>22570</v>
      </c>
      <c r="B5766" s="47">
        <v>3.9</v>
      </c>
      <c r="C5766" s="48">
        <v>129</v>
      </c>
      <c r="D5766" s="46" t="s">
        <v>22571</v>
      </c>
      <c r="E5766" s="46" t="s">
        <v>92</v>
      </c>
      <c r="F5766" s="46" t="s">
        <v>93</v>
      </c>
      <c r="G5766" s="46" t="s">
        <v>14</v>
      </c>
      <c r="H5766" s="46"/>
      <c r="I5766" s="46" t="s">
        <v>22572</v>
      </c>
      <c r="J5766" s="46" t="s">
        <v>15</v>
      </c>
      <c r="K5766" s="46" t="s">
        <v>22573</v>
      </c>
      <c r="L5766" s="49" t="s">
        <v>43455</v>
      </c>
      <c r="M5766" s="42" t="s">
        <v>43455</v>
      </c>
      <c r="N5766" s="41">
        <v>129</v>
      </c>
    </row>
    <row r="5767" spans="1:14" ht="16" x14ac:dyDescent="0.2">
      <c r="A5767" s="46" t="s">
        <v>12335</v>
      </c>
      <c r="B5767" s="47">
        <v>4.2</v>
      </c>
      <c r="C5767" s="48">
        <v>129</v>
      </c>
      <c r="D5767" s="46" t="s">
        <v>22574</v>
      </c>
      <c r="E5767" s="46" t="s">
        <v>10457</v>
      </c>
      <c r="F5767" s="46" t="s">
        <v>589</v>
      </c>
      <c r="G5767" s="46" t="s">
        <v>14</v>
      </c>
      <c r="H5767" s="46"/>
      <c r="I5767" s="46" t="s">
        <v>22575</v>
      </c>
      <c r="J5767" s="46" t="s">
        <v>15</v>
      </c>
      <c r="K5767" s="46" t="s">
        <v>22576</v>
      </c>
      <c r="L5767" s="49" t="s">
        <v>43455</v>
      </c>
      <c r="M5767" s="42" t="s">
        <v>43455</v>
      </c>
      <c r="N5767" s="41">
        <v>129</v>
      </c>
    </row>
    <row r="5768" spans="1:14" ht="16" x14ac:dyDescent="0.2">
      <c r="A5768" s="46" t="s">
        <v>22577</v>
      </c>
      <c r="B5768" s="50">
        <v>4.2</v>
      </c>
      <c r="C5768" s="48">
        <v>129</v>
      </c>
      <c r="D5768" s="46" t="s">
        <v>22578</v>
      </c>
      <c r="E5768" s="46" t="s">
        <v>22579</v>
      </c>
      <c r="F5768" s="46" t="s">
        <v>589</v>
      </c>
      <c r="G5768" s="46" t="s">
        <v>14</v>
      </c>
      <c r="H5768" s="46" t="s">
        <v>22580</v>
      </c>
      <c r="I5768" s="46" t="s">
        <v>22581</v>
      </c>
      <c r="J5768" s="46" t="s">
        <v>15</v>
      </c>
      <c r="K5768" s="46" t="s">
        <v>22582</v>
      </c>
      <c r="L5768" s="46" t="s">
        <v>43454</v>
      </c>
      <c r="M5768" s="40" t="s">
        <v>43454</v>
      </c>
      <c r="N5768" s="41">
        <v>129</v>
      </c>
    </row>
    <row r="5769" spans="1:14" ht="16" x14ac:dyDescent="0.2">
      <c r="A5769" s="46" t="s">
        <v>22583</v>
      </c>
      <c r="B5769" s="50">
        <v>4.3</v>
      </c>
      <c r="C5769" s="48">
        <v>129</v>
      </c>
      <c r="D5769" s="46" t="s">
        <v>22584</v>
      </c>
      <c r="E5769" s="46" t="s">
        <v>20347</v>
      </c>
      <c r="F5769" s="46" t="s">
        <v>589</v>
      </c>
      <c r="G5769" s="46" t="s">
        <v>14</v>
      </c>
      <c r="H5769" s="46" t="s">
        <v>22585</v>
      </c>
      <c r="I5769" s="46" t="s">
        <v>22586</v>
      </c>
      <c r="J5769" s="46" t="s">
        <v>148</v>
      </c>
      <c r="K5769" s="46" t="s">
        <v>22587</v>
      </c>
      <c r="L5769" s="46" t="s">
        <v>43454</v>
      </c>
      <c r="M5769" s="40" t="s">
        <v>43454</v>
      </c>
      <c r="N5769" s="41">
        <v>129</v>
      </c>
    </row>
    <row r="5770" spans="1:14" ht="16" x14ac:dyDescent="0.2">
      <c r="A5770" s="46" t="s">
        <v>22588</v>
      </c>
      <c r="B5770" s="47">
        <v>4.4000000000000004</v>
      </c>
      <c r="C5770" s="48">
        <v>129</v>
      </c>
      <c r="D5770" s="46" t="s">
        <v>22589</v>
      </c>
      <c r="E5770" s="46" t="s">
        <v>596</v>
      </c>
      <c r="F5770" s="46" t="s">
        <v>247</v>
      </c>
      <c r="G5770" s="46" t="s">
        <v>14</v>
      </c>
      <c r="H5770" s="46"/>
      <c r="I5770" s="46" t="s">
        <v>22590</v>
      </c>
      <c r="J5770" s="46" t="s">
        <v>15</v>
      </c>
      <c r="K5770" s="46" t="s">
        <v>22591</v>
      </c>
      <c r="L5770" s="49" t="s">
        <v>43455</v>
      </c>
      <c r="M5770" s="42" t="s">
        <v>43455</v>
      </c>
      <c r="N5770" s="41">
        <v>129</v>
      </c>
    </row>
    <row r="5771" spans="1:14" ht="16" x14ac:dyDescent="0.2">
      <c r="A5771" s="46" t="s">
        <v>22592</v>
      </c>
      <c r="B5771" s="50">
        <v>4.4000000000000004</v>
      </c>
      <c r="C5771" s="48">
        <v>129</v>
      </c>
      <c r="D5771" s="46" t="s">
        <v>22593</v>
      </c>
      <c r="E5771" s="46" t="s">
        <v>14369</v>
      </c>
      <c r="F5771" s="46" t="s">
        <v>79</v>
      </c>
      <c r="G5771" s="46" t="s">
        <v>14</v>
      </c>
      <c r="H5771" s="46" t="s">
        <v>22594</v>
      </c>
      <c r="I5771" s="46" t="s">
        <v>22595</v>
      </c>
      <c r="J5771" s="46" t="s">
        <v>15</v>
      </c>
      <c r="K5771" s="46" t="s">
        <v>22596</v>
      </c>
      <c r="L5771" s="46" t="s">
        <v>43454</v>
      </c>
      <c r="M5771" s="40" t="s">
        <v>43454</v>
      </c>
      <c r="N5771" s="41">
        <v>129</v>
      </c>
    </row>
    <row r="5772" spans="1:14" ht="16" x14ac:dyDescent="0.2">
      <c r="A5772" s="46" t="s">
        <v>22597</v>
      </c>
      <c r="B5772" s="47">
        <v>4.4000000000000004</v>
      </c>
      <c r="C5772" s="48">
        <v>129</v>
      </c>
      <c r="D5772" s="46" t="s">
        <v>22598</v>
      </c>
      <c r="E5772" s="46" t="s">
        <v>4769</v>
      </c>
      <c r="F5772" s="46" t="s">
        <v>589</v>
      </c>
      <c r="G5772" s="46" t="s">
        <v>14</v>
      </c>
      <c r="H5772" s="46"/>
      <c r="I5772" s="46" t="s">
        <v>22599</v>
      </c>
      <c r="J5772" s="46" t="s">
        <v>148</v>
      </c>
      <c r="K5772" s="46" t="s">
        <v>22600</v>
      </c>
      <c r="L5772" s="49" t="s">
        <v>43455</v>
      </c>
      <c r="M5772" s="42" t="s">
        <v>43455</v>
      </c>
      <c r="N5772" s="41">
        <v>129</v>
      </c>
    </row>
    <row r="5773" spans="1:14" ht="16" x14ac:dyDescent="0.2">
      <c r="A5773" s="46" t="s">
        <v>22601</v>
      </c>
      <c r="B5773" s="47">
        <v>4.5999999999999996</v>
      </c>
      <c r="C5773" s="48">
        <v>129</v>
      </c>
      <c r="D5773" s="46" t="s">
        <v>22602</v>
      </c>
      <c r="E5773" s="46" t="s">
        <v>535</v>
      </c>
      <c r="F5773" s="46" t="s">
        <v>119</v>
      </c>
      <c r="G5773" s="46" t="s">
        <v>14</v>
      </c>
      <c r="H5773" s="46"/>
      <c r="I5773" s="46" t="s">
        <v>22603</v>
      </c>
      <c r="J5773" s="46" t="s">
        <v>148</v>
      </c>
      <c r="K5773" s="46" t="s">
        <v>22604</v>
      </c>
      <c r="L5773" s="49" t="s">
        <v>43455</v>
      </c>
      <c r="M5773" s="42" t="s">
        <v>43455</v>
      </c>
      <c r="N5773" s="41">
        <v>129</v>
      </c>
    </row>
    <row r="5774" spans="1:14" ht="16" x14ac:dyDescent="0.2">
      <c r="A5774" s="46" t="s">
        <v>22605</v>
      </c>
      <c r="B5774" s="50">
        <v>4.5999999999999996</v>
      </c>
      <c r="C5774" s="48">
        <v>129</v>
      </c>
      <c r="D5774" s="46" t="s">
        <v>22606</v>
      </c>
      <c r="E5774" s="46" t="s">
        <v>7580</v>
      </c>
      <c r="F5774" s="46" t="s">
        <v>589</v>
      </c>
      <c r="G5774" s="46" t="s">
        <v>14</v>
      </c>
      <c r="H5774" s="46" t="s">
        <v>22607</v>
      </c>
      <c r="I5774" s="46" t="s">
        <v>22608</v>
      </c>
      <c r="J5774" s="46" t="s">
        <v>15</v>
      </c>
      <c r="K5774" s="46" t="s">
        <v>22609</v>
      </c>
      <c r="L5774" s="46" t="s">
        <v>43454</v>
      </c>
      <c r="M5774" s="40" t="s">
        <v>43454</v>
      </c>
      <c r="N5774" s="41">
        <v>129</v>
      </c>
    </row>
    <row r="5775" spans="1:14" ht="16" x14ac:dyDescent="0.2">
      <c r="A5775" s="46" t="s">
        <v>22610</v>
      </c>
      <c r="B5775" s="50">
        <v>4.5999999999999996</v>
      </c>
      <c r="C5775" s="48">
        <v>129</v>
      </c>
      <c r="D5775" s="46" t="s">
        <v>22611</v>
      </c>
      <c r="E5775" s="46" t="s">
        <v>22612</v>
      </c>
      <c r="F5775" s="46" t="s">
        <v>589</v>
      </c>
      <c r="G5775" s="46" t="s">
        <v>14</v>
      </c>
      <c r="H5775" s="46" t="s">
        <v>22613</v>
      </c>
      <c r="I5775" s="46" t="s">
        <v>22614</v>
      </c>
      <c r="J5775" s="46" t="s">
        <v>148</v>
      </c>
      <c r="K5775" s="46" t="s">
        <v>22615</v>
      </c>
      <c r="L5775" s="46" t="s">
        <v>43454</v>
      </c>
      <c r="M5775" s="40" t="s">
        <v>43454</v>
      </c>
      <c r="N5775" s="41">
        <v>129</v>
      </c>
    </row>
    <row r="5776" spans="1:14" ht="16" x14ac:dyDescent="0.2">
      <c r="A5776" s="46" t="s">
        <v>22616</v>
      </c>
      <c r="B5776" s="47">
        <v>4.7</v>
      </c>
      <c r="C5776" s="48">
        <v>129</v>
      </c>
      <c r="D5776" s="46" t="s">
        <v>22617</v>
      </c>
      <c r="E5776" s="46" t="s">
        <v>13</v>
      </c>
      <c r="F5776" s="46" t="s">
        <v>13</v>
      </c>
      <c r="G5776" s="46" t="s">
        <v>14</v>
      </c>
      <c r="H5776" s="46"/>
      <c r="I5776" s="46" t="s">
        <v>22618</v>
      </c>
      <c r="J5776" s="46" t="s">
        <v>15</v>
      </c>
      <c r="K5776" s="46" t="s">
        <v>22619</v>
      </c>
      <c r="L5776" s="49" t="s">
        <v>43455</v>
      </c>
      <c r="M5776" s="42" t="s">
        <v>43455</v>
      </c>
      <c r="N5776" s="41">
        <v>129</v>
      </c>
    </row>
    <row r="5777" spans="1:14" ht="16" x14ac:dyDescent="0.2">
      <c r="A5777" s="46" t="s">
        <v>1920</v>
      </c>
      <c r="B5777" s="50">
        <v>4.7</v>
      </c>
      <c r="C5777" s="48">
        <v>129</v>
      </c>
      <c r="D5777" s="46" t="s">
        <v>22620</v>
      </c>
      <c r="E5777" s="46" t="s">
        <v>9325</v>
      </c>
      <c r="F5777" s="46" t="s">
        <v>93</v>
      </c>
      <c r="G5777" s="46" t="s">
        <v>14</v>
      </c>
      <c r="H5777" s="46" t="s">
        <v>22621</v>
      </c>
      <c r="I5777" s="46" t="s">
        <v>22622</v>
      </c>
      <c r="J5777" s="46" t="s">
        <v>15</v>
      </c>
      <c r="K5777" s="46" t="s">
        <v>22623</v>
      </c>
      <c r="L5777" s="46" t="s">
        <v>43454</v>
      </c>
      <c r="M5777" s="40" t="s">
        <v>43454</v>
      </c>
      <c r="N5777" s="41">
        <v>129</v>
      </c>
    </row>
    <row r="5778" spans="1:14" ht="16" x14ac:dyDescent="0.2">
      <c r="A5778" s="46" t="s">
        <v>22624</v>
      </c>
      <c r="B5778" s="47">
        <v>4.8</v>
      </c>
      <c r="C5778" s="48">
        <v>129</v>
      </c>
      <c r="D5778" s="46" t="s">
        <v>22625</v>
      </c>
      <c r="E5778" s="46" t="s">
        <v>22626</v>
      </c>
      <c r="F5778" s="46" t="s">
        <v>79</v>
      </c>
      <c r="G5778" s="46" t="s">
        <v>14</v>
      </c>
      <c r="H5778" s="46"/>
      <c r="I5778" s="46" t="s">
        <v>22627</v>
      </c>
      <c r="J5778" s="46" t="s">
        <v>694</v>
      </c>
      <c r="K5778" s="46" t="s">
        <v>22628</v>
      </c>
      <c r="L5778" s="49" t="s">
        <v>43455</v>
      </c>
      <c r="M5778" s="42" t="s">
        <v>43455</v>
      </c>
      <c r="N5778" s="41">
        <v>129</v>
      </c>
    </row>
    <row r="5779" spans="1:14" ht="16" x14ac:dyDescent="0.2">
      <c r="A5779" s="46" t="s">
        <v>22629</v>
      </c>
      <c r="B5779" s="47">
        <v>4</v>
      </c>
      <c r="C5779" s="48">
        <v>130</v>
      </c>
      <c r="D5779" s="46" t="s">
        <v>22630</v>
      </c>
      <c r="E5779" s="46" t="s">
        <v>950</v>
      </c>
      <c r="F5779" s="46" t="s">
        <v>20</v>
      </c>
      <c r="G5779" s="46" t="s">
        <v>14</v>
      </c>
      <c r="H5779" s="46"/>
      <c r="I5779" s="46" t="s">
        <v>22631</v>
      </c>
      <c r="J5779" s="46" t="s">
        <v>15</v>
      </c>
      <c r="K5779" s="46" t="s">
        <v>22632</v>
      </c>
      <c r="L5779" s="49" t="s">
        <v>43455</v>
      </c>
      <c r="M5779" s="42" t="s">
        <v>43455</v>
      </c>
      <c r="N5779" s="41">
        <v>130</v>
      </c>
    </row>
    <row r="5780" spans="1:14" ht="16" x14ac:dyDescent="0.2">
      <c r="A5780" s="46" t="s">
        <v>22633</v>
      </c>
      <c r="B5780" s="47">
        <v>4</v>
      </c>
      <c r="C5780" s="48">
        <v>130</v>
      </c>
      <c r="D5780" s="46" t="s">
        <v>22634</v>
      </c>
      <c r="E5780" s="46" t="s">
        <v>1476</v>
      </c>
      <c r="F5780" s="46" t="s">
        <v>93</v>
      </c>
      <c r="G5780" s="46" t="s">
        <v>14</v>
      </c>
      <c r="H5780" s="46"/>
      <c r="I5780" s="46" t="s">
        <v>22635</v>
      </c>
      <c r="J5780" s="46" t="s">
        <v>15</v>
      </c>
      <c r="K5780" s="46" t="s">
        <v>22636</v>
      </c>
      <c r="L5780" s="49" t="s">
        <v>43455</v>
      </c>
      <c r="M5780" s="42" t="s">
        <v>43455</v>
      </c>
      <c r="N5780" s="41">
        <v>130</v>
      </c>
    </row>
    <row r="5781" spans="1:14" ht="16" x14ac:dyDescent="0.2">
      <c r="A5781" s="46" t="s">
        <v>22637</v>
      </c>
      <c r="B5781" s="50">
        <v>5</v>
      </c>
      <c r="C5781" s="48">
        <v>130</v>
      </c>
      <c r="D5781" s="46" t="s">
        <v>22638</v>
      </c>
      <c r="E5781" s="46" t="s">
        <v>5416</v>
      </c>
      <c r="F5781" s="46" t="s">
        <v>589</v>
      </c>
      <c r="G5781" s="46" t="s">
        <v>14</v>
      </c>
      <c r="H5781" s="46" t="s">
        <v>22639</v>
      </c>
      <c r="I5781" s="46" t="s">
        <v>22640</v>
      </c>
      <c r="J5781" s="46" t="s">
        <v>40</v>
      </c>
      <c r="K5781" s="46" t="s">
        <v>22641</v>
      </c>
      <c r="L5781" s="46" t="s">
        <v>43454</v>
      </c>
      <c r="M5781" s="40" t="s">
        <v>43454</v>
      </c>
      <c r="N5781" s="41">
        <v>130</v>
      </c>
    </row>
    <row r="5782" spans="1:14" ht="16" x14ac:dyDescent="0.2">
      <c r="A5782" s="46" t="s">
        <v>22642</v>
      </c>
      <c r="B5782" s="47">
        <v>3.7</v>
      </c>
      <c r="C5782" s="48">
        <v>130</v>
      </c>
      <c r="D5782" s="46"/>
      <c r="E5782" s="46" t="s">
        <v>38</v>
      </c>
      <c r="F5782" s="46" t="s">
        <v>39</v>
      </c>
      <c r="G5782" s="46" t="s">
        <v>14</v>
      </c>
      <c r="H5782" s="46"/>
      <c r="I5782" s="46" t="s">
        <v>22643</v>
      </c>
      <c r="J5782" s="46" t="s">
        <v>15</v>
      </c>
      <c r="K5782" s="46" t="s">
        <v>22644</v>
      </c>
      <c r="L5782" s="49" t="s">
        <v>43455</v>
      </c>
      <c r="M5782" s="42" t="s">
        <v>43455</v>
      </c>
      <c r="N5782" s="41">
        <v>130</v>
      </c>
    </row>
    <row r="5783" spans="1:14" ht="16" x14ac:dyDescent="0.2">
      <c r="A5783" s="46" t="s">
        <v>19794</v>
      </c>
      <c r="B5783" s="47">
        <v>4.0999999999999996</v>
      </c>
      <c r="C5783" s="48">
        <v>130</v>
      </c>
      <c r="D5783" s="46" t="s">
        <v>16348</v>
      </c>
      <c r="E5783" s="46" t="s">
        <v>3836</v>
      </c>
      <c r="F5783" s="46" t="s">
        <v>50</v>
      </c>
      <c r="G5783" s="46" t="s">
        <v>14</v>
      </c>
      <c r="H5783" s="46"/>
      <c r="I5783" s="46" t="s">
        <v>22645</v>
      </c>
      <c r="J5783" s="46" t="s">
        <v>15</v>
      </c>
      <c r="K5783" s="46" t="s">
        <v>22646</v>
      </c>
      <c r="L5783" s="49" t="s">
        <v>43455</v>
      </c>
      <c r="M5783" s="42" t="s">
        <v>43455</v>
      </c>
      <c r="N5783" s="41">
        <v>130</v>
      </c>
    </row>
    <row r="5784" spans="1:14" ht="16" x14ac:dyDescent="0.2">
      <c r="A5784" s="46" t="s">
        <v>22647</v>
      </c>
      <c r="B5784" s="50">
        <v>4.0999999999999996</v>
      </c>
      <c r="C5784" s="48">
        <v>130</v>
      </c>
      <c r="D5784" s="46" t="s">
        <v>22648</v>
      </c>
      <c r="E5784" s="46" t="s">
        <v>27</v>
      </c>
      <c r="F5784" s="46" t="s">
        <v>28</v>
      </c>
      <c r="G5784" s="46" t="s">
        <v>14</v>
      </c>
      <c r="H5784" s="46" t="s">
        <v>22649</v>
      </c>
      <c r="I5784" s="46"/>
      <c r="J5784" s="46" t="s">
        <v>65</v>
      </c>
      <c r="K5784" s="46" t="s">
        <v>22650</v>
      </c>
      <c r="L5784" s="46" t="s">
        <v>43454</v>
      </c>
      <c r="M5784" s="40" t="s">
        <v>43454</v>
      </c>
      <c r="N5784" s="41">
        <v>130</v>
      </c>
    </row>
    <row r="5785" spans="1:14" ht="16" x14ac:dyDescent="0.2">
      <c r="A5785" s="46" t="s">
        <v>22651</v>
      </c>
      <c r="B5785" s="50">
        <v>4.3</v>
      </c>
      <c r="C5785" s="48">
        <v>130</v>
      </c>
      <c r="D5785" s="46" t="s">
        <v>22652</v>
      </c>
      <c r="E5785" s="46" t="s">
        <v>44</v>
      </c>
      <c r="F5785" s="46" t="s">
        <v>45</v>
      </c>
      <c r="G5785" s="46" t="s">
        <v>14</v>
      </c>
      <c r="H5785" s="46" t="s">
        <v>22653</v>
      </c>
      <c r="I5785" s="46" t="s">
        <v>22654</v>
      </c>
      <c r="J5785" s="46" t="s">
        <v>15</v>
      </c>
      <c r="K5785" s="46" t="s">
        <v>22655</v>
      </c>
      <c r="L5785" s="46" t="s">
        <v>43454</v>
      </c>
      <c r="M5785" s="40" t="s">
        <v>43454</v>
      </c>
      <c r="N5785" s="41">
        <v>130</v>
      </c>
    </row>
    <row r="5786" spans="1:14" ht="16" x14ac:dyDescent="0.2">
      <c r="A5786" s="46" t="s">
        <v>22656</v>
      </c>
      <c r="B5786" s="50">
        <v>4.4000000000000004</v>
      </c>
      <c r="C5786" s="48">
        <v>130</v>
      </c>
      <c r="D5786" s="46" t="s">
        <v>22657</v>
      </c>
      <c r="E5786" s="46" t="s">
        <v>22658</v>
      </c>
      <c r="F5786" s="46" t="s">
        <v>119</v>
      </c>
      <c r="G5786" s="46" t="s">
        <v>14</v>
      </c>
      <c r="H5786" s="46" t="s">
        <v>22659</v>
      </c>
      <c r="I5786" s="46" t="s">
        <v>22660</v>
      </c>
      <c r="J5786" s="46" t="s">
        <v>15</v>
      </c>
      <c r="K5786" s="46" t="s">
        <v>22661</v>
      </c>
      <c r="L5786" s="46" t="s">
        <v>43454</v>
      </c>
      <c r="M5786" s="40" t="s">
        <v>43454</v>
      </c>
      <c r="N5786" s="41">
        <v>130</v>
      </c>
    </row>
    <row r="5787" spans="1:14" ht="16" x14ac:dyDescent="0.2">
      <c r="A5787" s="46" t="s">
        <v>22662</v>
      </c>
      <c r="B5787" s="50">
        <v>4.4000000000000004</v>
      </c>
      <c r="C5787" s="48">
        <v>130</v>
      </c>
      <c r="D5787" s="46" t="s">
        <v>22663</v>
      </c>
      <c r="E5787" s="46" t="s">
        <v>549</v>
      </c>
      <c r="F5787" s="46" t="s">
        <v>119</v>
      </c>
      <c r="G5787" s="46" t="s">
        <v>14</v>
      </c>
      <c r="H5787" s="46" t="s">
        <v>22664</v>
      </c>
      <c r="I5787" s="46" t="s">
        <v>22665</v>
      </c>
      <c r="J5787" s="46" t="s">
        <v>148</v>
      </c>
      <c r="K5787" s="46" t="s">
        <v>22666</v>
      </c>
      <c r="L5787" s="46" t="s">
        <v>43454</v>
      </c>
      <c r="M5787" s="40" t="s">
        <v>43454</v>
      </c>
      <c r="N5787" s="41">
        <v>130</v>
      </c>
    </row>
    <row r="5788" spans="1:14" ht="16" x14ac:dyDescent="0.2">
      <c r="A5788" s="46" t="s">
        <v>22667</v>
      </c>
      <c r="B5788" s="50">
        <v>4.4000000000000004</v>
      </c>
      <c r="C5788" s="48">
        <v>130</v>
      </c>
      <c r="D5788" s="46" t="s">
        <v>22668</v>
      </c>
      <c r="E5788" s="46" t="s">
        <v>280</v>
      </c>
      <c r="F5788" s="46" t="s">
        <v>79</v>
      </c>
      <c r="G5788" s="46" t="s">
        <v>14</v>
      </c>
      <c r="H5788" s="46" t="s">
        <v>22669</v>
      </c>
      <c r="I5788" s="46" t="s">
        <v>22670</v>
      </c>
      <c r="J5788" s="46" t="s">
        <v>15</v>
      </c>
      <c r="K5788" s="46" t="s">
        <v>22671</v>
      </c>
      <c r="L5788" s="46" t="s">
        <v>43454</v>
      </c>
      <c r="M5788" s="40" t="s">
        <v>43454</v>
      </c>
      <c r="N5788" s="41">
        <v>130</v>
      </c>
    </row>
    <row r="5789" spans="1:14" ht="16" x14ac:dyDescent="0.2">
      <c r="A5789" s="46" t="s">
        <v>22672</v>
      </c>
      <c r="B5789" s="47">
        <v>4.5</v>
      </c>
      <c r="C5789" s="48">
        <v>130</v>
      </c>
      <c r="D5789" s="46" t="s">
        <v>22673</v>
      </c>
      <c r="E5789" s="46" t="s">
        <v>15409</v>
      </c>
      <c r="F5789" s="46" t="s">
        <v>589</v>
      </c>
      <c r="G5789" s="46" t="s">
        <v>14</v>
      </c>
      <c r="H5789" s="46"/>
      <c r="I5789" s="46" t="s">
        <v>22674</v>
      </c>
      <c r="J5789" s="46" t="s">
        <v>148</v>
      </c>
      <c r="K5789" s="46" t="s">
        <v>22675</v>
      </c>
      <c r="L5789" s="49" t="s">
        <v>43455</v>
      </c>
      <c r="M5789" s="42" t="s">
        <v>43455</v>
      </c>
      <c r="N5789" s="41">
        <v>130</v>
      </c>
    </row>
    <row r="5790" spans="1:14" ht="16" x14ac:dyDescent="0.2">
      <c r="A5790" s="46" t="s">
        <v>22676</v>
      </c>
      <c r="B5790" s="47">
        <v>4.5</v>
      </c>
      <c r="C5790" s="48">
        <v>130</v>
      </c>
      <c r="D5790" s="46" t="s">
        <v>22677</v>
      </c>
      <c r="E5790" s="46" t="s">
        <v>13</v>
      </c>
      <c r="F5790" s="46" t="s">
        <v>13</v>
      </c>
      <c r="G5790" s="46" t="s">
        <v>14</v>
      </c>
      <c r="H5790" s="46"/>
      <c r="I5790" s="46" t="s">
        <v>7366</v>
      </c>
      <c r="J5790" s="46" t="s">
        <v>15</v>
      </c>
      <c r="K5790" s="46" t="s">
        <v>22678</v>
      </c>
      <c r="L5790" s="49" t="s">
        <v>43455</v>
      </c>
      <c r="M5790" s="42" t="s">
        <v>43455</v>
      </c>
      <c r="N5790" s="41">
        <v>130</v>
      </c>
    </row>
    <row r="5791" spans="1:14" ht="16" x14ac:dyDescent="0.2">
      <c r="A5791" s="46" t="s">
        <v>22679</v>
      </c>
      <c r="B5791" s="50">
        <v>4.7</v>
      </c>
      <c r="C5791" s="48">
        <v>130</v>
      </c>
      <c r="D5791" s="46" t="s">
        <v>22680</v>
      </c>
      <c r="E5791" s="46" t="s">
        <v>999</v>
      </c>
      <c r="F5791" s="46" t="s">
        <v>20</v>
      </c>
      <c r="G5791" s="46" t="s">
        <v>14</v>
      </c>
      <c r="H5791" s="46" t="s">
        <v>22681</v>
      </c>
      <c r="I5791" s="46" t="s">
        <v>22682</v>
      </c>
      <c r="J5791" s="46" t="s">
        <v>15</v>
      </c>
      <c r="K5791" s="46" t="s">
        <v>22683</v>
      </c>
      <c r="L5791" s="46" t="s">
        <v>43454</v>
      </c>
      <c r="M5791" s="40" t="s">
        <v>43454</v>
      </c>
      <c r="N5791" s="41">
        <v>130</v>
      </c>
    </row>
    <row r="5792" spans="1:14" ht="16" x14ac:dyDescent="0.2">
      <c r="A5792" s="46" t="s">
        <v>22684</v>
      </c>
      <c r="B5792" s="47">
        <v>4.7</v>
      </c>
      <c r="C5792" s="48">
        <v>130</v>
      </c>
      <c r="D5792" s="46" t="s">
        <v>22685</v>
      </c>
      <c r="E5792" s="46" t="s">
        <v>201</v>
      </c>
      <c r="F5792" s="46" t="s">
        <v>50</v>
      </c>
      <c r="G5792" s="46" t="s">
        <v>14</v>
      </c>
      <c r="H5792" s="46"/>
      <c r="I5792" s="46" t="s">
        <v>22686</v>
      </c>
      <c r="J5792" s="46" t="s">
        <v>148</v>
      </c>
      <c r="K5792" s="46" t="s">
        <v>22687</v>
      </c>
      <c r="L5792" s="49" t="s">
        <v>43455</v>
      </c>
      <c r="M5792" s="42" t="s">
        <v>43455</v>
      </c>
      <c r="N5792" s="41">
        <v>130</v>
      </c>
    </row>
    <row r="5793" spans="1:14" ht="16" x14ac:dyDescent="0.2">
      <c r="A5793" s="46" t="s">
        <v>22688</v>
      </c>
      <c r="B5793" s="50">
        <v>4.7</v>
      </c>
      <c r="C5793" s="48">
        <v>130</v>
      </c>
      <c r="D5793" s="46" t="s">
        <v>22689</v>
      </c>
      <c r="E5793" s="46" t="s">
        <v>20921</v>
      </c>
      <c r="F5793" s="46" t="s">
        <v>119</v>
      </c>
      <c r="G5793" s="46" t="s">
        <v>14</v>
      </c>
      <c r="H5793" s="46" t="s">
        <v>22690</v>
      </c>
      <c r="I5793" s="46" t="s">
        <v>22691</v>
      </c>
      <c r="J5793" s="46" t="s">
        <v>148</v>
      </c>
      <c r="K5793" s="46" t="s">
        <v>22692</v>
      </c>
      <c r="L5793" s="46" t="s">
        <v>43454</v>
      </c>
      <c r="M5793" s="40" t="s">
        <v>43454</v>
      </c>
      <c r="N5793" s="41">
        <v>130</v>
      </c>
    </row>
    <row r="5794" spans="1:14" ht="16" x14ac:dyDescent="0.2">
      <c r="A5794" s="46" t="s">
        <v>22693</v>
      </c>
      <c r="B5794" s="47">
        <v>4</v>
      </c>
      <c r="C5794" s="48">
        <v>131</v>
      </c>
      <c r="D5794" s="46" t="s">
        <v>22694</v>
      </c>
      <c r="E5794" s="46" t="s">
        <v>10030</v>
      </c>
      <c r="F5794" s="46" t="s">
        <v>50</v>
      </c>
      <c r="G5794" s="46" t="s">
        <v>14</v>
      </c>
      <c r="H5794" s="46"/>
      <c r="I5794" s="46" t="s">
        <v>22695</v>
      </c>
      <c r="J5794" s="46" t="s">
        <v>15</v>
      </c>
      <c r="K5794" s="46" t="s">
        <v>22696</v>
      </c>
      <c r="L5794" s="49" t="s">
        <v>43455</v>
      </c>
      <c r="M5794" s="42" t="s">
        <v>43455</v>
      </c>
      <c r="N5794" s="41">
        <v>131</v>
      </c>
    </row>
    <row r="5795" spans="1:14" ht="16" x14ac:dyDescent="0.2">
      <c r="A5795" s="46" t="s">
        <v>22697</v>
      </c>
      <c r="B5795" s="50">
        <v>4</v>
      </c>
      <c r="C5795" s="48">
        <v>131</v>
      </c>
      <c r="D5795" s="46" t="s">
        <v>22698</v>
      </c>
      <c r="E5795" s="46" t="s">
        <v>1890</v>
      </c>
      <c r="F5795" s="46" t="s">
        <v>28</v>
      </c>
      <c r="G5795" s="46" t="s">
        <v>14</v>
      </c>
      <c r="H5795" s="46" t="s">
        <v>22699</v>
      </c>
      <c r="I5795" s="46" t="s">
        <v>22700</v>
      </c>
      <c r="J5795" s="46" t="s">
        <v>15</v>
      </c>
      <c r="K5795" s="46" t="s">
        <v>22701</v>
      </c>
      <c r="L5795" s="46" t="s">
        <v>43454</v>
      </c>
      <c r="M5795" s="40" t="s">
        <v>43454</v>
      </c>
      <c r="N5795" s="41">
        <v>131</v>
      </c>
    </row>
    <row r="5796" spans="1:14" ht="16" x14ac:dyDescent="0.2">
      <c r="A5796" s="46" t="s">
        <v>22702</v>
      </c>
      <c r="B5796" s="47">
        <v>3.9</v>
      </c>
      <c r="C5796" s="48">
        <v>131</v>
      </c>
      <c r="D5796" s="46" t="s">
        <v>22703</v>
      </c>
      <c r="E5796" s="46" t="s">
        <v>11786</v>
      </c>
      <c r="F5796" s="46" t="s">
        <v>119</v>
      </c>
      <c r="G5796" s="46" t="s">
        <v>14</v>
      </c>
      <c r="H5796" s="46"/>
      <c r="I5796" s="46" t="s">
        <v>22704</v>
      </c>
      <c r="J5796" s="46" t="s">
        <v>15</v>
      </c>
      <c r="K5796" s="46" t="s">
        <v>22705</v>
      </c>
      <c r="L5796" s="49" t="s">
        <v>43455</v>
      </c>
      <c r="M5796" s="42" t="s">
        <v>43455</v>
      </c>
      <c r="N5796" s="41">
        <v>131</v>
      </c>
    </row>
    <row r="5797" spans="1:14" ht="16" x14ac:dyDescent="0.2">
      <c r="A5797" s="46" t="s">
        <v>20557</v>
      </c>
      <c r="B5797" s="47">
        <v>3.9</v>
      </c>
      <c r="C5797" s="48">
        <v>131</v>
      </c>
      <c r="D5797" s="46" t="s">
        <v>22706</v>
      </c>
      <c r="E5797" s="46" t="s">
        <v>22707</v>
      </c>
      <c r="F5797" s="46" t="s">
        <v>589</v>
      </c>
      <c r="G5797" s="46" t="s">
        <v>14</v>
      </c>
      <c r="H5797" s="46"/>
      <c r="I5797" s="46" t="s">
        <v>22708</v>
      </c>
      <c r="J5797" s="46" t="s">
        <v>15</v>
      </c>
      <c r="K5797" s="46" t="s">
        <v>22709</v>
      </c>
      <c r="L5797" s="49" t="s">
        <v>43455</v>
      </c>
      <c r="M5797" s="42" t="s">
        <v>43455</v>
      </c>
      <c r="N5797" s="41">
        <v>131</v>
      </c>
    </row>
    <row r="5798" spans="1:14" ht="16" x14ac:dyDescent="0.2">
      <c r="A5798" s="46" t="s">
        <v>22710</v>
      </c>
      <c r="B5798" s="47">
        <v>4.0999999999999996</v>
      </c>
      <c r="C5798" s="48">
        <v>131</v>
      </c>
      <c r="D5798" s="46" t="s">
        <v>22711</v>
      </c>
      <c r="E5798" s="46" t="s">
        <v>5416</v>
      </c>
      <c r="F5798" s="46" t="s">
        <v>589</v>
      </c>
      <c r="G5798" s="46" t="s">
        <v>14</v>
      </c>
      <c r="H5798" s="46"/>
      <c r="I5798" s="46" t="s">
        <v>22712</v>
      </c>
      <c r="J5798" s="46" t="s">
        <v>15</v>
      </c>
      <c r="K5798" s="46" t="s">
        <v>22713</v>
      </c>
      <c r="L5798" s="49" t="s">
        <v>43455</v>
      </c>
      <c r="M5798" s="42" t="s">
        <v>43455</v>
      </c>
      <c r="N5798" s="41">
        <v>131</v>
      </c>
    </row>
    <row r="5799" spans="1:14" ht="16" x14ac:dyDescent="0.2">
      <c r="A5799" s="46" t="s">
        <v>22714</v>
      </c>
      <c r="B5799" s="47">
        <v>4.2</v>
      </c>
      <c r="C5799" s="48">
        <v>131</v>
      </c>
      <c r="D5799" s="46" t="s">
        <v>22715</v>
      </c>
      <c r="E5799" s="46" t="s">
        <v>22716</v>
      </c>
      <c r="F5799" s="46" t="s">
        <v>247</v>
      </c>
      <c r="G5799" s="46" t="s">
        <v>14</v>
      </c>
      <c r="H5799" s="46"/>
      <c r="I5799" s="46" t="s">
        <v>22717</v>
      </c>
      <c r="J5799" s="46" t="s">
        <v>15</v>
      </c>
      <c r="K5799" s="46" t="s">
        <v>22718</v>
      </c>
      <c r="L5799" s="49" t="s">
        <v>43455</v>
      </c>
      <c r="M5799" s="42" t="s">
        <v>43455</v>
      </c>
      <c r="N5799" s="41">
        <v>131</v>
      </c>
    </row>
    <row r="5800" spans="1:14" ht="16" x14ac:dyDescent="0.2">
      <c r="A5800" s="46" t="s">
        <v>22719</v>
      </c>
      <c r="B5800" s="50">
        <v>4.2</v>
      </c>
      <c r="C5800" s="48">
        <v>131</v>
      </c>
      <c r="D5800" s="46" t="s">
        <v>22720</v>
      </c>
      <c r="E5800" s="46" t="s">
        <v>19607</v>
      </c>
      <c r="F5800" s="46" t="s">
        <v>79</v>
      </c>
      <c r="G5800" s="46" t="s">
        <v>14</v>
      </c>
      <c r="H5800" s="46" t="s">
        <v>22721</v>
      </c>
      <c r="I5800" s="46" t="s">
        <v>22722</v>
      </c>
      <c r="J5800" s="46" t="s">
        <v>15</v>
      </c>
      <c r="K5800" s="46" t="s">
        <v>22723</v>
      </c>
      <c r="L5800" s="46" t="s">
        <v>43454</v>
      </c>
      <c r="M5800" s="40" t="s">
        <v>43454</v>
      </c>
      <c r="N5800" s="41">
        <v>131</v>
      </c>
    </row>
    <row r="5801" spans="1:14" ht="16" x14ac:dyDescent="0.2">
      <c r="A5801" s="46" t="s">
        <v>22724</v>
      </c>
      <c r="B5801" s="50">
        <v>4.2</v>
      </c>
      <c r="C5801" s="48">
        <v>131</v>
      </c>
      <c r="D5801" s="46" t="s">
        <v>22725</v>
      </c>
      <c r="E5801" s="46" t="s">
        <v>22726</v>
      </c>
      <c r="F5801" s="46" t="s">
        <v>589</v>
      </c>
      <c r="G5801" s="46" t="s">
        <v>14</v>
      </c>
      <c r="H5801" s="46" t="s">
        <v>22727</v>
      </c>
      <c r="I5801" s="46" t="s">
        <v>22728</v>
      </c>
      <c r="J5801" s="46" t="s">
        <v>88</v>
      </c>
      <c r="K5801" s="46" t="s">
        <v>22729</v>
      </c>
      <c r="L5801" s="46" t="s">
        <v>43454</v>
      </c>
      <c r="M5801" s="40" t="s">
        <v>43454</v>
      </c>
      <c r="N5801" s="41">
        <v>131</v>
      </c>
    </row>
    <row r="5802" spans="1:14" ht="16" x14ac:dyDescent="0.2">
      <c r="A5802" s="46" t="s">
        <v>22730</v>
      </c>
      <c r="B5802" s="50">
        <v>4.5</v>
      </c>
      <c r="C5802" s="48">
        <v>131</v>
      </c>
      <c r="D5802" s="46" t="s">
        <v>22731</v>
      </c>
      <c r="E5802" s="46" t="s">
        <v>897</v>
      </c>
      <c r="F5802" s="46" t="s">
        <v>898</v>
      </c>
      <c r="G5802" s="46" t="s">
        <v>14</v>
      </c>
      <c r="H5802" s="46" t="s">
        <v>22732</v>
      </c>
      <c r="I5802" s="46" t="s">
        <v>22733</v>
      </c>
      <c r="J5802" s="46" t="s">
        <v>40</v>
      </c>
      <c r="K5802" s="46" t="s">
        <v>22734</v>
      </c>
      <c r="L5802" s="46" t="s">
        <v>43454</v>
      </c>
      <c r="M5802" s="40" t="s">
        <v>43454</v>
      </c>
      <c r="N5802" s="41">
        <v>131</v>
      </c>
    </row>
    <row r="5803" spans="1:14" ht="16" x14ac:dyDescent="0.2">
      <c r="A5803" s="46" t="s">
        <v>22735</v>
      </c>
      <c r="B5803" s="50">
        <v>4.5</v>
      </c>
      <c r="C5803" s="48">
        <v>131</v>
      </c>
      <c r="D5803" s="46" t="s">
        <v>22736</v>
      </c>
      <c r="E5803" s="46" t="s">
        <v>876</v>
      </c>
      <c r="F5803" s="46" t="s">
        <v>119</v>
      </c>
      <c r="G5803" s="46" t="s">
        <v>14</v>
      </c>
      <c r="H5803" s="46" t="s">
        <v>22737</v>
      </c>
      <c r="I5803" s="46" t="s">
        <v>22738</v>
      </c>
      <c r="J5803" s="46" t="s">
        <v>148</v>
      </c>
      <c r="K5803" s="46" t="s">
        <v>22739</v>
      </c>
      <c r="L5803" s="46" t="s">
        <v>43454</v>
      </c>
      <c r="M5803" s="40" t="s">
        <v>43454</v>
      </c>
      <c r="N5803" s="41">
        <v>131</v>
      </c>
    </row>
    <row r="5804" spans="1:14" ht="16" x14ac:dyDescent="0.2">
      <c r="A5804" s="46" t="s">
        <v>22740</v>
      </c>
      <c r="B5804" s="47">
        <v>4.5</v>
      </c>
      <c r="C5804" s="48">
        <v>131</v>
      </c>
      <c r="D5804" s="46" t="s">
        <v>22741</v>
      </c>
      <c r="E5804" s="46" t="s">
        <v>33</v>
      </c>
      <c r="F5804" s="46" t="s">
        <v>34</v>
      </c>
      <c r="G5804" s="46" t="s">
        <v>14</v>
      </c>
      <c r="H5804" s="46"/>
      <c r="I5804" s="46" t="s">
        <v>22742</v>
      </c>
      <c r="J5804" s="46" t="s">
        <v>15</v>
      </c>
      <c r="K5804" s="46" t="s">
        <v>22743</v>
      </c>
      <c r="L5804" s="49" t="s">
        <v>43455</v>
      </c>
      <c r="M5804" s="42" t="s">
        <v>43455</v>
      </c>
      <c r="N5804" s="41">
        <v>131</v>
      </c>
    </row>
    <row r="5805" spans="1:14" ht="16" x14ac:dyDescent="0.2">
      <c r="A5805" s="46" t="s">
        <v>22744</v>
      </c>
      <c r="B5805" s="50">
        <v>4.5999999999999996</v>
      </c>
      <c r="C5805" s="48">
        <v>131</v>
      </c>
      <c r="D5805" s="46" t="s">
        <v>22745</v>
      </c>
      <c r="E5805" s="46" t="s">
        <v>1004</v>
      </c>
      <c r="F5805" s="46" t="s">
        <v>589</v>
      </c>
      <c r="G5805" s="46" t="s">
        <v>14</v>
      </c>
      <c r="H5805" s="46" t="s">
        <v>22746</v>
      </c>
      <c r="I5805" s="46" t="s">
        <v>22747</v>
      </c>
      <c r="J5805" s="46" t="s">
        <v>213</v>
      </c>
      <c r="K5805" s="46" t="s">
        <v>22748</v>
      </c>
      <c r="L5805" s="46" t="s">
        <v>43454</v>
      </c>
      <c r="M5805" s="40" t="s">
        <v>43454</v>
      </c>
      <c r="N5805" s="41">
        <v>131</v>
      </c>
    </row>
    <row r="5806" spans="1:14" ht="16" x14ac:dyDescent="0.2">
      <c r="A5806" s="46" t="s">
        <v>22749</v>
      </c>
      <c r="B5806" s="50">
        <v>4.5999999999999996</v>
      </c>
      <c r="C5806" s="48">
        <v>131</v>
      </c>
      <c r="D5806" s="46" t="s">
        <v>22750</v>
      </c>
      <c r="E5806" s="46" t="s">
        <v>8721</v>
      </c>
      <c r="F5806" s="46" t="s">
        <v>28</v>
      </c>
      <c r="G5806" s="46" t="s">
        <v>14</v>
      </c>
      <c r="H5806" s="46" t="s">
        <v>22751</v>
      </c>
      <c r="I5806" s="46" t="s">
        <v>22752</v>
      </c>
      <c r="J5806" s="46" t="s">
        <v>148</v>
      </c>
      <c r="K5806" s="46" t="s">
        <v>22753</v>
      </c>
      <c r="L5806" s="46" t="s">
        <v>43454</v>
      </c>
      <c r="M5806" s="40" t="s">
        <v>43454</v>
      </c>
      <c r="N5806" s="41">
        <v>131</v>
      </c>
    </row>
    <row r="5807" spans="1:14" ht="16" x14ac:dyDescent="0.2">
      <c r="A5807" s="46" t="s">
        <v>22754</v>
      </c>
      <c r="B5807" s="50">
        <v>4.7</v>
      </c>
      <c r="C5807" s="48">
        <v>131</v>
      </c>
      <c r="D5807" s="46" t="s">
        <v>22755</v>
      </c>
      <c r="E5807" s="46" t="s">
        <v>8214</v>
      </c>
      <c r="F5807" s="46" t="s">
        <v>20</v>
      </c>
      <c r="G5807" s="46" t="s">
        <v>14</v>
      </c>
      <c r="H5807" s="46" t="s">
        <v>22756</v>
      </c>
      <c r="I5807" s="46" t="s">
        <v>22757</v>
      </c>
      <c r="J5807" s="46" t="s">
        <v>148</v>
      </c>
      <c r="K5807" s="46" t="s">
        <v>22758</v>
      </c>
      <c r="L5807" s="46" t="s">
        <v>43454</v>
      </c>
      <c r="M5807" s="40" t="s">
        <v>43454</v>
      </c>
      <c r="N5807" s="41">
        <v>131</v>
      </c>
    </row>
    <row r="5808" spans="1:14" ht="16" x14ac:dyDescent="0.2">
      <c r="A5808" s="46" t="s">
        <v>22759</v>
      </c>
      <c r="B5808" s="50">
        <v>4.7</v>
      </c>
      <c r="C5808" s="48">
        <v>131</v>
      </c>
      <c r="D5808" s="46" t="s">
        <v>22760</v>
      </c>
      <c r="E5808" s="46" t="s">
        <v>4685</v>
      </c>
      <c r="F5808" s="46" t="s">
        <v>93</v>
      </c>
      <c r="G5808" s="46" t="s">
        <v>14</v>
      </c>
      <c r="H5808" s="46" t="s">
        <v>22761</v>
      </c>
      <c r="I5808" s="46" t="s">
        <v>22762</v>
      </c>
      <c r="J5808" s="46" t="s">
        <v>213</v>
      </c>
      <c r="K5808" s="46" t="s">
        <v>22763</v>
      </c>
      <c r="L5808" s="46" t="s">
        <v>43454</v>
      </c>
      <c r="M5808" s="40" t="s">
        <v>43454</v>
      </c>
      <c r="N5808" s="41">
        <v>131</v>
      </c>
    </row>
    <row r="5809" spans="1:14" ht="16" x14ac:dyDescent="0.2">
      <c r="A5809" s="46" t="s">
        <v>22764</v>
      </c>
      <c r="B5809" s="50">
        <v>4.8</v>
      </c>
      <c r="C5809" s="48">
        <v>131</v>
      </c>
      <c r="D5809" s="46" t="s">
        <v>22765</v>
      </c>
      <c r="E5809" s="46" t="s">
        <v>7580</v>
      </c>
      <c r="F5809" s="46" t="s">
        <v>589</v>
      </c>
      <c r="G5809" s="46" t="s">
        <v>14</v>
      </c>
      <c r="H5809" s="46" t="s">
        <v>22766</v>
      </c>
      <c r="I5809" s="46" t="s">
        <v>22767</v>
      </c>
      <c r="J5809" s="46" t="s">
        <v>148</v>
      </c>
      <c r="K5809" s="46" t="s">
        <v>22768</v>
      </c>
      <c r="L5809" s="46" t="s">
        <v>43454</v>
      </c>
      <c r="M5809" s="40" t="s">
        <v>43454</v>
      </c>
      <c r="N5809" s="41">
        <v>131</v>
      </c>
    </row>
    <row r="5810" spans="1:14" ht="16" x14ac:dyDescent="0.2">
      <c r="A5810" s="46" t="s">
        <v>22769</v>
      </c>
      <c r="B5810" s="47">
        <v>4.8</v>
      </c>
      <c r="C5810" s="48">
        <v>131</v>
      </c>
      <c r="D5810" s="46" t="s">
        <v>2043</v>
      </c>
      <c r="E5810" s="46" t="s">
        <v>250</v>
      </c>
      <c r="F5810" s="46" t="s">
        <v>119</v>
      </c>
      <c r="G5810" s="46" t="s">
        <v>14</v>
      </c>
      <c r="H5810" s="46"/>
      <c r="I5810" s="46" t="s">
        <v>22770</v>
      </c>
      <c r="J5810" s="46" t="s">
        <v>148</v>
      </c>
      <c r="K5810" s="46" t="s">
        <v>22771</v>
      </c>
      <c r="L5810" s="49" t="s">
        <v>43455</v>
      </c>
      <c r="M5810" s="42" t="s">
        <v>43455</v>
      </c>
      <c r="N5810" s="41">
        <v>131</v>
      </c>
    </row>
    <row r="5811" spans="1:14" ht="16" x14ac:dyDescent="0.2">
      <c r="A5811" s="46" t="s">
        <v>22772</v>
      </c>
      <c r="B5811" s="47">
        <v>4.9000000000000004</v>
      </c>
      <c r="C5811" s="48">
        <v>131</v>
      </c>
      <c r="D5811" s="46" t="s">
        <v>22773</v>
      </c>
      <c r="E5811" s="46" t="s">
        <v>1099</v>
      </c>
      <c r="F5811" s="46" t="s">
        <v>589</v>
      </c>
      <c r="G5811" s="46" t="s">
        <v>14</v>
      </c>
      <c r="H5811" s="46"/>
      <c r="I5811" s="46" t="s">
        <v>22774</v>
      </c>
      <c r="J5811" s="46" t="s">
        <v>15</v>
      </c>
      <c r="K5811" s="46" t="s">
        <v>22775</v>
      </c>
      <c r="L5811" s="49" t="s">
        <v>43455</v>
      </c>
      <c r="M5811" s="42" t="s">
        <v>43455</v>
      </c>
      <c r="N5811" s="41">
        <v>131</v>
      </c>
    </row>
    <row r="5812" spans="1:14" ht="16" x14ac:dyDescent="0.2">
      <c r="A5812" s="46" t="s">
        <v>4452</v>
      </c>
      <c r="B5812" s="50">
        <v>4</v>
      </c>
      <c r="C5812" s="48">
        <v>132</v>
      </c>
      <c r="D5812" s="46" t="s">
        <v>22776</v>
      </c>
      <c r="E5812" s="46" t="s">
        <v>9068</v>
      </c>
      <c r="F5812" s="46" t="s">
        <v>28</v>
      </c>
      <c r="G5812" s="46" t="s">
        <v>14</v>
      </c>
      <c r="H5812" s="46" t="s">
        <v>22777</v>
      </c>
      <c r="I5812" s="46" t="s">
        <v>22778</v>
      </c>
      <c r="J5812" s="46" t="s">
        <v>15</v>
      </c>
      <c r="K5812" s="46" t="s">
        <v>22779</v>
      </c>
      <c r="L5812" s="46" t="s">
        <v>43454</v>
      </c>
      <c r="M5812" s="40" t="s">
        <v>43454</v>
      </c>
      <c r="N5812" s="41">
        <v>132</v>
      </c>
    </row>
    <row r="5813" spans="1:14" ht="16" x14ac:dyDescent="0.2">
      <c r="A5813" s="46" t="s">
        <v>22780</v>
      </c>
      <c r="B5813" s="47">
        <v>3.3</v>
      </c>
      <c r="C5813" s="48">
        <v>132</v>
      </c>
      <c r="D5813" s="46" t="s">
        <v>22781</v>
      </c>
      <c r="E5813" s="46" t="s">
        <v>11653</v>
      </c>
      <c r="F5813" s="46" t="s">
        <v>119</v>
      </c>
      <c r="G5813" s="46" t="s">
        <v>14</v>
      </c>
      <c r="H5813" s="46"/>
      <c r="I5813" s="46" t="s">
        <v>22782</v>
      </c>
      <c r="J5813" s="46" t="s">
        <v>15</v>
      </c>
      <c r="K5813" s="46" t="s">
        <v>22783</v>
      </c>
      <c r="L5813" s="49" t="s">
        <v>43455</v>
      </c>
      <c r="M5813" s="42" t="s">
        <v>43455</v>
      </c>
      <c r="N5813" s="41">
        <v>132</v>
      </c>
    </row>
    <row r="5814" spans="1:14" ht="16" x14ac:dyDescent="0.2">
      <c r="A5814" s="46" t="s">
        <v>22784</v>
      </c>
      <c r="B5814" s="47">
        <v>4.0999999999999996</v>
      </c>
      <c r="C5814" s="48">
        <v>132</v>
      </c>
      <c r="D5814" s="46" t="s">
        <v>22785</v>
      </c>
      <c r="E5814" s="46" t="s">
        <v>1276</v>
      </c>
      <c r="F5814" s="46" t="s">
        <v>93</v>
      </c>
      <c r="G5814" s="46" t="s">
        <v>14</v>
      </c>
      <c r="H5814" s="46"/>
      <c r="I5814" s="46" t="s">
        <v>22786</v>
      </c>
      <c r="J5814" s="46" t="s">
        <v>15</v>
      </c>
      <c r="K5814" s="46" t="s">
        <v>22787</v>
      </c>
      <c r="L5814" s="49" t="s">
        <v>43455</v>
      </c>
      <c r="M5814" s="42" t="s">
        <v>43455</v>
      </c>
      <c r="N5814" s="41">
        <v>132</v>
      </c>
    </row>
    <row r="5815" spans="1:14" ht="16" x14ac:dyDescent="0.2">
      <c r="A5815" s="46" t="s">
        <v>22788</v>
      </c>
      <c r="B5815" s="47">
        <v>4.0999999999999996</v>
      </c>
      <c r="C5815" s="48">
        <v>132</v>
      </c>
      <c r="D5815" s="46" t="s">
        <v>22789</v>
      </c>
      <c r="E5815" s="46" t="s">
        <v>22790</v>
      </c>
      <c r="F5815" s="46" t="s">
        <v>79</v>
      </c>
      <c r="G5815" s="46" t="s">
        <v>14</v>
      </c>
      <c r="H5815" s="46"/>
      <c r="I5815" s="46" t="s">
        <v>22791</v>
      </c>
      <c r="J5815" s="46" t="s">
        <v>148</v>
      </c>
      <c r="K5815" s="46" t="s">
        <v>22792</v>
      </c>
      <c r="L5815" s="49" t="s">
        <v>43455</v>
      </c>
      <c r="M5815" s="42" t="s">
        <v>43455</v>
      </c>
      <c r="N5815" s="41">
        <v>132</v>
      </c>
    </row>
    <row r="5816" spans="1:14" ht="16" x14ac:dyDescent="0.2">
      <c r="A5816" s="46" t="s">
        <v>22793</v>
      </c>
      <c r="B5816" s="47">
        <v>4.3</v>
      </c>
      <c r="C5816" s="48">
        <v>132</v>
      </c>
      <c r="D5816" s="46" t="s">
        <v>22794</v>
      </c>
      <c r="E5816" s="46" t="s">
        <v>4477</v>
      </c>
      <c r="F5816" s="46" t="s">
        <v>50</v>
      </c>
      <c r="G5816" s="46" t="s">
        <v>14</v>
      </c>
      <c r="H5816" s="46"/>
      <c r="I5816" s="46" t="s">
        <v>22795</v>
      </c>
      <c r="J5816" s="46" t="s">
        <v>15</v>
      </c>
      <c r="K5816" s="46" t="s">
        <v>22796</v>
      </c>
      <c r="L5816" s="49" t="s">
        <v>43455</v>
      </c>
      <c r="M5816" s="42" t="s">
        <v>43455</v>
      </c>
      <c r="N5816" s="41">
        <v>132</v>
      </c>
    </row>
    <row r="5817" spans="1:14" ht="16" x14ac:dyDescent="0.2">
      <c r="A5817" s="46" t="s">
        <v>22797</v>
      </c>
      <c r="B5817" s="47">
        <v>4.3</v>
      </c>
      <c r="C5817" s="48">
        <v>132</v>
      </c>
      <c r="D5817" s="46" t="s">
        <v>22798</v>
      </c>
      <c r="E5817" s="46" t="s">
        <v>897</v>
      </c>
      <c r="F5817" s="46" t="s">
        <v>898</v>
      </c>
      <c r="G5817" s="46" t="s">
        <v>14</v>
      </c>
      <c r="H5817" s="46"/>
      <c r="I5817" s="46" t="s">
        <v>22799</v>
      </c>
      <c r="J5817" s="46" t="s">
        <v>148</v>
      </c>
      <c r="K5817" s="46" t="s">
        <v>22800</v>
      </c>
      <c r="L5817" s="49" t="s">
        <v>43455</v>
      </c>
      <c r="M5817" s="42" t="s">
        <v>43455</v>
      </c>
      <c r="N5817" s="41">
        <v>132</v>
      </c>
    </row>
    <row r="5818" spans="1:14" ht="16" x14ac:dyDescent="0.2">
      <c r="A5818" s="46" t="s">
        <v>22801</v>
      </c>
      <c r="B5818" s="50">
        <v>4.4000000000000004</v>
      </c>
      <c r="C5818" s="48">
        <v>132</v>
      </c>
      <c r="D5818" s="46" t="s">
        <v>22802</v>
      </c>
      <c r="E5818" s="46" t="s">
        <v>13</v>
      </c>
      <c r="F5818" s="46" t="s">
        <v>13</v>
      </c>
      <c r="G5818" s="46" t="s">
        <v>14</v>
      </c>
      <c r="H5818" s="46" t="s">
        <v>22803</v>
      </c>
      <c r="I5818" s="46" t="s">
        <v>22804</v>
      </c>
      <c r="J5818" s="46" t="s">
        <v>672</v>
      </c>
      <c r="K5818" s="46" t="s">
        <v>22805</v>
      </c>
      <c r="L5818" s="46" t="s">
        <v>43454</v>
      </c>
      <c r="M5818" s="40" t="s">
        <v>43454</v>
      </c>
      <c r="N5818" s="41">
        <v>132</v>
      </c>
    </row>
    <row r="5819" spans="1:14" ht="16" x14ac:dyDescent="0.2">
      <c r="A5819" s="46" t="s">
        <v>22806</v>
      </c>
      <c r="B5819" s="50">
        <v>4.5</v>
      </c>
      <c r="C5819" s="48">
        <v>132</v>
      </c>
      <c r="D5819" s="46" t="s">
        <v>22807</v>
      </c>
      <c r="E5819" s="46" t="s">
        <v>8709</v>
      </c>
      <c r="F5819" s="46" t="s">
        <v>79</v>
      </c>
      <c r="G5819" s="46" t="s">
        <v>14</v>
      </c>
      <c r="H5819" s="46" t="s">
        <v>22808</v>
      </c>
      <c r="I5819" s="46" t="s">
        <v>22809</v>
      </c>
      <c r="J5819" s="46" t="s">
        <v>15</v>
      </c>
      <c r="K5819" s="46" t="s">
        <v>22810</v>
      </c>
      <c r="L5819" s="46" t="s">
        <v>43454</v>
      </c>
      <c r="M5819" s="40" t="s">
        <v>43454</v>
      </c>
      <c r="N5819" s="41">
        <v>132</v>
      </c>
    </row>
    <row r="5820" spans="1:14" ht="16" x14ac:dyDescent="0.2">
      <c r="A5820" s="46" t="s">
        <v>22811</v>
      </c>
      <c r="B5820" s="47">
        <v>4.5</v>
      </c>
      <c r="C5820" s="48">
        <v>132</v>
      </c>
      <c r="D5820" s="46" t="s">
        <v>22812</v>
      </c>
      <c r="E5820" s="46" t="s">
        <v>14784</v>
      </c>
      <c r="F5820" s="46" t="s">
        <v>20</v>
      </c>
      <c r="G5820" s="46" t="s">
        <v>14</v>
      </c>
      <c r="H5820" s="46"/>
      <c r="I5820" s="46" t="s">
        <v>22813</v>
      </c>
      <c r="J5820" s="46" t="s">
        <v>15</v>
      </c>
      <c r="K5820" s="46" t="s">
        <v>22814</v>
      </c>
      <c r="L5820" s="49" t="s">
        <v>43455</v>
      </c>
      <c r="M5820" s="42" t="s">
        <v>43455</v>
      </c>
      <c r="N5820" s="41">
        <v>132</v>
      </c>
    </row>
    <row r="5821" spans="1:14" ht="16" x14ac:dyDescent="0.2">
      <c r="A5821" s="46" t="s">
        <v>22815</v>
      </c>
      <c r="B5821" s="50">
        <v>4.5999999999999996</v>
      </c>
      <c r="C5821" s="48">
        <v>132</v>
      </c>
      <c r="D5821" s="46" t="s">
        <v>22816</v>
      </c>
      <c r="E5821" s="46" t="s">
        <v>223</v>
      </c>
      <c r="F5821" s="46" t="s">
        <v>28</v>
      </c>
      <c r="G5821" s="46" t="s">
        <v>14</v>
      </c>
      <c r="H5821" s="46" t="s">
        <v>22817</v>
      </c>
      <c r="I5821" s="46" t="s">
        <v>22818</v>
      </c>
      <c r="J5821" s="46" t="s">
        <v>15</v>
      </c>
      <c r="K5821" s="46" t="s">
        <v>22819</v>
      </c>
      <c r="L5821" s="46" t="s">
        <v>43454</v>
      </c>
      <c r="M5821" s="40" t="s">
        <v>43454</v>
      </c>
      <c r="N5821" s="41">
        <v>132</v>
      </c>
    </row>
    <row r="5822" spans="1:14" ht="16" x14ac:dyDescent="0.2">
      <c r="A5822" s="46" t="s">
        <v>22820</v>
      </c>
      <c r="B5822" s="50">
        <v>4.7</v>
      </c>
      <c r="C5822" s="48">
        <v>132</v>
      </c>
      <c r="D5822" s="46" t="s">
        <v>22821</v>
      </c>
      <c r="E5822" s="46" t="s">
        <v>2282</v>
      </c>
      <c r="F5822" s="46" t="s">
        <v>589</v>
      </c>
      <c r="G5822" s="46" t="s">
        <v>14</v>
      </c>
      <c r="H5822" s="46" t="s">
        <v>22822</v>
      </c>
      <c r="I5822" s="46" t="s">
        <v>22823</v>
      </c>
      <c r="J5822" s="46" t="s">
        <v>40</v>
      </c>
      <c r="K5822" s="46" t="s">
        <v>22824</v>
      </c>
      <c r="L5822" s="46" t="s">
        <v>43454</v>
      </c>
      <c r="M5822" s="40" t="s">
        <v>43454</v>
      </c>
      <c r="N5822" s="41">
        <v>132</v>
      </c>
    </row>
    <row r="5823" spans="1:14" ht="16" x14ac:dyDescent="0.2">
      <c r="A5823" s="46" t="s">
        <v>22825</v>
      </c>
      <c r="B5823" s="47">
        <v>4.8</v>
      </c>
      <c r="C5823" s="48">
        <v>132</v>
      </c>
      <c r="D5823" s="46" t="s">
        <v>2099</v>
      </c>
      <c r="E5823" s="46" t="s">
        <v>5808</v>
      </c>
      <c r="F5823" s="46" t="s">
        <v>20</v>
      </c>
      <c r="G5823" s="46" t="s">
        <v>14</v>
      </c>
      <c r="H5823" s="46"/>
      <c r="I5823" s="46" t="s">
        <v>22826</v>
      </c>
      <c r="J5823" s="46" t="s">
        <v>88</v>
      </c>
      <c r="K5823" s="46" t="s">
        <v>22827</v>
      </c>
      <c r="L5823" s="49" t="s">
        <v>43455</v>
      </c>
      <c r="M5823" s="42" t="s">
        <v>43455</v>
      </c>
      <c r="N5823" s="41">
        <v>132</v>
      </c>
    </row>
    <row r="5824" spans="1:14" ht="16" x14ac:dyDescent="0.2">
      <c r="A5824" s="46" t="s">
        <v>22828</v>
      </c>
      <c r="B5824" s="50">
        <v>4.8</v>
      </c>
      <c r="C5824" s="48">
        <v>132</v>
      </c>
      <c r="D5824" s="46" t="s">
        <v>22829</v>
      </c>
      <c r="E5824" s="46" t="s">
        <v>2282</v>
      </c>
      <c r="F5824" s="46" t="s">
        <v>589</v>
      </c>
      <c r="G5824" s="46" t="s">
        <v>14</v>
      </c>
      <c r="H5824" s="46" t="s">
        <v>22830</v>
      </c>
      <c r="I5824" s="46" t="s">
        <v>22831</v>
      </c>
      <c r="J5824" s="46" t="s">
        <v>148</v>
      </c>
      <c r="K5824" s="46" t="s">
        <v>22832</v>
      </c>
      <c r="L5824" s="46" t="s">
        <v>43454</v>
      </c>
      <c r="M5824" s="40" t="s">
        <v>43454</v>
      </c>
      <c r="N5824" s="41">
        <v>132</v>
      </c>
    </row>
    <row r="5825" spans="1:14" ht="16" x14ac:dyDescent="0.2">
      <c r="A5825" s="46" t="s">
        <v>22833</v>
      </c>
      <c r="B5825" s="47">
        <v>4.9000000000000004</v>
      </c>
      <c r="C5825" s="48">
        <v>132</v>
      </c>
      <c r="D5825" s="46" t="s">
        <v>22834</v>
      </c>
      <c r="E5825" s="46" t="s">
        <v>13</v>
      </c>
      <c r="F5825" s="46" t="s">
        <v>13</v>
      </c>
      <c r="G5825" s="46" t="s">
        <v>14</v>
      </c>
      <c r="H5825" s="46"/>
      <c r="I5825" s="46" t="s">
        <v>22835</v>
      </c>
      <c r="J5825" s="46" t="s">
        <v>88</v>
      </c>
      <c r="K5825" s="46" t="s">
        <v>22836</v>
      </c>
      <c r="L5825" s="49" t="s">
        <v>43455</v>
      </c>
      <c r="M5825" s="42" t="s">
        <v>43455</v>
      </c>
      <c r="N5825" s="41">
        <v>132</v>
      </c>
    </row>
    <row r="5826" spans="1:14" ht="16" x14ac:dyDescent="0.2">
      <c r="A5826" s="46" t="s">
        <v>22837</v>
      </c>
      <c r="B5826" s="50">
        <v>4.9000000000000004</v>
      </c>
      <c r="C5826" s="48">
        <v>132</v>
      </c>
      <c r="D5826" s="46" t="s">
        <v>22838</v>
      </c>
      <c r="E5826" s="46" t="s">
        <v>4769</v>
      </c>
      <c r="F5826" s="46" t="s">
        <v>589</v>
      </c>
      <c r="G5826" s="46" t="s">
        <v>14</v>
      </c>
      <c r="H5826" s="46" t="s">
        <v>22839</v>
      </c>
      <c r="I5826" s="46" t="s">
        <v>22840</v>
      </c>
      <c r="J5826" s="46" t="s">
        <v>148</v>
      </c>
      <c r="K5826" s="46" t="s">
        <v>22841</v>
      </c>
      <c r="L5826" s="46" t="s">
        <v>43454</v>
      </c>
      <c r="M5826" s="40" t="s">
        <v>43454</v>
      </c>
      <c r="N5826" s="41">
        <v>132</v>
      </c>
    </row>
    <row r="5827" spans="1:14" ht="16" x14ac:dyDescent="0.2">
      <c r="A5827" s="46" t="s">
        <v>22842</v>
      </c>
      <c r="B5827" s="50">
        <v>4.9000000000000004</v>
      </c>
      <c r="C5827" s="48">
        <v>132</v>
      </c>
      <c r="D5827" s="46" t="s">
        <v>22843</v>
      </c>
      <c r="E5827" s="46" t="s">
        <v>3667</v>
      </c>
      <c r="F5827" s="46" t="s">
        <v>79</v>
      </c>
      <c r="G5827" s="46" t="s">
        <v>14</v>
      </c>
      <c r="H5827" s="46" t="s">
        <v>22844</v>
      </c>
      <c r="I5827" s="46" t="s">
        <v>22845</v>
      </c>
      <c r="J5827" s="46" t="s">
        <v>148</v>
      </c>
      <c r="K5827" s="46" t="s">
        <v>22846</v>
      </c>
      <c r="L5827" s="46" t="s">
        <v>43454</v>
      </c>
      <c r="M5827" s="40" t="s">
        <v>43454</v>
      </c>
      <c r="N5827" s="41">
        <v>132</v>
      </c>
    </row>
    <row r="5828" spans="1:14" ht="16" x14ac:dyDescent="0.2">
      <c r="A5828" s="46" t="s">
        <v>22847</v>
      </c>
      <c r="B5828" s="50">
        <v>4</v>
      </c>
      <c r="C5828" s="48">
        <v>133</v>
      </c>
      <c r="D5828" s="46" t="s">
        <v>22848</v>
      </c>
      <c r="E5828" s="46" t="s">
        <v>13</v>
      </c>
      <c r="F5828" s="46" t="s">
        <v>13</v>
      </c>
      <c r="G5828" s="46" t="s">
        <v>14</v>
      </c>
      <c r="H5828" s="46" t="s">
        <v>22849</v>
      </c>
      <c r="I5828" s="46" t="s">
        <v>22850</v>
      </c>
      <c r="J5828" s="46" t="s">
        <v>40</v>
      </c>
      <c r="K5828" s="46" t="s">
        <v>22851</v>
      </c>
      <c r="L5828" s="46" t="s">
        <v>43454</v>
      </c>
      <c r="M5828" s="40" t="s">
        <v>43454</v>
      </c>
      <c r="N5828" s="41">
        <v>133</v>
      </c>
    </row>
    <row r="5829" spans="1:14" ht="16" x14ac:dyDescent="0.2">
      <c r="A5829" s="46" t="s">
        <v>22852</v>
      </c>
      <c r="B5829" s="47">
        <v>4</v>
      </c>
      <c r="C5829" s="48">
        <v>133</v>
      </c>
      <c r="D5829" s="46" t="s">
        <v>22853</v>
      </c>
      <c r="E5829" s="46" t="s">
        <v>702</v>
      </c>
      <c r="F5829" s="46" t="s">
        <v>20</v>
      </c>
      <c r="G5829" s="46" t="s">
        <v>14</v>
      </c>
      <c r="H5829" s="46"/>
      <c r="I5829" s="46" t="s">
        <v>22854</v>
      </c>
      <c r="J5829" s="46" t="s">
        <v>148</v>
      </c>
      <c r="K5829" s="46" t="s">
        <v>22855</v>
      </c>
      <c r="L5829" s="49" t="s">
        <v>43455</v>
      </c>
      <c r="M5829" s="42" t="s">
        <v>43455</v>
      </c>
      <c r="N5829" s="41">
        <v>133</v>
      </c>
    </row>
    <row r="5830" spans="1:14" ht="16" x14ac:dyDescent="0.2">
      <c r="A5830" s="46" t="s">
        <v>22856</v>
      </c>
      <c r="B5830" s="47">
        <v>3.8</v>
      </c>
      <c r="C5830" s="48">
        <v>133</v>
      </c>
      <c r="D5830" s="46" t="s">
        <v>22857</v>
      </c>
      <c r="E5830" s="46" t="s">
        <v>10083</v>
      </c>
      <c r="F5830" s="46" t="s">
        <v>50</v>
      </c>
      <c r="G5830" s="46" t="s">
        <v>14</v>
      </c>
      <c r="H5830" s="46"/>
      <c r="I5830" s="46" t="s">
        <v>22858</v>
      </c>
      <c r="J5830" s="46" t="s">
        <v>15</v>
      </c>
      <c r="K5830" s="46" t="s">
        <v>22859</v>
      </c>
      <c r="L5830" s="49" t="s">
        <v>43455</v>
      </c>
      <c r="M5830" s="42" t="s">
        <v>43455</v>
      </c>
      <c r="N5830" s="41">
        <v>133</v>
      </c>
    </row>
    <row r="5831" spans="1:14" ht="16" x14ac:dyDescent="0.2">
      <c r="A5831" s="46" t="s">
        <v>22860</v>
      </c>
      <c r="B5831" s="47">
        <v>3.8</v>
      </c>
      <c r="C5831" s="48">
        <v>133</v>
      </c>
      <c r="D5831" s="46" t="s">
        <v>22861</v>
      </c>
      <c r="E5831" s="46" t="s">
        <v>33</v>
      </c>
      <c r="F5831" s="46" t="s">
        <v>34</v>
      </c>
      <c r="G5831" s="46" t="s">
        <v>14</v>
      </c>
      <c r="H5831" s="46"/>
      <c r="I5831" s="46" t="s">
        <v>22862</v>
      </c>
      <c r="J5831" s="46" t="s">
        <v>15</v>
      </c>
      <c r="K5831" s="46" t="s">
        <v>22863</v>
      </c>
      <c r="L5831" s="49" t="s">
        <v>43455</v>
      </c>
      <c r="M5831" s="42" t="s">
        <v>43455</v>
      </c>
      <c r="N5831" s="41">
        <v>133</v>
      </c>
    </row>
    <row r="5832" spans="1:14" ht="16" x14ac:dyDescent="0.2">
      <c r="A5832" s="46" t="s">
        <v>22864</v>
      </c>
      <c r="B5832" s="50">
        <v>3.9</v>
      </c>
      <c r="C5832" s="48">
        <v>133</v>
      </c>
      <c r="D5832" s="46" t="s">
        <v>22865</v>
      </c>
      <c r="E5832" s="46" t="s">
        <v>3017</v>
      </c>
      <c r="F5832" s="46" t="s">
        <v>93</v>
      </c>
      <c r="G5832" s="46" t="s">
        <v>14</v>
      </c>
      <c r="H5832" s="46" t="s">
        <v>22866</v>
      </c>
      <c r="I5832" s="46" t="s">
        <v>22867</v>
      </c>
      <c r="J5832" s="46" t="s">
        <v>15</v>
      </c>
      <c r="K5832" s="46" t="s">
        <v>22868</v>
      </c>
      <c r="L5832" s="46" t="s">
        <v>43454</v>
      </c>
      <c r="M5832" s="40" t="s">
        <v>43454</v>
      </c>
      <c r="N5832" s="41">
        <v>133</v>
      </c>
    </row>
    <row r="5833" spans="1:14" ht="16" x14ac:dyDescent="0.2">
      <c r="A5833" s="46" t="s">
        <v>22869</v>
      </c>
      <c r="B5833" s="50">
        <v>4.5</v>
      </c>
      <c r="C5833" s="48">
        <v>133</v>
      </c>
      <c r="D5833" s="46" t="s">
        <v>22870</v>
      </c>
      <c r="E5833" s="46" t="s">
        <v>1108</v>
      </c>
      <c r="F5833" s="46" t="s">
        <v>589</v>
      </c>
      <c r="G5833" s="46" t="s">
        <v>14</v>
      </c>
      <c r="H5833" s="46" t="s">
        <v>22871</v>
      </c>
      <c r="I5833" s="46" t="s">
        <v>22872</v>
      </c>
      <c r="J5833" s="46" t="s">
        <v>40</v>
      </c>
      <c r="K5833" s="46" t="s">
        <v>22873</v>
      </c>
      <c r="L5833" s="46" t="s">
        <v>43454</v>
      </c>
      <c r="M5833" s="40" t="s">
        <v>43454</v>
      </c>
      <c r="N5833" s="41">
        <v>133</v>
      </c>
    </row>
    <row r="5834" spans="1:14" ht="16" x14ac:dyDescent="0.2">
      <c r="A5834" s="46" t="s">
        <v>22874</v>
      </c>
      <c r="B5834" s="50">
        <v>4.5</v>
      </c>
      <c r="C5834" s="48">
        <v>133</v>
      </c>
      <c r="D5834" s="46" t="s">
        <v>22875</v>
      </c>
      <c r="E5834" s="46" t="s">
        <v>10405</v>
      </c>
      <c r="F5834" s="46" t="s">
        <v>50</v>
      </c>
      <c r="G5834" s="46" t="s">
        <v>14</v>
      </c>
      <c r="H5834" s="46" t="s">
        <v>22876</v>
      </c>
      <c r="I5834" s="46" t="s">
        <v>22877</v>
      </c>
      <c r="J5834" s="46" t="s">
        <v>148</v>
      </c>
      <c r="K5834" s="46" t="s">
        <v>22878</v>
      </c>
      <c r="L5834" s="46" t="s">
        <v>43454</v>
      </c>
      <c r="M5834" s="40" t="s">
        <v>43454</v>
      </c>
      <c r="N5834" s="41">
        <v>133</v>
      </c>
    </row>
    <row r="5835" spans="1:14" ht="16" x14ac:dyDescent="0.2">
      <c r="A5835" s="46" t="s">
        <v>22879</v>
      </c>
      <c r="B5835" s="47">
        <v>4.5999999999999996</v>
      </c>
      <c r="C5835" s="48">
        <v>133</v>
      </c>
      <c r="D5835" s="46" t="s">
        <v>22880</v>
      </c>
      <c r="E5835" s="46" t="s">
        <v>4883</v>
      </c>
      <c r="F5835" s="46" t="s">
        <v>119</v>
      </c>
      <c r="G5835" s="46" t="s">
        <v>14</v>
      </c>
      <c r="H5835" s="46"/>
      <c r="I5835" s="46" t="s">
        <v>22881</v>
      </c>
      <c r="J5835" s="46" t="s">
        <v>148</v>
      </c>
      <c r="K5835" s="46" t="s">
        <v>22882</v>
      </c>
      <c r="L5835" s="49" t="s">
        <v>43455</v>
      </c>
      <c r="M5835" s="42" t="s">
        <v>43455</v>
      </c>
      <c r="N5835" s="41">
        <v>133</v>
      </c>
    </row>
    <row r="5836" spans="1:14" ht="16" x14ac:dyDescent="0.2">
      <c r="A5836" s="46" t="s">
        <v>22883</v>
      </c>
      <c r="B5836" s="50">
        <v>4.5999999999999996</v>
      </c>
      <c r="C5836" s="48">
        <v>133</v>
      </c>
      <c r="D5836" s="46" t="s">
        <v>22884</v>
      </c>
      <c r="E5836" s="46" t="s">
        <v>250</v>
      </c>
      <c r="F5836" s="46" t="s">
        <v>119</v>
      </c>
      <c r="G5836" s="46" t="s">
        <v>14</v>
      </c>
      <c r="H5836" s="46" t="s">
        <v>22885</v>
      </c>
      <c r="I5836" s="46" t="s">
        <v>22886</v>
      </c>
      <c r="J5836" s="46" t="s">
        <v>148</v>
      </c>
      <c r="K5836" s="46" t="s">
        <v>22887</v>
      </c>
      <c r="L5836" s="46" t="s">
        <v>43454</v>
      </c>
      <c r="M5836" s="40" t="s">
        <v>43454</v>
      </c>
      <c r="N5836" s="41">
        <v>133</v>
      </c>
    </row>
    <row r="5837" spans="1:14" ht="16" x14ac:dyDescent="0.2">
      <c r="A5837" s="46" t="s">
        <v>22888</v>
      </c>
      <c r="B5837" s="50">
        <v>4.8</v>
      </c>
      <c r="C5837" s="48">
        <v>133</v>
      </c>
      <c r="D5837" s="46" t="s">
        <v>22889</v>
      </c>
      <c r="E5837" s="46" t="s">
        <v>162</v>
      </c>
      <c r="F5837" s="46" t="s">
        <v>50</v>
      </c>
      <c r="G5837" s="46" t="s">
        <v>14</v>
      </c>
      <c r="H5837" s="46" t="s">
        <v>22890</v>
      </c>
      <c r="I5837" s="46" t="s">
        <v>22891</v>
      </c>
      <c r="J5837" s="46" t="s">
        <v>15</v>
      </c>
      <c r="K5837" s="46" t="s">
        <v>22892</v>
      </c>
      <c r="L5837" s="46" t="s">
        <v>43454</v>
      </c>
      <c r="M5837" s="40" t="s">
        <v>43454</v>
      </c>
      <c r="N5837" s="41">
        <v>133</v>
      </c>
    </row>
    <row r="5838" spans="1:14" ht="16" x14ac:dyDescent="0.2">
      <c r="A5838" s="46" t="s">
        <v>22893</v>
      </c>
      <c r="B5838" s="50">
        <v>4.9000000000000004</v>
      </c>
      <c r="C5838" s="48">
        <v>133</v>
      </c>
      <c r="D5838" s="46" t="s">
        <v>22894</v>
      </c>
      <c r="E5838" s="46" t="s">
        <v>22895</v>
      </c>
      <c r="F5838" s="46" t="s">
        <v>589</v>
      </c>
      <c r="G5838" s="46" t="s">
        <v>14</v>
      </c>
      <c r="H5838" s="46" t="s">
        <v>22896</v>
      </c>
      <c r="I5838" s="46" t="s">
        <v>22897</v>
      </c>
      <c r="J5838" s="46" t="s">
        <v>213</v>
      </c>
      <c r="K5838" s="46" t="s">
        <v>22898</v>
      </c>
      <c r="L5838" s="46" t="s">
        <v>43454</v>
      </c>
      <c r="M5838" s="40" t="s">
        <v>43454</v>
      </c>
      <c r="N5838" s="41">
        <v>133</v>
      </c>
    </row>
    <row r="5839" spans="1:14" ht="16" x14ac:dyDescent="0.2">
      <c r="A5839" s="46" t="s">
        <v>22899</v>
      </c>
      <c r="B5839" s="47">
        <v>3</v>
      </c>
      <c r="C5839" s="48">
        <v>134</v>
      </c>
      <c r="D5839" s="46" t="s">
        <v>22900</v>
      </c>
      <c r="E5839" s="46" t="s">
        <v>6556</v>
      </c>
      <c r="F5839" s="46" t="s">
        <v>119</v>
      </c>
      <c r="G5839" s="46" t="s">
        <v>14</v>
      </c>
      <c r="H5839" s="46"/>
      <c r="I5839" s="46" t="s">
        <v>16682</v>
      </c>
      <c r="J5839" s="46" t="s">
        <v>15</v>
      </c>
      <c r="K5839" s="46" t="s">
        <v>22901</v>
      </c>
      <c r="L5839" s="49" t="s">
        <v>43455</v>
      </c>
      <c r="M5839" s="42" t="s">
        <v>43455</v>
      </c>
      <c r="N5839" s="41">
        <v>134</v>
      </c>
    </row>
    <row r="5840" spans="1:14" ht="16" x14ac:dyDescent="0.2">
      <c r="A5840" s="46" t="s">
        <v>22902</v>
      </c>
      <c r="B5840" s="47">
        <v>4</v>
      </c>
      <c r="C5840" s="48">
        <v>134</v>
      </c>
      <c r="D5840" s="46" t="s">
        <v>22903</v>
      </c>
      <c r="E5840" s="46" t="s">
        <v>44</v>
      </c>
      <c r="F5840" s="46" t="s">
        <v>45</v>
      </c>
      <c r="G5840" s="46" t="s">
        <v>14</v>
      </c>
      <c r="H5840" s="46"/>
      <c r="I5840" s="46" t="s">
        <v>22904</v>
      </c>
      <c r="J5840" s="46" t="s">
        <v>15</v>
      </c>
      <c r="K5840" s="46" t="s">
        <v>22905</v>
      </c>
      <c r="L5840" s="49" t="s">
        <v>43455</v>
      </c>
      <c r="M5840" s="42" t="s">
        <v>43455</v>
      </c>
      <c r="N5840" s="41">
        <v>134</v>
      </c>
    </row>
    <row r="5841" spans="1:14" ht="16" x14ac:dyDescent="0.2">
      <c r="A5841" s="46" t="s">
        <v>22906</v>
      </c>
      <c r="B5841" s="47">
        <v>4</v>
      </c>
      <c r="C5841" s="48">
        <v>134</v>
      </c>
      <c r="D5841" s="46" t="s">
        <v>22907</v>
      </c>
      <c r="E5841" s="46" t="s">
        <v>3965</v>
      </c>
      <c r="F5841" s="46" t="s">
        <v>79</v>
      </c>
      <c r="G5841" s="46" t="s">
        <v>14</v>
      </c>
      <c r="H5841" s="46"/>
      <c r="I5841" s="46" t="s">
        <v>22908</v>
      </c>
      <c r="J5841" s="46" t="s">
        <v>15</v>
      </c>
      <c r="K5841" s="46" t="s">
        <v>22909</v>
      </c>
      <c r="L5841" s="49" t="s">
        <v>43455</v>
      </c>
      <c r="M5841" s="42" t="s">
        <v>43455</v>
      </c>
      <c r="N5841" s="41">
        <v>134</v>
      </c>
    </row>
    <row r="5842" spans="1:14" ht="16" x14ac:dyDescent="0.2">
      <c r="A5842" s="46" t="s">
        <v>22910</v>
      </c>
      <c r="B5842" s="47">
        <v>3.6</v>
      </c>
      <c r="C5842" s="48">
        <v>134</v>
      </c>
      <c r="D5842" s="46" t="s">
        <v>22911</v>
      </c>
      <c r="E5842" s="46" t="s">
        <v>22912</v>
      </c>
      <c r="F5842" s="46" t="s">
        <v>93</v>
      </c>
      <c r="G5842" s="46" t="s">
        <v>14</v>
      </c>
      <c r="H5842" s="46"/>
      <c r="I5842" s="46" t="s">
        <v>22913</v>
      </c>
      <c r="J5842" s="46" t="s">
        <v>15</v>
      </c>
      <c r="K5842" s="46" t="s">
        <v>22914</v>
      </c>
      <c r="L5842" s="49" t="s">
        <v>43455</v>
      </c>
      <c r="M5842" s="42" t="s">
        <v>43455</v>
      </c>
      <c r="N5842" s="41">
        <v>134</v>
      </c>
    </row>
    <row r="5843" spans="1:14" ht="16" x14ac:dyDescent="0.2">
      <c r="A5843" s="46" t="s">
        <v>22915</v>
      </c>
      <c r="B5843" s="47">
        <v>3.7</v>
      </c>
      <c r="C5843" s="48">
        <v>134</v>
      </c>
      <c r="D5843" s="46" t="s">
        <v>22916</v>
      </c>
      <c r="E5843" s="46" t="s">
        <v>27</v>
      </c>
      <c r="F5843" s="46" t="s">
        <v>28</v>
      </c>
      <c r="G5843" s="46" t="s">
        <v>14</v>
      </c>
      <c r="H5843" s="46"/>
      <c r="I5843" s="46" t="s">
        <v>22917</v>
      </c>
      <c r="J5843" s="46" t="s">
        <v>15</v>
      </c>
      <c r="K5843" s="46" t="s">
        <v>22918</v>
      </c>
      <c r="L5843" s="49" t="s">
        <v>43455</v>
      </c>
      <c r="M5843" s="42" t="s">
        <v>43455</v>
      </c>
      <c r="N5843" s="41">
        <v>134</v>
      </c>
    </row>
    <row r="5844" spans="1:14" ht="16" x14ac:dyDescent="0.2">
      <c r="A5844" s="46" t="s">
        <v>22919</v>
      </c>
      <c r="B5844" s="47">
        <v>3.9</v>
      </c>
      <c r="C5844" s="48">
        <v>134</v>
      </c>
      <c r="D5844" s="46" t="s">
        <v>22920</v>
      </c>
      <c r="E5844" s="46" t="s">
        <v>20455</v>
      </c>
      <c r="F5844" s="46" t="s">
        <v>79</v>
      </c>
      <c r="G5844" s="46" t="s">
        <v>14</v>
      </c>
      <c r="H5844" s="46"/>
      <c r="I5844" s="46" t="s">
        <v>22921</v>
      </c>
      <c r="J5844" s="46" t="s">
        <v>15</v>
      </c>
      <c r="K5844" s="46" t="s">
        <v>22922</v>
      </c>
      <c r="L5844" s="49" t="s">
        <v>43455</v>
      </c>
      <c r="M5844" s="42" t="s">
        <v>43455</v>
      </c>
      <c r="N5844" s="41">
        <v>134</v>
      </c>
    </row>
    <row r="5845" spans="1:14" ht="16" x14ac:dyDescent="0.2">
      <c r="A5845" s="46" t="s">
        <v>22923</v>
      </c>
      <c r="B5845" s="50">
        <v>4.0999999999999996</v>
      </c>
      <c r="C5845" s="48">
        <v>134</v>
      </c>
      <c r="D5845" s="46" t="s">
        <v>22924</v>
      </c>
      <c r="E5845" s="46" t="s">
        <v>977</v>
      </c>
      <c r="F5845" s="46" t="s">
        <v>20</v>
      </c>
      <c r="G5845" s="46" t="s">
        <v>14</v>
      </c>
      <c r="H5845" s="46" t="s">
        <v>22925</v>
      </c>
      <c r="I5845" s="46" t="s">
        <v>22926</v>
      </c>
      <c r="J5845" s="46" t="s">
        <v>15</v>
      </c>
      <c r="K5845" s="46" t="s">
        <v>22927</v>
      </c>
      <c r="L5845" s="46" t="s">
        <v>43454</v>
      </c>
      <c r="M5845" s="40" t="s">
        <v>43454</v>
      </c>
      <c r="N5845" s="41">
        <v>134</v>
      </c>
    </row>
    <row r="5846" spans="1:14" ht="16" x14ac:dyDescent="0.2">
      <c r="A5846" s="46" t="s">
        <v>22928</v>
      </c>
      <c r="B5846" s="50">
        <v>4.0999999999999996</v>
      </c>
      <c r="C5846" s="48">
        <v>134</v>
      </c>
      <c r="D5846" s="46" t="s">
        <v>22929</v>
      </c>
      <c r="E5846" s="46" t="s">
        <v>13</v>
      </c>
      <c r="F5846" s="46" t="s">
        <v>13</v>
      </c>
      <c r="G5846" s="46" t="s">
        <v>14</v>
      </c>
      <c r="H5846" s="46" t="s">
        <v>22930</v>
      </c>
      <c r="I5846" s="46" t="s">
        <v>22931</v>
      </c>
      <c r="J5846" s="46" t="s">
        <v>23</v>
      </c>
      <c r="K5846" s="46" t="s">
        <v>22932</v>
      </c>
      <c r="L5846" s="46" t="s">
        <v>43454</v>
      </c>
      <c r="M5846" s="40" t="s">
        <v>43454</v>
      </c>
      <c r="N5846" s="41">
        <v>134</v>
      </c>
    </row>
    <row r="5847" spans="1:14" ht="16" x14ac:dyDescent="0.2">
      <c r="A5847" s="46" t="s">
        <v>22933</v>
      </c>
      <c r="B5847" s="47">
        <v>4.3</v>
      </c>
      <c r="C5847" s="48">
        <v>134</v>
      </c>
      <c r="D5847" s="46"/>
      <c r="E5847" s="46" t="s">
        <v>276</v>
      </c>
      <c r="F5847" s="46" t="s">
        <v>28</v>
      </c>
      <c r="G5847" s="46" t="s">
        <v>14</v>
      </c>
      <c r="H5847" s="46"/>
      <c r="I5847" s="46" t="s">
        <v>22934</v>
      </c>
      <c r="J5847" s="46" t="s">
        <v>15</v>
      </c>
      <c r="K5847" s="46" t="s">
        <v>22935</v>
      </c>
      <c r="L5847" s="49" t="s">
        <v>43455</v>
      </c>
      <c r="M5847" s="42" t="s">
        <v>43455</v>
      </c>
      <c r="N5847" s="41">
        <v>134</v>
      </c>
    </row>
    <row r="5848" spans="1:14" ht="16" x14ac:dyDescent="0.2">
      <c r="A5848" s="46" t="s">
        <v>14154</v>
      </c>
      <c r="B5848" s="47">
        <v>4.4000000000000004</v>
      </c>
      <c r="C5848" s="48">
        <v>134</v>
      </c>
      <c r="D5848" s="46" t="s">
        <v>22936</v>
      </c>
      <c r="E5848" s="46" t="s">
        <v>535</v>
      </c>
      <c r="F5848" s="46" t="s">
        <v>119</v>
      </c>
      <c r="G5848" s="46" t="s">
        <v>14</v>
      </c>
      <c r="H5848" s="46"/>
      <c r="I5848" s="46" t="s">
        <v>22937</v>
      </c>
      <c r="J5848" s="46" t="s">
        <v>15</v>
      </c>
      <c r="K5848" s="46" t="s">
        <v>22938</v>
      </c>
      <c r="L5848" s="49" t="s">
        <v>43455</v>
      </c>
      <c r="M5848" s="42" t="s">
        <v>43455</v>
      </c>
      <c r="N5848" s="41">
        <v>134</v>
      </c>
    </row>
    <row r="5849" spans="1:14" ht="16" x14ac:dyDescent="0.2">
      <c r="A5849" s="46" t="s">
        <v>22939</v>
      </c>
      <c r="B5849" s="50">
        <v>4.5</v>
      </c>
      <c r="C5849" s="48">
        <v>134</v>
      </c>
      <c r="D5849" s="46" t="s">
        <v>22940</v>
      </c>
      <c r="E5849" s="46" t="s">
        <v>13</v>
      </c>
      <c r="F5849" s="46" t="s">
        <v>13</v>
      </c>
      <c r="G5849" s="46" t="s">
        <v>14</v>
      </c>
      <c r="H5849" s="46" t="s">
        <v>22941</v>
      </c>
      <c r="I5849" s="46" t="s">
        <v>22942</v>
      </c>
      <c r="J5849" s="46" t="s">
        <v>15</v>
      </c>
      <c r="K5849" s="46" t="s">
        <v>22943</v>
      </c>
      <c r="L5849" s="46" t="s">
        <v>43454</v>
      </c>
      <c r="M5849" s="40" t="s">
        <v>43454</v>
      </c>
      <c r="N5849" s="41">
        <v>134</v>
      </c>
    </row>
    <row r="5850" spans="1:14" ht="16" x14ac:dyDescent="0.2">
      <c r="A5850" s="46" t="s">
        <v>22944</v>
      </c>
      <c r="B5850" s="47">
        <v>4.5</v>
      </c>
      <c r="C5850" s="48">
        <v>134</v>
      </c>
      <c r="D5850" s="46" t="s">
        <v>22945</v>
      </c>
      <c r="E5850" s="46" t="s">
        <v>92</v>
      </c>
      <c r="F5850" s="46" t="s">
        <v>93</v>
      </c>
      <c r="G5850" s="46" t="s">
        <v>14</v>
      </c>
      <c r="H5850" s="46"/>
      <c r="I5850" s="46" t="s">
        <v>22946</v>
      </c>
      <c r="J5850" s="46" t="s">
        <v>148</v>
      </c>
      <c r="K5850" s="46" t="s">
        <v>22947</v>
      </c>
      <c r="L5850" s="49" t="s">
        <v>43455</v>
      </c>
      <c r="M5850" s="42" t="s">
        <v>43455</v>
      </c>
      <c r="N5850" s="41">
        <v>134</v>
      </c>
    </row>
    <row r="5851" spans="1:14" ht="16" x14ac:dyDescent="0.2">
      <c r="A5851" s="46" t="s">
        <v>22948</v>
      </c>
      <c r="B5851" s="50">
        <v>4.5</v>
      </c>
      <c r="C5851" s="48">
        <v>134</v>
      </c>
      <c r="D5851" s="46" t="s">
        <v>22949</v>
      </c>
      <c r="E5851" s="46" t="s">
        <v>3400</v>
      </c>
      <c r="F5851" s="46" t="s">
        <v>589</v>
      </c>
      <c r="G5851" s="46" t="s">
        <v>14</v>
      </c>
      <c r="H5851" s="46" t="s">
        <v>22950</v>
      </c>
      <c r="I5851" s="46" t="s">
        <v>22951</v>
      </c>
      <c r="J5851" s="46" t="s">
        <v>148</v>
      </c>
      <c r="K5851" s="46" t="s">
        <v>22952</v>
      </c>
      <c r="L5851" s="46" t="s">
        <v>43454</v>
      </c>
      <c r="M5851" s="40" t="s">
        <v>43454</v>
      </c>
      <c r="N5851" s="41">
        <v>134</v>
      </c>
    </row>
    <row r="5852" spans="1:14" ht="16" x14ac:dyDescent="0.2">
      <c r="A5852" s="46" t="s">
        <v>22953</v>
      </c>
      <c r="B5852" s="50">
        <v>4.5999999999999996</v>
      </c>
      <c r="C5852" s="48">
        <v>134</v>
      </c>
      <c r="D5852" s="46" t="s">
        <v>22954</v>
      </c>
      <c r="E5852" s="46" t="s">
        <v>950</v>
      </c>
      <c r="F5852" s="46" t="s">
        <v>20</v>
      </c>
      <c r="G5852" s="46" t="s">
        <v>14</v>
      </c>
      <c r="H5852" s="46" t="s">
        <v>22955</v>
      </c>
      <c r="I5852" s="46" t="s">
        <v>22956</v>
      </c>
      <c r="J5852" s="46" t="s">
        <v>15</v>
      </c>
      <c r="K5852" s="46" t="s">
        <v>22957</v>
      </c>
      <c r="L5852" s="46" t="s">
        <v>43454</v>
      </c>
      <c r="M5852" s="40" t="s">
        <v>43454</v>
      </c>
      <c r="N5852" s="41">
        <v>134</v>
      </c>
    </row>
    <row r="5853" spans="1:14" ht="16" x14ac:dyDescent="0.2">
      <c r="A5853" s="46" t="s">
        <v>22958</v>
      </c>
      <c r="B5853" s="47">
        <v>4.7</v>
      </c>
      <c r="C5853" s="48">
        <v>134</v>
      </c>
      <c r="D5853" s="46" t="s">
        <v>22959</v>
      </c>
      <c r="E5853" s="46" t="s">
        <v>18156</v>
      </c>
      <c r="F5853" s="46" t="s">
        <v>589</v>
      </c>
      <c r="G5853" s="46" t="s">
        <v>14</v>
      </c>
      <c r="H5853" s="46"/>
      <c r="I5853" s="46" t="s">
        <v>22960</v>
      </c>
      <c r="J5853" s="46" t="s">
        <v>40</v>
      </c>
      <c r="K5853" s="46" t="s">
        <v>22961</v>
      </c>
      <c r="L5853" s="49" t="s">
        <v>43455</v>
      </c>
      <c r="M5853" s="42" t="s">
        <v>43455</v>
      </c>
      <c r="N5853" s="41">
        <v>134</v>
      </c>
    </row>
    <row r="5854" spans="1:14" ht="16" x14ac:dyDescent="0.2">
      <c r="A5854" s="46" t="s">
        <v>22962</v>
      </c>
      <c r="B5854" s="50">
        <v>4.7</v>
      </c>
      <c r="C5854" s="48">
        <v>134</v>
      </c>
      <c r="D5854" s="46" t="s">
        <v>22963</v>
      </c>
      <c r="E5854" s="46" t="s">
        <v>897</v>
      </c>
      <c r="F5854" s="46" t="s">
        <v>898</v>
      </c>
      <c r="G5854" s="46" t="s">
        <v>14</v>
      </c>
      <c r="H5854" s="46" t="s">
        <v>22964</v>
      </c>
      <c r="I5854" s="46" t="s">
        <v>22965</v>
      </c>
      <c r="J5854" s="46" t="s">
        <v>40</v>
      </c>
      <c r="K5854" s="46" t="s">
        <v>22966</v>
      </c>
      <c r="L5854" s="46" t="s">
        <v>43454</v>
      </c>
      <c r="M5854" s="40" t="s">
        <v>43454</v>
      </c>
      <c r="N5854" s="41">
        <v>134</v>
      </c>
    </row>
    <row r="5855" spans="1:14" ht="16" x14ac:dyDescent="0.2">
      <c r="A5855" s="46" t="s">
        <v>22967</v>
      </c>
      <c r="B5855" s="47">
        <v>3.7</v>
      </c>
      <c r="C5855" s="48">
        <v>135</v>
      </c>
      <c r="D5855" s="46" t="s">
        <v>22968</v>
      </c>
      <c r="E5855" s="46" t="s">
        <v>4071</v>
      </c>
      <c r="F5855" s="46" t="s">
        <v>20</v>
      </c>
      <c r="G5855" s="46" t="s">
        <v>14</v>
      </c>
      <c r="H5855" s="46"/>
      <c r="I5855" s="46" t="s">
        <v>22969</v>
      </c>
      <c r="J5855" s="46" t="s">
        <v>148</v>
      </c>
      <c r="K5855" s="46" t="s">
        <v>22970</v>
      </c>
      <c r="L5855" s="49" t="s">
        <v>43455</v>
      </c>
      <c r="M5855" s="42" t="s">
        <v>43455</v>
      </c>
      <c r="N5855" s="41">
        <v>135</v>
      </c>
    </row>
    <row r="5856" spans="1:14" ht="16" x14ac:dyDescent="0.2">
      <c r="A5856" s="46" t="s">
        <v>22971</v>
      </c>
      <c r="B5856" s="47">
        <v>3.8</v>
      </c>
      <c r="C5856" s="48">
        <v>135</v>
      </c>
      <c r="D5856" s="46" t="s">
        <v>22972</v>
      </c>
      <c r="E5856" s="46" t="s">
        <v>22973</v>
      </c>
      <c r="F5856" s="46" t="s">
        <v>589</v>
      </c>
      <c r="G5856" s="46" t="s">
        <v>14</v>
      </c>
      <c r="H5856" s="46"/>
      <c r="I5856" s="46" t="s">
        <v>22974</v>
      </c>
      <c r="J5856" s="46" t="s">
        <v>15</v>
      </c>
      <c r="K5856" s="46" t="s">
        <v>22975</v>
      </c>
      <c r="L5856" s="49" t="s">
        <v>43455</v>
      </c>
      <c r="M5856" s="42" t="s">
        <v>43455</v>
      </c>
      <c r="N5856" s="41">
        <v>135</v>
      </c>
    </row>
    <row r="5857" spans="1:14" ht="16" x14ac:dyDescent="0.2">
      <c r="A5857" s="46" t="s">
        <v>22976</v>
      </c>
      <c r="B5857" s="47">
        <v>4.0999999999999996</v>
      </c>
      <c r="C5857" s="48">
        <v>135</v>
      </c>
      <c r="D5857" s="46" t="s">
        <v>22977</v>
      </c>
      <c r="E5857" s="46" t="s">
        <v>10030</v>
      </c>
      <c r="F5857" s="46" t="s">
        <v>50</v>
      </c>
      <c r="G5857" s="46" t="s">
        <v>14</v>
      </c>
      <c r="H5857" s="46"/>
      <c r="I5857" s="46" t="s">
        <v>22978</v>
      </c>
      <c r="J5857" s="46" t="s">
        <v>15</v>
      </c>
      <c r="K5857" s="46" t="s">
        <v>22979</v>
      </c>
      <c r="L5857" s="49" t="s">
        <v>43455</v>
      </c>
      <c r="M5857" s="42" t="s">
        <v>43455</v>
      </c>
      <c r="N5857" s="41">
        <v>135</v>
      </c>
    </row>
    <row r="5858" spans="1:14" ht="16" x14ac:dyDescent="0.2">
      <c r="A5858" s="46" t="s">
        <v>22980</v>
      </c>
      <c r="B5858" s="47">
        <v>4.0999999999999996</v>
      </c>
      <c r="C5858" s="48">
        <v>135</v>
      </c>
      <c r="D5858" s="46" t="s">
        <v>22981</v>
      </c>
      <c r="E5858" s="46" t="s">
        <v>3359</v>
      </c>
      <c r="F5858" s="46" t="s">
        <v>50</v>
      </c>
      <c r="G5858" s="46" t="s">
        <v>14</v>
      </c>
      <c r="H5858" s="46"/>
      <c r="I5858" s="46" t="s">
        <v>22982</v>
      </c>
      <c r="J5858" s="46" t="s">
        <v>15</v>
      </c>
      <c r="K5858" s="46" t="s">
        <v>22983</v>
      </c>
      <c r="L5858" s="49" t="s">
        <v>43455</v>
      </c>
      <c r="M5858" s="42" t="s">
        <v>43455</v>
      </c>
      <c r="N5858" s="41">
        <v>135</v>
      </c>
    </row>
    <row r="5859" spans="1:14" ht="16" x14ac:dyDescent="0.2">
      <c r="A5859" s="46" t="s">
        <v>22984</v>
      </c>
      <c r="B5859" s="47">
        <v>4.2</v>
      </c>
      <c r="C5859" s="48">
        <v>135</v>
      </c>
      <c r="D5859" s="46" t="s">
        <v>22985</v>
      </c>
      <c r="E5859" s="46" t="s">
        <v>38</v>
      </c>
      <c r="F5859" s="46" t="s">
        <v>39</v>
      </c>
      <c r="G5859" s="46" t="s">
        <v>14</v>
      </c>
      <c r="H5859" s="46"/>
      <c r="I5859" s="46" t="s">
        <v>22986</v>
      </c>
      <c r="J5859" s="46" t="s">
        <v>15</v>
      </c>
      <c r="K5859" s="46" t="s">
        <v>22987</v>
      </c>
      <c r="L5859" s="49" t="s">
        <v>43455</v>
      </c>
      <c r="M5859" s="42" t="s">
        <v>43455</v>
      </c>
      <c r="N5859" s="41">
        <v>135</v>
      </c>
    </row>
    <row r="5860" spans="1:14" ht="16" x14ac:dyDescent="0.2">
      <c r="A5860" s="46" t="s">
        <v>22988</v>
      </c>
      <c r="B5860" s="47">
        <v>4.3</v>
      </c>
      <c r="C5860" s="48">
        <v>135</v>
      </c>
      <c r="D5860" s="46" t="s">
        <v>22989</v>
      </c>
      <c r="E5860" s="46" t="s">
        <v>162</v>
      </c>
      <c r="F5860" s="46" t="s">
        <v>50</v>
      </c>
      <c r="G5860" s="46" t="s">
        <v>14</v>
      </c>
      <c r="H5860" s="46"/>
      <c r="I5860" s="46" t="s">
        <v>22990</v>
      </c>
      <c r="J5860" s="46" t="s">
        <v>148</v>
      </c>
      <c r="K5860" s="46" t="s">
        <v>22991</v>
      </c>
      <c r="L5860" s="49" t="s">
        <v>43455</v>
      </c>
      <c r="M5860" s="42" t="s">
        <v>43455</v>
      </c>
      <c r="N5860" s="41">
        <v>135</v>
      </c>
    </row>
    <row r="5861" spans="1:14" ht="16" x14ac:dyDescent="0.2">
      <c r="A5861" s="46" t="s">
        <v>22992</v>
      </c>
      <c r="B5861" s="47">
        <v>4.5999999999999996</v>
      </c>
      <c r="C5861" s="48">
        <v>135</v>
      </c>
      <c r="D5861" s="46" t="s">
        <v>22993</v>
      </c>
      <c r="E5861" s="46" t="s">
        <v>5506</v>
      </c>
      <c r="F5861" s="46" t="s">
        <v>589</v>
      </c>
      <c r="G5861" s="46" t="s">
        <v>14</v>
      </c>
      <c r="H5861" s="46"/>
      <c r="I5861" s="46" t="s">
        <v>22994</v>
      </c>
      <c r="J5861" s="46" t="s">
        <v>213</v>
      </c>
      <c r="K5861" s="46" t="s">
        <v>22995</v>
      </c>
      <c r="L5861" s="49" t="s">
        <v>43455</v>
      </c>
      <c r="M5861" s="42" t="s">
        <v>43455</v>
      </c>
      <c r="N5861" s="41">
        <v>135</v>
      </c>
    </row>
    <row r="5862" spans="1:14" ht="16" x14ac:dyDescent="0.2">
      <c r="A5862" s="46" t="s">
        <v>22996</v>
      </c>
      <c r="B5862" s="50">
        <v>4.7</v>
      </c>
      <c r="C5862" s="48">
        <v>135</v>
      </c>
      <c r="D5862" s="46" t="s">
        <v>22997</v>
      </c>
      <c r="E5862" s="46" t="s">
        <v>1108</v>
      </c>
      <c r="F5862" s="46" t="s">
        <v>589</v>
      </c>
      <c r="G5862" s="46" t="s">
        <v>14</v>
      </c>
      <c r="H5862" s="46" t="s">
        <v>22998</v>
      </c>
      <c r="I5862" s="46" t="s">
        <v>22999</v>
      </c>
      <c r="J5862" s="46" t="s">
        <v>148</v>
      </c>
      <c r="K5862" s="46" t="s">
        <v>23000</v>
      </c>
      <c r="L5862" s="46" t="s">
        <v>43454</v>
      </c>
      <c r="M5862" s="40" t="s">
        <v>43454</v>
      </c>
      <c r="N5862" s="41">
        <v>135</v>
      </c>
    </row>
    <row r="5863" spans="1:14" ht="16" x14ac:dyDescent="0.2">
      <c r="A5863" s="46" t="s">
        <v>23001</v>
      </c>
      <c r="B5863" s="50">
        <v>4.7</v>
      </c>
      <c r="C5863" s="48">
        <v>135</v>
      </c>
      <c r="D5863" s="46" t="s">
        <v>23002</v>
      </c>
      <c r="E5863" s="46" t="s">
        <v>3400</v>
      </c>
      <c r="F5863" s="46" t="s">
        <v>589</v>
      </c>
      <c r="G5863" s="46" t="s">
        <v>14</v>
      </c>
      <c r="H5863" s="46" t="s">
        <v>23003</v>
      </c>
      <c r="I5863" s="46" t="s">
        <v>23004</v>
      </c>
      <c r="J5863" s="46" t="s">
        <v>40</v>
      </c>
      <c r="K5863" s="46" t="s">
        <v>23005</v>
      </c>
      <c r="L5863" s="46" t="s">
        <v>43454</v>
      </c>
      <c r="M5863" s="40" t="s">
        <v>43454</v>
      </c>
      <c r="N5863" s="41">
        <v>135</v>
      </c>
    </row>
    <row r="5864" spans="1:14" ht="16" x14ac:dyDescent="0.2">
      <c r="A5864" s="46" t="s">
        <v>23006</v>
      </c>
      <c r="B5864" s="47">
        <v>4.8</v>
      </c>
      <c r="C5864" s="48">
        <v>135</v>
      </c>
      <c r="D5864" s="46" t="s">
        <v>23007</v>
      </c>
      <c r="E5864" s="46" t="s">
        <v>2386</v>
      </c>
      <c r="F5864" s="46" t="s">
        <v>79</v>
      </c>
      <c r="G5864" s="46" t="s">
        <v>14</v>
      </c>
      <c r="H5864" s="46"/>
      <c r="I5864" s="46" t="s">
        <v>23008</v>
      </c>
      <c r="J5864" s="46" t="s">
        <v>213</v>
      </c>
      <c r="K5864" s="46" t="s">
        <v>23009</v>
      </c>
      <c r="L5864" s="49" t="s">
        <v>43455</v>
      </c>
      <c r="M5864" s="42" t="s">
        <v>43455</v>
      </c>
      <c r="N5864" s="41">
        <v>135</v>
      </c>
    </row>
    <row r="5865" spans="1:14" ht="16" x14ac:dyDescent="0.2">
      <c r="A5865" s="46" t="s">
        <v>23010</v>
      </c>
      <c r="B5865" s="47">
        <v>4.9000000000000004</v>
      </c>
      <c r="C5865" s="48">
        <v>135</v>
      </c>
      <c r="D5865" s="46" t="s">
        <v>23011</v>
      </c>
      <c r="E5865" s="46" t="s">
        <v>8977</v>
      </c>
      <c r="F5865" s="46" t="s">
        <v>589</v>
      </c>
      <c r="G5865" s="46" t="s">
        <v>14</v>
      </c>
      <c r="H5865" s="46"/>
      <c r="I5865" s="46" t="s">
        <v>23012</v>
      </c>
      <c r="J5865" s="46" t="s">
        <v>15</v>
      </c>
      <c r="K5865" s="46" t="s">
        <v>23013</v>
      </c>
      <c r="L5865" s="49" t="s">
        <v>43455</v>
      </c>
      <c r="M5865" s="42" t="s">
        <v>43455</v>
      </c>
      <c r="N5865" s="41">
        <v>135</v>
      </c>
    </row>
    <row r="5866" spans="1:14" ht="16" x14ac:dyDescent="0.2">
      <c r="A5866" s="46" t="s">
        <v>8680</v>
      </c>
      <c r="B5866" s="50">
        <v>4</v>
      </c>
      <c r="C5866" s="48">
        <v>136</v>
      </c>
      <c r="D5866" s="46" t="s">
        <v>23014</v>
      </c>
      <c r="E5866" s="46" t="s">
        <v>33</v>
      </c>
      <c r="F5866" s="46" t="s">
        <v>34</v>
      </c>
      <c r="G5866" s="46" t="s">
        <v>14</v>
      </c>
      <c r="H5866" s="46" t="s">
        <v>23015</v>
      </c>
      <c r="I5866" s="46" t="s">
        <v>23016</v>
      </c>
      <c r="J5866" s="46" t="s">
        <v>15</v>
      </c>
      <c r="K5866" s="46" t="s">
        <v>23017</v>
      </c>
      <c r="L5866" s="46" t="s">
        <v>43454</v>
      </c>
      <c r="M5866" s="40" t="s">
        <v>43454</v>
      </c>
      <c r="N5866" s="41">
        <v>136</v>
      </c>
    </row>
    <row r="5867" spans="1:14" ht="16" x14ac:dyDescent="0.2">
      <c r="A5867" s="46" t="s">
        <v>23018</v>
      </c>
      <c r="B5867" s="50">
        <v>3.6</v>
      </c>
      <c r="C5867" s="48">
        <v>136</v>
      </c>
      <c r="D5867" s="46" t="s">
        <v>23019</v>
      </c>
      <c r="E5867" s="46" t="s">
        <v>1771</v>
      </c>
      <c r="F5867" s="46" t="s">
        <v>50</v>
      </c>
      <c r="G5867" s="46" t="s">
        <v>14</v>
      </c>
      <c r="H5867" s="46" t="s">
        <v>23020</v>
      </c>
      <c r="I5867" s="46"/>
      <c r="J5867" s="46" t="s">
        <v>15</v>
      </c>
      <c r="K5867" s="46" t="s">
        <v>23021</v>
      </c>
      <c r="L5867" s="46" t="s">
        <v>43454</v>
      </c>
      <c r="M5867" s="40" t="s">
        <v>43454</v>
      </c>
      <c r="N5867" s="41">
        <v>136</v>
      </c>
    </row>
    <row r="5868" spans="1:14" ht="16" x14ac:dyDescent="0.2">
      <c r="A5868" s="46" t="s">
        <v>23022</v>
      </c>
      <c r="B5868" s="50">
        <v>3.6</v>
      </c>
      <c r="C5868" s="48">
        <v>136</v>
      </c>
      <c r="D5868" s="46" t="s">
        <v>23023</v>
      </c>
      <c r="E5868" s="46" t="s">
        <v>1062</v>
      </c>
      <c r="F5868" s="46" t="s">
        <v>79</v>
      </c>
      <c r="G5868" s="46" t="s">
        <v>14</v>
      </c>
      <c r="H5868" s="46" t="s">
        <v>23024</v>
      </c>
      <c r="I5868" s="46" t="s">
        <v>23025</v>
      </c>
      <c r="J5868" s="46" t="s">
        <v>148</v>
      </c>
      <c r="K5868" s="46" t="s">
        <v>23026</v>
      </c>
      <c r="L5868" s="46" t="s">
        <v>43454</v>
      </c>
      <c r="M5868" s="40" t="s">
        <v>43454</v>
      </c>
      <c r="N5868" s="41">
        <v>136</v>
      </c>
    </row>
    <row r="5869" spans="1:14" ht="16" x14ac:dyDescent="0.2">
      <c r="A5869" s="46" t="s">
        <v>23027</v>
      </c>
      <c r="B5869" s="47">
        <v>3.7</v>
      </c>
      <c r="C5869" s="48">
        <v>136</v>
      </c>
      <c r="D5869" s="46" t="s">
        <v>23028</v>
      </c>
      <c r="E5869" s="46" t="s">
        <v>1108</v>
      </c>
      <c r="F5869" s="46" t="s">
        <v>589</v>
      </c>
      <c r="G5869" s="46" t="s">
        <v>14</v>
      </c>
      <c r="H5869" s="46"/>
      <c r="I5869" s="46" t="s">
        <v>23029</v>
      </c>
      <c r="J5869" s="46" t="s">
        <v>40</v>
      </c>
      <c r="K5869" s="46" t="s">
        <v>23030</v>
      </c>
      <c r="L5869" s="49" t="s">
        <v>43455</v>
      </c>
      <c r="M5869" s="42" t="s">
        <v>43455</v>
      </c>
      <c r="N5869" s="41">
        <v>136</v>
      </c>
    </row>
    <row r="5870" spans="1:14" ht="16" x14ac:dyDescent="0.2">
      <c r="A5870" s="46" t="s">
        <v>23031</v>
      </c>
      <c r="B5870" s="47">
        <v>3.8</v>
      </c>
      <c r="C5870" s="48">
        <v>136</v>
      </c>
      <c r="D5870" s="46" t="s">
        <v>23032</v>
      </c>
      <c r="E5870" s="46" t="s">
        <v>3466</v>
      </c>
      <c r="F5870" s="46" t="s">
        <v>93</v>
      </c>
      <c r="G5870" s="46" t="s">
        <v>14</v>
      </c>
      <c r="H5870" s="46"/>
      <c r="I5870" s="46" t="s">
        <v>23033</v>
      </c>
      <c r="J5870" s="46" t="s">
        <v>15</v>
      </c>
      <c r="K5870" s="46" t="s">
        <v>23034</v>
      </c>
      <c r="L5870" s="49" t="s">
        <v>43455</v>
      </c>
      <c r="M5870" s="42" t="s">
        <v>43455</v>
      </c>
      <c r="N5870" s="41">
        <v>136</v>
      </c>
    </row>
    <row r="5871" spans="1:14" ht="16" x14ac:dyDescent="0.2">
      <c r="A5871" s="46" t="s">
        <v>23035</v>
      </c>
      <c r="B5871" s="47">
        <v>4.0999999999999996</v>
      </c>
      <c r="C5871" s="48">
        <v>136</v>
      </c>
      <c r="D5871" s="46" t="s">
        <v>23036</v>
      </c>
      <c r="E5871" s="46" t="s">
        <v>2471</v>
      </c>
      <c r="F5871" s="46" t="s">
        <v>20</v>
      </c>
      <c r="G5871" s="46" t="s">
        <v>14</v>
      </c>
      <c r="H5871" s="46"/>
      <c r="I5871" s="46"/>
      <c r="J5871" s="46" t="s">
        <v>15</v>
      </c>
      <c r="K5871" s="46" t="s">
        <v>23037</v>
      </c>
      <c r="L5871" s="49" t="s">
        <v>43455</v>
      </c>
      <c r="M5871" s="42" t="s">
        <v>43455</v>
      </c>
      <c r="N5871" s="41">
        <v>136</v>
      </c>
    </row>
    <row r="5872" spans="1:14" ht="16" x14ac:dyDescent="0.2">
      <c r="A5872" s="46" t="s">
        <v>23038</v>
      </c>
      <c r="B5872" s="50">
        <v>4.2</v>
      </c>
      <c r="C5872" s="48">
        <v>136</v>
      </c>
      <c r="D5872" s="46" t="s">
        <v>23039</v>
      </c>
      <c r="E5872" s="46" t="s">
        <v>254</v>
      </c>
      <c r="F5872" s="46" t="s">
        <v>119</v>
      </c>
      <c r="G5872" s="46" t="s">
        <v>14</v>
      </c>
      <c r="H5872" s="46" t="s">
        <v>23040</v>
      </c>
      <c r="I5872" s="46" t="s">
        <v>23041</v>
      </c>
      <c r="J5872" s="46" t="s">
        <v>15</v>
      </c>
      <c r="K5872" s="46" t="s">
        <v>23042</v>
      </c>
      <c r="L5872" s="46" t="s">
        <v>43454</v>
      </c>
      <c r="M5872" s="40" t="s">
        <v>43454</v>
      </c>
      <c r="N5872" s="41">
        <v>136</v>
      </c>
    </row>
    <row r="5873" spans="1:14" ht="16" x14ac:dyDescent="0.2">
      <c r="A5873" s="46" t="s">
        <v>23043</v>
      </c>
      <c r="B5873" s="47">
        <v>4.2</v>
      </c>
      <c r="C5873" s="48">
        <v>136</v>
      </c>
      <c r="D5873" s="46" t="s">
        <v>23044</v>
      </c>
      <c r="E5873" s="46" t="s">
        <v>743</v>
      </c>
      <c r="F5873" s="46" t="s">
        <v>20</v>
      </c>
      <c r="G5873" s="46" t="s">
        <v>14</v>
      </c>
      <c r="H5873" s="46"/>
      <c r="I5873" s="46" t="s">
        <v>23045</v>
      </c>
      <c r="J5873" s="46" t="s">
        <v>15</v>
      </c>
      <c r="K5873" s="46" t="s">
        <v>23046</v>
      </c>
      <c r="L5873" s="49" t="s">
        <v>43455</v>
      </c>
      <c r="M5873" s="42" t="s">
        <v>43455</v>
      </c>
      <c r="N5873" s="41">
        <v>136</v>
      </c>
    </row>
    <row r="5874" spans="1:14" ht="16" x14ac:dyDescent="0.2">
      <c r="A5874" s="46" t="s">
        <v>23047</v>
      </c>
      <c r="B5874" s="50">
        <v>4.2</v>
      </c>
      <c r="C5874" s="48">
        <v>136</v>
      </c>
      <c r="D5874" s="46" t="s">
        <v>23048</v>
      </c>
      <c r="E5874" s="46" t="s">
        <v>1051</v>
      </c>
      <c r="F5874" s="46" t="s">
        <v>79</v>
      </c>
      <c r="G5874" s="46" t="s">
        <v>14</v>
      </c>
      <c r="H5874" s="46" t="s">
        <v>23049</v>
      </c>
      <c r="I5874" s="46" t="s">
        <v>23050</v>
      </c>
      <c r="J5874" s="46" t="s">
        <v>15</v>
      </c>
      <c r="K5874" s="46" t="s">
        <v>23051</v>
      </c>
      <c r="L5874" s="46" t="s">
        <v>43454</v>
      </c>
      <c r="M5874" s="40" t="s">
        <v>43454</v>
      </c>
      <c r="N5874" s="41">
        <v>136</v>
      </c>
    </row>
    <row r="5875" spans="1:14" ht="16" x14ac:dyDescent="0.2">
      <c r="A5875" s="46" t="s">
        <v>23052</v>
      </c>
      <c r="B5875" s="50">
        <v>4.3</v>
      </c>
      <c r="C5875" s="48">
        <v>136</v>
      </c>
      <c r="D5875" s="46" t="s">
        <v>23053</v>
      </c>
      <c r="E5875" s="46" t="s">
        <v>44</v>
      </c>
      <c r="F5875" s="46" t="s">
        <v>45</v>
      </c>
      <c r="G5875" s="46" t="s">
        <v>14</v>
      </c>
      <c r="H5875" s="46" t="s">
        <v>23054</v>
      </c>
      <c r="I5875" s="46" t="s">
        <v>23055</v>
      </c>
      <c r="J5875" s="46" t="s">
        <v>65</v>
      </c>
      <c r="K5875" s="46" t="s">
        <v>23056</v>
      </c>
      <c r="L5875" s="46" t="s">
        <v>43454</v>
      </c>
      <c r="M5875" s="40" t="s">
        <v>43454</v>
      </c>
      <c r="N5875" s="41">
        <v>136</v>
      </c>
    </row>
    <row r="5876" spans="1:14" ht="16" x14ac:dyDescent="0.2">
      <c r="A5876" s="46" t="s">
        <v>23057</v>
      </c>
      <c r="B5876" s="47">
        <v>4.4000000000000004</v>
      </c>
      <c r="C5876" s="48">
        <v>136</v>
      </c>
      <c r="D5876" s="46" t="s">
        <v>23058</v>
      </c>
      <c r="E5876" s="46" t="s">
        <v>23059</v>
      </c>
      <c r="F5876" s="46" t="s">
        <v>79</v>
      </c>
      <c r="G5876" s="46" t="s">
        <v>14</v>
      </c>
      <c r="H5876" s="46"/>
      <c r="I5876" s="46" t="s">
        <v>23060</v>
      </c>
      <c r="J5876" s="46" t="s">
        <v>15</v>
      </c>
      <c r="K5876" s="46" t="s">
        <v>23061</v>
      </c>
      <c r="L5876" s="49" t="s">
        <v>43455</v>
      </c>
      <c r="M5876" s="42" t="s">
        <v>43455</v>
      </c>
      <c r="N5876" s="41">
        <v>136</v>
      </c>
    </row>
    <row r="5877" spans="1:14" ht="16" x14ac:dyDescent="0.2">
      <c r="A5877" s="46" t="s">
        <v>23062</v>
      </c>
      <c r="B5877" s="47">
        <v>4.4000000000000004</v>
      </c>
      <c r="C5877" s="48">
        <v>136</v>
      </c>
      <c r="D5877" s="46" t="s">
        <v>23063</v>
      </c>
      <c r="E5877" s="46" t="s">
        <v>7547</v>
      </c>
      <c r="F5877" s="46" t="s">
        <v>50</v>
      </c>
      <c r="G5877" s="46" t="s">
        <v>14</v>
      </c>
      <c r="H5877" s="46"/>
      <c r="I5877" s="46" t="s">
        <v>23064</v>
      </c>
      <c r="J5877" s="46" t="s">
        <v>213</v>
      </c>
      <c r="K5877" s="46" t="s">
        <v>23065</v>
      </c>
      <c r="L5877" s="49" t="s">
        <v>43455</v>
      </c>
      <c r="M5877" s="42" t="s">
        <v>43455</v>
      </c>
      <c r="N5877" s="41">
        <v>136</v>
      </c>
    </row>
    <row r="5878" spans="1:14" ht="16" x14ac:dyDescent="0.2">
      <c r="A5878" s="46" t="s">
        <v>23066</v>
      </c>
      <c r="B5878" s="50">
        <v>4.5</v>
      </c>
      <c r="C5878" s="48">
        <v>136</v>
      </c>
      <c r="D5878" s="46" t="s">
        <v>23067</v>
      </c>
      <c r="E5878" s="46" t="s">
        <v>2800</v>
      </c>
      <c r="F5878" s="46" t="s">
        <v>50</v>
      </c>
      <c r="G5878" s="46" t="s">
        <v>14</v>
      </c>
      <c r="H5878" s="46" t="s">
        <v>23068</v>
      </c>
      <c r="I5878" s="46" t="s">
        <v>23069</v>
      </c>
      <c r="J5878" s="46" t="s">
        <v>148</v>
      </c>
      <c r="K5878" s="46" t="s">
        <v>23070</v>
      </c>
      <c r="L5878" s="46" t="s">
        <v>43454</v>
      </c>
      <c r="M5878" s="40" t="s">
        <v>43454</v>
      </c>
      <c r="N5878" s="41">
        <v>136</v>
      </c>
    </row>
    <row r="5879" spans="1:14" ht="16" x14ac:dyDescent="0.2">
      <c r="A5879" s="46" t="s">
        <v>23071</v>
      </c>
      <c r="B5879" s="50">
        <v>4.5999999999999996</v>
      </c>
      <c r="C5879" s="48">
        <v>136</v>
      </c>
      <c r="D5879" s="46" t="s">
        <v>23072</v>
      </c>
      <c r="E5879" s="46" t="s">
        <v>20585</v>
      </c>
      <c r="F5879" s="46" t="s">
        <v>20</v>
      </c>
      <c r="G5879" s="46" t="s">
        <v>14</v>
      </c>
      <c r="H5879" s="46" t="s">
        <v>23073</v>
      </c>
      <c r="I5879" s="46" t="s">
        <v>23074</v>
      </c>
      <c r="J5879" s="46" t="s">
        <v>213</v>
      </c>
      <c r="K5879" s="46" t="s">
        <v>23075</v>
      </c>
      <c r="L5879" s="46" t="s">
        <v>43454</v>
      </c>
      <c r="M5879" s="40" t="s">
        <v>43454</v>
      </c>
      <c r="N5879" s="41">
        <v>136</v>
      </c>
    </row>
    <row r="5880" spans="1:14" ht="16" x14ac:dyDescent="0.2">
      <c r="A5880" s="46" t="s">
        <v>23076</v>
      </c>
      <c r="B5880" s="47">
        <v>4.7</v>
      </c>
      <c r="C5880" s="48">
        <v>136</v>
      </c>
      <c r="D5880" s="46" t="s">
        <v>23077</v>
      </c>
      <c r="E5880" s="46" t="s">
        <v>2800</v>
      </c>
      <c r="F5880" s="46" t="s">
        <v>50</v>
      </c>
      <c r="G5880" s="46" t="s">
        <v>14</v>
      </c>
      <c r="H5880" s="46"/>
      <c r="I5880" s="46" t="s">
        <v>23078</v>
      </c>
      <c r="J5880" s="46" t="s">
        <v>15</v>
      </c>
      <c r="K5880" s="46" t="s">
        <v>23079</v>
      </c>
      <c r="L5880" s="49" t="s">
        <v>43455</v>
      </c>
      <c r="M5880" s="42" t="s">
        <v>43455</v>
      </c>
      <c r="N5880" s="41">
        <v>136</v>
      </c>
    </row>
    <row r="5881" spans="1:14" ht="16" x14ac:dyDescent="0.2">
      <c r="A5881" s="46" t="s">
        <v>23080</v>
      </c>
      <c r="B5881" s="50">
        <v>4.7</v>
      </c>
      <c r="C5881" s="48">
        <v>136</v>
      </c>
      <c r="D5881" s="46" t="s">
        <v>23081</v>
      </c>
      <c r="E5881" s="46" t="s">
        <v>23082</v>
      </c>
      <c r="F5881" s="46" t="s">
        <v>589</v>
      </c>
      <c r="G5881" s="46" t="s">
        <v>14</v>
      </c>
      <c r="H5881" s="46" t="s">
        <v>23083</v>
      </c>
      <c r="I5881" s="46" t="s">
        <v>23084</v>
      </c>
      <c r="J5881" s="46" t="s">
        <v>15</v>
      </c>
      <c r="K5881" s="46" t="s">
        <v>23085</v>
      </c>
      <c r="L5881" s="46" t="s">
        <v>43454</v>
      </c>
      <c r="M5881" s="40" t="s">
        <v>43454</v>
      </c>
      <c r="N5881" s="41">
        <v>136</v>
      </c>
    </row>
    <row r="5882" spans="1:14" ht="16" x14ac:dyDescent="0.2">
      <c r="A5882" s="46" t="s">
        <v>23086</v>
      </c>
      <c r="B5882" s="50">
        <v>4.7</v>
      </c>
      <c r="C5882" s="48">
        <v>136</v>
      </c>
      <c r="D5882" s="46" t="s">
        <v>23087</v>
      </c>
      <c r="E5882" s="46" t="s">
        <v>10554</v>
      </c>
      <c r="F5882" s="46" t="s">
        <v>589</v>
      </c>
      <c r="G5882" s="46" t="s">
        <v>14</v>
      </c>
      <c r="H5882" s="46" t="s">
        <v>23088</v>
      </c>
      <c r="I5882" s="46" t="s">
        <v>23089</v>
      </c>
      <c r="J5882" s="46" t="s">
        <v>148</v>
      </c>
      <c r="K5882" s="46" t="s">
        <v>23090</v>
      </c>
      <c r="L5882" s="46" t="s">
        <v>43454</v>
      </c>
      <c r="M5882" s="40" t="s">
        <v>43454</v>
      </c>
      <c r="N5882" s="41">
        <v>136</v>
      </c>
    </row>
    <row r="5883" spans="1:14" ht="16" x14ac:dyDescent="0.2">
      <c r="A5883" s="46" t="s">
        <v>23091</v>
      </c>
      <c r="B5883" s="50">
        <v>4.8</v>
      </c>
      <c r="C5883" s="48">
        <v>136</v>
      </c>
      <c r="D5883" s="46" t="s">
        <v>23092</v>
      </c>
      <c r="E5883" s="46" t="s">
        <v>23093</v>
      </c>
      <c r="F5883" s="46" t="s">
        <v>589</v>
      </c>
      <c r="G5883" s="46" t="s">
        <v>14</v>
      </c>
      <c r="H5883" s="46" t="s">
        <v>23094</v>
      </c>
      <c r="I5883" s="46" t="s">
        <v>23095</v>
      </c>
      <c r="J5883" s="46" t="s">
        <v>148</v>
      </c>
      <c r="K5883" s="46" t="s">
        <v>23096</v>
      </c>
      <c r="L5883" s="46" t="s">
        <v>43454</v>
      </c>
      <c r="M5883" s="40" t="s">
        <v>43454</v>
      </c>
      <c r="N5883" s="41">
        <v>136</v>
      </c>
    </row>
    <row r="5884" spans="1:14" ht="16" x14ac:dyDescent="0.2">
      <c r="A5884" s="46" t="s">
        <v>23097</v>
      </c>
      <c r="B5884" s="50">
        <v>4.8</v>
      </c>
      <c r="C5884" s="48">
        <v>136</v>
      </c>
      <c r="D5884" s="46" t="s">
        <v>23098</v>
      </c>
      <c r="E5884" s="46" t="s">
        <v>4708</v>
      </c>
      <c r="F5884" s="46" t="s">
        <v>50</v>
      </c>
      <c r="G5884" s="46" t="s">
        <v>14</v>
      </c>
      <c r="H5884" s="46" t="s">
        <v>23099</v>
      </c>
      <c r="I5884" s="46" t="s">
        <v>23100</v>
      </c>
      <c r="J5884" s="46" t="s">
        <v>148</v>
      </c>
      <c r="K5884" s="46" t="s">
        <v>23101</v>
      </c>
      <c r="L5884" s="46" t="s">
        <v>43454</v>
      </c>
      <c r="M5884" s="40" t="s">
        <v>43454</v>
      </c>
      <c r="N5884" s="41">
        <v>136</v>
      </c>
    </row>
    <row r="5885" spans="1:14" ht="16" x14ac:dyDescent="0.2">
      <c r="A5885" s="46" t="s">
        <v>23102</v>
      </c>
      <c r="B5885" s="50">
        <v>4.9000000000000004</v>
      </c>
      <c r="C5885" s="48">
        <v>136</v>
      </c>
      <c r="D5885" s="46" t="s">
        <v>23103</v>
      </c>
      <c r="E5885" s="46" t="s">
        <v>2282</v>
      </c>
      <c r="F5885" s="46" t="s">
        <v>589</v>
      </c>
      <c r="G5885" s="46" t="s">
        <v>14</v>
      </c>
      <c r="H5885" s="46" t="s">
        <v>23104</v>
      </c>
      <c r="I5885" s="46" t="s">
        <v>23105</v>
      </c>
      <c r="J5885" s="46" t="s">
        <v>40</v>
      </c>
      <c r="K5885" s="46" t="s">
        <v>23106</v>
      </c>
      <c r="L5885" s="46" t="s">
        <v>43454</v>
      </c>
      <c r="M5885" s="40" t="s">
        <v>43454</v>
      </c>
      <c r="N5885" s="41">
        <v>136</v>
      </c>
    </row>
    <row r="5886" spans="1:14" ht="16" x14ac:dyDescent="0.2">
      <c r="A5886" s="46" t="s">
        <v>23107</v>
      </c>
      <c r="B5886" s="47">
        <v>4.9000000000000004</v>
      </c>
      <c r="C5886" s="48">
        <v>136</v>
      </c>
      <c r="D5886" s="46" t="s">
        <v>23108</v>
      </c>
      <c r="E5886" s="46" t="s">
        <v>4769</v>
      </c>
      <c r="F5886" s="46" t="s">
        <v>589</v>
      </c>
      <c r="G5886" s="46" t="s">
        <v>14</v>
      </c>
      <c r="H5886" s="46"/>
      <c r="I5886" s="46" t="s">
        <v>23109</v>
      </c>
      <c r="J5886" s="46" t="s">
        <v>148</v>
      </c>
      <c r="K5886" s="46" t="s">
        <v>23110</v>
      </c>
      <c r="L5886" s="49" t="s">
        <v>43455</v>
      </c>
      <c r="M5886" s="42" t="s">
        <v>43455</v>
      </c>
      <c r="N5886" s="41">
        <v>136</v>
      </c>
    </row>
    <row r="5887" spans="1:14" ht="16" x14ac:dyDescent="0.2">
      <c r="A5887" s="46" t="s">
        <v>23111</v>
      </c>
      <c r="B5887" s="47">
        <v>4</v>
      </c>
      <c r="C5887" s="48">
        <v>137</v>
      </c>
      <c r="D5887" s="46" t="s">
        <v>23112</v>
      </c>
      <c r="E5887" s="46" t="s">
        <v>10620</v>
      </c>
      <c r="F5887" s="46" t="s">
        <v>93</v>
      </c>
      <c r="G5887" s="46" t="s">
        <v>14</v>
      </c>
      <c r="H5887" s="46"/>
      <c r="I5887" s="46" t="s">
        <v>23113</v>
      </c>
      <c r="J5887" s="46" t="s">
        <v>15</v>
      </c>
      <c r="K5887" s="46" t="s">
        <v>23114</v>
      </c>
      <c r="L5887" s="49" t="s">
        <v>43455</v>
      </c>
      <c r="M5887" s="42" t="s">
        <v>43455</v>
      </c>
      <c r="N5887" s="41">
        <v>137</v>
      </c>
    </row>
    <row r="5888" spans="1:14" ht="16" x14ac:dyDescent="0.2">
      <c r="A5888" s="46" t="s">
        <v>23115</v>
      </c>
      <c r="B5888" s="50">
        <v>2.6</v>
      </c>
      <c r="C5888" s="48">
        <v>137</v>
      </c>
      <c r="D5888" s="46" t="s">
        <v>23116</v>
      </c>
      <c r="E5888" s="46" t="s">
        <v>897</v>
      </c>
      <c r="F5888" s="46" t="s">
        <v>898</v>
      </c>
      <c r="G5888" s="46" t="s">
        <v>14</v>
      </c>
      <c r="H5888" s="46" t="s">
        <v>23117</v>
      </c>
      <c r="I5888" s="46" t="s">
        <v>23118</v>
      </c>
      <c r="J5888" s="46" t="s">
        <v>15</v>
      </c>
      <c r="K5888" s="46" t="s">
        <v>23119</v>
      </c>
      <c r="L5888" s="46" t="s">
        <v>43454</v>
      </c>
      <c r="M5888" s="40" t="s">
        <v>43454</v>
      </c>
      <c r="N5888" s="41">
        <v>137</v>
      </c>
    </row>
    <row r="5889" spans="1:14" ht="16" x14ac:dyDescent="0.2">
      <c r="A5889" s="46" t="s">
        <v>23120</v>
      </c>
      <c r="B5889" s="50">
        <v>3.6</v>
      </c>
      <c r="C5889" s="48">
        <v>137</v>
      </c>
      <c r="D5889" s="46" t="s">
        <v>23121</v>
      </c>
      <c r="E5889" s="46" t="s">
        <v>18932</v>
      </c>
      <c r="F5889" s="46" t="s">
        <v>589</v>
      </c>
      <c r="G5889" s="46" t="s">
        <v>14</v>
      </c>
      <c r="H5889" s="46" t="s">
        <v>23122</v>
      </c>
      <c r="I5889" s="46" t="s">
        <v>23123</v>
      </c>
      <c r="J5889" s="46" t="s">
        <v>15</v>
      </c>
      <c r="K5889" s="46" t="s">
        <v>23124</v>
      </c>
      <c r="L5889" s="46" t="s">
        <v>43454</v>
      </c>
      <c r="M5889" s="40" t="s">
        <v>43454</v>
      </c>
      <c r="N5889" s="41">
        <v>137</v>
      </c>
    </row>
    <row r="5890" spans="1:14" ht="16" x14ac:dyDescent="0.2">
      <c r="A5890" s="46" t="s">
        <v>23125</v>
      </c>
      <c r="B5890" s="47">
        <v>3.9</v>
      </c>
      <c r="C5890" s="48">
        <v>137</v>
      </c>
      <c r="D5890" s="46" t="s">
        <v>23126</v>
      </c>
      <c r="E5890" s="46" t="s">
        <v>596</v>
      </c>
      <c r="F5890" s="46" t="s">
        <v>247</v>
      </c>
      <c r="G5890" s="46" t="s">
        <v>14</v>
      </c>
      <c r="H5890" s="46"/>
      <c r="I5890" s="46" t="s">
        <v>23127</v>
      </c>
      <c r="J5890" s="46" t="s">
        <v>15</v>
      </c>
      <c r="K5890" s="46" t="s">
        <v>23128</v>
      </c>
      <c r="L5890" s="49" t="s">
        <v>43455</v>
      </c>
      <c r="M5890" s="42" t="s">
        <v>43455</v>
      </c>
      <c r="N5890" s="41">
        <v>137</v>
      </c>
    </row>
    <row r="5891" spans="1:14" ht="16" x14ac:dyDescent="0.2">
      <c r="A5891" s="46" t="s">
        <v>23129</v>
      </c>
      <c r="B5891" s="47">
        <v>4.0999999999999996</v>
      </c>
      <c r="C5891" s="48">
        <v>137</v>
      </c>
      <c r="D5891" s="46" t="s">
        <v>23130</v>
      </c>
      <c r="E5891" s="46" t="s">
        <v>23131</v>
      </c>
      <c r="F5891" s="46" t="s">
        <v>589</v>
      </c>
      <c r="G5891" s="46" t="s">
        <v>14</v>
      </c>
      <c r="H5891" s="46"/>
      <c r="I5891" s="46" t="s">
        <v>23132</v>
      </c>
      <c r="J5891" s="46" t="s">
        <v>15</v>
      </c>
      <c r="K5891" s="46" t="s">
        <v>23133</v>
      </c>
      <c r="L5891" s="49" t="s">
        <v>43455</v>
      </c>
      <c r="M5891" s="42" t="s">
        <v>43455</v>
      </c>
      <c r="N5891" s="41">
        <v>137</v>
      </c>
    </row>
    <row r="5892" spans="1:14" ht="16" x14ac:dyDescent="0.2">
      <c r="A5892" s="46" t="s">
        <v>23134</v>
      </c>
      <c r="B5892" s="47">
        <v>4.0999999999999996</v>
      </c>
      <c r="C5892" s="48">
        <v>137</v>
      </c>
      <c r="D5892" s="46" t="s">
        <v>23135</v>
      </c>
      <c r="E5892" s="46" t="s">
        <v>806</v>
      </c>
      <c r="F5892" s="46" t="s">
        <v>20</v>
      </c>
      <c r="G5892" s="46" t="s">
        <v>14</v>
      </c>
      <c r="H5892" s="46"/>
      <c r="I5892" s="46" t="s">
        <v>23136</v>
      </c>
      <c r="J5892" s="46" t="s">
        <v>15</v>
      </c>
      <c r="K5892" s="46" t="s">
        <v>23137</v>
      </c>
      <c r="L5892" s="49" t="s">
        <v>43455</v>
      </c>
      <c r="M5892" s="42" t="s">
        <v>43455</v>
      </c>
      <c r="N5892" s="41">
        <v>137</v>
      </c>
    </row>
    <row r="5893" spans="1:14" ht="16" x14ac:dyDescent="0.2">
      <c r="A5893" s="46" t="s">
        <v>23138</v>
      </c>
      <c r="B5893" s="47">
        <v>4.0999999999999996</v>
      </c>
      <c r="C5893" s="48">
        <v>137</v>
      </c>
      <c r="D5893" s="46" t="s">
        <v>23139</v>
      </c>
      <c r="E5893" s="46" t="s">
        <v>1075</v>
      </c>
      <c r="F5893" s="46" t="s">
        <v>79</v>
      </c>
      <c r="G5893" s="46" t="s">
        <v>14</v>
      </c>
      <c r="H5893" s="46"/>
      <c r="I5893" s="46" t="s">
        <v>23140</v>
      </c>
      <c r="J5893" s="46" t="s">
        <v>15</v>
      </c>
      <c r="K5893" s="46" t="s">
        <v>23141</v>
      </c>
      <c r="L5893" s="49" t="s">
        <v>43455</v>
      </c>
      <c r="M5893" s="42" t="s">
        <v>43455</v>
      </c>
      <c r="N5893" s="41">
        <v>137</v>
      </c>
    </row>
    <row r="5894" spans="1:14" ht="16" x14ac:dyDescent="0.2">
      <c r="A5894" s="46" t="s">
        <v>23142</v>
      </c>
      <c r="B5894" s="47">
        <v>4.2</v>
      </c>
      <c r="C5894" s="48">
        <v>137</v>
      </c>
      <c r="D5894" s="46" t="s">
        <v>23143</v>
      </c>
      <c r="E5894" s="46" t="s">
        <v>1238</v>
      </c>
      <c r="F5894" s="46" t="s">
        <v>50</v>
      </c>
      <c r="G5894" s="46" t="s">
        <v>14</v>
      </c>
      <c r="H5894" s="46"/>
      <c r="I5894" s="46" t="s">
        <v>23144</v>
      </c>
      <c r="J5894" s="46" t="s">
        <v>15</v>
      </c>
      <c r="K5894" s="46" t="s">
        <v>23145</v>
      </c>
      <c r="L5894" s="49" t="s">
        <v>43455</v>
      </c>
      <c r="M5894" s="42" t="s">
        <v>43455</v>
      </c>
      <c r="N5894" s="41">
        <v>137</v>
      </c>
    </row>
    <row r="5895" spans="1:14" ht="16" x14ac:dyDescent="0.2">
      <c r="A5895" s="46" t="s">
        <v>23146</v>
      </c>
      <c r="B5895" s="50">
        <v>4.2</v>
      </c>
      <c r="C5895" s="48">
        <v>137</v>
      </c>
      <c r="D5895" s="46" t="s">
        <v>23147</v>
      </c>
      <c r="E5895" s="46" t="s">
        <v>4546</v>
      </c>
      <c r="F5895" s="46" t="s">
        <v>20</v>
      </c>
      <c r="G5895" s="46" t="s">
        <v>14</v>
      </c>
      <c r="H5895" s="46" t="s">
        <v>23148</v>
      </c>
      <c r="I5895" s="46" t="s">
        <v>23149</v>
      </c>
      <c r="J5895" s="46" t="s">
        <v>148</v>
      </c>
      <c r="K5895" s="46" t="s">
        <v>23150</v>
      </c>
      <c r="L5895" s="46" t="s">
        <v>43454</v>
      </c>
      <c r="M5895" s="40" t="s">
        <v>43454</v>
      </c>
      <c r="N5895" s="41">
        <v>137</v>
      </c>
    </row>
    <row r="5896" spans="1:14" ht="16" x14ac:dyDescent="0.2">
      <c r="A5896" s="46" t="s">
        <v>23151</v>
      </c>
      <c r="B5896" s="47">
        <v>4.3</v>
      </c>
      <c r="C5896" s="48">
        <v>137</v>
      </c>
      <c r="D5896" s="46" t="s">
        <v>10558</v>
      </c>
      <c r="E5896" s="46" t="s">
        <v>6595</v>
      </c>
      <c r="F5896" s="46" t="s">
        <v>50</v>
      </c>
      <c r="G5896" s="46" t="s">
        <v>14</v>
      </c>
      <c r="H5896" s="46"/>
      <c r="I5896" s="46" t="s">
        <v>23152</v>
      </c>
      <c r="J5896" s="46" t="s">
        <v>148</v>
      </c>
      <c r="K5896" s="46" t="s">
        <v>23153</v>
      </c>
      <c r="L5896" s="49" t="s">
        <v>43455</v>
      </c>
      <c r="M5896" s="42" t="s">
        <v>43455</v>
      </c>
      <c r="N5896" s="41">
        <v>137</v>
      </c>
    </row>
    <row r="5897" spans="1:14" ht="16" x14ac:dyDescent="0.2">
      <c r="A5897" s="46" t="s">
        <v>23154</v>
      </c>
      <c r="B5897" s="47">
        <v>4.4000000000000004</v>
      </c>
      <c r="C5897" s="48">
        <v>137</v>
      </c>
      <c r="D5897" s="46" t="s">
        <v>23155</v>
      </c>
      <c r="E5897" s="46" t="s">
        <v>2769</v>
      </c>
      <c r="F5897" s="46" t="s">
        <v>589</v>
      </c>
      <c r="G5897" s="46" t="s">
        <v>14</v>
      </c>
      <c r="H5897" s="46"/>
      <c r="I5897" s="46" t="s">
        <v>23156</v>
      </c>
      <c r="J5897" s="46" t="s">
        <v>148</v>
      </c>
      <c r="K5897" s="46" t="s">
        <v>23157</v>
      </c>
      <c r="L5897" s="49" t="s">
        <v>43455</v>
      </c>
      <c r="M5897" s="42" t="s">
        <v>43455</v>
      </c>
      <c r="N5897" s="41">
        <v>137</v>
      </c>
    </row>
    <row r="5898" spans="1:14" ht="16" x14ac:dyDescent="0.2">
      <c r="A5898" s="46" t="s">
        <v>23158</v>
      </c>
      <c r="B5898" s="50">
        <v>4.5999999999999996</v>
      </c>
      <c r="C5898" s="48">
        <v>137</v>
      </c>
      <c r="D5898" s="46"/>
      <c r="E5898" s="46" t="s">
        <v>223</v>
      </c>
      <c r="F5898" s="46" t="s">
        <v>28</v>
      </c>
      <c r="G5898" s="46" t="s">
        <v>14</v>
      </c>
      <c r="H5898" s="46" t="s">
        <v>23159</v>
      </c>
      <c r="I5898" s="46" t="s">
        <v>23160</v>
      </c>
      <c r="J5898" s="46" t="s">
        <v>148</v>
      </c>
      <c r="K5898" s="46" t="s">
        <v>23161</v>
      </c>
      <c r="L5898" s="46" t="s">
        <v>43454</v>
      </c>
      <c r="M5898" s="40" t="s">
        <v>43454</v>
      </c>
      <c r="N5898" s="41">
        <v>137</v>
      </c>
    </row>
    <row r="5899" spans="1:14" ht="16" x14ac:dyDescent="0.2">
      <c r="A5899" s="46" t="s">
        <v>23162</v>
      </c>
      <c r="B5899" s="47">
        <v>4.5999999999999996</v>
      </c>
      <c r="C5899" s="48">
        <v>137</v>
      </c>
      <c r="D5899" s="46" t="s">
        <v>23163</v>
      </c>
      <c r="E5899" s="46" t="s">
        <v>2247</v>
      </c>
      <c r="F5899" s="46" t="s">
        <v>79</v>
      </c>
      <c r="G5899" s="46" t="s">
        <v>14</v>
      </c>
      <c r="H5899" s="46"/>
      <c r="I5899" s="46" t="s">
        <v>23164</v>
      </c>
      <c r="J5899" s="46" t="s">
        <v>148</v>
      </c>
      <c r="K5899" s="46" t="s">
        <v>23165</v>
      </c>
      <c r="L5899" s="49" t="s">
        <v>43455</v>
      </c>
      <c r="M5899" s="42" t="s">
        <v>43455</v>
      </c>
      <c r="N5899" s="41">
        <v>137</v>
      </c>
    </row>
    <row r="5900" spans="1:14" ht="16" x14ac:dyDescent="0.2">
      <c r="A5900" s="46" t="s">
        <v>23166</v>
      </c>
      <c r="B5900" s="50">
        <v>4.9000000000000004</v>
      </c>
      <c r="C5900" s="48">
        <v>137</v>
      </c>
      <c r="D5900" s="46" t="s">
        <v>23167</v>
      </c>
      <c r="E5900" s="46" t="s">
        <v>5416</v>
      </c>
      <c r="F5900" s="46" t="s">
        <v>589</v>
      </c>
      <c r="G5900" s="46" t="s">
        <v>14</v>
      </c>
      <c r="H5900" s="46" t="s">
        <v>23168</v>
      </c>
      <c r="I5900" s="46" t="s">
        <v>23169</v>
      </c>
      <c r="J5900" s="46" t="s">
        <v>15</v>
      </c>
      <c r="K5900" s="46" t="s">
        <v>23170</v>
      </c>
      <c r="L5900" s="46" t="s">
        <v>43454</v>
      </c>
      <c r="M5900" s="40" t="s">
        <v>43454</v>
      </c>
      <c r="N5900" s="41">
        <v>137</v>
      </c>
    </row>
    <row r="5901" spans="1:14" ht="16" x14ac:dyDescent="0.2">
      <c r="A5901" s="46" t="s">
        <v>23171</v>
      </c>
      <c r="B5901" s="47">
        <v>4.9000000000000004</v>
      </c>
      <c r="C5901" s="48">
        <v>137</v>
      </c>
      <c r="D5901" s="46" t="s">
        <v>23172</v>
      </c>
      <c r="E5901" s="46" t="s">
        <v>16996</v>
      </c>
      <c r="F5901" s="46" t="s">
        <v>589</v>
      </c>
      <c r="G5901" s="46" t="s">
        <v>14</v>
      </c>
      <c r="H5901" s="46"/>
      <c r="I5901" s="46" t="s">
        <v>23173</v>
      </c>
      <c r="J5901" s="46" t="s">
        <v>148</v>
      </c>
      <c r="K5901" s="46" t="s">
        <v>23174</v>
      </c>
      <c r="L5901" s="49" t="s">
        <v>43455</v>
      </c>
      <c r="M5901" s="42" t="s">
        <v>43455</v>
      </c>
      <c r="N5901" s="41">
        <v>137</v>
      </c>
    </row>
    <row r="5902" spans="1:14" ht="16" x14ac:dyDescent="0.2">
      <c r="A5902" s="46" t="s">
        <v>23175</v>
      </c>
      <c r="B5902" s="50">
        <v>4.9000000000000004</v>
      </c>
      <c r="C5902" s="48">
        <v>137</v>
      </c>
      <c r="D5902" s="46" t="s">
        <v>15160</v>
      </c>
      <c r="E5902" s="46" t="s">
        <v>3400</v>
      </c>
      <c r="F5902" s="46" t="s">
        <v>589</v>
      </c>
      <c r="G5902" s="46" t="s">
        <v>14</v>
      </c>
      <c r="H5902" s="46" t="s">
        <v>23176</v>
      </c>
      <c r="I5902" s="46" t="s">
        <v>23177</v>
      </c>
      <c r="J5902" s="46" t="s">
        <v>148</v>
      </c>
      <c r="K5902" s="46" t="s">
        <v>23178</v>
      </c>
      <c r="L5902" s="46" t="s">
        <v>43454</v>
      </c>
      <c r="M5902" s="40" t="s">
        <v>43454</v>
      </c>
      <c r="N5902" s="41">
        <v>137</v>
      </c>
    </row>
    <row r="5903" spans="1:14" ht="16" x14ac:dyDescent="0.2">
      <c r="A5903" s="46" t="s">
        <v>23179</v>
      </c>
      <c r="B5903" s="47">
        <v>4.3</v>
      </c>
      <c r="C5903" s="48">
        <v>138</v>
      </c>
      <c r="D5903" s="46" t="s">
        <v>23180</v>
      </c>
      <c r="E5903" s="46" t="s">
        <v>23181</v>
      </c>
      <c r="F5903" s="46" t="s">
        <v>50</v>
      </c>
      <c r="G5903" s="46" t="s">
        <v>14</v>
      </c>
      <c r="H5903" s="46"/>
      <c r="I5903" s="46" t="s">
        <v>23182</v>
      </c>
      <c r="J5903" s="46" t="s">
        <v>15</v>
      </c>
      <c r="K5903" s="46" t="s">
        <v>23183</v>
      </c>
      <c r="L5903" s="49" t="s">
        <v>43455</v>
      </c>
      <c r="M5903" s="42" t="s">
        <v>43455</v>
      </c>
      <c r="N5903" s="41">
        <v>138</v>
      </c>
    </row>
    <row r="5904" spans="1:14" ht="16" x14ac:dyDescent="0.2">
      <c r="A5904" s="46" t="s">
        <v>23184</v>
      </c>
      <c r="B5904" s="50">
        <v>4.4000000000000004</v>
      </c>
      <c r="C5904" s="48">
        <v>138</v>
      </c>
      <c r="D5904" s="46" t="s">
        <v>23185</v>
      </c>
      <c r="E5904" s="46" t="s">
        <v>897</v>
      </c>
      <c r="F5904" s="46" t="s">
        <v>898</v>
      </c>
      <c r="G5904" s="46" t="s">
        <v>14</v>
      </c>
      <c r="H5904" s="46" t="s">
        <v>23186</v>
      </c>
      <c r="I5904" s="46" t="s">
        <v>23187</v>
      </c>
      <c r="J5904" s="46" t="s">
        <v>148</v>
      </c>
      <c r="K5904" s="46" t="s">
        <v>23188</v>
      </c>
      <c r="L5904" s="46" t="s">
        <v>43454</v>
      </c>
      <c r="M5904" s="40" t="s">
        <v>43454</v>
      </c>
      <c r="N5904" s="41">
        <v>138</v>
      </c>
    </row>
    <row r="5905" spans="1:14" ht="16" x14ac:dyDescent="0.2">
      <c r="A5905" s="46" t="s">
        <v>23189</v>
      </c>
      <c r="B5905" s="47">
        <v>4.5</v>
      </c>
      <c r="C5905" s="48">
        <v>138</v>
      </c>
      <c r="D5905" s="46" t="s">
        <v>23190</v>
      </c>
      <c r="E5905" s="46" t="s">
        <v>4806</v>
      </c>
      <c r="F5905" s="46" t="s">
        <v>28</v>
      </c>
      <c r="G5905" s="46" t="s">
        <v>14</v>
      </c>
      <c r="H5905" s="46"/>
      <c r="I5905" s="46" t="s">
        <v>23191</v>
      </c>
      <c r="J5905" s="46" t="s">
        <v>15</v>
      </c>
      <c r="K5905" s="46" t="s">
        <v>23192</v>
      </c>
      <c r="L5905" s="49" t="s">
        <v>43455</v>
      </c>
      <c r="M5905" s="42" t="s">
        <v>43455</v>
      </c>
      <c r="N5905" s="41">
        <v>138</v>
      </c>
    </row>
    <row r="5906" spans="1:14" ht="16" x14ac:dyDescent="0.2">
      <c r="A5906" s="46" t="s">
        <v>23193</v>
      </c>
      <c r="B5906" s="50">
        <v>4.5</v>
      </c>
      <c r="C5906" s="48">
        <v>138</v>
      </c>
      <c r="D5906" s="46" t="s">
        <v>23194</v>
      </c>
      <c r="E5906" s="46" t="s">
        <v>4685</v>
      </c>
      <c r="F5906" s="46" t="s">
        <v>93</v>
      </c>
      <c r="G5906" s="46" t="s">
        <v>14</v>
      </c>
      <c r="H5906" s="46" t="s">
        <v>23195</v>
      </c>
      <c r="I5906" s="46" t="s">
        <v>23196</v>
      </c>
      <c r="J5906" s="46" t="s">
        <v>15</v>
      </c>
      <c r="K5906" s="46" t="s">
        <v>23197</v>
      </c>
      <c r="L5906" s="46" t="s">
        <v>43454</v>
      </c>
      <c r="M5906" s="40" t="s">
        <v>43454</v>
      </c>
      <c r="N5906" s="41">
        <v>138</v>
      </c>
    </row>
    <row r="5907" spans="1:14" ht="16" x14ac:dyDescent="0.2">
      <c r="A5907" s="46" t="s">
        <v>23198</v>
      </c>
      <c r="B5907" s="47">
        <v>4.5</v>
      </c>
      <c r="C5907" s="48">
        <v>138</v>
      </c>
      <c r="D5907" s="46" t="s">
        <v>23199</v>
      </c>
      <c r="E5907" s="46" t="s">
        <v>2769</v>
      </c>
      <c r="F5907" s="46" t="s">
        <v>589</v>
      </c>
      <c r="G5907" s="46" t="s">
        <v>14</v>
      </c>
      <c r="H5907" s="46"/>
      <c r="I5907" s="46" t="s">
        <v>23200</v>
      </c>
      <c r="J5907" s="46" t="s">
        <v>148</v>
      </c>
      <c r="K5907" s="46" t="s">
        <v>23201</v>
      </c>
      <c r="L5907" s="49" t="s">
        <v>43455</v>
      </c>
      <c r="M5907" s="42" t="s">
        <v>43455</v>
      </c>
      <c r="N5907" s="41">
        <v>138</v>
      </c>
    </row>
    <row r="5908" spans="1:14" ht="16" x14ac:dyDescent="0.2">
      <c r="A5908" s="46" t="s">
        <v>23202</v>
      </c>
      <c r="B5908" s="50">
        <v>4.5</v>
      </c>
      <c r="C5908" s="48">
        <v>138</v>
      </c>
      <c r="D5908" s="46" t="s">
        <v>23203</v>
      </c>
      <c r="E5908" s="46" t="s">
        <v>3406</v>
      </c>
      <c r="F5908" s="46" t="s">
        <v>119</v>
      </c>
      <c r="G5908" s="46" t="s">
        <v>14</v>
      </c>
      <c r="H5908" s="46" t="s">
        <v>23204</v>
      </c>
      <c r="I5908" s="46" t="s">
        <v>23205</v>
      </c>
      <c r="J5908" s="46" t="s">
        <v>148</v>
      </c>
      <c r="K5908" s="46" t="s">
        <v>23206</v>
      </c>
      <c r="L5908" s="46" t="s">
        <v>43454</v>
      </c>
      <c r="M5908" s="40" t="s">
        <v>43454</v>
      </c>
      <c r="N5908" s="41">
        <v>138</v>
      </c>
    </row>
    <row r="5909" spans="1:14" ht="16" x14ac:dyDescent="0.2">
      <c r="A5909" s="46" t="s">
        <v>23207</v>
      </c>
      <c r="B5909" s="47">
        <v>4.5999999999999996</v>
      </c>
      <c r="C5909" s="48">
        <v>138</v>
      </c>
      <c r="D5909" s="46" t="s">
        <v>23208</v>
      </c>
      <c r="E5909" s="46" t="s">
        <v>23209</v>
      </c>
      <c r="F5909" s="46" t="s">
        <v>93</v>
      </c>
      <c r="G5909" s="46" t="s">
        <v>14</v>
      </c>
      <c r="H5909" s="46"/>
      <c r="I5909" s="46" t="s">
        <v>23210</v>
      </c>
      <c r="J5909" s="46" t="s">
        <v>15</v>
      </c>
      <c r="K5909" s="46" t="s">
        <v>23211</v>
      </c>
      <c r="L5909" s="49" t="s">
        <v>43455</v>
      </c>
      <c r="M5909" s="42" t="s">
        <v>43455</v>
      </c>
      <c r="N5909" s="41">
        <v>138</v>
      </c>
    </row>
    <row r="5910" spans="1:14" ht="16" x14ac:dyDescent="0.2">
      <c r="A5910" s="46" t="s">
        <v>23212</v>
      </c>
      <c r="B5910" s="50">
        <v>4.7</v>
      </c>
      <c r="C5910" s="48">
        <v>138</v>
      </c>
      <c r="D5910" s="46" t="s">
        <v>23213</v>
      </c>
      <c r="E5910" s="46" t="s">
        <v>897</v>
      </c>
      <c r="F5910" s="46" t="s">
        <v>898</v>
      </c>
      <c r="G5910" s="46" t="s">
        <v>14</v>
      </c>
      <c r="H5910" s="46" t="s">
        <v>23214</v>
      </c>
      <c r="I5910" s="46" t="s">
        <v>23215</v>
      </c>
      <c r="J5910" s="46" t="s">
        <v>213</v>
      </c>
      <c r="K5910" s="46" t="s">
        <v>23216</v>
      </c>
      <c r="L5910" s="46" t="s">
        <v>43454</v>
      </c>
      <c r="M5910" s="40" t="s">
        <v>43454</v>
      </c>
      <c r="N5910" s="41">
        <v>138</v>
      </c>
    </row>
    <row r="5911" spans="1:14" ht="16" x14ac:dyDescent="0.2">
      <c r="A5911" s="46" t="s">
        <v>23217</v>
      </c>
      <c r="B5911" s="50">
        <v>4.7</v>
      </c>
      <c r="C5911" s="48">
        <v>138</v>
      </c>
      <c r="D5911" s="46" t="s">
        <v>23218</v>
      </c>
      <c r="E5911" s="46" t="s">
        <v>2254</v>
      </c>
      <c r="F5911" s="46" t="s">
        <v>119</v>
      </c>
      <c r="G5911" s="46" t="s">
        <v>14</v>
      </c>
      <c r="H5911" s="46" t="s">
        <v>23219</v>
      </c>
      <c r="I5911" s="46" t="s">
        <v>23220</v>
      </c>
      <c r="J5911" s="46" t="s">
        <v>15</v>
      </c>
      <c r="K5911" s="46" t="s">
        <v>23221</v>
      </c>
      <c r="L5911" s="46" t="s">
        <v>43454</v>
      </c>
      <c r="M5911" s="40" t="s">
        <v>43454</v>
      </c>
      <c r="N5911" s="41">
        <v>138</v>
      </c>
    </row>
    <row r="5912" spans="1:14" ht="16" x14ac:dyDescent="0.2">
      <c r="A5912" s="46" t="s">
        <v>23222</v>
      </c>
      <c r="B5912" s="50">
        <v>4.8</v>
      </c>
      <c r="C5912" s="48">
        <v>138</v>
      </c>
      <c r="D5912" s="46" t="s">
        <v>23223</v>
      </c>
      <c r="E5912" s="46" t="s">
        <v>4704</v>
      </c>
      <c r="F5912" s="46" t="s">
        <v>50</v>
      </c>
      <c r="G5912" s="46" t="s">
        <v>14</v>
      </c>
      <c r="H5912" s="46" t="s">
        <v>23224</v>
      </c>
      <c r="I5912" s="46" t="s">
        <v>23225</v>
      </c>
      <c r="J5912" s="46" t="s">
        <v>148</v>
      </c>
      <c r="K5912" s="46" t="s">
        <v>23226</v>
      </c>
      <c r="L5912" s="46" t="s">
        <v>43454</v>
      </c>
      <c r="M5912" s="40" t="s">
        <v>43454</v>
      </c>
      <c r="N5912" s="41">
        <v>138</v>
      </c>
    </row>
    <row r="5913" spans="1:14" ht="16" x14ac:dyDescent="0.2">
      <c r="A5913" s="46" t="s">
        <v>23227</v>
      </c>
      <c r="B5913" s="50">
        <v>4.8</v>
      </c>
      <c r="C5913" s="48">
        <v>138</v>
      </c>
      <c r="D5913" s="46" t="s">
        <v>23228</v>
      </c>
      <c r="E5913" s="46" t="s">
        <v>4502</v>
      </c>
      <c r="F5913" s="46" t="s">
        <v>589</v>
      </c>
      <c r="G5913" s="46" t="s">
        <v>14</v>
      </c>
      <c r="H5913" s="46" t="s">
        <v>23229</v>
      </c>
      <c r="I5913" s="46" t="s">
        <v>23230</v>
      </c>
      <c r="J5913" s="46" t="s">
        <v>148</v>
      </c>
      <c r="K5913" s="46" t="s">
        <v>23231</v>
      </c>
      <c r="L5913" s="46" t="s">
        <v>43454</v>
      </c>
      <c r="M5913" s="40" t="s">
        <v>43454</v>
      </c>
      <c r="N5913" s="41">
        <v>138</v>
      </c>
    </row>
    <row r="5914" spans="1:14" ht="16" x14ac:dyDescent="0.2">
      <c r="A5914" s="46" t="s">
        <v>23232</v>
      </c>
      <c r="B5914" s="47">
        <v>4</v>
      </c>
      <c r="C5914" s="48">
        <v>139</v>
      </c>
      <c r="D5914" s="46" t="s">
        <v>23233</v>
      </c>
      <c r="E5914" s="46" t="s">
        <v>23234</v>
      </c>
      <c r="F5914" s="46" t="s">
        <v>34</v>
      </c>
      <c r="G5914" s="46" t="s">
        <v>14</v>
      </c>
      <c r="H5914" s="46"/>
      <c r="I5914" s="46" t="s">
        <v>23235</v>
      </c>
      <c r="J5914" s="46" t="s">
        <v>23</v>
      </c>
      <c r="K5914" s="46" t="s">
        <v>23236</v>
      </c>
      <c r="L5914" s="49" t="s">
        <v>43455</v>
      </c>
      <c r="M5914" s="42" t="s">
        <v>43455</v>
      </c>
      <c r="N5914" s="41">
        <v>139</v>
      </c>
    </row>
    <row r="5915" spans="1:14" ht="16" x14ac:dyDescent="0.2">
      <c r="A5915" s="46" t="s">
        <v>23237</v>
      </c>
      <c r="B5915" s="47">
        <v>4</v>
      </c>
      <c r="C5915" s="48">
        <v>139</v>
      </c>
      <c r="D5915" s="46" t="s">
        <v>23238</v>
      </c>
      <c r="E5915" s="46" t="s">
        <v>5416</v>
      </c>
      <c r="F5915" s="46" t="s">
        <v>589</v>
      </c>
      <c r="G5915" s="46" t="s">
        <v>14</v>
      </c>
      <c r="H5915" s="46"/>
      <c r="I5915" s="46" t="s">
        <v>23239</v>
      </c>
      <c r="J5915" s="46" t="s">
        <v>15</v>
      </c>
      <c r="K5915" s="46" t="s">
        <v>23240</v>
      </c>
      <c r="L5915" s="49" t="s">
        <v>43455</v>
      </c>
      <c r="M5915" s="42" t="s">
        <v>43455</v>
      </c>
      <c r="N5915" s="41">
        <v>139</v>
      </c>
    </row>
    <row r="5916" spans="1:14" ht="16" x14ac:dyDescent="0.2">
      <c r="A5916" s="46" t="s">
        <v>23241</v>
      </c>
      <c r="B5916" s="47">
        <v>4</v>
      </c>
      <c r="C5916" s="48">
        <v>139</v>
      </c>
      <c r="D5916" s="46" t="s">
        <v>23242</v>
      </c>
      <c r="E5916" s="46" t="s">
        <v>9325</v>
      </c>
      <c r="F5916" s="46" t="s">
        <v>93</v>
      </c>
      <c r="G5916" s="46" t="s">
        <v>14</v>
      </c>
      <c r="H5916" s="46"/>
      <c r="I5916" s="46" t="s">
        <v>23243</v>
      </c>
      <c r="J5916" s="46" t="s">
        <v>15</v>
      </c>
      <c r="K5916" s="46" t="s">
        <v>23244</v>
      </c>
      <c r="L5916" s="49" t="s">
        <v>43455</v>
      </c>
      <c r="M5916" s="42" t="s">
        <v>43455</v>
      </c>
      <c r="N5916" s="41">
        <v>139</v>
      </c>
    </row>
    <row r="5917" spans="1:14" ht="16" x14ac:dyDescent="0.2">
      <c r="A5917" s="46" t="s">
        <v>23245</v>
      </c>
      <c r="B5917" s="50">
        <v>5</v>
      </c>
      <c r="C5917" s="48">
        <v>139</v>
      </c>
      <c r="D5917" s="46" t="s">
        <v>23246</v>
      </c>
      <c r="E5917" s="46" t="s">
        <v>6333</v>
      </c>
      <c r="F5917" s="46" t="s">
        <v>589</v>
      </c>
      <c r="G5917" s="46" t="s">
        <v>14</v>
      </c>
      <c r="H5917" s="46" t="s">
        <v>23247</v>
      </c>
      <c r="I5917" s="46" t="s">
        <v>23248</v>
      </c>
      <c r="J5917" s="46" t="s">
        <v>148</v>
      </c>
      <c r="K5917" s="46" t="s">
        <v>23249</v>
      </c>
      <c r="L5917" s="46" t="s">
        <v>43454</v>
      </c>
      <c r="M5917" s="40" t="s">
        <v>43454</v>
      </c>
      <c r="N5917" s="41">
        <v>139</v>
      </c>
    </row>
    <row r="5918" spans="1:14" ht="16" x14ac:dyDescent="0.2">
      <c r="A5918" s="46" t="s">
        <v>10738</v>
      </c>
      <c r="B5918" s="47">
        <v>3.6</v>
      </c>
      <c r="C5918" s="48">
        <v>139</v>
      </c>
      <c r="D5918" s="46" t="s">
        <v>23250</v>
      </c>
      <c r="E5918" s="46" t="s">
        <v>2658</v>
      </c>
      <c r="F5918" s="46" t="s">
        <v>56</v>
      </c>
      <c r="G5918" s="46" t="s">
        <v>14</v>
      </c>
      <c r="H5918" s="46"/>
      <c r="I5918" s="46" t="s">
        <v>23251</v>
      </c>
      <c r="J5918" s="46" t="s">
        <v>15</v>
      </c>
      <c r="K5918" s="46" t="s">
        <v>23252</v>
      </c>
      <c r="L5918" s="49" t="s">
        <v>43455</v>
      </c>
      <c r="M5918" s="42" t="s">
        <v>43455</v>
      </c>
      <c r="N5918" s="41">
        <v>139</v>
      </c>
    </row>
    <row r="5919" spans="1:14" ht="16" x14ac:dyDescent="0.2">
      <c r="A5919" s="46" t="s">
        <v>1203</v>
      </c>
      <c r="B5919" s="47">
        <v>4.0999999999999996</v>
      </c>
      <c r="C5919" s="48">
        <v>139</v>
      </c>
      <c r="D5919" s="46" t="s">
        <v>23253</v>
      </c>
      <c r="E5919" s="46" t="s">
        <v>10467</v>
      </c>
      <c r="F5919" s="46" t="s">
        <v>50</v>
      </c>
      <c r="G5919" s="46" t="s">
        <v>14</v>
      </c>
      <c r="H5919" s="46"/>
      <c r="I5919" s="46" t="s">
        <v>23254</v>
      </c>
      <c r="J5919" s="46" t="s">
        <v>15</v>
      </c>
      <c r="K5919" s="46" t="s">
        <v>23255</v>
      </c>
      <c r="L5919" s="49" t="s">
        <v>43455</v>
      </c>
      <c r="M5919" s="42" t="s">
        <v>43455</v>
      </c>
      <c r="N5919" s="41">
        <v>139</v>
      </c>
    </row>
    <row r="5920" spans="1:14" ht="16" x14ac:dyDescent="0.2">
      <c r="A5920" s="46" t="s">
        <v>23256</v>
      </c>
      <c r="B5920" s="47">
        <v>4.0999999999999996</v>
      </c>
      <c r="C5920" s="48">
        <v>139</v>
      </c>
      <c r="D5920" s="46" t="s">
        <v>23257</v>
      </c>
      <c r="E5920" s="46" t="s">
        <v>1659</v>
      </c>
      <c r="F5920" s="46" t="s">
        <v>247</v>
      </c>
      <c r="G5920" s="46" t="s">
        <v>14</v>
      </c>
      <c r="H5920" s="46"/>
      <c r="I5920" s="46" t="s">
        <v>23258</v>
      </c>
      <c r="J5920" s="46" t="s">
        <v>15</v>
      </c>
      <c r="K5920" s="46" t="s">
        <v>23259</v>
      </c>
      <c r="L5920" s="49" t="s">
        <v>43455</v>
      </c>
      <c r="M5920" s="42" t="s">
        <v>43455</v>
      </c>
      <c r="N5920" s="41">
        <v>139</v>
      </c>
    </row>
    <row r="5921" spans="1:14" ht="16" x14ac:dyDescent="0.2">
      <c r="A5921" s="46" t="s">
        <v>23260</v>
      </c>
      <c r="B5921" s="50">
        <v>4.2</v>
      </c>
      <c r="C5921" s="48">
        <v>139</v>
      </c>
      <c r="D5921" s="46" t="s">
        <v>23261</v>
      </c>
      <c r="E5921" s="46" t="s">
        <v>5414</v>
      </c>
      <c r="F5921" s="46" t="s">
        <v>589</v>
      </c>
      <c r="G5921" s="46" t="s">
        <v>14</v>
      </c>
      <c r="H5921" s="46" t="s">
        <v>23262</v>
      </c>
      <c r="I5921" s="46" t="s">
        <v>23263</v>
      </c>
      <c r="J5921" s="46" t="s">
        <v>15</v>
      </c>
      <c r="K5921" s="46" t="s">
        <v>23264</v>
      </c>
      <c r="L5921" s="46" t="s">
        <v>43454</v>
      </c>
      <c r="M5921" s="40" t="s">
        <v>43454</v>
      </c>
      <c r="N5921" s="41">
        <v>139</v>
      </c>
    </row>
    <row r="5922" spans="1:14" ht="16" x14ac:dyDescent="0.2">
      <c r="A5922" s="46" t="s">
        <v>23265</v>
      </c>
      <c r="B5922" s="47">
        <v>4.4000000000000004</v>
      </c>
      <c r="C5922" s="48">
        <v>139</v>
      </c>
      <c r="D5922" s="46" t="s">
        <v>23266</v>
      </c>
      <c r="E5922" s="46" t="s">
        <v>27</v>
      </c>
      <c r="F5922" s="46" t="s">
        <v>28</v>
      </c>
      <c r="G5922" s="46" t="s">
        <v>14</v>
      </c>
      <c r="H5922" s="46"/>
      <c r="I5922" s="46" t="s">
        <v>23267</v>
      </c>
      <c r="J5922" s="46" t="s">
        <v>148</v>
      </c>
      <c r="K5922" s="46" t="s">
        <v>23268</v>
      </c>
      <c r="L5922" s="49" t="s">
        <v>43455</v>
      </c>
      <c r="M5922" s="42" t="s">
        <v>43455</v>
      </c>
      <c r="N5922" s="41">
        <v>139</v>
      </c>
    </row>
    <row r="5923" spans="1:14" ht="16" x14ac:dyDescent="0.2">
      <c r="A5923" s="46" t="s">
        <v>23269</v>
      </c>
      <c r="B5923" s="50">
        <v>4.4000000000000004</v>
      </c>
      <c r="C5923" s="48">
        <v>139</v>
      </c>
      <c r="D5923" s="46" t="s">
        <v>23270</v>
      </c>
      <c r="E5923" s="46" t="s">
        <v>13</v>
      </c>
      <c r="F5923" s="46" t="s">
        <v>13</v>
      </c>
      <c r="G5923" s="46" t="s">
        <v>14</v>
      </c>
      <c r="H5923" s="46" t="s">
        <v>23271</v>
      </c>
      <c r="I5923" s="46" t="s">
        <v>23272</v>
      </c>
      <c r="J5923" s="46" t="s">
        <v>213</v>
      </c>
      <c r="K5923" s="46" t="s">
        <v>23273</v>
      </c>
      <c r="L5923" s="46" t="s">
        <v>43454</v>
      </c>
      <c r="M5923" s="40" t="s">
        <v>43454</v>
      </c>
      <c r="N5923" s="41">
        <v>139</v>
      </c>
    </row>
    <row r="5924" spans="1:14" ht="16" x14ac:dyDescent="0.2">
      <c r="A5924" s="46" t="s">
        <v>23274</v>
      </c>
      <c r="B5924" s="50">
        <v>4.5</v>
      </c>
      <c r="C5924" s="48">
        <v>139</v>
      </c>
      <c r="D5924" s="46" t="s">
        <v>23275</v>
      </c>
      <c r="E5924" s="46" t="s">
        <v>904</v>
      </c>
      <c r="F5924" s="46" t="s">
        <v>93</v>
      </c>
      <c r="G5924" s="46" t="s">
        <v>14</v>
      </c>
      <c r="H5924" s="46" t="s">
        <v>23276</v>
      </c>
      <c r="I5924" s="46" t="s">
        <v>23277</v>
      </c>
      <c r="J5924" s="46" t="s">
        <v>15</v>
      </c>
      <c r="K5924" s="46" t="s">
        <v>23278</v>
      </c>
      <c r="L5924" s="46" t="s">
        <v>43454</v>
      </c>
      <c r="M5924" s="40" t="s">
        <v>43454</v>
      </c>
      <c r="N5924" s="41">
        <v>139</v>
      </c>
    </row>
    <row r="5925" spans="1:14" ht="16" x14ac:dyDescent="0.2">
      <c r="A5925" s="46" t="s">
        <v>23279</v>
      </c>
      <c r="B5925" s="47">
        <v>4.5</v>
      </c>
      <c r="C5925" s="48">
        <v>139</v>
      </c>
      <c r="D5925" s="46" t="s">
        <v>23280</v>
      </c>
      <c r="E5925" s="46" t="s">
        <v>1099</v>
      </c>
      <c r="F5925" s="46" t="s">
        <v>589</v>
      </c>
      <c r="G5925" s="46" t="s">
        <v>14</v>
      </c>
      <c r="H5925" s="46"/>
      <c r="I5925" s="46" t="s">
        <v>23281</v>
      </c>
      <c r="J5925" s="46" t="s">
        <v>15</v>
      </c>
      <c r="K5925" s="46" t="s">
        <v>23282</v>
      </c>
      <c r="L5925" s="49" t="s">
        <v>43455</v>
      </c>
      <c r="M5925" s="42" t="s">
        <v>43455</v>
      </c>
      <c r="N5925" s="41">
        <v>139</v>
      </c>
    </row>
    <row r="5926" spans="1:14" ht="16" x14ac:dyDescent="0.2">
      <c r="A5926" s="46" t="s">
        <v>23283</v>
      </c>
      <c r="B5926" s="50">
        <v>4.9000000000000004</v>
      </c>
      <c r="C5926" s="48">
        <v>139</v>
      </c>
      <c r="D5926" s="46" t="s">
        <v>23284</v>
      </c>
      <c r="E5926" s="46" t="s">
        <v>11399</v>
      </c>
      <c r="F5926" s="46" t="s">
        <v>589</v>
      </c>
      <c r="G5926" s="46" t="s">
        <v>14</v>
      </c>
      <c r="H5926" s="46" t="s">
        <v>23285</v>
      </c>
      <c r="I5926" s="46" t="s">
        <v>23286</v>
      </c>
      <c r="J5926" s="46" t="s">
        <v>15</v>
      </c>
      <c r="K5926" s="46" t="s">
        <v>23287</v>
      </c>
      <c r="L5926" s="46" t="s">
        <v>43454</v>
      </c>
      <c r="M5926" s="40" t="s">
        <v>43454</v>
      </c>
      <c r="N5926" s="41">
        <v>139</v>
      </c>
    </row>
    <row r="5927" spans="1:14" ht="16" x14ac:dyDescent="0.2">
      <c r="A5927" s="46" t="s">
        <v>23288</v>
      </c>
      <c r="B5927" s="50">
        <v>4.9000000000000004</v>
      </c>
      <c r="C5927" s="48">
        <v>139</v>
      </c>
      <c r="D5927" s="46" t="s">
        <v>23289</v>
      </c>
      <c r="E5927" s="46" t="s">
        <v>6333</v>
      </c>
      <c r="F5927" s="46" t="s">
        <v>589</v>
      </c>
      <c r="G5927" s="46" t="s">
        <v>14</v>
      </c>
      <c r="H5927" s="46" t="s">
        <v>23290</v>
      </c>
      <c r="I5927" s="46" t="s">
        <v>23291</v>
      </c>
      <c r="J5927" s="46" t="s">
        <v>148</v>
      </c>
      <c r="K5927" s="46" t="s">
        <v>23292</v>
      </c>
      <c r="L5927" s="46" t="s">
        <v>43454</v>
      </c>
      <c r="M5927" s="40" t="s">
        <v>43454</v>
      </c>
      <c r="N5927" s="41">
        <v>139</v>
      </c>
    </row>
    <row r="5928" spans="1:14" ht="16" x14ac:dyDescent="0.2">
      <c r="A5928" s="46" t="s">
        <v>23293</v>
      </c>
      <c r="B5928" s="50">
        <v>4.9000000000000004</v>
      </c>
      <c r="C5928" s="48">
        <v>139</v>
      </c>
      <c r="D5928" s="46" t="s">
        <v>23294</v>
      </c>
      <c r="E5928" s="46" t="s">
        <v>2282</v>
      </c>
      <c r="F5928" s="46" t="s">
        <v>589</v>
      </c>
      <c r="G5928" s="46" t="s">
        <v>14</v>
      </c>
      <c r="H5928" s="46" t="s">
        <v>23295</v>
      </c>
      <c r="I5928" s="46" t="s">
        <v>23296</v>
      </c>
      <c r="J5928" s="46" t="s">
        <v>148</v>
      </c>
      <c r="K5928" s="46" t="s">
        <v>23297</v>
      </c>
      <c r="L5928" s="46" t="s">
        <v>43454</v>
      </c>
      <c r="M5928" s="40" t="s">
        <v>43454</v>
      </c>
      <c r="N5928" s="41">
        <v>139</v>
      </c>
    </row>
    <row r="5929" spans="1:14" ht="16" x14ac:dyDescent="0.2">
      <c r="A5929" s="46" t="s">
        <v>23298</v>
      </c>
      <c r="B5929" s="47">
        <v>3.7</v>
      </c>
      <c r="C5929" s="48">
        <v>140</v>
      </c>
      <c r="D5929" s="46" t="s">
        <v>23299</v>
      </c>
      <c r="E5929" s="46" t="s">
        <v>977</v>
      </c>
      <c r="F5929" s="46" t="s">
        <v>20</v>
      </c>
      <c r="G5929" s="46" t="s">
        <v>14</v>
      </c>
      <c r="H5929" s="46"/>
      <c r="I5929" s="46"/>
      <c r="J5929" s="46" t="s">
        <v>148</v>
      </c>
      <c r="K5929" s="46" t="s">
        <v>23300</v>
      </c>
      <c r="L5929" s="49" t="s">
        <v>43455</v>
      </c>
      <c r="M5929" s="42" t="s">
        <v>43455</v>
      </c>
      <c r="N5929" s="41">
        <v>140</v>
      </c>
    </row>
    <row r="5930" spans="1:14" ht="16" x14ac:dyDescent="0.2">
      <c r="A5930" s="46" t="s">
        <v>23301</v>
      </c>
      <c r="B5930" s="47">
        <v>4.0999999999999996</v>
      </c>
      <c r="C5930" s="48">
        <v>140</v>
      </c>
      <c r="D5930" s="46"/>
      <c r="E5930" s="46" t="s">
        <v>223</v>
      </c>
      <c r="F5930" s="46" t="s">
        <v>28</v>
      </c>
      <c r="G5930" s="46" t="s">
        <v>14</v>
      </c>
      <c r="H5930" s="46"/>
      <c r="I5930" s="46" t="s">
        <v>23302</v>
      </c>
      <c r="J5930" s="46" t="s">
        <v>15</v>
      </c>
      <c r="K5930" s="46" t="s">
        <v>23303</v>
      </c>
      <c r="L5930" s="49" t="s">
        <v>43455</v>
      </c>
      <c r="M5930" s="42" t="s">
        <v>43455</v>
      </c>
      <c r="N5930" s="41">
        <v>140</v>
      </c>
    </row>
    <row r="5931" spans="1:14" ht="16" x14ac:dyDescent="0.2">
      <c r="A5931" s="46" t="s">
        <v>23304</v>
      </c>
      <c r="B5931" s="47">
        <v>4.0999999999999996</v>
      </c>
      <c r="C5931" s="48">
        <v>140</v>
      </c>
      <c r="D5931" s="46" t="s">
        <v>23305</v>
      </c>
      <c r="E5931" s="46" t="s">
        <v>897</v>
      </c>
      <c r="F5931" s="46" t="s">
        <v>898</v>
      </c>
      <c r="G5931" s="46" t="s">
        <v>14</v>
      </c>
      <c r="H5931" s="46"/>
      <c r="I5931" s="46" t="s">
        <v>23306</v>
      </c>
      <c r="J5931" s="46" t="s">
        <v>148</v>
      </c>
      <c r="K5931" s="46" t="s">
        <v>23307</v>
      </c>
      <c r="L5931" s="49" t="s">
        <v>43455</v>
      </c>
      <c r="M5931" s="42" t="s">
        <v>43455</v>
      </c>
      <c r="N5931" s="41">
        <v>140</v>
      </c>
    </row>
    <row r="5932" spans="1:14" ht="16" x14ac:dyDescent="0.2">
      <c r="A5932" s="46" t="s">
        <v>18287</v>
      </c>
      <c r="B5932" s="47">
        <v>4.0999999999999996</v>
      </c>
      <c r="C5932" s="48">
        <v>140</v>
      </c>
      <c r="D5932" s="46" t="s">
        <v>23308</v>
      </c>
      <c r="E5932" s="46" t="s">
        <v>38</v>
      </c>
      <c r="F5932" s="46" t="s">
        <v>39</v>
      </c>
      <c r="G5932" s="46" t="s">
        <v>14</v>
      </c>
      <c r="H5932" s="46"/>
      <c r="I5932" s="46" t="s">
        <v>23309</v>
      </c>
      <c r="J5932" s="46" t="s">
        <v>213</v>
      </c>
      <c r="K5932" s="46" t="s">
        <v>23310</v>
      </c>
      <c r="L5932" s="49" t="s">
        <v>43455</v>
      </c>
      <c r="M5932" s="42" t="s">
        <v>43455</v>
      </c>
      <c r="N5932" s="41">
        <v>140</v>
      </c>
    </row>
    <row r="5933" spans="1:14" ht="16" x14ac:dyDescent="0.2">
      <c r="A5933" s="46" t="s">
        <v>23311</v>
      </c>
      <c r="B5933" s="47">
        <v>4.2</v>
      </c>
      <c r="C5933" s="48">
        <v>140</v>
      </c>
      <c r="D5933" s="46" t="s">
        <v>23312</v>
      </c>
      <c r="E5933" s="46" t="s">
        <v>962</v>
      </c>
      <c r="F5933" s="46" t="s">
        <v>79</v>
      </c>
      <c r="G5933" s="46" t="s">
        <v>14</v>
      </c>
      <c r="H5933" s="46"/>
      <c r="I5933" s="46" t="s">
        <v>23313</v>
      </c>
      <c r="J5933" s="46" t="s">
        <v>15</v>
      </c>
      <c r="K5933" s="46" t="s">
        <v>23314</v>
      </c>
      <c r="L5933" s="49" t="s">
        <v>43455</v>
      </c>
      <c r="M5933" s="42" t="s">
        <v>43455</v>
      </c>
      <c r="N5933" s="41">
        <v>140</v>
      </c>
    </row>
    <row r="5934" spans="1:14" ht="16" x14ac:dyDescent="0.2">
      <c r="A5934" s="46" t="s">
        <v>23315</v>
      </c>
      <c r="B5934" s="47">
        <v>4.2</v>
      </c>
      <c r="C5934" s="48">
        <v>140</v>
      </c>
      <c r="D5934" s="46" t="s">
        <v>23316</v>
      </c>
      <c r="E5934" s="46" t="s">
        <v>23317</v>
      </c>
      <c r="F5934" s="46" t="s">
        <v>79</v>
      </c>
      <c r="G5934" s="46" t="s">
        <v>14</v>
      </c>
      <c r="H5934" s="46"/>
      <c r="I5934" s="46" t="s">
        <v>23318</v>
      </c>
      <c r="J5934" s="46" t="s">
        <v>15</v>
      </c>
      <c r="K5934" s="46" t="s">
        <v>23319</v>
      </c>
      <c r="L5934" s="49" t="s">
        <v>43455</v>
      </c>
      <c r="M5934" s="42" t="s">
        <v>43455</v>
      </c>
      <c r="N5934" s="41">
        <v>140</v>
      </c>
    </row>
    <row r="5935" spans="1:14" ht="16" x14ac:dyDescent="0.2">
      <c r="A5935" s="46" t="s">
        <v>23320</v>
      </c>
      <c r="B5935" s="47">
        <v>4.2</v>
      </c>
      <c r="C5935" s="48">
        <v>140</v>
      </c>
      <c r="D5935" s="46" t="s">
        <v>1849</v>
      </c>
      <c r="E5935" s="46" t="s">
        <v>1850</v>
      </c>
      <c r="F5935" s="46" t="s">
        <v>93</v>
      </c>
      <c r="G5935" s="46" t="s">
        <v>14</v>
      </c>
      <c r="H5935" s="46"/>
      <c r="I5935" s="46" t="s">
        <v>23321</v>
      </c>
      <c r="J5935" s="46" t="s">
        <v>15</v>
      </c>
      <c r="K5935" s="46" t="s">
        <v>23322</v>
      </c>
      <c r="L5935" s="49" t="s">
        <v>43455</v>
      </c>
      <c r="M5935" s="42" t="s">
        <v>43455</v>
      </c>
      <c r="N5935" s="41">
        <v>140</v>
      </c>
    </row>
    <row r="5936" spans="1:14" ht="16" x14ac:dyDescent="0.2">
      <c r="A5936" s="46" t="s">
        <v>23323</v>
      </c>
      <c r="B5936" s="47">
        <v>4.3</v>
      </c>
      <c r="C5936" s="48">
        <v>140</v>
      </c>
      <c r="D5936" s="46" t="s">
        <v>23324</v>
      </c>
      <c r="E5936" s="46" t="s">
        <v>2682</v>
      </c>
      <c r="F5936" s="46" t="s">
        <v>79</v>
      </c>
      <c r="G5936" s="46" t="s">
        <v>14</v>
      </c>
      <c r="H5936" s="46"/>
      <c r="I5936" s="46" t="s">
        <v>23325</v>
      </c>
      <c r="J5936" s="46" t="s">
        <v>148</v>
      </c>
      <c r="K5936" s="46" t="s">
        <v>23326</v>
      </c>
      <c r="L5936" s="49" t="s">
        <v>43455</v>
      </c>
      <c r="M5936" s="42" t="s">
        <v>43455</v>
      </c>
      <c r="N5936" s="41">
        <v>140</v>
      </c>
    </row>
    <row r="5937" spans="1:14" ht="16" x14ac:dyDescent="0.2">
      <c r="A5937" s="46" t="s">
        <v>23327</v>
      </c>
      <c r="B5937" s="47">
        <v>4.3</v>
      </c>
      <c r="C5937" s="48">
        <v>140</v>
      </c>
      <c r="D5937" s="46" t="s">
        <v>23328</v>
      </c>
      <c r="E5937" s="46" t="s">
        <v>27</v>
      </c>
      <c r="F5937" s="46" t="s">
        <v>28</v>
      </c>
      <c r="G5937" s="46" t="s">
        <v>14</v>
      </c>
      <c r="H5937" s="46"/>
      <c r="I5937" s="46" t="s">
        <v>23329</v>
      </c>
      <c r="J5937" s="46" t="s">
        <v>15</v>
      </c>
      <c r="K5937" s="46" t="s">
        <v>23330</v>
      </c>
      <c r="L5937" s="49" t="s">
        <v>43455</v>
      </c>
      <c r="M5937" s="42" t="s">
        <v>43455</v>
      </c>
      <c r="N5937" s="41">
        <v>140</v>
      </c>
    </row>
    <row r="5938" spans="1:14" ht="16" x14ac:dyDescent="0.2">
      <c r="A5938" s="46" t="s">
        <v>23331</v>
      </c>
      <c r="B5938" s="50">
        <v>4.3</v>
      </c>
      <c r="C5938" s="48">
        <v>140</v>
      </c>
      <c r="D5938" s="46" t="s">
        <v>23332</v>
      </c>
      <c r="E5938" s="46" t="s">
        <v>10875</v>
      </c>
      <c r="F5938" s="46" t="s">
        <v>93</v>
      </c>
      <c r="G5938" s="46" t="s">
        <v>14</v>
      </c>
      <c r="H5938" s="46" t="s">
        <v>23333</v>
      </c>
      <c r="I5938" s="46" t="s">
        <v>23334</v>
      </c>
      <c r="J5938" s="46" t="s">
        <v>15</v>
      </c>
      <c r="K5938" s="46" t="s">
        <v>23335</v>
      </c>
      <c r="L5938" s="46" t="s">
        <v>43454</v>
      </c>
      <c r="M5938" s="40" t="s">
        <v>43454</v>
      </c>
      <c r="N5938" s="41">
        <v>140</v>
      </c>
    </row>
    <row r="5939" spans="1:14" ht="16" x14ac:dyDescent="0.2">
      <c r="A5939" s="46" t="s">
        <v>23336</v>
      </c>
      <c r="B5939" s="47">
        <v>4.3</v>
      </c>
      <c r="C5939" s="48">
        <v>140</v>
      </c>
      <c r="D5939" s="46" t="s">
        <v>23337</v>
      </c>
      <c r="E5939" s="46" t="s">
        <v>283</v>
      </c>
      <c r="F5939" s="46" t="s">
        <v>119</v>
      </c>
      <c r="G5939" s="46" t="s">
        <v>14</v>
      </c>
      <c r="H5939" s="46"/>
      <c r="I5939" s="46" t="s">
        <v>23338</v>
      </c>
      <c r="J5939" s="46" t="s">
        <v>148</v>
      </c>
      <c r="K5939" s="46" t="s">
        <v>23339</v>
      </c>
      <c r="L5939" s="49" t="s">
        <v>43455</v>
      </c>
      <c r="M5939" s="42" t="s">
        <v>43455</v>
      </c>
      <c r="N5939" s="41">
        <v>140</v>
      </c>
    </row>
    <row r="5940" spans="1:14" ht="16" x14ac:dyDescent="0.2">
      <c r="A5940" s="46" t="s">
        <v>4161</v>
      </c>
      <c r="B5940" s="47">
        <v>4.4000000000000004</v>
      </c>
      <c r="C5940" s="48">
        <v>140</v>
      </c>
      <c r="D5940" s="46" t="s">
        <v>23340</v>
      </c>
      <c r="E5940" s="46" t="s">
        <v>708</v>
      </c>
      <c r="F5940" s="46" t="s">
        <v>50</v>
      </c>
      <c r="G5940" s="46" t="s">
        <v>14</v>
      </c>
      <c r="H5940" s="46"/>
      <c r="I5940" s="46" t="s">
        <v>23341</v>
      </c>
      <c r="J5940" s="46" t="s">
        <v>15</v>
      </c>
      <c r="K5940" s="46" t="s">
        <v>23342</v>
      </c>
      <c r="L5940" s="49" t="s">
        <v>43455</v>
      </c>
      <c r="M5940" s="42" t="s">
        <v>43455</v>
      </c>
      <c r="N5940" s="41">
        <v>140</v>
      </c>
    </row>
    <row r="5941" spans="1:14" ht="16" x14ac:dyDescent="0.2">
      <c r="A5941" s="46" t="s">
        <v>23343</v>
      </c>
      <c r="B5941" s="47">
        <v>4.5</v>
      </c>
      <c r="C5941" s="48">
        <v>140</v>
      </c>
      <c r="D5941" s="46" t="s">
        <v>23344</v>
      </c>
      <c r="E5941" s="46" t="s">
        <v>1227</v>
      </c>
      <c r="F5941" s="46" t="s">
        <v>79</v>
      </c>
      <c r="G5941" s="46" t="s">
        <v>14</v>
      </c>
      <c r="H5941" s="46"/>
      <c r="I5941" s="46" t="s">
        <v>23345</v>
      </c>
      <c r="J5941" s="46" t="s">
        <v>15</v>
      </c>
      <c r="K5941" s="46" t="s">
        <v>23346</v>
      </c>
      <c r="L5941" s="49" t="s">
        <v>43455</v>
      </c>
      <c r="M5941" s="42" t="s">
        <v>43455</v>
      </c>
      <c r="N5941" s="41">
        <v>140</v>
      </c>
    </row>
    <row r="5942" spans="1:14" ht="16" x14ac:dyDescent="0.2">
      <c r="A5942" s="46" t="s">
        <v>23347</v>
      </c>
      <c r="B5942" s="50">
        <v>4.5</v>
      </c>
      <c r="C5942" s="48">
        <v>140</v>
      </c>
      <c r="D5942" s="46" t="s">
        <v>23348</v>
      </c>
      <c r="E5942" s="46" t="s">
        <v>13599</v>
      </c>
      <c r="F5942" s="46" t="s">
        <v>79</v>
      </c>
      <c r="G5942" s="46" t="s">
        <v>14</v>
      </c>
      <c r="H5942" s="46" t="s">
        <v>23349</v>
      </c>
      <c r="I5942" s="46" t="s">
        <v>23350</v>
      </c>
      <c r="J5942" s="46" t="s">
        <v>148</v>
      </c>
      <c r="K5942" s="46" t="s">
        <v>23351</v>
      </c>
      <c r="L5942" s="46" t="s">
        <v>43454</v>
      </c>
      <c r="M5942" s="40" t="s">
        <v>43454</v>
      </c>
      <c r="N5942" s="41">
        <v>140</v>
      </c>
    </row>
    <row r="5943" spans="1:14" ht="16" x14ac:dyDescent="0.2">
      <c r="A5943" s="46" t="s">
        <v>23352</v>
      </c>
      <c r="B5943" s="50">
        <v>4.5999999999999996</v>
      </c>
      <c r="C5943" s="48">
        <v>140</v>
      </c>
      <c r="D5943" s="46" t="s">
        <v>23353</v>
      </c>
      <c r="E5943" s="46" t="s">
        <v>162</v>
      </c>
      <c r="F5943" s="46" t="s">
        <v>50</v>
      </c>
      <c r="G5943" s="46" t="s">
        <v>14</v>
      </c>
      <c r="H5943" s="46" t="s">
        <v>23354</v>
      </c>
      <c r="I5943" s="46" t="s">
        <v>23355</v>
      </c>
      <c r="J5943" s="46" t="s">
        <v>148</v>
      </c>
      <c r="K5943" s="46" t="s">
        <v>23356</v>
      </c>
      <c r="L5943" s="46" t="s">
        <v>43454</v>
      </c>
      <c r="M5943" s="40" t="s">
        <v>43454</v>
      </c>
      <c r="N5943" s="41">
        <v>140</v>
      </c>
    </row>
    <row r="5944" spans="1:14" ht="16" x14ac:dyDescent="0.2">
      <c r="A5944" s="46" t="s">
        <v>23357</v>
      </c>
      <c r="B5944" s="47">
        <v>4.7</v>
      </c>
      <c r="C5944" s="48">
        <v>140</v>
      </c>
      <c r="D5944" s="46" t="s">
        <v>23358</v>
      </c>
      <c r="E5944" s="46" t="s">
        <v>1238</v>
      </c>
      <c r="F5944" s="46" t="s">
        <v>50</v>
      </c>
      <c r="G5944" s="46" t="s">
        <v>14</v>
      </c>
      <c r="H5944" s="46"/>
      <c r="I5944" s="46" t="s">
        <v>23359</v>
      </c>
      <c r="J5944" s="46" t="s">
        <v>65</v>
      </c>
      <c r="K5944" s="46" t="s">
        <v>23360</v>
      </c>
      <c r="L5944" s="49" t="s">
        <v>43455</v>
      </c>
      <c r="M5944" s="42" t="s">
        <v>43455</v>
      </c>
      <c r="N5944" s="41">
        <v>140</v>
      </c>
    </row>
    <row r="5945" spans="1:14" ht="16" x14ac:dyDescent="0.2">
      <c r="A5945" s="46" t="s">
        <v>23361</v>
      </c>
      <c r="B5945" s="47">
        <v>4.8</v>
      </c>
      <c r="C5945" s="48">
        <v>140</v>
      </c>
      <c r="D5945" s="46" t="s">
        <v>23362</v>
      </c>
      <c r="E5945" s="46" t="s">
        <v>1258</v>
      </c>
      <c r="F5945" s="46" t="s">
        <v>50</v>
      </c>
      <c r="G5945" s="46" t="s">
        <v>14</v>
      </c>
      <c r="H5945" s="46"/>
      <c r="I5945" s="46" t="s">
        <v>23363</v>
      </c>
      <c r="J5945" s="46" t="s">
        <v>15</v>
      </c>
      <c r="K5945" s="46" t="s">
        <v>23364</v>
      </c>
      <c r="L5945" s="49" t="s">
        <v>43455</v>
      </c>
      <c r="M5945" s="42" t="s">
        <v>43455</v>
      </c>
      <c r="N5945" s="41">
        <v>140</v>
      </c>
    </row>
    <row r="5946" spans="1:14" ht="16" x14ac:dyDescent="0.2">
      <c r="A5946" s="46" t="s">
        <v>23365</v>
      </c>
      <c r="B5946" s="50">
        <v>4.9000000000000004</v>
      </c>
      <c r="C5946" s="48">
        <v>140</v>
      </c>
      <c r="D5946" s="46" t="s">
        <v>23366</v>
      </c>
      <c r="E5946" s="46" t="s">
        <v>4302</v>
      </c>
      <c r="F5946" s="46" t="s">
        <v>119</v>
      </c>
      <c r="G5946" s="46" t="s">
        <v>14</v>
      </c>
      <c r="H5946" s="46" t="s">
        <v>23367</v>
      </c>
      <c r="I5946" s="46" t="s">
        <v>23368</v>
      </c>
      <c r="J5946" s="46" t="s">
        <v>148</v>
      </c>
      <c r="K5946" s="46" t="s">
        <v>23369</v>
      </c>
      <c r="L5946" s="46" t="s">
        <v>43454</v>
      </c>
      <c r="M5946" s="40" t="s">
        <v>43454</v>
      </c>
      <c r="N5946" s="41">
        <v>140</v>
      </c>
    </row>
    <row r="5947" spans="1:14" ht="16" x14ac:dyDescent="0.2">
      <c r="A5947" s="46" t="s">
        <v>23370</v>
      </c>
      <c r="B5947" s="47">
        <v>4.9000000000000004</v>
      </c>
      <c r="C5947" s="48">
        <v>140</v>
      </c>
      <c r="D5947" s="46" t="s">
        <v>23371</v>
      </c>
      <c r="E5947" s="46" t="s">
        <v>977</v>
      </c>
      <c r="F5947" s="46" t="s">
        <v>20</v>
      </c>
      <c r="G5947" s="46" t="s">
        <v>14</v>
      </c>
      <c r="H5947" s="46"/>
      <c r="I5947" s="46" t="s">
        <v>23372</v>
      </c>
      <c r="J5947" s="46" t="s">
        <v>15</v>
      </c>
      <c r="K5947" s="46" t="s">
        <v>23373</v>
      </c>
      <c r="L5947" s="49" t="s">
        <v>43455</v>
      </c>
      <c r="M5947" s="42" t="s">
        <v>43455</v>
      </c>
      <c r="N5947" s="41">
        <v>140</v>
      </c>
    </row>
    <row r="5948" spans="1:14" ht="16" x14ac:dyDescent="0.2">
      <c r="A5948" s="46" t="s">
        <v>23374</v>
      </c>
      <c r="B5948" s="47">
        <v>4</v>
      </c>
      <c r="C5948" s="48">
        <v>141</v>
      </c>
      <c r="D5948" s="46" t="s">
        <v>23375</v>
      </c>
      <c r="E5948" s="46" t="s">
        <v>897</v>
      </c>
      <c r="F5948" s="46" t="s">
        <v>898</v>
      </c>
      <c r="G5948" s="46" t="s">
        <v>14</v>
      </c>
      <c r="H5948" s="46"/>
      <c r="I5948" s="46" t="s">
        <v>23376</v>
      </c>
      <c r="J5948" s="46" t="s">
        <v>213</v>
      </c>
      <c r="K5948" s="46" t="s">
        <v>23377</v>
      </c>
      <c r="L5948" s="49" t="s">
        <v>43455</v>
      </c>
      <c r="M5948" s="42" t="s">
        <v>43455</v>
      </c>
      <c r="N5948" s="41">
        <v>141</v>
      </c>
    </row>
    <row r="5949" spans="1:14" ht="16" x14ac:dyDescent="0.2">
      <c r="A5949" s="46" t="s">
        <v>13588</v>
      </c>
      <c r="B5949" s="47">
        <v>3.9</v>
      </c>
      <c r="C5949" s="48">
        <v>141</v>
      </c>
      <c r="D5949" s="46" t="s">
        <v>23378</v>
      </c>
      <c r="E5949" s="46" t="s">
        <v>897</v>
      </c>
      <c r="F5949" s="46" t="s">
        <v>898</v>
      </c>
      <c r="G5949" s="46" t="s">
        <v>14</v>
      </c>
      <c r="H5949" s="46"/>
      <c r="I5949" s="46"/>
      <c r="J5949" s="46" t="s">
        <v>15</v>
      </c>
      <c r="K5949" s="46" t="s">
        <v>23379</v>
      </c>
      <c r="L5949" s="49" t="s">
        <v>43455</v>
      </c>
      <c r="M5949" s="42" t="s">
        <v>43455</v>
      </c>
      <c r="N5949" s="41">
        <v>141</v>
      </c>
    </row>
    <row r="5950" spans="1:14" ht="16" x14ac:dyDescent="0.2">
      <c r="A5950" s="46" t="s">
        <v>23380</v>
      </c>
      <c r="B5950" s="47">
        <v>4.0999999999999996</v>
      </c>
      <c r="C5950" s="48">
        <v>141</v>
      </c>
      <c r="D5950" s="46" t="s">
        <v>23381</v>
      </c>
      <c r="E5950" s="46" t="s">
        <v>5991</v>
      </c>
      <c r="F5950" s="46" t="s">
        <v>50</v>
      </c>
      <c r="G5950" s="46" t="s">
        <v>14</v>
      </c>
      <c r="H5950" s="46"/>
      <c r="I5950" s="46" t="s">
        <v>23382</v>
      </c>
      <c r="J5950" s="46" t="s">
        <v>15</v>
      </c>
      <c r="K5950" s="46" t="s">
        <v>23383</v>
      </c>
      <c r="L5950" s="49" t="s">
        <v>43455</v>
      </c>
      <c r="M5950" s="42" t="s">
        <v>43455</v>
      </c>
      <c r="N5950" s="41">
        <v>141</v>
      </c>
    </row>
    <row r="5951" spans="1:14" ht="16" x14ac:dyDescent="0.2">
      <c r="A5951" s="46" t="s">
        <v>23384</v>
      </c>
      <c r="B5951" s="47">
        <v>4.7</v>
      </c>
      <c r="C5951" s="48">
        <v>141</v>
      </c>
      <c r="D5951" s="46" t="s">
        <v>23385</v>
      </c>
      <c r="E5951" s="46" t="s">
        <v>569</v>
      </c>
      <c r="F5951" s="46" t="s">
        <v>93</v>
      </c>
      <c r="G5951" s="46" t="s">
        <v>14</v>
      </c>
      <c r="H5951" s="46"/>
      <c r="I5951" s="46" t="s">
        <v>23386</v>
      </c>
      <c r="J5951" s="46" t="s">
        <v>15</v>
      </c>
      <c r="K5951" s="46" t="s">
        <v>23387</v>
      </c>
      <c r="L5951" s="49" t="s">
        <v>43455</v>
      </c>
      <c r="M5951" s="42" t="s">
        <v>43455</v>
      </c>
      <c r="N5951" s="41">
        <v>141</v>
      </c>
    </row>
    <row r="5952" spans="1:14" ht="16" x14ac:dyDescent="0.2">
      <c r="A5952" s="46" t="s">
        <v>23388</v>
      </c>
      <c r="B5952" s="50">
        <v>4.8</v>
      </c>
      <c r="C5952" s="48">
        <v>141</v>
      </c>
      <c r="D5952" s="46" t="s">
        <v>23389</v>
      </c>
      <c r="E5952" s="46" t="s">
        <v>38</v>
      </c>
      <c r="F5952" s="46" t="s">
        <v>39</v>
      </c>
      <c r="G5952" s="46" t="s">
        <v>14</v>
      </c>
      <c r="H5952" s="46" t="s">
        <v>23390</v>
      </c>
      <c r="I5952" s="46" t="s">
        <v>7492</v>
      </c>
      <c r="J5952" s="46" t="s">
        <v>15</v>
      </c>
      <c r="K5952" s="46" t="s">
        <v>23391</v>
      </c>
      <c r="L5952" s="46" t="s">
        <v>43454</v>
      </c>
      <c r="M5952" s="40" t="s">
        <v>43454</v>
      </c>
      <c r="N5952" s="41">
        <v>141</v>
      </c>
    </row>
    <row r="5953" spans="1:14" ht="16" x14ac:dyDescent="0.2">
      <c r="A5953" s="46" t="s">
        <v>23392</v>
      </c>
      <c r="B5953" s="50">
        <v>4</v>
      </c>
      <c r="C5953" s="48">
        <v>142</v>
      </c>
      <c r="D5953" s="46" t="s">
        <v>23393</v>
      </c>
      <c r="E5953" s="46" t="s">
        <v>549</v>
      </c>
      <c r="F5953" s="46" t="s">
        <v>119</v>
      </c>
      <c r="G5953" s="46" t="s">
        <v>14</v>
      </c>
      <c r="H5953" s="46" t="s">
        <v>23394</v>
      </c>
      <c r="I5953" s="46" t="s">
        <v>23395</v>
      </c>
      <c r="J5953" s="46" t="s">
        <v>23</v>
      </c>
      <c r="K5953" s="46" t="s">
        <v>23396</v>
      </c>
      <c r="L5953" s="46" t="s">
        <v>43454</v>
      </c>
      <c r="M5953" s="40" t="s">
        <v>43454</v>
      </c>
      <c r="N5953" s="41">
        <v>142</v>
      </c>
    </row>
    <row r="5954" spans="1:14" ht="16" x14ac:dyDescent="0.2">
      <c r="A5954" s="46" t="s">
        <v>23397</v>
      </c>
      <c r="B5954" s="50">
        <v>3.7</v>
      </c>
      <c r="C5954" s="48">
        <v>142</v>
      </c>
      <c r="D5954" s="46" t="s">
        <v>23398</v>
      </c>
      <c r="E5954" s="46" t="s">
        <v>897</v>
      </c>
      <c r="F5954" s="46" t="s">
        <v>898</v>
      </c>
      <c r="G5954" s="46" t="s">
        <v>14</v>
      </c>
      <c r="H5954" s="46" t="s">
        <v>23399</v>
      </c>
      <c r="I5954" s="46" t="s">
        <v>23400</v>
      </c>
      <c r="J5954" s="46" t="s">
        <v>15</v>
      </c>
      <c r="K5954" s="46" t="s">
        <v>23401</v>
      </c>
      <c r="L5954" s="46" t="s">
        <v>43454</v>
      </c>
      <c r="M5954" s="40" t="s">
        <v>43454</v>
      </c>
      <c r="N5954" s="41">
        <v>142</v>
      </c>
    </row>
    <row r="5955" spans="1:14" ht="16" x14ac:dyDescent="0.2">
      <c r="A5955" s="46" t="s">
        <v>23402</v>
      </c>
      <c r="B5955" s="50">
        <v>3.9</v>
      </c>
      <c r="C5955" s="48">
        <v>142</v>
      </c>
      <c r="D5955" s="46" t="s">
        <v>23403</v>
      </c>
      <c r="E5955" s="46" t="s">
        <v>2282</v>
      </c>
      <c r="F5955" s="46" t="s">
        <v>589</v>
      </c>
      <c r="G5955" s="46" t="s">
        <v>14</v>
      </c>
      <c r="H5955" s="46" t="s">
        <v>23404</v>
      </c>
      <c r="I5955" s="46" t="s">
        <v>23405</v>
      </c>
      <c r="J5955" s="46" t="s">
        <v>40</v>
      </c>
      <c r="K5955" s="46" t="s">
        <v>23406</v>
      </c>
      <c r="L5955" s="46" t="s">
        <v>43454</v>
      </c>
      <c r="M5955" s="40" t="s">
        <v>43454</v>
      </c>
      <c r="N5955" s="41">
        <v>142</v>
      </c>
    </row>
    <row r="5956" spans="1:14" ht="16" x14ac:dyDescent="0.2">
      <c r="A5956" s="46" t="s">
        <v>23407</v>
      </c>
      <c r="B5956" s="50">
        <v>4.2</v>
      </c>
      <c r="C5956" s="48">
        <v>142</v>
      </c>
      <c r="D5956" s="46" t="s">
        <v>23408</v>
      </c>
      <c r="E5956" s="46" t="s">
        <v>1476</v>
      </c>
      <c r="F5956" s="46" t="s">
        <v>93</v>
      </c>
      <c r="G5956" s="46" t="s">
        <v>14</v>
      </c>
      <c r="H5956" s="46" t="s">
        <v>23409</v>
      </c>
      <c r="I5956" s="46" t="s">
        <v>23410</v>
      </c>
      <c r="J5956" s="46" t="s">
        <v>15</v>
      </c>
      <c r="K5956" s="46" t="s">
        <v>23411</v>
      </c>
      <c r="L5956" s="46" t="s">
        <v>43454</v>
      </c>
      <c r="M5956" s="40" t="s">
        <v>43454</v>
      </c>
      <c r="N5956" s="41">
        <v>142</v>
      </c>
    </row>
    <row r="5957" spans="1:14" ht="16" x14ac:dyDescent="0.2">
      <c r="A5957" s="46" t="s">
        <v>23412</v>
      </c>
      <c r="B5957" s="47">
        <v>4.3</v>
      </c>
      <c r="C5957" s="48">
        <v>142</v>
      </c>
      <c r="D5957" s="46" t="s">
        <v>23413</v>
      </c>
      <c r="E5957" s="46" t="s">
        <v>33</v>
      </c>
      <c r="F5957" s="46" t="s">
        <v>34</v>
      </c>
      <c r="G5957" s="46" t="s">
        <v>14</v>
      </c>
      <c r="H5957" s="46"/>
      <c r="I5957" s="46" t="s">
        <v>23414</v>
      </c>
      <c r="J5957" s="46" t="s">
        <v>15</v>
      </c>
      <c r="K5957" s="46" t="s">
        <v>23415</v>
      </c>
      <c r="L5957" s="49" t="s">
        <v>43455</v>
      </c>
      <c r="M5957" s="42" t="s">
        <v>43455</v>
      </c>
      <c r="N5957" s="41">
        <v>142</v>
      </c>
    </row>
    <row r="5958" spans="1:14" ht="16" x14ac:dyDescent="0.2">
      <c r="A5958" s="46" t="s">
        <v>23416</v>
      </c>
      <c r="B5958" s="47">
        <v>4.5999999999999996</v>
      </c>
      <c r="C5958" s="48">
        <v>142</v>
      </c>
      <c r="D5958" s="46" t="s">
        <v>23417</v>
      </c>
      <c r="E5958" s="46" t="s">
        <v>13</v>
      </c>
      <c r="F5958" s="46" t="s">
        <v>13</v>
      </c>
      <c r="G5958" s="46" t="s">
        <v>14</v>
      </c>
      <c r="H5958" s="46"/>
      <c r="I5958" s="46" t="s">
        <v>23418</v>
      </c>
      <c r="J5958" s="46" t="s">
        <v>213</v>
      </c>
      <c r="K5958" s="46" t="s">
        <v>23419</v>
      </c>
      <c r="L5958" s="49" t="s">
        <v>43455</v>
      </c>
      <c r="M5958" s="42" t="s">
        <v>43455</v>
      </c>
      <c r="N5958" s="41">
        <v>142</v>
      </c>
    </row>
    <row r="5959" spans="1:14" ht="16" x14ac:dyDescent="0.2">
      <c r="A5959" s="46" t="s">
        <v>23420</v>
      </c>
      <c r="B5959" s="50">
        <v>4.7</v>
      </c>
      <c r="C5959" s="48">
        <v>142</v>
      </c>
      <c r="D5959" s="46" t="s">
        <v>23421</v>
      </c>
      <c r="E5959" s="46" t="s">
        <v>2282</v>
      </c>
      <c r="F5959" s="46" t="s">
        <v>589</v>
      </c>
      <c r="G5959" s="46" t="s">
        <v>14</v>
      </c>
      <c r="H5959" s="46" t="s">
        <v>23422</v>
      </c>
      <c r="I5959" s="46" t="s">
        <v>23423</v>
      </c>
      <c r="J5959" s="46" t="s">
        <v>40</v>
      </c>
      <c r="K5959" s="46" t="s">
        <v>23424</v>
      </c>
      <c r="L5959" s="46" t="s">
        <v>43454</v>
      </c>
      <c r="M5959" s="40" t="s">
        <v>43454</v>
      </c>
      <c r="N5959" s="41">
        <v>142</v>
      </c>
    </row>
    <row r="5960" spans="1:14" ht="16" x14ac:dyDescent="0.2">
      <c r="A5960" s="46" t="s">
        <v>23425</v>
      </c>
      <c r="B5960" s="47">
        <v>4.8</v>
      </c>
      <c r="C5960" s="48">
        <v>142</v>
      </c>
      <c r="D5960" s="46" t="s">
        <v>23426</v>
      </c>
      <c r="E5960" s="46" t="s">
        <v>806</v>
      </c>
      <c r="F5960" s="46" t="s">
        <v>20</v>
      </c>
      <c r="G5960" s="46" t="s">
        <v>14</v>
      </c>
      <c r="H5960" s="46"/>
      <c r="I5960" s="46" t="s">
        <v>23427</v>
      </c>
      <c r="J5960" s="46" t="s">
        <v>15</v>
      </c>
      <c r="K5960" s="46" t="s">
        <v>23428</v>
      </c>
      <c r="L5960" s="49" t="s">
        <v>43455</v>
      </c>
      <c r="M5960" s="42" t="s">
        <v>43455</v>
      </c>
      <c r="N5960" s="41">
        <v>142</v>
      </c>
    </row>
    <row r="5961" spans="1:14" ht="16" x14ac:dyDescent="0.2">
      <c r="A5961" s="46" t="s">
        <v>23429</v>
      </c>
      <c r="B5961" s="47">
        <v>4</v>
      </c>
      <c r="C5961" s="48">
        <v>143</v>
      </c>
      <c r="D5961" s="46" t="s">
        <v>23430</v>
      </c>
      <c r="E5961" s="46" t="s">
        <v>5572</v>
      </c>
      <c r="F5961" s="46" t="s">
        <v>119</v>
      </c>
      <c r="G5961" s="46" t="s">
        <v>14</v>
      </c>
      <c r="H5961" s="46"/>
      <c r="I5961" s="46" t="s">
        <v>23431</v>
      </c>
      <c r="J5961" s="46" t="s">
        <v>213</v>
      </c>
      <c r="K5961" s="46" t="s">
        <v>23432</v>
      </c>
      <c r="L5961" s="49" t="s">
        <v>43455</v>
      </c>
      <c r="M5961" s="42" t="s">
        <v>43455</v>
      </c>
      <c r="N5961" s="41">
        <v>143</v>
      </c>
    </row>
    <row r="5962" spans="1:14" ht="16" x14ac:dyDescent="0.2">
      <c r="A5962" s="46" t="s">
        <v>23433</v>
      </c>
      <c r="B5962" s="47">
        <v>3.5</v>
      </c>
      <c r="C5962" s="48">
        <v>143</v>
      </c>
      <c r="D5962" s="46" t="s">
        <v>23434</v>
      </c>
      <c r="E5962" s="46" t="s">
        <v>1433</v>
      </c>
      <c r="F5962" s="46" t="s">
        <v>28</v>
      </c>
      <c r="G5962" s="46" t="s">
        <v>14</v>
      </c>
      <c r="H5962" s="46"/>
      <c r="I5962" s="46" t="s">
        <v>23435</v>
      </c>
      <c r="J5962" s="46" t="s">
        <v>88</v>
      </c>
      <c r="K5962" s="46" t="s">
        <v>23436</v>
      </c>
      <c r="L5962" s="49" t="s">
        <v>43455</v>
      </c>
      <c r="M5962" s="42" t="s">
        <v>43455</v>
      </c>
      <c r="N5962" s="41">
        <v>143</v>
      </c>
    </row>
    <row r="5963" spans="1:14" ht="16" x14ac:dyDescent="0.2">
      <c r="A5963" s="46" t="s">
        <v>23437</v>
      </c>
      <c r="B5963" s="47">
        <v>3.6</v>
      </c>
      <c r="C5963" s="48">
        <v>143</v>
      </c>
      <c r="D5963" s="46" t="s">
        <v>23438</v>
      </c>
      <c r="E5963" s="46" t="s">
        <v>897</v>
      </c>
      <c r="F5963" s="46" t="s">
        <v>898</v>
      </c>
      <c r="G5963" s="46" t="s">
        <v>14</v>
      </c>
      <c r="H5963" s="46"/>
      <c r="I5963" s="46" t="s">
        <v>23439</v>
      </c>
      <c r="J5963" s="46" t="s">
        <v>15</v>
      </c>
      <c r="K5963" s="46" t="s">
        <v>23440</v>
      </c>
      <c r="L5963" s="49" t="s">
        <v>43455</v>
      </c>
      <c r="M5963" s="42" t="s">
        <v>43455</v>
      </c>
      <c r="N5963" s="41">
        <v>143</v>
      </c>
    </row>
    <row r="5964" spans="1:14" ht="16" x14ac:dyDescent="0.2">
      <c r="A5964" s="46" t="s">
        <v>17070</v>
      </c>
      <c r="B5964" s="47">
        <v>3.7</v>
      </c>
      <c r="C5964" s="48">
        <v>143</v>
      </c>
      <c r="D5964" s="46" t="s">
        <v>23441</v>
      </c>
      <c r="E5964" s="46" t="s">
        <v>2921</v>
      </c>
      <c r="F5964" s="46" t="s">
        <v>50</v>
      </c>
      <c r="G5964" s="46" t="s">
        <v>14</v>
      </c>
      <c r="H5964" s="46"/>
      <c r="I5964" s="46" t="s">
        <v>23442</v>
      </c>
      <c r="J5964" s="46" t="s">
        <v>15</v>
      </c>
      <c r="K5964" s="46" t="s">
        <v>23443</v>
      </c>
      <c r="L5964" s="49" t="s">
        <v>43455</v>
      </c>
      <c r="M5964" s="42" t="s">
        <v>43455</v>
      </c>
      <c r="N5964" s="41">
        <v>143</v>
      </c>
    </row>
    <row r="5965" spans="1:14" ht="16" x14ac:dyDescent="0.2">
      <c r="A5965" s="46" t="s">
        <v>23444</v>
      </c>
      <c r="B5965" s="47">
        <v>3.9</v>
      </c>
      <c r="C5965" s="48">
        <v>143</v>
      </c>
      <c r="D5965" s="46" t="s">
        <v>23445</v>
      </c>
      <c r="E5965" s="46" t="s">
        <v>280</v>
      </c>
      <c r="F5965" s="46" t="s">
        <v>79</v>
      </c>
      <c r="G5965" s="46" t="s">
        <v>14</v>
      </c>
      <c r="H5965" s="46"/>
      <c r="I5965" s="46" t="s">
        <v>23446</v>
      </c>
      <c r="J5965" s="46" t="s">
        <v>15</v>
      </c>
      <c r="K5965" s="46" t="s">
        <v>23447</v>
      </c>
      <c r="L5965" s="49" t="s">
        <v>43455</v>
      </c>
      <c r="M5965" s="42" t="s">
        <v>43455</v>
      </c>
      <c r="N5965" s="41">
        <v>143</v>
      </c>
    </row>
    <row r="5966" spans="1:14" ht="16" x14ac:dyDescent="0.2">
      <c r="A5966" s="46" t="s">
        <v>9209</v>
      </c>
      <c r="B5966" s="50">
        <v>3.9</v>
      </c>
      <c r="C5966" s="48">
        <v>143</v>
      </c>
      <c r="D5966" s="46" t="s">
        <v>23448</v>
      </c>
      <c r="E5966" s="46" t="s">
        <v>1433</v>
      </c>
      <c r="F5966" s="46" t="s">
        <v>28</v>
      </c>
      <c r="G5966" s="46" t="s">
        <v>14</v>
      </c>
      <c r="H5966" s="46" t="s">
        <v>23449</v>
      </c>
      <c r="I5966" s="46" t="s">
        <v>23450</v>
      </c>
      <c r="J5966" s="46" t="s">
        <v>15</v>
      </c>
      <c r="K5966" s="46" t="s">
        <v>23451</v>
      </c>
      <c r="L5966" s="46" t="s">
        <v>43454</v>
      </c>
      <c r="M5966" s="40" t="s">
        <v>43454</v>
      </c>
      <c r="N5966" s="41">
        <v>143</v>
      </c>
    </row>
    <row r="5967" spans="1:14" ht="16" x14ac:dyDescent="0.2">
      <c r="A5967" s="46" t="s">
        <v>23452</v>
      </c>
      <c r="B5967" s="47">
        <v>3.9</v>
      </c>
      <c r="C5967" s="48">
        <v>143</v>
      </c>
      <c r="D5967" s="46" t="s">
        <v>23453</v>
      </c>
      <c r="E5967" s="46" t="s">
        <v>889</v>
      </c>
      <c r="F5967" s="46" t="s">
        <v>20</v>
      </c>
      <c r="G5967" s="46" t="s">
        <v>14</v>
      </c>
      <c r="H5967" s="46"/>
      <c r="I5967" s="46" t="s">
        <v>23454</v>
      </c>
      <c r="J5967" s="46" t="s">
        <v>15</v>
      </c>
      <c r="K5967" s="46" t="s">
        <v>23455</v>
      </c>
      <c r="L5967" s="49" t="s">
        <v>43455</v>
      </c>
      <c r="M5967" s="42" t="s">
        <v>43455</v>
      </c>
      <c r="N5967" s="41">
        <v>143</v>
      </c>
    </row>
    <row r="5968" spans="1:14" ht="16" x14ac:dyDescent="0.2">
      <c r="A5968" s="46" t="s">
        <v>23456</v>
      </c>
      <c r="B5968" s="50">
        <v>4.2</v>
      </c>
      <c r="C5968" s="48">
        <v>143</v>
      </c>
      <c r="D5968" s="46" t="s">
        <v>23457</v>
      </c>
      <c r="E5968" s="46" t="s">
        <v>876</v>
      </c>
      <c r="F5968" s="46" t="s">
        <v>119</v>
      </c>
      <c r="G5968" s="46" t="s">
        <v>14</v>
      </c>
      <c r="H5968" s="46" t="s">
        <v>23458</v>
      </c>
      <c r="I5968" s="46" t="s">
        <v>23459</v>
      </c>
      <c r="J5968" s="46" t="s">
        <v>148</v>
      </c>
      <c r="K5968" s="46" t="s">
        <v>23460</v>
      </c>
      <c r="L5968" s="46" t="s">
        <v>43454</v>
      </c>
      <c r="M5968" s="40" t="s">
        <v>43454</v>
      </c>
      <c r="N5968" s="41">
        <v>143</v>
      </c>
    </row>
    <row r="5969" spans="1:14" ht="16" x14ac:dyDescent="0.2">
      <c r="A5969" s="46" t="s">
        <v>23461</v>
      </c>
      <c r="B5969" s="50">
        <v>4.4000000000000004</v>
      </c>
      <c r="C5969" s="48">
        <v>143</v>
      </c>
      <c r="D5969" s="46" t="s">
        <v>23462</v>
      </c>
      <c r="E5969" s="46" t="s">
        <v>27</v>
      </c>
      <c r="F5969" s="46" t="s">
        <v>28</v>
      </c>
      <c r="G5969" s="46" t="s">
        <v>14</v>
      </c>
      <c r="H5969" s="46" t="s">
        <v>23463</v>
      </c>
      <c r="I5969" s="46" t="s">
        <v>23464</v>
      </c>
      <c r="J5969" s="46" t="s">
        <v>15</v>
      </c>
      <c r="K5969" s="46" t="s">
        <v>23465</v>
      </c>
      <c r="L5969" s="46" t="s">
        <v>43454</v>
      </c>
      <c r="M5969" s="40" t="s">
        <v>43454</v>
      </c>
      <c r="N5969" s="41">
        <v>143</v>
      </c>
    </row>
    <row r="5970" spans="1:14" ht="16" x14ac:dyDescent="0.2">
      <c r="A5970" s="46" t="s">
        <v>23466</v>
      </c>
      <c r="B5970" s="50">
        <v>4.5</v>
      </c>
      <c r="C5970" s="48">
        <v>143</v>
      </c>
      <c r="D5970" s="46" t="s">
        <v>23467</v>
      </c>
      <c r="E5970" s="46" t="s">
        <v>33</v>
      </c>
      <c r="F5970" s="46" t="s">
        <v>34</v>
      </c>
      <c r="G5970" s="46" t="s">
        <v>14</v>
      </c>
      <c r="H5970" s="46" t="s">
        <v>23468</v>
      </c>
      <c r="I5970" s="46" t="s">
        <v>23469</v>
      </c>
      <c r="J5970" s="46" t="s">
        <v>148</v>
      </c>
      <c r="K5970" s="46" t="s">
        <v>23470</v>
      </c>
      <c r="L5970" s="46" t="s">
        <v>43454</v>
      </c>
      <c r="M5970" s="40" t="s">
        <v>43454</v>
      </c>
      <c r="N5970" s="41">
        <v>143</v>
      </c>
    </row>
    <row r="5971" spans="1:14" ht="16" x14ac:dyDescent="0.2">
      <c r="A5971" s="46" t="s">
        <v>23471</v>
      </c>
      <c r="B5971" s="50">
        <v>4.7</v>
      </c>
      <c r="C5971" s="48">
        <v>143</v>
      </c>
      <c r="D5971" s="46" t="s">
        <v>23472</v>
      </c>
      <c r="E5971" s="46" t="s">
        <v>962</v>
      </c>
      <c r="F5971" s="46" t="s">
        <v>79</v>
      </c>
      <c r="G5971" s="46" t="s">
        <v>14</v>
      </c>
      <c r="H5971" s="46" t="s">
        <v>23473</v>
      </c>
      <c r="I5971" s="46" t="s">
        <v>23474</v>
      </c>
      <c r="J5971" s="46" t="s">
        <v>15</v>
      </c>
      <c r="K5971" s="46" t="s">
        <v>23475</v>
      </c>
      <c r="L5971" s="46" t="s">
        <v>43454</v>
      </c>
      <c r="M5971" s="40" t="s">
        <v>43454</v>
      </c>
      <c r="N5971" s="41">
        <v>143</v>
      </c>
    </row>
    <row r="5972" spans="1:14" ht="16" x14ac:dyDescent="0.2">
      <c r="A5972" s="46" t="s">
        <v>23476</v>
      </c>
      <c r="B5972" s="50">
        <v>4.7</v>
      </c>
      <c r="C5972" s="48">
        <v>143</v>
      </c>
      <c r="D5972" s="46" t="s">
        <v>23477</v>
      </c>
      <c r="E5972" s="46" t="s">
        <v>4685</v>
      </c>
      <c r="F5972" s="46" t="s">
        <v>93</v>
      </c>
      <c r="G5972" s="46" t="s">
        <v>14</v>
      </c>
      <c r="H5972" s="46" t="s">
        <v>23478</v>
      </c>
      <c r="I5972" s="46" t="s">
        <v>23479</v>
      </c>
      <c r="J5972" s="46" t="s">
        <v>15</v>
      </c>
      <c r="K5972" s="46" t="s">
        <v>23480</v>
      </c>
      <c r="L5972" s="46" t="s">
        <v>43454</v>
      </c>
      <c r="M5972" s="40" t="s">
        <v>43454</v>
      </c>
      <c r="N5972" s="41">
        <v>143</v>
      </c>
    </row>
    <row r="5973" spans="1:14" ht="16" x14ac:dyDescent="0.2">
      <c r="A5973" s="46" t="s">
        <v>23481</v>
      </c>
      <c r="B5973" s="50">
        <v>4.7</v>
      </c>
      <c r="C5973" s="48">
        <v>143</v>
      </c>
      <c r="D5973" s="46" t="s">
        <v>23482</v>
      </c>
      <c r="E5973" s="46" t="s">
        <v>2282</v>
      </c>
      <c r="F5973" s="46" t="s">
        <v>589</v>
      </c>
      <c r="G5973" s="46" t="s">
        <v>14</v>
      </c>
      <c r="H5973" s="46" t="s">
        <v>23483</v>
      </c>
      <c r="I5973" s="46" t="s">
        <v>23484</v>
      </c>
      <c r="J5973" s="46" t="s">
        <v>148</v>
      </c>
      <c r="K5973" s="46" t="s">
        <v>23485</v>
      </c>
      <c r="L5973" s="46" t="s">
        <v>43454</v>
      </c>
      <c r="M5973" s="40" t="s">
        <v>43454</v>
      </c>
      <c r="N5973" s="41">
        <v>143</v>
      </c>
    </row>
    <row r="5974" spans="1:14" ht="16" x14ac:dyDescent="0.2">
      <c r="A5974" s="46" t="s">
        <v>23486</v>
      </c>
      <c r="B5974" s="50">
        <v>4.8</v>
      </c>
      <c r="C5974" s="48">
        <v>143</v>
      </c>
      <c r="D5974" s="46"/>
      <c r="E5974" s="46" t="s">
        <v>4302</v>
      </c>
      <c r="F5974" s="46" t="s">
        <v>119</v>
      </c>
      <c r="G5974" s="46" t="s">
        <v>14</v>
      </c>
      <c r="H5974" s="46" t="s">
        <v>23487</v>
      </c>
      <c r="I5974" s="46" t="s">
        <v>23488</v>
      </c>
      <c r="J5974" s="46" t="s">
        <v>148</v>
      </c>
      <c r="K5974" s="46" t="s">
        <v>23489</v>
      </c>
      <c r="L5974" s="46" t="s">
        <v>43454</v>
      </c>
      <c r="M5974" s="40" t="s">
        <v>43454</v>
      </c>
      <c r="N5974" s="41">
        <v>143</v>
      </c>
    </row>
    <row r="5975" spans="1:14" ht="16" x14ac:dyDescent="0.2">
      <c r="A5975" s="46" t="s">
        <v>23490</v>
      </c>
      <c r="B5975" s="50">
        <v>3.4</v>
      </c>
      <c r="C5975" s="48">
        <v>144</v>
      </c>
      <c r="D5975" s="46" t="s">
        <v>23491</v>
      </c>
      <c r="E5975" s="46" t="s">
        <v>3224</v>
      </c>
      <c r="F5975" s="46" t="s">
        <v>79</v>
      </c>
      <c r="G5975" s="46" t="s">
        <v>14</v>
      </c>
      <c r="H5975" s="46" t="s">
        <v>23492</v>
      </c>
      <c r="I5975" s="46" t="s">
        <v>23493</v>
      </c>
      <c r="J5975" s="46" t="s">
        <v>148</v>
      </c>
      <c r="K5975" s="46" t="s">
        <v>23494</v>
      </c>
      <c r="L5975" s="46" t="s">
        <v>43454</v>
      </c>
      <c r="M5975" s="40" t="s">
        <v>43454</v>
      </c>
      <c r="N5975" s="41">
        <v>144</v>
      </c>
    </row>
    <row r="5976" spans="1:14" ht="16" x14ac:dyDescent="0.2">
      <c r="A5976" s="46" t="s">
        <v>23495</v>
      </c>
      <c r="B5976" s="50">
        <v>3.7</v>
      </c>
      <c r="C5976" s="48">
        <v>144</v>
      </c>
      <c r="D5976" s="46" t="s">
        <v>23496</v>
      </c>
      <c r="E5976" s="46" t="s">
        <v>1476</v>
      </c>
      <c r="F5976" s="46" t="s">
        <v>93</v>
      </c>
      <c r="G5976" s="46" t="s">
        <v>14</v>
      </c>
      <c r="H5976" s="46" t="s">
        <v>23497</v>
      </c>
      <c r="I5976" s="46" t="s">
        <v>23498</v>
      </c>
      <c r="J5976" s="46" t="s">
        <v>148</v>
      </c>
      <c r="K5976" s="46" t="s">
        <v>23499</v>
      </c>
      <c r="L5976" s="46" t="s">
        <v>43454</v>
      </c>
      <c r="M5976" s="40" t="s">
        <v>43454</v>
      </c>
      <c r="N5976" s="41">
        <v>144</v>
      </c>
    </row>
    <row r="5977" spans="1:14" ht="16" x14ac:dyDescent="0.2">
      <c r="A5977" s="46" t="s">
        <v>23500</v>
      </c>
      <c r="B5977" s="47">
        <v>3.8</v>
      </c>
      <c r="C5977" s="48">
        <v>144</v>
      </c>
      <c r="D5977" s="46" t="s">
        <v>23501</v>
      </c>
      <c r="E5977" s="46" t="s">
        <v>13046</v>
      </c>
      <c r="F5977" s="46" t="s">
        <v>50</v>
      </c>
      <c r="G5977" s="46" t="s">
        <v>14</v>
      </c>
      <c r="H5977" s="46"/>
      <c r="I5977" s="46" t="s">
        <v>23502</v>
      </c>
      <c r="J5977" s="46" t="s">
        <v>15</v>
      </c>
      <c r="K5977" s="46" t="s">
        <v>23503</v>
      </c>
      <c r="L5977" s="49" t="s">
        <v>43455</v>
      </c>
      <c r="M5977" s="42" t="s">
        <v>43455</v>
      </c>
      <c r="N5977" s="41">
        <v>144</v>
      </c>
    </row>
    <row r="5978" spans="1:14" ht="16" x14ac:dyDescent="0.2">
      <c r="A5978" s="46" t="s">
        <v>23504</v>
      </c>
      <c r="B5978" s="47">
        <v>4.0999999999999996</v>
      </c>
      <c r="C5978" s="48">
        <v>144</v>
      </c>
      <c r="D5978" s="46" t="s">
        <v>23505</v>
      </c>
      <c r="E5978" s="46" t="s">
        <v>995</v>
      </c>
      <c r="F5978" s="46" t="s">
        <v>79</v>
      </c>
      <c r="G5978" s="46" t="s">
        <v>14</v>
      </c>
      <c r="H5978" s="46"/>
      <c r="I5978" s="46" t="s">
        <v>23506</v>
      </c>
      <c r="J5978" s="46" t="s">
        <v>213</v>
      </c>
      <c r="K5978" s="46" t="s">
        <v>23507</v>
      </c>
      <c r="L5978" s="49" t="s">
        <v>43455</v>
      </c>
      <c r="M5978" s="42" t="s">
        <v>43455</v>
      </c>
      <c r="N5978" s="41">
        <v>144</v>
      </c>
    </row>
    <row r="5979" spans="1:14" ht="16" x14ac:dyDescent="0.2">
      <c r="A5979" s="46" t="s">
        <v>23508</v>
      </c>
      <c r="B5979" s="47">
        <v>4.4000000000000004</v>
      </c>
      <c r="C5979" s="48">
        <v>144</v>
      </c>
      <c r="D5979" s="46" t="s">
        <v>23509</v>
      </c>
      <c r="E5979" s="46" t="s">
        <v>7580</v>
      </c>
      <c r="F5979" s="46" t="s">
        <v>589</v>
      </c>
      <c r="G5979" s="46" t="s">
        <v>14</v>
      </c>
      <c r="H5979" s="46"/>
      <c r="I5979" s="46" t="s">
        <v>23510</v>
      </c>
      <c r="J5979" s="46" t="s">
        <v>40</v>
      </c>
      <c r="K5979" s="46" t="s">
        <v>23511</v>
      </c>
      <c r="L5979" s="49" t="s">
        <v>43455</v>
      </c>
      <c r="M5979" s="42" t="s">
        <v>43455</v>
      </c>
      <c r="N5979" s="41">
        <v>144</v>
      </c>
    </row>
    <row r="5980" spans="1:14" ht="16" x14ac:dyDescent="0.2">
      <c r="A5980" s="46" t="s">
        <v>23512</v>
      </c>
      <c r="B5980" s="47">
        <v>4.4000000000000004</v>
      </c>
      <c r="C5980" s="48">
        <v>144</v>
      </c>
      <c r="D5980" s="46" t="s">
        <v>23513</v>
      </c>
      <c r="E5980" s="46" t="s">
        <v>418</v>
      </c>
      <c r="F5980" s="46" t="s">
        <v>93</v>
      </c>
      <c r="G5980" s="46" t="s">
        <v>14</v>
      </c>
      <c r="H5980" s="46"/>
      <c r="I5980" s="46" t="s">
        <v>23514</v>
      </c>
      <c r="J5980" s="46" t="s">
        <v>213</v>
      </c>
      <c r="K5980" s="46" t="s">
        <v>23515</v>
      </c>
      <c r="L5980" s="49" t="s">
        <v>43455</v>
      </c>
      <c r="M5980" s="42" t="s">
        <v>43455</v>
      </c>
      <c r="N5980" s="41">
        <v>144</v>
      </c>
    </row>
    <row r="5981" spans="1:14" ht="16" x14ac:dyDescent="0.2">
      <c r="A5981" s="46" t="s">
        <v>23516</v>
      </c>
      <c r="B5981" s="50">
        <v>4.5</v>
      </c>
      <c r="C5981" s="48">
        <v>144</v>
      </c>
      <c r="D5981" s="46" t="s">
        <v>23517</v>
      </c>
      <c r="E5981" s="46" t="s">
        <v>6556</v>
      </c>
      <c r="F5981" s="46" t="s">
        <v>119</v>
      </c>
      <c r="G5981" s="46" t="s">
        <v>14</v>
      </c>
      <c r="H5981" s="46" t="s">
        <v>23518</v>
      </c>
      <c r="I5981" s="46" t="s">
        <v>16682</v>
      </c>
      <c r="J5981" s="46" t="s">
        <v>148</v>
      </c>
      <c r="K5981" s="46" t="s">
        <v>23519</v>
      </c>
      <c r="L5981" s="46" t="s">
        <v>43454</v>
      </c>
      <c r="M5981" s="40" t="s">
        <v>43454</v>
      </c>
      <c r="N5981" s="41">
        <v>144</v>
      </c>
    </row>
    <row r="5982" spans="1:14" ht="16" x14ac:dyDescent="0.2">
      <c r="A5982" s="46" t="s">
        <v>23520</v>
      </c>
      <c r="B5982" s="47">
        <v>4.5999999999999996</v>
      </c>
      <c r="C5982" s="48">
        <v>144</v>
      </c>
      <c r="D5982" s="46" t="s">
        <v>23521</v>
      </c>
      <c r="E5982" s="46" t="s">
        <v>3406</v>
      </c>
      <c r="F5982" s="46" t="s">
        <v>119</v>
      </c>
      <c r="G5982" s="46" t="s">
        <v>14</v>
      </c>
      <c r="H5982" s="46"/>
      <c r="I5982" s="46" t="s">
        <v>23522</v>
      </c>
      <c r="J5982" s="46" t="s">
        <v>148</v>
      </c>
      <c r="K5982" s="46" t="s">
        <v>23523</v>
      </c>
      <c r="L5982" s="49" t="s">
        <v>43455</v>
      </c>
      <c r="M5982" s="42" t="s">
        <v>43455</v>
      </c>
      <c r="N5982" s="41">
        <v>144</v>
      </c>
    </row>
    <row r="5983" spans="1:14" ht="16" x14ac:dyDescent="0.2">
      <c r="A5983" s="46" t="s">
        <v>16215</v>
      </c>
      <c r="B5983" s="50">
        <v>4.7</v>
      </c>
      <c r="C5983" s="48">
        <v>144</v>
      </c>
      <c r="D5983" s="46" t="s">
        <v>23524</v>
      </c>
      <c r="E5983" s="46" t="s">
        <v>2282</v>
      </c>
      <c r="F5983" s="46" t="s">
        <v>589</v>
      </c>
      <c r="G5983" s="46" t="s">
        <v>14</v>
      </c>
      <c r="H5983" s="46" t="s">
        <v>23525</v>
      </c>
      <c r="I5983" s="46" t="s">
        <v>23526</v>
      </c>
      <c r="J5983" s="46" t="s">
        <v>40</v>
      </c>
      <c r="K5983" s="46" t="s">
        <v>23527</v>
      </c>
      <c r="L5983" s="46" t="s">
        <v>43454</v>
      </c>
      <c r="M5983" s="40" t="s">
        <v>43454</v>
      </c>
      <c r="N5983" s="41">
        <v>144</v>
      </c>
    </row>
    <row r="5984" spans="1:14" ht="16" x14ac:dyDescent="0.2">
      <c r="A5984" s="46" t="s">
        <v>23528</v>
      </c>
      <c r="B5984" s="47">
        <v>4.7</v>
      </c>
      <c r="C5984" s="48">
        <v>144</v>
      </c>
      <c r="D5984" s="46" t="s">
        <v>23529</v>
      </c>
      <c r="E5984" s="46" t="s">
        <v>4302</v>
      </c>
      <c r="F5984" s="46" t="s">
        <v>119</v>
      </c>
      <c r="G5984" s="46" t="s">
        <v>14</v>
      </c>
      <c r="H5984" s="46"/>
      <c r="I5984" s="46" t="s">
        <v>23530</v>
      </c>
      <c r="J5984" s="46" t="s">
        <v>148</v>
      </c>
      <c r="K5984" s="46" t="s">
        <v>23531</v>
      </c>
      <c r="L5984" s="49" t="s">
        <v>43455</v>
      </c>
      <c r="M5984" s="42" t="s">
        <v>43455</v>
      </c>
      <c r="N5984" s="41">
        <v>144</v>
      </c>
    </row>
    <row r="5985" spans="1:14" ht="16" x14ac:dyDescent="0.2">
      <c r="A5985" s="46" t="s">
        <v>23532</v>
      </c>
      <c r="B5985" s="47">
        <v>4.7</v>
      </c>
      <c r="C5985" s="48">
        <v>144</v>
      </c>
      <c r="D5985" s="46" t="s">
        <v>23533</v>
      </c>
      <c r="E5985" s="46" t="s">
        <v>4769</v>
      </c>
      <c r="F5985" s="46" t="s">
        <v>589</v>
      </c>
      <c r="G5985" s="46" t="s">
        <v>14</v>
      </c>
      <c r="H5985" s="46"/>
      <c r="I5985" s="46" t="s">
        <v>23534</v>
      </c>
      <c r="J5985" s="46" t="s">
        <v>213</v>
      </c>
      <c r="K5985" s="46" t="s">
        <v>23535</v>
      </c>
      <c r="L5985" s="49" t="s">
        <v>43455</v>
      </c>
      <c r="M5985" s="42" t="s">
        <v>43455</v>
      </c>
      <c r="N5985" s="41">
        <v>144</v>
      </c>
    </row>
    <row r="5986" spans="1:14" ht="16" x14ac:dyDescent="0.2">
      <c r="A5986" s="46" t="s">
        <v>23536</v>
      </c>
      <c r="B5986" s="47">
        <v>4</v>
      </c>
      <c r="C5986" s="48">
        <v>145</v>
      </c>
      <c r="D5986" s="46" t="s">
        <v>23537</v>
      </c>
      <c r="E5986" s="46" t="s">
        <v>3455</v>
      </c>
      <c r="F5986" s="46" t="s">
        <v>50</v>
      </c>
      <c r="G5986" s="46" t="s">
        <v>14</v>
      </c>
      <c r="H5986" s="46"/>
      <c r="I5986" s="46" t="s">
        <v>23538</v>
      </c>
      <c r="J5986" s="46" t="s">
        <v>15</v>
      </c>
      <c r="K5986" s="46" t="s">
        <v>23539</v>
      </c>
      <c r="L5986" s="49" t="s">
        <v>43455</v>
      </c>
      <c r="M5986" s="42" t="s">
        <v>43455</v>
      </c>
      <c r="N5986" s="41">
        <v>145</v>
      </c>
    </row>
    <row r="5987" spans="1:14" ht="16" x14ac:dyDescent="0.2">
      <c r="A5987" s="46" t="s">
        <v>4452</v>
      </c>
      <c r="B5987" s="47">
        <v>3.8</v>
      </c>
      <c r="C5987" s="48">
        <v>145</v>
      </c>
      <c r="D5987" s="46" t="s">
        <v>23540</v>
      </c>
      <c r="E5987" s="46" t="s">
        <v>23541</v>
      </c>
      <c r="F5987" s="46" t="s">
        <v>50</v>
      </c>
      <c r="G5987" s="46" t="s">
        <v>14</v>
      </c>
      <c r="H5987" s="46"/>
      <c r="I5987" s="46" t="s">
        <v>23542</v>
      </c>
      <c r="J5987" s="46" t="s">
        <v>15</v>
      </c>
      <c r="K5987" s="46" t="s">
        <v>23543</v>
      </c>
      <c r="L5987" s="49" t="s">
        <v>43455</v>
      </c>
      <c r="M5987" s="42" t="s">
        <v>43455</v>
      </c>
      <c r="N5987" s="41">
        <v>145</v>
      </c>
    </row>
    <row r="5988" spans="1:14" ht="16" x14ac:dyDescent="0.2">
      <c r="A5988" s="46" t="s">
        <v>23544</v>
      </c>
      <c r="B5988" s="47">
        <v>3.8</v>
      </c>
      <c r="C5988" s="48">
        <v>145</v>
      </c>
      <c r="D5988" s="46" t="s">
        <v>23545</v>
      </c>
      <c r="E5988" s="46" t="s">
        <v>23546</v>
      </c>
      <c r="F5988" s="46" t="s">
        <v>28</v>
      </c>
      <c r="G5988" s="46" t="s">
        <v>14</v>
      </c>
      <c r="H5988" s="46"/>
      <c r="I5988" s="46" t="s">
        <v>23547</v>
      </c>
      <c r="J5988" s="46" t="s">
        <v>15</v>
      </c>
      <c r="K5988" s="46" t="s">
        <v>23548</v>
      </c>
      <c r="L5988" s="49" t="s">
        <v>43455</v>
      </c>
      <c r="M5988" s="42" t="s">
        <v>43455</v>
      </c>
      <c r="N5988" s="41">
        <v>145</v>
      </c>
    </row>
    <row r="5989" spans="1:14" ht="16" x14ac:dyDescent="0.2">
      <c r="A5989" s="46" t="s">
        <v>23549</v>
      </c>
      <c r="B5989" s="50">
        <v>4.0999999999999996</v>
      </c>
      <c r="C5989" s="48">
        <v>145</v>
      </c>
      <c r="D5989" s="46" t="s">
        <v>23550</v>
      </c>
      <c r="E5989" s="46" t="s">
        <v>10457</v>
      </c>
      <c r="F5989" s="46" t="s">
        <v>589</v>
      </c>
      <c r="G5989" s="46" t="s">
        <v>14</v>
      </c>
      <c r="H5989" s="46" t="s">
        <v>23551</v>
      </c>
      <c r="I5989" s="46" t="s">
        <v>23552</v>
      </c>
      <c r="J5989" s="46" t="s">
        <v>148</v>
      </c>
      <c r="K5989" s="46" t="s">
        <v>23553</v>
      </c>
      <c r="L5989" s="46" t="s">
        <v>43454</v>
      </c>
      <c r="M5989" s="40" t="s">
        <v>43454</v>
      </c>
      <c r="N5989" s="41">
        <v>145</v>
      </c>
    </row>
    <row r="5990" spans="1:14" ht="16" x14ac:dyDescent="0.2">
      <c r="A5990" s="46" t="s">
        <v>23554</v>
      </c>
      <c r="B5990" s="47">
        <v>4.3</v>
      </c>
      <c r="C5990" s="48">
        <v>145</v>
      </c>
      <c r="D5990" s="46" t="s">
        <v>23555</v>
      </c>
      <c r="E5990" s="46" t="s">
        <v>999</v>
      </c>
      <c r="F5990" s="46" t="s">
        <v>20</v>
      </c>
      <c r="G5990" s="46" t="s">
        <v>14</v>
      </c>
      <c r="H5990" s="46"/>
      <c r="I5990" s="46" t="s">
        <v>23556</v>
      </c>
      <c r="J5990" s="46" t="s">
        <v>15</v>
      </c>
      <c r="K5990" s="46" t="s">
        <v>23557</v>
      </c>
      <c r="L5990" s="49" t="s">
        <v>43455</v>
      </c>
      <c r="M5990" s="42" t="s">
        <v>43455</v>
      </c>
      <c r="N5990" s="41">
        <v>145</v>
      </c>
    </row>
    <row r="5991" spans="1:14" ht="16" x14ac:dyDescent="0.2">
      <c r="A5991" s="46" t="s">
        <v>23558</v>
      </c>
      <c r="B5991" s="50">
        <v>4.3</v>
      </c>
      <c r="C5991" s="48">
        <v>145</v>
      </c>
      <c r="D5991" s="46" t="s">
        <v>23559</v>
      </c>
      <c r="E5991" s="46" t="s">
        <v>33</v>
      </c>
      <c r="F5991" s="46" t="s">
        <v>34</v>
      </c>
      <c r="G5991" s="46" t="s">
        <v>14</v>
      </c>
      <c r="H5991" s="46" t="s">
        <v>23560</v>
      </c>
      <c r="I5991" s="46" t="s">
        <v>23561</v>
      </c>
      <c r="J5991" s="46" t="s">
        <v>15</v>
      </c>
      <c r="K5991" s="46" t="s">
        <v>23562</v>
      </c>
      <c r="L5991" s="46" t="s">
        <v>43454</v>
      </c>
      <c r="M5991" s="40" t="s">
        <v>43454</v>
      </c>
      <c r="N5991" s="41">
        <v>145</v>
      </c>
    </row>
    <row r="5992" spans="1:14" ht="16" x14ac:dyDescent="0.2">
      <c r="A5992" s="46" t="s">
        <v>23563</v>
      </c>
      <c r="B5992" s="47">
        <v>4.3</v>
      </c>
      <c r="C5992" s="48">
        <v>145</v>
      </c>
      <c r="D5992" s="46" t="s">
        <v>23564</v>
      </c>
      <c r="E5992" s="46" t="s">
        <v>897</v>
      </c>
      <c r="F5992" s="46" t="s">
        <v>898</v>
      </c>
      <c r="G5992" s="46" t="s">
        <v>14</v>
      </c>
      <c r="H5992" s="46"/>
      <c r="I5992" s="46" t="s">
        <v>23565</v>
      </c>
      <c r="J5992" s="46" t="s">
        <v>15</v>
      </c>
      <c r="K5992" s="46" t="s">
        <v>23566</v>
      </c>
      <c r="L5992" s="49" t="s">
        <v>43455</v>
      </c>
      <c r="M5992" s="42" t="s">
        <v>43455</v>
      </c>
      <c r="N5992" s="41">
        <v>145</v>
      </c>
    </row>
    <row r="5993" spans="1:14" ht="16" x14ac:dyDescent="0.2">
      <c r="A5993" s="46" t="s">
        <v>23567</v>
      </c>
      <c r="B5993" s="50">
        <v>4.5</v>
      </c>
      <c r="C5993" s="48">
        <v>145</v>
      </c>
      <c r="D5993" s="46" t="s">
        <v>23568</v>
      </c>
      <c r="E5993" s="46" t="s">
        <v>8102</v>
      </c>
      <c r="F5993" s="46" t="s">
        <v>589</v>
      </c>
      <c r="G5993" s="46" t="s">
        <v>14</v>
      </c>
      <c r="H5993" s="46" t="s">
        <v>23569</v>
      </c>
      <c r="I5993" s="46" t="s">
        <v>23570</v>
      </c>
      <c r="J5993" s="46" t="s">
        <v>148</v>
      </c>
      <c r="K5993" s="46" t="s">
        <v>23571</v>
      </c>
      <c r="L5993" s="46" t="s">
        <v>43454</v>
      </c>
      <c r="M5993" s="40" t="s">
        <v>43454</v>
      </c>
      <c r="N5993" s="41">
        <v>145</v>
      </c>
    </row>
    <row r="5994" spans="1:14" ht="16" x14ac:dyDescent="0.2">
      <c r="A5994" s="46" t="s">
        <v>23572</v>
      </c>
      <c r="B5994" s="47">
        <v>4.5999999999999996</v>
      </c>
      <c r="C5994" s="48">
        <v>145</v>
      </c>
      <c r="D5994" s="46" t="s">
        <v>23573</v>
      </c>
      <c r="E5994" s="46" t="s">
        <v>549</v>
      </c>
      <c r="F5994" s="46" t="s">
        <v>119</v>
      </c>
      <c r="G5994" s="46" t="s">
        <v>14</v>
      </c>
      <c r="H5994" s="46"/>
      <c r="I5994" s="46" t="s">
        <v>23574</v>
      </c>
      <c r="J5994" s="46" t="s">
        <v>148</v>
      </c>
      <c r="K5994" s="46" t="s">
        <v>23575</v>
      </c>
      <c r="L5994" s="49" t="s">
        <v>43455</v>
      </c>
      <c r="M5994" s="42" t="s">
        <v>43455</v>
      </c>
      <c r="N5994" s="41">
        <v>145</v>
      </c>
    </row>
    <row r="5995" spans="1:14" ht="16" x14ac:dyDescent="0.2">
      <c r="A5995" s="46" t="s">
        <v>23576</v>
      </c>
      <c r="B5995" s="50">
        <v>4.7</v>
      </c>
      <c r="C5995" s="48">
        <v>145</v>
      </c>
      <c r="D5995" s="46" t="s">
        <v>23577</v>
      </c>
      <c r="E5995" s="46" t="s">
        <v>18788</v>
      </c>
      <c r="F5995" s="46" t="s">
        <v>79</v>
      </c>
      <c r="G5995" s="46" t="s">
        <v>14</v>
      </c>
      <c r="H5995" s="46" t="s">
        <v>23578</v>
      </c>
      <c r="I5995" s="46" t="s">
        <v>23579</v>
      </c>
      <c r="J5995" s="46" t="s">
        <v>15</v>
      </c>
      <c r="K5995" s="46" t="s">
        <v>23580</v>
      </c>
      <c r="L5995" s="46" t="s">
        <v>43454</v>
      </c>
      <c r="M5995" s="40" t="s">
        <v>43454</v>
      </c>
      <c r="N5995" s="41">
        <v>145</v>
      </c>
    </row>
    <row r="5996" spans="1:14" ht="16" x14ac:dyDescent="0.2">
      <c r="A5996" s="46" t="s">
        <v>23581</v>
      </c>
      <c r="B5996" s="50">
        <v>4.7</v>
      </c>
      <c r="C5996" s="48">
        <v>145</v>
      </c>
      <c r="D5996" s="46" t="s">
        <v>23582</v>
      </c>
      <c r="E5996" s="46" t="s">
        <v>14065</v>
      </c>
      <c r="F5996" s="46" t="s">
        <v>20</v>
      </c>
      <c r="G5996" s="46" t="s">
        <v>14</v>
      </c>
      <c r="H5996" s="46" t="s">
        <v>23583</v>
      </c>
      <c r="I5996" s="46" t="s">
        <v>23584</v>
      </c>
      <c r="J5996" s="46" t="s">
        <v>15</v>
      </c>
      <c r="K5996" s="46" t="s">
        <v>23585</v>
      </c>
      <c r="L5996" s="46" t="s">
        <v>43454</v>
      </c>
      <c r="M5996" s="40" t="s">
        <v>43454</v>
      </c>
      <c r="N5996" s="41">
        <v>145</v>
      </c>
    </row>
    <row r="5997" spans="1:14" ht="16" x14ac:dyDescent="0.2">
      <c r="A5997" s="46" t="s">
        <v>23586</v>
      </c>
      <c r="B5997" s="47">
        <v>4.8</v>
      </c>
      <c r="C5997" s="48">
        <v>145</v>
      </c>
      <c r="D5997" s="46" t="s">
        <v>23587</v>
      </c>
      <c r="E5997" s="46" t="s">
        <v>3204</v>
      </c>
      <c r="F5997" s="46" t="s">
        <v>28</v>
      </c>
      <c r="G5997" s="46" t="s">
        <v>14</v>
      </c>
      <c r="H5997" s="46"/>
      <c r="I5997" s="46" t="s">
        <v>23588</v>
      </c>
      <c r="J5997" s="46" t="s">
        <v>15</v>
      </c>
      <c r="K5997" s="46" t="s">
        <v>23589</v>
      </c>
      <c r="L5997" s="49" t="s">
        <v>43455</v>
      </c>
      <c r="M5997" s="42" t="s">
        <v>43455</v>
      </c>
      <c r="N5997" s="41">
        <v>145</v>
      </c>
    </row>
    <row r="5998" spans="1:14" ht="16" x14ac:dyDescent="0.2">
      <c r="A5998" s="46" t="s">
        <v>23590</v>
      </c>
      <c r="B5998" s="47">
        <v>3.4</v>
      </c>
      <c r="C5998" s="48">
        <v>146</v>
      </c>
      <c r="D5998" s="46" t="s">
        <v>23591</v>
      </c>
      <c r="E5998" s="46" t="s">
        <v>10457</v>
      </c>
      <c r="F5998" s="46" t="s">
        <v>589</v>
      </c>
      <c r="G5998" s="46" t="s">
        <v>14</v>
      </c>
      <c r="H5998" s="46"/>
      <c r="I5998" s="46" t="s">
        <v>23592</v>
      </c>
      <c r="J5998" s="46" t="s">
        <v>15</v>
      </c>
      <c r="K5998" s="46" t="s">
        <v>23593</v>
      </c>
      <c r="L5998" s="49" t="s">
        <v>43455</v>
      </c>
      <c r="M5998" s="42" t="s">
        <v>43455</v>
      </c>
      <c r="N5998" s="41">
        <v>146</v>
      </c>
    </row>
    <row r="5999" spans="1:14" ht="16" x14ac:dyDescent="0.2">
      <c r="A5999" s="46" t="s">
        <v>23594</v>
      </c>
      <c r="B5999" s="47">
        <v>3.9</v>
      </c>
      <c r="C5999" s="48">
        <v>146</v>
      </c>
      <c r="D5999" s="46" t="s">
        <v>23595</v>
      </c>
      <c r="E5999" s="46" t="s">
        <v>872</v>
      </c>
      <c r="F5999" s="46" t="s">
        <v>79</v>
      </c>
      <c r="G5999" s="46" t="s">
        <v>14</v>
      </c>
      <c r="H5999" s="46"/>
      <c r="I5999" s="46" t="s">
        <v>23596</v>
      </c>
      <c r="J5999" s="46" t="s">
        <v>15</v>
      </c>
      <c r="K5999" s="46" t="s">
        <v>23597</v>
      </c>
      <c r="L5999" s="49" t="s">
        <v>43455</v>
      </c>
      <c r="M5999" s="42" t="s">
        <v>43455</v>
      </c>
      <c r="N5999" s="41">
        <v>146</v>
      </c>
    </row>
    <row r="6000" spans="1:14" ht="16" x14ac:dyDescent="0.2">
      <c r="A6000" s="46" t="s">
        <v>23598</v>
      </c>
      <c r="B6000" s="47">
        <v>4.2</v>
      </c>
      <c r="C6000" s="48">
        <v>146</v>
      </c>
      <c r="D6000" s="46" t="s">
        <v>23599</v>
      </c>
      <c r="E6000" s="46" t="s">
        <v>27</v>
      </c>
      <c r="F6000" s="46" t="s">
        <v>28</v>
      </c>
      <c r="G6000" s="46" t="s">
        <v>14</v>
      </c>
      <c r="H6000" s="46"/>
      <c r="I6000" s="46" t="s">
        <v>23600</v>
      </c>
      <c r="J6000" s="46" t="s">
        <v>15</v>
      </c>
      <c r="K6000" s="46" t="s">
        <v>23601</v>
      </c>
      <c r="L6000" s="49" t="s">
        <v>43455</v>
      </c>
      <c r="M6000" s="42" t="s">
        <v>43455</v>
      </c>
      <c r="N6000" s="41">
        <v>146</v>
      </c>
    </row>
    <row r="6001" spans="1:14" ht="16" x14ac:dyDescent="0.2">
      <c r="A6001" s="46" t="s">
        <v>23598</v>
      </c>
      <c r="B6001" s="47">
        <v>4.2</v>
      </c>
      <c r="C6001" s="48">
        <v>146</v>
      </c>
      <c r="D6001" s="46" t="s">
        <v>23599</v>
      </c>
      <c r="E6001" s="46" t="s">
        <v>27</v>
      </c>
      <c r="F6001" s="46" t="s">
        <v>28</v>
      </c>
      <c r="G6001" s="46" t="s">
        <v>14</v>
      </c>
      <c r="H6001" s="46"/>
      <c r="I6001" s="46" t="s">
        <v>23600</v>
      </c>
      <c r="J6001" s="46" t="s">
        <v>15</v>
      </c>
      <c r="K6001" s="46" t="s">
        <v>23601</v>
      </c>
      <c r="L6001" s="49" t="s">
        <v>43455</v>
      </c>
      <c r="M6001" s="42" t="s">
        <v>43455</v>
      </c>
      <c r="N6001" s="41">
        <v>146</v>
      </c>
    </row>
    <row r="6002" spans="1:14" ht="16" x14ac:dyDescent="0.2">
      <c r="A6002" s="46" t="s">
        <v>23602</v>
      </c>
      <c r="B6002" s="47">
        <v>4.2</v>
      </c>
      <c r="C6002" s="48">
        <v>146</v>
      </c>
      <c r="D6002" s="46" t="s">
        <v>23603</v>
      </c>
      <c r="E6002" s="46" t="s">
        <v>33</v>
      </c>
      <c r="F6002" s="46" t="s">
        <v>34</v>
      </c>
      <c r="G6002" s="46" t="s">
        <v>14</v>
      </c>
      <c r="H6002" s="46"/>
      <c r="I6002" s="46" t="s">
        <v>23604</v>
      </c>
      <c r="J6002" s="46" t="s">
        <v>15</v>
      </c>
      <c r="K6002" s="46" t="s">
        <v>23605</v>
      </c>
      <c r="L6002" s="49" t="s">
        <v>43455</v>
      </c>
      <c r="M6002" s="42" t="s">
        <v>43455</v>
      </c>
      <c r="N6002" s="41">
        <v>146</v>
      </c>
    </row>
    <row r="6003" spans="1:14" ht="16" x14ac:dyDescent="0.2">
      <c r="A6003" s="46" t="s">
        <v>23606</v>
      </c>
      <c r="B6003" s="47">
        <v>4.2</v>
      </c>
      <c r="C6003" s="48">
        <v>146</v>
      </c>
      <c r="D6003" s="46" t="s">
        <v>23607</v>
      </c>
      <c r="E6003" s="46" t="s">
        <v>5572</v>
      </c>
      <c r="F6003" s="46" t="s">
        <v>119</v>
      </c>
      <c r="G6003" s="46" t="s">
        <v>14</v>
      </c>
      <c r="H6003" s="46"/>
      <c r="I6003" s="46" t="s">
        <v>23608</v>
      </c>
      <c r="J6003" s="46" t="s">
        <v>88</v>
      </c>
      <c r="K6003" s="46" t="s">
        <v>23609</v>
      </c>
      <c r="L6003" s="49" t="s">
        <v>43455</v>
      </c>
      <c r="M6003" s="42" t="s">
        <v>43455</v>
      </c>
      <c r="N6003" s="41">
        <v>146</v>
      </c>
    </row>
    <row r="6004" spans="1:14" ht="16" x14ac:dyDescent="0.2">
      <c r="A6004" s="46" t="s">
        <v>23610</v>
      </c>
      <c r="B6004" s="50">
        <v>4.2</v>
      </c>
      <c r="C6004" s="48">
        <v>146</v>
      </c>
      <c r="D6004" s="46" t="s">
        <v>23611</v>
      </c>
      <c r="E6004" s="46" t="s">
        <v>876</v>
      </c>
      <c r="F6004" s="46" t="s">
        <v>119</v>
      </c>
      <c r="G6004" s="46" t="s">
        <v>14</v>
      </c>
      <c r="H6004" s="46" t="s">
        <v>23612</v>
      </c>
      <c r="I6004" s="46" t="s">
        <v>23613</v>
      </c>
      <c r="J6004" s="46" t="s">
        <v>148</v>
      </c>
      <c r="K6004" s="46" t="s">
        <v>23614</v>
      </c>
      <c r="L6004" s="46" t="s">
        <v>43454</v>
      </c>
      <c r="M6004" s="40" t="s">
        <v>43454</v>
      </c>
      <c r="N6004" s="41">
        <v>146</v>
      </c>
    </row>
    <row r="6005" spans="1:14" ht="16" x14ac:dyDescent="0.2">
      <c r="A6005" s="46" t="s">
        <v>23615</v>
      </c>
      <c r="B6005" s="47">
        <v>4.3</v>
      </c>
      <c r="C6005" s="48">
        <v>146</v>
      </c>
      <c r="D6005" s="46" t="s">
        <v>23616</v>
      </c>
      <c r="E6005" s="46" t="s">
        <v>1004</v>
      </c>
      <c r="F6005" s="46" t="s">
        <v>589</v>
      </c>
      <c r="G6005" s="46" t="s">
        <v>14</v>
      </c>
      <c r="H6005" s="46"/>
      <c r="I6005" s="46" t="s">
        <v>23617</v>
      </c>
      <c r="J6005" s="46" t="s">
        <v>148</v>
      </c>
      <c r="K6005" s="46" t="s">
        <v>23618</v>
      </c>
      <c r="L6005" s="49" t="s">
        <v>43455</v>
      </c>
      <c r="M6005" s="42" t="s">
        <v>43455</v>
      </c>
      <c r="N6005" s="41">
        <v>146</v>
      </c>
    </row>
    <row r="6006" spans="1:14" ht="16" x14ac:dyDescent="0.2">
      <c r="A6006" s="46" t="s">
        <v>23619</v>
      </c>
      <c r="B6006" s="50">
        <v>4.4000000000000004</v>
      </c>
      <c r="C6006" s="48">
        <v>146</v>
      </c>
      <c r="D6006" s="46" t="s">
        <v>23620</v>
      </c>
      <c r="E6006" s="46" t="s">
        <v>11948</v>
      </c>
      <c r="F6006" s="46" t="s">
        <v>589</v>
      </c>
      <c r="G6006" s="46" t="s">
        <v>14</v>
      </c>
      <c r="H6006" s="46" t="s">
        <v>23621</v>
      </c>
      <c r="I6006" s="46" t="s">
        <v>23622</v>
      </c>
      <c r="J6006" s="46" t="s">
        <v>40</v>
      </c>
      <c r="K6006" s="46" t="s">
        <v>23623</v>
      </c>
      <c r="L6006" s="46" t="s">
        <v>43454</v>
      </c>
      <c r="M6006" s="40" t="s">
        <v>43454</v>
      </c>
      <c r="N6006" s="41">
        <v>146</v>
      </c>
    </row>
    <row r="6007" spans="1:14" ht="16" x14ac:dyDescent="0.2">
      <c r="A6007" s="46" t="s">
        <v>23624</v>
      </c>
      <c r="B6007" s="47">
        <v>4.4000000000000004</v>
      </c>
      <c r="C6007" s="48">
        <v>146</v>
      </c>
      <c r="D6007" s="46" t="s">
        <v>23625</v>
      </c>
      <c r="E6007" s="46" t="s">
        <v>8289</v>
      </c>
      <c r="F6007" s="46" t="s">
        <v>119</v>
      </c>
      <c r="G6007" s="46" t="s">
        <v>14</v>
      </c>
      <c r="H6007" s="46"/>
      <c r="I6007" s="46" t="s">
        <v>23626</v>
      </c>
      <c r="J6007" s="46" t="s">
        <v>15</v>
      </c>
      <c r="K6007" s="46" t="s">
        <v>23627</v>
      </c>
      <c r="L6007" s="49" t="s">
        <v>43455</v>
      </c>
      <c r="M6007" s="42" t="s">
        <v>43455</v>
      </c>
      <c r="N6007" s="41">
        <v>146</v>
      </c>
    </row>
    <row r="6008" spans="1:14" ht="16" x14ac:dyDescent="0.2">
      <c r="A6008" s="46" t="s">
        <v>23628</v>
      </c>
      <c r="B6008" s="50">
        <v>4.5999999999999996</v>
      </c>
      <c r="C6008" s="48">
        <v>146</v>
      </c>
      <c r="D6008" s="46" t="s">
        <v>23629</v>
      </c>
      <c r="E6008" s="46" t="s">
        <v>2282</v>
      </c>
      <c r="F6008" s="46" t="s">
        <v>589</v>
      </c>
      <c r="G6008" s="46" t="s">
        <v>14</v>
      </c>
      <c r="H6008" s="46" t="s">
        <v>23630</v>
      </c>
      <c r="I6008" s="46"/>
      <c r="J6008" s="46" t="s">
        <v>15</v>
      </c>
      <c r="K6008" s="46" t="s">
        <v>23631</v>
      </c>
      <c r="L6008" s="46" t="s">
        <v>43454</v>
      </c>
      <c r="M6008" s="40" t="s">
        <v>43454</v>
      </c>
      <c r="N6008" s="41">
        <v>146</v>
      </c>
    </row>
    <row r="6009" spans="1:14" ht="16" x14ac:dyDescent="0.2">
      <c r="A6009" s="46" t="s">
        <v>23632</v>
      </c>
      <c r="B6009" s="47">
        <v>4.5999999999999996</v>
      </c>
      <c r="C6009" s="48">
        <v>146</v>
      </c>
      <c r="D6009" s="46" t="s">
        <v>23633</v>
      </c>
      <c r="E6009" s="46" t="s">
        <v>223</v>
      </c>
      <c r="F6009" s="46" t="s">
        <v>28</v>
      </c>
      <c r="G6009" s="46" t="s">
        <v>14</v>
      </c>
      <c r="H6009" s="46"/>
      <c r="I6009" s="46" t="s">
        <v>23634</v>
      </c>
      <c r="J6009" s="46" t="s">
        <v>15</v>
      </c>
      <c r="K6009" s="46" t="s">
        <v>23635</v>
      </c>
      <c r="L6009" s="49" t="s">
        <v>43455</v>
      </c>
      <c r="M6009" s="42" t="s">
        <v>43455</v>
      </c>
      <c r="N6009" s="41">
        <v>146</v>
      </c>
    </row>
    <row r="6010" spans="1:14" ht="16" x14ac:dyDescent="0.2">
      <c r="A6010" s="46" t="s">
        <v>23636</v>
      </c>
      <c r="B6010" s="47">
        <v>4.5999999999999996</v>
      </c>
      <c r="C6010" s="48">
        <v>146</v>
      </c>
      <c r="D6010" s="46" t="s">
        <v>23637</v>
      </c>
      <c r="E6010" s="46" t="s">
        <v>8175</v>
      </c>
      <c r="F6010" s="46" t="s">
        <v>50</v>
      </c>
      <c r="G6010" s="46" t="s">
        <v>14</v>
      </c>
      <c r="H6010" s="46"/>
      <c r="I6010" s="46" t="s">
        <v>23638</v>
      </c>
      <c r="J6010" s="46" t="s">
        <v>15</v>
      </c>
      <c r="K6010" s="46" t="s">
        <v>23639</v>
      </c>
      <c r="L6010" s="49" t="s">
        <v>43455</v>
      </c>
      <c r="M6010" s="42" t="s">
        <v>43455</v>
      </c>
      <c r="N6010" s="41">
        <v>146</v>
      </c>
    </row>
    <row r="6011" spans="1:14" ht="16" x14ac:dyDescent="0.2">
      <c r="A6011" s="46" t="s">
        <v>23640</v>
      </c>
      <c r="B6011" s="50">
        <v>4.8</v>
      </c>
      <c r="C6011" s="48">
        <v>146</v>
      </c>
      <c r="D6011" s="46" t="s">
        <v>23641</v>
      </c>
      <c r="E6011" s="46" t="s">
        <v>3400</v>
      </c>
      <c r="F6011" s="46" t="s">
        <v>589</v>
      </c>
      <c r="G6011" s="46" t="s">
        <v>14</v>
      </c>
      <c r="H6011" s="46" t="s">
        <v>23642</v>
      </c>
      <c r="I6011" s="46" t="s">
        <v>23643</v>
      </c>
      <c r="J6011" s="46" t="s">
        <v>40</v>
      </c>
      <c r="K6011" s="46" t="s">
        <v>23644</v>
      </c>
      <c r="L6011" s="46" t="s">
        <v>43454</v>
      </c>
      <c r="M6011" s="40" t="s">
        <v>43454</v>
      </c>
      <c r="N6011" s="41">
        <v>146</v>
      </c>
    </row>
    <row r="6012" spans="1:14" ht="16" x14ac:dyDescent="0.2">
      <c r="A6012" s="46" t="s">
        <v>23645</v>
      </c>
      <c r="B6012" s="47">
        <v>4.8</v>
      </c>
      <c r="C6012" s="48">
        <v>146</v>
      </c>
      <c r="D6012" s="46" t="s">
        <v>23646</v>
      </c>
      <c r="E6012" s="46" t="s">
        <v>4769</v>
      </c>
      <c r="F6012" s="46" t="s">
        <v>589</v>
      </c>
      <c r="G6012" s="46" t="s">
        <v>14</v>
      </c>
      <c r="H6012" s="46"/>
      <c r="I6012" s="46" t="s">
        <v>23647</v>
      </c>
      <c r="J6012" s="46" t="s">
        <v>148</v>
      </c>
      <c r="K6012" s="46" t="s">
        <v>23648</v>
      </c>
      <c r="L6012" s="49" t="s">
        <v>43455</v>
      </c>
      <c r="M6012" s="42" t="s">
        <v>43455</v>
      </c>
      <c r="N6012" s="41">
        <v>146</v>
      </c>
    </row>
    <row r="6013" spans="1:14" ht="16" x14ac:dyDescent="0.2">
      <c r="A6013" s="46" t="s">
        <v>8910</v>
      </c>
      <c r="B6013" s="50">
        <v>3.5</v>
      </c>
      <c r="C6013" s="48">
        <v>147</v>
      </c>
      <c r="D6013" s="46" t="s">
        <v>23649</v>
      </c>
      <c r="E6013" s="46" t="s">
        <v>1367</v>
      </c>
      <c r="F6013" s="46" t="s">
        <v>247</v>
      </c>
      <c r="G6013" s="46" t="s">
        <v>14</v>
      </c>
      <c r="H6013" s="46" t="s">
        <v>23650</v>
      </c>
      <c r="I6013" s="46" t="s">
        <v>23651</v>
      </c>
      <c r="J6013" s="46" t="s">
        <v>15</v>
      </c>
      <c r="K6013" s="46" t="s">
        <v>23652</v>
      </c>
      <c r="L6013" s="46" t="s">
        <v>43454</v>
      </c>
      <c r="M6013" s="40" t="s">
        <v>43454</v>
      </c>
      <c r="N6013" s="41">
        <v>147</v>
      </c>
    </row>
    <row r="6014" spans="1:14" ht="16" x14ac:dyDescent="0.2">
      <c r="A6014" s="46" t="s">
        <v>23653</v>
      </c>
      <c r="B6014" s="47">
        <v>3.7</v>
      </c>
      <c r="C6014" s="48">
        <v>147</v>
      </c>
      <c r="D6014" s="46" t="s">
        <v>23654</v>
      </c>
      <c r="E6014" s="46" t="s">
        <v>897</v>
      </c>
      <c r="F6014" s="46" t="s">
        <v>898</v>
      </c>
      <c r="G6014" s="46" t="s">
        <v>14</v>
      </c>
      <c r="H6014" s="46"/>
      <c r="I6014" s="46" t="s">
        <v>23655</v>
      </c>
      <c r="J6014" s="46" t="s">
        <v>15</v>
      </c>
      <c r="K6014" s="46" t="s">
        <v>23656</v>
      </c>
      <c r="L6014" s="49" t="s">
        <v>43455</v>
      </c>
      <c r="M6014" s="42" t="s">
        <v>43455</v>
      </c>
      <c r="N6014" s="41">
        <v>147</v>
      </c>
    </row>
    <row r="6015" spans="1:14" ht="16" x14ac:dyDescent="0.2">
      <c r="A6015" s="46" t="s">
        <v>23657</v>
      </c>
      <c r="B6015" s="47">
        <v>4.3</v>
      </c>
      <c r="C6015" s="48">
        <v>147</v>
      </c>
      <c r="D6015" s="46" t="s">
        <v>23658</v>
      </c>
      <c r="E6015" s="46" t="s">
        <v>497</v>
      </c>
      <c r="F6015" s="46" t="s">
        <v>79</v>
      </c>
      <c r="G6015" s="46" t="s">
        <v>14</v>
      </c>
      <c r="H6015" s="46"/>
      <c r="I6015" s="46" t="s">
        <v>23659</v>
      </c>
      <c r="J6015" s="46" t="s">
        <v>213</v>
      </c>
      <c r="K6015" s="46" t="s">
        <v>23660</v>
      </c>
      <c r="L6015" s="49" t="s">
        <v>43455</v>
      </c>
      <c r="M6015" s="42" t="s">
        <v>43455</v>
      </c>
      <c r="N6015" s="41">
        <v>147</v>
      </c>
    </row>
    <row r="6016" spans="1:14" ht="16" x14ac:dyDescent="0.2">
      <c r="A6016" s="46" t="s">
        <v>1203</v>
      </c>
      <c r="B6016" s="50">
        <v>4.3</v>
      </c>
      <c r="C6016" s="48">
        <v>147</v>
      </c>
      <c r="D6016" s="46" t="s">
        <v>23661</v>
      </c>
      <c r="E6016" s="46" t="s">
        <v>10846</v>
      </c>
      <c r="F6016" s="46" t="s">
        <v>119</v>
      </c>
      <c r="G6016" s="46" t="s">
        <v>14</v>
      </c>
      <c r="H6016" s="46" t="s">
        <v>23662</v>
      </c>
      <c r="I6016" s="46" t="s">
        <v>23663</v>
      </c>
      <c r="J6016" s="46" t="s">
        <v>15</v>
      </c>
      <c r="K6016" s="46" t="s">
        <v>23664</v>
      </c>
      <c r="L6016" s="46" t="s">
        <v>43454</v>
      </c>
      <c r="M6016" s="40" t="s">
        <v>43454</v>
      </c>
      <c r="N6016" s="41">
        <v>147</v>
      </c>
    </row>
    <row r="6017" spans="1:14" ht="16" x14ac:dyDescent="0.2">
      <c r="A6017" s="46" t="s">
        <v>23665</v>
      </c>
      <c r="B6017" s="47">
        <v>4.3</v>
      </c>
      <c r="C6017" s="48">
        <v>147</v>
      </c>
      <c r="D6017" s="46" t="s">
        <v>23666</v>
      </c>
      <c r="E6017" s="46" t="s">
        <v>162</v>
      </c>
      <c r="F6017" s="46" t="s">
        <v>50</v>
      </c>
      <c r="G6017" s="46" t="s">
        <v>14</v>
      </c>
      <c r="H6017" s="46"/>
      <c r="I6017" s="46" t="s">
        <v>23667</v>
      </c>
      <c r="J6017" s="46" t="s">
        <v>148</v>
      </c>
      <c r="K6017" s="46" t="s">
        <v>23668</v>
      </c>
      <c r="L6017" s="49" t="s">
        <v>43455</v>
      </c>
      <c r="M6017" s="42" t="s">
        <v>43455</v>
      </c>
      <c r="N6017" s="41">
        <v>147</v>
      </c>
    </row>
    <row r="6018" spans="1:14" ht="16" x14ac:dyDescent="0.2">
      <c r="A6018" s="46" t="s">
        <v>23669</v>
      </c>
      <c r="B6018" s="47">
        <v>4.5999999999999996</v>
      </c>
      <c r="C6018" s="48">
        <v>147</v>
      </c>
      <c r="D6018" s="46" t="s">
        <v>23670</v>
      </c>
      <c r="E6018" s="46" t="s">
        <v>876</v>
      </c>
      <c r="F6018" s="46" t="s">
        <v>119</v>
      </c>
      <c r="G6018" s="46" t="s">
        <v>14</v>
      </c>
      <c r="H6018" s="46"/>
      <c r="I6018" s="46" t="s">
        <v>23671</v>
      </c>
      <c r="J6018" s="46" t="s">
        <v>148</v>
      </c>
      <c r="K6018" s="46" t="s">
        <v>23672</v>
      </c>
      <c r="L6018" s="49" t="s">
        <v>43455</v>
      </c>
      <c r="M6018" s="42" t="s">
        <v>43455</v>
      </c>
      <c r="N6018" s="41">
        <v>147</v>
      </c>
    </row>
    <row r="6019" spans="1:14" ht="16" x14ac:dyDescent="0.2">
      <c r="A6019" s="46" t="s">
        <v>23673</v>
      </c>
      <c r="B6019" s="50">
        <v>4.5999999999999996</v>
      </c>
      <c r="C6019" s="48">
        <v>147</v>
      </c>
      <c r="D6019" s="46" t="s">
        <v>23674</v>
      </c>
      <c r="E6019" s="46" t="s">
        <v>16647</v>
      </c>
      <c r="F6019" s="46" t="s">
        <v>79</v>
      </c>
      <c r="G6019" s="46" t="s">
        <v>14</v>
      </c>
      <c r="H6019" s="46" t="s">
        <v>23675</v>
      </c>
      <c r="I6019" s="46" t="s">
        <v>23676</v>
      </c>
      <c r="J6019" s="46" t="s">
        <v>15</v>
      </c>
      <c r="K6019" s="46" t="s">
        <v>23677</v>
      </c>
      <c r="L6019" s="46" t="s">
        <v>43454</v>
      </c>
      <c r="M6019" s="40" t="s">
        <v>43454</v>
      </c>
      <c r="N6019" s="41">
        <v>147</v>
      </c>
    </row>
    <row r="6020" spans="1:14" ht="16" x14ac:dyDescent="0.2">
      <c r="A6020" s="46" t="s">
        <v>23678</v>
      </c>
      <c r="B6020" s="47">
        <v>4.5999999999999996</v>
      </c>
      <c r="C6020" s="48">
        <v>147</v>
      </c>
      <c r="D6020" s="46" t="s">
        <v>23679</v>
      </c>
      <c r="E6020" s="46" t="s">
        <v>8977</v>
      </c>
      <c r="F6020" s="46" t="s">
        <v>589</v>
      </c>
      <c r="G6020" s="46" t="s">
        <v>14</v>
      </c>
      <c r="H6020" s="46"/>
      <c r="I6020" s="46" t="s">
        <v>23680</v>
      </c>
      <c r="J6020" s="46" t="s">
        <v>15</v>
      </c>
      <c r="K6020" s="46" t="s">
        <v>23681</v>
      </c>
      <c r="L6020" s="49" t="s">
        <v>43455</v>
      </c>
      <c r="M6020" s="42" t="s">
        <v>43455</v>
      </c>
      <c r="N6020" s="41">
        <v>147</v>
      </c>
    </row>
    <row r="6021" spans="1:14" ht="16" x14ac:dyDescent="0.2">
      <c r="A6021" s="46" t="s">
        <v>23682</v>
      </c>
      <c r="B6021" s="50">
        <v>4.7</v>
      </c>
      <c r="C6021" s="48">
        <v>147</v>
      </c>
      <c r="D6021" s="46" t="s">
        <v>23683</v>
      </c>
      <c r="E6021" s="46" t="s">
        <v>10554</v>
      </c>
      <c r="F6021" s="46" t="s">
        <v>589</v>
      </c>
      <c r="G6021" s="46" t="s">
        <v>14</v>
      </c>
      <c r="H6021" s="46" t="s">
        <v>23684</v>
      </c>
      <c r="I6021" s="46" t="s">
        <v>23685</v>
      </c>
      <c r="J6021" s="46" t="s">
        <v>15</v>
      </c>
      <c r="K6021" s="46" t="s">
        <v>23686</v>
      </c>
      <c r="L6021" s="46" t="s">
        <v>43454</v>
      </c>
      <c r="M6021" s="40" t="s">
        <v>43454</v>
      </c>
      <c r="N6021" s="41">
        <v>147</v>
      </c>
    </row>
    <row r="6022" spans="1:14" ht="16" x14ac:dyDescent="0.2">
      <c r="A6022" s="46" t="s">
        <v>23687</v>
      </c>
      <c r="B6022" s="50">
        <v>4.8</v>
      </c>
      <c r="C6022" s="48">
        <v>147</v>
      </c>
      <c r="D6022" s="46" t="s">
        <v>23688</v>
      </c>
      <c r="E6022" s="46" t="s">
        <v>876</v>
      </c>
      <c r="F6022" s="46" t="s">
        <v>119</v>
      </c>
      <c r="G6022" s="46" t="s">
        <v>14</v>
      </c>
      <c r="H6022" s="46" t="s">
        <v>23689</v>
      </c>
      <c r="I6022" s="46" t="s">
        <v>23690</v>
      </c>
      <c r="J6022" s="46" t="s">
        <v>15</v>
      </c>
      <c r="K6022" s="46" t="s">
        <v>23691</v>
      </c>
      <c r="L6022" s="46" t="s">
        <v>43454</v>
      </c>
      <c r="M6022" s="40" t="s">
        <v>43454</v>
      </c>
      <c r="N6022" s="41">
        <v>147</v>
      </c>
    </row>
    <row r="6023" spans="1:14" ht="16" x14ac:dyDescent="0.2">
      <c r="A6023" s="46" t="s">
        <v>23692</v>
      </c>
      <c r="B6023" s="50">
        <v>4.8</v>
      </c>
      <c r="C6023" s="48">
        <v>147</v>
      </c>
      <c r="D6023" s="46" t="s">
        <v>23693</v>
      </c>
      <c r="E6023" s="46" t="s">
        <v>4708</v>
      </c>
      <c r="F6023" s="46" t="s">
        <v>50</v>
      </c>
      <c r="G6023" s="46" t="s">
        <v>14</v>
      </c>
      <c r="H6023" s="46" t="s">
        <v>23694</v>
      </c>
      <c r="I6023" s="46" t="s">
        <v>23695</v>
      </c>
      <c r="J6023" s="46" t="s">
        <v>23</v>
      </c>
      <c r="K6023" s="46" t="s">
        <v>23696</v>
      </c>
      <c r="L6023" s="46" t="s">
        <v>43454</v>
      </c>
      <c r="M6023" s="40" t="s">
        <v>43454</v>
      </c>
      <c r="N6023" s="41">
        <v>147</v>
      </c>
    </row>
    <row r="6024" spans="1:14" ht="16" x14ac:dyDescent="0.2">
      <c r="A6024" s="46" t="s">
        <v>23697</v>
      </c>
      <c r="B6024" s="50">
        <v>3.3</v>
      </c>
      <c r="C6024" s="48">
        <v>148</v>
      </c>
      <c r="D6024" s="46" t="s">
        <v>23698</v>
      </c>
      <c r="E6024" s="46" t="s">
        <v>897</v>
      </c>
      <c r="F6024" s="46" t="s">
        <v>898</v>
      </c>
      <c r="G6024" s="46" t="s">
        <v>14</v>
      </c>
      <c r="H6024" s="46" t="s">
        <v>23699</v>
      </c>
      <c r="I6024" s="46" t="s">
        <v>23700</v>
      </c>
      <c r="J6024" s="46" t="s">
        <v>15</v>
      </c>
      <c r="K6024" s="46" t="s">
        <v>23701</v>
      </c>
      <c r="L6024" s="46" t="s">
        <v>43454</v>
      </c>
      <c r="M6024" s="40" t="s">
        <v>43454</v>
      </c>
      <c r="N6024" s="41">
        <v>148</v>
      </c>
    </row>
    <row r="6025" spans="1:14" ht="16" x14ac:dyDescent="0.2">
      <c r="A6025" s="46" t="s">
        <v>23702</v>
      </c>
      <c r="B6025" s="50">
        <v>3.7</v>
      </c>
      <c r="C6025" s="48">
        <v>148</v>
      </c>
      <c r="D6025" s="46" t="s">
        <v>23703</v>
      </c>
      <c r="E6025" s="46" t="s">
        <v>223</v>
      </c>
      <c r="F6025" s="46" t="s">
        <v>28</v>
      </c>
      <c r="G6025" s="46" t="s">
        <v>14</v>
      </c>
      <c r="H6025" s="46" t="s">
        <v>23704</v>
      </c>
      <c r="I6025" s="46" t="s">
        <v>23705</v>
      </c>
      <c r="J6025" s="46" t="s">
        <v>15</v>
      </c>
      <c r="K6025" s="46" t="s">
        <v>23706</v>
      </c>
      <c r="L6025" s="46" t="s">
        <v>43454</v>
      </c>
      <c r="M6025" s="40" t="s">
        <v>43454</v>
      </c>
      <c r="N6025" s="41">
        <v>148</v>
      </c>
    </row>
    <row r="6026" spans="1:14" ht="16" x14ac:dyDescent="0.2">
      <c r="A6026" s="46" t="s">
        <v>23707</v>
      </c>
      <c r="B6026" s="47">
        <v>4.0999999999999996</v>
      </c>
      <c r="C6026" s="48">
        <v>148</v>
      </c>
      <c r="D6026" s="46" t="s">
        <v>23708</v>
      </c>
      <c r="E6026" s="46" t="s">
        <v>23709</v>
      </c>
      <c r="F6026" s="46" t="s">
        <v>79</v>
      </c>
      <c r="G6026" s="46" t="s">
        <v>14</v>
      </c>
      <c r="H6026" s="46"/>
      <c r="I6026" s="46" t="s">
        <v>23710</v>
      </c>
      <c r="J6026" s="46" t="s">
        <v>15</v>
      </c>
      <c r="K6026" s="46" t="s">
        <v>23711</v>
      </c>
      <c r="L6026" s="49" t="s">
        <v>43455</v>
      </c>
      <c r="M6026" s="42" t="s">
        <v>43455</v>
      </c>
      <c r="N6026" s="41">
        <v>148</v>
      </c>
    </row>
    <row r="6027" spans="1:14" ht="16" x14ac:dyDescent="0.2">
      <c r="A6027" s="46" t="s">
        <v>23712</v>
      </c>
      <c r="B6027" s="47">
        <v>4.3</v>
      </c>
      <c r="C6027" s="48">
        <v>148</v>
      </c>
      <c r="D6027" s="46" t="s">
        <v>1246</v>
      </c>
      <c r="E6027" s="46" t="s">
        <v>596</v>
      </c>
      <c r="F6027" s="46" t="s">
        <v>247</v>
      </c>
      <c r="G6027" s="46" t="s">
        <v>14</v>
      </c>
      <c r="H6027" s="46"/>
      <c r="I6027" s="46" t="s">
        <v>23713</v>
      </c>
      <c r="J6027" s="46" t="s">
        <v>15</v>
      </c>
      <c r="K6027" s="46" t="s">
        <v>23714</v>
      </c>
      <c r="L6027" s="49" t="s">
        <v>43455</v>
      </c>
      <c r="M6027" s="42" t="s">
        <v>43455</v>
      </c>
      <c r="N6027" s="41">
        <v>148</v>
      </c>
    </row>
    <row r="6028" spans="1:14" ht="16" x14ac:dyDescent="0.2">
      <c r="A6028" s="46" t="s">
        <v>23715</v>
      </c>
      <c r="B6028" s="50">
        <v>4.3</v>
      </c>
      <c r="C6028" s="48">
        <v>148</v>
      </c>
      <c r="D6028" s="46" t="s">
        <v>23716</v>
      </c>
      <c r="E6028" s="46" t="s">
        <v>904</v>
      </c>
      <c r="F6028" s="46" t="s">
        <v>93</v>
      </c>
      <c r="G6028" s="46" t="s">
        <v>14</v>
      </c>
      <c r="H6028" s="46" t="s">
        <v>23717</v>
      </c>
      <c r="I6028" s="46" t="s">
        <v>23718</v>
      </c>
      <c r="J6028" s="46" t="s">
        <v>15</v>
      </c>
      <c r="K6028" s="46" t="s">
        <v>23719</v>
      </c>
      <c r="L6028" s="46" t="s">
        <v>43454</v>
      </c>
      <c r="M6028" s="40" t="s">
        <v>43454</v>
      </c>
      <c r="N6028" s="41">
        <v>148</v>
      </c>
    </row>
    <row r="6029" spans="1:14" ht="16" x14ac:dyDescent="0.2">
      <c r="A6029" s="46" t="s">
        <v>23720</v>
      </c>
      <c r="B6029" s="50">
        <v>4.4000000000000004</v>
      </c>
      <c r="C6029" s="48">
        <v>148</v>
      </c>
      <c r="D6029" s="46" t="s">
        <v>23721</v>
      </c>
      <c r="E6029" s="46" t="s">
        <v>1850</v>
      </c>
      <c r="F6029" s="46" t="s">
        <v>93</v>
      </c>
      <c r="G6029" s="46" t="s">
        <v>14</v>
      </c>
      <c r="H6029" s="46" t="s">
        <v>23722</v>
      </c>
      <c r="I6029" s="46" t="s">
        <v>23723</v>
      </c>
      <c r="J6029" s="46" t="s">
        <v>148</v>
      </c>
      <c r="K6029" s="46" t="s">
        <v>23724</v>
      </c>
      <c r="L6029" s="46" t="s">
        <v>43454</v>
      </c>
      <c r="M6029" s="40" t="s">
        <v>43454</v>
      </c>
      <c r="N6029" s="41">
        <v>148</v>
      </c>
    </row>
    <row r="6030" spans="1:14" ht="16" x14ac:dyDescent="0.2">
      <c r="A6030" s="46" t="s">
        <v>23725</v>
      </c>
      <c r="B6030" s="47">
        <v>4.5</v>
      </c>
      <c r="C6030" s="48">
        <v>148</v>
      </c>
      <c r="D6030" s="46" t="s">
        <v>23726</v>
      </c>
      <c r="E6030" s="46" t="s">
        <v>9325</v>
      </c>
      <c r="F6030" s="46" t="s">
        <v>93</v>
      </c>
      <c r="G6030" s="46" t="s">
        <v>14</v>
      </c>
      <c r="H6030" s="46"/>
      <c r="I6030" s="46" t="s">
        <v>23727</v>
      </c>
      <c r="J6030" s="46" t="s">
        <v>148</v>
      </c>
      <c r="K6030" s="46" t="s">
        <v>23728</v>
      </c>
      <c r="L6030" s="49" t="s">
        <v>43455</v>
      </c>
      <c r="M6030" s="42" t="s">
        <v>43455</v>
      </c>
      <c r="N6030" s="41">
        <v>148</v>
      </c>
    </row>
    <row r="6031" spans="1:14" ht="16" x14ac:dyDescent="0.2">
      <c r="A6031" s="46" t="s">
        <v>23729</v>
      </c>
      <c r="B6031" s="50">
        <v>4.7</v>
      </c>
      <c r="C6031" s="48">
        <v>148</v>
      </c>
      <c r="D6031" s="46" t="s">
        <v>23730</v>
      </c>
      <c r="E6031" s="46" t="s">
        <v>13</v>
      </c>
      <c r="F6031" s="46" t="s">
        <v>13</v>
      </c>
      <c r="G6031" s="46" t="s">
        <v>14</v>
      </c>
      <c r="H6031" s="46" t="s">
        <v>23731</v>
      </c>
      <c r="I6031" s="46" t="s">
        <v>23732</v>
      </c>
      <c r="J6031" s="46" t="s">
        <v>15</v>
      </c>
      <c r="K6031" s="46" t="s">
        <v>23733</v>
      </c>
      <c r="L6031" s="46" t="s">
        <v>43454</v>
      </c>
      <c r="M6031" s="40" t="s">
        <v>43454</v>
      </c>
      <c r="N6031" s="41">
        <v>148</v>
      </c>
    </row>
    <row r="6032" spans="1:14" ht="16" x14ac:dyDescent="0.2">
      <c r="A6032" s="46" t="s">
        <v>23734</v>
      </c>
      <c r="B6032" s="50">
        <v>4.7</v>
      </c>
      <c r="C6032" s="48">
        <v>148</v>
      </c>
      <c r="D6032" s="46" t="s">
        <v>23735</v>
      </c>
      <c r="E6032" s="46" t="s">
        <v>1062</v>
      </c>
      <c r="F6032" s="46" t="s">
        <v>79</v>
      </c>
      <c r="G6032" s="46" t="s">
        <v>14</v>
      </c>
      <c r="H6032" s="46" t="s">
        <v>23736</v>
      </c>
      <c r="I6032" s="46" t="s">
        <v>23737</v>
      </c>
      <c r="J6032" s="46" t="s">
        <v>148</v>
      </c>
      <c r="K6032" s="46" t="s">
        <v>23738</v>
      </c>
      <c r="L6032" s="46" t="s">
        <v>43454</v>
      </c>
      <c r="M6032" s="40" t="s">
        <v>43454</v>
      </c>
      <c r="N6032" s="41">
        <v>148</v>
      </c>
    </row>
    <row r="6033" spans="1:14" ht="16" x14ac:dyDescent="0.2">
      <c r="A6033" s="46" t="s">
        <v>23739</v>
      </c>
      <c r="B6033" s="50">
        <v>4.7</v>
      </c>
      <c r="C6033" s="48">
        <v>148</v>
      </c>
      <c r="D6033" s="46" t="s">
        <v>23740</v>
      </c>
      <c r="E6033" s="46" t="s">
        <v>162</v>
      </c>
      <c r="F6033" s="46" t="s">
        <v>50</v>
      </c>
      <c r="G6033" s="46" t="s">
        <v>14</v>
      </c>
      <c r="H6033" s="46" t="s">
        <v>23741</v>
      </c>
      <c r="I6033" s="46" t="s">
        <v>23742</v>
      </c>
      <c r="J6033" s="46" t="s">
        <v>148</v>
      </c>
      <c r="K6033" s="46" t="s">
        <v>23743</v>
      </c>
      <c r="L6033" s="46" t="s">
        <v>43454</v>
      </c>
      <c r="M6033" s="40" t="s">
        <v>43454</v>
      </c>
      <c r="N6033" s="41">
        <v>148</v>
      </c>
    </row>
    <row r="6034" spans="1:14" ht="16" x14ac:dyDescent="0.2">
      <c r="A6034" s="46" t="s">
        <v>23744</v>
      </c>
      <c r="B6034" s="47">
        <v>4.8</v>
      </c>
      <c r="C6034" s="48">
        <v>148</v>
      </c>
      <c r="D6034" s="46" t="s">
        <v>23745</v>
      </c>
      <c r="E6034" s="46" t="s">
        <v>2282</v>
      </c>
      <c r="F6034" s="46" t="s">
        <v>589</v>
      </c>
      <c r="G6034" s="46" t="s">
        <v>14</v>
      </c>
      <c r="H6034" s="46"/>
      <c r="I6034" s="46" t="s">
        <v>23746</v>
      </c>
      <c r="J6034" s="46" t="s">
        <v>40</v>
      </c>
      <c r="K6034" s="46" t="s">
        <v>23747</v>
      </c>
      <c r="L6034" s="49" t="s">
        <v>43455</v>
      </c>
      <c r="M6034" s="42" t="s">
        <v>43455</v>
      </c>
      <c r="N6034" s="41">
        <v>148</v>
      </c>
    </row>
    <row r="6035" spans="1:14" ht="16" x14ac:dyDescent="0.2">
      <c r="A6035" s="46" t="s">
        <v>23748</v>
      </c>
      <c r="B6035" s="47">
        <v>3.4</v>
      </c>
      <c r="C6035" s="48">
        <v>149</v>
      </c>
      <c r="D6035" s="46" t="s">
        <v>23749</v>
      </c>
      <c r="E6035" s="46" t="s">
        <v>1433</v>
      </c>
      <c r="F6035" s="46" t="s">
        <v>28</v>
      </c>
      <c r="G6035" s="46" t="s">
        <v>14</v>
      </c>
      <c r="H6035" s="46"/>
      <c r="I6035" s="46" t="s">
        <v>23750</v>
      </c>
      <c r="J6035" s="46" t="s">
        <v>15</v>
      </c>
      <c r="K6035" s="46" t="s">
        <v>23751</v>
      </c>
      <c r="L6035" s="49" t="s">
        <v>43455</v>
      </c>
      <c r="M6035" s="42" t="s">
        <v>43455</v>
      </c>
      <c r="N6035" s="41">
        <v>149</v>
      </c>
    </row>
    <row r="6036" spans="1:14" ht="16" x14ac:dyDescent="0.2">
      <c r="A6036" s="46" t="s">
        <v>23752</v>
      </c>
      <c r="B6036" s="47">
        <v>3.6</v>
      </c>
      <c r="C6036" s="48">
        <v>149</v>
      </c>
      <c r="D6036" s="46" t="s">
        <v>23753</v>
      </c>
      <c r="E6036" s="46" t="s">
        <v>2984</v>
      </c>
      <c r="F6036" s="46" t="s">
        <v>50</v>
      </c>
      <c r="G6036" s="46" t="s">
        <v>14</v>
      </c>
      <c r="H6036" s="46"/>
      <c r="I6036" s="46" t="s">
        <v>23754</v>
      </c>
      <c r="J6036" s="46" t="s">
        <v>15</v>
      </c>
      <c r="K6036" s="46" t="s">
        <v>23755</v>
      </c>
      <c r="L6036" s="49" t="s">
        <v>43455</v>
      </c>
      <c r="M6036" s="42" t="s">
        <v>43455</v>
      </c>
      <c r="N6036" s="41">
        <v>149</v>
      </c>
    </row>
    <row r="6037" spans="1:14" ht="16" x14ac:dyDescent="0.2">
      <c r="A6037" s="46" t="s">
        <v>23756</v>
      </c>
      <c r="B6037" s="47">
        <v>3.7</v>
      </c>
      <c r="C6037" s="48">
        <v>149</v>
      </c>
      <c r="D6037" s="46"/>
      <c r="E6037" s="46" t="s">
        <v>33</v>
      </c>
      <c r="F6037" s="46" t="s">
        <v>34</v>
      </c>
      <c r="G6037" s="46" t="s">
        <v>14</v>
      </c>
      <c r="H6037" s="46"/>
      <c r="I6037" s="46"/>
      <c r="J6037" s="46" t="s">
        <v>15</v>
      </c>
      <c r="K6037" s="46" t="s">
        <v>23757</v>
      </c>
      <c r="L6037" s="49" t="s">
        <v>43455</v>
      </c>
      <c r="M6037" s="42" t="s">
        <v>43455</v>
      </c>
      <c r="N6037" s="41">
        <v>149</v>
      </c>
    </row>
    <row r="6038" spans="1:14" ht="16" x14ac:dyDescent="0.2">
      <c r="A6038" s="46" t="s">
        <v>23758</v>
      </c>
      <c r="B6038" s="50">
        <v>3.8</v>
      </c>
      <c r="C6038" s="48">
        <v>149</v>
      </c>
      <c r="D6038" s="46" t="s">
        <v>23759</v>
      </c>
      <c r="E6038" s="46" t="s">
        <v>897</v>
      </c>
      <c r="F6038" s="46" t="s">
        <v>898</v>
      </c>
      <c r="G6038" s="46" t="s">
        <v>14</v>
      </c>
      <c r="H6038" s="46" t="s">
        <v>23760</v>
      </c>
      <c r="I6038" s="46" t="s">
        <v>23761</v>
      </c>
      <c r="J6038" s="46" t="s">
        <v>15</v>
      </c>
      <c r="K6038" s="46" t="s">
        <v>23762</v>
      </c>
      <c r="L6038" s="46" t="s">
        <v>43454</v>
      </c>
      <c r="M6038" s="40" t="s">
        <v>43454</v>
      </c>
      <c r="N6038" s="41">
        <v>149</v>
      </c>
    </row>
    <row r="6039" spans="1:14" ht="16" x14ac:dyDescent="0.2">
      <c r="A6039" s="46" t="s">
        <v>20297</v>
      </c>
      <c r="B6039" s="47">
        <v>3.9</v>
      </c>
      <c r="C6039" s="48">
        <v>149</v>
      </c>
      <c r="D6039" s="46" t="s">
        <v>23763</v>
      </c>
      <c r="E6039" s="46" t="s">
        <v>49</v>
      </c>
      <c r="F6039" s="46" t="s">
        <v>50</v>
      </c>
      <c r="G6039" s="46" t="s">
        <v>14</v>
      </c>
      <c r="H6039" s="46"/>
      <c r="I6039" s="46" t="s">
        <v>23764</v>
      </c>
      <c r="J6039" s="46" t="s">
        <v>15</v>
      </c>
      <c r="K6039" s="46" t="s">
        <v>23765</v>
      </c>
      <c r="L6039" s="49" t="s">
        <v>43455</v>
      </c>
      <c r="M6039" s="42" t="s">
        <v>43455</v>
      </c>
      <c r="N6039" s="41">
        <v>149</v>
      </c>
    </row>
    <row r="6040" spans="1:14" ht="16" x14ac:dyDescent="0.2">
      <c r="A6040" s="46" t="s">
        <v>23766</v>
      </c>
      <c r="B6040" s="50">
        <v>3.9</v>
      </c>
      <c r="C6040" s="48">
        <v>149</v>
      </c>
      <c r="D6040" s="46" t="s">
        <v>23767</v>
      </c>
      <c r="E6040" s="46" t="s">
        <v>33</v>
      </c>
      <c r="F6040" s="46" t="s">
        <v>34</v>
      </c>
      <c r="G6040" s="46" t="s">
        <v>14</v>
      </c>
      <c r="H6040" s="46" t="s">
        <v>23768</v>
      </c>
      <c r="I6040" s="46" t="s">
        <v>23769</v>
      </c>
      <c r="J6040" s="46" t="s">
        <v>15</v>
      </c>
      <c r="K6040" s="46" t="s">
        <v>23770</v>
      </c>
      <c r="L6040" s="46" t="s">
        <v>43454</v>
      </c>
      <c r="M6040" s="40" t="s">
        <v>43454</v>
      </c>
      <c r="N6040" s="41">
        <v>149</v>
      </c>
    </row>
    <row r="6041" spans="1:14" ht="16" x14ac:dyDescent="0.2">
      <c r="A6041" s="46" t="s">
        <v>23771</v>
      </c>
      <c r="B6041" s="47">
        <v>4.0999999999999996</v>
      </c>
      <c r="C6041" s="48">
        <v>149</v>
      </c>
      <c r="D6041" s="46" t="s">
        <v>23772</v>
      </c>
      <c r="E6041" s="46" t="s">
        <v>2471</v>
      </c>
      <c r="F6041" s="46" t="s">
        <v>20</v>
      </c>
      <c r="G6041" s="46" t="s">
        <v>14</v>
      </c>
      <c r="H6041" s="46"/>
      <c r="I6041" s="46" t="s">
        <v>23773</v>
      </c>
      <c r="J6041" s="46" t="s">
        <v>15</v>
      </c>
      <c r="K6041" s="46" t="s">
        <v>23774</v>
      </c>
      <c r="L6041" s="49" t="s">
        <v>43455</v>
      </c>
      <c r="M6041" s="42" t="s">
        <v>43455</v>
      </c>
      <c r="N6041" s="41">
        <v>149</v>
      </c>
    </row>
    <row r="6042" spans="1:14" ht="16" x14ac:dyDescent="0.2">
      <c r="A6042" s="46" t="s">
        <v>23775</v>
      </c>
      <c r="B6042" s="47">
        <v>4.0999999999999996</v>
      </c>
      <c r="C6042" s="48">
        <v>149</v>
      </c>
      <c r="D6042" s="46" t="s">
        <v>3835</v>
      </c>
      <c r="E6042" s="46" t="s">
        <v>3836</v>
      </c>
      <c r="F6042" s="46" t="s">
        <v>50</v>
      </c>
      <c r="G6042" s="46" t="s">
        <v>14</v>
      </c>
      <c r="H6042" s="46"/>
      <c r="I6042" s="46" t="s">
        <v>23776</v>
      </c>
      <c r="J6042" s="46" t="s">
        <v>15</v>
      </c>
      <c r="K6042" s="46" t="s">
        <v>23777</v>
      </c>
      <c r="L6042" s="49" t="s">
        <v>43455</v>
      </c>
      <c r="M6042" s="42" t="s">
        <v>43455</v>
      </c>
      <c r="N6042" s="41">
        <v>149</v>
      </c>
    </row>
    <row r="6043" spans="1:14" ht="16" x14ac:dyDescent="0.2">
      <c r="A6043" s="46" t="s">
        <v>23778</v>
      </c>
      <c r="B6043" s="47">
        <v>4.0999999999999996</v>
      </c>
      <c r="C6043" s="48">
        <v>149</v>
      </c>
      <c r="D6043" s="46" t="s">
        <v>23779</v>
      </c>
      <c r="E6043" s="46" t="s">
        <v>19607</v>
      </c>
      <c r="F6043" s="46" t="s">
        <v>79</v>
      </c>
      <c r="G6043" s="46" t="s">
        <v>14</v>
      </c>
      <c r="H6043" s="46"/>
      <c r="I6043" s="46" t="s">
        <v>23780</v>
      </c>
      <c r="J6043" s="46" t="s">
        <v>15</v>
      </c>
      <c r="K6043" s="46" t="s">
        <v>23781</v>
      </c>
      <c r="L6043" s="49" t="s">
        <v>43455</v>
      </c>
      <c r="M6043" s="42" t="s">
        <v>43455</v>
      </c>
      <c r="N6043" s="41">
        <v>149</v>
      </c>
    </row>
    <row r="6044" spans="1:14" ht="16" x14ac:dyDescent="0.2">
      <c r="A6044" s="46" t="s">
        <v>23782</v>
      </c>
      <c r="B6044" s="50">
        <v>4.0999999999999996</v>
      </c>
      <c r="C6044" s="48">
        <v>149</v>
      </c>
      <c r="D6044" s="46" t="s">
        <v>23783</v>
      </c>
      <c r="E6044" s="46" t="s">
        <v>897</v>
      </c>
      <c r="F6044" s="46" t="s">
        <v>898</v>
      </c>
      <c r="G6044" s="46" t="s">
        <v>14</v>
      </c>
      <c r="H6044" s="46" t="s">
        <v>23784</v>
      </c>
      <c r="I6044" s="46" t="s">
        <v>23785</v>
      </c>
      <c r="J6044" s="46" t="s">
        <v>213</v>
      </c>
      <c r="K6044" s="46" t="s">
        <v>23786</v>
      </c>
      <c r="L6044" s="46" t="s">
        <v>43454</v>
      </c>
      <c r="M6044" s="40" t="s">
        <v>43454</v>
      </c>
      <c r="N6044" s="41">
        <v>149</v>
      </c>
    </row>
    <row r="6045" spans="1:14" ht="16" x14ac:dyDescent="0.2">
      <c r="A6045" s="46" t="s">
        <v>23787</v>
      </c>
      <c r="B6045" s="47">
        <v>4.0999999999999996</v>
      </c>
      <c r="C6045" s="48">
        <v>149</v>
      </c>
      <c r="D6045" s="46" t="s">
        <v>23788</v>
      </c>
      <c r="E6045" s="46" t="s">
        <v>15463</v>
      </c>
      <c r="F6045" s="46" t="s">
        <v>119</v>
      </c>
      <c r="G6045" s="46" t="s">
        <v>14</v>
      </c>
      <c r="H6045" s="46"/>
      <c r="I6045" s="46" t="s">
        <v>23789</v>
      </c>
      <c r="J6045" s="46" t="s">
        <v>148</v>
      </c>
      <c r="K6045" s="46" t="s">
        <v>23790</v>
      </c>
      <c r="L6045" s="49" t="s">
        <v>43455</v>
      </c>
      <c r="M6045" s="42" t="s">
        <v>43455</v>
      </c>
      <c r="N6045" s="41">
        <v>149</v>
      </c>
    </row>
    <row r="6046" spans="1:14" ht="16" x14ac:dyDescent="0.2">
      <c r="A6046" s="46" t="s">
        <v>23791</v>
      </c>
      <c r="B6046" s="50">
        <v>4.2</v>
      </c>
      <c r="C6046" s="48">
        <v>149</v>
      </c>
      <c r="D6046" s="46" t="s">
        <v>23792</v>
      </c>
      <c r="E6046" s="46" t="s">
        <v>118</v>
      </c>
      <c r="F6046" s="46" t="s">
        <v>119</v>
      </c>
      <c r="G6046" s="46" t="s">
        <v>14</v>
      </c>
      <c r="H6046" s="46" t="s">
        <v>23793</v>
      </c>
      <c r="I6046" s="46" t="s">
        <v>23794</v>
      </c>
      <c r="J6046" s="46" t="s">
        <v>148</v>
      </c>
      <c r="K6046" s="46" t="s">
        <v>23795</v>
      </c>
      <c r="L6046" s="46" t="s">
        <v>43454</v>
      </c>
      <c r="M6046" s="40" t="s">
        <v>43454</v>
      </c>
      <c r="N6046" s="41">
        <v>149</v>
      </c>
    </row>
    <row r="6047" spans="1:14" ht="16" x14ac:dyDescent="0.2">
      <c r="A6047" s="46" t="s">
        <v>23796</v>
      </c>
      <c r="B6047" s="47">
        <v>4.2</v>
      </c>
      <c r="C6047" s="48">
        <v>149</v>
      </c>
      <c r="D6047" s="46" t="s">
        <v>23797</v>
      </c>
      <c r="E6047" s="46" t="s">
        <v>23798</v>
      </c>
      <c r="F6047" s="46" t="s">
        <v>20</v>
      </c>
      <c r="G6047" s="46" t="s">
        <v>14</v>
      </c>
      <c r="H6047" s="46"/>
      <c r="I6047" s="46" t="s">
        <v>23799</v>
      </c>
      <c r="J6047" s="46" t="s">
        <v>15</v>
      </c>
      <c r="K6047" s="46" t="s">
        <v>23800</v>
      </c>
      <c r="L6047" s="49" t="s">
        <v>43455</v>
      </c>
      <c r="M6047" s="42" t="s">
        <v>43455</v>
      </c>
      <c r="N6047" s="41">
        <v>149</v>
      </c>
    </row>
    <row r="6048" spans="1:14" ht="16" x14ac:dyDescent="0.2">
      <c r="A6048" s="46" t="s">
        <v>23801</v>
      </c>
      <c r="B6048" s="47">
        <v>4.3</v>
      </c>
      <c r="C6048" s="48">
        <v>149</v>
      </c>
      <c r="D6048" s="46" t="s">
        <v>23802</v>
      </c>
      <c r="E6048" s="46" t="s">
        <v>14653</v>
      </c>
      <c r="F6048" s="46" t="s">
        <v>50</v>
      </c>
      <c r="G6048" s="46" t="s">
        <v>14</v>
      </c>
      <c r="H6048" s="46"/>
      <c r="I6048" s="46" t="s">
        <v>23803</v>
      </c>
      <c r="J6048" s="46" t="s">
        <v>15</v>
      </c>
      <c r="K6048" s="46" t="s">
        <v>23804</v>
      </c>
      <c r="L6048" s="49" t="s">
        <v>43455</v>
      </c>
      <c r="M6048" s="42" t="s">
        <v>43455</v>
      </c>
      <c r="N6048" s="41">
        <v>149</v>
      </c>
    </row>
    <row r="6049" spans="1:14" ht="16" x14ac:dyDescent="0.2">
      <c r="A6049" s="46" t="s">
        <v>23805</v>
      </c>
      <c r="B6049" s="50">
        <v>4.4000000000000004</v>
      </c>
      <c r="C6049" s="48">
        <v>149</v>
      </c>
      <c r="D6049" s="46" t="s">
        <v>23806</v>
      </c>
      <c r="E6049" s="46" t="s">
        <v>1051</v>
      </c>
      <c r="F6049" s="46" t="s">
        <v>79</v>
      </c>
      <c r="G6049" s="46" t="s">
        <v>14</v>
      </c>
      <c r="H6049" s="46" t="s">
        <v>23807</v>
      </c>
      <c r="I6049" s="46" t="s">
        <v>23808</v>
      </c>
      <c r="J6049" s="46" t="s">
        <v>15</v>
      </c>
      <c r="K6049" s="46" t="s">
        <v>23809</v>
      </c>
      <c r="L6049" s="46" t="s">
        <v>43454</v>
      </c>
      <c r="M6049" s="40" t="s">
        <v>43454</v>
      </c>
      <c r="N6049" s="41">
        <v>149</v>
      </c>
    </row>
    <row r="6050" spans="1:14" ht="16" x14ac:dyDescent="0.2">
      <c r="A6050" s="46" t="s">
        <v>23810</v>
      </c>
      <c r="B6050" s="50">
        <v>4.4000000000000004</v>
      </c>
      <c r="C6050" s="48">
        <v>149</v>
      </c>
      <c r="D6050" s="46" t="s">
        <v>23811</v>
      </c>
      <c r="E6050" s="46" t="s">
        <v>4769</v>
      </c>
      <c r="F6050" s="46" t="s">
        <v>589</v>
      </c>
      <c r="G6050" s="46" t="s">
        <v>14</v>
      </c>
      <c r="H6050" s="46" t="s">
        <v>23812</v>
      </c>
      <c r="I6050" s="46" t="s">
        <v>23813</v>
      </c>
      <c r="J6050" s="46" t="s">
        <v>148</v>
      </c>
      <c r="K6050" s="46" t="s">
        <v>23814</v>
      </c>
      <c r="L6050" s="46" t="s">
        <v>43454</v>
      </c>
      <c r="M6050" s="40" t="s">
        <v>43454</v>
      </c>
      <c r="N6050" s="41">
        <v>149</v>
      </c>
    </row>
    <row r="6051" spans="1:14" ht="16" x14ac:dyDescent="0.2">
      <c r="A6051" s="46" t="s">
        <v>23815</v>
      </c>
      <c r="B6051" s="50">
        <v>4.7</v>
      </c>
      <c r="C6051" s="48">
        <v>149</v>
      </c>
      <c r="D6051" s="46" t="s">
        <v>19703</v>
      </c>
      <c r="E6051" s="46" t="s">
        <v>6333</v>
      </c>
      <c r="F6051" s="46" t="s">
        <v>589</v>
      </c>
      <c r="G6051" s="46" t="s">
        <v>14</v>
      </c>
      <c r="H6051" s="46" t="s">
        <v>23816</v>
      </c>
      <c r="I6051" s="46" t="s">
        <v>23817</v>
      </c>
      <c r="J6051" s="46" t="s">
        <v>148</v>
      </c>
      <c r="K6051" s="46" t="s">
        <v>23818</v>
      </c>
      <c r="L6051" s="46" t="s">
        <v>43454</v>
      </c>
      <c r="M6051" s="40" t="s">
        <v>43454</v>
      </c>
      <c r="N6051" s="41">
        <v>149</v>
      </c>
    </row>
    <row r="6052" spans="1:14" ht="16" x14ac:dyDescent="0.2">
      <c r="A6052" s="46" t="s">
        <v>23819</v>
      </c>
      <c r="B6052" s="47">
        <v>4</v>
      </c>
      <c r="C6052" s="48">
        <v>150</v>
      </c>
      <c r="D6052" s="46" t="s">
        <v>23820</v>
      </c>
      <c r="E6052" s="46" t="s">
        <v>1258</v>
      </c>
      <c r="F6052" s="46" t="s">
        <v>50</v>
      </c>
      <c r="G6052" s="46" t="s">
        <v>14</v>
      </c>
      <c r="H6052" s="46"/>
      <c r="I6052" s="46" t="s">
        <v>23821</v>
      </c>
      <c r="J6052" s="46" t="s">
        <v>15</v>
      </c>
      <c r="K6052" s="46" t="s">
        <v>23822</v>
      </c>
      <c r="L6052" s="49" t="s">
        <v>43455</v>
      </c>
      <c r="M6052" s="42" t="s">
        <v>43455</v>
      </c>
      <c r="N6052" s="41">
        <v>150</v>
      </c>
    </row>
    <row r="6053" spans="1:14" ht="16" x14ac:dyDescent="0.2">
      <c r="A6053" s="46" t="s">
        <v>23823</v>
      </c>
      <c r="B6053" s="47">
        <v>3.4</v>
      </c>
      <c r="C6053" s="48">
        <v>150</v>
      </c>
      <c r="D6053" s="46" t="s">
        <v>23824</v>
      </c>
      <c r="E6053" s="46" t="s">
        <v>1223</v>
      </c>
      <c r="F6053" s="46" t="s">
        <v>28</v>
      </c>
      <c r="G6053" s="46" t="s">
        <v>14</v>
      </c>
      <c r="H6053" s="46"/>
      <c r="I6053" s="46" t="s">
        <v>23825</v>
      </c>
      <c r="J6053" s="46" t="s">
        <v>15</v>
      </c>
      <c r="K6053" s="46" t="s">
        <v>23826</v>
      </c>
      <c r="L6053" s="49" t="s">
        <v>43455</v>
      </c>
      <c r="M6053" s="42" t="s">
        <v>43455</v>
      </c>
      <c r="N6053" s="41">
        <v>150</v>
      </c>
    </row>
    <row r="6054" spans="1:14" ht="16" x14ac:dyDescent="0.2">
      <c r="A6054" s="46" t="s">
        <v>23827</v>
      </c>
      <c r="B6054" s="47">
        <v>3.7</v>
      </c>
      <c r="C6054" s="48">
        <v>150</v>
      </c>
      <c r="D6054" s="46" t="s">
        <v>23828</v>
      </c>
      <c r="E6054" s="46" t="s">
        <v>1688</v>
      </c>
      <c r="F6054" s="46" t="s">
        <v>93</v>
      </c>
      <c r="G6054" s="46" t="s">
        <v>14</v>
      </c>
      <c r="H6054" s="46"/>
      <c r="I6054" s="46" t="s">
        <v>23829</v>
      </c>
      <c r="J6054" s="46" t="s">
        <v>15</v>
      </c>
      <c r="K6054" s="46" t="s">
        <v>23830</v>
      </c>
      <c r="L6054" s="49" t="s">
        <v>43455</v>
      </c>
      <c r="M6054" s="42" t="s">
        <v>43455</v>
      </c>
      <c r="N6054" s="41">
        <v>150</v>
      </c>
    </row>
    <row r="6055" spans="1:14" ht="16" x14ac:dyDescent="0.2">
      <c r="A6055" s="46" t="s">
        <v>23831</v>
      </c>
      <c r="B6055" s="47">
        <v>3.8</v>
      </c>
      <c r="C6055" s="48">
        <v>150</v>
      </c>
      <c r="D6055" s="46" t="s">
        <v>23832</v>
      </c>
      <c r="E6055" s="46" t="s">
        <v>311</v>
      </c>
      <c r="F6055" s="46" t="s">
        <v>79</v>
      </c>
      <c r="G6055" s="46" t="s">
        <v>14</v>
      </c>
      <c r="H6055" s="46"/>
      <c r="I6055" s="46"/>
      <c r="J6055" s="46" t="s">
        <v>15</v>
      </c>
      <c r="K6055" s="46" t="s">
        <v>23833</v>
      </c>
      <c r="L6055" s="49" t="s">
        <v>43455</v>
      </c>
      <c r="M6055" s="42" t="s">
        <v>43455</v>
      </c>
      <c r="N6055" s="41">
        <v>150</v>
      </c>
    </row>
    <row r="6056" spans="1:14" ht="16" x14ac:dyDescent="0.2">
      <c r="A6056" s="46" t="s">
        <v>23834</v>
      </c>
      <c r="B6056" s="47">
        <v>4.0999999999999996</v>
      </c>
      <c r="C6056" s="48">
        <v>150</v>
      </c>
      <c r="D6056" s="46" t="s">
        <v>23835</v>
      </c>
      <c r="E6056" s="46" t="s">
        <v>27</v>
      </c>
      <c r="F6056" s="46" t="s">
        <v>28</v>
      </c>
      <c r="G6056" s="46" t="s">
        <v>14</v>
      </c>
      <c r="H6056" s="46"/>
      <c r="I6056" s="46" t="s">
        <v>23836</v>
      </c>
      <c r="J6056" s="46" t="s">
        <v>148</v>
      </c>
      <c r="K6056" s="46" t="s">
        <v>23837</v>
      </c>
      <c r="L6056" s="49" t="s">
        <v>43455</v>
      </c>
      <c r="M6056" s="42" t="s">
        <v>43455</v>
      </c>
      <c r="N6056" s="41">
        <v>150</v>
      </c>
    </row>
    <row r="6057" spans="1:14" ht="16" x14ac:dyDescent="0.2">
      <c r="A6057" s="46" t="s">
        <v>23838</v>
      </c>
      <c r="B6057" s="47">
        <v>4.3</v>
      </c>
      <c r="C6057" s="48">
        <v>150</v>
      </c>
      <c r="D6057" s="46" t="s">
        <v>23839</v>
      </c>
      <c r="E6057" s="46" t="s">
        <v>223</v>
      </c>
      <c r="F6057" s="46" t="s">
        <v>28</v>
      </c>
      <c r="G6057" s="46" t="s">
        <v>14</v>
      </c>
      <c r="H6057" s="46"/>
      <c r="I6057" s="46" t="s">
        <v>23840</v>
      </c>
      <c r="J6057" s="46" t="s">
        <v>15</v>
      </c>
      <c r="K6057" s="46" t="s">
        <v>23841</v>
      </c>
      <c r="L6057" s="49" t="s">
        <v>43455</v>
      </c>
      <c r="M6057" s="42" t="s">
        <v>43455</v>
      </c>
      <c r="N6057" s="41">
        <v>150</v>
      </c>
    </row>
    <row r="6058" spans="1:14" ht="16" x14ac:dyDescent="0.2">
      <c r="A6058" s="46" t="s">
        <v>23842</v>
      </c>
      <c r="B6058" s="47">
        <v>4.5</v>
      </c>
      <c r="C6058" s="48">
        <v>150</v>
      </c>
      <c r="D6058" s="46" t="s">
        <v>23843</v>
      </c>
      <c r="E6058" s="46" t="s">
        <v>7360</v>
      </c>
      <c r="F6058" s="46" t="s">
        <v>79</v>
      </c>
      <c r="G6058" s="46" t="s">
        <v>14</v>
      </c>
      <c r="H6058" s="46"/>
      <c r="I6058" s="46" t="s">
        <v>23844</v>
      </c>
      <c r="J6058" s="46" t="s">
        <v>15</v>
      </c>
      <c r="K6058" s="46" t="s">
        <v>23845</v>
      </c>
      <c r="L6058" s="49" t="s">
        <v>43455</v>
      </c>
      <c r="M6058" s="42" t="s">
        <v>43455</v>
      </c>
      <c r="N6058" s="41">
        <v>150</v>
      </c>
    </row>
    <row r="6059" spans="1:14" ht="16" x14ac:dyDescent="0.2">
      <c r="A6059" s="46" t="s">
        <v>23846</v>
      </c>
      <c r="B6059" s="47">
        <v>4.5</v>
      </c>
      <c r="C6059" s="48">
        <v>150</v>
      </c>
      <c r="D6059" s="46" t="s">
        <v>23847</v>
      </c>
      <c r="E6059" s="46" t="s">
        <v>44</v>
      </c>
      <c r="F6059" s="46" t="s">
        <v>45</v>
      </c>
      <c r="G6059" s="46" t="s">
        <v>14</v>
      </c>
      <c r="H6059" s="46"/>
      <c r="I6059" s="46" t="s">
        <v>23848</v>
      </c>
      <c r="J6059" s="46" t="s">
        <v>148</v>
      </c>
      <c r="K6059" s="46" t="s">
        <v>23849</v>
      </c>
      <c r="L6059" s="49" t="s">
        <v>43455</v>
      </c>
      <c r="M6059" s="42" t="s">
        <v>43455</v>
      </c>
      <c r="N6059" s="41">
        <v>150</v>
      </c>
    </row>
    <row r="6060" spans="1:14" ht="16" x14ac:dyDescent="0.2">
      <c r="A6060" s="46" t="s">
        <v>23850</v>
      </c>
      <c r="B6060" s="47">
        <v>4.5</v>
      </c>
      <c r="C6060" s="48">
        <v>150</v>
      </c>
      <c r="D6060" s="46" t="s">
        <v>23851</v>
      </c>
      <c r="E6060" s="46" t="s">
        <v>5572</v>
      </c>
      <c r="F6060" s="46" t="s">
        <v>119</v>
      </c>
      <c r="G6060" s="46" t="s">
        <v>14</v>
      </c>
      <c r="H6060" s="46"/>
      <c r="I6060" s="46" t="s">
        <v>23852</v>
      </c>
      <c r="J6060" s="46" t="s">
        <v>15</v>
      </c>
      <c r="K6060" s="46" t="s">
        <v>23853</v>
      </c>
      <c r="L6060" s="49" t="s">
        <v>43455</v>
      </c>
      <c r="M6060" s="42" t="s">
        <v>43455</v>
      </c>
      <c r="N6060" s="41">
        <v>150</v>
      </c>
    </row>
    <row r="6061" spans="1:14" ht="16" x14ac:dyDescent="0.2">
      <c r="A6061" s="46" t="s">
        <v>23854</v>
      </c>
      <c r="B6061" s="47">
        <v>4.5</v>
      </c>
      <c r="C6061" s="48">
        <v>150</v>
      </c>
      <c r="D6061" s="46" t="s">
        <v>23855</v>
      </c>
      <c r="E6061" s="46" t="s">
        <v>2282</v>
      </c>
      <c r="F6061" s="46" t="s">
        <v>589</v>
      </c>
      <c r="G6061" s="46" t="s">
        <v>14</v>
      </c>
      <c r="H6061" s="46"/>
      <c r="I6061" s="46" t="s">
        <v>23856</v>
      </c>
      <c r="J6061" s="46" t="s">
        <v>148</v>
      </c>
      <c r="K6061" s="46" t="s">
        <v>23857</v>
      </c>
      <c r="L6061" s="49" t="s">
        <v>43455</v>
      </c>
      <c r="M6061" s="42" t="s">
        <v>43455</v>
      </c>
      <c r="N6061" s="41">
        <v>150</v>
      </c>
    </row>
    <row r="6062" spans="1:14" ht="16" x14ac:dyDescent="0.2">
      <c r="A6062" s="46" t="s">
        <v>23858</v>
      </c>
      <c r="B6062" s="47">
        <v>4.5999999999999996</v>
      </c>
      <c r="C6062" s="48">
        <v>150</v>
      </c>
      <c r="D6062" s="46" t="s">
        <v>23859</v>
      </c>
      <c r="E6062" s="46" t="s">
        <v>189</v>
      </c>
      <c r="F6062" s="46" t="s">
        <v>20</v>
      </c>
      <c r="G6062" s="46" t="s">
        <v>14</v>
      </c>
      <c r="H6062" s="46"/>
      <c r="I6062" s="46" t="s">
        <v>23860</v>
      </c>
      <c r="J6062" s="46" t="s">
        <v>148</v>
      </c>
      <c r="K6062" s="46" t="s">
        <v>23861</v>
      </c>
      <c r="L6062" s="49" t="s">
        <v>43455</v>
      </c>
      <c r="M6062" s="42" t="s">
        <v>43455</v>
      </c>
      <c r="N6062" s="41">
        <v>150</v>
      </c>
    </row>
    <row r="6063" spans="1:14" ht="16" x14ac:dyDescent="0.2">
      <c r="A6063" s="46" t="s">
        <v>23862</v>
      </c>
      <c r="B6063" s="47">
        <v>4.5999999999999996</v>
      </c>
      <c r="C6063" s="48">
        <v>150</v>
      </c>
      <c r="D6063" s="46" t="s">
        <v>23863</v>
      </c>
      <c r="E6063" s="46" t="s">
        <v>258</v>
      </c>
      <c r="F6063" s="46" t="s">
        <v>119</v>
      </c>
      <c r="G6063" s="46" t="s">
        <v>14</v>
      </c>
      <c r="H6063" s="46"/>
      <c r="I6063" s="46" t="s">
        <v>23864</v>
      </c>
      <c r="J6063" s="46" t="s">
        <v>148</v>
      </c>
      <c r="K6063" s="46" t="s">
        <v>23865</v>
      </c>
      <c r="L6063" s="49" t="s">
        <v>43455</v>
      </c>
      <c r="M6063" s="42" t="s">
        <v>43455</v>
      </c>
      <c r="N6063" s="41">
        <v>150</v>
      </c>
    </row>
    <row r="6064" spans="1:14" ht="16" x14ac:dyDescent="0.2">
      <c r="A6064" s="46" t="s">
        <v>23866</v>
      </c>
      <c r="B6064" s="47">
        <v>4.8</v>
      </c>
      <c r="C6064" s="48">
        <v>150</v>
      </c>
      <c r="D6064" s="46" t="s">
        <v>23867</v>
      </c>
      <c r="E6064" s="46" t="s">
        <v>9689</v>
      </c>
      <c r="F6064" s="46" t="s">
        <v>79</v>
      </c>
      <c r="G6064" s="46" t="s">
        <v>14</v>
      </c>
      <c r="H6064" s="46"/>
      <c r="I6064" s="46" t="s">
        <v>23868</v>
      </c>
      <c r="J6064" s="46" t="s">
        <v>15</v>
      </c>
      <c r="K6064" s="46" t="s">
        <v>23869</v>
      </c>
      <c r="L6064" s="49" t="s">
        <v>43455</v>
      </c>
      <c r="M6064" s="42" t="s">
        <v>43455</v>
      </c>
      <c r="N6064" s="41">
        <v>150</v>
      </c>
    </row>
    <row r="6065" spans="1:14" ht="16" x14ac:dyDescent="0.2">
      <c r="A6065" s="46" t="s">
        <v>2812</v>
      </c>
      <c r="B6065" s="47">
        <v>4</v>
      </c>
      <c r="C6065" s="48">
        <v>151</v>
      </c>
      <c r="D6065" s="46" t="s">
        <v>23870</v>
      </c>
      <c r="E6065" s="46" t="s">
        <v>12757</v>
      </c>
      <c r="F6065" s="46" t="s">
        <v>79</v>
      </c>
      <c r="G6065" s="46" t="s">
        <v>14</v>
      </c>
      <c r="H6065" s="46"/>
      <c r="I6065" s="46" t="s">
        <v>23871</v>
      </c>
      <c r="J6065" s="46" t="s">
        <v>15</v>
      </c>
      <c r="K6065" s="46" t="s">
        <v>23872</v>
      </c>
      <c r="L6065" s="49" t="s">
        <v>43455</v>
      </c>
      <c r="M6065" s="42" t="s">
        <v>43455</v>
      </c>
      <c r="N6065" s="41">
        <v>151</v>
      </c>
    </row>
    <row r="6066" spans="1:14" ht="16" x14ac:dyDescent="0.2">
      <c r="A6066" s="46" t="s">
        <v>23873</v>
      </c>
      <c r="B6066" s="50">
        <v>3.9</v>
      </c>
      <c r="C6066" s="48">
        <v>151</v>
      </c>
      <c r="D6066" s="46" t="s">
        <v>23874</v>
      </c>
      <c r="E6066" s="46" t="s">
        <v>13</v>
      </c>
      <c r="F6066" s="46" t="s">
        <v>13</v>
      </c>
      <c r="G6066" s="46" t="s">
        <v>14</v>
      </c>
      <c r="H6066" s="46" t="s">
        <v>23875</v>
      </c>
      <c r="I6066" s="46" t="s">
        <v>23876</v>
      </c>
      <c r="J6066" s="46" t="s">
        <v>15</v>
      </c>
      <c r="K6066" s="46" t="s">
        <v>23877</v>
      </c>
      <c r="L6066" s="46" t="s">
        <v>43454</v>
      </c>
      <c r="M6066" s="40" t="s">
        <v>43454</v>
      </c>
      <c r="N6066" s="41">
        <v>151</v>
      </c>
    </row>
    <row r="6067" spans="1:14" ht="16" x14ac:dyDescent="0.2">
      <c r="A6067" s="46" t="s">
        <v>23878</v>
      </c>
      <c r="B6067" s="50">
        <v>4.2</v>
      </c>
      <c r="C6067" s="48">
        <v>151</v>
      </c>
      <c r="D6067" s="46" t="s">
        <v>23879</v>
      </c>
      <c r="E6067" s="46" t="s">
        <v>2282</v>
      </c>
      <c r="F6067" s="46" t="s">
        <v>589</v>
      </c>
      <c r="G6067" s="46" t="s">
        <v>14</v>
      </c>
      <c r="H6067" s="46" t="s">
        <v>23880</v>
      </c>
      <c r="I6067" s="46" t="s">
        <v>23881</v>
      </c>
      <c r="J6067" s="46" t="s">
        <v>148</v>
      </c>
      <c r="K6067" s="46" t="s">
        <v>23882</v>
      </c>
      <c r="L6067" s="46" t="s">
        <v>43454</v>
      </c>
      <c r="M6067" s="40" t="s">
        <v>43454</v>
      </c>
      <c r="N6067" s="41">
        <v>151</v>
      </c>
    </row>
    <row r="6068" spans="1:14" ht="16" x14ac:dyDescent="0.2">
      <c r="A6068" s="46" t="s">
        <v>23883</v>
      </c>
      <c r="B6068" s="47">
        <v>4.2</v>
      </c>
      <c r="C6068" s="48">
        <v>151</v>
      </c>
      <c r="D6068" s="46" t="s">
        <v>23884</v>
      </c>
      <c r="E6068" s="46" t="s">
        <v>14546</v>
      </c>
      <c r="F6068" s="46" t="s">
        <v>93</v>
      </c>
      <c r="G6068" s="46" t="s">
        <v>14</v>
      </c>
      <c r="H6068" s="46"/>
      <c r="I6068" s="46" t="s">
        <v>23885</v>
      </c>
      <c r="J6068" s="46" t="s">
        <v>40</v>
      </c>
      <c r="K6068" s="46" t="s">
        <v>23886</v>
      </c>
      <c r="L6068" s="49" t="s">
        <v>43455</v>
      </c>
      <c r="M6068" s="42" t="s">
        <v>43455</v>
      </c>
      <c r="N6068" s="41">
        <v>151</v>
      </c>
    </row>
    <row r="6069" spans="1:14" ht="16" x14ac:dyDescent="0.2">
      <c r="A6069" s="46" t="s">
        <v>23887</v>
      </c>
      <c r="B6069" s="50">
        <v>4.4000000000000004</v>
      </c>
      <c r="C6069" s="48">
        <v>151</v>
      </c>
      <c r="D6069" s="46"/>
      <c r="E6069" s="46" t="s">
        <v>4704</v>
      </c>
      <c r="F6069" s="46" t="s">
        <v>50</v>
      </c>
      <c r="G6069" s="46" t="s">
        <v>14</v>
      </c>
      <c r="H6069" s="46" t="s">
        <v>23888</v>
      </c>
      <c r="I6069" s="46" t="s">
        <v>23889</v>
      </c>
      <c r="J6069" s="46" t="s">
        <v>15</v>
      </c>
      <c r="K6069" s="46" t="s">
        <v>23890</v>
      </c>
      <c r="L6069" s="46" t="s">
        <v>43454</v>
      </c>
      <c r="M6069" s="40" t="s">
        <v>43454</v>
      </c>
      <c r="N6069" s="41">
        <v>151</v>
      </c>
    </row>
    <row r="6070" spans="1:14" ht="16" x14ac:dyDescent="0.2">
      <c r="A6070" s="46" t="s">
        <v>23891</v>
      </c>
      <c r="B6070" s="47">
        <v>4.5</v>
      </c>
      <c r="C6070" s="48">
        <v>151</v>
      </c>
      <c r="D6070" s="46" t="s">
        <v>23892</v>
      </c>
      <c r="E6070" s="46" t="s">
        <v>1428</v>
      </c>
      <c r="F6070" s="46" t="s">
        <v>50</v>
      </c>
      <c r="G6070" s="46" t="s">
        <v>14</v>
      </c>
      <c r="H6070" s="46"/>
      <c r="I6070" s="46" t="s">
        <v>23893</v>
      </c>
      <c r="J6070" s="46" t="s">
        <v>15</v>
      </c>
      <c r="K6070" s="46" t="s">
        <v>23894</v>
      </c>
      <c r="L6070" s="49" t="s">
        <v>43455</v>
      </c>
      <c r="M6070" s="42" t="s">
        <v>43455</v>
      </c>
      <c r="N6070" s="41">
        <v>151</v>
      </c>
    </row>
    <row r="6071" spans="1:14" ht="16" x14ac:dyDescent="0.2">
      <c r="A6071" s="46" t="s">
        <v>23895</v>
      </c>
      <c r="B6071" s="47">
        <v>4.5</v>
      </c>
      <c r="C6071" s="48">
        <v>151</v>
      </c>
      <c r="D6071" s="46" t="s">
        <v>23896</v>
      </c>
      <c r="E6071" s="46" t="s">
        <v>22895</v>
      </c>
      <c r="F6071" s="46" t="s">
        <v>589</v>
      </c>
      <c r="G6071" s="46" t="s">
        <v>14</v>
      </c>
      <c r="H6071" s="46"/>
      <c r="I6071" s="46" t="s">
        <v>23897</v>
      </c>
      <c r="J6071" s="46" t="s">
        <v>148</v>
      </c>
      <c r="K6071" s="46" t="s">
        <v>23898</v>
      </c>
      <c r="L6071" s="49" t="s">
        <v>43455</v>
      </c>
      <c r="M6071" s="42" t="s">
        <v>43455</v>
      </c>
      <c r="N6071" s="41">
        <v>151</v>
      </c>
    </row>
    <row r="6072" spans="1:14" ht="16" x14ac:dyDescent="0.2">
      <c r="A6072" s="46" t="s">
        <v>23899</v>
      </c>
      <c r="B6072" s="47">
        <v>4.5999999999999996</v>
      </c>
      <c r="C6072" s="48">
        <v>151</v>
      </c>
      <c r="D6072" s="46" t="s">
        <v>23900</v>
      </c>
      <c r="E6072" s="46" t="s">
        <v>16750</v>
      </c>
      <c r="F6072" s="46" t="s">
        <v>589</v>
      </c>
      <c r="G6072" s="46" t="s">
        <v>14</v>
      </c>
      <c r="H6072" s="46"/>
      <c r="I6072" s="46" t="s">
        <v>23901</v>
      </c>
      <c r="J6072" s="46" t="s">
        <v>148</v>
      </c>
      <c r="K6072" s="46" t="s">
        <v>23902</v>
      </c>
      <c r="L6072" s="49" t="s">
        <v>43455</v>
      </c>
      <c r="M6072" s="42" t="s">
        <v>43455</v>
      </c>
      <c r="N6072" s="41">
        <v>151</v>
      </c>
    </row>
    <row r="6073" spans="1:14" ht="16" x14ac:dyDescent="0.2">
      <c r="A6073" s="46" t="s">
        <v>23903</v>
      </c>
      <c r="B6073" s="50">
        <v>4.8</v>
      </c>
      <c r="C6073" s="48">
        <v>151</v>
      </c>
      <c r="D6073" s="46" t="s">
        <v>23904</v>
      </c>
      <c r="E6073" s="46" t="s">
        <v>7580</v>
      </c>
      <c r="F6073" s="46" t="s">
        <v>589</v>
      </c>
      <c r="G6073" s="46" t="s">
        <v>14</v>
      </c>
      <c r="H6073" s="46" t="s">
        <v>23905</v>
      </c>
      <c r="I6073" s="46" t="s">
        <v>23906</v>
      </c>
      <c r="J6073" s="46" t="s">
        <v>148</v>
      </c>
      <c r="K6073" s="46" t="s">
        <v>23907</v>
      </c>
      <c r="L6073" s="46" t="s">
        <v>43454</v>
      </c>
      <c r="M6073" s="40" t="s">
        <v>43454</v>
      </c>
      <c r="N6073" s="41">
        <v>151</v>
      </c>
    </row>
    <row r="6074" spans="1:14" ht="16" x14ac:dyDescent="0.2">
      <c r="A6074" s="46" t="s">
        <v>23908</v>
      </c>
      <c r="B6074" s="47">
        <v>4</v>
      </c>
      <c r="C6074" s="48">
        <v>152</v>
      </c>
      <c r="D6074" s="46" t="s">
        <v>23909</v>
      </c>
      <c r="E6074" s="46" t="s">
        <v>118</v>
      </c>
      <c r="F6074" s="46" t="s">
        <v>119</v>
      </c>
      <c r="G6074" s="46" t="s">
        <v>14</v>
      </c>
      <c r="H6074" s="46"/>
      <c r="I6074" s="46" t="s">
        <v>23910</v>
      </c>
      <c r="J6074" s="46" t="s">
        <v>148</v>
      </c>
      <c r="K6074" s="46" t="s">
        <v>23911</v>
      </c>
      <c r="L6074" s="49" t="s">
        <v>43455</v>
      </c>
      <c r="M6074" s="42" t="s">
        <v>43455</v>
      </c>
      <c r="N6074" s="41">
        <v>152</v>
      </c>
    </row>
    <row r="6075" spans="1:14" ht="16" x14ac:dyDescent="0.2">
      <c r="A6075" s="46" t="s">
        <v>23912</v>
      </c>
      <c r="B6075" s="50">
        <v>5</v>
      </c>
      <c r="C6075" s="48">
        <v>152</v>
      </c>
      <c r="D6075" s="46" t="s">
        <v>23913</v>
      </c>
      <c r="E6075" s="46" t="s">
        <v>4769</v>
      </c>
      <c r="F6075" s="46" t="s">
        <v>589</v>
      </c>
      <c r="G6075" s="46" t="s">
        <v>14</v>
      </c>
      <c r="H6075" s="46" t="s">
        <v>23914</v>
      </c>
      <c r="I6075" s="46" t="s">
        <v>23915</v>
      </c>
      <c r="J6075" s="46" t="s">
        <v>65</v>
      </c>
      <c r="K6075" s="46" t="s">
        <v>23916</v>
      </c>
      <c r="L6075" s="46" t="s">
        <v>43454</v>
      </c>
      <c r="M6075" s="40" t="s">
        <v>43454</v>
      </c>
      <c r="N6075" s="41">
        <v>152</v>
      </c>
    </row>
    <row r="6076" spans="1:14" ht="16" x14ac:dyDescent="0.2">
      <c r="A6076" s="46" t="s">
        <v>23917</v>
      </c>
      <c r="B6076" s="47">
        <v>3.6</v>
      </c>
      <c r="C6076" s="48">
        <v>152</v>
      </c>
      <c r="D6076" s="46" t="s">
        <v>23918</v>
      </c>
      <c r="E6076" s="46" t="s">
        <v>702</v>
      </c>
      <c r="F6076" s="46" t="s">
        <v>20</v>
      </c>
      <c r="G6076" s="46" t="s">
        <v>14</v>
      </c>
      <c r="H6076" s="46"/>
      <c r="I6076" s="46"/>
      <c r="J6076" s="46" t="s">
        <v>148</v>
      </c>
      <c r="K6076" s="46" t="s">
        <v>23919</v>
      </c>
      <c r="L6076" s="49" t="s">
        <v>43455</v>
      </c>
      <c r="M6076" s="42" t="s">
        <v>43455</v>
      </c>
      <c r="N6076" s="41">
        <v>152</v>
      </c>
    </row>
    <row r="6077" spans="1:14" ht="16" x14ac:dyDescent="0.2">
      <c r="A6077" s="46" t="s">
        <v>23920</v>
      </c>
      <c r="B6077" s="47">
        <v>3.8</v>
      </c>
      <c r="C6077" s="48">
        <v>152</v>
      </c>
      <c r="D6077" s="46" t="s">
        <v>23921</v>
      </c>
      <c r="E6077" s="46" t="s">
        <v>13</v>
      </c>
      <c r="F6077" s="46" t="s">
        <v>13</v>
      </c>
      <c r="G6077" s="46" t="s">
        <v>14</v>
      </c>
      <c r="H6077" s="46"/>
      <c r="I6077" s="46" t="s">
        <v>23922</v>
      </c>
      <c r="J6077" s="46" t="s">
        <v>15</v>
      </c>
      <c r="K6077" s="46" t="s">
        <v>23923</v>
      </c>
      <c r="L6077" s="49" t="s">
        <v>43455</v>
      </c>
      <c r="M6077" s="42" t="s">
        <v>43455</v>
      </c>
      <c r="N6077" s="41">
        <v>152</v>
      </c>
    </row>
    <row r="6078" spans="1:14" ht="16" x14ac:dyDescent="0.2">
      <c r="A6078" s="46" t="s">
        <v>23924</v>
      </c>
      <c r="B6078" s="50">
        <v>3.9</v>
      </c>
      <c r="C6078" s="48">
        <v>152</v>
      </c>
      <c r="D6078" s="46" t="s">
        <v>13291</v>
      </c>
      <c r="E6078" s="46" t="s">
        <v>1057</v>
      </c>
      <c r="F6078" s="46" t="s">
        <v>93</v>
      </c>
      <c r="G6078" s="46" t="s">
        <v>14</v>
      </c>
      <c r="H6078" s="46" t="s">
        <v>23925</v>
      </c>
      <c r="I6078" s="46" t="s">
        <v>23926</v>
      </c>
      <c r="J6078" s="46" t="s">
        <v>213</v>
      </c>
      <c r="K6078" s="46" t="s">
        <v>23927</v>
      </c>
      <c r="L6078" s="46" t="s">
        <v>43454</v>
      </c>
      <c r="M6078" s="40" t="s">
        <v>43454</v>
      </c>
      <c r="N6078" s="41">
        <v>152</v>
      </c>
    </row>
    <row r="6079" spans="1:14" ht="16" x14ac:dyDescent="0.2">
      <c r="A6079" s="46" t="s">
        <v>23928</v>
      </c>
      <c r="B6079" s="47">
        <v>3.9</v>
      </c>
      <c r="C6079" s="48">
        <v>152</v>
      </c>
      <c r="D6079" s="46" t="s">
        <v>23929</v>
      </c>
      <c r="E6079" s="46" t="s">
        <v>23930</v>
      </c>
      <c r="F6079" s="46" t="s">
        <v>79</v>
      </c>
      <c r="G6079" s="46" t="s">
        <v>14</v>
      </c>
      <c r="H6079" s="46"/>
      <c r="I6079" s="46" t="s">
        <v>23931</v>
      </c>
      <c r="J6079" s="46" t="s">
        <v>15</v>
      </c>
      <c r="K6079" s="46" t="s">
        <v>23932</v>
      </c>
      <c r="L6079" s="49" t="s">
        <v>43455</v>
      </c>
      <c r="M6079" s="42" t="s">
        <v>43455</v>
      </c>
      <c r="N6079" s="41">
        <v>152</v>
      </c>
    </row>
    <row r="6080" spans="1:14" ht="16" x14ac:dyDescent="0.2">
      <c r="A6080" s="46" t="s">
        <v>23933</v>
      </c>
      <c r="B6080" s="47">
        <v>3.9</v>
      </c>
      <c r="C6080" s="48">
        <v>152</v>
      </c>
      <c r="D6080" s="46" t="s">
        <v>23934</v>
      </c>
      <c r="E6080" s="46" t="s">
        <v>5991</v>
      </c>
      <c r="F6080" s="46" t="s">
        <v>50</v>
      </c>
      <c r="G6080" s="46" t="s">
        <v>14</v>
      </c>
      <c r="H6080" s="46"/>
      <c r="I6080" s="46" t="s">
        <v>23935</v>
      </c>
      <c r="J6080" s="46" t="s">
        <v>15</v>
      </c>
      <c r="K6080" s="46" t="s">
        <v>23936</v>
      </c>
      <c r="L6080" s="49" t="s">
        <v>43455</v>
      </c>
      <c r="M6080" s="42" t="s">
        <v>43455</v>
      </c>
      <c r="N6080" s="41">
        <v>152</v>
      </c>
    </row>
    <row r="6081" spans="1:14" ht="16" x14ac:dyDescent="0.2">
      <c r="A6081" s="46" t="s">
        <v>23937</v>
      </c>
      <c r="B6081" s="47">
        <v>4.2</v>
      </c>
      <c r="C6081" s="48">
        <v>152</v>
      </c>
      <c r="D6081" s="46" t="s">
        <v>23938</v>
      </c>
      <c r="E6081" s="46" t="s">
        <v>1290</v>
      </c>
      <c r="F6081" s="46" t="s">
        <v>28</v>
      </c>
      <c r="G6081" s="46" t="s">
        <v>14</v>
      </c>
      <c r="H6081" s="46"/>
      <c r="I6081" s="46" t="s">
        <v>23939</v>
      </c>
      <c r="J6081" s="46" t="s">
        <v>15</v>
      </c>
      <c r="K6081" s="46" t="s">
        <v>23940</v>
      </c>
      <c r="L6081" s="49" t="s">
        <v>43455</v>
      </c>
      <c r="M6081" s="42" t="s">
        <v>43455</v>
      </c>
      <c r="N6081" s="41">
        <v>152</v>
      </c>
    </row>
    <row r="6082" spans="1:14" ht="16" x14ac:dyDescent="0.2">
      <c r="A6082" s="46" t="s">
        <v>23941</v>
      </c>
      <c r="B6082" s="47">
        <v>4.2</v>
      </c>
      <c r="C6082" s="48">
        <v>152</v>
      </c>
      <c r="D6082" s="46" t="s">
        <v>23942</v>
      </c>
      <c r="E6082" s="46" t="s">
        <v>897</v>
      </c>
      <c r="F6082" s="46" t="s">
        <v>898</v>
      </c>
      <c r="G6082" s="46" t="s">
        <v>14</v>
      </c>
      <c r="H6082" s="46"/>
      <c r="I6082" s="46" t="s">
        <v>23943</v>
      </c>
      <c r="J6082" s="46" t="s">
        <v>148</v>
      </c>
      <c r="K6082" s="46" t="s">
        <v>23944</v>
      </c>
      <c r="L6082" s="49" t="s">
        <v>43455</v>
      </c>
      <c r="M6082" s="42" t="s">
        <v>43455</v>
      </c>
      <c r="N6082" s="41">
        <v>152</v>
      </c>
    </row>
    <row r="6083" spans="1:14" ht="16" x14ac:dyDescent="0.2">
      <c r="A6083" s="46" t="s">
        <v>23945</v>
      </c>
      <c r="B6083" s="50">
        <v>4.3</v>
      </c>
      <c r="C6083" s="48">
        <v>152</v>
      </c>
      <c r="D6083" s="46" t="s">
        <v>23946</v>
      </c>
      <c r="E6083" s="46" t="s">
        <v>904</v>
      </c>
      <c r="F6083" s="46" t="s">
        <v>93</v>
      </c>
      <c r="G6083" s="46" t="s">
        <v>14</v>
      </c>
      <c r="H6083" s="46" t="s">
        <v>23947</v>
      </c>
      <c r="I6083" s="46" t="s">
        <v>23948</v>
      </c>
      <c r="J6083" s="46" t="s">
        <v>148</v>
      </c>
      <c r="K6083" s="46" t="s">
        <v>23949</v>
      </c>
      <c r="L6083" s="46" t="s">
        <v>43454</v>
      </c>
      <c r="M6083" s="40" t="s">
        <v>43454</v>
      </c>
      <c r="N6083" s="41">
        <v>152</v>
      </c>
    </row>
    <row r="6084" spans="1:14" ht="16" x14ac:dyDescent="0.2">
      <c r="A6084" s="46" t="s">
        <v>23950</v>
      </c>
      <c r="B6084" s="50">
        <v>4.3</v>
      </c>
      <c r="C6084" s="48">
        <v>152</v>
      </c>
      <c r="D6084" s="46" t="s">
        <v>23951</v>
      </c>
      <c r="E6084" s="46" t="s">
        <v>283</v>
      </c>
      <c r="F6084" s="46" t="s">
        <v>119</v>
      </c>
      <c r="G6084" s="46" t="s">
        <v>14</v>
      </c>
      <c r="H6084" s="46" t="s">
        <v>23952</v>
      </c>
      <c r="I6084" s="46" t="s">
        <v>23953</v>
      </c>
      <c r="J6084" s="46" t="s">
        <v>15</v>
      </c>
      <c r="K6084" s="46" t="s">
        <v>23954</v>
      </c>
      <c r="L6084" s="46" t="s">
        <v>43454</v>
      </c>
      <c r="M6084" s="40" t="s">
        <v>43454</v>
      </c>
      <c r="N6084" s="41">
        <v>152</v>
      </c>
    </row>
    <row r="6085" spans="1:14" ht="16" x14ac:dyDescent="0.2">
      <c r="A6085" s="46" t="s">
        <v>23955</v>
      </c>
      <c r="B6085" s="47">
        <v>4.4000000000000004</v>
      </c>
      <c r="C6085" s="48">
        <v>152</v>
      </c>
      <c r="D6085" s="46"/>
      <c r="E6085" s="46" t="s">
        <v>2080</v>
      </c>
      <c r="F6085" s="46" t="s">
        <v>247</v>
      </c>
      <c r="G6085" s="46" t="s">
        <v>14</v>
      </c>
      <c r="H6085" s="46"/>
      <c r="I6085" s="46" t="s">
        <v>23956</v>
      </c>
      <c r="J6085" s="46" t="s">
        <v>15</v>
      </c>
      <c r="K6085" s="46" t="s">
        <v>23957</v>
      </c>
      <c r="L6085" s="49" t="s">
        <v>43455</v>
      </c>
      <c r="M6085" s="42" t="s">
        <v>43455</v>
      </c>
      <c r="N6085" s="41">
        <v>152</v>
      </c>
    </row>
    <row r="6086" spans="1:14" ht="16" x14ac:dyDescent="0.2">
      <c r="A6086" s="46" t="s">
        <v>23958</v>
      </c>
      <c r="B6086" s="50">
        <v>4.4000000000000004</v>
      </c>
      <c r="C6086" s="48">
        <v>152</v>
      </c>
      <c r="D6086" s="46" t="s">
        <v>23959</v>
      </c>
      <c r="E6086" s="46" t="s">
        <v>20662</v>
      </c>
      <c r="F6086" s="46" t="s">
        <v>93</v>
      </c>
      <c r="G6086" s="46" t="s">
        <v>14</v>
      </c>
      <c r="H6086" s="46" t="s">
        <v>23960</v>
      </c>
      <c r="I6086" s="46" t="s">
        <v>23961</v>
      </c>
      <c r="J6086" s="46" t="s">
        <v>213</v>
      </c>
      <c r="K6086" s="46" t="s">
        <v>23962</v>
      </c>
      <c r="L6086" s="46" t="s">
        <v>43454</v>
      </c>
      <c r="M6086" s="40" t="s">
        <v>43454</v>
      </c>
      <c r="N6086" s="41">
        <v>152</v>
      </c>
    </row>
    <row r="6087" spans="1:14" ht="16" x14ac:dyDescent="0.2">
      <c r="A6087" s="46" t="s">
        <v>23963</v>
      </c>
      <c r="B6087" s="47">
        <v>4.5</v>
      </c>
      <c r="C6087" s="48">
        <v>152</v>
      </c>
      <c r="D6087" s="46" t="s">
        <v>23964</v>
      </c>
      <c r="E6087" s="46" t="s">
        <v>2257</v>
      </c>
      <c r="F6087" s="46" t="s">
        <v>79</v>
      </c>
      <c r="G6087" s="46" t="s">
        <v>14</v>
      </c>
      <c r="H6087" s="46"/>
      <c r="I6087" s="46" t="s">
        <v>23965</v>
      </c>
      <c r="J6087" s="46" t="s">
        <v>15</v>
      </c>
      <c r="K6087" s="46" t="s">
        <v>23966</v>
      </c>
      <c r="L6087" s="49" t="s">
        <v>43455</v>
      </c>
      <c r="M6087" s="42" t="s">
        <v>43455</v>
      </c>
      <c r="N6087" s="41">
        <v>152</v>
      </c>
    </row>
    <row r="6088" spans="1:14" ht="16" x14ac:dyDescent="0.2">
      <c r="A6088" s="46" t="s">
        <v>23967</v>
      </c>
      <c r="B6088" s="50">
        <v>4.5</v>
      </c>
      <c r="C6088" s="48">
        <v>152</v>
      </c>
      <c r="D6088" s="46" t="s">
        <v>23968</v>
      </c>
      <c r="E6088" s="46" t="s">
        <v>16996</v>
      </c>
      <c r="F6088" s="46" t="s">
        <v>589</v>
      </c>
      <c r="G6088" s="46" t="s">
        <v>14</v>
      </c>
      <c r="H6088" s="46" t="s">
        <v>23969</v>
      </c>
      <c r="I6088" s="46" t="s">
        <v>23970</v>
      </c>
      <c r="J6088" s="46" t="s">
        <v>148</v>
      </c>
      <c r="K6088" s="46" t="s">
        <v>23971</v>
      </c>
      <c r="L6088" s="46" t="s">
        <v>43454</v>
      </c>
      <c r="M6088" s="40" t="s">
        <v>43454</v>
      </c>
      <c r="N6088" s="41">
        <v>152</v>
      </c>
    </row>
    <row r="6089" spans="1:14" ht="16" x14ac:dyDescent="0.2">
      <c r="A6089" s="46" t="s">
        <v>23972</v>
      </c>
      <c r="B6089" s="47">
        <v>4.5999999999999996</v>
      </c>
      <c r="C6089" s="48">
        <v>152</v>
      </c>
      <c r="D6089" s="46" t="s">
        <v>23973</v>
      </c>
      <c r="E6089" s="46" t="s">
        <v>3037</v>
      </c>
      <c r="F6089" s="46" t="s">
        <v>79</v>
      </c>
      <c r="G6089" s="46" t="s">
        <v>14</v>
      </c>
      <c r="H6089" s="46"/>
      <c r="I6089" s="46" t="s">
        <v>23974</v>
      </c>
      <c r="J6089" s="46" t="s">
        <v>15</v>
      </c>
      <c r="K6089" s="46" t="s">
        <v>23975</v>
      </c>
      <c r="L6089" s="49" t="s">
        <v>43455</v>
      </c>
      <c r="M6089" s="42" t="s">
        <v>43455</v>
      </c>
      <c r="N6089" s="41">
        <v>152</v>
      </c>
    </row>
    <row r="6090" spans="1:14" ht="16" x14ac:dyDescent="0.2">
      <c r="A6090" s="46" t="s">
        <v>23976</v>
      </c>
      <c r="B6090" s="47">
        <v>4.5999999999999996</v>
      </c>
      <c r="C6090" s="48">
        <v>152</v>
      </c>
      <c r="D6090" s="46" t="s">
        <v>23977</v>
      </c>
      <c r="E6090" s="46" t="s">
        <v>2282</v>
      </c>
      <c r="F6090" s="46" t="s">
        <v>589</v>
      </c>
      <c r="G6090" s="46" t="s">
        <v>14</v>
      </c>
      <c r="H6090" s="46"/>
      <c r="I6090" s="46" t="s">
        <v>23978</v>
      </c>
      <c r="J6090" s="46" t="s">
        <v>40</v>
      </c>
      <c r="K6090" s="46" t="s">
        <v>23979</v>
      </c>
      <c r="L6090" s="49" t="s">
        <v>43455</v>
      </c>
      <c r="M6090" s="42" t="s">
        <v>43455</v>
      </c>
      <c r="N6090" s="41">
        <v>152</v>
      </c>
    </row>
    <row r="6091" spans="1:14" ht="16" x14ac:dyDescent="0.2">
      <c r="A6091" s="46" t="s">
        <v>23980</v>
      </c>
      <c r="B6091" s="50">
        <v>4.9000000000000004</v>
      </c>
      <c r="C6091" s="48">
        <v>152</v>
      </c>
      <c r="D6091" s="46" t="s">
        <v>23981</v>
      </c>
      <c r="E6091" s="46" t="s">
        <v>1238</v>
      </c>
      <c r="F6091" s="46" t="s">
        <v>50</v>
      </c>
      <c r="G6091" s="46" t="s">
        <v>14</v>
      </c>
      <c r="H6091" s="46" t="s">
        <v>23982</v>
      </c>
      <c r="I6091" s="46" t="s">
        <v>23983</v>
      </c>
      <c r="J6091" s="46" t="s">
        <v>74</v>
      </c>
      <c r="K6091" s="46" t="s">
        <v>23984</v>
      </c>
      <c r="L6091" s="46" t="s">
        <v>43454</v>
      </c>
      <c r="M6091" s="40" t="s">
        <v>43454</v>
      </c>
      <c r="N6091" s="41">
        <v>152</v>
      </c>
    </row>
    <row r="6092" spans="1:14" ht="16" x14ac:dyDescent="0.2">
      <c r="A6092" s="46" t="s">
        <v>23985</v>
      </c>
      <c r="B6092" s="50">
        <v>5</v>
      </c>
      <c r="C6092" s="48">
        <v>153</v>
      </c>
      <c r="D6092" s="46" t="s">
        <v>23986</v>
      </c>
      <c r="E6092" s="46" t="s">
        <v>15907</v>
      </c>
      <c r="F6092" s="46" t="s">
        <v>79</v>
      </c>
      <c r="G6092" s="46" t="s">
        <v>14</v>
      </c>
      <c r="H6092" s="46" t="s">
        <v>23987</v>
      </c>
      <c r="I6092" s="46" t="s">
        <v>23988</v>
      </c>
      <c r="J6092" s="46" t="s">
        <v>15</v>
      </c>
      <c r="K6092" s="46" t="s">
        <v>23989</v>
      </c>
      <c r="L6092" s="46" t="s">
        <v>43454</v>
      </c>
      <c r="M6092" s="40" t="s">
        <v>43454</v>
      </c>
      <c r="N6092" s="41">
        <v>153</v>
      </c>
    </row>
    <row r="6093" spans="1:14" ht="16" x14ac:dyDescent="0.2">
      <c r="A6093" s="46" t="s">
        <v>23990</v>
      </c>
      <c r="B6093" s="47">
        <v>3.4</v>
      </c>
      <c r="C6093" s="48">
        <v>153</v>
      </c>
      <c r="D6093" s="46" t="s">
        <v>23991</v>
      </c>
      <c r="E6093" s="46" t="s">
        <v>23181</v>
      </c>
      <c r="F6093" s="46" t="s">
        <v>50</v>
      </c>
      <c r="G6093" s="46" t="s">
        <v>14</v>
      </c>
      <c r="H6093" s="46"/>
      <c r="I6093" s="46" t="s">
        <v>23992</v>
      </c>
      <c r="J6093" s="46" t="s">
        <v>15</v>
      </c>
      <c r="K6093" s="46" t="s">
        <v>23993</v>
      </c>
      <c r="L6093" s="49" t="s">
        <v>43455</v>
      </c>
      <c r="M6093" s="42" t="s">
        <v>43455</v>
      </c>
      <c r="N6093" s="41">
        <v>153</v>
      </c>
    </row>
    <row r="6094" spans="1:14" ht="16" x14ac:dyDescent="0.2">
      <c r="A6094" s="46" t="s">
        <v>23994</v>
      </c>
      <c r="B6094" s="47">
        <v>3.7</v>
      </c>
      <c r="C6094" s="48">
        <v>153</v>
      </c>
      <c r="D6094" s="46" t="s">
        <v>23995</v>
      </c>
      <c r="E6094" s="46" t="s">
        <v>9284</v>
      </c>
      <c r="F6094" s="46" t="s">
        <v>119</v>
      </c>
      <c r="G6094" s="46" t="s">
        <v>14</v>
      </c>
      <c r="H6094" s="46"/>
      <c r="I6094" s="46" t="s">
        <v>23996</v>
      </c>
      <c r="J6094" s="46" t="s">
        <v>15</v>
      </c>
      <c r="K6094" s="46" t="s">
        <v>23997</v>
      </c>
      <c r="L6094" s="49" t="s">
        <v>43455</v>
      </c>
      <c r="M6094" s="42" t="s">
        <v>43455</v>
      </c>
      <c r="N6094" s="41">
        <v>153</v>
      </c>
    </row>
    <row r="6095" spans="1:14" ht="16" x14ac:dyDescent="0.2">
      <c r="A6095" s="46" t="s">
        <v>23998</v>
      </c>
      <c r="B6095" s="50">
        <v>3.8</v>
      </c>
      <c r="C6095" s="48">
        <v>153</v>
      </c>
      <c r="D6095" s="46" t="s">
        <v>23999</v>
      </c>
      <c r="E6095" s="46" t="s">
        <v>27</v>
      </c>
      <c r="F6095" s="46" t="s">
        <v>28</v>
      </c>
      <c r="G6095" s="46" t="s">
        <v>14</v>
      </c>
      <c r="H6095" s="46" t="s">
        <v>24000</v>
      </c>
      <c r="I6095" s="46" t="s">
        <v>24001</v>
      </c>
      <c r="J6095" s="46" t="s">
        <v>15</v>
      </c>
      <c r="K6095" s="46" t="s">
        <v>24002</v>
      </c>
      <c r="L6095" s="46" t="s">
        <v>43454</v>
      </c>
      <c r="M6095" s="40" t="s">
        <v>43454</v>
      </c>
      <c r="N6095" s="41">
        <v>153</v>
      </c>
    </row>
    <row r="6096" spans="1:14" ht="16" x14ac:dyDescent="0.2">
      <c r="A6096" s="46" t="s">
        <v>24003</v>
      </c>
      <c r="B6096" s="47">
        <v>3.8</v>
      </c>
      <c r="C6096" s="48">
        <v>153</v>
      </c>
      <c r="D6096" s="46" t="s">
        <v>24004</v>
      </c>
      <c r="E6096" s="46" t="s">
        <v>19721</v>
      </c>
      <c r="F6096" s="46" t="s">
        <v>50</v>
      </c>
      <c r="G6096" s="46" t="s">
        <v>14</v>
      </c>
      <c r="H6096" s="46"/>
      <c r="I6096" s="46" t="s">
        <v>24005</v>
      </c>
      <c r="J6096" s="46" t="s">
        <v>15</v>
      </c>
      <c r="K6096" s="46" t="s">
        <v>24006</v>
      </c>
      <c r="L6096" s="49" t="s">
        <v>43455</v>
      </c>
      <c r="M6096" s="42" t="s">
        <v>43455</v>
      </c>
      <c r="N6096" s="41">
        <v>153</v>
      </c>
    </row>
    <row r="6097" spans="1:14" ht="16" x14ac:dyDescent="0.2">
      <c r="A6097" s="46" t="s">
        <v>24007</v>
      </c>
      <c r="B6097" s="47">
        <v>3.9</v>
      </c>
      <c r="C6097" s="48">
        <v>153</v>
      </c>
      <c r="D6097" s="46" t="s">
        <v>24008</v>
      </c>
      <c r="E6097" s="46" t="s">
        <v>24009</v>
      </c>
      <c r="F6097" s="46" t="s">
        <v>50</v>
      </c>
      <c r="G6097" s="46" t="s">
        <v>14</v>
      </c>
      <c r="H6097" s="46"/>
      <c r="I6097" s="46" t="s">
        <v>24010</v>
      </c>
      <c r="J6097" s="46" t="s">
        <v>15</v>
      </c>
      <c r="K6097" s="46" t="s">
        <v>24011</v>
      </c>
      <c r="L6097" s="49" t="s">
        <v>43455</v>
      </c>
      <c r="M6097" s="42" t="s">
        <v>43455</v>
      </c>
      <c r="N6097" s="41">
        <v>153</v>
      </c>
    </row>
    <row r="6098" spans="1:14" ht="16" x14ac:dyDescent="0.2">
      <c r="A6098" s="46" t="s">
        <v>24012</v>
      </c>
      <c r="B6098" s="47">
        <v>3.9</v>
      </c>
      <c r="C6098" s="48">
        <v>153</v>
      </c>
      <c r="D6098" s="46" t="s">
        <v>24013</v>
      </c>
      <c r="E6098" s="46" t="s">
        <v>2386</v>
      </c>
      <c r="F6098" s="46" t="s">
        <v>79</v>
      </c>
      <c r="G6098" s="46" t="s">
        <v>14</v>
      </c>
      <c r="H6098" s="46"/>
      <c r="I6098" s="46" t="s">
        <v>24014</v>
      </c>
      <c r="J6098" s="46" t="s">
        <v>15</v>
      </c>
      <c r="K6098" s="46" t="s">
        <v>24015</v>
      </c>
      <c r="L6098" s="49" t="s">
        <v>43455</v>
      </c>
      <c r="M6098" s="42" t="s">
        <v>43455</v>
      </c>
      <c r="N6098" s="41">
        <v>153</v>
      </c>
    </row>
    <row r="6099" spans="1:14" ht="16" x14ac:dyDescent="0.2">
      <c r="A6099" s="46" t="s">
        <v>24016</v>
      </c>
      <c r="B6099" s="47">
        <v>4.0999999999999996</v>
      </c>
      <c r="C6099" s="48">
        <v>153</v>
      </c>
      <c r="D6099" s="46" t="s">
        <v>24017</v>
      </c>
      <c r="E6099" s="46" t="s">
        <v>223</v>
      </c>
      <c r="F6099" s="46" t="s">
        <v>28</v>
      </c>
      <c r="G6099" s="46" t="s">
        <v>14</v>
      </c>
      <c r="H6099" s="46"/>
      <c r="I6099" s="46" t="s">
        <v>24018</v>
      </c>
      <c r="J6099" s="46" t="s">
        <v>88</v>
      </c>
      <c r="K6099" s="46" t="s">
        <v>24019</v>
      </c>
      <c r="L6099" s="49" t="s">
        <v>43455</v>
      </c>
      <c r="M6099" s="42" t="s">
        <v>43455</v>
      </c>
      <c r="N6099" s="41">
        <v>153</v>
      </c>
    </row>
    <row r="6100" spans="1:14" ht="16" x14ac:dyDescent="0.2">
      <c r="A6100" s="46" t="s">
        <v>24020</v>
      </c>
      <c r="B6100" s="47">
        <v>4.0999999999999996</v>
      </c>
      <c r="C6100" s="48">
        <v>153</v>
      </c>
      <c r="D6100" s="46" t="s">
        <v>4620</v>
      </c>
      <c r="E6100" s="46" t="s">
        <v>4429</v>
      </c>
      <c r="F6100" s="46" t="s">
        <v>79</v>
      </c>
      <c r="G6100" s="46" t="s">
        <v>14</v>
      </c>
      <c r="H6100" s="46"/>
      <c r="I6100" s="46" t="s">
        <v>24021</v>
      </c>
      <c r="J6100" s="46" t="s">
        <v>213</v>
      </c>
      <c r="K6100" s="46" t="s">
        <v>24022</v>
      </c>
      <c r="L6100" s="49" t="s">
        <v>43455</v>
      </c>
      <c r="M6100" s="42" t="s">
        <v>43455</v>
      </c>
      <c r="N6100" s="41">
        <v>153</v>
      </c>
    </row>
    <row r="6101" spans="1:14" ht="16" x14ac:dyDescent="0.2">
      <c r="A6101" s="46" t="s">
        <v>24023</v>
      </c>
      <c r="B6101" s="50">
        <v>4.2</v>
      </c>
      <c r="C6101" s="48">
        <v>153</v>
      </c>
      <c r="D6101" s="46" t="s">
        <v>21783</v>
      </c>
      <c r="E6101" s="46" t="s">
        <v>21784</v>
      </c>
      <c r="F6101" s="46" t="s">
        <v>119</v>
      </c>
      <c r="G6101" s="46" t="s">
        <v>14</v>
      </c>
      <c r="H6101" s="46" t="s">
        <v>24024</v>
      </c>
      <c r="I6101" s="46" t="s">
        <v>24025</v>
      </c>
      <c r="J6101" s="46" t="s">
        <v>15</v>
      </c>
      <c r="K6101" s="46" t="s">
        <v>24026</v>
      </c>
      <c r="L6101" s="46" t="s">
        <v>43454</v>
      </c>
      <c r="M6101" s="40" t="s">
        <v>43454</v>
      </c>
      <c r="N6101" s="41">
        <v>153</v>
      </c>
    </row>
    <row r="6102" spans="1:14" ht="16" x14ac:dyDescent="0.2">
      <c r="A6102" s="46" t="s">
        <v>24027</v>
      </c>
      <c r="B6102" s="47">
        <v>4.2</v>
      </c>
      <c r="C6102" s="48">
        <v>153</v>
      </c>
      <c r="D6102" s="46" t="s">
        <v>24028</v>
      </c>
      <c r="E6102" s="46" t="s">
        <v>702</v>
      </c>
      <c r="F6102" s="46" t="s">
        <v>20</v>
      </c>
      <c r="G6102" s="46" t="s">
        <v>14</v>
      </c>
      <c r="H6102" s="46"/>
      <c r="I6102" s="46" t="s">
        <v>24029</v>
      </c>
      <c r="J6102" s="46" t="s">
        <v>213</v>
      </c>
      <c r="K6102" s="46" t="s">
        <v>24030</v>
      </c>
      <c r="L6102" s="49" t="s">
        <v>43455</v>
      </c>
      <c r="M6102" s="42" t="s">
        <v>43455</v>
      </c>
      <c r="N6102" s="41">
        <v>153</v>
      </c>
    </row>
    <row r="6103" spans="1:14" ht="16" x14ac:dyDescent="0.2">
      <c r="A6103" s="46" t="s">
        <v>24031</v>
      </c>
      <c r="B6103" s="50">
        <v>4.3</v>
      </c>
      <c r="C6103" s="48">
        <v>153</v>
      </c>
      <c r="D6103" s="46" t="s">
        <v>24032</v>
      </c>
      <c r="E6103" s="46" t="s">
        <v>44</v>
      </c>
      <c r="F6103" s="46" t="s">
        <v>45</v>
      </c>
      <c r="G6103" s="46" t="s">
        <v>14</v>
      </c>
      <c r="H6103" s="46" t="s">
        <v>24033</v>
      </c>
      <c r="I6103" s="46" t="s">
        <v>24034</v>
      </c>
      <c r="J6103" s="46" t="s">
        <v>15</v>
      </c>
      <c r="K6103" s="46" t="s">
        <v>24035</v>
      </c>
      <c r="L6103" s="46" t="s">
        <v>43454</v>
      </c>
      <c r="M6103" s="40" t="s">
        <v>43454</v>
      </c>
      <c r="N6103" s="41">
        <v>153</v>
      </c>
    </row>
    <row r="6104" spans="1:14" ht="16" x14ac:dyDescent="0.2">
      <c r="A6104" s="46" t="s">
        <v>24036</v>
      </c>
      <c r="B6104" s="47">
        <v>4.4000000000000004</v>
      </c>
      <c r="C6104" s="48">
        <v>153</v>
      </c>
      <c r="D6104" s="46" t="s">
        <v>24037</v>
      </c>
      <c r="E6104" s="46" t="s">
        <v>1238</v>
      </c>
      <c r="F6104" s="46" t="s">
        <v>50</v>
      </c>
      <c r="G6104" s="46" t="s">
        <v>14</v>
      </c>
      <c r="H6104" s="46"/>
      <c r="I6104" s="46" t="s">
        <v>24038</v>
      </c>
      <c r="J6104" s="46" t="s">
        <v>15</v>
      </c>
      <c r="K6104" s="46" t="s">
        <v>24039</v>
      </c>
      <c r="L6104" s="49" t="s">
        <v>43455</v>
      </c>
      <c r="M6104" s="42" t="s">
        <v>43455</v>
      </c>
      <c r="N6104" s="41">
        <v>153</v>
      </c>
    </row>
    <row r="6105" spans="1:14" ht="16" x14ac:dyDescent="0.2">
      <c r="A6105" s="46" t="s">
        <v>24040</v>
      </c>
      <c r="B6105" s="50">
        <v>4.4000000000000004</v>
      </c>
      <c r="C6105" s="48">
        <v>153</v>
      </c>
      <c r="D6105" s="46" t="s">
        <v>24041</v>
      </c>
      <c r="E6105" s="46" t="s">
        <v>24042</v>
      </c>
      <c r="F6105" s="46" t="s">
        <v>79</v>
      </c>
      <c r="G6105" s="46" t="s">
        <v>14</v>
      </c>
      <c r="H6105" s="46" t="s">
        <v>24043</v>
      </c>
      <c r="I6105" s="46" t="s">
        <v>24044</v>
      </c>
      <c r="J6105" s="46" t="s">
        <v>15</v>
      </c>
      <c r="K6105" s="46" t="s">
        <v>24045</v>
      </c>
      <c r="L6105" s="46" t="s">
        <v>43454</v>
      </c>
      <c r="M6105" s="40" t="s">
        <v>43454</v>
      </c>
      <c r="N6105" s="41">
        <v>153</v>
      </c>
    </row>
    <row r="6106" spans="1:14" ht="16" x14ac:dyDescent="0.2">
      <c r="A6106" s="46" t="s">
        <v>24046</v>
      </c>
      <c r="B6106" s="50">
        <v>4.5</v>
      </c>
      <c r="C6106" s="48">
        <v>153</v>
      </c>
      <c r="D6106" s="46" t="s">
        <v>24047</v>
      </c>
      <c r="E6106" s="46" t="s">
        <v>897</v>
      </c>
      <c r="F6106" s="46" t="s">
        <v>898</v>
      </c>
      <c r="G6106" s="46" t="s">
        <v>14</v>
      </c>
      <c r="H6106" s="46" t="s">
        <v>24048</v>
      </c>
      <c r="I6106" s="46" t="s">
        <v>22799</v>
      </c>
      <c r="J6106" s="46" t="s">
        <v>148</v>
      </c>
      <c r="K6106" s="46" t="s">
        <v>24049</v>
      </c>
      <c r="L6106" s="46" t="s">
        <v>43454</v>
      </c>
      <c r="M6106" s="40" t="s">
        <v>43454</v>
      </c>
      <c r="N6106" s="41">
        <v>153</v>
      </c>
    </row>
    <row r="6107" spans="1:14" ht="16" x14ac:dyDescent="0.2">
      <c r="A6107" s="46" t="s">
        <v>24050</v>
      </c>
      <c r="B6107" s="47">
        <v>4.5999999999999996</v>
      </c>
      <c r="C6107" s="48">
        <v>153</v>
      </c>
      <c r="D6107" s="46" t="s">
        <v>24051</v>
      </c>
      <c r="E6107" s="46" t="s">
        <v>2682</v>
      </c>
      <c r="F6107" s="46" t="s">
        <v>79</v>
      </c>
      <c r="G6107" s="46" t="s">
        <v>14</v>
      </c>
      <c r="H6107" s="46"/>
      <c r="I6107" s="46" t="s">
        <v>24052</v>
      </c>
      <c r="J6107" s="46" t="s">
        <v>15</v>
      </c>
      <c r="K6107" s="46" t="s">
        <v>24053</v>
      </c>
      <c r="L6107" s="49" t="s">
        <v>43455</v>
      </c>
      <c r="M6107" s="42" t="s">
        <v>43455</v>
      </c>
      <c r="N6107" s="41">
        <v>153</v>
      </c>
    </row>
    <row r="6108" spans="1:14" ht="16" x14ac:dyDescent="0.2">
      <c r="A6108" s="46" t="s">
        <v>24054</v>
      </c>
      <c r="B6108" s="50">
        <v>4.7</v>
      </c>
      <c r="C6108" s="48">
        <v>153</v>
      </c>
      <c r="D6108" s="46" t="s">
        <v>24055</v>
      </c>
      <c r="E6108" s="46" t="s">
        <v>991</v>
      </c>
      <c r="F6108" s="46" t="s">
        <v>93</v>
      </c>
      <c r="G6108" s="46" t="s">
        <v>14</v>
      </c>
      <c r="H6108" s="46" t="s">
        <v>24056</v>
      </c>
      <c r="I6108" s="46" t="s">
        <v>24057</v>
      </c>
      <c r="J6108" s="46" t="s">
        <v>15</v>
      </c>
      <c r="K6108" s="46" t="s">
        <v>24058</v>
      </c>
      <c r="L6108" s="46" t="s">
        <v>43454</v>
      </c>
      <c r="M6108" s="40" t="s">
        <v>43454</v>
      </c>
      <c r="N6108" s="41">
        <v>153</v>
      </c>
    </row>
    <row r="6109" spans="1:14" ht="16" x14ac:dyDescent="0.2">
      <c r="A6109" s="46" t="s">
        <v>24059</v>
      </c>
      <c r="B6109" s="50">
        <v>4.7</v>
      </c>
      <c r="C6109" s="48">
        <v>153</v>
      </c>
      <c r="D6109" s="46" t="s">
        <v>24060</v>
      </c>
      <c r="E6109" s="46" t="s">
        <v>950</v>
      </c>
      <c r="F6109" s="46" t="s">
        <v>20</v>
      </c>
      <c r="G6109" s="46" t="s">
        <v>14</v>
      </c>
      <c r="H6109" s="46" t="s">
        <v>24061</v>
      </c>
      <c r="I6109" s="46" t="s">
        <v>24062</v>
      </c>
      <c r="J6109" s="46" t="s">
        <v>74</v>
      </c>
      <c r="K6109" s="46" t="s">
        <v>24063</v>
      </c>
      <c r="L6109" s="46" t="s">
        <v>43454</v>
      </c>
      <c r="M6109" s="40" t="s">
        <v>43454</v>
      </c>
      <c r="N6109" s="41">
        <v>153</v>
      </c>
    </row>
    <row r="6110" spans="1:14" ht="16" x14ac:dyDescent="0.2">
      <c r="A6110" s="46" t="s">
        <v>24064</v>
      </c>
      <c r="B6110" s="47">
        <v>4.8</v>
      </c>
      <c r="C6110" s="48">
        <v>153</v>
      </c>
      <c r="D6110" s="46" t="s">
        <v>24065</v>
      </c>
      <c r="E6110" s="46" t="s">
        <v>2682</v>
      </c>
      <c r="F6110" s="46" t="s">
        <v>79</v>
      </c>
      <c r="G6110" s="46" t="s">
        <v>14</v>
      </c>
      <c r="H6110" s="46"/>
      <c r="I6110" s="46" t="s">
        <v>24066</v>
      </c>
      <c r="J6110" s="46" t="s">
        <v>148</v>
      </c>
      <c r="K6110" s="46" t="s">
        <v>24067</v>
      </c>
      <c r="L6110" s="49" t="s">
        <v>43455</v>
      </c>
      <c r="M6110" s="42" t="s">
        <v>43455</v>
      </c>
      <c r="N6110" s="41">
        <v>153</v>
      </c>
    </row>
    <row r="6111" spans="1:14" ht="16" x14ac:dyDescent="0.2">
      <c r="A6111" s="46" t="s">
        <v>24068</v>
      </c>
      <c r="B6111" s="50">
        <v>4.8</v>
      </c>
      <c r="C6111" s="48">
        <v>153</v>
      </c>
      <c r="D6111" s="46" t="s">
        <v>24069</v>
      </c>
      <c r="E6111" s="46" t="s">
        <v>4302</v>
      </c>
      <c r="F6111" s="46" t="s">
        <v>119</v>
      </c>
      <c r="G6111" s="46" t="s">
        <v>14</v>
      </c>
      <c r="H6111" s="46" t="s">
        <v>24070</v>
      </c>
      <c r="I6111" s="46" t="s">
        <v>24071</v>
      </c>
      <c r="J6111" s="46" t="s">
        <v>148</v>
      </c>
      <c r="K6111" s="46" t="s">
        <v>24072</v>
      </c>
      <c r="L6111" s="46" t="s">
        <v>43454</v>
      </c>
      <c r="M6111" s="40" t="s">
        <v>43454</v>
      </c>
      <c r="N6111" s="41">
        <v>153</v>
      </c>
    </row>
    <row r="6112" spans="1:14" ht="16" x14ac:dyDescent="0.2">
      <c r="A6112" s="46" t="s">
        <v>24073</v>
      </c>
      <c r="B6112" s="50">
        <v>4.9000000000000004</v>
      </c>
      <c r="C6112" s="48">
        <v>153</v>
      </c>
      <c r="D6112" s="46" t="s">
        <v>24074</v>
      </c>
      <c r="E6112" s="46" t="s">
        <v>2254</v>
      </c>
      <c r="F6112" s="46" t="s">
        <v>119</v>
      </c>
      <c r="G6112" s="46" t="s">
        <v>14</v>
      </c>
      <c r="H6112" s="46" t="s">
        <v>24075</v>
      </c>
      <c r="I6112" s="46" t="s">
        <v>24076</v>
      </c>
      <c r="J6112" s="46" t="s">
        <v>148</v>
      </c>
      <c r="K6112" s="46" t="s">
        <v>24077</v>
      </c>
      <c r="L6112" s="46" t="s">
        <v>43454</v>
      </c>
      <c r="M6112" s="40" t="s">
        <v>43454</v>
      </c>
      <c r="N6112" s="41">
        <v>153</v>
      </c>
    </row>
    <row r="6113" spans="1:14" ht="16" x14ac:dyDescent="0.2">
      <c r="A6113" s="46" t="s">
        <v>24078</v>
      </c>
      <c r="B6113" s="50">
        <v>3.7</v>
      </c>
      <c r="C6113" s="48">
        <v>154</v>
      </c>
      <c r="D6113" s="46" t="s">
        <v>24079</v>
      </c>
      <c r="E6113" s="46" t="s">
        <v>33</v>
      </c>
      <c r="F6113" s="46" t="s">
        <v>34</v>
      </c>
      <c r="G6113" s="46" t="s">
        <v>14</v>
      </c>
      <c r="H6113" s="46" t="s">
        <v>24080</v>
      </c>
      <c r="I6113" s="46" t="s">
        <v>24081</v>
      </c>
      <c r="J6113" s="46" t="s">
        <v>15</v>
      </c>
      <c r="K6113" s="46" t="s">
        <v>24082</v>
      </c>
      <c r="L6113" s="46" t="s">
        <v>43454</v>
      </c>
      <c r="M6113" s="40" t="s">
        <v>43454</v>
      </c>
      <c r="N6113" s="41">
        <v>154</v>
      </c>
    </row>
    <row r="6114" spans="1:14" ht="16" x14ac:dyDescent="0.2">
      <c r="A6114" s="46" t="s">
        <v>24083</v>
      </c>
      <c r="B6114" s="47">
        <v>3.7</v>
      </c>
      <c r="C6114" s="48">
        <v>154</v>
      </c>
      <c r="D6114" s="46" t="s">
        <v>24084</v>
      </c>
      <c r="E6114" s="46" t="s">
        <v>283</v>
      </c>
      <c r="F6114" s="46" t="s">
        <v>119</v>
      </c>
      <c r="G6114" s="46" t="s">
        <v>14</v>
      </c>
      <c r="H6114" s="46"/>
      <c r="I6114" s="46" t="s">
        <v>24085</v>
      </c>
      <c r="J6114" s="46" t="s">
        <v>15</v>
      </c>
      <c r="K6114" s="46" t="s">
        <v>24086</v>
      </c>
      <c r="L6114" s="49" t="s">
        <v>43455</v>
      </c>
      <c r="M6114" s="42" t="s">
        <v>43455</v>
      </c>
      <c r="N6114" s="41">
        <v>154</v>
      </c>
    </row>
    <row r="6115" spans="1:14" ht="16" x14ac:dyDescent="0.2">
      <c r="A6115" s="46" t="s">
        <v>24087</v>
      </c>
      <c r="B6115" s="47">
        <v>3.9</v>
      </c>
      <c r="C6115" s="48">
        <v>154</v>
      </c>
      <c r="D6115" s="46" t="s">
        <v>24088</v>
      </c>
      <c r="E6115" s="46" t="s">
        <v>24089</v>
      </c>
      <c r="F6115" s="46" t="s">
        <v>589</v>
      </c>
      <c r="G6115" s="46" t="s">
        <v>14</v>
      </c>
      <c r="H6115" s="46"/>
      <c r="I6115" s="46" t="s">
        <v>24090</v>
      </c>
      <c r="J6115" s="46" t="s">
        <v>148</v>
      </c>
      <c r="K6115" s="46" t="s">
        <v>24091</v>
      </c>
      <c r="L6115" s="49" t="s">
        <v>43455</v>
      </c>
      <c r="M6115" s="42" t="s">
        <v>43455</v>
      </c>
      <c r="N6115" s="41">
        <v>154</v>
      </c>
    </row>
    <row r="6116" spans="1:14" ht="16" x14ac:dyDescent="0.2">
      <c r="A6116" s="46" t="s">
        <v>24092</v>
      </c>
      <c r="B6116" s="47">
        <v>4.2</v>
      </c>
      <c r="C6116" s="48">
        <v>154</v>
      </c>
      <c r="D6116" s="46" t="s">
        <v>24093</v>
      </c>
      <c r="E6116" s="46" t="s">
        <v>33</v>
      </c>
      <c r="F6116" s="46" t="s">
        <v>34</v>
      </c>
      <c r="G6116" s="46" t="s">
        <v>14</v>
      </c>
      <c r="H6116" s="46"/>
      <c r="I6116" s="46" t="s">
        <v>24094</v>
      </c>
      <c r="J6116" s="46" t="s">
        <v>213</v>
      </c>
      <c r="K6116" s="46" t="s">
        <v>24095</v>
      </c>
      <c r="L6116" s="49" t="s">
        <v>43455</v>
      </c>
      <c r="M6116" s="42" t="s">
        <v>43455</v>
      </c>
      <c r="N6116" s="41">
        <v>154</v>
      </c>
    </row>
    <row r="6117" spans="1:14" ht="16" x14ac:dyDescent="0.2">
      <c r="A6117" s="46" t="s">
        <v>24096</v>
      </c>
      <c r="B6117" s="50">
        <v>4.3</v>
      </c>
      <c r="C6117" s="48">
        <v>154</v>
      </c>
      <c r="D6117" s="46" t="s">
        <v>24097</v>
      </c>
      <c r="E6117" s="46" t="s">
        <v>33</v>
      </c>
      <c r="F6117" s="46" t="s">
        <v>34</v>
      </c>
      <c r="G6117" s="46" t="s">
        <v>14</v>
      </c>
      <c r="H6117" s="46" t="s">
        <v>24098</v>
      </c>
      <c r="I6117" s="46" t="s">
        <v>24099</v>
      </c>
      <c r="J6117" s="46" t="s">
        <v>15</v>
      </c>
      <c r="K6117" s="46" t="s">
        <v>24100</v>
      </c>
      <c r="L6117" s="46" t="s">
        <v>43454</v>
      </c>
      <c r="M6117" s="40" t="s">
        <v>43454</v>
      </c>
      <c r="N6117" s="41">
        <v>154</v>
      </c>
    </row>
    <row r="6118" spans="1:14" ht="16" x14ac:dyDescent="0.2">
      <c r="A6118" s="46" t="s">
        <v>24101</v>
      </c>
      <c r="B6118" s="50">
        <v>4.3</v>
      </c>
      <c r="C6118" s="48">
        <v>154</v>
      </c>
      <c r="D6118" s="46" t="s">
        <v>24102</v>
      </c>
      <c r="E6118" s="46" t="s">
        <v>10683</v>
      </c>
      <c r="F6118" s="46" t="s">
        <v>50</v>
      </c>
      <c r="G6118" s="46" t="s">
        <v>14</v>
      </c>
      <c r="H6118" s="46" t="s">
        <v>24103</v>
      </c>
      <c r="I6118" s="46" t="s">
        <v>24104</v>
      </c>
      <c r="J6118" s="46" t="s">
        <v>213</v>
      </c>
      <c r="K6118" s="46" t="s">
        <v>24105</v>
      </c>
      <c r="L6118" s="46" t="s">
        <v>43454</v>
      </c>
      <c r="M6118" s="40" t="s">
        <v>43454</v>
      </c>
      <c r="N6118" s="41">
        <v>154</v>
      </c>
    </row>
    <row r="6119" spans="1:14" ht="16" x14ac:dyDescent="0.2">
      <c r="A6119" s="46" t="s">
        <v>24106</v>
      </c>
      <c r="B6119" s="50">
        <v>4.4000000000000004</v>
      </c>
      <c r="C6119" s="48">
        <v>154</v>
      </c>
      <c r="D6119" s="46" t="s">
        <v>20142</v>
      </c>
      <c r="E6119" s="46" t="s">
        <v>189</v>
      </c>
      <c r="F6119" s="46" t="s">
        <v>20</v>
      </c>
      <c r="G6119" s="46" t="s">
        <v>14</v>
      </c>
      <c r="H6119" s="46" t="s">
        <v>24107</v>
      </c>
      <c r="I6119" s="46" t="s">
        <v>24108</v>
      </c>
      <c r="J6119" s="46" t="s">
        <v>40</v>
      </c>
      <c r="K6119" s="46" t="s">
        <v>24109</v>
      </c>
      <c r="L6119" s="46" t="s">
        <v>43454</v>
      </c>
      <c r="M6119" s="40" t="s">
        <v>43454</v>
      </c>
      <c r="N6119" s="41">
        <v>154</v>
      </c>
    </row>
    <row r="6120" spans="1:14" ht="16" x14ac:dyDescent="0.2">
      <c r="A6120" s="46" t="s">
        <v>24110</v>
      </c>
      <c r="B6120" s="47">
        <v>4.7</v>
      </c>
      <c r="C6120" s="48">
        <v>154</v>
      </c>
      <c r="D6120" s="46" t="s">
        <v>24111</v>
      </c>
      <c r="E6120" s="46" t="s">
        <v>4769</v>
      </c>
      <c r="F6120" s="46" t="s">
        <v>589</v>
      </c>
      <c r="G6120" s="46" t="s">
        <v>14</v>
      </c>
      <c r="H6120" s="46"/>
      <c r="I6120" s="46" t="s">
        <v>24112</v>
      </c>
      <c r="J6120" s="46" t="s">
        <v>213</v>
      </c>
      <c r="K6120" s="46" t="s">
        <v>24113</v>
      </c>
      <c r="L6120" s="49" t="s">
        <v>43455</v>
      </c>
      <c r="M6120" s="42" t="s">
        <v>43455</v>
      </c>
      <c r="N6120" s="41">
        <v>154</v>
      </c>
    </row>
    <row r="6121" spans="1:14" ht="16" x14ac:dyDescent="0.2">
      <c r="A6121" s="46" t="s">
        <v>24114</v>
      </c>
      <c r="B6121" s="50">
        <v>4.8</v>
      </c>
      <c r="C6121" s="48">
        <v>154</v>
      </c>
      <c r="D6121" s="46" t="s">
        <v>24115</v>
      </c>
      <c r="E6121" s="46" t="s">
        <v>6333</v>
      </c>
      <c r="F6121" s="46" t="s">
        <v>589</v>
      </c>
      <c r="G6121" s="46" t="s">
        <v>14</v>
      </c>
      <c r="H6121" s="46" t="s">
        <v>24116</v>
      </c>
      <c r="I6121" s="46" t="s">
        <v>24117</v>
      </c>
      <c r="J6121" s="46" t="s">
        <v>15</v>
      </c>
      <c r="K6121" s="46" t="s">
        <v>24118</v>
      </c>
      <c r="L6121" s="46" t="s">
        <v>43454</v>
      </c>
      <c r="M6121" s="40" t="s">
        <v>43454</v>
      </c>
      <c r="N6121" s="41">
        <v>154</v>
      </c>
    </row>
    <row r="6122" spans="1:14" ht="16" x14ac:dyDescent="0.2">
      <c r="A6122" s="46" t="s">
        <v>24119</v>
      </c>
      <c r="B6122" s="50">
        <v>4.8</v>
      </c>
      <c r="C6122" s="48">
        <v>154</v>
      </c>
      <c r="D6122" s="46" t="s">
        <v>24120</v>
      </c>
      <c r="E6122" s="46" t="s">
        <v>2682</v>
      </c>
      <c r="F6122" s="46" t="s">
        <v>79</v>
      </c>
      <c r="G6122" s="46" t="s">
        <v>14</v>
      </c>
      <c r="H6122" s="46" t="s">
        <v>24121</v>
      </c>
      <c r="I6122" s="46" t="s">
        <v>24122</v>
      </c>
      <c r="J6122" s="46" t="s">
        <v>148</v>
      </c>
      <c r="K6122" s="46" t="s">
        <v>24123</v>
      </c>
      <c r="L6122" s="46" t="s">
        <v>43454</v>
      </c>
      <c r="M6122" s="40" t="s">
        <v>43454</v>
      </c>
      <c r="N6122" s="41">
        <v>154</v>
      </c>
    </row>
    <row r="6123" spans="1:14" ht="16" x14ac:dyDescent="0.2">
      <c r="A6123" s="46" t="s">
        <v>24124</v>
      </c>
      <c r="B6123" s="50">
        <v>4.9000000000000004</v>
      </c>
      <c r="C6123" s="48">
        <v>154</v>
      </c>
      <c r="D6123" s="46" t="s">
        <v>24125</v>
      </c>
      <c r="E6123" s="46" t="s">
        <v>5416</v>
      </c>
      <c r="F6123" s="46" t="s">
        <v>589</v>
      </c>
      <c r="G6123" s="46" t="s">
        <v>14</v>
      </c>
      <c r="H6123" s="46" t="s">
        <v>24126</v>
      </c>
      <c r="I6123" s="46" t="s">
        <v>24127</v>
      </c>
      <c r="J6123" s="46" t="s">
        <v>40</v>
      </c>
      <c r="K6123" s="46" t="s">
        <v>24128</v>
      </c>
      <c r="L6123" s="46" t="s">
        <v>43454</v>
      </c>
      <c r="M6123" s="40" t="s">
        <v>43454</v>
      </c>
      <c r="N6123" s="41">
        <v>154</v>
      </c>
    </row>
    <row r="6124" spans="1:14" ht="16" x14ac:dyDescent="0.2">
      <c r="A6124" s="46" t="s">
        <v>24129</v>
      </c>
      <c r="B6124" s="50">
        <v>4</v>
      </c>
      <c r="C6124" s="48">
        <v>155</v>
      </c>
      <c r="D6124" s="46" t="s">
        <v>24130</v>
      </c>
      <c r="E6124" s="46" t="s">
        <v>10683</v>
      </c>
      <c r="F6124" s="46" t="s">
        <v>50</v>
      </c>
      <c r="G6124" s="46" t="s">
        <v>14</v>
      </c>
      <c r="H6124" s="46" t="s">
        <v>24131</v>
      </c>
      <c r="I6124" s="46" t="s">
        <v>24132</v>
      </c>
      <c r="J6124" s="46" t="s">
        <v>15</v>
      </c>
      <c r="K6124" s="46" t="s">
        <v>24133</v>
      </c>
      <c r="L6124" s="46" t="s">
        <v>43454</v>
      </c>
      <c r="M6124" s="40" t="s">
        <v>43454</v>
      </c>
      <c r="N6124" s="41">
        <v>155</v>
      </c>
    </row>
    <row r="6125" spans="1:14" ht="16" x14ac:dyDescent="0.2">
      <c r="A6125" s="46" t="s">
        <v>24134</v>
      </c>
      <c r="B6125" s="50">
        <v>4</v>
      </c>
      <c r="C6125" s="48">
        <v>155</v>
      </c>
      <c r="D6125" s="46" t="s">
        <v>24135</v>
      </c>
      <c r="E6125" s="46" t="s">
        <v>1771</v>
      </c>
      <c r="F6125" s="46" t="s">
        <v>50</v>
      </c>
      <c r="G6125" s="46" t="s">
        <v>14</v>
      </c>
      <c r="H6125" s="46" t="s">
        <v>24136</v>
      </c>
      <c r="I6125" s="46" t="s">
        <v>24137</v>
      </c>
      <c r="J6125" s="46" t="s">
        <v>15</v>
      </c>
      <c r="K6125" s="46" t="s">
        <v>24138</v>
      </c>
      <c r="L6125" s="46" t="s">
        <v>43454</v>
      </c>
      <c r="M6125" s="40" t="s">
        <v>43454</v>
      </c>
      <c r="N6125" s="41">
        <v>155</v>
      </c>
    </row>
    <row r="6126" spans="1:14" ht="16" x14ac:dyDescent="0.2">
      <c r="A6126" s="46" t="s">
        <v>24139</v>
      </c>
      <c r="B6126" s="47">
        <v>4</v>
      </c>
      <c r="C6126" s="48">
        <v>155</v>
      </c>
      <c r="D6126" s="46" t="s">
        <v>24140</v>
      </c>
      <c r="E6126" s="46" t="s">
        <v>6220</v>
      </c>
      <c r="F6126" s="46" t="s">
        <v>28</v>
      </c>
      <c r="G6126" s="46" t="s">
        <v>14</v>
      </c>
      <c r="H6126" s="46"/>
      <c r="I6126" s="46" t="s">
        <v>24141</v>
      </c>
      <c r="J6126" s="46" t="s">
        <v>15</v>
      </c>
      <c r="K6126" s="46" t="s">
        <v>24142</v>
      </c>
      <c r="L6126" s="49" t="s">
        <v>43455</v>
      </c>
      <c r="M6126" s="42" t="s">
        <v>43455</v>
      </c>
      <c r="N6126" s="41">
        <v>155</v>
      </c>
    </row>
    <row r="6127" spans="1:14" ht="16" x14ac:dyDescent="0.2">
      <c r="A6127" s="46" t="s">
        <v>24143</v>
      </c>
      <c r="B6127" s="47">
        <v>4</v>
      </c>
      <c r="C6127" s="48">
        <v>155</v>
      </c>
      <c r="D6127" s="46"/>
      <c r="E6127" s="46" t="s">
        <v>3359</v>
      </c>
      <c r="F6127" s="46" t="s">
        <v>50</v>
      </c>
      <c r="G6127" s="46" t="s">
        <v>14</v>
      </c>
      <c r="H6127" s="46"/>
      <c r="I6127" s="46" t="s">
        <v>24144</v>
      </c>
      <c r="J6127" s="46" t="s">
        <v>15</v>
      </c>
      <c r="K6127" s="46" t="s">
        <v>24145</v>
      </c>
      <c r="L6127" s="49" t="s">
        <v>43455</v>
      </c>
      <c r="M6127" s="42" t="s">
        <v>43455</v>
      </c>
      <c r="N6127" s="41">
        <v>155</v>
      </c>
    </row>
    <row r="6128" spans="1:14" ht="16" x14ac:dyDescent="0.2">
      <c r="A6128" s="46" t="s">
        <v>24146</v>
      </c>
      <c r="B6128" s="47">
        <v>5</v>
      </c>
      <c r="C6128" s="48">
        <v>155</v>
      </c>
      <c r="D6128" s="46" t="s">
        <v>24147</v>
      </c>
      <c r="E6128" s="46" t="s">
        <v>3359</v>
      </c>
      <c r="F6128" s="46" t="s">
        <v>50</v>
      </c>
      <c r="G6128" s="46" t="s">
        <v>14</v>
      </c>
      <c r="H6128" s="46"/>
      <c r="I6128" s="46" t="s">
        <v>24148</v>
      </c>
      <c r="J6128" s="46" t="s">
        <v>148</v>
      </c>
      <c r="K6128" s="46" t="s">
        <v>24149</v>
      </c>
      <c r="L6128" s="49" t="s">
        <v>43455</v>
      </c>
      <c r="M6128" s="42" t="s">
        <v>43455</v>
      </c>
      <c r="N6128" s="41">
        <v>155</v>
      </c>
    </row>
    <row r="6129" spans="1:14" ht="16" x14ac:dyDescent="0.2">
      <c r="A6129" s="46" t="s">
        <v>24150</v>
      </c>
      <c r="B6129" s="50">
        <v>3.6</v>
      </c>
      <c r="C6129" s="48">
        <v>155</v>
      </c>
      <c r="D6129" s="46" t="s">
        <v>24151</v>
      </c>
      <c r="E6129" s="46" t="s">
        <v>702</v>
      </c>
      <c r="F6129" s="46" t="s">
        <v>20</v>
      </c>
      <c r="G6129" s="46" t="s">
        <v>14</v>
      </c>
      <c r="H6129" s="46" t="s">
        <v>24152</v>
      </c>
      <c r="I6129" s="46" t="s">
        <v>24153</v>
      </c>
      <c r="J6129" s="46" t="s">
        <v>23</v>
      </c>
      <c r="K6129" s="46" t="s">
        <v>24154</v>
      </c>
      <c r="L6129" s="46" t="s">
        <v>43454</v>
      </c>
      <c r="M6129" s="40" t="s">
        <v>43454</v>
      </c>
      <c r="N6129" s="41">
        <v>155</v>
      </c>
    </row>
    <row r="6130" spans="1:14" ht="16" x14ac:dyDescent="0.2">
      <c r="A6130" s="46" t="s">
        <v>24155</v>
      </c>
      <c r="B6130" s="50">
        <v>3.9</v>
      </c>
      <c r="C6130" s="48">
        <v>155</v>
      </c>
      <c r="D6130" s="46" t="s">
        <v>24156</v>
      </c>
      <c r="E6130" s="46" t="s">
        <v>13</v>
      </c>
      <c r="F6130" s="46" t="s">
        <v>13</v>
      </c>
      <c r="G6130" s="46" t="s">
        <v>14</v>
      </c>
      <c r="H6130" s="46" t="s">
        <v>24157</v>
      </c>
      <c r="I6130" s="46" t="s">
        <v>24158</v>
      </c>
      <c r="J6130" s="46" t="s">
        <v>23</v>
      </c>
      <c r="K6130" s="46" t="s">
        <v>24159</v>
      </c>
      <c r="L6130" s="46" t="s">
        <v>43454</v>
      </c>
      <c r="M6130" s="40" t="s">
        <v>43454</v>
      </c>
      <c r="N6130" s="41">
        <v>155</v>
      </c>
    </row>
    <row r="6131" spans="1:14" ht="16" x14ac:dyDescent="0.2">
      <c r="A6131" s="46" t="s">
        <v>24160</v>
      </c>
      <c r="B6131" s="50">
        <v>3.9</v>
      </c>
      <c r="C6131" s="48">
        <v>155</v>
      </c>
      <c r="D6131" s="46" t="s">
        <v>24161</v>
      </c>
      <c r="E6131" s="46" t="s">
        <v>3017</v>
      </c>
      <c r="F6131" s="46" t="s">
        <v>93</v>
      </c>
      <c r="G6131" s="46" t="s">
        <v>14</v>
      </c>
      <c r="H6131" s="46" t="s">
        <v>24162</v>
      </c>
      <c r="I6131" s="46" t="s">
        <v>24163</v>
      </c>
      <c r="J6131" s="46" t="s">
        <v>15</v>
      </c>
      <c r="K6131" s="46" t="s">
        <v>24164</v>
      </c>
      <c r="L6131" s="46" t="s">
        <v>43454</v>
      </c>
      <c r="M6131" s="40" t="s">
        <v>43454</v>
      </c>
      <c r="N6131" s="41">
        <v>155</v>
      </c>
    </row>
    <row r="6132" spans="1:14" ht="16" x14ac:dyDescent="0.2">
      <c r="A6132" s="46" t="s">
        <v>24165</v>
      </c>
      <c r="B6132" s="47">
        <v>4.3</v>
      </c>
      <c r="C6132" s="48">
        <v>155</v>
      </c>
      <c r="D6132" s="46" t="s">
        <v>24166</v>
      </c>
      <c r="E6132" s="46" t="s">
        <v>4366</v>
      </c>
      <c r="F6132" s="46" t="s">
        <v>50</v>
      </c>
      <c r="G6132" s="46" t="s">
        <v>14</v>
      </c>
      <c r="H6132" s="46"/>
      <c r="I6132" s="46" t="s">
        <v>24167</v>
      </c>
      <c r="J6132" s="46" t="s">
        <v>15</v>
      </c>
      <c r="K6132" s="46" t="s">
        <v>24168</v>
      </c>
      <c r="L6132" s="49" t="s">
        <v>43455</v>
      </c>
      <c r="M6132" s="42" t="s">
        <v>43455</v>
      </c>
      <c r="N6132" s="41">
        <v>155</v>
      </c>
    </row>
    <row r="6133" spans="1:14" ht="16" x14ac:dyDescent="0.2">
      <c r="A6133" s="46" t="s">
        <v>24169</v>
      </c>
      <c r="B6133" s="47">
        <v>4.3</v>
      </c>
      <c r="C6133" s="48">
        <v>155</v>
      </c>
      <c r="D6133" s="46" t="s">
        <v>24170</v>
      </c>
      <c r="E6133" s="46" t="s">
        <v>13</v>
      </c>
      <c r="F6133" s="46" t="s">
        <v>13</v>
      </c>
      <c r="G6133" s="46" t="s">
        <v>14</v>
      </c>
      <c r="H6133" s="46"/>
      <c r="I6133" s="46" t="s">
        <v>24171</v>
      </c>
      <c r="J6133" s="46" t="s">
        <v>15</v>
      </c>
      <c r="K6133" s="46" t="s">
        <v>24172</v>
      </c>
      <c r="L6133" s="49" t="s">
        <v>43455</v>
      </c>
      <c r="M6133" s="42" t="s">
        <v>43455</v>
      </c>
      <c r="N6133" s="41">
        <v>155</v>
      </c>
    </row>
    <row r="6134" spans="1:14" ht="16" x14ac:dyDescent="0.2">
      <c r="A6134" s="46" t="s">
        <v>24173</v>
      </c>
      <c r="B6134" s="47">
        <v>4.3</v>
      </c>
      <c r="C6134" s="48">
        <v>155</v>
      </c>
      <c r="D6134" s="46" t="s">
        <v>24174</v>
      </c>
      <c r="E6134" s="46" t="s">
        <v>9082</v>
      </c>
      <c r="F6134" s="46" t="s">
        <v>589</v>
      </c>
      <c r="G6134" s="46" t="s">
        <v>14</v>
      </c>
      <c r="H6134" s="46"/>
      <c r="I6134" s="46" t="s">
        <v>24175</v>
      </c>
      <c r="J6134" s="46" t="s">
        <v>148</v>
      </c>
      <c r="K6134" s="46" t="s">
        <v>24176</v>
      </c>
      <c r="L6134" s="49" t="s">
        <v>43455</v>
      </c>
      <c r="M6134" s="42" t="s">
        <v>43455</v>
      </c>
      <c r="N6134" s="41">
        <v>155</v>
      </c>
    </row>
    <row r="6135" spans="1:14" ht="16" x14ac:dyDescent="0.2">
      <c r="A6135" s="46" t="s">
        <v>24177</v>
      </c>
      <c r="B6135" s="50">
        <v>4.5</v>
      </c>
      <c r="C6135" s="48">
        <v>155</v>
      </c>
      <c r="D6135" s="46" t="s">
        <v>24178</v>
      </c>
      <c r="E6135" s="46" t="s">
        <v>162</v>
      </c>
      <c r="F6135" s="46" t="s">
        <v>50</v>
      </c>
      <c r="G6135" s="46" t="s">
        <v>14</v>
      </c>
      <c r="H6135" s="46" t="s">
        <v>24179</v>
      </c>
      <c r="I6135" s="46" t="s">
        <v>24180</v>
      </c>
      <c r="J6135" s="46" t="s">
        <v>148</v>
      </c>
      <c r="K6135" s="46" t="s">
        <v>24181</v>
      </c>
      <c r="L6135" s="46" t="s">
        <v>43454</v>
      </c>
      <c r="M6135" s="40" t="s">
        <v>43454</v>
      </c>
      <c r="N6135" s="41">
        <v>155</v>
      </c>
    </row>
    <row r="6136" spans="1:14" ht="16" x14ac:dyDescent="0.2">
      <c r="A6136" s="46" t="s">
        <v>24182</v>
      </c>
      <c r="B6136" s="50">
        <v>4.5999999999999996</v>
      </c>
      <c r="C6136" s="48">
        <v>155</v>
      </c>
      <c r="D6136" s="46" t="s">
        <v>24183</v>
      </c>
      <c r="E6136" s="46" t="s">
        <v>897</v>
      </c>
      <c r="F6136" s="46" t="s">
        <v>898</v>
      </c>
      <c r="G6136" s="46" t="s">
        <v>14</v>
      </c>
      <c r="H6136" s="46" t="s">
        <v>24184</v>
      </c>
      <c r="I6136" s="46" t="s">
        <v>24185</v>
      </c>
      <c r="J6136" s="46" t="s">
        <v>148</v>
      </c>
      <c r="K6136" s="46" t="s">
        <v>24186</v>
      </c>
      <c r="L6136" s="46" t="s">
        <v>43454</v>
      </c>
      <c r="M6136" s="40" t="s">
        <v>43454</v>
      </c>
      <c r="N6136" s="41">
        <v>155</v>
      </c>
    </row>
    <row r="6137" spans="1:14" ht="16" x14ac:dyDescent="0.2">
      <c r="A6137" s="46" t="s">
        <v>24187</v>
      </c>
      <c r="B6137" s="47">
        <v>4.5999999999999996</v>
      </c>
      <c r="C6137" s="48">
        <v>155</v>
      </c>
      <c r="D6137" s="46" t="s">
        <v>24188</v>
      </c>
      <c r="E6137" s="46" t="s">
        <v>24189</v>
      </c>
      <c r="F6137" s="46" t="s">
        <v>79</v>
      </c>
      <c r="G6137" s="46" t="s">
        <v>14</v>
      </c>
      <c r="H6137" s="46"/>
      <c r="I6137" s="46" t="s">
        <v>24190</v>
      </c>
      <c r="J6137" s="46" t="s">
        <v>40</v>
      </c>
      <c r="K6137" s="46" t="s">
        <v>24191</v>
      </c>
      <c r="L6137" s="49" t="s">
        <v>43455</v>
      </c>
      <c r="M6137" s="42" t="s">
        <v>43455</v>
      </c>
      <c r="N6137" s="41">
        <v>155</v>
      </c>
    </row>
    <row r="6138" spans="1:14" ht="16" x14ac:dyDescent="0.2">
      <c r="A6138" s="46" t="s">
        <v>24192</v>
      </c>
      <c r="B6138" s="50">
        <v>4.5999999999999996</v>
      </c>
      <c r="C6138" s="48">
        <v>155</v>
      </c>
      <c r="D6138" s="46" t="s">
        <v>24193</v>
      </c>
      <c r="E6138" s="46" t="s">
        <v>311</v>
      </c>
      <c r="F6138" s="46" t="s">
        <v>79</v>
      </c>
      <c r="G6138" s="46" t="s">
        <v>14</v>
      </c>
      <c r="H6138" s="46" t="s">
        <v>24194</v>
      </c>
      <c r="I6138" s="46" t="s">
        <v>24195</v>
      </c>
      <c r="J6138" s="46" t="s">
        <v>15</v>
      </c>
      <c r="K6138" s="46" t="s">
        <v>24196</v>
      </c>
      <c r="L6138" s="46" t="s">
        <v>43454</v>
      </c>
      <c r="M6138" s="40" t="s">
        <v>43454</v>
      </c>
      <c r="N6138" s="41">
        <v>155</v>
      </c>
    </row>
    <row r="6139" spans="1:14" ht="16" x14ac:dyDescent="0.2">
      <c r="A6139" s="46" t="s">
        <v>24197</v>
      </c>
      <c r="B6139" s="47">
        <v>4.8</v>
      </c>
      <c r="C6139" s="48">
        <v>155</v>
      </c>
      <c r="D6139" s="46" t="s">
        <v>24198</v>
      </c>
      <c r="E6139" s="46" t="s">
        <v>13074</v>
      </c>
      <c r="F6139" s="46" t="s">
        <v>79</v>
      </c>
      <c r="G6139" s="46" t="s">
        <v>14</v>
      </c>
      <c r="H6139" s="46"/>
      <c r="I6139" s="46" t="s">
        <v>24199</v>
      </c>
      <c r="J6139" s="46" t="s">
        <v>213</v>
      </c>
      <c r="K6139" s="46" t="s">
        <v>24200</v>
      </c>
      <c r="L6139" s="49" t="s">
        <v>43455</v>
      </c>
      <c r="M6139" s="42" t="s">
        <v>43455</v>
      </c>
      <c r="N6139" s="41">
        <v>155</v>
      </c>
    </row>
    <row r="6140" spans="1:14" ht="16" x14ac:dyDescent="0.2">
      <c r="A6140" s="46" t="s">
        <v>24201</v>
      </c>
      <c r="B6140" s="50">
        <v>4.8</v>
      </c>
      <c r="C6140" s="48">
        <v>155</v>
      </c>
      <c r="D6140" s="46" t="s">
        <v>24202</v>
      </c>
      <c r="E6140" s="46" t="s">
        <v>10792</v>
      </c>
      <c r="F6140" s="46" t="s">
        <v>589</v>
      </c>
      <c r="G6140" s="46" t="s">
        <v>14</v>
      </c>
      <c r="H6140" s="46" t="s">
        <v>24203</v>
      </c>
      <c r="I6140" s="46" t="s">
        <v>24204</v>
      </c>
      <c r="J6140" s="46" t="s">
        <v>213</v>
      </c>
      <c r="K6140" s="46" t="s">
        <v>24205</v>
      </c>
      <c r="L6140" s="46" t="s">
        <v>43454</v>
      </c>
      <c r="M6140" s="40" t="s">
        <v>43454</v>
      </c>
      <c r="N6140" s="41">
        <v>155</v>
      </c>
    </row>
    <row r="6141" spans="1:14" ht="16" x14ac:dyDescent="0.2">
      <c r="A6141" s="46" t="s">
        <v>24206</v>
      </c>
      <c r="B6141" s="50">
        <v>4.9000000000000004</v>
      </c>
      <c r="C6141" s="48">
        <v>155</v>
      </c>
      <c r="D6141" s="46" t="s">
        <v>24207</v>
      </c>
      <c r="E6141" s="46" t="s">
        <v>13718</v>
      </c>
      <c r="F6141" s="46" t="s">
        <v>589</v>
      </c>
      <c r="G6141" s="46" t="s">
        <v>14</v>
      </c>
      <c r="H6141" s="46" t="s">
        <v>24208</v>
      </c>
      <c r="I6141" s="46" t="s">
        <v>24209</v>
      </c>
      <c r="J6141" s="46" t="s">
        <v>15</v>
      </c>
      <c r="K6141" s="46" t="s">
        <v>24210</v>
      </c>
      <c r="L6141" s="46" t="s">
        <v>43454</v>
      </c>
      <c r="M6141" s="40" t="s">
        <v>43454</v>
      </c>
      <c r="N6141" s="41">
        <v>155</v>
      </c>
    </row>
    <row r="6142" spans="1:14" ht="16" x14ac:dyDescent="0.2">
      <c r="A6142" s="46" t="s">
        <v>24211</v>
      </c>
      <c r="B6142" s="47">
        <v>4</v>
      </c>
      <c r="C6142" s="48">
        <v>156</v>
      </c>
      <c r="D6142" s="46" t="s">
        <v>24212</v>
      </c>
      <c r="E6142" s="46" t="s">
        <v>1057</v>
      </c>
      <c r="F6142" s="46" t="s">
        <v>93</v>
      </c>
      <c r="G6142" s="46" t="s">
        <v>14</v>
      </c>
      <c r="H6142" s="46"/>
      <c r="I6142" s="46" t="s">
        <v>24213</v>
      </c>
      <c r="J6142" s="46" t="s">
        <v>15</v>
      </c>
      <c r="K6142" s="46" t="s">
        <v>24214</v>
      </c>
      <c r="L6142" s="49" t="s">
        <v>43455</v>
      </c>
      <c r="M6142" s="42" t="s">
        <v>43455</v>
      </c>
      <c r="N6142" s="41">
        <v>156</v>
      </c>
    </row>
    <row r="6143" spans="1:14" ht="16" x14ac:dyDescent="0.2">
      <c r="A6143" s="46" t="s">
        <v>18462</v>
      </c>
      <c r="B6143" s="47">
        <v>4</v>
      </c>
      <c r="C6143" s="48">
        <v>156</v>
      </c>
      <c r="D6143" s="46" t="s">
        <v>24215</v>
      </c>
      <c r="E6143" s="46" t="s">
        <v>2984</v>
      </c>
      <c r="F6143" s="46" t="s">
        <v>50</v>
      </c>
      <c r="G6143" s="46" t="s">
        <v>14</v>
      </c>
      <c r="H6143" s="46"/>
      <c r="I6143" s="46" t="s">
        <v>24216</v>
      </c>
      <c r="J6143" s="46" t="s">
        <v>15</v>
      </c>
      <c r="K6143" s="46" t="s">
        <v>24217</v>
      </c>
      <c r="L6143" s="49" t="s">
        <v>43455</v>
      </c>
      <c r="M6143" s="42" t="s">
        <v>43455</v>
      </c>
      <c r="N6143" s="41">
        <v>156</v>
      </c>
    </row>
    <row r="6144" spans="1:14" ht="16" x14ac:dyDescent="0.2">
      <c r="A6144" s="46" t="s">
        <v>24218</v>
      </c>
      <c r="B6144" s="50">
        <v>5</v>
      </c>
      <c r="C6144" s="48">
        <v>156</v>
      </c>
      <c r="D6144" s="46" t="s">
        <v>24219</v>
      </c>
      <c r="E6144" s="46" t="s">
        <v>162</v>
      </c>
      <c r="F6144" s="46" t="s">
        <v>50</v>
      </c>
      <c r="G6144" s="46" t="s">
        <v>14</v>
      </c>
      <c r="H6144" s="46" t="s">
        <v>24220</v>
      </c>
      <c r="I6144" s="46" t="s">
        <v>24221</v>
      </c>
      <c r="J6144" s="46" t="s">
        <v>148</v>
      </c>
      <c r="K6144" s="46" t="s">
        <v>24222</v>
      </c>
      <c r="L6144" s="46" t="s">
        <v>43454</v>
      </c>
      <c r="M6144" s="40" t="s">
        <v>43454</v>
      </c>
      <c r="N6144" s="41">
        <v>156</v>
      </c>
    </row>
    <row r="6145" spans="1:14" ht="16" x14ac:dyDescent="0.2">
      <c r="A6145" s="46" t="s">
        <v>24223</v>
      </c>
      <c r="B6145" s="50">
        <v>3.9</v>
      </c>
      <c r="C6145" s="48">
        <v>156</v>
      </c>
      <c r="D6145" s="46" t="s">
        <v>18533</v>
      </c>
      <c r="E6145" s="46" t="s">
        <v>904</v>
      </c>
      <c r="F6145" s="46" t="s">
        <v>93</v>
      </c>
      <c r="G6145" s="46" t="s">
        <v>14</v>
      </c>
      <c r="H6145" s="46" t="s">
        <v>24224</v>
      </c>
      <c r="I6145" s="46"/>
      <c r="J6145" s="46" t="s">
        <v>15</v>
      </c>
      <c r="K6145" s="46" t="s">
        <v>24225</v>
      </c>
      <c r="L6145" s="46" t="s">
        <v>43454</v>
      </c>
      <c r="M6145" s="40" t="s">
        <v>43454</v>
      </c>
      <c r="N6145" s="41">
        <v>156</v>
      </c>
    </row>
    <row r="6146" spans="1:14" ht="16" x14ac:dyDescent="0.2">
      <c r="A6146" s="46" t="s">
        <v>24226</v>
      </c>
      <c r="B6146" s="50">
        <v>4.0999999999999996</v>
      </c>
      <c r="C6146" s="48">
        <v>156</v>
      </c>
      <c r="D6146" s="46" t="s">
        <v>24227</v>
      </c>
      <c r="E6146" s="46" t="s">
        <v>535</v>
      </c>
      <c r="F6146" s="46" t="s">
        <v>119</v>
      </c>
      <c r="G6146" s="46" t="s">
        <v>14</v>
      </c>
      <c r="H6146" s="46" t="s">
        <v>24228</v>
      </c>
      <c r="I6146" s="46" t="s">
        <v>24229</v>
      </c>
      <c r="J6146" s="46" t="s">
        <v>148</v>
      </c>
      <c r="K6146" s="46" t="s">
        <v>24230</v>
      </c>
      <c r="L6146" s="46" t="s">
        <v>43454</v>
      </c>
      <c r="M6146" s="40" t="s">
        <v>43454</v>
      </c>
      <c r="N6146" s="41">
        <v>156</v>
      </c>
    </row>
    <row r="6147" spans="1:14" ht="16" x14ac:dyDescent="0.2">
      <c r="A6147" s="46" t="s">
        <v>24231</v>
      </c>
      <c r="B6147" s="50">
        <v>4.2</v>
      </c>
      <c r="C6147" s="48">
        <v>156</v>
      </c>
      <c r="D6147" s="46" t="s">
        <v>24232</v>
      </c>
      <c r="E6147" s="46" t="s">
        <v>4429</v>
      </c>
      <c r="F6147" s="46" t="s">
        <v>79</v>
      </c>
      <c r="G6147" s="46" t="s">
        <v>14</v>
      </c>
      <c r="H6147" s="46" t="s">
        <v>24233</v>
      </c>
      <c r="I6147" s="46" t="s">
        <v>24234</v>
      </c>
      <c r="J6147" s="46" t="s">
        <v>15</v>
      </c>
      <c r="K6147" s="46" t="s">
        <v>24235</v>
      </c>
      <c r="L6147" s="46" t="s">
        <v>43454</v>
      </c>
      <c r="M6147" s="40" t="s">
        <v>43454</v>
      </c>
      <c r="N6147" s="41">
        <v>156</v>
      </c>
    </row>
    <row r="6148" spans="1:14" ht="16" x14ac:dyDescent="0.2">
      <c r="A6148" s="46" t="s">
        <v>24236</v>
      </c>
      <c r="B6148" s="47">
        <v>4.2</v>
      </c>
      <c r="C6148" s="48">
        <v>156</v>
      </c>
      <c r="D6148" s="46" t="s">
        <v>24237</v>
      </c>
      <c r="E6148" s="46" t="s">
        <v>1238</v>
      </c>
      <c r="F6148" s="46" t="s">
        <v>50</v>
      </c>
      <c r="G6148" s="46" t="s">
        <v>14</v>
      </c>
      <c r="H6148" s="46"/>
      <c r="I6148" s="46" t="s">
        <v>24238</v>
      </c>
      <c r="J6148" s="46" t="s">
        <v>15</v>
      </c>
      <c r="K6148" s="46" t="s">
        <v>24239</v>
      </c>
      <c r="L6148" s="49" t="s">
        <v>43455</v>
      </c>
      <c r="M6148" s="42" t="s">
        <v>43455</v>
      </c>
      <c r="N6148" s="41">
        <v>156</v>
      </c>
    </row>
    <row r="6149" spans="1:14" ht="16" x14ac:dyDescent="0.2">
      <c r="A6149" s="46" t="s">
        <v>24240</v>
      </c>
      <c r="B6149" s="50">
        <v>4.3</v>
      </c>
      <c r="C6149" s="48">
        <v>156</v>
      </c>
      <c r="D6149" s="46" t="s">
        <v>24241</v>
      </c>
      <c r="E6149" s="46" t="s">
        <v>33</v>
      </c>
      <c r="F6149" s="46" t="s">
        <v>34</v>
      </c>
      <c r="G6149" s="46" t="s">
        <v>14</v>
      </c>
      <c r="H6149" s="46" t="s">
        <v>24242</v>
      </c>
      <c r="I6149" s="46" t="s">
        <v>24243</v>
      </c>
      <c r="J6149" s="46" t="s">
        <v>148</v>
      </c>
      <c r="K6149" s="46" t="s">
        <v>24244</v>
      </c>
      <c r="L6149" s="46" t="s">
        <v>43454</v>
      </c>
      <c r="M6149" s="40" t="s">
        <v>43454</v>
      </c>
      <c r="N6149" s="41">
        <v>156</v>
      </c>
    </row>
    <row r="6150" spans="1:14" ht="16" x14ac:dyDescent="0.2">
      <c r="A6150" s="46" t="s">
        <v>24245</v>
      </c>
      <c r="B6150" s="47">
        <v>4.4000000000000004</v>
      </c>
      <c r="C6150" s="48">
        <v>156</v>
      </c>
      <c r="D6150" s="46" t="s">
        <v>24246</v>
      </c>
      <c r="E6150" s="46" t="s">
        <v>897</v>
      </c>
      <c r="F6150" s="46" t="s">
        <v>898</v>
      </c>
      <c r="G6150" s="46" t="s">
        <v>14</v>
      </c>
      <c r="H6150" s="46"/>
      <c r="I6150" s="46" t="s">
        <v>24247</v>
      </c>
      <c r="J6150" s="46" t="s">
        <v>148</v>
      </c>
      <c r="K6150" s="46" t="s">
        <v>24248</v>
      </c>
      <c r="L6150" s="49" t="s">
        <v>43455</v>
      </c>
      <c r="M6150" s="42" t="s">
        <v>43455</v>
      </c>
      <c r="N6150" s="41">
        <v>156</v>
      </c>
    </row>
    <row r="6151" spans="1:14" ht="16" x14ac:dyDescent="0.2">
      <c r="A6151" s="46" t="s">
        <v>24249</v>
      </c>
      <c r="B6151" s="47">
        <v>4.5</v>
      </c>
      <c r="C6151" s="48">
        <v>156</v>
      </c>
      <c r="D6151" s="46" t="s">
        <v>24250</v>
      </c>
      <c r="E6151" s="46" t="s">
        <v>876</v>
      </c>
      <c r="F6151" s="46" t="s">
        <v>119</v>
      </c>
      <c r="G6151" s="46" t="s">
        <v>14</v>
      </c>
      <c r="H6151" s="46"/>
      <c r="I6151" s="46" t="s">
        <v>24251</v>
      </c>
      <c r="J6151" s="46" t="s">
        <v>15</v>
      </c>
      <c r="K6151" s="46" t="s">
        <v>24252</v>
      </c>
      <c r="L6151" s="49" t="s">
        <v>43455</v>
      </c>
      <c r="M6151" s="42" t="s">
        <v>43455</v>
      </c>
      <c r="N6151" s="41">
        <v>156</v>
      </c>
    </row>
    <row r="6152" spans="1:14" ht="16" x14ac:dyDescent="0.2">
      <c r="A6152" s="46" t="s">
        <v>24253</v>
      </c>
      <c r="B6152" s="47">
        <v>4.5999999999999996</v>
      </c>
      <c r="C6152" s="48">
        <v>156</v>
      </c>
      <c r="D6152" s="46" t="s">
        <v>24254</v>
      </c>
      <c r="E6152" s="46" t="s">
        <v>588</v>
      </c>
      <c r="F6152" s="46" t="s">
        <v>589</v>
      </c>
      <c r="G6152" s="46" t="s">
        <v>14</v>
      </c>
      <c r="H6152" s="46"/>
      <c r="I6152" s="46" t="s">
        <v>24255</v>
      </c>
      <c r="J6152" s="46" t="s">
        <v>15</v>
      </c>
      <c r="K6152" s="46" t="s">
        <v>24256</v>
      </c>
      <c r="L6152" s="49" t="s">
        <v>43455</v>
      </c>
      <c r="M6152" s="42" t="s">
        <v>43455</v>
      </c>
      <c r="N6152" s="41">
        <v>156</v>
      </c>
    </row>
    <row r="6153" spans="1:14" ht="16" x14ac:dyDescent="0.2">
      <c r="A6153" s="46" t="s">
        <v>24257</v>
      </c>
      <c r="B6153" s="47">
        <v>4.5999999999999996</v>
      </c>
      <c r="C6153" s="48">
        <v>156</v>
      </c>
      <c r="D6153" s="46" t="s">
        <v>24258</v>
      </c>
      <c r="E6153" s="46" t="s">
        <v>418</v>
      </c>
      <c r="F6153" s="46" t="s">
        <v>93</v>
      </c>
      <c r="G6153" s="46" t="s">
        <v>14</v>
      </c>
      <c r="H6153" s="46"/>
      <c r="I6153" s="46" t="s">
        <v>24259</v>
      </c>
      <c r="J6153" s="46" t="s">
        <v>213</v>
      </c>
      <c r="K6153" s="46" t="s">
        <v>24260</v>
      </c>
      <c r="L6153" s="49" t="s">
        <v>43455</v>
      </c>
      <c r="M6153" s="42" t="s">
        <v>43455</v>
      </c>
      <c r="N6153" s="41">
        <v>156</v>
      </c>
    </row>
    <row r="6154" spans="1:14" ht="16" x14ac:dyDescent="0.2">
      <c r="A6154" s="46" t="s">
        <v>24261</v>
      </c>
      <c r="B6154" s="50">
        <v>4.7</v>
      </c>
      <c r="C6154" s="48">
        <v>156</v>
      </c>
      <c r="D6154" s="46" t="s">
        <v>24262</v>
      </c>
      <c r="E6154" s="46" t="s">
        <v>950</v>
      </c>
      <c r="F6154" s="46" t="s">
        <v>20</v>
      </c>
      <c r="G6154" s="46" t="s">
        <v>14</v>
      </c>
      <c r="H6154" s="46" t="s">
        <v>24263</v>
      </c>
      <c r="I6154" s="46"/>
      <c r="J6154" s="46" t="s">
        <v>15</v>
      </c>
      <c r="K6154" s="46" t="s">
        <v>24264</v>
      </c>
      <c r="L6154" s="46" t="s">
        <v>43454</v>
      </c>
      <c r="M6154" s="40" t="s">
        <v>43454</v>
      </c>
      <c r="N6154" s="41">
        <v>156</v>
      </c>
    </row>
    <row r="6155" spans="1:14" ht="16" x14ac:dyDescent="0.2">
      <c r="A6155" s="46" t="s">
        <v>24265</v>
      </c>
      <c r="B6155" s="47">
        <v>4.9000000000000004</v>
      </c>
      <c r="C6155" s="48">
        <v>156</v>
      </c>
      <c r="D6155" s="46" t="s">
        <v>24266</v>
      </c>
      <c r="E6155" s="46" t="s">
        <v>950</v>
      </c>
      <c r="F6155" s="46" t="s">
        <v>20</v>
      </c>
      <c r="G6155" s="46" t="s">
        <v>14</v>
      </c>
      <c r="H6155" s="46"/>
      <c r="I6155" s="46" t="s">
        <v>24267</v>
      </c>
      <c r="J6155" s="46" t="s">
        <v>15</v>
      </c>
      <c r="K6155" s="46" t="s">
        <v>24268</v>
      </c>
      <c r="L6155" s="49" t="s">
        <v>43455</v>
      </c>
      <c r="M6155" s="42" t="s">
        <v>43455</v>
      </c>
      <c r="N6155" s="41">
        <v>156</v>
      </c>
    </row>
    <row r="6156" spans="1:14" ht="16" x14ac:dyDescent="0.2">
      <c r="A6156" s="46" t="s">
        <v>24269</v>
      </c>
      <c r="B6156" s="47">
        <v>4</v>
      </c>
      <c r="C6156" s="48">
        <v>157</v>
      </c>
      <c r="D6156" s="46" t="s">
        <v>24270</v>
      </c>
      <c r="E6156" s="46" t="s">
        <v>1227</v>
      </c>
      <c r="F6156" s="46" t="s">
        <v>79</v>
      </c>
      <c r="G6156" s="46" t="s">
        <v>14</v>
      </c>
      <c r="H6156" s="46"/>
      <c r="I6156" s="46" t="s">
        <v>24271</v>
      </c>
      <c r="J6156" s="46" t="s">
        <v>15</v>
      </c>
      <c r="K6156" s="46" t="s">
        <v>24272</v>
      </c>
      <c r="L6156" s="49" t="s">
        <v>43455</v>
      </c>
      <c r="M6156" s="42" t="s">
        <v>43455</v>
      </c>
      <c r="N6156" s="41">
        <v>157</v>
      </c>
    </row>
    <row r="6157" spans="1:14" ht="16" x14ac:dyDescent="0.2">
      <c r="A6157" s="46" t="s">
        <v>24273</v>
      </c>
      <c r="B6157" s="47">
        <v>4</v>
      </c>
      <c r="C6157" s="48">
        <v>157</v>
      </c>
      <c r="D6157" s="46" t="s">
        <v>24274</v>
      </c>
      <c r="E6157" s="46" t="s">
        <v>4071</v>
      </c>
      <c r="F6157" s="46" t="s">
        <v>20</v>
      </c>
      <c r="G6157" s="46" t="s">
        <v>14</v>
      </c>
      <c r="H6157" s="46"/>
      <c r="I6157" s="46" t="s">
        <v>24275</v>
      </c>
      <c r="J6157" s="46" t="s">
        <v>148</v>
      </c>
      <c r="K6157" s="46" t="s">
        <v>24276</v>
      </c>
      <c r="L6157" s="49" t="s">
        <v>43455</v>
      </c>
      <c r="M6157" s="42" t="s">
        <v>43455</v>
      </c>
      <c r="N6157" s="41">
        <v>157</v>
      </c>
    </row>
    <row r="6158" spans="1:14" ht="16" x14ac:dyDescent="0.2">
      <c r="A6158" s="46" t="s">
        <v>9901</v>
      </c>
      <c r="B6158" s="47">
        <v>3.1</v>
      </c>
      <c r="C6158" s="48">
        <v>157</v>
      </c>
      <c r="D6158" s="46" t="s">
        <v>24277</v>
      </c>
      <c r="E6158" s="46" t="s">
        <v>897</v>
      </c>
      <c r="F6158" s="46" t="s">
        <v>898</v>
      </c>
      <c r="G6158" s="46" t="s">
        <v>14</v>
      </c>
      <c r="H6158" s="46"/>
      <c r="I6158" s="46" t="s">
        <v>24278</v>
      </c>
      <c r="J6158" s="46" t="s">
        <v>15</v>
      </c>
      <c r="K6158" s="46" t="s">
        <v>24279</v>
      </c>
      <c r="L6158" s="49" t="s">
        <v>43455</v>
      </c>
      <c r="M6158" s="42" t="s">
        <v>43455</v>
      </c>
      <c r="N6158" s="41">
        <v>157</v>
      </c>
    </row>
    <row r="6159" spans="1:14" ht="16" x14ac:dyDescent="0.2">
      <c r="A6159" s="46" t="s">
        <v>24280</v>
      </c>
      <c r="B6159" s="47">
        <v>3.4</v>
      </c>
      <c r="C6159" s="48">
        <v>157</v>
      </c>
      <c r="D6159" s="46" t="s">
        <v>24281</v>
      </c>
      <c r="E6159" s="46" t="s">
        <v>1324</v>
      </c>
      <c r="F6159" s="46" t="s">
        <v>50</v>
      </c>
      <c r="G6159" s="46" t="s">
        <v>14</v>
      </c>
      <c r="H6159" s="46"/>
      <c r="I6159" s="46" t="s">
        <v>24282</v>
      </c>
      <c r="J6159" s="46" t="s">
        <v>15</v>
      </c>
      <c r="K6159" s="46" t="s">
        <v>24283</v>
      </c>
      <c r="L6159" s="49" t="s">
        <v>43455</v>
      </c>
      <c r="M6159" s="42" t="s">
        <v>43455</v>
      </c>
      <c r="N6159" s="41">
        <v>157</v>
      </c>
    </row>
    <row r="6160" spans="1:14" ht="16" x14ac:dyDescent="0.2">
      <c r="A6160" s="46" t="s">
        <v>5628</v>
      </c>
      <c r="B6160" s="47">
        <v>3.5</v>
      </c>
      <c r="C6160" s="48">
        <v>157</v>
      </c>
      <c r="D6160" s="46" t="s">
        <v>24284</v>
      </c>
      <c r="E6160" s="46" t="s">
        <v>760</v>
      </c>
      <c r="F6160" s="46" t="s">
        <v>50</v>
      </c>
      <c r="G6160" s="46" t="s">
        <v>14</v>
      </c>
      <c r="H6160" s="46"/>
      <c r="I6160" s="46" t="s">
        <v>24285</v>
      </c>
      <c r="J6160" s="46" t="s">
        <v>15</v>
      </c>
      <c r="K6160" s="46" t="s">
        <v>24286</v>
      </c>
      <c r="L6160" s="49" t="s">
        <v>43455</v>
      </c>
      <c r="M6160" s="42" t="s">
        <v>43455</v>
      </c>
      <c r="N6160" s="41">
        <v>157</v>
      </c>
    </row>
    <row r="6161" spans="1:14" ht="16" x14ac:dyDescent="0.2">
      <c r="A6161" s="46" t="s">
        <v>24287</v>
      </c>
      <c r="B6161" s="50">
        <v>3.6</v>
      </c>
      <c r="C6161" s="48">
        <v>157</v>
      </c>
      <c r="D6161" s="46" t="s">
        <v>24288</v>
      </c>
      <c r="E6161" s="46" t="s">
        <v>311</v>
      </c>
      <c r="F6161" s="46" t="s">
        <v>79</v>
      </c>
      <c r="G6161" s="46" t="s">
        <v>14</v>
      </c>
      <c r="H6161" s="46" t="s">
        <v>24289</v>
      </c>
      <c r="I6161" s="46" t="s">
        <v>24290</v>
      </c>
      <c r="J6161" s="46" t="s">
        <v>15</v>
      </c>
      <c r="K6161" s="46" t="s">
        <v>24291</v>
      </c>
      <c r="L6161" s="46" t="s">
        <v>43454</v>
      </c>
      <c r="M6161" s="40" t="s">
        <v>43454</v>
      </c>
      <c r="N6161" s="41">
        <v>157</v>
      </c>
    </row>
    <row r="6162" spans="1:14" ht="16" x14ac:dyDescent="0.2">
      <c r="A6162" s="46" t="s">
        <v>2767</v>
      </c>
      <c r="B6162" s="47">
        <v>3.8</v>
      </c>
      <c r="C6162" s="48">
        <v>157</v>
      </c>
      <c r="D6162" s="46" t="s">
        <v>24292</v>
      </c>
      <c r="E6162" s="46" t="s">
        <v>19171</v>
      </c>
      <c r="F6162" s="46" t="s">
        <v>247</v>
      </c>
      <c r="G6162" s="46" t="s">
        <v>14</v>
      </c>
      <c r="H6162" s="46"/>
      <c r="I6162" s="46" t="s">
        <v>24293</v>
      </c>
      <c r="J6162" s="46" t="s">
        <v>15</v>
      </c>
      <c r="K6162" s="46" t="s">
        <v>24294</v>
      </c>
      <c r="L6162" s="49" t="s">
        <v>43455</v>
      </c>
      <c r="M6162" s="42" t="s">
        <v>43455</v>
      </c>
      <c r="N6162" s="41">
        <v>157</v>
      </c>
    </row>
    <row r="6163" spans="1:14" ht="16" x14ac:dyDescent="0.2">
      <c r="A6163" s="46" t="s">
        <v>24295</v>
      </c>
      <c r="B6163" s="47">
        <v>4.0999999999999996</v>
      </c>
      <c r="C6163" s="48">
        <v>157</v>
      </c>
      <c r="D6163" s="46" t="s">
        <v>24296</v>
      </c>
      <c r="E6163" s="46" t="s">
        <v>10574</v>
      </c>
      <c r="F6163" s="46" t="s">
        <v>79</v>
      </c>
      <c r="G6163" s="46" t="s">
        <v>14</v>
      </c>
      <c r="H6163" s="46"/>
      <c r="I6163" s="46" t="s">
        <v>24297</v>
      </c>
      <c r="J6163" s="46" t="s">
        <v>15</v>
      </c>
      <c r="K6163" s="46" t="s">
        <v>24298</v>
      </c>
      <c r="L6163" s="49" t="s">
        <v>43455</v>
      </c>
      <c r="M6163" s="42" t="s">
        <v>43455</v>
      </c>
      <c r="N6163" s="41">
        <v>157</v>
      </c>
    </row>
    <row r="6164" spans="1:14" ht="16" x14ac:dyDescent="0.2">
      <c r="A6164" s="46" t="s">
        <v>24299</v>
      </c>
      <c r="B6164" s="47">
        <v>4.2</v>
      </c>
      <c r="C6164" s="48">
        <v>157</v>
      </c>
      <c r="D6164" s="46" t="s">
        <v>24300</v>
      </c>
      <c r="E6164" s="46" t="s">
        <v>19218</v>
      </c>
      <c r="F6164" s="46" t="s">
        <v>247</v>
      </c>
      <c r="G6164" s="46" t="s">
        <v>14</v>
      </c>
      <c r="H6164" s="46"/>
      <c r="I6164" s="46" t="s">
        <v>24301</v>
      </c>
      <c r="J6164" s="46" t="s">
        <v>15</v>
      </c>
      <c r="K6164" s="46" t="s">
        <v>24302</v>
      </c>
      <c r="L6164" s="49" t="s">
        <v>43455</v>
      </c>
      <c r="M6164" s="42" t="s">
        <v>43455</v>
      </c>
      <c r="N6164" s="41">
        <v>157</v>
      </c>
    </row>
    <row r="6165" spans="1:14" ht="16" x14ac:dyDescent="0.2">
      <c r="A6165" s="46" t="s">
        <v>24303</v>
      </c>
      <c r="B6165" s="47">
        <v>4.2</v>
      </c>
      <c r="C6165" s="48">
        <v>157</v>
      </c>
      <c r="D6165" s="46" t="s">
        <v>24304</v>
      </c>
      <c r="E6165" s="46" t="s">
        <v>3455</v>
      </c>
      <c r="F6165" s="46" t="s">
        <v>50</v>
      </c>
      <c r="G6165" s="46" t="s">
        <v>14</v>
      </c>
      <c r="H6165" s="46"/>
      <c r="I6165" s="46" t="s">
        <v>24305</v>
      </c>
      <c r="J6165" s="46" t="s">
        <v>15</v>
      </c>
      <c r="K6165" s="46" t="s">
        <v>24306</v>
      </c>
      <c r="L6165" s="49" t="s">
        <v>43455</v>
      </c>
      <c r="M6165" s="42" t="s">
        <v>43455</v>
      </c>
      <c r="N6165" s="41">
        <v>157</v>
      </c>
    </row>
    <row r="6166" spans="1:14" ht="16" x14ac:dyDescent="0.2">
      <c r="A6166" s="46" t="s">
        <v>24307</v>
      </c>
      <c r="B6166" s="47">
        <v>4.4000000000000004</v>
      </c>
      <c r="C6166" s="48">
        <v>157</v>
      </c>
      <c r="D6166" s="46" t="s">
        <v>24308</v>
      </c>
      <c r="E6166" s="46" t="s">
        <v>12926</v>
      </c>
      <c r="F6166" s="46" t="s">
        <v>79</v>
      </c>
      <c r="G6166" s="46" t="s">
        <v>14</v>
      </c>
      <c r="H6166" s="46"/>
      <c r="I6166" s="46" t="s">
        <v>24309</v>
      </c>
      <c r="J6166" s="46" t="s">
        <v>15</v>
      </c>
      <c r="K6166" s="46" t="s">
        <v>24310</v>
      </c>
      <c r="L6166" s="49" t="s">
        <v>43455</v>
      </c>
      <c r="M6166" s="42" t="s">
        <v>43455</v>
      </c>
      <c r="N6166" s="41">
        <v>157</v>
      </c>
    </row>
    <row r="6167" spans="1:14" ht="16" x14ac:dyDescent="0.2">
      <c r="A6167" s="46" t="s">
        <v>24311</v>
      </c>
      <c r="B6167" s="50">
        <v>4.4000000000000004</v>
      </c>
      <c r="C6167" s="48">
        <v>157</v>
      </c>
      <c r="D6167" s="46" t="s">
        <v>24312</v>
      </c>
      <c r="E6167" s="46" t="s">
        <v>5416</v>
      </c>
      <c r="F6167" s="46" t="s">
        <v>589</v>
      </c>
      <c r="G6167" s="46" t="s">
        <v>14</v>
      </c>
      <c r="H6167" s="46" t="s">
        <v>24313</v>
      </c>
      <c r="I6167" s="46" t="s">
        <v>24314</v>
      </c>
      <c r="J6167" s="46" t="s">
        <v>148</v>
      </c>
      <c r="K6167" s="46" t="s">
        <v>24315</v>
      </c>
      <c r="L6167" s="46" t="s">
        <v>43454</v>
      </c>
      <c r="M6167" s="40" t="s">
        <v>43454</v>
      </c>
      <c r="N6167" s="41">
        <v>157</v>
      </c>
    </row>
    <row r="6168" spans="1:14" ht="16" x14ac:dyDescent="0.2">
      <c r="A6168" s="46" t="s">
        <v>24316</v>
      </c>
      <c r="B6168" s="50">
        <v>4.5</v>
      </c>
      <c r="C6168" s="48">
        <v>157</v>
      </c>
      <c r="D6168" s="46" t="s">
        <v>24317</v>
      </c>
      <c r="E6168" s="46" t="s">
        <v>7337</v>
      </c>
      <c r="F6168" s="46" t="s">
        <v>50</v>
      </c>
      <c r="G6168" s="46" t="s">
        <v>14</v>
      </c>
      <c r="H6168" s="46" t="s">
        <v>24318</v>
      </c>
      <c r="I6168" s="46" t="s">
        <v>24319</v>
      </c>
      <c r="J6168" s="46" t="s">
        <v>15</v>
      </c>
      <c r="K6168" s="46" t="s">
        <v>24320</v>
      </c>
      <c r="L6168" s="46" t="s">
        <v>43454</v>
      </c>
      <c r="M6168" s="40" t="s">
        <v>43454</v>
      </c>
      <c r="N6168" s="41">
        <v>157</v>
      </c>
    </row>
    <row r="6169" spans="1:14" ht="16" x14ac:dyDescent="0.2">
      <c r="A6169" s="46" t="s">
        <v>18851</v>
      </c>
      <c r="B6169" s="50">
        <v>4.5</v>
      </c>
      <c r="C6169" s="48">
        <v>157</v>
      </c>
      <c r="D6169" s="46" t="s">
        <v>24321</v>
      </c>
      <c r="E6169" s="46" t="s">
        <v>3406</v>
      </c>
      <c r="F6169" s="46" t="s">
        <v>119</v>
      </c>
      <c r="G6169" s="46" t="s">
        <v>14</v>
      </c>
      <c r="H6169" s="46" t="s">
        <v>24322</v>
      </c>
      <c r="I6169" s="46" t="s">
        <v>24323</v>
      </c>
      <c r="J6169" s="46" t="s">
        <v>148</v>
      </c>
      <c r="K6169" s="46" t="s">
        <v>24324</v>
      </c>
      <c r="L6169" s="46" t="s">
        <v>43454</v>
      </c>
      <c r="M6169" s="40" t="s">
        <v>43454</v>
      </c>
      <c r="N6169" s="41">
        <v>157</v>
      </c>
    </row>
    <row r="6170" spans="1:14" ht="16" x14ac:dyDescent="0.2">
      <c r="A6170" s="46" t="s">
        <v>24325</v>
      </c>
      <c r="B6170" s="47">
        <v>4.5</v>
      </c>
      <c r="C6170" s="48">
        <v>157</v>
      </c>
      <c r="D6170" s="46" t="s">
        <v>2099</v>
      </c>
      <c r="E6170" s="46" t="s">
        <v>1771</v>
      </c>
      <c r="F6170" s="46" t="s">
        <v>50</v>
      </c>
      <c r="G6170" s="46" t="s">
        <v>14</v>
      </c>
      <c r="H6170" s="46"/>
      <c r="I6170" s="46" t="s">
        <v>24326</v>
      </c>
      <c r="J6170" s="46" t="s">
        <v>15</v>
      </c>
      <c r="K6170" s="46" t="s">
        <v>24327</v>
      </c>
      <c r="L6170" s="49" t="s">
        <v>43455</v>
      </c>
      <c r="M6170" s="42" t="s">
        <v>43455</v>
      </c>
      <c r="N6170" s="41">
        <v>157</v>
      </c>
    </row>
    <row r="6171" spans="1:14" ht="16" x14ac:dyDescent="0.2">
      <c r="A6171" s="46" t="s">
        <v>24328</v>
      </c>
      <c r="B6171" s="50">
        <v>4.7</v>
      </c>
      <c r="C6171" s="48">
        <v>157</v>
      </c>
      <c r="D6171" s="46" t="s">
        <v>24329</v>
      </c>
      <c r="E6171" s="46" t="s">
        <v>4769</v>
      </c>
      <c r="F6171" s="46" t="s">
        <v>589</v>
      </c>
      <c r="G6171" s="46" t="s">
        <v>14</v>
      </c>
      <c r="H6171" s="46" t="s">
        <v>24330</v>
      </c>
      <c r="I6171" s="46" t="s">
        <v>24331</v>
      </c>
      <c r="J6171" s="46" t="s">
        <v>148</v>
      </c>
      <c r="K6171" s="46" t="s">
        <v>24332</v>
      </c>
      <c r="L6171" s="46" t="s">
        <v>43454</v>
      </c>
      <c r="M6171" s="40" t="s">
        <v>43454</v>
      </c>
      <c r="N6171" s="41">
        <v>157</v>
      </c>
    </row>
    <row r="6172" spans="1:14" ht="16" x14ac:dyDescent="0.2">
      <c r="A6172" s="46" t="s">
        <v>24333</v>
      </c>
      <c r="B6172" s="50">
        <v>4.9000000000000004</v>
      </c>
      <c r="C6172" s="48">
        <v>157</v>
      </c>
      <c r="D6172" s="46" t="s">
        <v>24334</v>
      </c>
      <c r="E6172" s="46" t="s">
        <v>991</v>
      </c>
      <c r="F6172" s="46" t="s">
        <v>93</v>
      </c>
      <c r="G6172" s="46" t="s">
        <v>14</v>
      </c>
      <c r="H6172" s="46" t="s">
        <v>24335</v>
      </c>
      <c r="I6172" s="46" t="s">
        <v>24336</v>
      </c>
      <c r="J6172" s="46" t="s">
        <v>15</v>
      </c>
      <c r="K6172" s="46" t="s">
        <v>24337</v>
      </c>
      <c r="L6172" s="46" t="s">
        <v>43454</v>
      </c>
      <c r="M6172" s="40" t="s">
        <v>43454</v>
      </c>
      <c r="N6172" s="41">
        <v>157</v>
      </c>
    </row>
    <row r="6173" spans="1:14" ht="16" x14ac:dyDescent="0.2">
      <c r="A6173" s="46" t="s">
        <v>24338</v>
      </c>
      <c r="B6173" s="50">
        <v>4.9000000000000004</v>
      </c>
      <c r="C6173" s="48">
        <v>157</v>
      </c>
      <c r="D6173" s="46" t="s">
        <v>24339</v>
      </c>
      <c r="E6173" s="46" t="s">
        <v>24340</v>
      </c>
      <c r="F6173" s="46" t="s">
        <v>589</v>
      </c>
      <c r="G6173" s="46" t="s">
        <v>14</v>
      </c>
      <c r="H6173" s="46" t="s">
        <v>24341</v>
      </c>
      <c r="I6173" s="46" t="s">
        <v>24342</v>
      </c>
      <c r="J6173" s="46" t="s">
        <v>148</v>
      </c>
      <c r="K6173" s="46" t="s">
        <v>24343</v>
      </c>
      <c r="L6173" s="46" t="s">
        <v>43454</v>
      </c>
      <c r="M6173" s="40" t="s">
        <v>43454</v>
      </c>
      <c r="N6173" s="41">
        <v>157</v>
      </c>
    </row>
    <row r="6174" spans="1:14" ht="16" x14ac:dyDescent="0.2">
      <c r="A6174" s="46" t="s">
        <v>24344</v>
      </c>
      <c r="B6174" s="47">
        <v>3.5</v>
      </c>
      <c r="C6174" s="48">
        <v>158</v>
      </c>
      <c r="D6174" s="46" t="s">
        <v>24345</v>
      </c>
      <c r="E6174" s="46" t="s">
        <v>162</v>
      </c>
      <c r="F6174" s="46" t="s">
        <v>50</v>
      </c>
      <c r="G6174" s="46" t="s">
        <v>14</v>
      </c>
      <c r="H6174" s="46"/>
      <c r="I6174" s="46" t="s">
        <v>24346</v>
      </c>
      <c r="J6174" s="46" t="s">
        <v>65</v>
      </c>
      <c r="K6174" s="46" t="s">
        <v>24347</v>
      </c>
      <c r="L6174" s="49" t="s">
        <v>43455</v>
      </c>
      <c r="M6174" s="42" t="s">
        <v>43455</v>
      </c>
      <c r="N6174" s="41">
        <v>158</v>
      </c>
    </row>
    <row r="6175" spans="1:14" ht="16" x14ac:dyDescent="0.2">
      <c r="A6175" s="46" t="s">
        <v>24348</v>
      </c>
      <c r="B6175" s="47">
        <v>3.6</v>
      </c>
      <c r="C6175" s="48">
        <v>158</v>
      </c>
      <c r="D6175" s="46" t="s">
        <v>24349</v>
      </c>
      <c r="E6175" s="46" t="s">
        <v>3359</v>
      </c>
      <c r="F6175" s="46" t="s">
        <v>50</v>
      </c>
      <c r="G6175" s="46" t="s">
        <v>14</v>
      </c>
      <c r="H6175" s="46"/>
      <c r="I6175" s="46" t="s">
        <v>24350</v>
      </c>
      <c r="J6175" s="46" t="s">
        <v>15</v>
      </c>
      <c r="K6175" s="46" t="s">
        <v>24351</v>
      </c>
      <c r="L6175" s="49" t="s">
        <v>43455</v>
      </c>
      <c r="M6175" s="42" t="s">
        <v>43455</v>
      </c>
      <c r="N6175" s="41">
        <v>158</v>
      </c>
    </row>
    <row r="6176" spans="1:14" ht="16" x14ac:dyDescent="0.2">
      <c r="A6176" s="46" t="s">
        <v>24352</v>
      </c>
      <c r="B6176" s="47">
        <v>3.8</v>
      </c>
      <c r="C6176" s="48">
        <v>158</v>
      </c>
      <c r="D6176" s="46" t="s">
        <v>24353</v>
      </c>
      <c r="E6176" s="46" t="s">
        <v>13661</v>
      </c>
      <c r="F6176" s="46" t="s">
        <v>247</v>
      </c>
      <c r="G6176" s="46" t="s">
        <v>14</v>
      </c>
      <c r="H6176" s="46"/>
      <c r="I6176" s="46" t="s">
        <v>24354</v>
      </c>
      <c r="J6176" s="46" t="s">
        <v>15</v>
      </c>
      <c r="K6176" s="46" t="s">
        <v>24355</v>
      </c>
      <c r="L6176" s="49" t="s">
        <v>43455</v>
      </c>
      <c r="M6176" s="42" t="s">
        <v>43455</v>
      </c>
      <c r="N6176" s="41">
        <v>158</v>
      </c>
    </row>
    <row r="6177" spans="1:14" ht="16" x14ac:dyDescent="0.2">
      <c r="A6177" s="46" t="s">
        <v>24356</v>
      </c>
      <c r="B6177" s="50">
        <v>4.0999999999999996</v>
      </c>
      <c r="C6177" s="48">
        <v>158</v>
      </c>
      <c r="D6177" s="46" t="s">
        <v>24357</v>
      </c>
      <c r="E6177" s="46" t="s">
        <v>760</v>
      </c>
      <c r="F6177" s="46" t="s">
        <v>50</v>
      </c>
      <c r="G6177" s="46" t="s">
        <v>14</v>
      </c>
      <c r="H6177" s="46" t="s">
        <v>24358</v>
      </c>
      <c r="I6177" s="46" t="s">
        <v>24359</v>
      </c>
      <c r="J6177" s="46" t="s">
        <v>15</v>
      </c>
      <c r="K6177" s="46" t="s">
        <v>24360</v>
      </c>
      <c r="L6177" s="46" t="s">
        <v>43454</v>
      </c>
      <c r="M6177" s="40" t="s">
        <v>43454</v>
      </c>
      <c r="N6177" s="41">
        <v>158</v>
      </c>
    </row>
    <row r="6178" spans="1:14" ht="16" x14ac:dyDescent="0.2">
      <c r="A6178" s="46" t="s">
        <v>24361</v>
      </c>
      <c r="B6178" s="50">
        <v>4.0999999999999996</v>
      </c>
      <c r="C6178" s="48">
        <v>158</v>
      </c>
      <c r="D6178" s="46" t="s">
        <v>24362</v>
      </c>
      <c r="E6178" s="46" t="s">
        <v>250</v>
      </c>
      <c r="F6178" s="46" t="s">
        <v>119</v>
      </c>
      <c r="G6178" s="46" t="s">
        <v>14</v>
      </c>
      <c r="H6178" s="46" t="s">
        <v>24363</v>
      </c>
      <c r="I6178" s="46" t="s">
        <v>24364</v>
      </c>
      <c r="J6178" s="46" t="s">
        <v>148</v>
      </c>
      <c r="K6178" s="46" t="s">
        <v>24365</v>
      </c>
      <c r="L6178" s="46" t="s">
        <v>43454</v>
      </c>
      <c r="M6178" s="40" t="s">
        <v>43454</v>
      </c>
      <c r="N6178" s="41">
        <v>158</v>
      </c>
    </row>
    <row r="6179" spans="1:14" ht="16" x14ac:dyDescent="0.2">
      <c r="A6179" s="46" t="s">
        <v>24366</v>
      </c>
      <c r="B6179" s="47">
        <v>4.0999999999999996</v>
      </c>
      <c r="C6179" s="48">
        <v>158</v>
      </c>
      <c r="D6179" s="46" t="s">
        <v>24367</v>
      </c>
      <c r="E6179" s="46" t="s">
        <v>33</v>
      </c>
      <c r="F6179" s="46" t="s">
        <v>34</v>
      </c>
      <c r="G6179" s="46" t="s">
        <v>14</v>
      </c>
      <c r="H6179" s="46"/>
      <c r="I6179" s="46"/>
      <c r="J6179" s="46" t="s">
        <v>40</v>
      </c>
      <c r="K6179" s="46" t="s">
        <v>24368</v>
      </c>
      <c r="L6179" s="49" t="s">
        <v>43455</v>
      </c>
      <c r="M6179" s="42" t="s">
        <v>43455</v>
      </c>
      <c r="N6179" s="41">
        <v>158</v>
      </c>
    </row>
    <row r="6180" spans="1:14" ht="16" x14ac:dyDescent="0.2">
      <c r="A6180" s="46" t="s">
        <v>24369</v>
      </c>
      <c r="B6180" s="50">
        <v>4.2</v>
      </c>
      <c r="C6180" s="48">
        <v>158</v>
      </c>
      <c r="D6180" s="46" t="s">
        <v>24370</v>
      </c>
      <c r="E6180" s="46" t="s">
        <v>44</v>
      </c>
      <c r="F6180" s="46" t="s">
        <v>45</v>
      </c>
      <c r="G6180" s="46" t="s">
        <v>14</v>
      </c>
      <c r="H6180" s="46" t="s">
        <v>24371</v>
      </c>
      <c r="I6180" s="46" t="s">
        <v>24372</v>
      </c>
      <c r="J6180" s="46" t="s">
        <v>15</v>
      </c>
      <c r="K6180" s="46" t="s">
        <v>24373</v>
      </c>
      <c r="L6180" s="46" t="s">
        <v>43454</v>
      </c>
      <c r="M6180" s="40" t="s">
        <v>43454</v>
      </c>
      <c r="N6180" s="41">
        <v>158</v>
      </c>
    </row>
    <row r="6181" spans="1:14" ht="16" x14ac:dyDescent="0.2">
      <c r="A6181" s="46" t="s">
        <v>24374</v>
      </c>
      <c r="B6181" s="47">
        <v>4.3</v>
      </c>
      <c r="C6181" s="48">
        <v>158</v>
      </c>
      <c r="D6181" s="46" t="s">
        <v>24375</v>
      </c>
      <c r="E6181" s="46" t="s">
        <v>6840</v>
      </c>
      <c r="F6181" s="46" t="s">
        <v>93</v>
      </c>
      <c r="G6181" s="46" t="s">
        <v>14</v>
      </c>
      <c r="H6181" s="46"/>
      <c r="I6181" s="46" t="s">
        <v>24376</v>
      </c>
      <c r="J6181" s="46" t="s">
        <v>15</v>
      </c>
      <c r="K6181" s="46" t="s">
        <v>24377</v>
      </c>
      <c r="L6181" s="49" t="s">
        <v>43455</v>
      </c>
      <c r="M6181" s="42" t="s">
        <v>43455</v>
      </c>
      <c r="N6181" s="41">
        <v>158</v>
      </c>
    </row>
    <row r="6182" spans="1:14" ht="16" x14ac:dyDescent="0.2">
      <c r="A6182" s="46" t="s">
        <v>24378</v>
      </c>
      <c r="B6182" s="47">
        <v>4.3</v>
      </c>
      <c r="C6182" s="48">
        <v>158</v>
      </c>
      <c r="D6182" s="46" t="s">
        <v>24379</v>
      </c>
      <c r="E6182" s="46" t="s">
        <v>876</v>
      </c>
      <c r="F6182" s="46" t="s">
        <v>119</v>
      </c>
      <c r="G6182" s="46" t="s">
        <v>14</v>
      </c>
      <c r="H6182" s="46"/>
      <c r="I6182" s="46" t="s">
        <v>1157</v>
      </c>
      <c r="J6182" s="46" t="s">
        <v>148</v>
      </c>
      <c r="K6182" s="46" t="s">
        <v>24380</v>
      </c>
      <c r="L6182" s="49" t="s">
        <v>43455</v>
      </c>
      <c r="M6182" s="42" t="s">
        <v>43455</v>
      </c>
      <c r="N6182" s="41">
        <v>158</v>
      </c>
    </row>
    <row r="6183" spans="1:14" ht="16" x14ac:dyDescent="0.2">
      <c r="A6183" s="46" t="s">
        <v>24381</v>
      </c>
      <c r="B6183" s="47">
        <v>4.3</v>
      </c>
      <c r="C6183" s="48">
        <v>158</v>
      </c>
      <c r="D6183" s="46" t="s">
        <v>24382</v>
      </c>
      <c r="E6183" s="46" t="s">
        <v>38</v>
      </c>
      <c r="F6183" s="46" t="s">
        <v>39</v>
      </c>
      <c r="G6183" s="46" t="s">
        <v>14</v>
      </c>
      <c r="H6183" s="46"/>
      <c r="I6183" s="46"/>
      <c r="J6183" s="46" t="s">
        <v>15</v>
      </c>
      <c r="K6183" s="46" t="s">
        <v>24383</v>
      </c>
      <c r="L6183" s="49" t="s">
        <v>43455</v>
      </c>
      <c r="M6183" s="42" t="s">
        <v>43455</v>
      </c>
      <c r="N6183" s="41">
        <v>158</v>
      </c>
    </row>
    <row r="6184" spans="1:14" ht="16" x14ac:dyDescent="0.2">
      <c r="A6184" s="46" t="s">
        <v>24384</v>
      </c>
      <c r="B6184" s="47">
        <v>4.4000000000000004</v>
      </c>
      <c r="C6184" s="48">
        <v>158</v>
      </c>
      <c r="D6184" s="46" t="s">
        <v>24385</v>
      </c>
      <c r="E6184" s="46" t="s">
        <v>27</v>
      </c>
      <c r="F6184" s="46" t="s">
        <v>28</v>
      </c>
      <c r="G6184" s="46" t="s">
        <v>14</v>
      </c>
      <c r="H6184" s="46"/>
      <c r="I6184" s="46"/>
      <c r="J6184" s="46" t="s">
        <v>15</v>
      </c>
      <c r="K6184" s="46" t="s">
        <v>24386</v>
      </c>
      <c r="L6184" s="49" t="s">
        <v>43455</v>
      </c>
      <c r="M6184" s="42" t="s">
        <v>43455</v>
      </c>
      <c r="N6184" s="41">
        <v>158</v>
      </c>
    </row>
    <row r="6185" spans="1:14" ht="16" x14ac:dyDescent="0.2">
      <c r="A6185" s="46" t="s">
        <v>24387</v>
      </c>
      <c r="B6185" s="47">
        <v>4.4000000000000004</v>
      </c>
      <c r="C6185" s="48">
        <v>158</v>
      </c>
      <c r="D6185" s="46" t="s">
        <v>24388</v>
      </c>
      <c r="E6185" s="46" t="s">
        <v>522</v>
      </c>
      <c r="F6185" s="46" t="s">
        <v>20</v>
      </c>
      <c r="G6185" s="46" t="s">
        <v>14</v>
      </c>
      <c r="H6185" s="46"/>
      <c r="I6185" s="46" t="s">
        <v>24389</v>
      </c>
      <c r="J6185" s="46" t="s">
        <v>148</v>
      </c>
      <c r="K6185" s="46" t="s">
        <v>24390</v>
      </c>
      <c r="L6185" s="49" t="s">
        <v>43455</v>
      </c>
      <c r="M6185" s="42" t="s">
        <v>43455</v>
      </c>
      <c r="N6185" s="41">
        <v>158</v>
      </c>
    </row>
    <row r="6186" spans="1:14" ht="16" x14ac:dyDescent="0.2">
      <c r="A6186" s="46" t="s">
        <v>24391</v>
      </c>
      <c r="B6186" s="47">
        <v>4.4000000000000004</v>
      </c>
      <c r="C6186" s="48">
        <v>158</v>
      </c>
      <c r="D6186" s="46" t="s">
        <v>24392</v>
      </c>
      <c r="E6186" s="46" t="s">
        <v>24393</v>
      </c>
      <c r="F6186" s="46" t="s">
        <v>28</v>
      </c>
      <c r="G6186" s="46" t="s">
        <v>14</v>
      </c>
      <c r="H6186" s="46"/>
      <c r="I6186" s="46" t="s">
        <v>24394</v>
      </c>
      <c r="J6186" s="46" t="s">
        <v>15</v>
      </c>
      <c r="K6186" s="46" t="s">
        <v>24395</v>
      </c>
      <c r="L6186" s="49" t="s">
        <v>43455</v>
      </c>
      <c r="M6186" s="42" t="s">
        <v>43455</v>
      </c>
      <c r="N6186" s="41">
        <v>158</v>
      </c>
    </row>
    <row r="6187" spans="1:14" ht="16" x14ac:dyDescent="0.2">
      <c r="A6187" s="46" t="s">
        <v>24396</v>
      </c>
      <c r="B6187" s="47">
        <v>4.5</v>
      </c>
      <c r="C6187" s="48">
        <v>158</v>
      </c>
      <c r="D6187" s="46" t="s">
        <v>24397</v>
      </c>
      <c r="E6187" s="46" t="s">
        <v>4302</v>
      </c>
      <c r="F6187" s="46" t="s">
        <v>119</v>
      </c>
      <c r="G6187" s="46" t="s">
        <v>14</v>
      </c>
      <c r="H6187" s="46"/>
      <c r="I6187" s="46" t="s">
        <v>24398</v>
      </c>
      <c r="J6187" s="46" t="s">
        <v>213</v>
      </c>
      <c r="K6187" s="46" t="s">
        <v>24399</v>
      </c>
      <c r="L6187" s="49" t="s">
        <v>43455</v>
      </c>
      <c r="M6187" s="42" t="s">
        <v>43455</v>
      </c>
      <c r="N6187" s="41">
        <v>158</v>
      </c>
    </row>
    <row r="6188" spans="1:14" ht="16" x14ac:dyDescent="0.2">
      <c r="A6188" s="46" t="s">
        <v>24400</v>
      </c>
      <c r="B6188" s="50">
        <v>4.5</v>
      </c>
      <c r="C6188" s="48">
        <v>158</v>
      </c>
      <c r="D6188" s="46" t="s">
        <v>24401</v>
      </c>
      <c r="E6188" s="46" t="s">
        <v>2769</v>
      </c>
      <c r="F6188" s="46" t="s">
        <v>589</v>
      </c>
      <c r="G6188" s="46" t="s">
        <v>14</v>
      </c>
      <c r="H6188" s="46" t="s">
        <v>24402</v>
      </c>
      <c r="I6188" s="46" t="s">
        <v>24403</v>
      </c>
      <c r="J6188" s="46" t="s">
        <v>213</v>
      </c>
      <c r="K6188" s="46" t="s">
        <v>24404</v>
      </c>
      <c r="L6188" s="46" t="s">
        <v>43454</v>
      </c>
      <c r="M6188" s="40" t="s">
        <v>43454</v>
      </c>
      <c r="N6188" s="41">
        <v>158</v>
      </c>
    </row>
    <row r="6189" spans="1:14" ht="16" x14ac:dyDescent="0.2">
      <c r="A6189" s="46" t="s">
        <v>24405</v>
      </c>
      <c r="B6189" s="50">
        <v>4.5</v>
      </c>
      <c r="C6189" s="48">
        <v>158</v>
      </c>
      <c r="D6189" s="46" t="s">
        <v>24406</v>
      </c>
      <c r="E6189" s="46" t="s">
        <v>83</v>
      </c>
      <c r="F6189" s="46" t="s">
        <v>20</v>
      </c>
      <c r="G6189" s="46" t="s">
        <v>14</v>
      </c>
      <c r="H6189" s="46" t="s">
        <v>24407</v>
      </c>
      <c r="I6189" s="46" t="s">
        <v>24408</v>
      </c>
      <c r="J6189" s="46" t="s">
        <v>148</v>
      </c>
      <c r="K6189" s="46" t="s">
        <v>24409</v>
      </c>
      <c r="L6189" s="46" t="s">
        <v>43454</v>
      </c>
      <c r="M6189" s="40" t="s">
        <v>43454</v>
      </c>
      <c r="N6189" s="41">
        <v>158</v>
      </c>
    </row>
    <row r="6190" spans="1:14" ht="16" x14ac:dyDescent="0.2">
      <c r="A6190" s="46" t="s">
        <v>24410</v>
      </c>
      <c r="B6190" s="50">
        <v>4.5999999999999996</v>
      </c>
      <c r="C6190" s="48">
        <v>158</v>
      </c>
      <c r="D6190" s="46" t="s">
        <v>24411</v>
      </c>
      <c r="E6190" s="46" t="s">
        <v>897</v>
      </c>
      <c r="F6190" s="46" t="s">
        <v>898</v>
      </c>
      <c r="G6190" s="46" t="s">
        <v>14</v>
      </c>
      <c r="H6190" s="46" t="s">
        <v>24412</v>
      </c>
      <c r="I6190" s="46" t="s">
        <v>12371</v>
      </c>
      <c r="J6190" s="46" t="s">
        <v>15</v>
      </c>
      <c r="K6190" s="46" t="s">
        <v>24413</v>
      </c>
      <c r="L6190" s="46" t="s">
        <v>43454</v>
      </c>
      <c r="M6190" s="40" t="s">
        <v>43454</v>
      </c>
      <c r="N6190" s="41">
        <v>158</v>
      </c>
    </row>
    <row r="6191" spans="1:14" ht="16" x14ac:dyDescent="0.2">
      <c r="A6191" s="46" t="s">
        <v>24414</v>
      </c>
      <c r="B6191" s="50">
        <v>4.5999999999999996</v>
      </c>
      <c r="C6191" s="48">
        <v>158</v>
      </c>
      <c r="D6191" s="46" t="s">
        <v>24415</v>
      </c>
      <c r="E6191" s="46" t="s">
        <v>83</v>
      </c>
      <c r="F6191" s="46" t="s">
        <v>20</v>
      </c>
      <c r="G6191" s="46" t="s">
        <v>14</v>
      </c>
      <c r="H6191" s="46" t="s">
        <v>24416</v>
      </c>
      <c r="I6191" s="46" t="s">
        <v>24417</v>
      </c>
      <c r="J6191" s="46" t="s">
        <v>15</v>
      </c>
      <c r="K6191" s="46" t="s">
        <v>24418</v>
      </c>
      <c r="L6191" s="46" t="s">
        <v>43454</v>
      </c>
      <c r="M6191" s="40" t="s">
        <v>43454</v>
      </c>
      <c r="N6191" s="41">
        <v>158</v>
      </c>
    </row>
    <row r="6192" spans="1:14" ht="16" x14ac:dyDescent="0.2">
      <c r="A6192" s="46" t="s">
        <v>24419</v>
      </c>
      <c r="B6192" s="47">
        <v>4.7</v>
      </c>
      <c r="C6192" s="48">
        <v>158</v>
      </c>
      <c r="D6192" s="46" t="s">
        <v>24420</v>
      </c>
      <c r="E6192" s="46" t="s">
        <v>10683</v>
      </c>
      <c r="F6192" s="46" t="s">
        <v>50</v>
      </c>
      <c r="G6192" s="46" t="s">
        <v>14</v>
      </c>
      <c r="H6192" s="46"/>
      <c r="I6192" s="46" t="s">
        <v>24421</v>
      </c>
      <c r="J6192" s="46" t="s">
        <v>88</v>
      </c>
      <c r="K6192" s="46" t="s">
        <v>24422</v>
      </c>
      <c r="L6192" s="49" t="s">
        <v>43455</v>
      </c>
      <c r="M6192" s="42" t="s">
        <v>43455</v>
      </c>
      <c r="N6192" s="41">
        <v>158</v>
      </c>
    </row>
    <row r="6193" spans="1:14" ht="16" x14ac:dyDescent="0.2">
      <c r="A6193" s="46" t="s">
        <v>24423</v>
      </c>
      <c r="B6193" s="50">
        <v>4.7</v>
      </c>
      <c r="C6193" s="48">
        <v>158</v>
      </c>
      <c r="D6193" s="46" t="s">
        <v>24424</v>
      </c>
      <c r="E6193" s="46" t="s">
        <v>7580</v>
      </c>
      <c r="F6193" s="46" t="s">
        <v>589</v>
      </c>
      <c r="G6193" s="46" t="s">
        <v>14</v>
      </c>
      <c r="H6193" s="46" t="s">
        <v>24425</v>
      </c>
      <c r="I6193" s="46" t="s">
        <v>24426</v>
      </c>
      <c r="J6193" s="46" t="s">
        <v>15</v>
      </c>
      <c r="K6193" s="46" t="s">
        <v>24427</v>
      </c>
      <c r="L6193" s="46" t="s">
        <v>43454</v>
      </c>
      <c r="M6193" s="40" t="s">
        <v>43454</v>
      </c>
      <c r="N6193" s="41">
        <v>158</v>
      </c>
    </row>
    <row r="6194" spans="1:14" ht="16" x14ac:dyDescent="0.2">
      <c r="A6194" s="46" t="s">
        <v>19373</v>
      </c>
      <c r="B6194" s="47">
        <v>3.8</v>
      </c>
      <c r="C6194" s="48">
        <v>159</v>
      </c>
      <c r="D6194" s="46" t="s">
        <v>16335</v>
      </c>
      <c r="E6194" s="46" t="s">
        <v>10322</v>
      </c>
      <c r="F6194" s="46" t="s">
        <v>79</v>
      </c>
      <c r="G6194" s="46" t="s">
        <v>14</v>
      </c>
      <c r="H6194" s="46"/>
      <c r="I6194" s="46" t="s">
        <v>24428</v>
      </c>
      <c r="J6194" s="46" t="s">
        <v>15</v>
      </c>
      <c r="K6194" s="46" t="s">
        <v>24429</v>
      </c>
      <c r="L6194" s="49" t="s">
        <v>43455</v>
      </c>
      <c r="M6194" s="42" t="s">
        <v>43455</v>
      </c>
      <c r="N6194" s="41">
        <v>159</v>
      </c>
    </row>
    <row r="6195" spans="1:14" ht="16" x14ac:dyDescent="0.2">
      <c r="A6195" s="46" t="s">
        <v>24430</v>
      </c>
      <c r="B6195" s="47">
        <v>3.9</v>
      </c>
      <c r="C6195" s="48">
        <v>159</v>
      </c>
      <c r="D6195" s="46" t="s">
        <v>24431</v>
      </c>
      <c r="E6195" s="46" t="s">
        <v>24432</v>
      </c>
      <c r="F6195" s="46" t="s">
        <v>589</v>
      </c>
      <c r="G6195" s="46" t="s">
        <v>14</v>
      </c>
      <c r="H6195" s="46"/>
      <c r="I6195" s="46" t="s">
        <v>24433</v>
      </c>
      <c r="J6195" s="46" t="s">
        <v>148</v>
      </c>
      <c r="K6195" s="46" t="s">
        <v>24434</v>
      </c>
      <c r="L6195" s="49" t="s">
        <v>43455</v>
      </c>
      <c r="M6195" s="42" t="s">
        <v>43455</v>
      </c>
      <c r="N6195" s="41">
        <v>159</v>
      </c>
    </row>
    <row r="6196" spans="1:14" ht="16" x14ac:dyDescent="0.2">
      <c r="A6196" s="46" t="s">
        <v>24435</v>
      </c>
      <c r="B6196" s="50">
        <v>3.9</v>
      </c>
      <c r="C6196" s="48">
        <v>159</v>
      </c>
      <c r="D6196" s="46" t="s">
        <v>24436</v>
      </c>
      <c r="E6196" s="46" t="s">
        <v>904</v>
      </c>
      <c r="F6196" s="46" t="s">
        <v>93</v>
      </c>
      <c r="G6196" s="46" t="s">
        <v>14</v>
      </c>
      <c r="H6196" s="46" t="s">
        <v>24437</v>
      </c>
      <c r="I6196" s="46" t="s">
        <v>24438</v>
      </c>
      <c r="J6196" s="46" t="s">
        <v>15</v>
      </c>
      <c r="K6196" s="46" t="s">
        <v>24439</v>
      </c>
      <c r="L6196" s="46" t="s">
        <v>43454</v>
      </c>
      <c r="M6196" s="40" t="s">
        <v>43454</v>
      </c>
      <c r="N6196" s="41">
        <v>159</v>
      </c>
    </row>
    <row r="6197" spans="1:14" ht="16" x14ac:dyDescent="0.2">
      <c r="A6197" s="46" t="s">
        <v>24440</v>
      </c>
      <c r="B6197" s="50">
        <v>4.5999999999999996</v>
      </c>
      <c r="C6197" s="48">
        <v>159</v>
      </c>
      <c r="D6197" s="46" t="s">
        <v>24441</v>
      </c>
      <c r="E6197" s="46" t="s">
        <v>8721</v>
      </c>
      <c r="F6197" s="46" t="s">
        <v>28</v>
      </c>
      <c r="G6197" s="46" t="s">
        <v>14</v>
      </c>
      <c r="H6197" s="46" t="s">
        <v>24442</v>
      </c>
      <c r="I6197" s="46" t="s">
        <v>24443</v>
      </c>
      <c r="J6197" s="46" t="s">
        <v>15</v>
      </c>
      <c r="K6197" s="46" t="s">
        <v>24444</v>
      </c>
      <c r="L6197" s="46" t="s">
        <v>43454</v>
      </c>
      <c r="M6197" s="40" t="s">
        <v>43454</v>
      </c>
      <c r="N6197" s="41">
        <v>159</v>
      </c>
    </row>
    <row r="6198" spans="1:14" ht="16" x14ac:dyDescent="0.2">
      <c r="A6198" s="46" t="s">
        <v>24445</v>
      </c>
      <c r="B6198" s="47">
        <v>4.7</v>
      </c>
      <c r="C6198" s="48">
        <v>159</v>
      </c>
      <c r="D6198" s="46" t="s">
        <v>24446</v>
      </c>
      <c r="E6198" s="46" t="s">
        <v>24447</v>
      </c>
      <c r="F6198" s="46" t="s">
        <v>589</v>
      </c>
      <c r="G6198" s="46" t="s">
        <v>14</v>
      </c>
      <c r="H6198" s="46"/>
      <c r="I6198" s="46" t="s">
        <v>24448</v>
      </c>
      <c r="J6198" s="46" t="s">
        <v>15</v>
      </c>
      <c r="K6198" s="46" t="s">
        <v>24449</v>
      </c>
      <c r="L6198" s="49" t="s">
        <v>43455</v>
      </c>
      <c r="M6198" s="42" t="s">
        <v>43455</v>
      </c>
      <c r="N6198" s="41">
        <v>159</v>
      </c>
    </row>
    <row r="6199" spans="1:14" ht="16" x14ac:dyDescent="0.2">
      <c r="A6199" s="46" t="s">
        <v>24450</v>
      </c>
      <c r="B6199" s="50">
        <v>4.8</v>
      </c>
      <c r="C6199" s="48">
        <v>159</v>
      </c>
      <c r="D6199" s="46" t="s">
        <v>24451</v>
      </c>
      <c r="E6199" s="46" t="s">
        <v>1099</v>
      </c>
      <c r="F6199" s="46" t="s">
        <v>589</v>
      </c>
      <c r="G6199" s="46" t="s">
        <v>14</v>
      </c>
      <c r="H6199" s="46" t="s">
        <v>24452</v>
      </c>
      <c r="I6199" s="46" t="s">
        <v>24453</v>
      </c>
      <c r="J6199" s="46" t="s">
        <v>148</v>
      </c>
      <c r="K6199" s="46" t="s">
        <v>24454</v>
      </c>
      <c r="L6199" s="46" t="s">
        <v>43454</v>
      </c>
      <c r="M6199" s="40" t="s">
        <v>43454</v>
      </c>
      <c r="N6199" s="41">
        <v>159</v>
      </c>
    </row>
    <row r="6200" spans="1:14" ht="16" x14ac:dyDescent="0.2">
      <c r="A6200" s="46" t="s">
        <v>24455</v>
      </c>
      <c r="B6200" s="50">
        <v>4.8</v>
      </c>
      <c r="C6200" s="48">
        <v>159</v>
      </c>
      <c r="D6200" s="46" t="s">
        <v>24456</v>
      </c>
      <c r="E6200" s="46" t="s">
        <v>1147</v>
      </c>
      <c r="F6200" s="46" t="s">
        <v>119</v>
      </c>
      <c r="G6200" s="46" t="s">
        <v>14</v>
      </c>
      <c r="H6200" s="46" t="s">
        <v>24457</v>
      </c>
      <c r="I6200" s="46" t="s">
        <v>24458</v>
      </c>
      <c r="J6200" s="46" t="s">
        <v>213</v>
      </c>
      <c r="K6200" s="46" t="s">
        <v>24459</v>
      </c>
      <c r="L6200" s="46" t="s">
        <v>43454</v>
      </c>
      <c r="M6200" s="40" t="s">
        <v>43454</v>
      </c>
      <c r="N6200" s="41">
        <v>159</v>
      </c>
    </row>
    <row r="6201" spans="1:14" ht="16" x14ac:dyDescent="0.2">
      <c r="A6201" s="46" t="s">
        <v>11590</v>
      </c>
      <c r="B6201" s="47">
        <v>4</v>
      </c>
      <c r="C6201" s="48">
        <v>160</v>
      </c>
      <c r="D6201" s="46" t="s">
        <v>24460</v>
      </c>
      <c r="E6201" s="46" t="s">
        <v>7895</v>
      </c>
      <c r="F6201" s="46" t="s">
        <v>50</v>
      </c>
      <c r="G6201" s="46" t="s">
        <v>14</v>
      </c>
      <c r="H6201" s="46"/>
      <c r="I6201" s="46" t="s">
        <v>24461</v>
      </c>
      <c r="J6201" s="46" t="s">
        <v>15</v>
      </c>
      <c r="K6201" s="46" t="s">
        <v>24462</v>
      </c>
      <c r="L6201" s="49" t="s">
        <v>43455</v>
      </c>
      <c r="M6201" s="42" t="s">
        <v>43455</v>
      </c>
      <c r="N6201" s="41">
        <v>160</v>
      </c>
    </row>
    <row r="6202" spans="1:14" ht="16" x14ac:dyDescent="0.2">
      <c r="A6202" s="46" t="s">
        <v>24463</v>
      </c>
      <c r="B6202" s="47">
        <v>2.9</v>
      </c>
      <c r="C6202" s="48">
        <v>160</v>
      </c>
      <c r="D6202" s="46" t="s">
        <v>24464</v>
      </c>
      <c r="E6202" s="46" t="s">
        <v>702</v>
      </c>
      <c r="F6202" s="46" t="s">
        <v>20</v>
      </c>
      <c r="G6202" s="46" t="s">
        <v>14</v>
      </c>
      <c r="H6202" s="46"/>
      <c r="I6202" s="46" t="s">
        <v>24465</v>
      </c>
      <c r="J6202" s="46" t="s">
        <v>148</v>
      </c>
      <c r="K6202" s="46" t="s">
        <v>24466</v>
      </c>
      <c r="L6202" s="49" t="s">
        <v>43455</v>
      </c>
      <c r="M6202" s="42" t="s">
        <v>43455</v>
      </c>
      <c r="N6202" s="41">
        <v>160</v>
      </c>
    </row>
    <row r="6203" spans="1:14" ht="16" x14ac:dyDescent="0.2">
      <c r="A6203" s="46" t="s">
        <v>24467</v>
      </c>
      <c r="B6203" s="47">
        <v>3.3</v>
      </c>
      <c r="C6203" s="48">
        <v>160</v>
      </c>
      <c r="D6203" s="46" t="s">
        <v>24468</v>
      </c>
      <c r="E6203" s="46" t="s">
        <v>889</v>
      </c>
      <c r="F6203" s="46" t="s">
        <v>20</v>
      </c>
      <c r="G6203" s="46" t="s">
        <v>14</v>
      </c>
      <c r="H6203" s="46"/>
      <c r="I6203" s="46" t="s">
        <v>24469</v>
      </c>
      <c r="J6203" s="46" t="s">
        <v>15</v>
      </c>
      <c r="K6203" s="46" t="s">
        <v>24470</v>
      </c>
      <c r="L6203" s="49" t="s">
        <v>43455</v>
      </c>
      <c r="M6203" s="42" t="s">
        <v>43455</v>
      </c>
      <c r="N6203" s="41">
        <v>160</v>
      </c>
    </row>
    <row r="6204" spans="1:14" ht="16" x14ac:dyDescent="0.2">
      <c r="A6204" s="46" t="s">
        <v>24471</v>
      </c>
      <c r="B6204" s="50">
        <v>3.6</v>
      </c>
      <c r="C6204" s="48">
        <v>160</v>
      </c>
      <c r="D6204" s="46" t="s">
        <v>24472</v>
      </c>
      <c r="E6204" s="46" t="s">
        <v>897</v>
      </c>
      <c r="F6204" s="46" t="s">
        <v>898</v>
      </c>
      <c r="G6204" s="46" t="s">
        <v>14</v>
      </c>
      <c r="H6204" s="46" t="s">
        <v>24473</v>
      </c>
      <c r="I6204" s="46" t="s">
        <v>24474</v>
      </c>
      <c r="J6204" s="46" t="s">
        <v>23</v>
      </c>
      <c r="K6204" s="46" t="s">
        <v>24475</v>
      </c>
      <c r="L6204" s="46" t="s">
        <v>43454</v>
      </c>
      <c r="M6204" s="40" t="s">
        <v>43454</v>
      </c>
      <c r="N6204" s="41">
        <v>160</v>
      </c>
    </row>
    <row r="6205" spans="1:14" ht="16" x14ac:dyDescent="0.2">
      <c r="A6205" s="46" t="s">
        <v>24476</v>
      </c>
      <c r="B6205" s="47">
        <v>3.9</v>
      </c>
      <c r="C6205" s="48">
        <v>160</v>
      </c>
      <c r="D6205" s="46" t="s">
        <v>24477</v>
      </c>
      <c r="E6205" s="46" t="s">
        <v>1276</v>
      </c>
      <c r="F6205" s="46" t="s">
        <v>93</v>
      </c>
      <c r="G6205" s="46" t="s">
        <v>14</v>
      </c>
      <c r="H6205" s="46"/>
      <c r="I6205" s="46" t="s">
        <v>24478</v>
      </c>
      <c r="J6205" s="46" t="s">
        <v>15</v>
      </c>
      <c r="K6205" s="46" t="s">
        <v>24479</v>
      </c>
      <c r="L6205" s="49" t="s">
        <v>43455</v>
      </c>
      <c r="M6205" s="42" t="s">
        <v>43455</v>
      </c>
      <c r="N6205" s="41">
        <v>160</v>
      </c>
    </row>
    <row r="6206" spans="1:14" ht="16" x14ac:dyDescent="0.2">
      <c r="A6206" s="46" t="s">
        <v>24480</v>
      </c>
      <c r="B6206" s="47">
        <v>4.0999999999999996</v>
      </c>
      <c r="C6206" s="48">
        <v>160</v>
      </c>
      <c r="D6206" s="46" t="s">
        <v>24481</v>
      </c>
      <c r="E6206" s="46" t="s">
        <v>38</v>
      </c>
      <c r="F6206" s="46" t="s">
        <v>39</v>
      </c>
      <c r="G6206" s="46" t="s">
        <v>14</v>
      </c>
      <c r="H6206" s="46"/>
      <c r="I6206" s="46" t="s">
        <v>24482</v>
      </c>
      <c r="J6206" s="46" t="s">
        <v>15</v>
      </c>
      <c r="K6206" s="46" t="s">
        <v>24483</v>
      </c>
      <c r="L6206" s="49" t="s">
        <v>43455</v>
      </c>
      <c r="M6206" s="42" t="s">
        <v>43455</v>
      </c>
      <c r="N6206" s="41">
        <v>160</v>
      </c>
    </row>
    <row r="6207" spans="1:14" ht="16" x14ac:dyDescent="0.2">
      <c r="A6207" s="46" t="s">
        <v>24484</v>
      </c>
      <c r="B6207" s="47">
        <v>4.3</v>
      </c>
      <c r="C6207" s="48">
        <v>160</v>
      </c>
      <c r="D6207" s="46" t="s">
        <v>24485</v>
      </c>
      <c r="E6207" s="46" t="s">
        <v>5572</v>
      </c>
      <c r="F6207" s="46" t="s">
        <v>119</v>
      </c>
      <c r="G6207" s="46" t="s">
        <v>14</v>
      </c>
      <c r="H6207" s="46"/>
      <c r="I6207" s="46" t="s">
        <v>24486</v>
      </c>
      <c r="J6207" s="46" t="s">
        <v>15</v>
      </c>
      <c r="K6207" s="46" t="s">
        <v>24487</v>
      </c>
      <c r="L6207" s="49" t="s">
        <v>43455</v>
      </c>
      <c r="M6207" s="42" t="s">
        <v>43455</v>
      </c>
      <c r="N6207" s="41">
        <v>160</v>
      </c>
    </row>
    <row r="6208" spans="1:14" ht="16" x14ac:dyDescent="0.2">
      <c r="A6208" s="46" t="s">
        <v>24488</v>
      </c>
      <c r="B6208" s="47">
        <v>4.4000000000000004</v>
      </c>
      <c r="C6208" s="48">
        <v>160</v>
      </c>
      <c r="D6208" s="46" t="s">
        <v>12308</v>
      </c>
      <c r="E6208" s="46" t="s">
        <v>596</v>
      </c>
      <c r="F6208" s="46" t="s">
        <v>247</v>
      </c>
      <c r="G6208" s="46" t="s">
        <v>14</v>
      </c>
      <c r="H6208" s="46"/>
      <c r="I6208" s="46" t="s">
        <v>12309</v>
      </c>
      <c r="J6208" s="46" t="s">
        <v>15</v>
      </c>
      <c r="K6208" s="46" t="s">
        <v>24489</v>
      </c>
      <c r="L6208" s="49" t="s">
        <v>43455</v>
      </c>
      <c r="M6208" s="42" t="s">
        <v>43455</v>
      </c>
      <c r="N6208" s="41">
        <v>160</v>
      </c>
    </row>
    <row r="6209" spans="1:14" ht="16" x14ac:dyDescent="0.2">
      <c r="A6209" s="46" t="s">
        <v>24490</v>
      </c>
      <c r="B6209" s="47">
        <v>4.4000000000000004</v>
      </c>
      <c r="C6209" s="48">
        <v>160</v>
      </c>
      <c r="D6209" s="46" t="s">
        <v>24491</v>
      </c>
      <c r="E6209" s="46" t="s">
        <v>847</v>
      </c>
      <c r="F6209" s="46" t="s">
        <v>79</v>
      </c>
      <c r="G6209" s="46" t="s">
        <v>14</v>
      </c>
      <c r="H6209" s="46"/>
      <c r="I6209" s="46" t="s">
        <v>24492</v>
      </c>
      <c r="J6209" s="46" t="s">
        <v>148</v>
      </c>
      <c r="K6209" s="46" t="s">
        <v>24493</v>
      </c>
      <c r="L6209" s="49" t="s">
        <v>43455</v>
      </c>
      <c r="M6209" s="42" t="s">
        <v>43455</v>
      </c>
      <c r="N6209" s="41">
        <v>160</v>
      </c>
    </row>
    <row r="6210" spans="1:14" ht="16" x14ac:dyDescent="0.2">
      <c r="A6210" s="46" t="s">
        <v>24494</v>
      </c>
      <c r="B6210" s="47">
        <v>4.4000000000000004</v>
      </c>
      <c r="C6210" s="48">
        <v>160</v>
      </c>
      <c r="D6210" s="46" t="s">
        <v>24495</v>
      </c>
      <c r="E6210" s="46" t="s">
        <v>1238</v>
      </c>
      <c r="F6210" s="46" t="s">
        <v>50</v>
      </c>
      <c r="G6210" s="46" t="s">
        <v>14</v>
      </c>
      <c r="H6210" s="46"/>
      <c r="I6210" s="46" t="s">
        <v>24496</v>
      </c>
      <c r="J6210" s="46" t="s">
        <v>15</v>
      </c>
      <c r="K6210" s="46" t="s">
        <v>24497</v>
      </c>
      <c r="L6210" s="49" t="s">
        <v>43455</v>
      </c>
      <c r="M6210" s="42" t="s">
        <v>43455</v>
      </c>
      <c r="N6210" s="41">
        <v>160</v>
      </c>
    </row>
    <row r="6211" spans="1:14" ht="16" x14ac:dyDescent="0.2">
      <c r="A6211" s="46" t="s">
        <v>24498</v>
      </c>
      <c r="B6211" s="50">
        <v>4.7</v>
      </c>
      <c r="C6211" s="48">
        <v>160</v>
      </c>
      <c r="D6211" s="46" t="s">
        <v>24499</v>
      </c>
      <c r="E6211" s="46" t="s">
        <v>311</v>
      </c>
      <c r="F6211" s="46" t="s">
        <v>79</v>
      </c>
      <c r="G6211" s="46" t="s">
        <v>14</v>
      </c>
      <c r="H6211" s="46" t="s">
        <v>24500</v>
      </c>
      <c r="I6211" s="46" t="s">
        <v>24501</v>
      </c>
      <c r="J6211" s="46" t="s">
        <v>15</v>
      </c>
      <c r="K6211" s="46" t="s">
        <v>24502</v>
      </c>
      <c r="L6211" s="46" t="s">
        <v>43454</v>
      </c>
      <c r="M6211" s="40" t="s">
        <v>43454</v>
      </c>
      <c r="N6211" s="41">
        <v>160</v>
      </c>
    </row>
    <row r="6212" spans="1:14" ht="16" x14ac:dyDescent="0.2">
      <c r="A6212" s="46" t="s">
        <v>24503</v>
      </c>
      <c r="B6212" s="47">
        <v>4.7</v>
      </c>
      <c r="C6212" s="48">
        <v>160</v>
      </c>
      <c r="D6212" s="46"/>
      <c r="E6212" s="46" t="s">
        <v>24504</v>
      </c>
      <c r="F6212" s="46" t="s">
        <v>119</v>
      </c>
      <c r="G6212" s="46" t="s">
        <v>14</v>
      </c>
      <c r="H6212" s="46"/>
      <c r="I6212" s="46" t="s">
        <v>24505</v>
      </c>
      <c r="J6212" s="46" t="s">
        <v>148</v>
      </c>
      <c r="K6212" s="46" t="s">
        <v>24506</v>
      </c>
      <c r="L6212" s="49" t="s">
        <v>43455</v>
      </c>
      <c r="M6212" s="42" t="s">
        <v>43455</v>
      </c>
      <c r="N6212" s="41">
        <v>160</v>
      </c>
    </row>
    <row r="6213" spans="1:14" ht="16" x14ac:dyDescent="0.2">
      <c r="A6213" s="46" t="s">
        <v>24507</v>
      </c>
      <c r="B6213" s="50">
        <v>5</v>
      </c>
      <c r="C6213" s="48">
        <v>161</v>
      </c>
      <c r="D6213" s="46" t="s">
        <v>24508</v>
      </c>
      <c r="E6213" s="46" t="s">
        <v>5416</v>
      </c>
      <c r="F6213" s="46" t="s">
        <v>589</v>
      </c>
      <c r="G6213" s="46" t="s">
        <v>14</v>
      </c>
      <c r="H6213" s="46" t="s">
        <v>24509</v>
      </c>
      <c r="I6213" s="46" t="s">
        <v>24510</v>
      </c>
      <c r="J6213" s="46" t="s">
        <v>15</v>
      </c>
      <c r="K6213" s="46" t="s">
        <v>24511</v>
      </c>
      <c r="L6213" s="46" t="s">
        <v>43454</v>
      </c>
      <c r="M6213" s="40" t="s">
        <v>43454</v>
      </c>
      <c r="N6213" s="41">
        <v>161</v>
      </c>
    </row>
    <row r="6214" spans="1:14" ht="16" x14ac:dyDescent="0.2">
      <c r="A6214" s="46" t="s">
        <v>24512</v>
      </c>
      <c r="B6214" s="47">
        <v>3.3</v>
      </c>
      <c r="C6214" s="48">
        <v>161</v>
      </c>
      <c r="D6214" s="46" t="s">
        <v>24513</v>
      </c>
      <c r="E6214" s="46" t="s">
        <v>1428</v>
      </c>
      <c r="F6214" s="46" t="s">
        <v>50</v>
      </c>
      <c r="G6214" s="46" t="s">
        <v>14</v>
      </c>
      <c r="H6214" s="46"/>
      <c r="I6214" s="46" t="s">
        <v>24514</v>
      </c>
      <c r="J6214" s="46" t="s">
        <v>15</v>
      </c>
      <c r="K6214" s="46" t="s">
        <v>24515</v>
      </c>
      <c r="L6214" s="49" t="s">
        <v>43455</v>
      </c>
      <c r="M6214" s="42" t="s">
        <v>43455</v>
      </c>
      <c r="N6214" s="41">
        <v>161</v>
      </c>
    </row>
    <row r="6215" spans="1:14" ht="16" x14ac:dyDescent="0.2">
      <c r="A6215" s="46" t="s">
        <v>24516</v>
      </c>
      <c r="B6215" s="47">
        <v>3.6</v>
      </c>
      <c r="C6215" s="48">
        <v>161</v>
      </c>
      <c r="D6215" s="46" t="s">
        <v>24517</v>
      </c>
      <c r="E6215" s="46" t="s">
        <v>3204</v>
      </c>
      <c r="F6215" s="46" t="s">
        <v>28</v>
      </c>
      <c r="G6215" s="46" t="s">
        <v>14</v>
      </c>
      <c r="H6215" s="46"/>
      <c r="I6215" s="46" t="s">
        <v>24518</v>
      </c>
      <c r="J6215" s="46" t="s">
        <v>15</v>
      </c>
      <c r="K6215" s="46" t="s">
        <v>24519</v>
      </c>
      <c r="L6215" s="49" t="s">
        <v>43455</v>
      </c>
      <c r="M6215" s="42" t="s">
        <v>43455</v>
      </c>
      <c r="N6215" s="41">
        <v>161</v>
      </c>
    </row>
    <row r="6216" spans="1:14" ht="16" x14ac:dyDescent="0.2">
      <c r="A6216" s="46" t="s">
        <v>24520</v>
      </c>
      <c r="B6216" s="50">
        <v>3.6</v>
      </c>
      <c r="C6216" s="48">
        <v>161</v>
      </c>
      <c r="D6216" s="46" t="s">
        <v>24521</v>
      </c>
      <c r="E6216" s="46" t="s">
        <v>702</v>
      </c>
      <c r="F6216" s="46" t="s">
        <v>20</v>
      </c>
      <c r="G6216" s="46" t="s">
        <v>14</v>
      </c>
      <c r="H6216" s="46" t="s">
        <v>24522</v>
      </c>
      <c r="I6216" s="46" t="s">
        <v>24523</v>
      </c>
      <c r="J6216" s="46" t="s">
        <v>15</v>
      </c>
      <c r="K6216" s="46" t="s">
        <v>24524</v>
      </c>
      <c r="L6216" s="46" t="s">
        <v>43454</v>
      </c>
      <c r="M6216" s="40" t="s">
        <v>43454</v>
      </c>
      <c r="N6216" s="41">
        <v>161</v>
      </c>
    </row>
    <row r="6217" spans="1:14" ht="16" x14ac:dyDescent="0.2">
      <c r="A6217" s="46" t="s">
        <v>1886</v>
      </c>
      <c r="B6217" s="47">
        <v>3.9</v>
      </c>
      <c r="C6217" s="48">
        <v>161</v>
      </c>
      <c r="D6217" s="46" t="s">
        <v>24525</v>
      </c>
      <c r="E6217" s="46" t="s">
        <v>258</v>
      </c>
      <c r="F6217" s="46" t="s">
        <v>119</v>
      </c>
      <c r="G6217" s="46" t="s">
        <v>14</v>
      </c>
      <c r="H6217" s="46"/>
      <c r="I6217" s="46" t="s">
        <v>24526</v>
      </c>
      <c r="J6217" s="46" t="s">
        <v>158</v>
      </c>
      <c r="K6217" s="46" t="s">
        <v>24527</v>
      </c>
      <c r="L6217" s="49" t="s">
        <v>43455</v>
      </c>
      <c r="M6217" s="42" t="s">
        <v>43455</v>
      </c>
      <c r="N6217" s="41">
        <v>161</v>
      </c>
    </row>
    <row r="6218" spans="1:14" ht="16" x14ac:dyDescent="0.2">
      <c r="A6218" s="46" t="s">
        <v>24528</v>
      </c>
      <c r="B6218" s="47">
        <v>4.0999999999999996</v>
      </c>
      <c r="C6218" s="48">
        <v>161</v>
      </c>
      <c r="D6218" s="46" t="s">
        <v>24529</v>
      </c>
      <c r="E6218" s="46" t="s">
        <v>360</v>
      </c>
      <c r="F6218" s="46" t="s">
        <v>20</v>
      </c>
      <c r="G6218" s="46" t="s">
        <v>14</v>
      </c>
      <c r="H6218" s="46"/>
      <c r="I6218" s="46" t="s">
        <v>24530</v>
      </c>
      <c r="J6218" s="46" t="s">
        <v>148</v>
      </c>
      <c r="K6218" s="46" t="s">
        <v>24531</v>
      </c>
      <c r="L6218" s="49" t="s">
        <v>43455</v>
      </c>
      <c r="M6218" s="42" t="s">
        <v>43455</v>
      </c>
      <c r="N6218" s="41">
        <v>161</v>
      </c>
    </row>
    <row r="6219" spans="1:14" ht="16" x14ac:dyDescent="0.2">
      <c r="A6219" s="46" t="s">
        <v>24532</v>
      </c>
      <c r="B6219" s="50">
        <v>4.5</v>
      </c>
      <c r="C6219" s="48">
        <v>161</v>
      </c>
      <c r="D6219" s="46" t="s">
        <v>24533</v>
      </c>
      <c r="E6219" s="46" t="s">
        <v>5572</v>
      </c>
      <c r="F6219" s="46" t="s">
        <v>119</v>
      </c>
      <c r="G6219" s="46" t="s">
        <v>14</v>
      </c>
      <c r="H6219" s="46" t="s">
        <v>24534</v>
      </c>
      <c r="I6219" s="46" t="s">
        <v>24535</v>
      </c>
      <c r="J6219" s="46" t="s">
        <v>148</v>
      </c>
      <c r="K6219" s="46" t="s">
        <v>24536</v>
      </c>
      <c r="L6219" s="46" t="s">
        <v>43454</v>
      </c>
      <c r="M6219" s="40" t="s">
        <v>43454</v>
      </c>
      <c r="N6219" s="41">
        <v>161</v>
      </c>
    </row>
    <row r="6220" spans="1:14" ht="16" x14ac:dyDescent="0.2">
      <c r="A6220" s="46" t="s">
        <v>24537</v>
      </c>
      <c r="B6220" s="50">
        <v>4.5</v>
      </c>
      <c r="C6220" s="48">
        <v>161</v>
      </c>
      <c r="D6220" s="46" t="s">
        <v>24538</v>
      </c>
      <c r="E6220" s="46" t="s">
        <v>8165</v>
      </c>
      <c r="F6220" s="46" t="s">
        <v>589</v>
      </c>
      <c r="G6220" s="46" t="s">
        <v>14</v>
      </c>
      <c r="H6220" s="46" t="s">
        <v>24539</v>
      </c>
      <c r="I6220" s="46" t="s">
        <v>24540</v>
      </c>
      <c r="J6220" s="46" t="s">
        <v>23</v>
      </c>
      <c r="K6220" s="46" t="s">
        <v>24541</v>
      </c>
      <c r="L6220" s="46" t="s">
        <v>43454</v>
      </c>
      <c r="M6220" s="40" t="s">
        <v>43454</v>
      </c>
      <c r="N6220" s="41">
        <v>161</v>
      </c>
    </row>
    <row r="6221" spans="1:14" ht="16" x14ac:dyDescent="0.2">
      <c r="A6221" s="46" t="s">
        <v>24542</v>
      </c>
      <c r="B6221" s="47">
        <v>4.5999999999999996</v>
      </c>
      <c r="C6221" s="48">
        <v>161</v>
      </c>
      <c r="D6221" s="46" t="s">
        <v>24543</v>
      </c>
      <c r="E6221" s="46" t="s">
        <v>950</v>
      </c>
      <c r="F6221" s="46" t="s">
        <v>20</v>
      </c>
      <c r="G6221" s="46" t="s">
        <v>14</v>
      </c>
      <c r="H6221" s="46"/>
      <c r="I6221" s="46" t="s">
        <v>24544</v>
      </c>
      <c r="J6221" s="46" t="s">
        <v>40</v>
      </c>
      <c r="K6221" s="46" t="s">
        <v>24545</v>
      </c>
      <c r="L6221" s="49" t="s">
        <v>43455</v>
      </c>
      <c r="M6221" s="42" t="s">
        <v>43455</v>
      </c>
      <c r="N6221" s="41">
        <v>161</v>
      </c>
    </row>
    <row r="6222" spans="1:14" ht="16" x14ac:dyDescent="0.2">
      <c r="A6222" s="46" t="s">
        <v>24546</v>
      </c>
      <c r="B6222" s="47">
        <v>4.5999999999999996</v>
      </c>
      <c r="C6222" s="48">
        <v>161</v>
      </c>
      <c r="D6222" s="46" t="s">
        <v>24547</v>
      </c>
      <c r="E6222" s="46" t="s">
        <v>4769</v>
      </c>
      <c r="F6222" s="46" t="s">
        <v>589</v>
      </c>
      <c r="G6222" s="46" t="s">
        <v>14</v>
      </c>
      <c r="H6222" s="46"/>
      <c r="I6222" s="46" t="s">
        <v>24548</v>
      </c>
      <c r="J6222" s="46" t="s">
        <v>213</v>
      </c>
      <c r="K6222" s="46" t="s">
        <v>24549</v>
      </c>
      <c r="L6222" s="49" t="s">
        <v>43455</v>
      </c>
      <c r="M6222" s="42" t="s">
        <v>43455</v>
      </c>
      <c r="N6222" s="41">
        <v>161</v>
      </c>
    </row>
    <row r="6223" spans="1:14" ht="16" x14ac:dyDescent="0.2">
      <c r="A6223" s="46" t="s">
        <v>24550</v>
      </c>
      <c r="B6223" s="50">
        <v>4.5999999999999996</v>
      </c>
      <c r="C6223" s="48">
        <v>161</v>
      </c>
      <c r="D6223" s="46" t="s">
        <v>24551</v>
      </c>
      <c r="E6223" s="46" t="s">
        <v>2282</v>
      </c>
      <c r="F6223" s="46" t="s">
        <v>589</v>
      </c>
      <c r="G6223" s="46" t="s">
        <v>14</v>
      </c>
      <c r="H6223" s="46" t="s">
        <v>24552</v>
      </c>
      <c r="I6223" s="46" t="s">
        <v>24553</v>
      </c>
      <c r="J6223" s="46" t="s">
        <v>148</v>
      </c>
      <c r="K6223" s="46" t="s">
        <v>24554</v>
      </c>
      <c r="L6223" s="46" t="s">
        <v>43454</v>
      </c>
      <c r="M6223" s="40" t="s">
        <v>43454</v>
      </c>
      <c r="N6223" s="41">
        <v>161</v>
      </c>
    </row>
    <row r="6224" spans="1:14" ht="16" x14ac:dyDescent="0.2">
      <c r="A6224" s="46" t="s">
        <v>24555</v>
      </c>
      <c r="B6224" s="50">
        <v>4.7</v>
      </c>
      <c r="C6224" s="48">
        <v>161</v>
      </c>
      <c r="D6224" s="46" t="s">
        <v>24556</v>
      </c>
      <c r="E6224" s="46" t="s">
        <v>2254</v>
      </c>
      <c r="F6224" s="46" t="s">
        <v>119</v>
      </c>
      <c r="G6224" s="46" t="s">
        <v>14</v>
      </c>
      <c r="H6224" s="46" t="s">
        <v>24557</v>
      </c>
      <c r="I6224" s="46" t="s">
        <v>24558</v>
      </c>
      <c r="J6224" s="46" t="s">
        <v>15</v>
      </c>
      <c r="K6224" s="46" t="s">
        <v>24559</v>
      </c>
      <c r="L6224" s="46" t="s">
        <v>43454</v>
      </c>
      <c r="M6224" s="40" t="s">
        <v>43454</v>
      </c>
      <c r="N6224" s="41">
        <v>161</v>
      </c>
    </row>
    <row r="6225" spans="1:14" ht="16" x14ac:dyDescent="0.2">
      <c r="A6225" s="46" t="s">
        <v>24560</v>
      </c>
      <c r="B6225" s="47">
        <v>4.9000000000000004</v>
      </c>
      <c r="C6225" s="48">
        <v>161</v>
      </c>
      <c r="D6225" s="46" t="s">
        <v>24561</v>
      </c>
      <c r="E6225" s="46" t="s">
        <v>13902</v>
      </c>
      <c r="F6225" s="46" t="s">
        <v>589</v>
      </c>
      <c r="G6225" s="46" t="s">
        <v>14</v>
      </c>
      <c r="H6225" s="46"/>
      <c r="I6225" s="46" t="s">
        <v>24562</v>
      </c>
      <c r="J6225" s="46" t="s">
        <v>148</v>
      </c>
      <c r="K6225" s="46" t="s">
        <v>24563</v>
      </c>
      <c r="L6225" s="49" t="s">
        <v>43455</v>
      </c>
      <c r="M6225" s="42" t="s">
        <v>43455</v>
      </c>
      <c r="N6225" s="41">
        <v>161</v>
      </c>
    </row>
    <row r="6226" spans="1:14" ht="16" x14ac:dyDescent="0.2">
      <c r="A6226" s="46" t="s">
        <v>5660</v>
      </c>
      <c r="B6226" s="50">
        <v>4</v>
      </c>
      <c r="C6226" s="48">
        <v>162</v>
      </c>
      <c r="D6226" s="46" t="s">
        <v>24564</v>
      </c>
      <c r="E6226" s="46" t="s">
        <v>17810</v>
      </c>
      <c r="F6226" s="46" t="s">
        <v>79</v>
      </c>
      <c r="G6226" s="46" t="s">
        <v>14</v>
      </c>
      <c r="H6226" s="46" t="s">
        <v>24565</v>
      </c>
      <c r="I6226" s="46" t="s">
        <v>24566</v>
      </c>
      <c r="J6226" s="46" t="s">
        <v>15</v>
      </c>
      <c r="K6226" s="46" t="s">
        <v>24567</v>
      </c>
      <c r="L6226" s="46" t="s">
        <v>43454</v>
      </c>
      <c r="M6226" s="40" t="s">
        <v>43454</v>
      </c>
      <c r="N6226" s="41">
        <v>162</v>
      </c>
    </row>
    <row r="6227" spans="1:14" ht="16" x14ac:dyDescent="0.2">
      <c r="A6227" s="46" t="s">
        <v>13846</v>
      </c>
      <c r="B6227" s="47">
        <v>3.4</v>
      </c>
      <c r="C6227" s="48">
        <v>162</v>
      </c>
      <c r="D6227" s="46" t="s">
        <v>24568</v>
      </c>
      <c r="E6227" s="46" t="s">
        <v>11281</v>
      </c>
      <c r="F6227" s="46" t="s">
        <v>50</v>
      </c>
      <c r="G6227" s="46" t="s">
        <v>14</v>
      </c>
      <c r="H6227" s="46"/>
      <c r="I6227" s="46" t="s">
        <v>24569</v>
      </c>
      <c r="J6227" s="46" t="s">
        <v>15</v>
      </c>
      <c r="K6227" s="46" t="s">
        <v>24570</v>
      </c>
      <c r="L6227" s="49" t="s">
        <v>43455</v>
      </c>
      <c r="M6227" s="42" t="s">
        <v>43455</v>
      </c>
      <c r="N6227" s="41">
        <v>162</v>
      </c>
    </row>
    <row r="6228" spans="1:14" ht="16" x14ac:dyDescent="0.2">
      <c r="A6228" s="46" t="s">
        <v>24571</v>
      </c>
      <c r="B6228" s="47">
        <v>3.5</v>
      </c>
      <c r="C6228" s="48">
        <v>162</v>
      </c>
      <c r="D6228" s="46" t="s">
        <v>24572</v>
      </c>
      <c r="E6228" s="46" t="s">
        <v>17400</v>
      </c>
      <c r="F6228" s="46" t="s">
        <v>20</v>
      </c>
      <c r="G6228" s="46" t="s">
        <v>14</v>
      </c>
      <c r="H6228" s="46"/>
      <c r="I6228" s="46" t="s">
        <v>24573</v>
      </c>
      <c r="J6228" s="46" t="s">
        <v>15</v>
      </c>
      <c r="K6228" s="46" t="s">
        <v>24574</v>
      </c>
      <c r="L6228" s="49" t="s">
        <v>43455</v>
      </c>
      <c r="M6228" s="42" t="s">
        <v>43455</v>
      </c>
      <c r="N6228" s="41">
        <v>162</v>
      </c>
    </row>
    <row r="6229" spans="1:14" ht="16" x14ac:dyDescent="0.2">
      <c r="A6229" s="46" t="s">
        <v>24575</v>
      </c>
      <c r="B6229" s="47">
        <v>4.2</v>
      </c>
      <c r="C6229" s="48">
        <v>162</v>
      </c>
      <c r="D6229" s="46" t="s">
        <v>24576</v>
      </c>
      <c r="E6229" s="46" t="s">
        <v>27</v>
      </c>
      <c r="F6229" s="46" t="s">
        <v>28</v>
      </c>
      <c r="G6229" s="46" t="s">
        <v>14</v>
      </c>
      <c r="H6229" s="46"/>
      <c r="I6229" s="46" t="s">
        <v>24577</v>
      </c>
      <c r="J6229" s="46" t="s">
        <v>15</v>
      </c>
      <c r="K6229" s="46" t="s">
        <v>24578</v>
      </c>
      <c r="L6229" s="49" t="s">
        <v>43455</v>
      </c>
      <c r="M6229" s="42" t="s">
        <v>43455</v>
      </c>
      <c r="N6229" s="41">
        <v>162</v>
      </c>
    </row>
    <row r="6230" spans="1:14" ht="16" x14ac:dyDescent="0.2">
      <c r="A6230" s="46" t="s">
        <v>24579</v>
      </c>
      <c r="B6230" s="47">
        <v>4.2</v>
      </c>
      <c r="C6230" s="48">
        <v>162</v>
      </c>
      <c r="D6230" s="46" t="s">
        <v>24580</v>
      </c>
      <c r="E6230" s="46" t="s">
        <v>559</v>
      </c>
      <c r="F6230" s="46" t="s">
        <v>20</v>
      </c>
      <c r="G6230" s="46" t="s">
        <v>14</v>
      </c>
      <c r="H6230" s="46"/>
      <c r="I6230" s="46" t="s">
        <v>24581</v>
      </c>
      <c r="J6230" s="46" t="s">
        <v>213</v>
      </c>
      <c r="K6230" s="46" t="s">
        <v>24582</v>
      </c>
      <c r="L6230" s="49" t="s">
        <v>43455</v>
      </c>
      <c r="M6230" s="42" t="s">
        <v>43455</v>
      </c>
      <c r="N6230" s="41">
        <v>162</v>
      </c>
    </row>
    <row r="6231" spans="1:14" ht="16" x14ac:dyDescent="0.2">
      <c r="A6231" s="46" t="s">
        <v>24583</v>
      </c>
      <c r="B6231" s="50">
        <v>4.2</v>
      </c>
      <c r="C6231" s="48">
        <v>162</v>
      </c>
      <c r="D6231" s="46" t="s">
        <v>24584</v>
      </c>
      <c r="E6231" s="46" t="s">
        <v>2143</v>
      </c>
      <c r="F6231" s="46" t="s">
        <v>20</v>
      </c>
      <c r="G6231" s="46" t="s">
        <v>14</v>
      </c>
      <c r="H6231" s="46" t="s">
        <v>24585</v>
      </c>
      <c r="I6231" s="46" t="s">
        <v>24586</v>
      </c>
      <c r="J6231" s="46" t="s">
        <v>213</v>
      </c>
      <c r="K6231" s="46" t="s">
        <v>24587</v>
      </c>
      <c r="L6231" s="46" t="s">
        <v>43454</v>
      </c>
      <c r="M6231" s="40" t="s">
        <v>43454</v>
      </c>
      <c r="N6231" s="41">
        <v>162</v>
      </c>
    </row>
    <row r="6232" spans="1:14" ht="16" x14ac:dyDescent="0.2">
      <c r="A6232" s="46" t="s">
        <v>24588</v>
      </c>
      <c r="B6232" s="47">
        <v>4.3</v>
      </c>
      <c r="C6232" s="48">
        <v>162</v>
      </c>
      <c r="D6232" s="46" t="s">
        <v>24589</v>
      </c>
      <c r="E6232" s="46" t="s">
        <v>5572</v>
      </c>
      <c r="F6232" s="46" t="s">
        <v>119</v>
      </c>
      <c r="G6232" s="46" t="s">
        <v>14</v>
      </c>
      <c r="H6232" s="46"/>
      <c r="I6232" s="46" t="s">
        <v>24590</v>
      </c>
      <c r="J6232" s="46" t="s">
        <v>148</v>
      </c>
      <c r="K6232" s="46" t="s">
        <v>24591</v>
      </c>
      <c r="L6232" s="49" t="s">
        <v>43455</v>
      </c>
      <c r="M6232" s="42" t="s">
        <v>43455</v>
      </c>
      <c r="N6232" s="41">
        <v>162</v>
      </c>
    </row>
    <row r="6233" spans="1:14" ht="16" x14ac:dyDescent="0.2">
      <c r="A6233" s="46" t="s">
        <v>24592</v>
      </c>
      <c r="B6233" s="47">
        <v>4.3</v>
      </c>
      <c r="C6233" s="48">
        <v>162</v>
      </c>
      <c r="D6233" s="46" t="s">
        <v>24593</v>
      </c>
      <c r="E6233" s="46" t="s">
        <v>118</v>
      </c>
      <c r="F6233" s="46" t="s">
        <v>119</v>
      </c>
      <c r="G6233" s="46" t="s">
        <v>14</v>
      </c>
      <c r="H6233" s="46"/>
      <c r="I6233" s="46" t="s">
        <v>24594</v>
      </c>
      <c r="J6233" s="46" t="s">
        <v>213</v>
      </c>
      <c r="K6233" s="46" t="s">
        <v>24595</v>
      </c>
      <c r="L6233" s="49" t="s">
        <v>43455</v>
      </c>
      <c r="M6233" s="42" t="s">
        <v>43455</v>
      </c>
      <c r="N6233" s="41">
        <v>162</v>
      </c>
    </row>
    <row r="6234" spans="1:14" ht="16" x14ac:dyDescent="0.2">
      <c r="A6234" s="46" t="s">
        <v>24596</v>
      </c>
      <c r="B6234" s="47">
        <v>4.5</v>
      </c>
      <c r="C6234" s="48">
        <v>162</v>
      </c>
      <c r="D6234" s="46"/>
      <c r="E6234" s="46" t="s">
        <v>2080</v>
      </c>
      <c r="F6234" s="46" t="s">
        <v>247</v>
      </c>
      <c r="G6234" s="46" t="s">
        <v>14</v>
      </c>
      <c r="H6234" s="46"/>
      <c r="I6234" s="46" t="s">
        <v>24597</v>
      </c>
      <c r="J6234" s="46" t="s">
        <v>1918</v>
      </c>
      <c r="K6234" s="46" t="s">
        <v>24598</v>
      </c>
      <c r="L6234" s="49" t="s">
        <v>43455</v>
      </c>
      <c r="M6234" s="42" t="s">
        <v>43455</v>
      </c>
      <c r="N6234" s="41">
        <v>162</v>
      </c>
    </row>
    <row r="6235" spans="1:14" ht="16" x14ac:dyDescent="0.2">
      <c r="A6235" s="46" t="s">
        <v>2767</v>
      </c>
      <c r="B6235" s="50">
        <v>4.5</v>
      </c>
      <c r="C6235" s="48">
        <v>162</v>
      </c>
      <c r="D6235" s="46" t="s">
        <v>24599</v>
      </c>
      <c r="E6235" s="46" t="s">
        <v>24600</v>
      </c>
      <c r="F6235" s="46" t="s">
        <v>589</v>
      </c>
      <c r="G6235" s="46" t="s">
        <v>14</v>
      </c>
      <c r="H6235" s="46" t="s">
        <v>24601</v>
      </c>
      <c r="I6235" s="46" t="s">
        <v>24602</v>
      </c>
      <c r="J6235" s="46" t="s">
        <v>15</v>
      </c>
      <c r="K6235" s="46" t="s">
        <v>24603</v>
      </c>
      <c r="L6235" s="46" t="s">
        <v>43454</v>
      </c>
      <c r="M6235" s="40" t="s">
        <v>43454</v>
      </c>
      <c r="N6235" s="41">
        <v>162</v>
      </c>
    </row>
    <row r="6236" spans="1:14" ht="16" x14ac:dyDescent="0.2">
      <c r="A6236" s="46" t="s">
        <v>24604</v>
      </c>
      <c r="B6236" s="50">
        <v>4.5999999999999996</v>
      </c>
      <c r="C6236" s="48">
        <v>162</v>
      </c>
      <c r="D6236" s="46" t="s">
        <v>24605</v>
      </c>
      <c r="E6236" s="46" t="s">
        <v>18093</v>
      </c>
      <c r="F6236" s="46" t="s">
        <v>589</v>
      </c>
      <c r="G6236" s="46" t="s">
        <v>14</v>
      </c>
      <c r="H6236" s="46" t="s">
        <v>24606</v>
      </c>
      <c r="I6236" s="46" t="s">
        <v>24607</v>
      </c>
      <c r="J6236" s="46" t="s">
        <v>148</v>
      </c>
      <c r="K6236" s="46" t="s">
        <v>24608</v>
      </c>
      <c r="L6236" s="46" t="s">
        <v>43454</v>
      </c>
      <c r="M6236" s="40" t="s">
        <v>43454</v>
      </c>
      <c r="N6236" s="41">
        <v>162</v>
      </c>
    </row>
    <row r="6237" spans="1:14" ht="16" x14ac:dyDescent="0.2">
      <c r="A6237" s="46" t="s">
        <v>24609</v>
      </c>
      <c r="B6237" s="47">
        <v>4.5999999999999996</v>
      </c>
      <c r="C6237" s="48">
        <v>162</v>
      </c>
      <c r="D6237" s="46" t="s">
        <v>24610</v>
      </c>
      <c r="E6237" s="46" t="s">
        <v>7580</v>
      </c>
      <c r="F6237" s="46" t="s">
        <v>589</v>
      </c>
      <c r="G6237" s="46" t="s">
        <v>14</v>
      </c>
      <c r="H6237" s="46"/>
      <c r="I6237" s="46" t="s">
        <v>24611</v>
      </c>
      <c r="J6237" s="46" t="s">
        <v>148</v>
      </c>
      <c r="K6237" s="46" t="s">
        <v>24612</v>
      </c>
      <c r="L6237" s="49" t="s">
        <v>43455</v>
      </c>
      <c r="M6237" s="42" t="s">
        <v>43455</v>
      </c>
      <c r="N6237" s="41">
        <v>162</v>
      </c>
    </row>
    <row r="6238" spans="1:14" ht="16" x14ac:dyDescent="0.2">
      <c r="A6238" s="46" t="s">
        <v>24613</v>
      </c>
      <c r="B6238" s="50">
        <v>4.7</v>
      </c>
      <c r="C6238" s="48">
        <v>162</v>
      </c>
      <c r="D6238" s="46" t="s">
        <v>24614</v>
      </c>
      <c r="E6238" s="46" t="s">
        <v>2282</v>
      </c>
      <c r="F6238" s="46" t="s">
        <v>589</v>
      </c>
      <c r="G6238" s="46" t="s">
        <v>14</v>
      </c>
      <c r="H6238" s="46" t="s">
        <v>24615</v>
      </c>
      <c r="I6238" s="46" t="s">
        <v>24616</v>
      </c>
      <c r="J6238" s="46" t="s">
        <v>40</v>
      </c>
      <c r="K6238" s="46" t="s">
        <v>24617</v>
      </c>
      <c r="L6238" s="46" t="s">
        <v>43454</v>
      </c>
      <c r="M6238" s="40" t="s">
        <v>43454</v>
      </c>
      <c r="N6238" s="41">
        <v>162</v>
      </c>
    </row>
    <row r="6239" spans="1:14" ht="16" x14ac:dyDescent="0.2">
      <c r="A6239" s="46" t="s">
        <v>24618</v>
      </c>
      <c r="B6239" s="50">
        <v>4</v>
      </c>
      <c r="C6239" s="48">
        <v>163</v>
      </c>
      <c r="D6239" s="46" t="s">
        <v>24619</v>
      </c>
      <c r="E6239" s="46" t="s">
        <v>16278</v>
      </c>
      <c r="F6239" s="46" t="s">
        <v>50</v>
      </c>
      <c r="G6239" s="46" t="s">
        <v>14</v>
      </c>
      <c r="H6239" s="46" t="s">
        <v>24620</v>
      </c>
      <c r="I6239" s="46" t="s">
        <v>24621</v>
      </c>
      <c r="J6239" s="46" t="s">
        <v>15</v>
      </c>
      <c r="K6239" s="46" t="s">
        <v>24622</v>
      </c>
      <c r="L6239" s="46" t="s">
        <v>43454</v>
      </c>
      <c r="M6239" s="40" t="s">
        <v>43454</v>
      </c>
      <c r="N6239" s="41">
        <v>163</v>
      </c>
    </row>
    <row r="6240" spans="1:14" ht="16" x14ac:dyDescent="0.2">
      <c r="A6240" s="46" t="s">
        <v>24623</v>
      </c>
      <c r="B6240" s="50">
        <v>4</v>
      </c>
      <c r="C6240" s="48">
        <v>163</v>
      </c>
      <c r="D6240" s="46" t="s">
        <v>24624</v>
      </c>
      <c r="E6240" s="46" t="s">
        <v>13</v>
      </c>
      <c r="F6240" s="46" t="s">
        <v>13</v>
      </c>
      <c r="G6240" s="46" t="s">
        <v>14</v>
      </c>
      <c r="H6240" s="46" t="s">
        <v>24625</v>
      </c>
      <c r="I6240" s="46" t="s">
        <v>24626</v>
      </c>
      <c r="J6240" s="46" t="s">
        <v>15</v>
      </c>
      <c r="K6240" s="46" t="s">
        <v>24627</v>
      </c>
      <c r="L6240" s="46" t="s">
        <v>43454</v>
      </c>
      <c r="M6240" s="40" t="s">
        <v>43454</v>
      </c>
      <c r="N6240" s="41">
        <v>163</v>
      </c>
    </row>
    <row r="6241" spans="1:14" ht="16" x14ac:dyDescent="0.2">
      <c r="A6241" s="46" t="s">
        <v>24628</v>
      </c>
      <c r="B6241" s="47">
        <v>5</v>
      </c>
      <c r="C6241" s="48">
        <v>163</v>
      </c>
      <c r="D6241" s="46" t="s">
        <v>24629</v>
      </c>
      <c r="E6241" s="46" t="s">
        <v>1730</v>
      </c>
      <c r="F6241" s="46" t="s">
        <v>50</v>
      </c>
      <c r="G6241" s="46" t="s">
        <v>14</v>
      </c>
      <c r="H6241" s="46"/>
      <c r="I6241" s="46" t="s">
        <v>24630</v>
      </c>
      <c r="J6241" s="46" t="s">
        <v>15</v>
      </c>
      <c r="K6241" s="46" t="s">
        <v>24631</v>
      </c>
      <c r="L6241" s="49" t="s">
        <v>43455</v>
      </c>
      <c r="M6241" s="42" t="s">
        <v>43455</v>
      </c>
      <c r="N6241" s="41">
        <v>163</v>
      </c>
    </row>
    <row r="6242" spans="1:14" ht="16" x14ac:dyDescent="0.2">
      <c r="A6242" s="46" t="s">
        <v>24632</v>
      </c>
      <c r="B6242" s="50">
        <v>5</v>
      </c>
      <c r="C6242" s="48">
        <v>163</v>
      </c>
      <c r="D6242" s="46" t="s">
        <v>24633</v>
      </c>
      <c r="E6242" s="46" t="s">
        <v>4502</v>
      </c>
      <c r="F6242" s="46" t="s">
        <v>589</v>
      </c>
      <c r="G6242" s="46" t="s">
        <v>14</v>
      </c>
      <c r="H6242" s="46" t="s">
        <v>24634</v>
      </c>
      <c r="I6242" s="46" t="s">
        <v>24635</v>
      </c>
      <c r="J6242" s="46" t="s">
        <v>148</v>
      </c>
      <c r="K6242" s="46" t="s">
        <v>24636</v>
      </c>
      <c r="L6242" s="46" t="s">
        <v>43454</v>
      </c>
      <c r="M6242" s="40" t="s">
        <v>43454</v>
      </c>
      <c r="N6242" s="41">
        <v>163</v>
      </c>
    </row>
    <row r="6243" spans="1:14" ht="16" x14ac:dyDescent="0.2">
      <c r="A6243" s="46" t="s">
        <v>24637</v>
      </c>
      <c r="B6243" s="47">
        <v>3.2</v>
      </c>
      <c r="C6243" s="48">
        <v>163</v>
      </c>
      <c r="D6243" s="46" t="s">
        <v>24638</v>
      </c>
      <c r="E6243" s="46" t="s">
        <v>27</v>
      </c>
      <c r="F6243" s="46" t="s">
        <v>28</v>
      </c>
      <c r="G6243" s="46" t="s">
        <v>14</v>
      </c>
      <c r="H6243" s="46"/>
      <c r="I6243" s="46" t="s">
        <v>24639</v>
      </c>
      <c r="J6243" s="46" t="s">
        <v>15</v>
      </c>
      <c r="K6243" s="46" t="s">
        <v>24640</v>
      </c>
      <c r="L6243" s="49" t="s">
        <v>43455</v>
      </c>
      <c r="M6243" s="42" t="s">
        <v>43455</v>
      </c>
      <c r="N6243" s="41">
        <v>163</v>
      </c>
    </row>
    <row r="6244" spans="1:14" ht="16" x14ac:dyDescent="0.2">
      <c r="A6244" s="46" t="s">
        <v>24641</v>
      </c>
      <c r="B6244" s="50">
        <v>3.6</v>
      </c>
      <c r="C6244" s="48">
        <v>163</v>
      </c>
      <c r="D6244" s="46" t="s">
        <v>24642</v>
      </c>
      <c r="E6244" s="46" t="s">
        <v>27</v>
      </c>
      <c r="F6244" s="46" t="s">
        <v>28</v>
      </c>
      <c r="G6244" s="46" t="s">
        <v>14</v>
      </c>
      <c r="H6244" s="46" t="s">
        <v>24643</v>
      </c>
      <c r="I6244" s="46" t="s">
        <v>24644</v>
      </c>
      <c r="J6244" s="46" t="s">
        <v>15</v>
      </c>
      <c r="K6244" s="46" t="s">
        <v>24645</v>
      </c>
      <c r="L6244" s="46" t="s">
        <v>43454</v>
      </c>
      <c r="M6244" s="40" t="s">
        <v>43454</v>
      </c>
      <c r="N6244" s="41">
        <v>163</v>
      </c>
    </row>
    <row r="6245" spans="1:14" ht="16" x14ac:dyDescent="0.2">
      <c r="A6245" s="46" t="s">
        <v>24646</v>
      </c>
      <c r="B6245" s="47">
        <v>3.7</v>
      </c>
      <c r="C6245" s="48">
        <v>163</v>
      </c>
      <c r="D6245" s="46" t="s">
        <v>24647</v>
      </c>
      <c r="E6245" s="46" t="s">
        <v>20662</v>
      </c>
      <c r="F6245" s="46" t="s">
        <v>93</v>
      </c>
      <c r="G6245" s="46" t="s">
        <v>14</v>
      </c>
      <c r="H6245" s="46"/>
      <c r="I6245" s="46" t="s">
        <v>24648</v>
      </c>
      <c r="J6245" s="46" t="s">
        <v>15</v>
      </c>
      <c r="K6245" s="46" t="s">
        <v>24649</v>
      </c>
      <c r="L6245" s="49" t="s">
        <v>43455</v>
      </c>
      <c r="M6245" s="42" t="s">
        <v>43455</v>
      </c>
      <c r="N6245" s="41">
        <v>163</v>
      </c>
    </row>
    <row r="6246" spans="1:14" ht="16" x14ac:dyDescent="0.2">
      <c r="A6246" s="46" t="s">
        <v>24650</v>
      </c>
      <c r="B6246" s="50">
        <v>4.2</v>
      </c>
      <c r="C6246" s="48">
        <v>163</v>
      </c>
      <c r="D6246" s="46" t="s">
        <v>24651</v>
      </c>
      <c r="E6246" s="46" t="s">
        <v>162</v>
      </c>
      <c r="F6246" s="46" t="s">
        <v>50</v>
      </c>
      <c r="G6246" s="46" t="s">
        <v>14</v>
      </c>
      <c r="H6246" s="46" t="s">
        <v>24652</v>
      </c>
      <c r="I6246" s="46" t="s">
        <v>24653</v>
      </c>
      <c r="J6246" s="46" t="s">
        <v>148</v>
      </c>
      <c r="K6246" s="46" t="s">
        <v>24654</v>
      </c>
      <c r="L6246" s="46" t="s">
        <v>43454</v>
      </c>
      <c r="M6246" s="40" t="s">
        <v>43454</v>
      </c>
      <c r="N6246" s="41">
        <v>163</v>
      </c>
    </row>
    <row r="6247" spans="1:14" ht="16" x14ac:dyDescent="0.2">
      <c r="A6247" s="46" t="s">
        <v>24655</v>
      </c>
      <c r="B6247" s="50">
        <v>4.3</v>
      </c>
      <c r="C6247" s="48">
        <v>163</v>
      </c>
      <c r="D6247" s="46" t="s">
        <v>24656</v>
      </c>
      <c r="E6247" s="46" t="s">
        <v>1238</v>
      </c>
      <c r="F6247" s="46" t="s">
        <v>50</v>
      </c>
      <c r="G6247" s="46" t="s">
        <v>14</v>
      </c>
      <c r="H6247" s="46" t="s">
        <v>24657</v>
      </c>
      <c r="I6247" s="46" t="s">
        <v>24658</v>
      </c>
      <c r="J6247" s="46" t="s">
        <v>15</v>
      </c>
      <c r="K6247" s="46" t="s">
        <v>24659</v>
      </c>
      <c r="L6247" s="46" t="s">
        <v>43454</v>
      </c>
      <c r="M6247" s="40" t="s">
        <v>43454</v>
      </c>
      <c r="N6247" s="41">
        <v>163</v>
      </c>
    </row>
    <row r="6248" spans="1:14" ht="16" x14ac:dyDescent="0.2">
      <c r="A6248" s="46" t="s">
        <v>24660</v>
      </c>
      <c r="B6248" s="50">
        <v>4.4000000000000004</v>
      </c>
      <c r="C6248" s="48">
        <v>163</v>
      </c>
      <c r="D6248" s="46" t="s">
        <v>24661</v>
      </c>
      <c r="E6248" s="46" t="s">
        <v>2282</v>
      </c>
      <c r="F6248" s="46" t="s">
        <v>589</v>
      </c>
      <c r="G6248" s="46" t="s">
        <v>14</v>
      </c>
      <c r="H6248" s="46" t="s">
        <v>24662</v>
      </c>
      <c r="I6248" s="46" t="s">
        <v>24663</v>
      </c>
      <c r="J6248" s="46" t="s">
        <v>40</v>
      </c>
      <c r="K6248" s="46" t="s">
        <v>24664</v>
      </c>
      <c r="L6248" s="46" t="s">
        <v>43454</v>
      </c>
      <c r="M6248" s="40" t="s">
        <v>43454</v>
      </c>
      <c r="N6248" s="41">
        <v>163</v>
      </c>
    </row>
    <row r="6249" spans="1:14" ht="16" x14ac:dyDescent="0.2">
      <c r="A6249" s="46" t="s">
        <v>24665</v>
      </c>
      <c r="B6249" s="47">
        <v>4.5</v>
      </c>
      <c r="C6249" s="48">
        <v>163</v>
      </c>
      <c r="D6249" s="46" t="s">
        <v>24666</v>
      </c>
      <c r="E6249" s="46" t="s">
        <v>897</v>
      </c>
      <c r="F6249" s="46" t="s">
        <v>898</v>
      </c>
      <c r="G6249" s="46" t="s">
        <v>14</v>
      </c>
      <c r="H6249" s="46"/>
      <c r="I6249" s="46" t="s">
        <v>24667</v>
      </c>
      <c r="J6249" s="46" t="s">
        <v>88</v>
      </c>
      <c r="K6249" s="46" t="s">
        <v>24668</v>
      </c>
      <c r="L6249" s="49" t="s">
        <v>43455</v>
      </c>
      <c r="M6249" s="42" t="s">
        <v>43455</v>
      </c>
      <c r="N6249" s="41">
        <v>163</v>
      </c>
    </row>
    <row r="6250" spans="1:14" ht="16" x14ac:dyDescent="0.2">
      <c r="A6250" s="46" t="s">
        <v>24669</v>
      </c>
      <c r="B6250" s="47">
        <v>4.7</v>
      </c>
      <c r="C6250" s="48">
        <v>163</v>
      </c>
      <c r="D6250" s="46" t="s">
        <v>24670</v>
      </c>
      <c r="E6250" s="46" t="s">
        <v>20585</v>
      </c>
      <c r="F6250" s="46" t="s">
        <v>20</v>
      </c>
      <c r="G6250" s="46" t="s">
        <v>14</v>
      </c>
      <c r="H6250" s="46"/>
      <c r="I6250" s="46" t="s">
        <v>24671</v>
      </c>
      <c r="J6250" s="46" t="s">
        <v>15</v>
      </c>
      <c r="K6250" s="46" t="s">
        <v>24672</v>
      </c>
      <c r="L6250" s="49" t="s">
        <v>43455</v>
      </c>
      <c r="M6250" s="42" t="s">
        <v>43455</v>
      </c>
      <c r="N6250" s="41">
        <v>163</v>
      </c>
    </row>
    <row r="6251" spans="1:14" ht="16" x14ac:dyDescent="0.2">
      <c r="A6251" s="46" t="s">
        <v>24673</v>
      </c>
      <c r="B6251" s="47">
        <v>3</v>
      </c>
      <c r="C6251" s="48">
        <v>164</v>
      </c>
      <c r="D6251" s="46" t="s">
        <v>24674</v>
      </c>
      <c r="E6251" s="46" t="s">
        <v>847</v>
      </c>
      <c r="F6251" s="46" t="s">
        <v>79</v>
      </c>
      <c r="G6251" s="46" t="s">
        <v>14</v>
      </c>
      <c r="H6251" s="46"/>
      <c r="I6251" s="46" t="s">
        <v>24675</v>
      </c>
      <c r="J6251" s="46" t="s">
        <v>15</v>
      </c>
      <c r="K6251" s="46" t="s">
        <v>24676</v>
      </c>
      <c r="L6251" s="49" t="s">
        <v>43455</v>
      </c>
      <c r="M6251" s="42" t="s">
        <v>43455</v>
      </c>
      <c r="N6251" s="41">
        <v>164</v>
      </c>
    </row>
    <row r="6252" spans="1:14" ht="16" x14ac:dyDescent="0.2">
      <c r="A6252" s="46" t="s">
        <v>17820</v>
      </c>
      <c r="B6252" s="47">
        <v>4</v>
      </c>
      <c r="C6252" s="48">
        <v>164</v>
      </c>
      <c r="D6252" s="46" t="s">
        <v>7772</v>
      </c>
      <c r="E6252" s="46" t="s">
        <v>1205</v>
      </c>
      <c r="F6252" s="46" t="s">
        <v>50</v>
      </c>
      <c r="G6252" s="46" t="s">
        <v>14</v>
      </c>
      <c r="H6252" s="46"/>
      <c r="I6252" s="46" t="s">
        <v>7773</v>
      </c>
      <c r="J6252" s="46" t="s">
        <v>15</v>
      </c>
      <c r="K6252" s="46" t="s">
        <v>24677</v>
      </c>
      <c r="L6252" s="49" t="s">
        <v>43455</v>
      </c>
      <c r="M6252" s="42" t="s">
        <v>43455</v>
      </c>
      <c r="N6252" s="41">
        <v>164</v>
      </c>
    </row>
    <row r="6253" spans="1:14" ht="16" x14ac:dyDescent="0.2">
      <c r="A6253" s="46" t="s">
        <v>24678</v>
      </c>
      <c r="B6253" s="47">
        <v>3.3</v>
      </c>
      <c r="C6253" s="48">
        <v>164</v>
      </c>
      <c r="D6253" s="46" t="s">
        <v>24679</v>
      </c>
      <c r="E6253" s="46" t="s">
        <v>311</v>
      </c>
      <c r="F6253" s="46" t="s">
        <v>79</v>
      </c>
      <c r="G6253" s="46" t="s">
        <v>14</v>
      </c>
      <c r="H6253" s="46"/>
      <c r="I6253" s="46" t="s">
        <v>24680</v>
      </c>
      <c r="J6253" s="46" t="s">
        <v>15</v>
      </c>
      <c r="K6253" s="46" t="s">
        <v>24681</v>
      </c>
      <c r="L6253" s="49" t="s">
        <v>43455</v>
      </c>
      <c r="M6253" s="42" t="s">
        <v>43455</v>
      </c>
      <c r="N6253" s="41">
        <v>164</v>
      </c>
    </row>
    <row r="6254" spans="1:14" ht="16" x14ac:dyDescent="0.2">
      <c r="A6254" s="46" t="s">
        <v>13095</v>
      </c>
      <c r="B6254" s="47">
        <v>3.9</v>
      </c>
      <c r="C6254" s="48">
        <v>164</v>
      </c>
      <c r="D6254" s="46" t="s">
        <v>24682</v>
      </c>
      <c r="E6254" s="46" t="s">
        <v>4708</v>
      </c>
      <c r="F6254" s="46" t="s">
        <v>50</v>
      </c>
      <c r="G6254" s="46" t="s">
        <v>14</v>
      </c>
      <c r="H6254" s="46"/>
      <c r="I6254" s="46" t="s">
        <v>24683</v>
      </c>
      <c r="J6254" s="46" t="s">
        <v>15</v>
      </c>
      <c r="K6254" s="46" t="s">
        <v>24684</v>
      </c>
      <c r="L6254" s="49" t="s">
        <v>43455</v>
      </c>
      <c r="M6254" s="42" t="s">
        <v>43455</v>
      </c>
      <c r="N6254" s="41">
        <v>164</v>
      </c>
    </row>
    <row r="6255" spans="1:14" ht="16" x14ac:dyDescent="0.2">
      <c r="A6255" s="46" t="s">
        <v>24685</v>
      </c>
      <c r="B6255" s="50">
        <v>4.5999999999999996</v>
      </c>
      <c r="C6255" s="48">
        <v>164</v>
      </c>
      <c r="D6255" s="46" t="s">
        <v>24686</v>
      </c>
      <c r="E6255" s="46" t="s">
        <v>21475</v>
      </c>
      <c r="F6255" s="46" t="s">
        <v>79</v>
      </c>
      <c r="G6255" s="46" t="s">
        <v>14</v>
      </c>
      <c r="H6255" s="46" t="s">
        <v>24687</v>
      </c>
      <c r="I6255" s="46" t="s">
        <v>24688</v>
      </c>
      <c r="J6255" s="46" t="s">
        <v>15</v>
      </c>
      <c r="K6255" s="46" t="s">
        <v>24689</v>
      </c>
      <c r="L6255" s="46" t="s">
        <v>43454</v>
      </c>
      <c r="M6255" s="40" t="s">
        <v>43454</v>
      </c>
      <c r="N6255" s="41">
        <v>164</v>
      </c>
    </row>
    <row r="6256" spans="1:14" ht="16" x14ac:dyDescent="0.2">
      <c r="A6256" s="46" t="s">
        <v>24690</v>
      </c>
      <c r="B6256" s="50">
        <v>4.7</v>
      </c>
      <c r="C6256" s="48">
        <v>164</v>
      </c>
      <c r="D6256" s="46" t="s">
        <v>24691</v>
      </c>
      <c r="E6256" s="46" t="s">
        <v>4769</v>
      </c>
      <c r="F6256" s="46" t="s">
        <v>589</v>
      </c>
      <c r="G6256" s="46" t="s">
        <v>14</v>
      </c>
      <c r="H6256" s="46" t="s">
        <v>24692</v>
      </c>
      <c r="I6256" s="46" t="s">
        <v>24693</v>
      </c>
      <c r="J6256" s="46" t="s">
        <v>148</v>
      </c>
      <c r="K6256" s="46" t="s">
        <v>24694</v>
      </c>
      <c r="L6256" s="46" t="s">
        <v>43454</v>
      </c>
      <c r="M6256" s="40" t="s">
        <v>43454</v>
      </c>
      <c r="N6256" s="41">
        <v>164</v>
      </c>
    </row>
    <row r="6257" spans="1:14" ht="16" x14ac:dyDescent="0.2">
      <c r="A6257" s="46" t="s">
        <v>1865</v>
      </c>
      <c r="B6257" s="50">
        <v>4.8</v>
      </c>
      <c r="C6257" s="48">
        <v>164</v>
      </c>
      <c r="D6257" s="46" t="s">
        <v>24695</v>
      </c>
      <c r="E6257" s="46" t="s">
        <v>2282</v>
      </c>
      <c r="F6257" s="46" t="s">
        <v>589</v>
      </c>
      <c r="G6257" s="46" t="s">
        <v>14</v>
      </c>
      <c r="H6257" s="46" t="s">
        <v>24696</v>
      </c>
      <c r="I6257" s="46" t="s">
        <v>24697</v>
      </c>
      <c r="J6257" s="46" t="s">
        <v>148</v>
      </c>
      <c r="K6257" s="46" t="s">
        <v>24698</v>
      </c>
      <c r="L6257" s="46" t="s">
        <v>43454</v>
      </c>
      <c r="M6257" s="40" t="s">
        <v>43454</v>
      </c>
      <c r="N6257" s="41">
        <v>164</v>
      </c>
    </row>
    <row r="6258" spans="1:14" ht="16" x14ac:dyDescent="0.2">
      <c r="A6258" s="46" t="s">
        <v>24699</v>
      </c>
      <c r="B6258" s="50">
        <v>4.9000000000000004</v>
      </c>
      <c r="C6258" s="48">
        <v>164</v>
      </c>
      <c r="D6258" s="46" t="s">
        <v>24700</v>
      </c>
      <c r="E6258" s="46" t="s">
        <v>17340</v>
      </c>
      <c r="F6258" s="46" t="s">
        <v>79</v>
      </c>
      <c r="G6258" s="46" t="s">
        <v>14</v>
      </c>
      <c r="H6258" s="46" t="s">
        <v>24701</v>
      </c>
      <c r="I6258" s="46" t="s">
        <v>24702</v>
      </c>
      <c r="J6258" s="46" t="s">
        <v>148</v>
      </c>
      <c r="K6258" s="46" t="s">
        <v>24703</v>
      </c>
      <c r="L6258" s="46" t="s">
        <v>43454</v>
      </c>
      <c r="M6258" s="40" t="s">
        <v>43454</v>
      </c>
      <c r="N6258" s="41">
        <v>164</v>
      </c>
    </row>
    <row r="6259" spans="1:14" ht="16" x14ac:dyDescent="0.2">
      <c r="A6259" s="46" t="s">
        <v>24704</v>
      </c>
      <c r="B6259" s="50">
        <v>4</v>
      </c>
      <c r="C6259" s="48">
        <v>165</v>
      </c>
      <c r="D6259" s="46" t="s">
        <v>24705</v>
      </c>
      <c r="E6259" s="46" t="s">
        <v>24706</v>
      </c>
      <c r="F6259" s="46" t="s">
        <v>589</v>
      </c>
      <c r="G6259" s="46" t="s">
        <v>14</v>
      </c>
      <c r="H6259" s="46" t="s">
        <v>24707</v>
      </c>
      <c r="I6259" s="46" t="s">
        <v>24708</v>
      </c>
      <c r="J6259" s="46" t="s">
        <v>15</v>
      </c>
      <c r="K6259" s="46" t="s">
        <v>24709</v>
      </c>
      <c r="L6259" s="46" t="s">
        <v>43454</v>
      </c>
      <c r="M6259" s="40" t="s">
        <v>43454</v>
      </c>
      <c r="N6259" s="41">
        <v>165</v>
      </c>
    </row>
    <row r="6260" spans="1:14" ht="16" x14ac:dyDescent="0.2">
      <c r="A6260" s="46" t="s">
        <v>24710</v>
      </c>
      <c r="B6260" s="47">
        <v>3.7</v>
      </c>
      <c r="C6260" s="48">
        <v>165</v>
      </c>
      <c r="D6260" s="46" t="s">
        <v>24711</v>
      </c>
      <c r="E6260" s="46" t="s">
        <v>6572</v>
      </c>
      <c r="F6260" s="46" t="s">
        <v>79</v>
      </c>
      <c r="G6260" s="46" t="s">
        <v>14</v>
      </c>
      <c r="H6260" s="46"/>
      <c r="I6260" s="46" t="s">
        <v>24712</v>
      </c>
      <c r="J6260" s="46" t="s">
        <v>15</v>
      </c>
      <c r="K6260" s="46" t="s">
        <v>24713</v>
      </c>
      <c r="L6260" s="49" t="s">
        <v>43455</v>
      </c>
      <c r="M6260" s="42" t="s">
        <v>43455</v>
      </c>
      <c r="N6260" s="41">
        <v>165</v>
      </c>
    </row>
    <row r="6261" spans="1:14" ht="16" x14ac:dyDescent="0.2">
      <c r="A6261" s="46" t="s">
        <v>24714</v>
      </c>
      <c r="B6261" s="50">
        <v>3.7</v>
      </c>
      <c r="C6261" s="48">
        <v>165</v>
      </c>
      <c r="D6261" s="46" t="s">
        <v>24715</v>
      </c>
      <c r="E6261" s="46" t="s">
        <v>962</v>
      </c>
      <c r="F6261" s="46" t="s">
        <v>93</v>
      </c>
      <c r="G6261" s="46" t="s">
        <v>14</v>
      </c>
      <c r="H6261" s="46" t="s">
        <v>24716</v>
      </c>
      <c r="I6261" s="46" t="s">
        <v>24717</v>
      </c>
      <c r="J6261" s="46" t="s">
        <v>15</v>
      </c>
      <c r="K6261" s="46" t="s">
        <v>24718</v>
      </c>
      <c r="L6261" s="46" t="s">
        <v>43454</v>
      </c>
      <c r="M6261" s="40" t="s">
        <v>43454</v>
      </c>
      <c r="N6261" s="41">
        <v>165</v>
      </c>
    </row>
    <row r="6262" spans="1:14" ht="16" x14ac:dyDescent="0.2">
      <c r="A6262" s="46" t="s">
        <v>24719</v>
      </c>
      <c r="B6262" s="50">
        <v>3.8</v>
      </c>
      <c r="C6262" s="48">
        <v>165</v>
      </c>
      <c r="D6262" s="46" t="s">
        <v>24720</v>
      </c>
      <c r="E6262" s="46" t="s">
        <v>4806</v>
      </c>
      <c r="F6262" s="46" t="s">
        <v>28</v>
      </c>
      <c r="G6262" s="46" t="s">
        <v>14</v>
      </c>
      <c r="H6262" s="46" t="s">
        <v>24721</v>
      </c>
      <c r="I6262" s="46" t="s">
        <v>24722</v>
      </c>
      <c r="J6262" s="46" t="s">
        <v>15</v>
      </c>
      <c r="K6262" s="46" t="s">
        <v>24723</v>
      </c>
      <c r="L6262" s="46" t="s">
        <v>43454</v>
      </c>
      <c r="M6262" s="40" t="s">
        <v>43454</v>
      </c>
      <c r="N6262" s="41">
        <v>165</v>
      </c>
    </row>
    <row r="6263" spans="1:14" ht="16" x14ac:dyDescent="0.2">
      <c r="A6263" s="46" t="s">
        <v>17000</v>
      </c>
      <c r="B6263" s="47">
        <v>4.3</v>
      </c>
      <c r="C6263" s="48">
        <v>165</v>
      </c>
      <c r="D6263" s="46" t="s">
        <v>24724</v>
      </c>
      <c r="E6263" s="46" t="s">
        <v>22973</v>
      </c>
      <c r="F6263" s="46" t="s">
        <v>589</v>
      </c>
      <c r="G6263" s="46" t="s">
        <v>14</v>
      </c>
      <c r="H6263" s="46"/>
      <c r="I6263" s="46" t="s">
        <v>24725</v>
      </c>
      <c r="J6263" s="46" t="s">
        <v>15</v>
      </c>
      <c r="K6263" s="46" t="s">
        <v>24726</v>
      </c>
      <c r="L6263" s="49" t="s">
        <v>43455</v>
      </c>
      <c r="M6263" s="42" t="s">
        <v>43455</v>
      </c>
      <c r="N6263" s="41">
        <v>165</v>
      </c>
    </row>
    <row r="6264" spans="1:14" ht="16" x14ac:dyDescent="0.2">
      <c r="A6264" s="46" t="s">
        <v>24727</v>
      </c>
      <c r="B6264" s="47">
        <v>4.3</v>
      </c>
      <c r="C6264" s="48">
        <v>165</v>
      </c>
      <c r="D6264" s="46" t="s">
        <v>24728</v>
      </c>
      <c r="E6264" s="46" t="s">
        <v>2682</v>
      </c>
      <c r="F6264" s="46" t="s">
        <v>79</v>
      </c>
      <c r="G6264" s="46" t="s">
        <v>14</v>
      </c>
      <c r="H6264" s="46"/>
      <c r="I6264" s="46" t="s">
        <v>24729</v>
      </c>
      <c r="J6264" s="46" t="s">
        <v>148</v>
      </c>
      <c r="K6264" s="46" t="s">
        <v>24730</v>
      </c>
      <c r="L6264" s="49" t="s">
        <v>43455</v>
      </c>
      <c r="M6264" s="42" t="s">
        <v>43455</v>
      </c>
      <c r="N6264" s="41">
        <v>165</v>
      </c>
    </row>
    <row r="6265" spans="1:14" ht="16" x14ac:dyDescent="0.2">
      <c r="A6265" s="46" t="s">
        <v>24731</v>
      </c>
      <c r="B6265" s="47">
        <v>4.3</v>
      </c>
      <c r="C6265" s="48">
        <v>165</v>
      </c>
      <c r="D6265" s="46" t="s">
        <v>24732</v>
      </c>
      <c r="E6265" s="46" t="s">
        <v>904</v>
      </c>
      <c r="F6265" s="46" t="s">
        <v>93</v>
      </c>
      <c r="G6265" s="46" t="s">
        <v>14</v>
      </c>
      <c r="H6265" s="46"/>
      <c r="I6265" s="46" t="s">
        <v>24733</v>
      </c>
      <c r="J6265" s="46" t="s">
        <v>148</v>
      </c>
      <c r="K6265" s="46" t="s">
        <v>24734</v>
      </c>
      <c r="L6265" s="49" t="s">
        <v>43455</v>
      </c>
      <c r="M6265" s="42" t="s">
        <v>43455</v>
      </c>
      <c r="N6265" s="41">
        <v>165</v>
      </c>
    </row>
    <row r="6266" spans="1:14" ht="16" x14ac:dyDescent="0.2">
      <c r="A6266" s="46" t="s">
        <v>24735</v>
      </c>
      <c r="B6266" s="50">
        <v>4.5999999999999996</v>
      </c>
      <c r="C6266" s="48">
        <v>165</v>
      </c>
      <c r="D6266" s="46" t="s">
        <v>24736</v>
      </c>
      <c r="E6266" s="46" t="s">
        <v>9082</v>
      </c>
      <c r="F6266" s="46" t="s">
        <v>589</v>
      </c>
      <c r="G6266" s="46" t="s">
        <v>14</v>
      </c>
      <c r="H6266" s="46" t="s">
        <v>24737</v>
      </c>
      <c r="I6266" s="46" t="s">
        <v>24738</v>
      </c>
      <c r="J6266" s="46" t="s">
        <v>148</v>
      </c>
      <c r="K6266" s="46" t="s">
        <v>24739</v>
      </c>
      <c r="L6266" s="46" t="s">
        <v>43454</v>
      </c>
      <c r="M6266" s="40" t="s">
        <v>43454</v>
      </c>
      <c r="N6266" s="41">
        <v>165</v>
      </c>
    </row>
    <row r="6267" spans="1:14" ht="16" x14ac:dyDescent="0.2">
      <c r="A6267" s="46" t="s">
        <v>24740</v>
      </c>
      <c r="B6267" s="47">
        <v>4.5999999999999996</v>
      </c>
      <c r="C6267" s="48">
        <v>165</v>
      </c>
      <c r="D6267" s="46" t="s">
        <v>24741</v>
      </c>
      <c r="E6267" s="46" t="s">
        <v>9082</v>
      </c>
      <c r="F6267" s="46" t="s">
        <v>589</v>
      </c>
      <c r="G6267" s="46" t="s">
        <v>14</v>
      </c>
      <c r="H6267" s="46"/>
      <c r="I6267" s="46" t="s">
        <v>24742</v>
      </c>
      <c r="J6267" s="46" t="s">
        <v>15</v>
      </c>
      <c r="K6267" s="46" t="s">
        <v>24743</v>
      </c>
      <c r="L6267" s="49" t="s">
        <v>43455</v>
      </c>
      <c r="M6267" s="42" t="s">
        <v>43455</v>
      </c>
      <c r="N6267" s="41">
        <v>165</v>
      </c>
    </row>
    <row r="6268" spans="1:14" ht="16" x14ac:dyDescent="0.2">
      <c r="A6268" s="46" t="s">
        <v>24744</v>
      </c>
      <c r="B6268" s="50">
        <v>4.5999999999999996</v>
      </c>
      <c r="C6268" s="48">
        <v>165</v>
      </c>
      <c r="D6268" s="46" t="s">
        <v>24745</v>
      </c>
      <c r="E6268" s="46" t="s">
        <v>2363</v>
      </c>
      <c r="F6268" s="46" t="s">
        <v>119</v>
      </c>
      <c r="G6268" s="46" t="s">
        <v>14</v>
      </c>
      <c r="H6268" s="46" t="s">
        <v>24746</v>
      </c>
      <c r="I6268" s="46" t="s">
        <v>24747</v>
      </c>
      <c r="J6268" s="46" t="s">
        <v>15</v>
      </c>
      <c r="K6268" s="46" t="s">
        <v>24748</v>
      </c>
      <c r="L6268" s="46" t="s">
        <v>43454</v>
      </c>
      <c r="M6268" s="40" t="s">
        <v>43454</v>
      </c>
      <c r="N6268" s="41">
        <v>165</v>
      </c>
    </row>
    <row r="6269" spans="1:14" ht="16" x14ac:dyDescent="0.2">
      <c r="A6269" s="46" t="s">
        <v>24749</v>
      </c>
      <c r="B6269" s="47">
        <v>4.7</v>
      </c>
      <c r="C6269" s="48">
        <v>165</v>
      </c>
      <c r="D6269" s="46" t="s">
        <v>24750</v>
      </c>
      <c r="E6269" s="46" t="s">
        <v>897</v>
      </c>
      <c r="F6269" s="46" t="s">
        <v>898</v>
      </c>
      <c r="G6269" s="46" t="s">
        <v>14</v>
      </c>
      <c r="H6269" s="46"/>
      <c r="I6269" s="46" t="s">
        <v>24751</v>
      </c>
      <c r="J6269" s="46" t="s">
        <v>15</v>
      </c>
      <c r="K6269" s="46" t="s">
        <v>24752</v>
      </c>
      <c r="L6269" s="49" t="s">
        <v>43455</v>
      </c>
      <c r="M6269" s="42" t="s">
        <v>43455</v>
      </c>
      <c r="N6269" s="41">
        <v>165</v>
      </c>
    </row>
    <row r="6270" spans="1:14" ht="16" x14ac:dyDescent="0.2">
      <c r="A6270" s="46" t="s">
        <v>24753</v>
      </c>
      <c r="B6270" s="50">
        <v>4.9000000000000004</v>
      </c>
      <c r="C6270" s="48">
        <v>165</v>
      </c>
      <c r="D6270" s="46" t="s">
        <v>24754</v>
      </c>
      <c r="E6270" s="46" t="s">
        <v>9082</v>
      </c>
      <c r="F6270" s="46" t="s">
        <v>589</v>
      </c>
      <c r="G6270" s="46" t="s">
        <v>14</v>
      </c>
      <c r="H6270" s="46" t="s">
        <v>24755</v>
      </c>
      <c r="I6270" s="46" t="s">
        <v>24756</v>
      </c>
      <c r="J6270" s="46" t="s">
        <v>148</v>
      </c>
      <c r="K6270" s="46" t="s">
        <v>24757</v>
      </c>
      <c r="L6270" s="46" t="s">
        <v>43454</v>
      </c>
      <c r="M6270" s="40" t="s">
        <v>43454</v>
      </c>
      <c r="N6270" s="41">
        <v>165</v>
      </c>
    </row>
    <row r="6271" spans="1:14" ht="16" x14ac:dyDescent="0.2">
      <c r="A6271" s="46" t="s">
        <v>24758</v>
      </c>
      <c r="B6271" s="50">
        <v>4.9000000000000004</v>
      </c>
      <c r="C6271" s="48">
        <v>165</v>
      </c>
      <c r="D6271" s="46" t="s">
        <v>24759</v>
      </c>
      <c r="E6271" s="46" t="s">
        <v>2254</v>
      </c>
      <c r="F6271" s="46" t="s">
        <v>119</v>
      </c>
      <c r="G6271" s="46" t="s">
        <v>14</v>
      </c>
      <c r="H6271" s="46" t="s">
        <v>24760</v>
      </c>
      <c r="I6271" s="46" t="s">
        <v>24761</v>
      </c>
      <c r="J6271" s="46" t="s">
        <v>148</v>
      </c>
      <c r="K6271" s="46" t="s">
        <v>24762</v>
      </c>
      <c r="L6271" s="46" t="s">
        <v>43454</v>
      </c>
      <c r="M6271" s="40" t="s">
        <v>43454</v>
      </c>
      <c r="N6271" s="41">
        <v>165</v>
      </c>
    </row>
    <row r="6272" spans="1:14" ht="16" x14ac:dyDescent="0.2">
      <c r="A6272" s="46" t="s">
        <v>24763</v>
      </c>
      <c r="B6272" s="47">
        <v>4</v>
      </c>
      <c r="C6272" s="48">
        <v>166</v>
      </c>
      <c r="D6272" s="46" t="s">
        <v>24764</v>
      </c>
      <c r="E6272" s="46" t="s">
        <v>2471</v>
      </c>
      <c r="F6272" s="46" t="s">
        <v>20</v>
      </c>
      <c r="G6272" s="46" t="s">
        <v>14</v>
      </c>
      <c r="H6272" s="46"/>
      <c r="I6272" s="46" t="s">
        <v>24765</v>
      </c>
      <c r="J6272" s="46" t="s">
        <v>15</v>
      </c>
      <c r="K6272" s="46" t="s">
        <v>24766</v>
      </c>
      <c r="L6272" s="49" t="s">
        <v>43455</v>
      </c>
      <c r="M6272" s="42" t="s">
        <v>43455</v>
      </c>
      <c r="N6272" s="41">
        <v>166</v>
      </c>
    </row>
    <row r="6273" spans="1:14" ht="16" x14ac:dyDescent="0.2">
      <c r="A6273" s="46" t="s">
        <v>24767</v>
      </c>
      <c r="B6273" s="47">
        <v>3.4</v>
      </c>
      <c r="C6273" s="48">
        <v>166</v>
      </c>
      <c r="D6273" s="46" t="s">
        <v>24768</v>
      </c>
      <c r="E6273" s="46" t="s">
        <v>2282</v>
      </c>
      <c r="F6273" s="46" t="s">
        <v>589</v>
      </c>
      <c r="G6273" s="46" t="s">
        <v>14</v>
      </c>
      <c r="H6273" s="46"/>
      <c r="I6273" s="46" t="s">
        <v>21121</v>
      </c>
      <c r="J6273" s="46" t="s">
        <v>15</v>
      </c>
      <c r="K6273" s="46" t="s">
        <v>24769</v>
      </c>
      <c r="L6273" s="49" t="s">
        <v>43455</v>
      </c>
      <c r="M6273" s="42" t="s">
        <v>43455</v>
      </c>
      <c r="N6273" s="41">
        <v>166</v>
      </c>
    </row>
    <row r="6274" spans="1:14" ht="16" x14ac:dyDescent="0.2">
      <c r="A6274" s="46" t="s">
        <v>24770</v>
      </c>
      <c r="B6274" s="47">
        <v>3.4</v>
      </c>
      <c r="C6274" s="48">
        <v>166</v>
      </c>
      <c r="D6274" s="46" t="s">
        <v>24771</v>
      </c>
      <c r="E6274" s="46" t="s">
        <v>13</v>
      </c>
      <c r="F6274" s="46" t="s">
        <v>13</v>
      </c>
      <c r="G6274" s="46" t="s">
        <v>14</v>
      </c>
      <c r="H6274" s="46"/>
      <c r="I6274" s="46" t="s">
        <v>24772</v>
      </c>
      <c r="J6274" s="46" t="s">
        <v>15</v>
      </c>
      <c r="K6274" s="46" t="s">
        <v>24773</v>
      </c>
      <c r="L6274" s="49" t="s">
        <v>43455</v>
      </c>
      <c r="M6274" s="42" t="s">
        <v>43455</v>
      </c>
      <c r="N6274" s="41">
        <v>166</v>
      </c>
    </row>
    <row r="6275" spans="1:14" ht="16" x14ac:dyDescent="0.2">
      <c r="A6275" s="46" t="s">
        <v>24774</v>
      </c>
      <c r="B6275" s="47">
        <v>3.8</v>
      </c>
      <c r="C6275" s="48">
        <v>166</v>
      </c>
      <c r="D6275" s="46" t="s">
        <v>24775</v>
      </c>
      <c r="E6275" s="46" t="s">
        <v>897</v>
      </c>
      <c r="F6275" s="46" t="s">
        <v>898</v>
      </c>
      <c r="G6275" s="46" t="s">
        <v>14</v>
      </c>
      <c r="H6275" s="46"/>
      <c r="I6275" s="46" t="s">
        <v>24776</v>
      </c>
      <c r="J6275" s="46" t="s">
        <v>148</v>
      </c>
      <c r="K6275" s="46" t="s">
        <v>24777</v>
      </c>
      <c r="L6275" s="49" t="s">
        <v>43455</v>
      </c>
      <c r="M6275" s="42" t="s">
        <v>43455</v>
      </c>
      <c r="N6275" s="41">
        <v>166</v>
      </c>
    </row>
    <row r="6276" spans="1:14" ht="16" x14ac:dyDescent="0.2">
      <c r="A6276" s="46" t="s">
        <v>24778</v>
      </c>
      <c r="B6276" s="47">
        <v>3.9</v>
      </c>
      <c r="C6276" s="48">
        <v>166</v>
      </c>
      <c r="D6276" s="46" t="s">
        <v>24779</v>
      </c>
      <c r="E6276" s="46" t="s">
        <v>950</v>
      </c>
      <c r="F6276" s="46" t="s">
        <v>20</v>
      </c>
      <c r="G6276" s="46" t="s">
        <v>14</v>
      </c>
      <c r="H6276" s="46"/>
      <c r="I6276" s="46" t="s">
        <v>24780</v>
      </c>
      <c r="J6276" s="46" t="s">
        <v>148</v>
      </c>
      <c r="K6276" s="46" t="s">
        <v>24781</v>
      </c>
      <c r="L6276" s="49" t="s">
        <v>43455</v>
      </c>
      <c r="M6276" s="42" t="s">
        <v>43455</v>
      </c>
      <c r="N6276" s="41">
        <v>166</v>
      </c>
    </row>
    <row r="6277" spans="1:14" ht="16" x14ac:dyDescent="0.2">
      <c r="A6277" s="46" t="s">
        <v>24782</v>
      </c>
      <c r="B6277" s="50">
        <v>4.0999999999999996</v>
      </c>
      <c r="C6277" s="48">
        <v>166</v>
      </c>
      <c r="D6277" s="46" t="s">
        <v>24783</v>
      </c>
      <c r="E6277" s="46" t="s">
        <v>10405</v>
      </c>
      <c r="F6277" s="46" t="s">
        <v>50</v>
      </c>
      <c r="G6277" s="46" t="s">
        <v>14</v>
      </c>
      <c r="H6277" s="46" t="s">
        <v>24784</v>
      </c>
      <c r="I6277" s="46" t="s">
        <v>24785</v>
      </c>
      <c r="J6277" s="46" t="s">
        <v>15</v>
      </c>
      <c r="K6277" s="46" t="s">
        <v>24786</v>
      </c>
      <c r="L6277" s="46" t="s">
        <v>43454</v>
      </c>
      <c r="M6277" s="40" t="s">
        <v>43454</v>
      </c>
      <c r="N6277" s="41">
        <v>166</v>
      </c>
    </row>
    <row r="6278" spans="1:14" ht="16" x14ac:dyDescent="0.2">
      <c r="A6278" s="46" t="s">
        <v>24787</v>
      </c>
      <c r="B6278" s="47">
        <v>4.2</v>
      </c>
      <c r="C6278" s="48">
        <v>166</v>
      </c>
      <c r="D6278" s="46" t="s">
        <v>24788</v>
      </c>
      <c r="E6278" s="46" t="s">
        <v>38</v>
      </c>
      <c r="F6278" s="46" t="s">
        <v>39</v>
      </c>
      <c r="G6278" s="46" t="s">
        <v>14</v>
      </c>
      <c r="H6278" s="46"/>
      <c r="I6278" s="46"/>
      <c r="J6278" s="46" t="s">
        <v>213</v>
      </c>
      <c r="K6278" s="46" t="s">
        <v>24789</v>
      </c>
      <c r="L6278" s="49" t="s">
        <v>43455</v>
      </c>
      <c r="M6278" s="42" t="s">
        <v>43455</v>
      </c>
      <c r="N6278" s="41">
        <v>166</v>
      </c>
    </row>
    <row r="6279" spans="1:14" ht="16" x14ac:dyDescent="0.2">
      <c r="A6279" s="46" t="s">
        <v>19398</v>
      </c>
      <c r="B6279" s="47">
        <v>4.2</v>
      </c>
      <c r="C6279" s="48">
        <v>166</v>
      </c>
      <c r="D6279" s="46" t="s">
        <v>24790</v>
      </c>
      <c r="E6279" s="46" t="s">
        <v>2363</v>
      </c>
      <c r="F6279" s="46" t="s">
        <v>119</v>
      </c>
      <c r="G6279" s="46" t="s">
        <v>14</v>
      </c>
      <c r="H6279" s="46"/>
      <c r="I6279" s="46" t="s">
        <v>24791</v>
      </c>
      <c r="J6279" s="46" t="s">
        <v>15</v>
      </c>
      <c r="K6279" s="46" t="s">
        <v>24792</v>
      </c>
      <c r="L6279" s="49" t="s">
        <v>43455</v>
      </c>
      <c r="M6279" s="42" t="s">
        <v>43455</v>
      </c>
      <c r="N6279" s="41">
        <v>166</v>
      </c>
    </row>
    <row r="6280" spans="1:14" ht="16" x14ac:dyDescent="0.2">
      <c r="A6280" s="46" t="s">
        <v>24793</v>
      </c>
      <c r="B6280" s="47">
        <v>4.3</v>
      </c>
      <c r="C6280" s="48">
        <v>166</v>
      </c>
      <c r="D6280" s="46" t="s">
        <v>24794</v>
      </c>
      <c r="E6280" s="46" t="s">
        <v>4482</v>
      </c>
      <c r="F6280" s="46" t="s">
        <v>79</v>
      </c>
      <c r="G6280" s="46" t="s">
        <v>14</v>
      </c>
      <c r="H6280" s="46"/>
      <c r="I6280" s="46" t="s">
        <v>24795</v>
      </c>
      <c r="J6280" s="46" t="s">
        <v>15</v>
      </c>
      <c r="K6280" s="46" t="s">
        <v>24796</v>
      </c>
      <c r="L6280" s="49" t="s">
        <v>43455</v>
      </c>
      <c r="M6280" s="42" t="s">
        <v>43455</v>
      </c>
      <c r="N6280" s="41">
        <v>166</v>
      </c>
    </row>
    <row r="6281" spans="1:14" ht="16" x14ac:dyDescent="0.2">
      <c r="A6281" s="46" t="s">
        <v>24797</v>
      </c>
      <c r="B6281" s="47">
        <v>4.4000000000000004</v>
      </c>
      <c r="C6281" s="48">
        <v>166</v>
      </c>
      <c r="D6281" s="46" t="s">
        <v>24798</v>
      </c>
      <c r="E6281" s="46" t="s">
        <v>33</v>
      </c>
      <c r="F6281" s="46" t="s">
        <v>34</v>
      </c>
      <c r="G6281" s="46" t="s">
        <v>14</v>
      </c>
      <c r="H6281" s="46"/>
      <c r="I6281" s="46" t="s">
        <v>24799</v>
      </c>
      <c r="J6281" s="46" t="s">
        <v>15</v>
      </c>
      <c r="K6281" s="46" t="s">
        <v>24800</v>
      </c>
      <c r="L6281" s="49" t="s">
        <v>43455</v>
      </c>
      <c r="M6281" s="42" t="s">
        <v>43455</v>
      </c>
      <c r="N6281" s="41">
        <v>166</v>
      </c>
    </row>
    <row r="6282" spans="1:14" ht="16" x14ac:dyDescent="0.2">
      <c r="A6282" s="46" t="s">
        <v>24801</v>
      </c>
      <c r="B6282" s="47">
        <v>4.5</v>
      </c>
      <c r="C6282" s="48">
        <v>166</v>
      </c>
      <c r="D6282" s="46" t="s">
        <v>24802</v>
      </c>
      <c r="E6282" s="46" t="s">
        <v>4769</v>
      </c>
      <c r="F6282" s="46" t="s">
        <v>589</v>
      </c>
      <c r="G6282" s="46" t="s">
        <v>14</v>
      </c>
      <c r="H6282" s="46"/>
      <c r="I6282" s="46" t="s">
        <v>24803</v>
      </c>
      <c r="J6282" s="46" t="s">
        <v>148</v>
      </c>
      <c r="K6282" s="46" t="s">
        <v>24804</v>
      </c>
      <c r="L6282" s="49" t="s">
        <v>43455</v>
      </c>
      <c r="M6282" s="42" t="s">
        <v>43455</v>
      </c>
      <c r="N6282" s="41">
        <v>166</v>
      </c>
    </row>
    <row r="6283" spans="1:14" ht="16" x14ac:dyDescent="0.2">
      <c r="A6283" s="46" t="s">
        <v>24805</v>
      </c>
      <c r="B6283" s="50">
        <v>4.5999999999999996</v>
      </c>
      <c r="C6283" s="48">
        <v>166</v>
      </c>
      <c r="D6283" s="46" t="s">
        <v>24806</v>
      </c>
      <c r="E6283" s="46" t="s">
        <v>162</v>
      </c>
      <c r="F6283" s="46" t="s">
        <v>50</v>
      </c>
      <c r="G6283" s="46" t="s">
        <v>14</v>
      </c>
      <c r="H6283" s="46" t="s">
        <v>24807</v>
      </c>
      <c r="I6283" s="46" t="s">
        <v>24808</v>
      </c>
      <c r="J6283" s="46" t="s">
        <v>148</v>
      </c>
      <c r="K6283" s="46" t="s">
        <v>24809</v>
      </c>
      <c r="L6283" s="46" t="s">
        <v>43454</v>
      </c>
      <c r="M6283" s="40" t="s">
        <v>43454</v>
      </c>
      <c r="N6283" s="41">
        <v>166</v>
      </c>
    </row>
    <row r="6284" spans="1:14" ht="16" x14ac:dyDescent="0.2">
      <c r="A6284" s="46" t="s">
        <v>24810</v>
      </c>
      <c r="B6284" s="50">
        <v>4.5999999999999996</v>
      </c>
      <c r="C6284" s="48">
        <v>166</v>
      </c>
      <c r="D6284" s="46" t="s">
        <v>24811</v>
      </c>
      <c r="E6284" s="46" t="s">
        <v>5431</v>
      </c>
      <c r="F6284" s="46" t="s">
        <v>119</v>
      </c>
      <c r="G6284" s="46" t="s">
        <v>14</v>
      </c>
      <c r="H6284" s="46" t="s">
        <v>24812</v>
      </c>
      <c r="I6284" s="46" t="s">
        <v>24813</v>
      </c>
      <c r="J6284" s="46" t="s">
        <v>15</v>
      </c>
      <c r="K6284" s="46" t="s">
        <v>24814</v>
      </c>
      <c r="L6284" s="46" t="s">
        <v>43454</v>
      </c>
      <c r="M6284" s="40" t="s">
        <v>43454</v>
      </c>
      <c r="N6284" s="41">
        <v>166</v>
      </c>
    </row>
    <row r="6285" spans="1:14" ht="16" x14ac:dyDescent="0.2">
      <c r="A6285" s="46" t="s">
        <v>24815</v>
      </c>
      <c r="B6285" s="47">
        <v>4.5999999999999996</v>
      </c>
      <c r="C6285" s="48">
        <v>166</v>
      </c>
      <c r="D6285" s="46" t="s">
        <v>24816</v>
      </c>
      <c r="E6285" s="46" t="s">
        <v>24817</v>
      </c>
      <c r="F6285" s="46" t="s">
        <v>79</v>
      </c>
      <c r="G6285" s="46" t="s">
        <v>14</v>
      </c>
      <c r="H6285" s="46"/>
      <c r="I6285" s="46" t="s">
        <v>24818</v>
      </c>
      <c r="J6285" s="46" t="s">
        <v>148</v>
      </c>
      <c r="K6285" s="46" t="s">
        <v>24819</v>
      </c>
      <c r="L6285" s="49" t="s">
        <v>43455</v>
      </c>
      <c r="M6285" s="42" t="s">
        <v>43455</v>
      </c>
      <c r="N6285" s="41">
        <v>166</v>
      </c>
    </row>
    <row r="6286" spans="1:14" ht="16" x14ac:dyDescent="0.2">
      <c r="A6286" s="46" t="s">
        <v>24820</v>
      </c>
      <c r="B6286" s="50">
        <v>4.7</v>
      </c>
      <c r="C6286" s="48">
        <v>166</v>
      </c>
      <c r="D6286" s="46" t="s">
        <v>24821</v>
      </c>
      <c r="E6286" s="46" t="s">
        <v>8854</v>
      </c>
      <c r="F6286" s="46" t="s">
        <v>119</v>
      </c>
      <c r="G6286" s="46" t="s">
        <v>14</v>
      </c>
      <c r="H6286" s="46" t="s">
        <v>24822</v>
      </c>
      <c r="I6286" s="46" t="s">
        <v>24823</v>
      </c>
      <c r="J6286" s="46" t="s">
        <v>148</v>
      </c>
      <c r="K6286" s="46" t="s">
        <v>24824</v>
      </c>
      <c r="L6286" s="46" t="s">
        <v>43454</v>
      </c>
      <c r="M6286" s="40" t="s">
        <v>43454</v>
      </c>
      <c r="N6286" s="41">
        <v>166</v>
      </c>
    </row>
    <row r="6287" spans="1:14" ht="16" x14ac:dyDescent="0.2">
      <c r="A6287" s="46" t="s">
        <v>24825</v>
      </c>
      <c r="B6287" s="50">
        <v>4.7</v>
      </c>
      <c r="C6287" s="48">
        <v>166</v>
      </c>
      <c r="D6287" s="46" t="s">
        <v>24826</v>
      </c>
      <c r="E6287" s="46" t="s">
        <v>876</v>
      </c>
      <c r="F6287" s="46" t="s">
        <v>119</v>
      </c>
      <c r="G6287" s="46" t="s">
        <v>14</v>
      </c>
      <c r="H6287" s="46" t="s">
        <v>24827</v>
      </c>
      <c r="I6287" s="46" t="s">
        <v>24828</v>
      </c>
      <c r="J6287" s="46" t="s">
        <v>15</v>
      </c>
      <c r="K6287" s="46" t="s">
        <v>24829</v>
      </c>
      <c r="L6287" s="46" t="s">
        <v>43454</v>
      </c>
      <c r="M6287" s="40" t="s">
        <v>43454</v>
      </c>
      <c r="N6287" s="41">
        <v>166</v>
      </c>
    </row>
    <row r="6288" spans="1:14" ht="16" x14ac:dyDescent="0.2">
      <c r="A6288" s="46" t="s">
        <v>24830</v>
      </c>
      <c r="B6288" s="47">
        <v>4.8</v>
      </c>
      <c r="C6288" s="48">
        <v>166</v>
      </c>
      <c r="D6288" s="46" t="s">
        <v>24831</v>
      </c>
      <c r="E6288" s="46" t="s">
        <v>13</v>
      </c>
      <c r="F6288" s="46" t="s">
        <v>13</v>
      </c>
      <c r="G6288" s="46" t="s">
        <v>14</v>
      </c>
      <c r="H6288" s="46"/>
      <c r="I6288" s="46" t="s">
        <v>24832</v>
      </c>
      <c r="J6288" s="46" t="s">
        <v>15</v>
      </c>
      <c r="K6288" s="46" t="s">
        <v>24833</v>
      </c>
      <c r="L6288" s="49" t="s">
        <v>43455</v>
      </c>
      <c r="M6288" s="42" t="s">
        <v>43455</v>
      </c>
      <c r="N6288" s="41">
        <v>166</v>
      </c>
    </row>
    <row r="6289" spans="1:14" ht="16" x14ac:dyDescent="0.2">
      <c r="A6289" s="46" t="s">
        <v>24834</v>
      </c>
      <c r="B6289" s="50">
        <v>4.8</v>
      </c>
      <c r="C6289" s="48">
        <v>166</v>
      </c>
      <c r="D6289" s="46" t="s">
        <v>24835</v>
      </c>
      <c r="E6289" s="46" t="s">
        <v>20585</v>
      </c>
      <c r="F6289" s="46" t="s">
        <v>20</v>
      </c>
      <c r="G6289" s="46" t="s">
        <v>14</v>
      </c>
      <c r="H6289" s="46" t="s">
        <v>24836</v>
      </c>
      <c r="I6289" s="46" t="s">
        <v>24837</v>
      </c>
      <c r="J6289" s="46" t="s">
        <v>15</v>
      </c>
      <c r="K6289" s="46" t="s">
        <v>24838</v>
      </c>
      <c r="L6289" s="46" t="s">
        <v>43454</v>
      </c>
      <c r="M6289" s="40" t="s">
        <v>43454</v>
      </c>
      <c r="N6289" s="41">
        <v>166</v>
      </c>
    </row>
    <row r="6290" spans="1:14" ht="16" x14ac:dyDescent="0.2">
      <c r="A6290" s="46" t="s">
        <v>24839</v>
      </c>
      <c r="B6290" s="50">
        <v>4.8</v>
      </c>
      <c r="C6290" s="48">
        <v>166</v>
      </c>
      <c r="D6290" s="46" t="s">
        <v>24840</v>
      </c>
      <c r="E6290" s="46" t="s">
        <v>950</v>
      </c>
      <c r="F6290" s="46" t="s">
        <v>20</v>
      </c>
      <c r="G6290" s="46" t="s">
        <v>14</v>
      </c>
      <c r="H6290" s="46" t="s">
        <v>24841</v>
      </c>
      <c r="I6290" s="46" t="s">
        <v>24842</v>
      </c>
      <c r="J6290" s="46" t="s">
        <v>148</v>
      </c>
      <c r="K6290" s="46" t="s">
        <v>24843</v>
      </c>
      <c r="L6290" s="46" t="s">
        <v>43454</v>
      </c>
      <c r="M6290" s="40" t="s">
        <v>43454</v>
      </c>
      <c r="N6290" s="41">
        <v>166</v>
      </c>
    </row>
    <row r="6291" spans="1:14" ht="16" x14ac:dyDescent="0.2">
      <c r="A6291" s="46" t="s">
        <v>24844</v>
      </c>
      <c r="B6291" s="50">
        <v>3.8</v>
      </c>
      <c r="C6291" s="48">
        <v>167</v>
      </c>
      <c r="D6291" s="46" t="s">
        <v>24845</v>
      </c>
      <c r="E6291" s="46" t="s">
        <v>6113</v>
      </c>
      <c r="F6291" s="46" t="s">
        <v>28</v>
      </c>
      <c r="G6291" s="46" t="s">
        <v>14</v>
      </c>
      <c r="H6291" s="46" t="s">
        <v>24846</v>
      </c>
      <c r="I6291" s="46" t="s">
        <v>24847</v>
      </c>
      <c r="J6291" s="46" t="s">
        <v>15</v>
      </c>
      <c r="K6291" s="46" t="s">
        <v>24848</v>
      </c>
      <c r="L6291" s="46" t="s">
        <v>43454</v>
      </c>
      <c r="M6291" s="40" t="s">
        <v>43454</v>
      </c>
      <c r="N6291" s="41">
        <v>167</v>
      </c>
    </row>
    <row r="6292" spans="1:14" ht="16" x14ac:dyDescent="0.2">
      <c r="A6292" s="46" t="s">
        <v>24849</v>
      </c>
      <c r="B6292" s="47">
        <v>4.0999999999999996</v>
      </c>
      <c r="C6292" s="48">
        <v>167</v>
      </c>
      <c r="D6292" s="46" t="s">
        <v>24850</v>
      </c>
      <c r="E6292" s="46" t="s">
        <v>1316</v>
      </c>
      <c r="F6292" s="46" t="s">
        <v>50</v>
      </c>
      <c r="G6292" s="46" t="s">
        <v>14</v>
      </c>
      <c r="H6292" s="46"/>
      <c r="I6292" s="46" t="s">
        <v>24851</v>
      </c>
      <c r="J6292" s="46" t="s">
        <v>15</v>
      </c>
      <c r="K6292" s="46" t="s">
        <v>24852</v>
      </c>
      <c r="L6292" s="49" t="s">
        <v>43455</v>
      </c>
      <c r="M6292" s="42" t="s">
        <v>43455</v>
      </c>
      <c r="N6292" s="41">
        <v>167</v>
      </c>
    </row>
    <row r="6293" spans="1:14" ht="16" x14ac:dyDescent="0.2">
      <c r="A6293" s="46" t="s">
        <v>24853</v>
      </c>
      <c r="B6293" s="50">
        <v>4.0999999999999996</v>
      </c>
      <c r="C6293" s="48">
        <v>167</v>
      </c>
      <c r="D6293" s="46" t="s">
        <v>24854</v>
      </c>
      <c r="E6293" s="46" t="s">
        <v>38</v>
      </c>
      <c r="F6293" s="46" t="s">
        <v>39</v>
      </c>
      <c r="G6293" s="46" t="s">
        <v>14</v>
      </c>
      <c r="H6293" s="46" t="s">
        <v>24855</v>
      </c>
      <c r="I6293" s="46" t="s">
        <v>24856</v>
      </c>
      <c r="J6293" s="46" t="s">
        <v>15</v>
      </c>
      <c r="K6293" s="46" t="s">
        <v>24857</v>
      </c>
      <c r="L6293" s="46" t="s">
        <v>43454</v>
      </c>
      <c r="M6293" s="40" t="s">
        <v>43454</v>
      </c>
      <c r="N6293" s="41">
        <v>167</v>
      </c>
    </row>
    <row r="6294" spans="1:14" ht="16" x14ac:dyDescent="0.2">
      <c r="A6294" s="46" t="s">
        <v>24858</v>
      </c>
      <c r="B6294" s="50">
        <v>4.0999999999999996</v>
      </c>
      <c r="C6294" s="48">
        <v>167</v>
      </c>
      <c r="D6294" s="46" t="s">
        <v>24859</v>
      </c>
      <c r="E6294" s="46" t="s">
        <v>904</v>
      </c>
      <c r="F6294" s="46" t="s">
        <v>93</v>
      </c>
      <c r="G6294" s="46" t="s">
        <v>14</v>
      </c>
      <c r="H6294" s="46" t="s">
        <v>24860</v>
      </c>
      <c r="I6294" s="46" t="s">
        <v>24861</v>
      </c>
      <c r="J6294" s="46" t="s">
        <v>15</v>
      </c>
      <c r="K6294" s="46" t="s">
        <v>24862</v>
      </c>
      <c r="L6294" s="46" t="s">
        <v>43454</v>
      </c>
      <c r="M6294" s="40" t="s">
        <v>43454</v>
      </c>
      <c r="N6294" s="41">
        <v>167</v>
      </c>
    </row>
    <row r="6295" spans="1:14" ht="16" x14ac:dyDescent="0.2">
      <c r="A6295" s="46" t="s">
        <v>24863</v>
      </c>
      <c r="B6295" s="50">
        <v>4.2</v>
      </c>
      <c r="C6295" s="48">
        <v>167</v>
      </c>
      <c r="D6295" s="46" t="s">
        <v>24864</v>
      </c>
      <c r="E6295" s="46" t="s">
        <v>596</v>
      </c>
      <c r="F6295" s="46" t="s">
        <v>247</v>
      </c>
      <c r="G6295" s="46" t="s">
        <v>14</v>
      </c>
      <c r="H6295" s="46" t="s">
        <v>24865</v>
      </c>
      <c r="I6295" s="46" t="s">
        <v>24866</v>
      </c>
      <c r="J6295" s="46" t="s">
        <v>15</v>
      </c>
      <c r="K6295" s="46" t="s">
        <v>24867</v>
      </c>
      <c r="L6295" s="46" t="s">
        <v>43454</v>
      </c>
      <c r="M6295" s="40" t="s">
        <v>43454</v>
      </c>
      <c r="N6295" s="41">
        <v>167</v>
      </c>
    </row>
    <row r="6296" spans="1:14" ht="16" x14ac:dyDescent="0.2">
      <c r="A6296" s="46" t="s">
        <v>24868</v>
      </c>
      <c r="B6296" s="50">
        <v>4.4000000000000004</v>
      </c>
      <c r="C6296" s="48">
        <v>167</v>
      </c>
      <c r="D6296" s="46" t="s">
        <v>24869</v>
      </c>
      <c r="E6296" s="46" t="s">
        <v>760</v>
      </c>
      <c r="F6296" s="46" t="s">
        <v>50</v>
      </c>
      <c r="G6296" s="46" t="s">
        <v>14</v>
      </c>
      <c r="H6296" s="46" t="s">
        <v>24870</v>
      </c>
      <c r="I6296" s="46" t="s">
        <v>24871</v>
      </c>
      <c r="J6296" s="46" t="s">
        <v>40</v>
      </c>
      <c r="K6296" s="46" t="s">
        <v>24872</v>
      </c>
      <c r="L6296" s="46" t="s">
        <v>43454</v>
      </c>
      <c r="M6296" s="40" t="s">
        <v>43454</v>
      </c>
      <c r="N6296" s="41">
        <v>167</v>
      </c>
    </row>
    <row r="6297" spans="1:14" ht="16" x14ac:dyDescent="0.2">
      <c r="A6297" s="46" t="s">
        <v>24873</v>
      </c>
      <c r="B6297" s="50">
        <v>4.5</v>
      </c>
      <c r="C6297" s="48">
        <v>167</v>
      </c>
      <c r="D6297" s="46" t="s">
        <v>24874</v>
      </c>
      <c r="E6297" s="46" t="s">
        <v>18183</v>
      </c>
      <c r="F6297" s="46" t="s">
        <v>79</v>
      </c>
      <c r="G6297" s="46" t="s">
        <v>14</v>
      </c>
      <c r="H6297" s="46" t="s">
        <v>24875</v>
      </c>
      <c r="I6297" s="46" t="s">
        <v>24876</v>
      </c>
      <c r="J6297" s="46" t="s">
        <v>15</v>
      </c>
      <c r="K6297" s="46" t="s">
        <v>24877</v>
      </c>
      <c r="L6297" s="46" t="s">
        <v>43454</v>
      </c>
      <c r="M6297" s="40" t="s">
        <v>43454</v>
      </c>
      <c r="N6297" s="41">
        <v>167</v>
      </c>
    </row>
    <row r="6298" spans="1:14" ht="16" x14ac:dyDescent="0.2">
      <c r="A6298" s="46" t="s">
        <v>24878</v>
      </c>
      <c r="B6298" s="50">
        <v>4.5999999999999996</v>
      </c>
      <c r="C6298" s="48">
        <v>167</v>
      </c>
      <c r="D6298" s="46" t="s">
        <v>24879</v>
      </c>
      <c r="E6298" s="46" t="s">
        <v>2254</v>
      </c>
      <c r="F6298" s="46" t="s">
        <v>119</v>
      </c>
      <c r="G6298" s="46" t="s">
        <v>14</v>
      </c>
      <c r="H6298" s="46" t="s">
        <v>24880</v>
      </c>
      <c r="I6298" s="46" t="s">
        <v>24881</v>
      </c>
      <c r="J6298" s="46" t="s">
        <v>148</v>
      </c>
      <c r="K6298" s="46" t="s">
        <v>24882</v>
      </c>
      <c r="L6298" s="46" t="s">
        <v>43454</v>
      </c>
      <c r="M6298" s="40" t="s">
        <v>43454</v>
      </c>
      <c r="N6298" s="41">
        <v>167</v>
      </c>
    </row>
    <row r="6299" spans="1:14" ht="16" x14ac:dyDescent="0.2">
      <c r="A6299" s="46" t="s">
        <v>24883</v>
      </c>
      <c r="B6299" s="50">
        <v>4.7</v>
      </c>
      <c r="C6299" s="48">
        <v>167</v>
      </c>
      <c r="D6299" s="46" t="s">
        <v>24884</v>
      </c>
      <c r="E6299" s="46" t="s">
        <v>2254</v>
      </c>
      <c r="F6299" s="46" t="s">
        <v>119</v>
      </c>
      <c r="G6299" s="46" t="s">
        <v>14</v>
      </c>
      <c r="H6299" s="46" t="s">
        <v>24885</v>
      </c>
      <c r="I6299" s="46" t="s">
        <v>24886</v>
      </c>
      <c r="J6299" s="46" t="s">
        <v>148</v>
      </c>
      <c r="K6299" s="46" t="s">
        <v>24887</v>
      </c>
      <c r="L6299" s="46" t="s">
        <v>43454</v>
      </c>
      <c r="M6299" s="40" t="s">
        <v>43454</v>
      </c>
      <c r="N6299" s="41">
        <v>167</v>
      </c>
    </row>
    <row r="6300" spans="1:14" ht="16" x14ac:dyDescent="0.2">
      <c r="A6300" s="46" t="s">
        <v>23374</v>
      </c>
      <c r="B6300" s="47">
        <v>4.7</v>
      </c>
      <c r="C6300" s="48">
        <v>167</v>
      </c>
      <c r="D6300" s="46" t="s">
        <v>24888</v>
      </c>
      <c r="E6300" s="46" t="s">
        <v>581</v>
      </c>
      <c r="F6300" s="46" t="s">
        <v>119</v>
      </c>
      <c r="G6300" s="46" t="s">
        <v>14</v>
      </c>
      <c r="H6300" s="46"/>
      <c r="I6300" s="46" t="s">
        <v>24889</v>
      </c>
      <c r="J6300" s="46" t="s">
        <v>213</v>
      </c>
      <c r="K6300" s="46" t="s">
        <v>24890</v>
      </c>
      <c r="L6300" s="49" t="s">
        <v>43455</v>
      </c>
      <c r="M6300" s="42" t="s">
        <v>43455</v>
      </c>
      <c r="N6300" s="41">
        <v>167</v>
      </c>
    </row>
    <row r="6301" spans="1:14" ht="16" x14ac:dyDescent="0.2">
      <c r="A6301" s="46" t="s">
        <v>24891</v>
      </c>
      <c r="B6301" s="50">
        <v>4.7</v>
      </c>
      <c r="C6301" s="48">
        <v>167</v>
      </c>
      <c r="D6301" s="46" t="s">
        <v>24892</v>
      </c>
      <c r="E6301" s="46" t="s">
        <v>2282</v>
      </c>
      <c r="F6301" s="46" t="s">
        <v>589</v>
      </c>
      <c r="G6301" s="46" t="s">
        <v>14</v>
      </c>
      <c r="H6301" s="46" t="s">
        <v>24893</v>
      </c>
      <c r="I6301" s="46" t="s">
        <v>24894</v>
      </c>
      <c r="J6301" s="46" t="s">
        <v>40</v>
      </c>
      <c r="K6301" s="46" t="s">
        <v>24895</v>
      </c>
      <c r="L6301" s="46" t="s">
        <v>43454</v>
      </c>
      <c r="M6301" s="40" t="s">
        <v>43454</v>
      </c>
      <c r="N6301" s="41">
        <v>167</v>
      </c>
    </row>
    <row r="6302" spans="1:14" ht="16" x14ac:dyDescent="0.2">
      <c r="A6302" s="46" t="s">
        <v>24896</v>
      </c>
      <c r="B6302" s="47">
        <v>4.8</v>
      </c>
      <c r="C6302" s="48">
        <v>167</v>
      </c>
      <c r="D6302" s="46" t="s">
        <v>24897</v>
      </c>
      <c r="E6302" s="46" t="s">
        <v>8977</v>
      </c>
      <c r="F6302" s="46" t="s">
        <v>589</v>
      </c>
      <c r="G6302" s="46" t="s">
        <v>14</v>
      </c>
      <c r="H6302" s="46"/>
      <c r="I6302" s="46" t="s">
        <v>24898</v>
      </c>
      <c r="J6302" s="46" t="s">
        <v>15</v>
      </c>
      <c r="K6302" s="46" t="s">
        <v>24899</v>
      </c>
      <c r="L6302" s="49" t="s">
        <v>43455</v>
      </c>
      <c r="M6302" s="42" t="s">
        <v>43455</v>
      </c>
      <c r="N6302" s="41">
        <v>167</v>
      </c>
    </row>
    <row r="6303" spans="1:14" ht="16" x14ac:dyDescent="0.2">
      <c r="A6303" s="46" t="s">
        <v>24900</v>
      </c>
      <c r="B6303" s="50">
        <v>4.9000000000000004</v>
      </c>
      <c r="C6303" s="48">
        <v>167</v>
      </c>
      <c r="D6303" s="46" t="s">
        <v>24901</v>
      </c>
      <c r="E6303" s="46" t="s">
        <v>847</v>
      </c>
      <c r="F6303" s="46" t="s">
        <v>79</v>
      </c>
      <c r="G6303" s="46" t="s">
        <v>14</v>
      </c>
      <c r="H6303" s="46" t="s">
        <v>24902</v>
      </c>
      <c r="I6303" s="46" t="s">
        <v>24903</v>
      </c>
      <c r="J6303" s="46" t="s">
        <v>15</v>
      </c>
      <c r="K6303" s="46" t="s">
        <v>24904</v>
      </c>
      <c r="L6303" s="46" t="s">
        <v>43454</v>
      </c>
      <c r="M6303" s="40" t="s">
        <v>43454</v>
      </c>
      <c r="N6303" s="41">
        <v>167</v>
      </c>
    </row>
    <row r="6304" spans="1:14" ht="16" x14ac:dyDescent="0.2">
      <c r="A6304" s="46" t="s">
        <v>24905</v>
      </c>
      <c r="B6304" s="47">
        <v>4</v>
      </c>
      <c r="C6304" s="48">
        <v>168</v>
      </c>
      <c r="D6304" s="46" t="s">
        <v>24906</v>
      </c>
      <c r="E6304" s="46" t="s">
        <v>1736</v>
      </c>
      <c r="F6304" s="46" t="s">
        <v>119</v>
      </c>
      <c r="G6304" s="46" t="s">
        <v>14</v>
      </c>
      <c r="H6304" s="46"/>
      <c r="I6304" s="46" t="s">
        <v>24907</v>
      </c>
      <c r="J6304" s="46" t="s">
        <v>15</v>
      </c>
      <c r="K6304" s="46" t="s">
        <v>24908</v>
      </c>
      <c r="L6304" s="49" t="s">
        <v>43455</v>
      </c>
      <c r="M6304" s="42" t="s">
        <v>43455</v>
      </c>
      <c r="N6304" s="41">
        <v>168</v>
      </c>
    </row>
    <row r="6305" spans="1:14" ht="16" x14ac:dyDescent="0.2">
      <c r="A6305" s="46" t="s">
        <v>24909</v>
      </c>
      <c r="B6305" s="47">
        <v>4</v>
      </c>
      <c r="C6305" s="48">
        <v>168</v>
      </c>
      <c r="D6305" s="46" t="s">
        <v>24910</v>
      </c>
      <c r="E6305" s="46" t="s">
        <v>588</v>
      </c>
      <c r="F6305" s="46" t="s">
        <v>589</v>
      </c>
      <c r="G6305" s="46" t="s">
        <v>14</v>
      </c>
      <c r="H6305" s="46"/>
      <c r="I6305" s="46" t="s">
        <v>24911</v>
      </c>
      <c r="J6305" s="46" t="s">
        <v>15</v>
      </c>
      <c r="K6305" s="46" t="s">
        <v>24912</v>
      </c>
      <c r="L6305" s="49" t="s">
        <v>43455</v>
      </c>
      <c r="M6305" s="42" t="s">
        <v>43455</v>
      </c>
      <c r="N6305" s="41">
        <v>168</v>
      </c>
    </row>
    <row r="6306" spans="1:14" ht="16" x14ac:dyDescent="0.2">
      <c r="A6306" s="46" t="s">
        <v>24913</v>
      </c>
      <c r="B6306" s="47">
        <v>3.6</v>
      </c>
      <c r="C6306" s="48">
        <v>168</v>
      </c>
      <c r="D6306" s="46" t="s">
        <v>24914</v>
      </c>
      <c r="E6306" s="46" t="s">
        <v>1639</v>
      </c>
      <c r="F6306" s="46" t="s">
        <v>20</v>
      </c>
      <c r="G6306" s="46" t="s">
        <v>14</v>
      </c>
      <c r="H6306" s="46"/>
      <c r="I6306" s="46" t="s">
        <v>24915</v>
      </c>
      <c r="J6306" s="46" t="s">
        <v>15</v>
      </c>
      <c r="K6306" s="46" t="s">
        <v>24916</v>
      </c>
      <c r="L6306" s="49" t="s">
        <v>43455</v>
      </c>
      <c r="M6306" s="42" t="s">
        <v>43455</v>
      </c>
      <c r="N6306" s="41">
        <v>168</v>
      </c>
    </row>
    <row r="6307" spans="1:14" ht="16" x14ac:dyDescent="0.2">
      <c r="A6307" s="46" t="s">
        <v>24917</v>
      </c>
      <c r="B6307" s="47">
        <v>3.9</v>
      </c>
      <c r="C6307" s="48">
        <v>168</v>
      </c>
      <c r="D6307" s="46" t="s">
        <v>1354</v>
      </c>
      <c r="E6307" s="46" t="s">
        <v>24918</v>
      </c>
      <c r="F6307" s="46" t="s">
        <v>589</v>
      </c>
      <c r="G6307" s="46" t="s">
        <v>14</v>
      </c>
      <c r="H6307" s="46"/>
      <c r="I6307" s="46" t="s">
        <v>24919</v>
      </c>
      <c r="J6307" s="46" t="s">
        <v>15</v>
      </c>
      <c r="K6307" s="46" t="s">
        <v>24920</v>
      </c>
      <c r="L6307" s="49" t="s">
        <v>43455</v>
      </c>
      <c r="M6307" s="42" t="s">
        <v>43455</v>
      </c>
      <c r="N6307" s="41">
        <v>168</v>
      </c>
    </row>
    <row r="6308" spans="1:14" ht="16" x14ac:dyDescent="0.2">
      <c r="A6308" s="46" t="s">
        <v>4452</v>
      </c>
      <c r="B6308" s="47">
        <v>3.9</v>
      </c>
      <c r="C6308" s="48">
        <v>168</v>
      </c>
      <c r="D6308" s="46" t="s">
        <v>24921</v>
      </c>
      <c r="E6308" s="46" t="s">
        <v>24922</v>
      </c>
      <c r="F6308" s="46" t="s">
        <v>50</v>
      </c>
      <c r="G6308" s="46" t="s">
        <v>14</v>
      </c>
      <c r="H6308" s="46"/>
      <c r="I6308" s="46" t="s">
        <v>24923</v>
      </c>
      <c r="J6308" s="46" t="s">
        <v>15</v>
      </c>
      <c r="K6308" s="46" t="s">
        <v>24924</v>
      </c>
      <c r="L6308" s="49" t="s">
        <v>43455</v>
      </c>
      <c r="M6308" s="42" t="s">
        <v>43455</v>
      </c>
      <c r="N6308" s="41">
        <v>168</v>
      </c>
    </row>
    <row r="6309" spans="1:14" ht="16" x14ac:dyDescent="0.2">
      <c r="A6309" s="46" t="s">
        <v>24925</v>
      </c>
      <c r="B6309" s="50">
        <v>4.2</v>
      </c>
      <c r="C6309" s="48">
        <v>168</v>
      </c>
      <c r="D6309" s="46" t="s">
        <v>24926</v>
      </c>
      <c r="E6309" s="46" t="s">
        <v>3204</v>
      </c>
      <c r="F6309" s="46" t="s">
        <v>28</v>
      </c>
      <c r="G6309" s="46" t="s">
        <v>14</v>
      </c>
      <c r="H6309" s="46" t="s">
        <v>24927</v>
      </c>
      <c r="I6309" s="46" t="s">
        <v>24928</v>
      </c>
      <c r="J6309" s="46" t="s">
        <v>15</v>
      </c>
      <c r="K6309" s="46" t="s">
        <v>24929</v>
      </c>
      <c r="L6309" s="46" t="s">
        <v>43454</v>
      </c>
      <c r="M6309" s="40" t="s">
        <v>43454</v>
      </c>
      <c r="N6309" s="41">
        <v>168</v>
      </c>
    </row>
    <row r="6310" spans="1:14" ht="16" x14ac:dyDescent="0.2">
      <c r="A6310" s="46" t="s">
        <v>24930</v>
      </c>
      <c r="B6310" s="47">
        <v>4.2</v>
      </c>
      <c r="C6310" s="48">
        <v>168</v>
      </c>
      <c r="D6310" s="46" t="s">
        <v>24931</v>
      </c>
      <c r="E6310" s="46" t="s">
        <v>134</v>
      </c>
      <c r="F6310" s="46" t="s">
        <v>20</v>
      </c>
      <c r="G6310" s="46" t="s">
        <v>14</v>
      </c>
      <c r="H6310" s="46"/>
      <c r="I6310" s="46" t="s">
        <v>24932</v>
      </c>
      <c r="J6310" s="46" t="s">
        <v>15</v>
      </c>
      <c r="K6310" s="46" t="s">
        <v>24933</v>
      </c>
      <c r="L6310" s="49" t="s">
        <v>43455</v>
      </c>
      <c r="M6310" s="42" t="s">
        <v>43455</v>
      </c>
      <c r="N6310" s="41">
        <v>168</v>
      </c>
    </row>
    <row r="6311" spans="1:14" ht="16" x14ac:dyDescent="0.2">
      <c r="A6311" s="46" t="s">
        <v>24934</v>
      </c>
      <c r="B6311" s="50">
        <v>4.2</v>
      </c>
      <c r="C6311" s="48">
        <v>168</v>
      </c>
      <c r="D6311" s="46" t="s">
        <v>24935</v>
      </c>
      <c r="E6311" s="46" t="s">
        <v>3455</v>
      </c>
      <c r="F6311" s="46" t="s">
        <v>50</v>
      </c>
      <c r="G6311" s="46" t="s">
        <v>14</v>
      </c>
      <c r="H6311" s="46" t="s">
        <v>24936</v>
      </c>
      <c r="I6311" s="46" t="s">
        <v>24937</v>
      </c>
      <c r="J6311" s="46" t="s">
        <v>15</v>
      </c>
      <c r="K6311" s="46" t="s">
        <v>24938</v>
      </c>
      <c r="L6311" s="46" t="s">
        <v>43454</v>
      </c>
      <c r="M6311" s="40" t="s">
        <v>43454</v>
      </c>
      <c r="N6311" s="41">
        <v>168</v>
      </c>
    </row>
    <row r="6312" spans="1:14" ht="16" x14ac:dyDescent="0.2">
      <c r="A6312" s="46" t="s">
        <v>12430</v>
      </c>
      <c r="B6312" s="50">
        <v>4.3</v>
      </c>
      <c r="C6312" s="48">
        <v>168</v>
      </c>
      <c r="D6312" s="46" t="s">
        <v>24939</v>
      </c>
      <c r="E6312" s="46" t="s">
        <v>3905</v>
      </c>
      <c r="F6312" s="46" t="s">
        <v>247</v>
      </c>
      <c r="G6312" s="46" t="s">
        <v>14</v>
      </c>
      <c r="H6312" s="46" t="s">
        <v>24940</v>
      </c>
      <c r="I6312" s="46" t="s">
        <v>24941</v>
      </c>
      <c r="J6312" s="46" t="s">
        <v>15</v>
      </c>
      <c r="K6312" s="46" t="s">
        <v>24942</v>
      </c>
      <c r="L6312" s="46" t="s">
        <v>43454</v>
      </c>
      <c r="M6312" s="40" t="s">
        <v>43454</v>
      </c>
      <c r="N6312" s="41">
        <v>168</v>
      </c>
    </row>
    <row r="6313" spans="1:14" ht="16" x14ac:dyDescent="0.2">
      <c r="A6313" s="46" t="s">
        <v>24943</v>
      </c>
      <c r="B6313" s="47">
        <v>4.4000000000000004</v>
      </c>
      <c r="C6313" s="48">
        <v>168</v>
      </c>
      <c r="D6313" s="46" t="s">
        <v>24944</v>
      </c>
      <c r="E6313" s="46" t="s">
        <v>24945</v>
      </c>
      <c r="F6313" s="46" t="s">
        <v>589</v>
      </c>
      <c r="G6313" s="46" t="s">
        <v>14</v>
      </c>
      <c r="H6313" s="46"/>
      <c r="I6313" s="46" t="s">
        <v>24946</v>
      </c>
      <c r="J6313" s="46" t="s">
        <v>15</v>
      </c>
      <c r="K6313" s="46" t="s">
        <v>24947</v>
      </c>
      <c r="L6313" s="49" t="s">
        <v>43455</v>
      </c>
      <c r="M6313" s="42" t="s">
        <v>43455</v>
      </c>
      <c r="N6313" s="41">
        <v>168</v>
      </c>
    </row>
    <row r="6314" spans="1:14" ht="16" x14ac:dyDescent="0.2">
      <c r="A6314" s="46" t="s">
        <v>24948</v>
      </c>
      <c r="B6314" s="50">
        <v>4.8</v>
      </c>
      <c r="C6314" s="48">
        <v>168</v>
      </c>
      <c r="D6314" s="46" t="s">
        <v>24949</v>
      </c>
      <c r="E6314" s="46" t="s">
        <v>950</v>
      </c>
      <c r="F6314" s="46" t="s">
        <v>20</v>
      </c>
      <c r="G6314" s="46" t="s">
        <v>14</v>
      </c>
      <c r="H6314" s="46" t="s">
        <v>24950</v>
      </c>
      <c r="I6314" s="46" t="s">
        <v>24951</v>
      </c>
      <c r="J6314" s="46" t="s">
        <v>148</v>
      </c>
      <c r="K6314" s="46" t="s">
        <v>24952</v>
      </c>
      <c r="L6314" s="46" t="s">
        <v>43454</v>
      </c>
      <c r="M6314" s="40" t="s">
        <v>43454</v>
      </c>
      <c r="N6314" s="41">
        <v>168</v>
      </c>
    </row>
    <row r="6315" spans="1:14" ht="16" x14ac:dyDescent="0.2">
      <c r="A6315" s="46" t="s">
        <v>24953</v>
      </c>
      <c r="B6315" s="47">
        <v>4</v>
      </c>
      <c r="C6315" s="48">
        <v>169</v>
      </c>
      <c r="D6315" s="46" t="s">
        <v>24954</v>
      </c>
      <c r="E6315" s="46" t="s">
        <v>739</v>
      </c>
      <c r="F6315" s="46" t="s">
        <v>20</v>
      </c>
      <c r="G6315" s="46" t="s">
        <v>14</v>
      </c>
      <c r="H6315" s="46"/>
      <c r="I6315" s="46" t="s">
        <v>24955</v>
      </c>
      <c r="J6315" s="46" t="s">
        <v>15</v>
      </c>
      <c r="K6315" s="46" t="s">
        <v>24956</v>
      </c>
      <c r="L6315" s="49" t="s">
        <v>43455</v>
      </c>
      <c r="M6315" s="42" t="s">
        <v>43455</v>
      </c>
      <c r="N6315" s="41">
        <v>169</v>
      </c>
    </row>
    <row r="6316" spans="1:14" ht="16" x14ac:dyDescent="0.2">
      <c r="A6316" s="46" t="s">
        <v>1305</v>
      </c>
      <c r="B6316" s="50">
        <v>4</v>
      </c>
      <c r="C6316" s="48">
        <v>169</v>
      </c>
      <c r="D6316" s="46" t="s">
        <v>24957</v>
      </c>
      <c r="E6316" s="46" t="s">
        <v>109</v>
      </c>
      <c r="F6316" s="46" t="s">
        <v>50</v>
      </c>
      <c r="G6316" s="46" t="s">
        <v>14</v>
      </c>
      <c r="H6316" s="46" t="s">
        <v>24958</v>
      </c>
      <c r="I6316" s="46" t="s">
        <v>24959</v>
      </c>
      <c r="J6316" s="46" t="s">
        <v>15</v>
      </c>
      <c r="K6316" s="46" t="s">
        <v>24960</v>
      </c>
      <c r="L6316" s="46" t="s">
        <v>43454</v>
      </c>
      <c r="M6316" s="40" t="s">
        <v>43454</v>
      </c>
      <c r="N6316" s="41">
        <v>169</v>
      </c>
    </row>
    <row r="6317" spans="1:14" ht="16" x14ac:dyDescent="0.2">
      <c r="A6317" s="46" t="s">
        <v>22145</v>
      </c>
      <c r="B6317" s="47">
        <v>3.7</v>
      </c>
      <c r="C6317" s="48">
        <v>169</v>
      </c>
      <c r="D6317" s="46" t="s">
        <v>24961</v>
      </c>
      <c r="E6317" s="46" t="s">
        <v>50</v>
      </c>
      <c r="F6317" s="46" t="s">
        <v>50</v>
      </c>
      <c r="G6317" s="46" t="s">
        <v>14</v>
      </c>
      <c r="H6317" s="46"/>
      <c r="I6317" s="46" t="s">
        <v>24962</v>
      </c>
      <c r="J6317" s="46" t="s">
        <v>15</v>
      </c>
      <c r="K6317" s="46" t="s">
        <v>24963</v>
      </c>
      <c r="L6317" s="49" t="s">
        <v>43455</v>
      </c>
      <c r="M6317" s="42" t="s">
        <v>43455</v>
      </c>
      <c r="N6317" s="41">
        <v>169</v>
      </c>
    </row>
    <row r="6318" spans="1:14" ht="16" x14ac:dyDescent="0.2">
      <c r="A6318" s="46" t="s">
        <v>24964</v>
      </c>
      <c r="B6318" s="50">
        <v>3.9</v>
      </c>
      <c r="C6318" s="48">
        <v>169</v>
      </c>
      <c r="D6318" s="46" t="s">
        <v>24965</v>
      </c>
      <c r="E6318" s="46" t="s">
        <v>2386</v>
      </c>
      <c r="F6318" s="46" t="s">
        <v>79</v>
      </c>
      <c r="G6318" s="46" t="s">
        <v>14</v>
      </c>
      <c r="H6318" s="46" t="s">
        <v>24966</v>
      </c>
      <c r="I6318" s="46" t="s">
        <v>24967</v>
      </c>
      <c r="J6318" s="46" t="s">
        <v>15</v>
      </c>
      <c r="K6318" s="46" t="s">
        <v>24968</v>
      </c>
      <c r="L6318" s="46" t="s">
        <v>43454</v>
      </c>
      <c r="M6318" s="40" t="s">
        <v>43454</v>
      </c>
      <c r="N6318" s="41">
        <v>169</v>
      </c>
    </row>
    <row r="6319" spans="1:14" ht="16" x14ac:dyDescent="0.2">
      <c r="A6319" s="46" t="s">
        <v>24969</v>
      </c>
      <c r="B6319" s="47">
        <v>3.9</v>
      </c>
      <c r="C6319" s="48">
        <v>169</v>
      </c>
      <c r="D6319" s="46" t="s">
        <v>24970</v>
      </c>
      <c r="E6319" s="46" t="s">
        <v>10978</v>
      </c>
      <c r="F6319" s="46" t="s">
        <v>93</v>
      </c>
      <c r="G6319" s="46" t="s">
        <v>14</v>
      </c>
      <c r="H6319" s="46"/>
      <c r="I6319" s="46" t="s">
        <v>24971</v>
      </c>
      <c r="J6319" s="46" t="s">
        <v>15</v>
      </c>
      <c r="K6319" s="46" t="s">
        <v>24972</v>
      </c>
      <c r="L6319" s="49" t="s">
        <v>43455</v>
      </c>
      <c r="M6319" s="42" t="s">
        <v>43455</v>
      </c>
      <c r="N6319" s="41">
        <v>169</v>
      </c>
    </row>
    <row r="6320" spans="1:14" ht="16" x14ac:dyDescent="0.2">
      <c r="A6320" s="46" t="s">
        <v>24973</v>
      </c>
      <c r="B6320" s="50">
        <v>3.9</v>
      </c>
      <c r="C6320" s="48">
        <v>169</v>
      </c>
      <c r="D6320" s="46" t="s">
        <v>24974</v>
      </c>
      <c r="E6320" s="46" t="s">
        <v>27</v>
      </c>
      <c r="F6320" s="46" t="s">
        <v>28</v>
      </c>
      <c r="G6320" s="46" t="s">
        <v>14</v>
      </c>
      <c r="H6320" s="46" t="s">
        <v>24975</v>
      </c>
      <c r="I6320" s="46" t="s">
        <v>24976</v>
      </c>
      <c r="J6320" s="46" t="s">
        <v>15</v>
      </c>
      <c r="K6320" s="46" t="s">
        <v>24977</v>
      </c>
      <c r="L6320" s="46" t="s">
        <v>43454</v>
      </c>
      <c r="M6320" s="40" t="s">
        <v>43454</v>
      </c>
      <c r="N6320" s="41">
        <v>169</v>
      </c>
    </row>
    <row r="6321" spans="1:14" ht="16" x14ac:dyDescent="0.2">
      <c r="A6321" s="46" t="s">
        <v>24978</v>
      </c>
      <c r="B6321" s="50">
        <v>4.0999999999999996</v>
      </c>
      <c r="C6321" s="48">
        <v>169</v>
      </c>
      <c r="D6321" s="46" t="s">
        <v>24979</v>
      </c>
      <c r="E6321" s="46" t="s">
        <v>11948</v>
      </c>
      <c r="F6321" s="46" t="s">
        <v>589</v>
      </c>
      <c r="G6321" s="46" t="s">
        <v>14</v>
      </c>
      <c r="H6321" s="46" t="s">
        <v>24980</v>
      </c>
      <c r="I6321" s="46" t="s">
        <v>24981</v>
      </c>
      <c r="J6321" s="46" t="s">
        <v>40</v>
      </c>
      <c r="K6321" s="46" t="s">
        <v>24982</v>
      </c>
      <c r="L6321" s="46" t="s">
        <v>43454</v>
      </c>
      <c r="M6321" s="40" t="s">
        <v>43454</v>
      </c>
      <c r="N6321" s="41">
        <v>169</v>
      </c>
    </row>
    <row r="6322" spans="1:14" ht="16" x14ac:dyDescent="0.2">
      <c r="A6322" s="46" t="s">
        <v>16860</v>
      </c>
      <c r="B6322" s="47">
        <v>4.2</v>
      </c>
      <c r="C6322" s="48">
        <v>169</v>
      </c>
      <c r="D6322" s="46" t="s">
        <v>24983</v>
      </c>
      <c r="E6322" s="46" t="s">
        <v>50</v>
      </c>
      <c r="F6322" s="46" t="s">
        <v>50</v>
      </c>
      <c r="G6322" s="46" t="s">
        <v>14</v>
      </c>
      <c r="H6322" s="46"/>
      <c r="I6322" s="46" t="s">
        <v>24984</v>
      </c>
      <c r="J6322" s="46" t="s">
        <v>15</v>
      </c>
      <c r="K6322" s="46" t="s">
        <v>24985</v>
      </c>
      <c r="L6322" s="49" t="s">
        <v>43455</v>
      </c>
      <c r="M6322" s="42" t="s">
        <v>43455</v>
      </c>
      <c r="N6322" s="41">
        <v>169</v>
      </c>
    </row>
    <row r="6323" spans="1:14" ht="16" x14ac:dyDescent="0.2">
      <c r="A6323" s="46" t="s">
        <v>24986</v>
      </c>
      <c r="B6323" s="50">
        <v>4.3</v>
      </c>
      <c r="C6323" s="48">
        <v>169</v>
      </c>
      <c r="D6323" s="46" t="s">
        <v>24987</v>
      </c>
      <c r="E6323" s="46" t="s">
        <v>283</v>
      </c>
      <c r="F6323" s="46" t="s">
        <v>119</v>
      </c>
      <c r="G6323" s="46" t="s">
        <v>14</v>
      </c>
      <c r="H6323" s="46" t="s">
        <v>24988</v>
      </c>
      <c r="I6323" s="46" t="s">
        <v>24989</v>
      </c>
      <c r="J6323" s="46" t="s">
        <v>15</v>
      </c>
      <c r="K6323" s="46" t="s">
        <v>24990</v>
      </c>
      <c r="L6323" s="46" t="s">
        <v>43454</v>
      </c>
      <c r="M6323" s="40" t="s">
        <v>43454</v>
      </c>
      <c r="N6323" s="41">
        <v>169</v>
      </c>
    </row>
    <row r="6324" spans="1:14" ht="16" x14ac:dyDescent="0.2">
      <c r="A6324" s="46" t="s">
        <v>24991</v>
      </c>
      <c r="B6324" s="47">
        <v>4.4000000000000004</v>
      </c>
      <c r="C6324" s="48">
        <v>169</v>
      </c>
      <c r="D6324" s="46"/>
      <c r="E6324" s="46" t="s">
        <v>497</v>
      </c>
      <c r="F6324" s="46" t="s">
        <v>79</v>
      </c>
      <c r="G6324" s="46" t="s">
        <v>14</v>
      </c>
      <c r="H6324" s="46"/>
      <c r="I6324" s="46" t="s">
        <v>23659</v>
      </c>
      <c r="J6324" s="46" t="s">
        <v>15</v>
      </c>
      <c r="K6324" s="46" t="s">
        <v>24992</v>
      </c>
      <c r="L6324" s="49" t="s">
        <v>43455</v>
      </c>
      <c r="M6324" s="42" t="s">
        <v>43455</v>
      </c>
      <c r="N6324" s="41">
        <v>169</v>
      </c>
    </row>
    <row r="6325" spans="1:14" ht="16" x14ac:dyDescent="0.2">
      <c r="A6325" s="46" t="s">
        <v>24993</v>
      </c>
      <c r="B6325" s="47">
        <v>4.5</v>
      </c>
      <c r="C6325" s="48">
        <v>169</v>
      </c>
      <c r="D6325" s="46"/>
      <c r="E6325" s="46" t="s">
        <v>3965</v>
      </c>
      <c r="F6325" s="46" t="s">
        <v>79</v>
      </c>
      <c r="G6325" s="46" t="s">
        <v>14</v>
      </c>
      <c r="H6325" s="46"/>
      <c r="I6325" s="46" t="s">
        <v>24994</v>
      </c>
      <c r="J6325" s="46" t="s">
        <v>15</v>
      </c>
      <c r="K6325" s="46" t="s">
        <v>24995</v>
      </c>
      <c r="L6325" s="49" t="s">
        <v>43455</v>
      </c>
      <c r="M6325" s="42" t="s">
        <v>43455</v>
      </c>
      <c r="N6325" s="41">
        <v>169</v>
      </c>
    </row>
    <row r="6326" spans="1:14" ht="16" x14ac:dyDescent="0.2">
      <c r="A6326" s="46" t="s">
        <v>24996</v>
      </c>
      <c r="B6326" s="47">
        <v>4.5999999999999996</v>
      </c>
      <c r="C6326" s="48">
        <v>169</v>
      </c>
      <c r="D6326" s="46" t="s">
        <v>24997</v>
      </c>
      <c r="E6326" s="46" t="s">
        <v>6862</v>
      </c>
      <c r="F6326" s="46" t="s">
        <v>56</v>
      </c>
      <c r="G6326" s="46" t="s">
        <v>14</v>
      </c>
      <c r="H6326" s="46"/>
      <c r="I6326" s="46" t="s">
        <v>24998</v>
      </c>
      <c r="J6326" s="46" t="s">
        <v>15</v>
      </c>
      <c r="K6326" s="46" t="s">
        <v>24999</v>
      </c>
      <c r="L6326" s="49" t="s">
        <v>43455</v>
      </c>
      <c r="M6326" s="42" t="s">
        <v>43455</v>
      </c>
      <c r="N6326" s="41">
        <v>169</v>
      </c>
    </row>
    <row r="6327" spans="1:14" ht="16" x14ac:dyDescent="0.2">
      <c r="A6327" s="46" t="s">
        <v>25000</v>
      </c>
      <c r="B6327" s="50">
        <v>4.5999999999999996</v>
      </c>
      <c r="C6327" s="48">
        <v>169</v>
      </c>
      <c r="D6327" s="46" t="s">
        <v>25001</v>
      </c>
      <c r="E6327" s="46" t="s">
        <v>2282</v>
      </c>
      <c r="F6327" s="46" t="s">
        <v>589</v>
      </c>
      <c r="G6327" s="46" t="s">
        <v>14</v>
      </c>
      <c r="H6327" s="46" t="s">
        <v>25002</v>
      </c>
      <c r="I6327" s="46" t="s">
        <v>25003</v>
      </c>
      <c r="J6327" s="46" t="s">
        <v>15</v>
      </c>
      <c r="K6327" s="46" t="s">
        <v>25004</v>
      </c>
      <c r="L6327" s="46" t="s">
        <v>43454</v>
      </c>
      <c r="M6327" s="40" t="s">
        <v>43454</v>
      </c>
      <c r="N6327" s="41">
        <v>169</v>
      </c>
    </row>
    <row r="6328" spans="1:14" ht="16" x14ac:dyDescent="0.2">
      <c r="A6328" s="46" t="s">
        <v>13212</v>
      </c>
      <c r="B6328" s="47">
        <v>4.5999999999999996</v>
      </c>
      <c r="C6328" s="48">
        <v>169</v>
      </c>
      <c r="D6328" s="46" t="s">
        <v>25005</v>
      </c>
      <c r="E6328" s="46" t="s">
        <v>11254</v>
      </c>
      <c r="F6328" s="46" t="s">
        <v>93</v>
      </c>
      <c r="G6328" s="46" t="s">
        <v>14</v>
      </c>
      <c r="H6328" s="46"/>
      <c r="I6328" s="46" t="s">
        <v>25006</v>
      </c>
      <c r="J6328" s="46" t="s">
        <v>15</v>
      </c>
      <c r="K6328" s="46" t="s">
        <v>25007</v>
      </c>
      <c r="L6328" s="49" t="s">
        <v>43455</v>
      </c>
      <c r="M6328" s="42" t="s">
        <v>43455</v>
      </c>
      <c r="N6328" s="41">
        <v>169</v>
      </c>
    </row>
    <row r="6329" spans="1:14" ht="16" x14ac:dyDescent="0.2">
      <c r="A6329" s="46" t="s">
        <v>25008</v>
      </c>
      <c r="B6329" s="50">
        <v>4.5999999999999996</v>
      </c>
      <c r="C6329" s="48">
        <v>169</v>
      </c>
      <c r="D6329" s="46" t="s">
        <v>25009</v>
      </c>
      <c r="E6329" s="46" t="s">
        <v>535</v>
      </c>
      <c r="F6329" s="46" t="s">
        <v>119</v>
      </c>
      <c r="G6329" s="46" t="s">
        <v>14</v>
      </c>
      <c r="H6329" s="46" t="s">
        <v>25010</v>
      </c>
      <c r="I6329" s="46" t="s">
        <v>25011</v>
      </c>
      <c r="J6329" s="46" t="s">
        <v>148</v>
      </c>
      <c r="K6329" s="46" t="s">
        <v>25012</v>
      </c>
      <c r="L6329" s="46" t="s">
        <v>43454</v>
      </c>
      <c r="M6329" s="40" t="s">
        <v>43454</v>
      </c>
      <c r="N6329" s="41">
        <v>169</v>
      </c>
    </row>
    <row r="6330" spans="1:14" ht="16" x14ac:dyDescent="0.2">
      <c r="A6330" s="46" t="s">
        <v>25013</v>
      </c>
      <c r="B6330" s="50">
        <v>4.9000000000000004</v>
      </c>
      <c r="C6330" s="48">
        <v>169</v>
      </c>
      <c r="D6330" s="46" t="s">
        <v>25014</v>
      </c>
      <c r="E6330" s="46" t="s">
        <v>13718</v>
      </c>
      <c r="F6330" s="46" t="s">
        <v>589</v>
      </c>
      <c r="G6330" s="46" t="s">
        <v>14</v>
      </c>
      <c r="H6330" s="46" t="s">
        <v>25015</v>
      </c>
      <c r="I6330" s="46" t="s">
        <v>25016</v>
      </c>
      <c r="J6330" s="46" t="s">
        <v>148</v>
      </c>
      <c r="K6330" s="46" t="s">
        <v>25017</v>
      </c>
      <c r="L6330" s="46" t="s">
        <v>43454</v>
      </c>
      <c r="M6330" s="40" t="s">
        <v>43454</v>
      </c>
      <c r="N6330" s="41">
        <v>169</v>
      </c>
    </row>
    <row r="6331" spans="1:14" ht="16" x14ac:dyDescent="0.2">
      <c r="A6331" s="46" t="s">
        <v>25018</v>
      </c>
      <c r="B6331" s="47">
        <v>3.1</v>
      </c>
      <c r="C6331" s="48">
        <v>170</v>
      </c>
      <c r="D6331" s="46" t="s">
        <v>25019</v>
      </c>
      <c r="E6331" s="46" t="s">
        <v>4806</v>
      </c>
      <c r="F6331" s="46" t="s">
        <v>28</v>
      </c>
      <c r="G6331" s="46" t="s">
        <v>14</v>
      </c>
      <c r="H6331" s="46"/>
      <c r="I6331" s="46" t="s">
        <v>25020</v>
      </c>
      <c r="J6331" s="46" t="s">
        <v>15</v>
      </c>
      <c r="K6331" s="46" t="s">
        <v>25021</v>
      </c>
      <c r="L6331" s="49" t="s">
        <v>43455</v>
      </c>
      <c r="M6331" s="42" t="s">
        <v>43455</v>
      </c>
      <c r="N6331" s="41">
        <v>170</v>
      </c>
    </row>
    <row r="6332" spans="1:14" ht="16" x14ac:dyDescent="0.2">
      <c r="A6332" s="46" t="s">
        <v>4171</v>
      </c>
      <c r="B6332" s="47">
        <v>3.2</v>
      </c>
      <c r="C6332" s="48">
        <v>170</v>
      </c>
      <c r="D6332" s="46" t="s">
        <v>25022</v>
      </c>
      <c r="E6332" s="46" t="s">
        <v>25023</v>
      </c>
      <c r="F6332" s="46" t="s">
        <v>589</v>
      </c>
      <c r="G6332" s="46" t="s">
        <v>14</v>
      </c>
      <c r="H6332" s="46"/>
      <c r="I6332" s="46" t="s">
        <v>25024</v>
      </c>
      <c r="J6332" s="46" t="s">
        <v>15</v>
      </c>
      <c r="K6332" s="46" t="s">
        <v>25025</v>
      </c>
      <c r="L6332" s="49" t="s">
        <v>43455</v>
      </c>
      <c r="M6332" s="42" t="s">
        <v>43455</v>
      </c>
      <c r="N6332" s="41">
        <v>170</v>
      </c>
    </row>
    <row r="6333" spans="1:14" ht="16" x14ac:dyDescent="0.2">
      <c r="A6333" s="46" t="s">
        <v>25026</v>
      </c>
      <c r="B6333" s="47">
        <v>4.0999999999999996</v>
      </c>
      <c r="C6333" s="48">
        <v>170</v>
      </c>
      <c r="D6333" s="46" t="s">
        <v>25027</v>
      </c>
      <c r="E6333" s="46" t="s">
        <v>897</v>
      </c>
      <c r="F6333" s="46" t="s">
        <v>898</v>
      </c>
      <c r="G6333" s="46" t="s">
        <v>14</v>
      </c>
      <c r="H6333" s="46"/>
      <c r="I6333" s="46" t="s">
        <v>25028</v>
      </c>
      <c r="J6333" s="46" t="s">
        <v>148</v>
      </c>
      <c r="K6333" s="46" t="s">
        <v>25029</v>
      </c>
      <c r="L6333" s="49" t="s">
        <v>43455</v>
      </c>
      <c r="M6333" s="42" t="s">
        <v>43455</v>
      </c>
      <c r="N6333" s="41">
        <v>170</v>
      </c>
    </row>
    <row r="6334" spans="1:14" ht="16" x14ac:dyDescent="0.2">
      <c r="A6334" s="46" t="s">
        <v>25030</v>
      </c>
      <c r="B6334" s="47">
        <v>4.7</v>
      </c>
      <c r="C6334" s="48">
        <v>170</v>
      </c>
      <c r="D6334" s="46" t="s">
        <v>25031</v>
      </c>
      <c r="E6334" s="46" t="s">
        <v>134</v>
      </c>
      <c r="F6334" s="46" t="s">
        <v>20</v>
      </c>
      <c r="G6334" s="46" t="s">
        <v>14</v>
      </c>
      <c r="H6334" s="46"/>
      <c r="I6334" s="46" t="s">
        <v>25032</v>
      </c>
      <c r="J6334" s="46" t="s">
        <v>15</v>
      </c>
      <c r="K6334" s="46" t="s">
        <v>25033</v>
      </c>
      <c r="L6334" s="49" t="s">
        <v>43455</v>
      </c>
      <c r="M6334" s="42" t="s">
        <v>43455</v>
      </c>
      <c r="N6334" s="41">
        <v>170</v>
      </c>
    </row>
    <row r="6335" spans="1:14" ht="16" x14ac:dyDescent="0.2">
      <c r="A6335" s="46" t="s">
        <v>25034</v>
      </c>
      <c r="B6335" s="50">
        <v>4.8</v>
      </c>
      <c r="C6335" s="48">
        <v>170</v>
      </c>
      <c r="D6335" s="46" t="s">
        <v>25035</v>
      </c>
      <c r="E6335" s="46" t="s">
        <v>3400</v>
      </c>
      <c r="F6335" s="46" t="s">
        <v>589</v>
      </c>
      <c r="G6335" s="46" t="s">
        <v>14</v>
      </c>
      <c r="H6335" s="46" t="s">
        <v>25036</v>
      </c>
      <c r="I6335" s="46" t="s">
        <v>25037</v>
      </c>
      <c r="J6335" s="46" t="s">
        <v>148</v>
      </c>
      <c r="K6335" s="46" t="s">
        <v>25038</v>
      </c>
      <c r="L6335" s="46" t="s">
        <v>43454</v>
      </c>
      <c r="M6335" s="40" t="s">
        <v>43454</v>
      </c>
      <c r="N6335" s="41">
        <v>170</v>
      </c>
    </row>
    <row r="6336" spans="1:14" ht="16" x14ac:dyDescent="0.2">
      <c r="A6336" s="46" t="s">
        <v>25039</v>
      </c>
      <c r="B6336" s="50">
        <v>4.9000000000000004</v>
      </c>
      <c r="C6336" s="48">
        <v>170</v>
      </c>
      <c r="D6336" s="46" t="s">
        <v>25040</v>
      </c>
      <c r="E6336" s="46" t="s">
        <v>4769</v>
      </c>
      <c r="F6336" s="46" t="s">
        <v>589</v>
      </c>
      <c r="G6336" s="46" t="s">
        <v>14</v>
      </c>
      <c r="H6336" s="46" t="s">
        <v>25041</v>
      </c>
      <c r="I6336" s="46" t="s">
        <v>25042</v>
      </c>
      <c r="J6336" s="46" t="s">
        <v>213</v>
      </c>
      <c r="K6336" s="46" t="s">
        <v>25043</v>
      </c>
      <c r="L6336" s="46" t="s">
        <v>43454</v>
      </c>
      <c r="M6336" s="40" t="s">
        <v>43454</v>
      </c>
      <c r="N6336" s="41">
        <v>170</v>
      </c>
    </row>
    <row r="6337" spans="1:14" ht="16" x14ac:dyDescent="0.2">
      <c r="A6337" s="46" t="s">
        <v>25044</v>
      </c>
      <c r="B6337" s="50">
        <v>3.3</v>
      </c>
      <c r="C6337" s="48">
        <v>171</v>
      </c>
      <c r="D6337" s="46" t="s">
        <v>25045</v>
      </c>
      <c r="E6337" s="46" t="s">
        <v>250</v>
      </c>
      <c r="F6337" s="46" t="s">
        <v>119</v>
      </c>
      <c r="G6337" s="46" t="s">
        <v>14</v>
      </c>
      <c r="H6337" s="46" t="s">
        <v>25046</v>
      </c>
      <c r="I6337" s="46" t="s">
        <v>25047</v>
      </c>
      <c r="J6337" s="46" t="s">
        <v>23</v>
      </c>
      <c r="K6337" s="46" t="s">
        <v>25048</v>
      </c>
      <c r="L6337" s="46" t="s">
        <v>43454</v>
      </c>
      <c r="M6337" s="40" t="s">
        <v>43454</v>
      </c>
      <c r="N6337" s="41">
        <v>171</v>
      </c>
    </row>
    <row r="6338" spans="1:14" ht="16" x14ac:dyDescent="0.2">
      <c r="A6338" s="46" t="s">
        <v>25049</v>
      </c>
      <c r="B6338" s="47">
        <v>4.2</v>
      </c>
      <c r="C6338" s="48">
        <v>171</v>
      </c>
      <c r="D6338" s="46" t="s">
        <v>25050</v>
      </c>
      <c r="E6338" s="46" t="s">
        <v>33</v>
      </c>
      <c r="F6338" s="46" t="s">
        <v>34</v>
      </c>
      <c r="G6338" s="46" t="s">
        <v>14</v>
      </c>
      <c r="H6338" s="46"/>
      <c r="I6338" s="46" t="s">
        <v>25051</v>
      </c>
      <c r="J6338" s="46" t="s">
        <v>15</v>
      </c>
      <c r="K6338" s="46" t="s">
        <v>25052</v>
      </c>
      <c r="L6338" s="49" t="s">
        <v>43455</v>
      </c>
      <c r="M6338" s="42" t="s">
        <v>43455</v>
      </c>
      <c r="N6338" s="41">
        <v>171</v>
      </c>
    </row>
    <row r="6339" spans="1:14" ht="16" x14ac:dyDescent="0.2">
      <c r="A6339" s="46" t="s">
        <v>25053</v>
      </c>
      <c r="B6339" s="50">
        <v>4.3</v>
      </c>
      <c r="C6339" s="48">
        <v>171</v>
      </c>
      <c r="D6339" s="46" t="s">
        <v>25054</v>
      </c>
      <c r="E6339" s="46" t="s">
        <v>7620</v>
      </c>
      <c r="F6339" s="46" t="s">
        <v>79</v>
      </c>
      <c r="G6339" s="46" t="s">
        <v>14</v>
      </c>
      <c r="H6339" s="46" t="s">
        <v>25055</v>
      </c>
      <c r="I6339" s="46" t="s">
        <v>25056</v>
      </c>
      <c r="J6339" s="46" t="s">
        <v>15</v>
      </c>
      <c r="K6339" s="46" t="s">
        <v>25057</v>
      </c>
      <c r="L6339" s="46" t="s">
        <v>43454</v>
      </c>
      <c r="M6339" s="40" t="s">
        <v>43454</v>
      </c>
      <c r="N6339" s="41">
        <v>171</v>
      </c>
    </row>
    <row r="6340" spans="1:14" ht="16" x14ac:dyDescent="0.2">
      <c r="A6340" s="46" t="s">
        <v>25058</v>
      </c>
      <c r="B6340" s="47">
        <v>4.4000000000000004</v>
      </c>
      <c r="C6340" s="48">
        <v>171</v>
      </c>
      <c r="D6340" s="46" t="s">
        <v>25059</v>
      </c>
      <c r="E6340" s="46" t="s">
        <v>3299</v>
      </c>
      <c r="F6340" s="46" t="s">
        <v>28</v>
      </c>
      <c r="G6340" s="46" t="s">
        <v>14</v>
      </c>
      <c r="H6340" s="46"/>
      <c r="I6340" s="46" t="s">
        <v>25060</v>
      </c>
      <c r="J6340" s="46" t="s">
        <v>15</v>
      </c>
      <c r="K6340" s="46" t="s">
        <v>25061</v>
      </c>
      <c r="L6340" s="49" t="s">
        <v>43455</v>
      </c>
      <c r="M6340" s="42" t="s">
        <v>43455</v>
      </c>
      <c r="N6340" s="41">
        <v>171</v>
      </c>
    </row>
    <row r="6341" spans="1:14" ht="16" x14ac:dyDescent="0.2">
      <c r="A6341" s="46" t="s">
        <v>25062</v>
      </c>
      <c r="B6341" s="47">
        <v>4.4000000000000004</v>
      </c>
      <c r="C6341" s="48">
        <v>171</v>
      </c>
      <c r="D6341" s="46" t="s">
        <v>25063</v>
      </c>
      <c r="E6341" s="46" t="s">
        <v>38</v>
      </c>
      <c r="F6341" s="46" t="s">
        <v>39</v>
      </c>
      <c r="G6341" s="46" t="s">
        <v>14</v>
      </c>
      <c r="H6341" s="46"/>
      <c r="I6341" s="46" t="s">
        <v>25064</v>
      </c>
      <c r="J6341" s="46" t="s">
        <v>15</v>
      </c>
      <c r="K6341" s="46" t="s">
        <v>25065</v>
      </c>
      <c r="L6341" s="49" t="s">
        <v>43455</v>
      </c>
      <c r="M6341" s="42" t="s">
        <v>43455</v>
      </c>
      <c r="N6341" s="41">
        <v>171</v>
      </c>
    </row>
    <row r="6342" spans="1:14" ht="16" x14ac:dyDescent="0.2">
      <c r="A6342" s="46" t="s">
        <v>25066</v>
      </c>
      <c r="B6342" s="47">
        <v>4.8</v>
      </c>
      <c r="C6342" s="48">
        <v>171</v>
      </c>
      <c r="D6342" s="46" t="s">
        <v>25067</v>
      </c>
      <c r="E6342" s="46" t="s">
        <v>2282</v>
      </c>
      <c r="F6342" s="46" t="s">
        <v>589</v>
      </c>
      <c r="G6342" s="46" t="s">
        <v>14</v>
      </c>
      <c r="H6342" s="46"/>
      <c r="I6342" s="46" t="s">
        <v>25068</v>
      </c>
      <c r="J6342" s="46" t="s">
        <v>213</v>
      </c>
      <c r="K6342" s="46" t="s">
        <v>25069</v>
      </c>
      <c r="L6342" s="49" t="s">
        <v>43455</v>
      </c>
      <c r="M6342" s="42" t="s">
        <v>43455</v>
      </c>
      <c r="N6342" s="41">
        <v>171</v>
      </c>
    </row>
    <row r="6343" spans="1:14" ht="16" x14ac:dyDescent="0.2">
      <c r="A6343" s="46" t="s">
        <v>25070</v>
      </c>
      <c r="B6343" s="50">
        <v>4</v>
      </c>
      <c r="C6343" s="48">
        <v>172</v>
      </c>
      <c r="D6343" s="46" t="s">
        <v>25071</v>
      </c>
      <c r="E6343" s="46" t="s">
        <v>10440</v>
      </c>
      <c r="F6343" s="46" t="s">
        <v>589</v>
      </c>
      <c r="G6343" s="46" t="s">
        <v>14</v>
      </c>
      <c r="H6343" s="46" t="s">
        <v>25072</v>
      </c>
      <c r="I6343" s="46" t="s">
        <v>25073</v>
      </c>
      <c r="J6343" s="46" t="s">
        <v>15</v>
      </c>
      <c r="K6343" s="46" t="s">
        <v>25074</v>
      </c>
      <c r="L6343" s="46" t="s">
        <v>43454</v>
      </c>
      <c r="M6343" s="40" t="s">
        <v>43454</v>
      </c>
      <c r="N6343" s="41">
        <v>172</v>
      </c>
    </row>
    <row r="6344" spans="1:14" ht="16" x14ac:dyDescent="0.2">
      <c r="A6344" s="46" t="s">
        <v>17816</v>
      </c>
      <c r="B6344" s="47">
        <v>3.5</v>
      </c>
      <c r="C6344" s="48">
        <v>172</v>
      </c>
      <c r="D6344" s="46" t="s">
        <v>15938</v>
      </c>
      <c r="E6344" s="46" t="s">
        <v>38</v>
      </c>
      <c r="F6344" s="46" t="s">
        <v>39</v>
      </c>
      <c r="G6344" s="46" t="s">
        <v>14</v>
      </c>
      <c r="H6344" s="46"/>
      <c r="I6344" s="46" t="s">
        <v>15940</v>
      </c>
      <c r="J6344" s="46" t="s">
        <v>15</v>
      </c>
      <c r="K6344" s="46" t="s">
        <v>25075</v>
      </c>
      <c r="L6344" s="49" t="s">
        <v>43455</v>
      </c>
      <c r="M6344" s="42" t="s">
        <v>43455</v>
      </c>
      <c r="N6344" s="41">
        <v>172</v>
      </c>
    </row>
    <row r="6345" spans="1:14" ht="16" x14ac:dyDescent="0.2">
      <c r="A6345" s="46" t="s">
        <v>25076</v>
      </c>
      <c r="B6345" s="50">
        <v>4.2</v>
      </c>
      <c r="C6345" s="48">
        <v>172</v>
      </c>
      <c r="D6345" s="46" t="s">
        <v>25077</v>
      </c>
      <c r="E6345" s="46" t="s">
        <v>708</v>
      </c>
      <c r="F6345" s="46" t="s">
        <v>50</v>
      </c>
      <c r="G6345" s="46" t="s">
        <v>14</v>
      </c>
      <c r="H6345" s="46" t="s">
        <v>25078</v>
      </c>
      <c r="I6345" s="46" t="s">
        <v>25079</v>
      </c>
      <c r="J6345" s="46" t="s">
        <v>15</v>
      </c>
      <c r="K6345" s="46" t="s">
        <v>25080</v>
      </c>
      <c r="L6345" s="46" t="s">
        <v>43454</v>
      </c>
      <c r="M6345" s="40" t="s">
        <v>43454</v>
      </c>
      <c r="N6345" s="41">
        <v>172</v>
      </c>
    </row>
    <row r="6346" spans="1:14" ht="16" x14ac:dyDescent="0.2">
      <c r="A6346" s="46" t="s">
        <v>25081</v>
      </c>
      <c r="B6346" s="50">
        <v>4.2</v>
      </c>
      <c r="C6346" s="48">
        <v>172</v>
      </c>
      <c r="D6346" s="46" t="s">
        <v>25082</v>
      </c>
      <c r="E6346" s="46" t="s">
        <v>9164</v>
      </c>
      <c r="F6346" s="46" t="s">
        <v>50</v>
      </c>
      <c r="G6346" s="46" t="s">
        <v>14</v>
      </c>
      <c r="H6346" s="46" t="s">
        <v>25083</v>
      </c>
      <c r="I6346" s="46" t="s">
        <v>25084</v>
      </c>
      <c r="J6346" s="46" t="s">
        <v>15</v>
      </c>
      <c r="K6346" s="46" t="s">
        <v>25085</v>
      </c>
      <c r="L6346" s="46" t="s">
        <v>43454</v>
      </c>
      <c r="M6346" s="40" t="s">
        <v>43454</v>
      </c>
      <c r="N6346" s="41">
        <v>172</v>
      </c>
    </row>
    <row r="6347" spans="1:14" ht="16" x14ac:dyDescent="0.2">
      <c r="A6347" s="46" t="s">
        <v>25086</v>
      </c>
      <c r="B6347" s="47">
        <v>4.3</v>
      </c>
      <c r="C6347" s="48">
        <v>172</v>
      </c>
      <c r="D6347" s="46" t="s">
        <v>25087</v>
      </c>
      <c r="E6347" s="46" t="s">
        <v>1316</v>
      </c>
      <c r="F6347" s="46" t="s">
        <v>9433</v>
      </c>
      <c r="G6347" s="46" t="s">
        <v>14</v>
      </c>
      <c r="H6347" s="46"/>
      <c r="I6347" s="46" t="s">
        <v>25088</v>
      </c>
      <c r="J6347" s="46" t="s">
        <v>15</v>
      </c>
      <c r="K6347" s="46" t="s">
        <v>25089</v>
      </c>
      <c r="L6347" s="49" t="s">
        <v>43455</v>
      </c>
      <c r="M6347" s="42" t="s">
        <v>43455</v>
      </c>
      <c r="N6347" s="41">
        <v>172</v>
      </c>
    </row>
    <row r="6348" spans="1:14" ht="16" x14ac:dyDescent="0.2">
      <c r="A6348" s="46" t="s">
        <v>25090</v>
      </c>
      <c r="B6348" s="50">
        <v>4.3</v>
      </c>
      <c r="C6348" s="48">
        <v>172</v>
      </c>
      <c r="D6348" s="46" t="s">
        <v>25091</v>
      </c>
      <c r="E6348" s="46" t="s">
        <v>760</v>
      </c>
      <c r="F6348" s="46" t="s">
        <v>50</v>
      </c>
      <c r="G6348" s="46" t="s">
        <v>14</v>
      </c>
      <c r="H6348" s="46" t="s">
        <v>25092</v>
      </c>
      <c r="I6348" s="46" t="s">
        <v>25093</v>
      </c>
      <c r="J6348" s="46" t="s">
        <v>15</v>
      </c>
      <c r="K6348" s="46" t="s">
        <v>25094</v>
      </c>
      <c r="L6348" s="46" t="s">
        <v>43454</v>
      </c>
      <c r="M6348" s="40" t="s">
        <v>43454</v>
      </c>
      <c r="N6348" s="41">
        <v>172</v>
      </c>
    </row>
    <row r="6349" spans="1:14" ht="16" x14ac:dyDescent="0.2">
      <c r="A6349" s="46" t="s">
        <v>25095</v>
      </c>
      <c r="B6349" s="47">
        <v>4.4000000000000004</v>
      </c>
      <c r="C6349" s="48">
        <v>172</v>
      </c>
      <c r="D6349" s="46" t="s">
        <v>25096</v>
      </c>
      <c r="E6349" s="46" t="s">
        <v>535</v>
      </c>
      <c r="F6349" s="46" t="s">
        <v>119</v>
      </c>
      <c r="G6349" s="46" t="s">
        <v>14</v>
      </c>
      <c r="H6349" s="46"/>
      <c r="I6349" s="46" t="s">
        <v>25097</v>
      </c>
      <c r="J6349" s="46" t="s">
        <v>15</v>
      </c>
      <c r="K6349" s="46" t="s">
        <v>25098</v>
      </c>
      <c r="L6349" s="49" t="s">
        <v>43455</v>
      </c>
      <c r="M6349" s="42" t="s">
        <v>43455</v>
      </c>
      <c r="N6349" s="41">
        <v>172</v>
      </c>
    </row>
    <row r="6350" spans="1:14" ht="16" x14ac:dyDescent="0.2">
      <c r="A6350" s="46" t="s">
        <v>25099</v>
      </c>
      <c r="B6350" s="50">
        <v>4.5</v>
      </c>
      <c r="C6350" s="48">
        <v>172</v>
      </c>
      <c r="D6350" s="46" t="s">
        <v>25100</v>
      </c>
      <c r="E6350" s="46" t="s">
        <v>25101</v>
      </c>
      <c r="F6350" s="46" t="s">
        <v>79</v>
      </c>
      <c r="G6350" s="46" t="s">
        <v>14</v>
      </c>
      <c r="H6350" s="46" t="s">
        <v>25102</v>
      </c>
      <c r="I6350" s="46" t="s">
        <v>25103</v>
      </c>
      <c r="J6350" s="46" t="s">
        <v>148</v>
      </c>
      <c r="K6350" s="46" t="s">
        <v>25104</v>
      </c>
      <c r="L6350" s="46" t="s">
        <v>43454</v>
      </c>
      <c r="M6350" s="40" t="s">
        <v>43454</v>
      </c>
      <c r="N6350" s="41">
        <v>172</v>
      </c>
    </row>
    <row r="6351" spans="1:14" ht="16" x14ac:dyDescent="0.2">
      <c r="A6351" s="46" t="s">
        <v>25105</v>
      </c>
      <c r="B6351" s="50">
        <v>4.5999999999999996</v>
      </c>
      <c r="C6351" s="48">
        <v>172</v>
      </c>
      <c r="D6351" s="46" t="s">
        <v>12101</v>
      </c>
      <c r="E6351" s="46" t="s">
        <v>162</v>
      </c>
      <c r="F6351" s="46" t="s">
        <v>50</v>
      </c>
      <c r="G6351" s="46" t="s">
        <v>14</v>
      </c>
      <c r="H6351" s="46" t="s">
        <v>25106</v>
      </c>
      <c r="I6351" s="46" t="s">
        <v>25107</v>
      </c>
      <c r="J6351" s="46" t="s">
        <v>148</v>
      </c>
      <c r="K6351" s="46" t="s">
        <v>25108</v>
      </c>
      <c r="L6351" s="46" t="s">
        <v>43454</v>
      </c>
      <c r="M6351" s="40" t="s">
        <v>43454</v>
      </c>
      <c r="N6351" s="41">
        <v>172</v>
      </c>
    </row>
    <row r="6352" spans="1:14" ht="16" x14ac:dyDescent="0.2">
      <c r="A6352" s="46" t="s">
        <v>25109</v>
      </c>
      <c r="B6352" s="50">
        <v>4.7</v>
      </c>
      <c r="C6352" s="48">
        <v>172</v>
      </c>
      <c r="D6352" s="46" t="s">
        <v>25110</v>
      </c>
      <c r="E6352" s="46" t="s">
        <v>3400</v>
      </c>
      <c r="F6352" s="46" t="s">
        <v>589</v>
      </c>
      <c r="G6352" s="46" t="s">
        <v>14</v>
      </c>
      <c r="H6352" s="46" t="s">
        <v>25111</v>
      </c>
      <c r="I6352" s="46" t="s">
        <v>25112</v>
      </c>
      <c r="J6352" s="46" t="s">
        <v>15</v>
      </c>
      <c r="K6352" s="46" t="s">
        <v>25113</v>
      </c>
      <c r="L6352" s="46" t="s">
        <v>43454</v>
      </c>
      <c r="M6352" s="40" t="s">
        <v>43454</v>
      </c>
      <c r="N6352" s="41">
        <v>172</v>
      </c>
    </row>
    <row r="6353" spans="1:14" ht="16" x14ac:dyDescent="0.2">
      <c r="A6353" s="46" t="s">
        <v>25114</v>
      </c>
      <c r="B6353" s="50">
        <v>4.7</v>
      </c>
      <c r="C6353" s="48">
        <v>172</v>
      </c>
      <c r="D6353" s="46" t="s">
        <v>25115</v>
      </c>
      <c r="E6353" s="46" t="s">
        <v>27</v>
      </c>
      <c r="F6353" s="46" t="s">
        <v>28</v>
      </c>
      <c r="G6353" s="46" t="s">
        <v>14</v>
      </c>
      <c r="H6353" s="46" t="s">
        <v>25116</v>
      </c>
      <c r="I6353" s="46" t="s">
        <v>25117</v>
      </c>
      <c r="J6353" s="46" t="s">
        <v>213</v>
      </c>
      <c r="K6353" s="46" t="s">
        <v>25118</v>
      </c>
      <c r="L6353" s="46" t="s">
        <v>43454</v>
      </c>
      <c r="M6353" s="40" t="s">
        <v>43454</v>
      </c>
      <c r="N6353" s="41">
        <v>172</v>
      </c>
    </row>
    <row r="6354" spans="1:14" ht="16" x14ac:dyDescent="0.2">
      <c r="A6354" s="46" t="s">
        <v>25119</v>
      </c>
      <c r="B6354" s="47">
        <v>4.7</v>
      </c>
      <c r="C6354" s="48">
        <v>172</v>
      </c>
      <c r="D6354" s="46" t="s">
        <v>25120</v>
      </c>
      <c r="E6354" s="46" t="s">
        <v>6283</v>
      </c>
      <c r="F6354" s="46" t="s">
        <v>119</v>
      </c>
      <c r="G6354" s="46" t="s">
        <v>14</v>
      </c>
      <c r="H6354" s="46"/>
      <c r="I6354" s="46" t="s">
        <v>25121</v>
      </c>
      <c r="J6354" s="46" t="s">
        <v>213</v>
      </c>
      <c r="K6354" s="46" t="s">
        <v>25122</v>
      </c>
      <c r="L6354" s="49" t="s">
        <v>43455</v>
      </c>
      <c r="M6354" s="42" t="s">
        <v>43455</v>
      </c>
      <c r="N6354" s="41">
        <v>172</v>
      </c>
    </row>
    <row r="6355" spans="1:14" ht="16" x14ac:dyDescent="0.2">
      <c r="A6355" s="46" t="s">
        <v>25123</v>
      </c>
      <c r="B6355" s="47">
        <v>4</v>
      </c>
      <c r="C6355" s="48">
        <v>173</v>
      </c>
      <c r="D6355" s="46" t="s">
        <v>25124</v>
      </c>
      <c r="E6355" s="46" t="s">
        <v>10620</v>
      </c>
      <c r="F6355" s="46" t="s">
        <v>93</v>
      </c>
      <c r="G6355" s="46" t="s">
        <v>14</v>
      </c>
      <c r="H6355" s="46"/>
      <c r="I6355" s="46" t="s">
        <v>25125</v>
      </c>
      <c r="J6355" s="46" t="s">
        <v>15</v>
      </c>
      <c r="K6355" s="46" t="s">
        <v>25126</v>
      </c>
      <c r="L6355" s="49" t="s">
        <v>43455</v>
      </c>
      <c r="M6355" s="42" t="s">
        <v>43455</v>
      </c>
      <c r="N6355" s="41">
        <v>173</v>
      </c>
    </row>
    <row r="6356" spans="1:14" ht="16" x14ac:dyDescent="0.2">
      <c r="A6356" s="46" t="s">
        <v>25127</v>
      </c>
      <c r="B6356" s="50">
        <v>4</v>
      </c>
      <c r="C6356" s="48">
        <v>173</v>
      </c>
      <c r="D6356" s="46" t="s">
        <v>25128</v>
      </c>
      <c r="E6356" s="46" t="s">
        <v>2282</v>
      </c>
      <c r="F6356" s="46" t="s">
        <v>589</v>
      </c>
      <c r="G6356" s="46" t="s">
        <v>14</v>
      </c>
      <c r="H6356" s="46" t="s">
        <v>25129</v>
      </c>
      <c r="I6356" s="46"/>
      <c r="J6356" s="46" t="s">
        <v>65</v>
      </c>
      <c r="K6356" s="46" t="s">
        <v>25130</v>
      </c>
      <c r="L6356" s="46" t="s">
        <v>43454</v>
      </c>
      <c r="M6356" s="40" t="s">
        <v>43454</v>
      </c>
      <c r="N6356" s="41">
        <v>173</v>
      </c>
    </row>
    <row r="6357" spans="1:14" ht="16" x14ac:dyDescent="0.2">
      <c r="A6357" s="46" t="s">
        <v>25131</v>
      </c>
      <c r="B6357" s="50">
        <v>5</v>
      </c>
      <c r="C6357" s="48">
        <v>173</v>
      </c>
      <c r="D6357" s="46" t="s">
        <v>25132</v>
      </c>
      <c r="E6357" s="46" t="s">
        <v>16894</v>
      </c>
      <c r="F6357" s="46" t="s">
        <v>79</v>
      </c>
      <c r="G6357" s="46" t="s">
        <v>14</v>
      </c>
      <c r="H6357" s="46" t="s">
        <v>25133</v>
      </c>
      <c r="I6357" s="46" t="s">
        <v>25134</v>
      </c>
      <c r="J6357" s="46" t="s">
        <v>148</v>
      </c>
      <c r="K6357" s="46" t="s">
        <v>25135</v>
      </c>
      <c r="L6357" s="46" t="s">
        <v>43454</v>
      </c>
      <c r="M6357" s="40" t="s">
        <v>43454</v>
      </c>
      <c r="N6357" s="41">
        <v>173</v>
      </c>
    </row>
    <row r="6358" spans="1:14" ht="16" x14ac:dyDescent="0.2">
      <c r="A6358" s="46" t="s">
        <v>8910</v>
      </c>
      <c r="B6358" s="47">
        <v>4.0999999999999996</v>
      </c>
      <c r="C6358" s="48">
        <v>173</v>
      </c>
      <c r="D6358" s="46" t="s">
        <v>25136</v>
      </c>
      <c r="E6358" s="46" t="s">
        <v>2386</v>
      </c>
      <c r="F6358" s="46" t="s">
        <v>79</v>
      </c>
      <c r="G6358" s="46" t="s">
        <v>14</v>
      </c>
      <c r="H6358" s="46"/>
      <c r="I6358" s="46" t="s">
        <v>25137</v>
      </c>
      <c r="J6358" s="46" t="s">
        <v>15</v>
      </c>
      <c r="K6358" s="46" t="s">
        <v>25138</v>
      </c>
      <c r="L6358" s="49" t="s">
        <v>43455</v>
      </c>
      <c r="M6358" s="42" t="s">
        <v>43455</v>
      </c>
      <c r="N6358" s="41">
        <v>173</v>
      </c>
    </row>
    <row r="6359" spans="1:14" ht="16" x14ac:dyDescent="0.2">
      <c r="A6359" s="46" t="s">
        <v>25139</v>
      </c>
      <c r="B6359" s="50">
        <v>4.2</v>
      </c>
      <c r="C6359" s="48">
        <v>173</v>
      </c>
      <c r="D6359" s="46" t="s">
        <v>25140</v>
      </c>
      <c r="E6359" s="46" t="s">
        <v>10322</v>
      </c>
      <c r="F6359" s="46" t="s">
        <v>79</v>
      </c>
      <c r="G6359" s="46" t="s">
        <v>14</v>
      </c>
      <c r="H6359" s="46" t="s">
        <v>25141</v>
      </c>
      <c r="I6359" s="46" t="s">
        <v>25142</v>
      </c>
      <c r="J6359" s="46" t="s">
        <v>15</v>
      </c>
      <c r="K6359" s="46" t="s">
        <v>25143</v>
      </c>
      <c r="L6359" s="46" t="s">
        <v>43454</v>
      </c>
      <c r="M6359" s="40" t="s">
        <v>43454</v>
      </c>
      <c r="N6359" s="41">
        <v>173</v>
      </c>
    </row>
    <row r="6360" spans="1:14" ht="16" x14ac:dyDescent="0.2">
      <c r="A6360" s="46" t="s">
        <v>25144</v>
      </c>
      <c r="B6360" s="50">
        <v>4.5</v>
      </c>
      <c r="C6360" s="48">
        <v>173</v>
      </c>
      <c r="D6360" s="46" t="s">
        <v>25145</v>
      </c>
      <c r="E6360" s="46" t="s">
        <v>2508</v>
      </c>
      <c r="F6360" s="46" t="s">
        <v>50</v>
      </c>
      <c r="G6360" s="46" t="s">
        <v>14</v>
      </c>
      <c r="H6360" s="46" t="s">
        <v>25146</v>
      </c>
      <c r="I6360" s="46" t="s">
        <v>25147</v>
      </c>
      <c r="J6360" s="46" t="s">
        <v>15</v>
      </c>
      <c r="K6360" s="46" t="s">
        <v>25148</v>
      </c>
      <c r="L6360" s="46" t="s">
        <v>43454</v>
      </c>
      <c r="M6360" s="40" t="s">
        <v>43454</v>
      </c>
      <c r="N6360" s="41">
        <v>173</v>
      </c>
    </row>
    <row r="6361" spans="1:14" ht="16" x14ac:dyDescent="0.2">
      <c r="A6361" s="46" t="s">
        <v>25149</v>
      </c>
      <c r="B6361" s="47">
        <v>4.7</v>
      </c>
      <c r="C6361" s="48">
        <v>173</v>
      </c>
      <c r="D6361" s="46" t="s">
        <v>25150</v>
      </c>
      <c r="E6361" s="46" t="s">
        <v>2282</v>
      </c>
      <c r="F6361" s="46" t="s">
        <v>589</v>
      </c>
      <c r="G6361" s="46" t="s">
        <v>14</v>
      </c>
      <c r="H6361" s="46"/>
      <c r="I6361" s="46" t="s">
        <v>25151</v>
      </c>
      <c r="J6361" s="46" t="s">
        <v>40</v>
      </c>
      <c r="K6361" s="46" t="s">
        <v>25152</v>
      </c>
      <c r="L6361" s="49" t="s">
        <v>43455</v>
      </c>
      <c r="M6361" s="42" t="s">
        <v>43455</v>
      </c>
      <c r="N6361" s="41">
        <v>173</v>
      </c>
    </row>
    <row r="6362" spans="1:14" ht="16" x14ac:dyDescent="0.2">
      <c r="A6362" s="46" t="s">
        <v>25153</v>
      </c>
      <c r="B6362" s="47">
        <v>4</v>
      </c>
      <c r="C6362" s="48">
        <v>174</v>
      </c>
      <c r="D6362" s="46" t="s">
        <v>25154</v>
      </c>
      <c r="E6362" s="46" t="s">
        <v>179</v>
      </c>
      <c r="F6362" s="46" t="s">
        <v>50</v>
      </c>
      <c r="G6362" s="46" t="s">
        <v>14</v>
      </c>
      <c r="H6362" s="46"/>
      <c r="I6362" s="46" t="s">
        <v>25155</v>
      </c>
      <c r="J6362" s="46" t="s">
        <v>15</v>
      </c>
      <c r="K6362" s="46" t="s">
        <v>25156</v>
      </c>
      <c r="L6362" s="49" t="s">
        <v>43455</v>
      </c>
      <c r="M6362" s="42" t="s">
        <v>43455</v>
      </c>
      <c r="N6362" s="41">
        <v>174</v>
      </c>
    </row>
    <row r="6363" spans="1:14" ht="16" x14ac:dyDescent="0.2">
      <c r="A6363" s="46" t="s">
        <v>25157</v>
      </c>
      <c r="B6363" s="50">
        <v>3.5</v>
      </c>
      <c r="C6363" s="48">
        <v>174</v>
      </c>
      <c r="D6363" s="46" t="s">
        <v>1526</v>
      </c>
      <c r="E6363" s="46" t="s">
        <v>1527</v>
      </c>
      <c r="F6363" s="46" t="s">
        <v>20</v>
      </c>
      <c r="G6363" s="46" t="s">
        <v>14</v>
      </c>
      <c r="H6363" s="46" t="s">
        <v>25158</v>
      </c>
      <c r="I6363" s="46" t="s">
        <v>25159</v>
      </c>
      <c r="J6363" s="46" t="s">
        <v>15</v>
      </c>
      <c r="K6363" s="46" t="s">
        <v>25160</v>
      </c>
      <c r="L6363" s="46" t="s">
        <v>43454</v>
      </c>
      <c r="M6363" s="40" t="s">
        <v>43454</v>
      </c>
      <c r="N6363" s="41">
        <v>174</v>
      </c>
    </row>
    <row r="6364" spans="1:14" ht="16" x14ac:dyDescent="0.2">
      <c r="A6364" s="46" t="s">
        <v>25161</v>
      </c>
      <c r="B6364" s="47">
        <v>3.8</v>
      </c>
      <c r="C6364" s="48">
        <v>174</v>
      </c>
      <c r="D6364" s="46" t="s">
        <v>25162</v>
      </c>
      <c r="E6364" s="46" t="s">
        <v>38</v>
      </c>
      <c r="F6364" s="46" t="s">
        <v>39</v>
      </c>
      <c r="G6364" s="46" t="s">
        <v>14</v>
      </c>
      <c r="H6364" s="46"/>
      <c r="I6364" s="46" t="s">
        <v>25163</v>
      </c>
      <c r="J6364" s="46" t="s">
        <v>15</v>
      </c>
      <c r="K6364" s="46" t="s">
        <v>25164</v>
      </c>
      <c r="L6364" s="49" t="s">
        <v>43455</v>
      </c>
      <c r="M6364" s="42" t="s">
        <v>43455</v>
      </c>
      <c r="N6364" s="41">
        <v>174</v>
      </c>
    </row>
    <row r="6365" spans="1:14" ht="16" x14ac:dyDescent="0.2">
      <c r="A6365" s="46" t="s">
        <v>25165</v>
      </c>
      <c r="B6365" s="47">
        <v>3.9</v>
      </c>
      <c r="C6365" s="48">
        <v>174</v>
      </c>
      <c r="D6365" s="46" t="s">
        <v>25166</v>
      </c>
      <c r="E6365" s="46" t="s">
        <v>55</v>
      </c>
      <c r="F6365" s="46" t="s">
        <v>56</v>
      </c>
      <c r="G6365" s="46" t="s">
        <v>14</v>
      </c>
      <c r="H6365" s="46"/>
      <c r="I6365" s="46" t="s">
        <v>25167</v>
      </c>
      <c r="J6365" s="46" t="s">
        <v>15</v>
      </c>
      <c r="K6365" s="46" t="s">
        <v>25168</v>
      </c>
      <c r="L6365" s="49" t="s">
        <v>43455</v>
      </c>
      <c r="M6365" s="42" t="s">
        <v>43455</v>
      </c>
      <c r="N6365" s="41">
        <v>174</v>
      </c>
    </row>
    <row r="6366" spans="1:14" ht="16" x14ac:dyDescent="0.2">
      <c r="A6366" s="46" t="s">
        <v>25169</v>
      </c>
      <c r="B6366" s="47">
        <v>4.0999999999999996</v>
      </c>
      <c r="C6366" s="48">
        <v>174</v>
      </c>
      <c r="D6366" s="46" t="s">
        <v>25170</v>
      </c>
      <c r="E6366" s="46" t="s">
        <v>13642</v>
      </c>
      <c r="F6366" s="46" t="s">
        <v>79</v>
      </c>
      <c r="G6366" s="46" t="s">
        <v>14</v>
      </c>
      <c r="H6366" s="46"/>
      <c r="I6366" s="46" t="s">
        <v>25171</v>
      </c>
      <c r="J6366" s="46" t="s">
        <v>15</v>
      </c>
      <c r="K6366" s="46" t="s">
        <v>25172</v>
      </c>
      <c r="L6366" s="49" t="s">
        <v>43455</v>
      </c>
      <c r="M6366" s="42" t="s">
        <v>43455</v>
      </c>
      <c r="N6366" s="41">
        <v>174</v>
      </c>
    </row>
    <row r="6367" spans="1:14" ht="16" x14ac:dyDescent="0.2">
      <c r="A6367" s="46" t="s">
        <v>25173</v>
      </c>
      <c r="B6367" s="50">
        <v>4.0999999999999996</v>
      </c>
      <c r="C6367" s="48">
        <v>174</v>
      </c>
      <c r="D6367" s="46" t="s">
        <v>25174</v>
      </c>
      <c r="E6367" s="46" t="s">
        <v>2921</v>
      </c>
      <c r="F6367" s="46" t="s">
        <v>50</v>
      </c>
      <c r="G6367" s="46" t="s">
        <v>14</v>
      </c>
      <c r="H6367" s="46" t="s">
        <v>25175</v>
      </c>
      <c r="I6367" s="46" t="s">
        <v>25176</v>
      </c>
      <c r="J6367" s="46" t="s">
        <v>15</v>
      </c>
      <c r="K6367" s="46" t="s">
        <v>25177</v>
      </c>
      <c r="L6367" s="46" t="s">
        <v>43454</v>
      </c>
      <c r="M6367" s="40" t="s">
        <v>43454</v>
      </c>
      <c r="N6367" s="41">
        <v>174</v>
      </c>
    </row>
    <row r="6368" spans="1:14" ht="16" x14ac:dyDescent="0.2">
      <c r="A6368" s="46" t="s">
        <v>25178</v>
      </c>
      <c r="B6368" s="50">
        <v>4.2</v>
      </c>
      <c r="C6368" s="48">
        <v>174</v>
      </c>
      <c r="D6368" s="46" t="s">
        <v>25179</v>
      </c>
      <c r="E6368" s="46" t="s">
        <v>246</v>
      </c>
      <c r="F6368" s="46" t="s">
        <v>247</v>
      </c>
      <c r="G6368" s="46" t="s">
        <v>14</v>
      </c>
      <c r="H6368" s="46" t="s">
        <v>25180</v>
      </c>
      <c r="I6368" s="46" t="s">
        <v>25181</v>
      </c>
      <c r="J6368" s="46" t="s">
        <v>148</v>
      </c>
      <c r="K6368" s="46" t="s">
        <v>25182</v>
      </c>
      <c r="L6368" s="46" t="s">
        <v>43454</v>
      </c>
      <c r="M6368" s="40" t="s">
        <v>43454</v>
      </c>
      <c r="N6368" s="41">
        <v>174</v>
      </c>
    </row>
    <row r="6369" spans="1:14" ht="16" x14ac:dyDescent="0.2">
      <c r="A6369" s="46" t="s">
        <v>25183</v>
      </c>
      <c r="B6369" s="50">
        <v>4.3</v>
      </c>
      <c r="C6369" s="48">
        <v>174</v>
      </c>
      <c r="D6369" s="46" t="s">
        <v>25184</v>
      </c>
      <c r="E6369" s="46" t="s">
        <v>847</v>
      </c>
      <c r="F6369" s="46" t="s">
        <v>79</v>
      </c>
      <c r="G6369" s="46" t="s">
        <v>14</v>
      </c>
      <c r="H6369" s="46" t="s">
        <v>25185</v>
      </c>
      <c r="I6369" s="46" t="s">
        <v>25186</v>
      </c>
      <c r="J6369" s="46" t="s">
        <v>88</v>
      </c>
      <c r="K6369" s="46" t="s">
        <v>25187</v>
      </c>
      <c r="L6369" s="46" t="s">
        <v>43454</v>
      </c>
      <c r="M6369" s="40" t="s">
        <v>43454</v>
      </c>
      <c r="N6369" s="41">
        <v>174</v>
      </c>
    </row>
    <row r="6370" spans="1:14" ht="16" x14ac:dyDescent="0.2">
      <c r="A6370" s="46" t="s">
        <v>25188</v>
      </c>
      <c r="B6370" s="47">
        <v>4.3</v>
      </c>
      <c r="C6370" s="48">
        <v>174</v>
      </c>
      <c r="D6370" s="46" t="s">
        <v>25189</v>
      </c>
      <c r="E6370" s="46" t="s">
        <v>38</v>
      </c>
      <c r="F6370" s="46" t="s">
        <v>39</v>
      </c>
      <c r="G6370" s="46" t="s">
        <v>14</v>
      </c>
      <c r="H6370" s="46"/>
      <c r="I6370" s="46" t="s">
        <v>25190</v>
      </c>
      <c r="J6370" s="46" t="s">
        <v>15</v>
      </c>
      <c r="K6370" s="46" t="s">
        <v>25191</v>
      </c>
      <c r="L6370" s="49" t="s">
        <v>43455</v>
      </c>
      <c r="M6370" s="42" t="s">
        <v>43455</v>
      </c>
      <c r="N6370" s="41">
        <v>174</v>
      </c>
    </row>
    <row r="6371" spans="1:14" ht="16" x14ac:dyDescent="0.2">
      <c r="A6371" s="46" t="s">
        <v>25192</v>
      </c>
      <c r="B6371" s="50">
        <v>4.8</v>
      </c>
      <c r="C6371" s="48">
        <v>174</v>
      </c>
      <c r="D6371" s="46" t="s">
        <v>25193</v>
      </c>
      <c r="E6371" s="46" t="s">
        <v>258</v>
      </c>
      <c r="F6371" s="46" t="s">
        <v>119</v>
      </c>
      <c r="G6371" s="46" t="s">
        <v>14</v>
      </c>
      <c r="H6371" s="46" t="s">
        <v>25194</v>
      </c>
      <c r="I6371" s="46" t="s">
        <v>25195</v>
      </c>
      <c r="J6371" s="46" t="s">
        <v>15</v>
      </c>
      <c r="K6371" s="46" t="s">
        <v>25196</v>
      </c>
      <c r="L6371" s="46" t="s">
        <v>43454</v>
      </c>
      <c r="M6371" s="40" t="s">
        <v>43454</v>
      </c>
      <c r="N6371" s="41">
        <v>174</v>
      </c>
    </row>
    <row r="6372" spans="1:14" ht="16" x14ac:dyDescent="0.2">
      <c r="A6372" s="46" t="s">
        <v>25197</v>
      </c>
      <c r="B6372" s="50">
        <v>3.8</v>
      </c>
      <c r="C6372" s="48">
        <v>175</v>
      </c>
      <c r="D6372" s="46" t="s">
        <v>25198</v>
      </c>
      <c r="E6372" s="46" t="s">
        <v>20693</v>
      </c>
      <c r="F6372" s="46" t="s">
        <v>79</v>
      </c>
      <c r="G6372" s="46" t="s">
        <v>14</v>
      </c>
      <c r="H6372" s="46" t="s">
        <v>25199</v>
      </c>
      <c r="I6372" s="46" t="s">
        <v>25200</v>
      </c>
      <c r="J6372" s="46" t="s">
        <v>15</v>
      </c>
      <c r="K6372" s="46" t="s">
        <v>25201</v>
      </c>
      <c r="L6372" s="46" t="s">
        <v>43454</v>
      </c>
      <c r="M6372" s="40" t="s">
        <v>43454</v>
      </c>
      <c r="N6372" s="41">
        <v>175</v>
      </c>
    </row>
    <row r="6373" spans="1:14" ht="16" x14ac:dyDescent="0.2">
      <c r="A6373" s="46" t="s">
        <v>25202</v>
      </c>
      <c r="B6373" s="47">
        <v>3.9</v>
      </c>
      <c r="C6373" s="48">
        <v>175</v>
      </c>
      <c r="D6373" s="46" t="s">
        <v>25203</v>
      </c>
      <c r="E6373" s="46" t="s">
        <v>8102</v>
      </c>
      <c r="F6373" s="46" t="s">
        <v>589</v>
      </c>
      <c r="G6373" s="46" t="s">
        <v>14</v>
      </c>
      <c r="H6373" s="46"/>
      <c r="I6373" s="46" t="s">
        <v>25204</v>
      </c>
      <c r="J6373" s="46" t="s">
        <v>15</v>
      </c>
      <c r="K6373" s="46" t="s">
        <v>25205</v>
      </c>
      <c r="L6373" s="49" t="s">
        <v>43455</v>
      </c>
      <c r="M6373" s="42" t="s">
        <v>43455</v>
      </c>
      <c r="N6373" s="41">
        <v>175</v>
      </c>
    </row>
    <row r="6374" spans="1:14" ht="16" x14ac:dyDescent="0.2">
      <c r="A6374" s="46" t="s">
        <v>25206</v>
      </c>
      <c r="B6374" s="50">
        <v>4.0999999999999996</v>
      </c>
      <c r="C6374" s="48">
        <v>175</v>
      </c>
      <c r="D6374" s="46" t="s">
        <v>25207</v>
      </c>
      <c r="E6374" s="46" t="s">
        <v>25208</v>
      </c>
      <c r="F6374" s="46" t="s">
        <v>20</v>
      </c>
      <c r="G6374" s="46" t="s">
        <v>14</v>
      </c>
      <c r="H6374" s="46" t="s">
        <v>25209</v>
      </c>
      <c r="I6374" s="46" t="s">
        <v>25210</v>
      </c>
      <c r="J6374" s="46" t="s">
        <v>15</v>
      </c>
      <c r="K6374" s="46" t="s">
        <v>25211</v>
      </c>
      <c r="L6374" s="46" t="s">
        <v>43454</v>
      </c>
      <c r="M6374" s="40" t="s">
        <v>43454</v>
      </c>
      <c r="N6374" s="41">
        <v>175</v>
      </c>
    </row>
    <row r="6375" spans="1:14" ht="16" x14ac:dyDescent="0.2">
      <c r="A6375" s="46" t="s">
        <v>25212</v>
      </c>
      <c r="B6375" s="47">
        <v>4.0999999999999996</v>
      </c>
      <c r="C6375" s="48">
        <v>175</v>
      </c>
      <c r="D6375" s="46" t="s">
        <v>25213</v>
      </c>
      <c r="E6375" s="46" t="s">
        <v>6853</v>
      </c>
      <c r="F6375" s="46" t="s">
        <v>50</v>
      </c>
      <c r="G6375" s="46" t="s">
        <v>14</v>
      </c>
      <c r="H6375" s="46"/>
      <c r="I6375" s="46" t="s">
        <v>6854</v>
      </c>
      <c r="J6375" s="46" t="s">
        <v>15</v>
      </c>
      <c r="K6375" s="46" t="s">
        <v>25214</v>
      </c>
      <c r="L6375" s="49" t="s">
        <v>43455</v>
      </c>
      <c r="M6375" s="42" t="s">
        <v>43455</v>
      </c>
      <c r="N6375" s="41">
        <v>175</v>
      </c>
    </row>
    <row r="6376" spans="1:14" ht="16" x14ac:dyDescent="0.2">
      <c r="A6376" s="46" t="s">
        <v>25215</v>
      </c>
      <c r="B6376" s="47">
        <v>4.0999999999999996</v>
      </c>
      <c r="C6376" s="48">
        <v>175</v>
      </c>
      <c r="D6376" s="46" t="s">
        <v>25216</v>
      </c>
      <c r="E6376" s="46" t="s">
        <v>16273</v>
      </c>
      <c r="F6376" s="46" t="s">
        <v>589</v>
      </c>
      <c r="G6376" s="46" t="s">
        <v>14</v>
      </c>
      <c r="H6376" s="46"/>
      <c r="I6376" s="46" t="s">
        <v>25217</v>
      </c>
      <c r="J6376" s="46" t="s">
        <v>148</v>
      </c>
      <c r="K6376" s="46" t="s">
        <v>25218</v>
      </c>
      <c r="L6376" s="49" t="s">
        <v>43455</v>
      </c>
      <c r="M6376" s="42" t="s">
        <v>43455</v>
      </c>
      <c r="N6376" s="41">
        <v>175</v>
      </c>
    </row>
    <row r="6377" spans="1:14" ht="16" x14ac:dyDescent="0.2">
      <c r="A6377" s="46" t="s">
        <v>25219</v>
      </c>
      <c r="B6377" s="50">
        <v>4.2</v>
      </c>
      <c r="C6377" s="48">
        <v>175</v>
      </c>
      <c r="D6377" s="46" t="s">
        <v>25220</v>
      </c>
      <c r="E6377" s="46" t="s">
        <v>12609</v>
      </c>
      <c r="F6377" s="46" t="s">
        <v>119</v>
      </c>
      <c r="G6377" s="46" t="s">
        <v>14</v>
      </c>
      <c r="H6377" s="46" t="s">
        <v>25221</v>
      </c>
      <c r="I6377" s="46" t="s">
        <v>25222</v>
      </c>
      <c r="J6377" s="46" t="s">
        <v>15</v>
      </c>
      <c r="K6377" s="46" t="s">
        <v>25223</v>
      </c>
      <c r="L6377" s="46" t="s">
        <v>43454</v>
      </c>
      <c r="M6377" s="40" t="s">
        <v>43454</v>
      </c>
      <c r="N6377" s="41">
        <v>175</v>
      </c>
    </row>
    <row r="6378" spans="1:14" ht="16" x14ac:dyDescent="0.2">
      <c r="A6378" s="46" t="s">
        <v>25224</v>
      </c>
      <c r="B6378" s="50">
        <v>4.4000000000000004</v>
      </c>
      <c r="C6378" s="48">
        <v>175</v>
      </c>
      <c r="D6378" s="46" t="s">
        <v>25225</v>
      </c>
      <c r="E6378" s="46" t="s">
        <v>25226</v>
      </c>
      <c r="F6378" s="46" t="s">
        <v>79</v>
      </c>
      <c r="G6378" s="46" t="s">
        <v>14</v>
      </c>
      <c r="H6378" s="46" t="s">
        <v>25227</v>
      </c>
      <c r="I6378" s="46" t="s">
        <v>25228</v>
      </c>
      <c r="J6378" s="46" t="s">
        <v>15</v>
      </c>
      <c r="K6378" s="46" t="s">
        <v>25229</v>
      </c>
      <c r="L6378" s="46" t="s">
        <v>43454</v>
      </c>
      <c r="M6378" s="40" t="s">
        <v>43454</v>
      </c>
      <c r="N6378" s="41">
        <v>175</v>
      </c>
    </row>
    <row r="6379" spans="1:14" ht="16" x14ac:dyDescent="0.2">
      <c r="A6379" s="46" t="s">
        <v>25230</v>
      </c>
      <c r="B6379" s="47">
        <v>4.4000000000000004</v>
      </c>
      <c r="C6379" s="48">
        <v>175</v>
      </c>
      <c r="D6379" s="46" t="s">
        <v>25231</v>
      </c>
      <c r="E6379" s="46" t="s">
        <v>25232</v>
      </c>
      <c r="F6379" s="46" t="s">
        <v>20</v>
      </c>
      <c r="G6379" s="46" t="s">
        <v>14</v>
      </c>
      <c r="H6379" s="46"/>
      <c r="I6379" s="46" t="s">
        <v>25233</v>
      </c>
      <c r="J6379" s="46" t="s">
        <v>213</v>
      </c>
      <c r="K6379" s="46" t="s">
        <v>25234</v>
      </c>
      <c r="L6379" s="49" t="s">
        <v>43455</v>
      </c>
      <c r="M6379" s="42" t="s">
        <v>43455</v>
      </c>
      <c r="N6379" s="41">
        <v>175</v>
      </c>
    </row>
    <row r="6380" spans="1:14" ht="16" x14ac:dyDescent="0.2">
      <c r="A6380" s="46" t="s">
        <v>25235</v>
      </c>
      <c r="B6380" s="47">
        <v>4.5</v>
      </c>
      <c r="C6380" s="48">
        <v>175</v>
      </c>
      <c r="D6380" s="46" t="s">
        <v>25236</v>
      </c>
      <c r="E6380" s="46" t="s">
        <v>897</v>
      </c>
      <c r="F6380" s="46" t="s">
        <v>898</v>
      </c>
      <c r="G6380" s="46" t="s">
        <v>14</v>
      </c>
      <c r="H6380" s="46"/>
      <c r="I6380" s="46" t="s">
        <v>25237</v>
      </c>
      <c r="J6380" s="46" t="s">
        <v>148</v>
      </c>
      <c r="K6380" s="46" t="s">
        <v>25238</v>
      </c>
      <c r="L6380" s="49" t="s">
        <v>43455</v>
      </c>
      <c r="M6380" s="42" t="s">
        <v>43455</v>
      </c>
      <c r="N6380" s="41">
        <v>175</v>
      </c>
    </row>
    <row r="6381" spans="1:14" ht="16" x14ac:dyDescent="0.2">
      <c r="A6381" s="46" t="s">
        <v>25239</v>
      </c>
      <c r="B6381" s="50">
        <v>4.5</v>
      </c>
      <c r="C6381" s="48">
        <v>175</v>
      </c>
      <c r="D6381" s="46"/>
      <c r="E6381" s="46" t="s">
        <v>18093</v>
      </c>
      <c r="F6381" s="46" t="s">
        <v>589</v>
      </c>
      <c r="G6381" s="46" t="s">
        <v>14</v>
      </c>
      <c r="H6381" s="46" t="s">
        <v>24606</v>
      </c>
      <c r="I6381" s="46" t="s">
        <v>25240</v>
      </c>
      <c r="J6381" s="46" t="s">
        <v>148</v>
      </c>
      <c r="K6381" s="46" t="s">
        <v>25241</v>
      </c>
      <c r="L6381" s="46" t="s">
        <v>43454</v>
      </c>
      <c r="M6381" s="40" t="s">
        <v>43454</v>
      </c>
      <c r="N6381" s="41">
        <v>175</v>
      </c>
    </row>
    <row r="6382" spans="1:14" ht="16" x14ac:dyDescent="0.2">
      <c r="A6382" s="46" t="s">
        <v>25242</v>
      </c>
      <c r="B6382" s="50">
        <v>4.5999999999999996</v>
      </c>
      <c r="C6382" s="48">
        <v>175</v>
      </c>
      <c r="D6382" s="46" t="s">
        <v>25243</v>
      </c>
      <c r="E6382" s="46" t="s">
        <v>13</v>
      </c>
      <c r="F6382" s="46" t="s">
        <v>13</v>
      </c>
      <c r="G6382" s="46" t="s">
        <v>14</v>
      </c>
      <c r="H6382" s="46" t="s">
        <v>25244</v>
      </c>
      <c r="I6382" s="46" t="s">
        <v>25245</v>
      </c>
      <c r="J6382" s="46" t="s">
        <v>15</v>
      </c>
      <c r="K6382" s="46" t="s">
        <v>25246</v>
      </c>
      <c r="L6382" s="46" t="s">
        <v>43454</v>
      </c>
      <c r="M6382" s="40" t="s">
        <v>43454</v>
      </c>
      <c r="N6382" s="41">
        <v>175</v>
      </c>
    </row>
    <row r="6383" spans="1:14" ht="16" x14ac:dyDescent="0.2">
      <c r="A6383" s="46" t="s">
        <v>25247</v>
      </c>
      <c r="B6383" s="50">
        <v>4.5999999999999996</v>
      </c>
      <c r="C6383" s="48">
        <v>175</v>
      </c>
      <c r="D6383" s="46" t="s">
        <v>25248</v>
      </c>
      <c r="E6383" s="46" t="s">
        <v>162</v>
      </c>
      <c r="F6383" s="46" t="s">
        <v>50</v>
      </c>
      <c r="G6383" s="46" t="s">
        <v>14</v>
      </c>
      <c r="H6383" s="46" t="s">
        <v>25249</v>
      </c>
      <c r="I6383" s="46" t="s">
        <v>25250</v>
      </c>
      <c r="J6383" s="46" t="s">
        <v>213</v>
      </c>
      <c r="K6383" s="46" t="s">
        <v>25251</v>
      </c>
      <c r="L6383" s="46" t="s">
        <v>43454</v>
      </c>
      <c r="M6383" s="40" t="s">
        <v>43454</v>
      </c>
      <c r="N6383" s="41">
        <v>175</v>
      </c>
    </row>
    <row r="6384" spans="1:14" ht="16" x14ac:dyDescent="0.2">
      <c r="A6384" s="46" t="s">
        <v>25252</v>
      </c>
      <c r="B6384" s="50">
        <v>4.7</v>
      </c>
      <c r="C6384" s="48">
        <v>175</v>
      </c>
      <c r="D6384" s="46" t="s">
        <v>25253</v>
      </c>
      <c r="E6384" s="46" t="s">
        <v>1099</v>
      </c>
      <c r="F6384" s="46" t="s">
        <v>589</v>
      </c>
      <c r="G6384" s="46" t="s">
        <v>14</v>
      </c>
      <c r="H6384" s="46" t="s">
        <v>25254</v>
      </c>
      <c r="I6384" s="46" t="s">
        <v>25255</v>
      </c>
      <c r="J6384" s="46" t="s">
        <v>615</v>
      </c>
      <c r="K6384" s="46" t="s">
        <v>25256</v>
      </c>
      <c r="L6384" s="46" t="s">
        <v>43454</v>
      </c>
      <c r="M6384" s="40" t="s">
        <v>43454</v>
      </c>
      <c r="N6384" s="41">
        <v>175</v>
      </c>
    </row>
    <row r="6385" spans="1:14" ht="16" x14ac:dyDescent="0.2">
      <c r="A6385" s="46" t="s">
        <v>25257</v>
      </c>
      <c r="B6385" s="47">
        <v>4.8</v>
      </c>
      <c r="C6385" s="48">
        <v>175</v>
      </c>
      <c r="D6385" s="46" t="s">
        <v>25258</v>
      </c>
      <c r="E6385" s="46" t="s">
        <v>5416</v>
      </c>
      <c r="F6385" s="46" t="s">
        <v>589</v>
      </c>
      <c r="G6385" s="46" t="s">
        <v>14</v>
      </c>
      <c r="H6385" s="46"/>
      <c r="I6385" s="46" t="s">
        <v>25259</v>
      </c>
      <c r="J6385" s="46" t="s">
        <v>88</v>
      </c>
      <c r="K6385" s="46" t="s">
        <v>25260</v>
      </c>
      <c r="L6385" s="49" t="s">
        <v>43455</v>
      </c>
      <c r="M6385" s="42" t="s">
        <v>43455</v>
      </c>
      <c r="N6385" s="41">
        <v>175</v>
      </c>
    </row>
    <row r="6386" spans="1:14" ht="16" x14ac:dyDescent="0.2">
      <c r="A6386" s="46" t="s">
        <v>25261</v>
      </c>
      <c r="B6386" s="47">
        <v>3.6</v>
      </c>
      <c r="C6386" s="48">
        <v>176</v>
      </c>
      <c r="D6386" s="46" t="s">
        <v>25262</v>
      </c>
      <c r="E6386" s="46" t="s">
        <v>189</v>
      </c>
      <c r="F6386" s="46" t="s">
        <v>20</v>
      </c>
      <c r="G6386" s="46" t="s">
        <v>14</v>
      </c>
      <c r="H6386" s="46"/>
      <c r="I6386" s="46" t="s">
        <v>25263</v>
      </c>
      <c r="J6386" s="46" t="s">
        <v>23</v>
      </c>
      <c r="K6386" s="46" t="s">
        <v>25264</v>
      </c>
      <c r="L6386" s="49" t="s">
        <v>43455</v>
      </c>
      <c r="M6386" s="42" t="s">
        <v>43455</v>
      </c>
      <c r="N6386" s="41">
        <v>176</v>
      </c>
    </row>
    <row r="6387" spans="1:14" ht="16" x14ac:dyDescent="0.2">
      <c r="A6387" s="46" t="s">
        <v>25265</v>
      </c>
      <c r="B6387" s="47">
        <v>3.7</v>
      </c>
      <c r="C6387" s="48">
        <v>176</v>
      </c>
      <c r="D6387" s="46" t="s">
        <v>4922</v>
      </c>
      <c r="E6387" s="46" t="s">
        <v>44</v>
      </c>
      <c r="F6387" s="46" t="s">
        <v>45</v>
      </c>
      <c r="G6387" s="46" t="s">
        <v>14</v>
      </c>
      <c r="H6387" s="46"/>
      <c r="I6387" s="46" t="s">
        <v>25266</v>
      </c>
      <c r="J6387" s="46" t="s">
        <v>15</v>
      </c>
      <c r="K6387" s="46" t="s">
        <v>25267</v>
      </c>
      <c r="L6387" s="49" t="s">
        <v>43455</v>
      </c>
      <c r="M6387" s="42" t="s">
        <v>43455</v>
      </c>
      <c r="N6387" s="41">
        <v>176</v>
      </c>
    </row>
    <row r="6388" spans="1:14" ht="16" x14ac:dyDescent="0.2">
      <c r="A6388" s="46" t="s">
        <v>25268</v>
      </c>
      <c r="B6388" s="47">
        <v>3.8</v>
      </c>
      <c r="C6388" s="48">
        <v>176</v>
      </c>
      <c r="D6388" s="46" t="s">
        <v>25269</v>
      </c>
      <c r="E6388" s="46" t="s">
        <v>19236</v>
      </c>
      <c r="F6388" s="46" t="s">
        <v>79</v>
      </c>
      <c r="G6388" s="46" t="s">
        <v>14</v>
      </c>
      <c r="H6388" s="46"/>
      <c r="I6388" s="46" t="s">
        <v>25270</v>
      </c>
      <c r="J6388" s="46" t="s">
        <v>15</v>
      </c>
      <c r="K6388" s="46" t="s">
        <v>25271</v>
      </c>
      <c r="L6388" s="49" t="s">
        <v>43455</v>
      </c>
      <c r="M6388" s="42" t="s">
        <v>43455</v>
      </c>
      <c r="N6388" s="41">
        <v>176</v>
      </c>
    </row>
    <row r="6389" spans="1:14" ht="16" x14ac:dyDescent="0.2">
      <c r="A6389" s="46" t="s">
        <v>25272</v>
      </c>
      <c r="B6389" s="50">
        <v>3.9</v>
      </c>
      <c r="C6389" s="48">
        <v>176</v>
      </c>
      <c r="D6389" s="46" t="s">
        <v>25273</v>
      </c>
      <c r="E6389" s="46" t="s">
        <v>549</v>
      </c>
      <c r="F6389" s="46" t="s">
        <v>119</v>
      </c>
      <c r="G6389" s="46" t="s">
        <v>14</v>
      </c>
      <c r="H6389" s="46" t="s">
        <v>25274</v>
      </c>
      <c r="I6389" s="46" t="s">
        <v>25275</v>
      </c>
      <c r="J6389" s="46" t="s">
        <v>148</v>
      </c>
      <c r="K6389" s="46" t="s">
        <v>25276</v>
      </c>
      <c r="L6389" s="46" t="s">
        <v>43454</v>
      </c>
      <c r="M6389" s="40" t="s">
        <v>43454</v>
      </c>
      <c r="N6389" s="41">
        <v>176</v>
      </c>
    </row>
    <row r="6390" spans="1:14" ht="16" x14ac:dyDescent="0.2">
      <c r="A6390" s="46" t="s">
        <v>25277</v>
      </c>
      <c r="B6390" s="47">
        <v>4.3</v>
      </c>
      <c r="C6390" s="48">
        <v>176</v>
      </c>
      <c r="D6390" s="46" t="s">
        <v>25278</v>
      </c>
      <c r="E6390" s="46" t="s">
        <v>2257</v>
      </c>
      <c r="F6390" s="46" t="s">
        <v>79</v>
      </c>
      <c r="G6390" s="46" t="s">
        <v>14</v>
      </c>
      <c r="H6390" s="46"/>
      <c r="I6390" s="46" t="s">
        <v>25279</v>
      </c>
      <c r="J6390" s="46" t="s">
        <v>15</v>
      </c>
      <c r="K6390" s="46" t="s">
        <v>25280</v>
      </c>
      <c r="L6390" s="49" t="s">
        <v>43455</v>
      </c>
      <c r="M6390" s="42" t="s">
        <v>43455</v>
      </c>
      <c r="N6390" s="41">
        <v>176</v>
      </c>
    </row>
    <row r="6391" spans="1:14" ht="16" x14ac:dyDescent="0.2">
      <c r="A6391" s="46" t="s">
        <v>25281</v>
      </c>
      <c r="B6391" s="50">
        <v>4.3</v>
      </c>
      <c r="C6391" s="48">
        <v>176</v>
      </c>
      <c r="D6391" s="46" t="s">
        <v>25282</v>
      </c>
      <c r="E6391" s="46" t="s">
        <v>897</v>
      </c>
      <c r="F6391" s="46" t="s">
        <v>898</v>
      </c>
      <c r="G6391" s="46" t="s">
        <v>14</v>
      </c>
      <c r="H6391" s="46" t="s">
        <v>25283</v>
      </c>
      <c r="I6391" s="46" t="s">
        <v>25284</v>
      </c>
      <c r="J6391" s="46" t="s">
        <v>15</v>
      </c>
      <c r="K6391" s="46" t="s">
        <v>25285</v>
      </c>
      <c r="L6391" s="46" t="s">
        <v>43454</v>
      </c>
      <c r="M6391" s="40" t="s">
        <v>43454</v>
      </c>
      <c r="N6391" s="41">
        <v>176</v>
      </c>
    </row>
    <row r="6392" spans="1:14" ht="16" x14ac:dyDescent="0.2">
      <c r="A6392" s="46" t="s">
        <v>25286</v>
      </c>
      <c r="B6392" s="50">
        <v>4.4000000000000004</v>
      </c>
      <c r="C6392" s="48">
        <v>176</v>
      </c>
      <c r="D6392" s="46" t="s">
        <v>25287</v>
      </c>
      <c r="E6392" s="46" t="s">
        <v>904</v>
      </c>
      <c r="F6392" s="46" t="s">
        <v>93</v>
      </c>
      <c r="G6392" s="46" t="s">
        <v>14</v>
      </c>
      <c r="H6392" s="46" t="s">
        <v>25288</v>
      </c>
      <c r="I6392" s="46" t="s">
        <v>25289</v>
      </c>
      <c r="J6392" s="46" t="s">
        <v>15</v>
      </c>
      <c r="K6392" s="46" t="s">
        <v>25290</v>
      </c>
      <c r="L6392" s="46" t="s">
        <v>43454</v>
      </c>
      <c r="M6392" s="40" t="s">
        <v>43454</v>
      </c>
      <c r="N6392" s="41">
        <v>176</v>
      </c>
    </row>
    <row r="6393" spans="1:14" ht="16" x14ac:dyDescent="0.2">
      <c r="A6393" s="46" t="s">
        <v>25291</v>
      </c>
      <c r="B6393" s="50">
        <v>4.5</v>
      </c>
      <c r="C6393" s="48">
        <v>176</v>
      </c>
      <c r="D6393" s="46" t="s">
        <v>25292</v>
      </c>
      <c r="E6393" s="46" t="s">
        <v>897</v>
      </c>
      <c r="F6393" s="46" t="s">
        <v>898</v>
      </c>
      <c r="G6393" s="46" t="s">
        <v>14</v>
      </c>
      <c r="H6393" s="46" t="s">
        <v>25293</v>
      </c>
      <c r="I6393" s="46" t="s">
        <v>25294</v>
      </c>
      <c r="J6393" s="46" t="s">
        <v>148</v>
      </c>
      <c r="K6393" s="46" t="s">
        <v>25295</v>
      </c>
      <c r="L6393" s="46" t="s">
        <v>43454</v>
      </c>
      <c r="M6393" s="40" t="s">
        <v>43454</v>
      </c>
      <c r="N6393" s="41">
        <v>176</v>
      </c>
    </row>
    <row r="6394" spans="1:14" ht="16" x14ac:dyDescent="0.2">
      <c r="A6394" s="46" t="s">
        <v>25296</v>
      </c>
      <c r="B6394" s="50">
        <v>4.5</v>
      </c>
      <c r="C6394" s="48">
        <v>176</v>
      </c>
      <c r="D6394" s="46" t="s">
        <v>25297</v>
      </c>
      <c r="E6394" s="46" t="s">
        <v>4429</v>
      </c>
      <c r="F6394" s="46" t="s">
        <v>79</v>
      </c>
      <c r="G6394" s="46" t="s">
        <v>14</v>
      </c>
      <c r="H6394" s="46" t="s">
        <v>25298</v>
      </c>
      <c r="I6394" s="46" t="s">
        <v>25299</v>
      </c>
      <c r="J6394" s="46" t="s">
        <v>213</v>
      </c>
      <c r="K6394" s="46" t="s">
        <v>25300</v>
      </c>
      <c r="L6394" s="46" t="s">
        <v>43454</v>
      </c>
      <c r="M6394" s="40" t="s">
        <v>43454</v>
      </c>
      <c r="N6394" s="41">
        <v>176</v>
      </c>
    </row>
    <row r="6395" spans="1:14" ht="16" x14ac:dyDescent="0.2">
      <c r="A6395" s="46" t="s">
        <v>25301</v>
      </c>
      <c r="B6395" s="47">
        <v>4.5999999999999996</v>
      </c>
      <c r="C6395" s="48">
        <v>176</v>
      </c>
      <c r="D6395" s="46" t="s">
        <v>25302</v>
      </c>
      <c r="E6395" s="46" t="s">
        <v>27</v>
      </c>
      <c r="F6395" s="46" t="s">
        <v>28</v>
      </c>
      <c r="G6395" s="46" t="s">
        <v>14</v>
      </c>
      <c r="H6395" s="46"/>
      <c r="I6395" s="46" t="s">
        <v>25303</v>
      </c>
      <c r="J6395" s="46" t="s">
        <v>15</v>
      </c>
      <c r="K6395" s="46" t="s">
        <v>25304</v>
      </c>
      <c r="L6395" s="49" t="s">
        <v>43455</v>
      </c>
      <c r="M6395" s="42" t="s">
        <v>43455</v>
      </c>
      <c r="N6395" s="41">
        <v>176</v>
      </c>
    </row>
    <row r="6396" spans="1:14" ht="16" x14ac:dyDescent="0.2">
      <c r="A6396" s="46" t="s">
        <v>25305</v>
      </c>
      <c r="B6396" s="50">
        <v>4.7</v>
      </c>
      <c r="C6396" s="48">
        <v>176</v>
      </c>
      <c r="D6396" s="46" t="s">
        <v>21245</v>
      </c>
      <c r="E6396" s="46" t="s">
        <v>13</v>
      </c>
      <c r="F6396" s="46" t="s">
        <v>13</v>
      </c>
      <c r="G6396" s="46" t="s">
        <v>14</v>
      </c>
      <c r="H6396" s="46" t="s">
        <v>25306</v>
      </c>
      <c r="I6396" s="46" t="s">
        <v>25307</v>
      </c>
      <c r="J6396" s="46" t="s">
        <v>15</v>
      </c>
      <c r="K6396" s="46" t="s">
        <v>25308</v>
      </c>
      <c r="L6396" s="46" t="s">
        <v>43454</v>
      </c>
      <c r="M6396" s="40" t="s">
        <v>43454</v>
      </c>
      <c r="N6396" s="41">
        <v>176</v>
      </c>
    </row>
    <row r="6397" spans="1:14" ht="16" x14ac:dyDescent="0.2">
      <c r="A6397" s="46" t="s">
        <v>25309</v>
      </c>
      <c r="B6397" s="50">
        <v>4.8</v>
      </c>
      <c r="C6397" s="48">
        <v>176</v>
      </c>
      <c r="D6397" s="46" t="s">
        <v>25310</v>
      </c>
      <c r="E6397" s="46" t="s">
        <v>4302</v>
      </c>
      <c r="F6397" s="46" t="s">
        <v>119</v>
      </c>
      <c r="G6397" s="46" t="s">
        <v>14</v>
      </c>
      <c r="H6397" s="46" t="s">
        <v>25311</v>
      </c>
      <c r="I6397" s="46" t="s">
        <v>25312</v>
      </c>
      <c r="J6397" s="46" t="s">
        <v>148</v>
      </c>
      <c r="K6397" s="46" t="s">
        <v>25313</v>
      </c>
      <c r="L6397" s="46" t="s">
        <v>43454</v>
      </c>
      <c r="M6397" s="40" t="s">
        <v>43454</v>
      </c>
      <c r="N6397" s="41">
        <v>176</v>
      </c>
    </row>
    <row r="6398" spans="1:14" ht="16" x14ac:dyDescent="0.2">
      <c r="A6398" s="46" t="s">
        <v>25314</v>
      </c>
      <c r="B6398" s="47">
        <v>4</v>
      </c>
      <c r="C6398" s="48">
        <v>177</v>
      </c>
      <c r="D6398" s="46" t="s">
        <v>25315</v>
      </c>
      <c r="E6398" s="46" t="s">
        <v>3455</v>
      </c>
      <c r="F6398" s="46" t="s">
        <v>50</v>
      </c>
      <c r="G6398" s="46" t="s">
        <v>14</v>
      </c>
      <c r="H6398" s="46"/>
      <c r="I6398" s="46" t="s">
        <v>25316</v>
      </c>
      <c r="J6398" s="46" t="s">
        <v>15</v>
      </c>
      <c r="K6398" s="46" t="s">
        <v>25317</v>
      </c>
      <c r="L6398" s="49" t="s">
        <v>43455</v>
      </c>
      <c r="M6398" s="42" t="s">
        <v>43455</v>
      </c>
      <c r="N6398" s="41">
        <v>177</v>
      </c>
    </row>
    <row r="6399" spans="1:14" ht="16" x14ac:dyDescent="0.2">
      <c r="A6399" s="46" t="s">
        <v>25318</v>
      </c>
      <c r="B6399" s="47">
        <v>3.9</v>
      </c>
      <c r="C6399" s="48">
        <v>177</v>
      </c>
      <c r="D6399" s="46" t="s">
        <v>25319</v>
      </c>
      <c r="E6399" s="46" t="s">
        <v>33</v>
      </c>
      <c r="F6399" s="46" t="s">
        <v>34</v>
      </c>
      <c r="G6399" s="46" t="s">
        <v>14</v>
      </c>
      <c r="H6399" s="46"/>
      <c r="I6399" s="46" t="s">
        <v>25320</v>
      </c>
      <c r="J6399" s="46" t="s">
        <v>15</v>
      </c>
      <c r="K6399" s="46" t="s">
        <v>25321</v>
      </c>
      <c r="L6399" s="49" t="s">
        <v>43455</v>
      </c>
      <c r="M6399" s="42" t="s">
        <v>43455</v>
      </c>
      <c r="N6399" s="41">
        <v>177</v>
      </c>
    </row>
    <row r="6400" spans="1:14" ht="16" x14ac:dyDescent="0.2">
      <c r="A6400" s="46" t="s">
        <v>25322</v>
      </c>
      <c r="B6400" s="50">
        <v>4.0999999999999996</v>
      </c>
      <c r="C6400" s="48">
        <v>177</v>
      </c>
      <c r="D6400" s="46" t="s">
        <v>25323</v>
      </c>
      <c r="E6400" s="46" t="s">
        <v>10554</v>
      </c>
      <c r="F6400" s="46" t="s">
        <v>589</v>
      </c>
      <c r="G6400" s="46" t="s">
        <v>14</v>
      </c>
      <c r="H6400" s="46" t="s">
        <v>25324</v>
      </c>
      <c r="I6400" s="46" t="s">
        <v>25325</v>
      </c>
      <c r="J6400" s="46" t="s">
        <v>213</v>
      </c>
      <c r="K6400" s="46" t="s">
        <v>25326</v>
      </c>
      <c r="L6400" s="46" t="s">
        <v>43454</v>
      </c>
      <c r="M6400" s="40" t="s">
        <v>43454</v>
      </c>
      <c r="N6400" s="41">
        <v>177</v>
      </c>
    </row>
    <row r="6401" spans="1:14" ht="16" x14ac:dyDescent="0.2">
      <c r="A6401" s="46" t="s">
        <v>25327</v>
      </c>
      <c r="B6401" s="47">
        <v>4.2</v>
      </c>
      <c r="C6401" s="48">
        <v>177</v>
      </c>
      <c r="D6401" s="46" t="s">
        <v>25328</v>
      </c>
      <c r="E6401" s="46" t="s">
        <v>17826</v>
      </c>
      <c r="F6401" s="46" t="s">
        <v>20</v>
      </c>
      <c r="G6401" s="46" t="s">
        <v>14</v>
      </c>
      <c r="H6401" s="46"/>
      <c r="I6401" s="46" t="s">
        <v>25329</v>
      </c>
      <c r="J6401" s="46" t="s">
        <v>15</v>
      </c>
      <c r="K6401" s="46" t="s">
        <v>25330</v>
      </c>
      <c r="L6401" s="49" t="s">
        <v>43455</v>
      </c>
      <c r="M6401" s="42" t="s">
        <v>43455</v>
      </c>
      <c r="N6401" s="41">
        <v>177</v>
      </c>
    </row>
    <row r="6402" spans="1:14" ht="16" x14ac:dyDescent="0.2">
      <c r="A6402" s="46" t="s">
        <v>25331</v>
      </c>
      <c r="B6402" s="50">
        <v>4.2</v>
      </c>
      <c r="C6402" s="48">
        <v>177</v>
      </c>
      <c r="D6402" s="46" t="s">
        <v>25332</v>
      </c>
      <c r="E6402" s="46" t="s">
        <v>3775</v>
      </c>
      <c r="F6402" s="46" t="s">
        <v>50</v>
      </c>
      <c r="G6402" s="46" t="s">
        <v>14</v>
      </c>
      <c r="H6402" s="46" t="s">
        <v>25333</v>
      </c>
      <c r="I6402" s="46" t="s">
        <v>25334</v>
      </c>
      <c r="J6402" s="46" t="s">
        <v>15</v>
      </c>
      <c r="K6402" s="46" t="s">
        <v>25335</v>
      </c>
      <c r="L6402" s="46" t="s">
        <v>43454</v>
      </c>
      <c r="M6402" s="40" t="s">
        <v>43454</v>
      </c>
      <c r="N6402" s="41">
        <v>177</v>
      </c>
    </row>
    <row r="6403" spans="1:14" ht="16" x14ac:dyDescent="0.2">
      <c r="A6403" s="46" t="s">
        <v>25336</v>
      </c>
      <c r="B6403" s="50">
        <v>4.3</v>
      </c>
      <c r="C6403" s="48">
        <v>177</v>
      </c>
      <c r="D6403" s="46" t="s">
        <v>25337</v>
      </c>
      <c r="E6403" s="46" t="s">
        <v>33</v>
      </c>
      <c r="F6403" s="46" t="s">
        <v>34</v>
      </c>
      <c r="G6403" s="46" t="s">
        <v>14</v>
      </c>
      <c r="H6403" s="46" t="s">
        <v>25338</v>
      </c>
      <c r="I6403" s="46" t="s">
        <v>25339</v>
      </c>
      <c r="J6403" s="46" t="s">
        <v>15</v>
      </c>
      <c r="K6403" s="46" t="s">
        <v>25340</v>
      </c>
      <c r="L6403" s="46" t="s">
        <v>43454</v>
      </c>
      <c r="M6403" s="40" t="s">
        <v>43454</v>
      </c>
      <c r="N6403" s="41">
        <v>177</v>
      </c>
    </row>
    <row r="6404" spans="1:14" ht="16" x14ac:dyDescent="0.2">
      <c r="A6404" s="46" t="s">
        <v>25341</v>
      </c>
      <c r="B6404" s="47">
        <v>4.5</v>
      </c>
      <c r="C6404" s="48">
        <v>177</v>
      </c>
      <c r="D6404" s="46" t="s">
        <v>25342</v>
      </c>
      <c r="E6404" s="46" t="s">
        <v>501</v>
      </c>
      <c r="F6404" s="46" t="s">
        <v>20</v>
      </c>
      <c r="G6404" s="46" t="s">
        <v>14</v>
      </c>
      <c r="H6404" s="46"/>
      <c r="I6404" s="46" t="s">
        <v>25343</v>
      </c>
      <c r="J6404" s="46" t="s">
        <v>213</v>
      </c>
      <c r="K6404" s="46" t="s">
        <v>25344</v>
      </c>
      <c r="L6404" s="49" t="s">
        <v>43455</v>
      </c>
      <c r="M6404" s="42" t="s">
        <v>43455</v>
      </c>
      <c r="N6404" s="41">
        <v>177</v>
      </c>
    </row>
    <row r="6405" spans="1:14" ht="16" x14ac:dyDescent="0.2">
      <c r="A6405" s="46" t="s">
        <v>25345</v>
      </c>
      <c r="B6405" s="47">
        <v>4.5</v>
      </c>
      <c r="C6405" s="48">
        <v>177</v>
      </c>
      <c r="D6405" s="46" t="s">
        <v>25346</v>
      </c>
      <c r="E6405" s="46" t="s">
        <v>1125</v>
      </c>
      <c r="F6405" s="46" t="s">
        <v>50</v>
      </c>
      <c r="G6405" s="46" t="s">
        <v>14</v>
      </c>
      <c r="H6405" s="46"/>
      <c r="I6405" s="46" t="s">
        <v>25347</v>
      </c>
      <c r="J6405" s="46" t="s">
        <v>148</v>
      </c>
      <c r="K6405" s="46" t="s">
        <v>25348</v>
      </c>
      <c r="L6405" s="49" t="s">
        <v>43455</v>
      </c>
      <c r="M6405" s="42" t="s">
        <v>43455</v>
      </c>
      <c r="N6405" s="41">
        <v>177</v>
      </c>
    </row>
    <row r="6406" spans="1:14" ht="16" x14ac:dyDescent="0.2">
      <c r="A6406" s="46" t="s">
        <v>25349</v>
      </c>
      <c r="B6406" s="47">
        <v>4.5999999999999996</v>
      </c>
      <c r="C6406" s="48">
        <v>177</v>
      </c>
      <c r="D6406" s="46" t="s">
        <v>25350</v>
      </c>
      <c r="E6406" s="46" t="s">
        <v>422</v>
      </c>
      <c r="F6406" s="46" t="s">
        <v>20</v>
      </c>
      <c r="G6406" s="46" t="s">
        <v>14</v>
      </c>
      <c r="H6406" s="46"/>
      <c r="I6406" s="46" t="s">
        <v>25351</v>
      </c>
      <c r="J6406" s="46" t="s">
        <v>356</v>
      </c>
      <c r="K6406" s="46" t="s">
        <v>25352</v>
      </c>
      <c r="L6406" s="49" t="s">
        <v>43455</v>
      </c>
      <c r="M6406" s="42" t="s">
        <v>43455</v>
      </c>
      <c r="N6406" s="41">
        <v>177</v>
      </c>
    </row>
    <row r="6407" spans="1:14" ht="16" x14ac:dyDescent="0.2">
      <c r="A6407" s="46" t="s">
        <v>25353</v>
      </c>
      <c r="B6407" s="50">
        <v>4.5999999999999996</v>
      </c>
      <c r="C6407" s="48">
        <v>177</v>
      </c>
      <c r="D6407" s="46" t="s">
        <v>25354</v>
      </c>
      <c r="E6407" s="46" t="s">
        <v>4302</v>
      </c>
      <c r="F6407" s="46" t="s">
        <v>119</v>
      </c>
      <c r="G6407" s="46" t="s">
        <v>14</v>
      </c>
      <c r="H6407" s="46" t="s">
        <v>25355</v>
      </c>
      <c r="I6407" s="46" t="s">
        <v>25356</v>
      </c>
      <c r="J6407" s="46" t="s">
        <v>148</v>
      </c>
      <c r="K6407" s="46" t="s">
        <v>25357</v>
      </c>
      <c r="L6407" s="46" t="s">
        <v>43454</v>
      </c>
      <c r="M6407" s="40" t="s">
        <v>43454</v>
      </c>
      <c r="N6407" s="41">
        <v>177</v>
      </c>
    </row>
    <row r="6408" spans="1:14" ht="16" x14ac:dyDescent="0.2">
      <c r="A6408" s="46" t="s">
        <v>25358</v>
      </c>
      <c r="B6408" s="50">
        <v>4.5999999999999996</v>
      </c>
      <c r="C6408" s="48">
        <v>177</v>
      </c>
      <c r="D6408" s="46" t="s">
        <v>25359</v>
      </c>
      <c r="E6408" s="46" t="s">
        <v>162</v>
      </c>
      <c r="F6408" s="46" t="s">
        <v>50</v>
      </c>
      <c r="G6408" s="46" t="s">
        <v>14</v>
      </c>
      <c r="H6408" s="46" t="s">
        <v>25360</v>
      </c>
      <c r="I6408" s="46" t="s">
        <v>25361</v>
      </c>
      <c r="J6408" s="46" t="s">
        <v>15</v>
      </c>
      <c r="K6408" s="46" t="s">
        <v>25362</v>
      </c>
      <c r="L6408" s="46" t="s">
        <v>43454</v>
      </c>
      <c r="M6408" s="40" t="s">
        <v>43454</v>
      </c>
      <c r="N6408" s="41">
        <v>177</v>
      </c>
    </row>
    <row r="6409" spans="1:14" ht="16" x14ac:dyDescent="0.2">
      <c r="A6409" s="46" t="s">
        <v>25363</v>
      </c>
      <c r="B6409" s="50">
        <v>4.7</v>
      </c>
      <c r="C6409" s="48">
        <v>177</v>
      </c>
      <c r="D6409" s="46" t="s">
        <v>25364</v>
      </c>
      <c r="E6409" s="46" t="s">
        <v>6262</v>
      </c>
      <c r="F6409" s="46" t="s">
        <v>589</v>
      </c>
      <c r="G6409" s="46" t="s">
        <v>14</v>
      </c>
      <c r="H6409" s="46" t="s">
        <v>25365</v>
      </c>
      <c r="I6409" s="46" t="s">
        <v>25366</v>
      </c>
      <c r="J6409" s="46" t="s">
        <v>148</v>
      </c>
      <c r="K6409" s="46" t="s">
        <v>25367</v>
      </c>
      <c r="L6409" s="46" t="s">
        <v>43454</v>
      </c>
      <c r="M6409" s="40" t="s">
        <v>43454</v>
      </c>
      <c r="N6409" s="41">
        <v>177</v>
      </c>
    </row>
    <row r="6410" spans="1:14" ht="16" x14ac:dyDescent="0.2">
      <c r="A6410" s="46" t="s">
        <v>25368</v>
      </c>
      <c r="B6410" s="47">
        <v>4</v>
      </c>
      <c r="C6410" s="48">
        <v>178</v>
      </c>
      <c r="D6410" s="46" t="s">
        <v>25369</v>
      </c>
      <c r="E6410" s="46" t="s">
        <v>2967</v>
      </c>
      <c r="F6410" s="46" t="s">
        <v>28</v>
      </c>
      <c r="G6410" s="46" t="s">
        <v>14</v>
      </c>
      <c r="H6410" s="46"/>
      <c r="I6410" s="46" t="s">
        <v>25370</v>
      </c>
      <c r="J6410" s="46" t="s">
        <v>15</v>
      </c>
      <c r="K6410" s="46" t="s">
        <v>25371</v>
      </c>
      <c r="L6410" s="49" t="s">
        <v>43455</v>
      </c>
      <c r="M6410" s="42" t="s">
        <v>43455</v>
      </c>
      <c r="N6410" s="41">
        <v>178</v>
      </c>
    </row>
    <row r="6411" spans="1:14" ht="16" x14ac:dyDescent="0.2">
      <c r="A6411" s="46" t="s">
        <v>25372</v>
      </c>
      <c r="B6411" s="47">
        <v>3.7</v>
      </c>
      <c r="C6411" s="48">
        <v>178</v>
      </c>
      <c r="D6411" s="46" t="s">
        <v>25373</v>
      </c>
      <c r="E6411" s="46" t="s">
        <v>11653</v>
      </c>
      <c r="F6411" s="46" t="s">
        <v>119</v>
      </c>
      <c r="G6411" s="46" t="s">
        <v>14</v>
      </c>
      <c r="H6411" s="46"/>
      <c r="I6411" s="46" t="s">
        <v>25374</v>
      </c>
      <c r="J6411" s="46" t="s">
        <v>15</v>
      </c>
      <c r="K6411" s="46" t="s">
        <v>25375</v>
      </c>
      <c r="L6411" s="49" t="s">
        <v>43455</v>
      </c>
      <c r="M6411" s="42" t="s">
        <v>43455</v>
      </c>
      <c r="N6411" s="41">
        <v>178</v>
      </c>
    </row>
    <row r="6412" spans="1:14" ht="16" x14ac:dyDescent="0.2">
      <c r="A6412" s="46" t="s">
        <v>25376</v>
      </c>
      <c r="B6412" s="47">
        <v>3.9</v>
      </c>
      <c r="C6412" s="48">
        <v>178</v>
      </c>
      <c r="D6412" s="46" t="s">
        <v>25377</v>
      </c>
      <c r="E6412" s="46" t="s">
        <v>422</v>
      </c>
      <c r="F6412" s="46" t="s">
        <v>20</v>
      </c>
      <c r="G6412" s="46" t="s">
        <v>14</v>
      </c>
      <c r="H6412" s="46"/>
      <c r="I6412" s="46" t="s">
        <v>25378</v>
      </c>
      <c r="J6412" s="46" t="s">
        <v>15</v>
      </c>
      <c r="K6412" s="46" t="s">
        <v>25379</v>
      </c>
      <c r="L6412" s="49" t="s">
        <v>43455</v>
      </c>
      <c r="M6412" s="42" t="s">
        <v>43455</v>
      </c>
      <c r="N6412" s="41">
        <v>178</v>
      </c>
    </row>
    <row r="6413" spans="1:14" ht="16" x14ac:dyDescent="0.2">
      <c r="A6413" s="46" t="s">
        <v>25380</v>
      </c>
      <c r="B6413" s="47">
        <v>4.0999999999999996</v>
      </c>
      <c r="C6413" s="48">
        <v>178</v>
      </c>
      <c r="D6413" s="46" t="s">
        <v>25381</v>
      </c>
      <c r="E6413" s="46" t="s">
        <v>71</v>
      </c>
      <c r="F6413" s="46" t="s">
        <v>20</v>
      </c>
      <c r="G6413" s="46" t="s">
        <v>14</v>
      </c>
      <c r="H6413" s="46"/>
      <c r="I6413" s="46" t="s">
        <v>25382</v>
      </c>
      <c r="J6413" s="46" t="s">
        <v>148</v>
      </c>
      <c r="K6413" s="46" t="s">
        <v>25383</v>
      </c>
      <c r="L6413" s="49" t="s">
        <v>43455</v>
      </c>
      <c r="M6413" s="42" t="s">
        <v>43455</v>
      </c>
      <c r="N6413" s="41">
        <v>178</v>
      </c>
    </row>
    <row r="6414" spans="1:14" ht="16" x14ac:dyDescent="0.2">
      <c r="A6414" s="46" t="s">
        <v>14476</v>
      </c>
      <c r="B6414" s="47">
        <v>4.2</v>
      </c>
      <c r="C6414" s="48">
        <v>178</v>
      </c>
      <c r="D6414" s="46" t="s">
        <v>25384</v>
      </c>
      <c r="E6414" s="46" t="s">
        <v>25385</v>
      </c>
      <c r="F6414" s="46" t="s">
        <v>79</v>
      </c>
      <c r="G6414" s="46" t="s">
        <v>14</v>
      </c>
      <c r="H6414" s="46"/>
      <c r="I6414" s="46" t="s">
        <v>25386</v>
      </c>
      <c r="J6414" s="46" t="s">
        <v>15</v>
      </c>
      <c r="K6414" s="46" t="s">
        <v>25387</v>
      </c>
      <c r="L6414" s="49" t="s">
        <v>43455</v>
      </c>
      <c r="M6414" s="42" t="s">
        <v>43455</v>
      </c>
      <c r="N6414" s="41">
        <v>178</v>
      </c>
    </row>
    <row r="6415" spans="1:14" ht="16" x14ac:dyDescent="0.2">
      <c r="A6415" s="46" t="s">
        <v>25388</v>
      </c>
      <c r="B6415" s="47">
        <v>4.4000000000000004</v>
      </c>
      <c r="C6415" s="48">
        <v>178</v>
      </c>
      <c r="D6415" s="46" t="s">
        <v>25389</v>
      </c>
      <c r="E6415" s="46" t="s">
        <v>25390</v>
      </c>
      <c r="F6415" s="46" t="s">
        <v>28</v>
      </c>
      <c r="G6415" s="46" t="s">
        <v>14</v>
      </c>
      <c r="H6415" s="46"/>
      <c r="I6415" s="46" t="s">
        <v>25391</v>
      </c>
      <c r="J6415" s="46" t="s">
        <v>15</v>
      </c>
      <c r="K6415" s="46" t="s">
        <v>25392</v>
      </c>
      <c r="L6415" s="49" t="s">
        <v>43455</v>
      </c>
      <c r="M6415" s="42" t="s">
        <v>43455</v>
      </c>
      <c r="N6415" s="41">
        <v>178</v>
      </c>
    </row>
    <row r="6416" spans="1:14" ht="16" x14ac:dyDescent="0.2">
      <c r="A6416" s="46" t="s">
        <v>25393</v>
      </c>
      <c r="B6416" s="47">
        <v>4.5</v>
      </c>
      <c r="C6416" s="48">
        <v>178</v>
      </c>
      <c r="D6416" s="46" t="s">
        <v>25394</v>
      </c>
      <c r="E6416" s="46" t="s">
        <v>83</v>
      </c>
      <c r="F6416" s="46" t="s">
        <v>20</v>
      </c>
      <c r="G6416" s="46" t="s">
        <v>14</v>
      </c>
      <c r="H6416" s="46"/>
      <c r="I6416" s="46" t="s">
        <v>25395</v>
      </c>
      <c r="J6416" s="46" t="s">
        <v>213</v>
      </c>
      <c r="K6416" s="46" t="s">
        <v>25396</v>
      </c>
      <c r="L6416" s="49" t="s">
        <v>43455</v>
      </c>
      <c r="M6416" s="42" t="s">
        <v>43455</v>
      </c>
      <c r="N6416" s="41">
        <v>178</v>
      </c>
    </row>
    <row r="6417" spans="1:14" ht="16" x14ac:dyDescent="0.2">
      <c r="A6417" s="46" t="s">
        <v>25397</v>
      </c>
      <c r="B6417" s="50">
        <v>4.7</v>
      </c>
      <c r="C6417" s="48">
        <v>178</v>
      </c>
      <c r="D6417" s="46" t="s">
        <v>25398</v>
      </c>
      <c r="E6417" s="46" t="s">
        <v>2282</v>
      </c>
      <c r="F6417" s="46" t="s">
        <v>589</v>
      </c>
      <c r="G6417" s="46" t="s">
        <v>14</v>
      </c>
      <c r="H6417" s="46" t="s">
        <v>25399</v>
      </c>
      <c r="I6417" s="46" t="s">
        <v>25400</v>
      </c>
      <c r="J6417" s="46" t="s">
        <v>40</v>
      </c>
      <c r="K6417" s="46" t="s">
        <v>25401</v>
      </c>
      <c r="L6417" s="46" t="s">
        <v>43454</v>
      </c>
      <c r="M6417" s="40" t="s">
        <v>43454</v>
      </c>
      <c r="N6417" s="41">
        <v>178</v>
      </c>
    </row>
    <row r="6418" spans="1:14" ht="16" x14ac:dyDescent="0.2">
      <c r="A6418" s="46" t="s">
        <v>25402</v>
      </c>
      <c r="B6418" s="47">
        <v>4.7</v>
      </c>
      <c r="C6418" s="48">
        <v>178</v>
      </c>
      <c r="D6418" s="46" t="s">
        <v>25403</v>
      </c>
      <c r="E6418" s="46" t="s">
        <v>522</v>
      </c>
      <c r="F6418" s="46" t="s">
        <v>20</v>
      </c>
      <c r="G6418" s="46" t="s">
        <v>14</v>
      </c>
      <c r="H6418" s="46"/>
      <c r="I6418" s="46" t="s">
        <v>25404</v>
      </c>
      <c r="J6418" s="46" t="s">
        <v>40</v>
      </c>
      <c r="K6418" s="46" t="s">
        <v>25405</v>
      </c>
      <c r="L6418" s="49" t="s">
        <v>43455</v>
      </c>
      <c r="M6418" s="42" t="s">
        <v>43455</v>
      </c>
      <c r="N6418" s="41">
        <v>178</v>
      </c>
    </row>
    <row r="6419" spans="1:14" ht="16" x14ac:dyDescent="0.2">
      <c r="A6419" s="46" t="s">
        <v>25406</v>
      </c>
      <c r="B6419" s="50">
        <v>4.8</v>
      </c>
      <c r="C6419" s="48">
        <v>178</v>
      </c>
      <c r="D6419" s="46" t="s">
        <v>25407</v>
      </c>
      <c r="E6419" s="46" t="s">
        <v>6333</v>
      </c>
      <c r="F6419" s="46" t="s">
        <v>589</v>
      </c>
      <c r="G6419" s="46" t="s">
        <v>14</v>
      </c>
      <c r="H6419" s="46" t="s">
        <v>25408</v>
      </c>
      <c r="I6419" s="46" t="s">
        <v>25409</v>
      </c>
      <c r="J6419" s="46" t="s">
        <v>148</v>
      </c>
      <c r="K6419" s="46" t="s">
        <v>25410</v>
      </c>
      <c r="L6419" s="46" t="s">
        <v>43454</v>
      </c>
      <c r="M6419" s="40" t="s">
        <v>43454</v>
      </c>
      <c r="N6419" s="41">
        <v>178</v>
      </c>
    </row>
    <row r="6420" spans="1:14" ht="16" x14ac:dyDescent="0.2">
      <c r="A6420" s="46" t="s">
        <v>25411</v>
      </c>
      <c r="B6420" s="50">
        <v>4</v>
      </c>
      <c r="C6420" s="48">
        <v>179</v>
      </c>
      <c r="D6420" s="46" t="s">
        <v>25412</v>
      </c>
      <c r="E6420" s="46" t="s">
        <v>50</v>
      </c>
      <c r="F6420" s="46" t="s">
        <v>50</v>
      </c>
      <c r="G6420" s="46" t="s">
        <v>14</v>
      </c>
      <c r="H6420" s="46" t="s">
        <v>25413</v>
      </c>
      <c r="I6420" s="46" t="s">
        <v>25414</v>
      </c>
      <c r="J6420" s="46" t="s">
        <v>148</v>
      </c>
      <c r="K6420" s="46" t="s">
        <v>25415</v>
      </c>
      <c r="L6420" s="46" t="s">
        <v>43454</v>
      </c>
      <c r="M6420" s="40" t="s">
        <v>43454</v>
      </c>
      <c r="N6420" s="41">
        <v>179</v>
      </c>
    </row>
    <row r="6421" spans="1:14" ht="16" x14ac:dyDescent="0.2">
      <c r="A6421" s="46" t="s">
        <v>25416</v>
      </c>
      <c r="B6421" s="47">
        <v>3.4</v>
      </c>
      <c r="C6421" s="48">
        <v>179</v>
      </c>
      <c r="D6421" s="46" t="s">
        <v>25417</v>
      </c>
      <c r="E6421" s="46" t="s">
        <v>13</v>
      </c>
      <c r="F6421" s="46" t="s">
        <v>13</v>
      </c>
      <c r="G6421" s="46" t="s">
        <v>14</v>
      </c>
      <c r="H6421" s="46"/>
      <c r="I6421" s="46" t="s">
        <v>25418</v>
      </c>
      <c r="J6421" s="46" t="s">
        <v>15</v>
      </c>
      <c r="K6421" s="46" t="s">
        <v>25419</v>
      </c>
      <c r="L6421" s="49" t="s">
        <v>43455</v>
      </c>
      <c r="M6421" s="42" t="s">
        <v>43455</v>
      </c>
      <c r="N6421" s="41">
        <v>179</v>
      </c>
    </row>
    <row r="6422" spans="1:14" ht="16" x14ac:dyDescent="0.2">
      <c r="A6422" s="46" t="s">
        <v>25420</v>
      </c>
      <c r="B6422" s="47">
        <v>3.6</v>
      </c>
      <c r="C6422" s="48">
        <v>179</v>
      </c>
      <c r="D6422" s="46" t="s">
        <v>25421</v>
      </c>
      <c r="E6422" s="46" t="s">
        <v>20693</v>
      </c>
      <c r="F6422" s="46" t="s">
        <v>79</v>
      </c>
      <c r="G6422" s="46" t="s">
        <v>14</v>
      </c>
      <c r="H6422" s="46"/>
      <c r="I6422" s="46" t="s">
        <v>25422</v>
      </c>
      <c r="J6422" s="46" t="s">
        <v>15</v>
      </c>
      <c r="K6422" s="46" t="s">
        <v>25423</v>
      </c>
      <c r="L6422" s="49" t="s">
        <v>43455</v>
      </c>
      <c r="M6422" s="42" t="s">
        <v>43455</v>
      </c>
      <c r="N6422" s="41">
        <v>179</v>
      </c>
    </row>
    <row r="6423" spans="1:14" ht="16" x14ac:dyDescent="0.2">
      <c r="A6423" s="46" t="s">
        <v>25424</v>
      </c>
      <c r="B6423" s="47">
        <v>3.8</v>
      </c>
      <c r="C6423" s="48">
        <v>179</v>
      </c>
      <c r="D6423" s="46" t="s">
        <v>25425</v>
      </c>
      <c r="E6423" s="46" t="s">
        <v>897</v>
      </c>
      <c r="F6423" s="46" t="s">
        <v>898</v>
      </c>
      <c r="G6423" s="46" t="s">
        <v>14</v>
      </c>
      <c r="H6423" s="46"/>
      <c r="I6423" s="46" t="s">
        <v>25426</v>
      </c>
      <c r="J6423" s="46" t="s">
        <v>15</v>
      </c>
      <c r="K6423" s="46" t="s">
        <v>25427</v>
      </c>
      <c r="L6423" s="49" t="s">
        <v>43455</v>
      </c>
      <c r="M6423" s="42" t="s">
        <v>43455</v>
      </c>
      <c r="N6423" s="41">
        <v>179</v>
      </c>
    </row>
    <row r="6424" spans="1:14" ht="16" x14ac:dyDescent="0.2">
      <c r="A6424" s="46" t="s">
        <v>25428</v>
      </c>
      <c r="B6424" s="47">
        <v>4.2</v>
      </c>
      <c r="C6424" s="48">
        <v>179</v>
      </c>
      <c r="D6424" s="46" t="s">
        <v>25429</v>
      </c>
      <c r="E6424" s="46" t="s">
        <v>25430</v>
      </c>
      <c r="F6424" s="46" t="s">
        <v>79</v>
      </c>
      <c r="G6424" s="46" t="s">
        <v>14</v>
      </c>
      <c r="H6424" s="46"/>
      <c r="I6424" s="46" t="s">
        <v>25431</v>
      </c>
      <c r="J6424" s="46" t="s">
        <v>15</v>
      </c>
      <c r="K6424" s="46" t="s">
        <v>25432</v>
      </c>
      <c r="L6424" s="49" t="s">
        <v>43455</v>
      </c>
      <c r="M6424" s="42" t="s">
        <v>43455</v>
      </c>
      <c r="N6424" s="41">
        <v>179</v>
      </c>
    </row>
    <row r="6425" spans="1:14" ht="16" x14ac:dyDescent="0.2">
      <c r="A6425" s="46" t="s">
        <v>25433</v>
      </c>
      <c r="B6425" s="47">
        <v>4.3</v>
      </c>
      <c r="C6425" s="48">
        <v>179</v>
      </c>
      <c r="D6425" s="46" t="s">
        <v>25434</v>
      </c>
      <c r="E6425" s="46" t="s">
        <v>152</v>
      </c>
      <c r="F6425" s="46" t="s">
        <v>93</v>
      </c>
      <c r="G6425" s="46" t="s">
        <v>14</v>
      </c>
      <c r="H6425" s="46"/>
      <c r="I6425" s="46" t="s">
        <v>25435</v>
      </c>
      <c r="J6425" s="46" t="s">
        <v>213</v>
      </c>
      <c r="K6425" s="46" t="s">
        <v>25436</v>
      </c>
      <c r="L6425" s="49" t="s">
        <v>43455</v>
      </c>
      <c r="M6425" s="42" t="s">
        <v>43455</v>
      </c>
      <c r="N6425" s="41">
        <v>179</v>
      </c>
    </row>
    <row r="6426" spans="1:14" ht="16" x14ac:dyDescent="0.2">
      <c r="A6426" s="46" t="s">
        <v>25437</v>
      </c>
      <c r="B6426" s="50">
        <v>4.4000000000000004</v>
      </c>
      <c r="C6426" s="48">
        <v>179</v>
      </c>
      <c r="D6426" s="46" t="s">
        <v>25438</v>
      </c>
      <c r="E6426" s="46" t="s">
        <v>17192</v>
      </c>
      <c r="F6426" s="46" t="s">
        <v>247</v>
      </c>
      <c r="G6426" s="46" t="s">
        <v>14</v>
      </c>
      <c r="H6426" s="46" t="s">
        <v>25439</v>
      </c>
      <c r="I6426" s="46" t="s">
        <v>25440</v>
      </c>
      <c r="J6426" s="46" t="s">
        <v>15</v>
      </c>
      <c r="K6426" s="46" t="s">
        <v>25441</v>
      </c>
      <c r="L6426" s="46" t="s">
        <v>43454</v>
      </c>
      <c r="M6426" s="40" t="s">
        <v>43454</v>
      </c>
      <c r="N6426" s="41">
        <v>179</v>
      </c>
    </row>
    <row r="6427" spans="1:14" ht="16" x14ac:dyDescent="0.2">
      <c r="A6427" s="46" t="s">
        <v>25442</v>
      </c>
      <c r="B6427" s="47">
        <v>4.4000000000000004</v>
      </c>
      <c r="C6427" s="48">
        <v>179</v>
      </c>
      <c r="D6427" s="46" t="s">
        <v>25443</v>
      </c>
      <c r="E6427" s="46" t="s">
        <v>38</v>
      </c>
      <c r="F6427" s="46" t="s">
        <v>39</v>
      </c>
      <c r="G6427" s="46" t="s">
        <v>14</v>
      </c>
      <c r="H6427" s="46"/>
      <c r="I6427" s="46" t="s">
        <v>25444</v>
      </c>
      <c r="J6427" s="46" t="s">
        <v>15</v>
      </c>
      <c r="K6427" s="46" t="s">
        <v>25445</v>
      </c>
      <c r="L6427" s="49" t="s">
        <v>43455</v>
      </c>
      <c r="M6427" s="42" t="s">
        <v>43455</v>
      </c>
      <c r="N6427" s="41">
        <v>179</v>
      </c>
    </row>
    <row r="6428" spans="1:14" ht="16" x14ac:dyDescent="0.2">
      <c r="A6428" s="46" t="s">
        <v>25446</v>
      </c>
      <c r="B6428" s="47">
        <v>4.4000000000000004</v>
      </c>
      <c r="C6428" s="48">
        <v>179</v>
      </c>
      <c r="D6428" s="46" t="s">
        <v>25447</v>
      </c>
      <c r="E6428" s="46" t="s">
        <v>897</v>
      </c>
      <c r="F6428" s="46" t="s">
        <v>898</v>
      </c>
      <c r="G6428" s="46" t="s">
        <v>14</v>
      </c>
      <c r="H6428" s="46"/>
      <c r="I6428" s="46" t="s">
        <v>25448</v>
      </c>
      <c r="J6428" s="46" t="s">
        <v>15</v>
      </c>
      <c r="K6428" s="46" t="s">
        <v>25449</v>
      </c>
      <c r="L6428" s="49" t="s">
        <v>43455</v>
      </c>
      <c r="M6428" s="42" t="s">
        <v>43455</v>
      </c>
      <c r="N6428" s="41">
        <v>179</v>
      </c>
    </row>
    <row r="6429" spans="1:14" ht="16" x14ac:dyDescent="0.2">
      <c r="A6429" s="46" t="s">
        <v>25450</v>
      </c>
      <c r="B6429" s="50">
        <v>4.4000000000000004</v>
      </c>
      <c r="C6429" s="48">
        <v>179</v>
      </c>
      <c r="D6429" s="46" t="s">
        <v>25451</v>
      </c>
      <c r="E6429" s="46" t="s">
        <v>2282</v>
      </c>
      <c r="F6429" s="46" t="s">
        <v>589</v>
      </c>
      <c r="G6429" s="46" t="s">
        <v>14</v>
      </c>
      <c r="H6429" s="46" t="s">
        <v>25452</v>
      </c>
      <c r="I6429" s="46" t="s">
        <v>25453</v>
      </c>
      <c r="J6429" s="46" t="s">
        <v>15</v>
      </c>
      <c r="K6429" s="46" t="s">
        <v>25454</v>
      </c>
      <c r="L6429" s="46" t="s">
        <v>43454</v>
      </c>
      <c r="M6429" s="40" t="s">
        <v>43454</v>
      </c>
      <c r="N6429" s="41">
        <v>179</v>
      </c>
    </row>
    <row r="6430" spans="1:14" ht="16" x14ac:dyDescent="0.2">
      <c r="A6430" s="46" t="s">
        <v>25455</v>
      </c>
      <c r="B6430" s="50">
        <v>4.5999999999999996</v>
      </c>
      <c r="C6430" s="48">
        <v>179</v>
      </c>
      <c r="D6430" s="46" t="s">
        <v>25456</v>
      </c>
      <c r="E6430" s="46" t="s">
        <v>162</v>
      </c>
      <c r="F6430" s="46" t="s">
        <v>50</v>
      </c>
      <c r="G6430" s="46" t="s">
        <v>14</v>
      </c>
      <c r="H6430" s="46" t="s">
        <v>25457</v>
      </c>
      <c r="I6430" s="46" t="s">
        <v>25458</v>
      </c>
      <c r="J6430" s="46" t="s">
        <v>148</v>
      </c>
      <c r="K6430" s="46" t="s">
        <v>25459</v>
      </c>
      <c r="L6430" s="46" t="s">
        <v>43454</v>
      </c>
      <c r="M6430" s="40" t="s">
        <v>43454</v>
      </c>
      <c r="N6430" s="41">
        <v>179</v>
      </c>
    </row>
    <row r="6431" spans="1:14" ht="16" x14ac:dyDescent="0.2">
      <c r="A6431" s="46" t="s">
        <v>25460</v>
      </c>
      <c r="B6431" s="47">
        <v>4.7</v>
      </c>
      <c r="C6431" s="48">
        <v>179</v>
      </c>
      <c r="D6431" s="46" t="s">
        <v>25461</v>
      </c>
      <c r="E6431" s="46" t="s">
        <v>13</v>
      </c>
      <c r="F6431" s="46" t="s">
        <v>13</v>
      </c>
      <c r="G6431" s="46" t="s">
        <v>14</v>
      </c>
      <c r="H6431" s="46"/>
      <c r="I6431" s="46" t="s">
        <v>25462</v>
      </c>
      <c r="J6431" s="46" t="s">
        <v>15</v>
      </c>
      <c r="K6431" s="46" t="s">
        <v>25463</v>
      </c>
      <c r="L6431" s="49" t="s">
        <v>43455</v>
      </c>
      <c r="M6431" s="42" t="s">
        <v>43455</v>
      </c>
      <c r="N6431" s="41">
        <v>179</v>
      </c>
    </row>
    <row r="6432" spans="1:14" ht="16" x14ac:dyDescent="0.2">
      <c r="A6432" s="46" t="s">
        <v>25464</v>
      </c>
      <c r="B6432" s="50">
        <v>4.7</v>
      </c>
      <c r="C6432" s="48">
        <v>179</v>
      </c>
      <c r="D6432" s="46" t="s">
        <v>25465</v>
      </c>
      <c r="E6432" s="46" t="s">
        <v>162</v>
      </c>
      <c r="F6432" s="46" t="s">
        <v>50</v>
      </c>
      <c r="G6432" s="46" t="s">
        <v>14</v>
      </c>
      <c r="H6432" s="46" t="s">
        <v>25466</v>
      </c>
      <c r="I6432" s="46" t="s">
        <v>25467</v>
      </c>
      <c r="J6432" s="46" t="s">
        <v>15</v>
      </c>
      <c r="K6432" s="46" t="s">
        <v>25468</v>
      </c>
      <c r="L6432" s="46" t="s">
        <v>43454</v>
      </c>
      <c r="M6432" s="40" t="s">
        <v>43454</v>
      </c>
      <c r="N6432" s="41">
        <v>179</v>
      </c>
    </row>
    <row r="6433" spans="1:14" ht="16" x14ac:dyDescent="0.2">
      <c r="A6433" s="46" t="s">
        <v>25469</v>
      </c>
      <c r="B6433" s="50">
        <v>4.9000000000000004</v>
      </c>
      <c r="C6433" s="48">
        <v>179</v>
      </c>
      <c r="D6433" s="46" t="s">
        <v>25470</v>
      </c>
      <c r="E6433" s="46" t="s">
        <v>250</v>
      </c>
      <c r="F6433" s="46" t="s">
        <v>119</v>
      </c>
      <c r="G6433" s="46" t="s">
        <v>14</v>
      </c>
      <c r="H6433" s="46" t="s">
        <v>25471</v>
      </c>
      <c r="I6433" s="46" t="s">
        <v>25472</v>
      </c>
      <c r="J6433" s="46" t="s">
        <v>148</v>
      </c>
      <c r="K6433" s="46" t="s">
        <v>25473</v>
      </c>
      <c r="L6433" s="46" t="s">
        <v>43454</v>
      </c>
      <c r="M6433" s="40" t="s">
        <v>43454</v>
      </c>
      <c r="N6433" s="41">
        <v>179</v>
      </c>
    </row>
    <row r="6434" spans="1:14" ht="16" x14ac:dyDescent="0.2">
      <c r="A6434" s="46" t="s">
        <v>25474</v>
      </c>
      <c r="B6434" s="47">
        <v>4</v>
      </c>
      <c r="C6434" s="48">
        <v>180</v>
      </c>
      <c r="D6434" s="46" t="s">
        <v>25475</v>
      </c>
      <c r="E6434" s="46" t="s">
        <v>1527</v>
      </c>
      <c r="F6434" s="46" t="s">
        <v>20</v>
      </c>
      <c r="G6434" s="46" t="s">
        <v>14</v>
      </c>
      <c r="H6434" s="46"/>
      <c r="I6434" s="46" t="s">
        <v>25476</v>
      </c>
      <c r="J6434" s="46" t="s">
        <v>15</v>
      </c>
      <c r="K6434" s="46" t="s">
        <v>25477</v>
      </c>
      <c r="L6434" s="49" t="s">
        <v>43455</v>
      </c>
      <c r="M6434" s="42" t="s">
        <v>43455</v>
      </c>
      <c r="N6434" s="41">
        <v>180</v>
      </c>
    </row>
    <row r="6435" spans="1:14" ht="16" x14ac:dyDescent="0.2">
      <c r="A6435" s="46" t="s">
        <v>25478</v>
      </c>
      <c r="B6435" s="47">
        <v>3.9</v>
      </c>
      <c r="C6435" s="48">
        <v>180</v>
      </c>
      <c r="D6435" s="46" t="s">
        <v>25479</v>
      </c>
      <c r="E6435" s="46" t="s">
        <v>1290</v>
      </c>
      <c r="F6435" s="46" t="s">
        <v>28</v>
      </c>
      <c r="G6435" s="46" t="s">
        <v>14</v>
      </c>
      <c r="H6435" s="46"/>
      <c r="I6435" s="46" t="s">
        <v>25480</v>
      </c>
      <c r="J6435" s="46" t="s">
        <v>15</v>
      </c>
      <c r="K6435" s="46" t="s">
        <v>25481</v>
      </c>
      <c r="L6435" s="49" t="s">
        <v>43455</v>
      </c>
      <c r="M6435" s="42" t="s">
        <v>43455</v>
      </c>
      <c r="N6435" s="41">
        <v>180</v>
      </c>
    </row>
    <row r="6436" spans="1:14" ht="16" x14ac:dyDescent="0.2">
      <c r="A6436" s="46" t="s">
        <v>25482</v>
      </c>
      <c r="B6436" s="47">
        <v>4.0999999999999996</v>
      </c>
      <c r="C6436" s="48">
        <v>180</v>
      </c>
      <c r="D6436" s="46"/>
      <c r="E6436" s="46" t="s">
        <v>223</v>
      </c>
      <c r="F6436" s="46" t="s">
        <v>28</v>
      </c>
      <c r="G6436" s="46" t="s">
        <v>14</v>
      </c>
      <c r="H6436" s="46"/>
      <c r="I6436" s="46" t="s">
        <v>25483</v>
      </c>
      <c r="J6436" s="46" t="s">
        <v>15</v>
      </c>
      <c r="K6436" s="46" t="s">
        <v>25484</v>
      </c>
      <c r="L6436" s="49" t="s">
        <v>43455</v>
      </c>
      <c r="M6436" s="42" t="s">
        <v>43455</v>
      </c>
      <c r="N6436" s="41">
        <v>180</v>
      </c>
    </row>
    <row r="6437" spans="1:14" ht="16" x14ac:dyDescent="0.2">
      <c r="A6437" s="46" t="s">
        <v>25485</v>
      </c>
      <c r="B6437" s="47">
        <v>4.0999999999999996</v>
      </c>
      <c r="C6437" s="48">
        <v>180</v>
      </c>
      <c r="D6437" s="46" t="s">
        <v>25486</v>
      </c>
      <c r="E6437" s="46" t="s">
        <v>1227</v>
      </c>
      <c r="F6437" s="46" t="s">
        <v>79</v>
      </c>
      <c r="G6437" s="46" t="s">
        <v>14</v>
      </c>
      <c r="H6437" s="46"/>
      <c r="I6437" s="46" t="s">
        <v>25487</v>
      </c>
      <c r="J6437" s="46" t="s">
        <v>15</v>
      </c>
      <c r="K6437" s="46" t="s">
        <v>25488</v>
      </c>
      <c r="L6437" s="49" t="s">
        <v>43455</v>
      </c>
      <c r="M6437" s="42" t="s">
        <v>43455</v>
      </c>
      <c r="N6437" s="41">
        <v>180</v>
      </c>
    </row>
    <row r="6438" spans="1:14" ht="16" x14ac:dyDescent="0.2">
      <c r="A6438" s="46" t="s">
        <v>25489</v>
      </c>
      <c r="B6438" s="47">
        <v>4.4000000000000004</v>
      </c>
      <c r="C6438" s="48">
        <v>180</v>
      </c>
      <c r="D6438" s="46" t="s">
        <v>25490</v>
      </c>
      <c r="E6438" s="46" t="s">
        <v>4576</v>
      </c>
      <c r="F6438" s="46" t="s">
        <v>79</v>
      </c>
      <c r="G6438" s="46" t="s">
        <v>14</v>
      </c>
      <c r="H6438" s="46"/>
      <c r="I6438" s="46" t="s">
        <v>25491</v>
      </c>
      <c r="J6438" s="46" t="s">
        <v>15</v>
      </c>
      <c r="K6438" s="46" t="s">
        <v>25492</v>
      </c>
      <c r="L6438" s="49" t="s">
        <v>43455</v>
      </c>
      <c r="M6438" s="42" t="s">
        <v>43455</v>
      </c>
      <c r="N6438" s="41">
        <v>180</v>
      </c>
    </row>
    <row r="6439" spans="1:14" ht="16" x14ac:dyDescent="0.2">
      <c r="A6439" s="46" t="s">
        <v>25493</v>
      </c>
      <c r="B6439" s="50">
        <v>4.4000000000000004</v>
      </c>
      <c r="C6439" s="48">
        <v>180</v>
      </c>
      <c r="D6439" s="46" t="s">
        <v>25494</v>
      </c>
      <c r="E6439" s="46" t="s">
        <v>13</v>
      </c>
      <c r="F6439" s="46" t="s">
        <v>13</v>
      </c>
      <c r="G6439" s="46" t="s">
        <v>14</v>
      </c>
      <c r="H6439" s="46" t="s">
        <v>25495</v>
      </c>
      <c r="I6439" s="46" t="s">
        <v>25496</v>
      </c>
      <c r="J6439" s="46" t="s">
        <v>213</v>
      </c>
      <c r="K6439" s="46" t="s">
        <v>25497</v>
      </c>
      <c r="L6439" s="46" t="s">
        <v>43454</v>
      </c>
      <c r="M6439" s="40" t="s">
        <v>43454</v>
      </c>
      <c r="N6439" s="41">
        <v>180</v>
      </c>
    </row>
    <row r="6440" spans="1:14" ht="16" x14ac:dyDescent="0.2">
      <c r="A6440" s="46" t="s">
        <v>25498</v>
      </c>
      <c r="B6440" s="50">
        <v>4.8</v>
      </c>
      <c r="C6440" s="48">
        <v>180</v>
      </c>
      <c r="D6440" s="46" t="s">
        <v>25499</v>
      </c>
      <c r="E6440" s="46" t="s">
        <v>962</v>
      </c>
      <c r="F6440" s="46" t="s">
        <v>79</v>
      </c>
      <c r="G6440" s="46" t="s">
        <v>14</v>
      </c>
      <c r="H6440" s="46" t="s">
        <v>25500</v>
      </c>
      <c r="I6440" s="46" t="s">
        <v>25501</v>
      </c>
      <c r="J6440" s="46" t="s">
        <v>148</v>
      </c>
      <c r="K6440" s="46" t="s">
        <v>25502</v>
      </c>
      <c r="L6440" s="46" t="s">
        <v>43454</v>
      </c>
      <c r="M6440" s="40" t="s">
        <v>43454</v>
      </c>
      <c r="N6440" s="41">
        <v>180</v>
      </c>
    </row>
    <row r="6441" spans="1:14" ht="16" x14ac:dyDescent="0.2">
      <c r="A6441" s="46" t="s">
        <v>25503</v>
      </c>
      <c r="B6441" s="50">
        <v>4.8</v>
      </c>
      <c r="C6441" s="48">
        <v>180</v>
      </c>
      <c r="D6441" s="46" t="s">
        <v>25504</v>
      </c>
      <c r="E6441" s="46" t="s">
        <v>962</v>
      </c>
      <c r="F6441" s="46" t="s">
        <v>93</v>
      </c>
      <c r="G6441" s="46" t="s">
        <v>14</v>
      </c>
      <c r="H6441" s="46" t="s">
        <v>25505</v>
      </c>
      <c r="I6441" s="46" t="s">
        <v>25506</v>
      </c>
      <c r="J6441" s="46" t="s">
        <v>148</v>
      </c>
      <c r="K6441" s="46" t="s">
        <v>25507</v>
      </c>
      <c r="L6441" s="46" t="s">
        <v>43454</v>
      </c>
      <c r="M6441" s="40" t="s">
        <v>43454</v>
      </c>
      <c r="N6441" s="41">
        <v>180</v>
      </c>
    </row>
    <row r="6442" spans="1:14" ht="16" x14ac:dyDescent="0.2">
      <c r="A6442" s="46" t="s">
        <v>25508</v>
      </c>
      <c r="B6442" s="47">
        <v>4</v>
      </c>
      <c r="C6442" s="48">
        <v>181</v>
      </c>
      <c r="D6442" s="46" t="s">
        <v>25509</v>
      </c>
      <c r="E6442" s="46" t="s">
        <v>13</v>
      </c>
      <c r="F6442" s="46" t="s">
        <v>13</v>
      </c>
      <c r="G6442" s="46" t="s">
        <v>14</v>
      </c>
      <c r="H6442" s="46"/>
      <c r="I6442" s="46" t="s">
        <v>25510</v>
      </c>
      <c r="J6442" s="46" t="s">
        <v>15</v>
      </c>
      <c r="K6442" s="46" t="s">
        <v>25511</v>
      </c>
      <c r="L6442" s="49" t="s">
        <v>43455</v>
      </c>
      <c r="M6442" s="42" t="s">
        <v>43455</v>
      </c>
      <c r="N6442" s="41">
        <v>181</v>
      </c>
    </row>
    <row r="6443" spans="1:14" ht="16" x14ac:dyDescent="0.2">
      <c r="A6443" s="46" t="s">
        <v>25512</v>
      </c>
      <c r="B6443" s="47">
        <v>3.8</v>
      </c>
      <c r="C6443" s="48">
        <v>181</v>
      </c>
      <c r="D6443" s="46" t="s">
        <v>25513</v>
      </c>
      <c r="E6443" s="46" t="s">
        <v>38</v>
      </c>
      <c r="F6443" s="46" t="s">
        <v>39</v>
      </c>
      <c r="G6443" s="46" t="s">
        <v>14</v>
      </c>
      <c r="H6443" s="46"/>
      <c r="I6443" s="46" t="s">
        <v>25514</v>
      </c>
      <c r="J6443" s="46" t="s">
        <v>15</v>
      </c>
      <c r="K6443" s="46" t="s">
        <v>25515</v>
      </c>
      <c r="L6443" s="49" t="s">
        <v>43455</v>
      </c>
      <c r="M6443" s="42" t="s">
        <v>43455</v>
      </c>
      <c r="N6443" s="41">
        <v>181</v>
      </c>
    </row>
    <row r="6444" spans="1:14" ht="16" x14ac:dyDescent="0.2">
      <c r="A6444" s="46" t="s">
        <v>25516</v>
      </c>
      <c r="B6444" s="50">
        <v>4.0999999999999996</v>
      </c>
      <c r="C6444" s="48">
        <v>181</v>
      </c>
      <c r="D6444" s="46" t="s">
        <v>25517</v>
      </c>
      <c r="E6444" s="46" t="s">
        <v>2254</v>
      </c>
      <c r="F6444" s="46" t="s">
        <v>119</v>
      </c>
      <c r="G6444" s="46" t="s">
        <v>14</v>
      </c>
      <c r="H6444" s="46" t="s">
        <v>25518</v>
      </c>
      <c r="I6444" s="46" t="s">
        <v>25519</v>
      </c>
      <c r="J6444" s="46" t="s">
        <v>15</v>
      </c>
      <c r="K6444" s="46" t="s">
        <v>25520</v>
      </c>
      <c r="L6444" s="46" t="s">
        <v>43454</v>
      </c>
      <c r="M6444" s="40" t="s">
        <v>43454</v>
      </c>
      <c r="N6444" s="41">
        <v>181</v>
      </c>
    </row>
    <row r="6445" spans="1:14" ht="16" x14ac:dyDescent="0.2">
      <c r="A6445" s="46" t="s">
        <v>25521</v>
      </c>
      <c r="B6445" s="47">
        <v>4.0999999999999996</v>
      </c>
      <c r="C6445" s="48">
        <v>181</v>
      </c>
      <c r="D6445" s="46" t="s">
        <v>25522</v>
      </c>
      <c r="E6445" s="46" t="s">
        <v>5416</v>
      </c>
      <c r="F6445" s="46" t="s">
        <v>589</v>
      </c>
      <c r="G6445" s="46" t="s">
        <v>14</v>
      </c>
      <c r="H6445" s="46"/>
      <c r="I6445" s="46" t="s">
        <v>25523</v>
      </c>
      <c r="J6445" s="46" t="s">
        <v>148</v>
      </c>
      <c r="K6445" s="46" t="s">
        <v>25524</v>
      </c>
      <c r="L6445" s="49" t="s">
        <v>43455</v>
      </c>
      <c r="M6445" s="42" t="s">
        <v>43455</v>
      </c>
      <c r="N6445" s="41">
        <v>181</v>
      </c>
    </row>
    <row r="6446" spans="1:14" ht="16" x14ac:dyDescent="0.2">
      <c r="A6446" s="46" t="s">
        <v>25525</v>
      </c>
      <c r="B6446" s="50">
        <v>4.0999999999999996</v>
      </c>
      <c r="C6446" s="48">
        <v>181</v>
      </c>
      <c r="D6446" s="46" t="s">
        <v>25526</v>
      </c>
      <c r="E6446" s="46" t="s">
        <v>1108</v>
      </c>
      <c r="F6446" s="46" t="s">
        <v>589</v>
      </c>
      <c r="G6446" s="46" t="s">
        <v>14</v>
      </c>
      <c r="H6446" s="46" t="s">
        <v>25527</v>
      </c>
      <c r="I6446" s="46" t="s">
        <v>21556</v>
      </c>
      <c r="J6446" s="46" t="s">
        <v>15</v>
      </c>
      <c r="K6446" s="46" t="s">
        <v>25528</v>
      </c>
      <c r="L6446" s="46" t="s">
        <v>43454</v>
      </c>
      <c r="M6446" s="40" t="s">
        <v>43454</v>
      </c>
      <c r="N6446" s="41">
        <v>181</v>
      </c>
    </row>
    <row r="6447" spans="1:14" ht="16" x14ac:dyDescent="0.2">
      <c r="A6447" s="46" t="s">
        <v>25529</v>
      </c>
      <c r="B6447" s="47">
        <v>4.3</v>
      </c>
      <c r="C6447" s="48">
        <v>181</v>
      </c>
      <c r="D6447" s="46" t="s">
        <v>25530</v>
      </c>
      <c r="E6447" s="46" t="s">
        <v>21254</v>
      </c>
      <c r="F6447" s="46" t="s">
        <v>28</v>
      </c>
      <c r="G6447" s="46" t="s">
        <v>14</v>
      </c>
      <c r="H6447" s="46"/>
      <c r="I6447" s="46" t="s">
        <v>25531</v>
      </c>
      <c r="J6447" s="46" t="s">
        <v>15</v>
      </c>
      <c r="K6447" s="46" t="s">
        <v>25532</v>
      </c>
      <c r="L6447" s="49" t="s">
        <v>43455</v>
      </c>
      <c r="M6447" s="42" t="s">
        <v>43455</v>
      </c>
      <c r="N6447" s="41">
        <v>181</v>
      </c>
    </row>
    <row r="6448" spans="1:14" ht="16" x14ac:dyDescent="0.2">
      <c r="A6448" s="46" t="s">
        <v>25533</v>
      </c>
      <c r="B6448" s="50">
        <v>4.4000000000000004</v>
      </c>
      <c r="C6448" s="48">
        <v>181</v>
      </c>
      <c r="D6448" s="46" t="s">
        <v>25534</v>
      </c>
      <c r="E6448" s="46" t="s">
        <v>559</v>
      </c>
      <c r="F6448" s="46" t="s">
        <v>20</v>
      </c>
      <c r="G6448" s="46" t="s">
        <v>14</v>
      </c>
      <c r="H6448" s="46" t="s">
        <v>25535</v>
      </c>
      <c r="I6448" s="46" t="s">
        <v>25536</v>
      </c>
      <c r="J6448" s="46" t="s">
        <v>148</v>
      </c>
      <c r="K6448" s="46" t="s">
        <v>25537</v>
      </c>
      <c r="L6448" s="46" t="s">
        <v>43454</v>
      </c>
      <c r="M6448" s="40" t="s">
        <v>43454</v>
      </c>
      <c r="N6448" s="41">
        <v>181</v>
      </c>
    </row>
    <row r="6449" spans="1:14" ht="16" x14ac:dyDescent="0.2">
      <c r="A6449" s="46" t="s">
        <v>25538</v>
      </c>
      <c r="B6449" s="50">
        <v>4.5</v>
      </c>
      <c r="C6449" s="48">
        <v>181</v>
      </c>
      <c r="D6449" s="46" t="s">
        <v>25539</v>
      </c>
      <c r="E6449" s="46" t="s">
        <v>3406</v>
      </c>
      <c r="F6449" s="46" t="s">
        <v>119</v>
      </c>
      <c r="G6449" s="46" t="s">
        <v>14</v>
      </c>
      <c r="H6449" s="46" t="s">
        <v>25540</v>
      </c>
      <c r="I6449" s="46" t="s">
        <v>25541</v>
      </c>
      <c r="J6449" s="46" t="s">
        <v>15</v>
      </c>
      <c r="K6449" s="46" t="s">
        <v>25542</v>
      </c>
      <c r="L6449" s="46" t="s">
        <v>43454</v>
      </c>
      <c r="M6449" s="40" t="s">
        <v>43454</v>
      </c>
      <c r="N6449" s="41">
        <v>181</v>
      </c>
    </row>
    <row r="6450" spans="1:14" ht="16" x14ac:dyDescent="0.2">
      <c r="A6450" s="46" t="s">
        <v>8264</v>
      </c>
      <c r="B6450" s="50">
        <v>4.5</v>
      </c>
      <c r="C6450" s="48">
        <v>181</v>
      </c>
      <c r="D6450" s="46" t="s">
        <v>25543</v>
      </c>
      <c r="E6450" s="46" t="s">
        <v>118</v>
      </c>
      <c r="F6450" s="46" t="s">
        <v>119</v>
      </c>
      <c r="G6450" s="46" t="s">
        <v>14</v>
      </c>
      <c r="H6450" s="46" t="s">
        <v>25544</v>
      </c>
      <c r="I6450" s="46" t="s">
        <v>25545</v>
      </c>
      <c r="J6450" s="46" t="s">
        <v>213</v>
      </c>
      <c r="K6450" s="46" t="s">
        <v>25546</v>
      </c>
      <c r="L6450" s="46" t="s">
        <v>43454</v>
      </c>
      <c r="M6450" s="40" t="s">
        <v>43454</v>
      </c>
      <c r="N6450" s="41">
        <v>181</v>
      </c>
    </row>
    <row r="6451" spans="1:14" ht="16" x14ac:dyDescent="0.2">
      <c r="A6451" s="46" t="s">
        <v>25547</v>
      </c>
      <c r="B6451" s="50">
        <v>4.5</v>
      </c>
      <c r="C6451" s="48">
        <v>181</v>
      </c>
      <c r="D6451" s="46" t="s">
        <v>25548</v>
      </c>
      <c r="E6451" s="46" t="s">
        <v>897</v>
      </c>
      <c r="F6451" s="46" t="s">
        <v>898</v>
      </c>
      <c r="G6451" s="46" t="s">
        <v>14</v>
      </c>
      <c r="H6451" s="46" t="s">
        <v>25549</v>
      </c>
      <c r="I6451" s="46" t="s">
        <v>25550</v>
      </c>
      <c r="J6451" s="46" t="s">
        <v>148</v>
      </c>
      <c r="K6451" s="46" t="s">
        <v>25551</v>
      </c>
      <c r="L6451" s="46" t="s">
        <v>43454</v>
      </c>
      <c r="M6451" s="40" t="s">
        <v>43454</v>
      </c>
      <c r="N6451" s="41">
        <v>181</v>
      </c>
    </row>
    <row r="6452" spans="1:14" ht="16" x14ac:dyDescent="0.2">
      <c r="A6452" s="46" t="s">
        <v>25552</v>
      </c>
      <c r="B6452" s="50">
        <v>4.5</v>
      </c>
      <c r="C6452" s="48">
        <v>181</v>
      </c>
      <c r="D6452" s="46" t="s">
        <v>25553</v>
      </c>
      <c r="E6452" s="46" t="s">
        <v>7580</v>
      </c>
      <c r="F6452" s="46" t="s">
        <v>589</v>
      </c>
      <c r="G6452" s="46" t="s">
        <v>14</v>
      </c>
      <c r="H6452" s="46" t="s">
        <v>25554</v>
      </c>
      <c r="I6452" s="46" t="s">
        <v>25555</v>
      </c>
      <c r="J6452" s="46" t="s">
        <v>15</v>
      </c>
      <c r="K6452" s="46" t="s">
        <v>25556</v>
      </c>
      <c r="L6452" s="46" t="s">
        <v>43454</v>
      </c>
      <c r="M6452" s="40" t="s">
        <v>43454</v>
      </c>
      <c r="N6452" s="41">
        <v>181</v>
      </c>
    </row>
    <row r="6453" spans="1:14" ht="16" x14ac:dyDescent="0.2">
      <c r="A6453" s="46" t="s">
        <v>25557</v>
      </c>
      <c r="B6453" s="50">
        <v>4.5999999999999996</v>
      </c>
      <c r="C6453" s="48">
        <v>181</v>
      </c>
      <c r="D6453" s="46" t="s">
        <v>25558</v>
      </c>
      <c r="E6453" s="46" t="s">
        <v>7580</v>
      </c>
      <c r="F6453" s="46" t="s">
        <v>589</v>
      </c>
      <c r="G6453" s="46" t="s">
        <v>14</v>
      </c>
      <c r="H6453" s="46" t="s">
        <v>25559</v>
      </c>
      <c r="I6453" s="46" t="s">
        <v>25560</v>
      </c>
      <c r="J6453" s="46" t="s">
        <v>148</v>
      </c>
      <c r="K6453" s="46" t="s">
        <v>25561</v>
      </c>
      <c r="L6453" s="46" t="s">
        <v>43454</v>
      </c>
      <c r="M6453" s="40" t="s">
        <v>43454</v>
      </c>
      <c r="N6453" s="41">
        <v>181</v>
      </c>
    </row>
    <row r="6454" spans="1:14" ht="16" x14ac:dyDescent="0.2">
      <c r="A6454" s="46" t="s">
        <v>25562</v>
      </c>
      <c r="B6454" s="47">
        <v>3.3</v>
      </c>
      <c r="C6454" s="48">
        <v>182</v>
      </c>
      <c r="D6454" s="46" t="s">
        <v>3247</v>
      </c>
      <c r="E6454" s="46" t="s">
        <v>702</v>
      </c>
      <c r="F6454" s="46" t="s">
        <v>20</v>
      </c>
      <c r="G6454" s="46" t="s">
        <v>14</v>
      </c>
      <c r="H6454" s="46"/>
      <c r="I6454" s="46" t="s">
        <v>25563</v>
      </c>
      <c r="J6454" s="46" t="s">
        <v>148</v>
      </c>
      <c r="K6454" s="46" t="s">
        <v>25564</v>
      </c>
      <c r="L6454" s="49" t="s">
        <v>43455</v>
      </c>
      <c r="M6454" s="42" t="s">
        <v>43455</v>
      </c>
      <c r="N6454" s="41">
        <v>182</v>
      </c>
    </row>
    <row r="6455" spans="1:14" ht="16" x14ac:dyDescent="0.2">
      <c r="A6455" s="46" t="s">
        <v>25565</v>
      </c>
      <c r="B6455" s="47">
        <v>3.7</v>
      </c>
      <c r="C6455" s="48">
        <v>182</v>
      </c>
      <c r="D6455" s="46" t="s">
        <v>25566</v>
      </c>
      <c r="E6455" s="46" t="s">
        <v>44</v>
      </c>
      <c r="F6455" s="46" t="s">
        <v>45</v>
      </c>
      <c r="G6455" s="46" t="s">
        <v>14</v>
      </c>
      <c r="H6455" s="46"/>
      <c r="I6455" s="46" t="s">
        <v>25567</v>
      </c>
      <c r="J6455" s="46" t="s">
        <v>15</v>
      </c>
      <c r="K6455" s="46" t="s">
        <v>25568</v>
      </c>
      <c r="L6455" s="49" t="s">
        <v>43455</v>
      </c>
      <c r="M6455" s="42" t="s">
        <v>43455</v>
      </c>
      <c r="N6455" s="41">
        <v>182</v>
      </c>
    </row>
    <row r="6456" spans="1:14" ht="16" x14ac:dyDescent="0.2">
      <c r="A6456" s="46" t="s">
        <v>25569</v>
      </c>
      <c r="B6456" s="50">
        <v>4.2</v>
      </c>
      <c r="C6456" s="48">
        <v>182</v>
      </c>
      <c r="D6456" s="46" t="s">
        <v>25570</v>
      </c>
      <c r="E6456" s="46" t="s">
        <v>13</v>
      </c>
      <c r="F6456" s="46" t="s">
        <v>13</v>
      </c>
      <c r="G6456" s="46" t="s">
        <v>14</v>
      </c>
      <c r="H6456" s="46" t="s">
        <v>25571</v>
      </c>
      <c r="I6456" s="46" t="s">
        <v>25572</v>
      </c>
      <c r="J6456" s="46" t="s">
        <v>15</v>
      </c>
      <c r="K6456" s="46" t="s">
        <v>25573</v>
      </c>
      <c r="L6456" s="46" t="s">
        <v>43454</v>
      </c>
      <c r="M6456" s="40" t="s">
        <v>43454</v>
      </c>
      <c r="N6456" s="41">
        <v>182</v>
      </c>
    </row>
    <row r="6457" spans="1:14" ht="16" x14ac:dyDescent="0.2">
      <c r="A6457" s="46" t="s">
        <v>25574</v>
      </c>
      <c r="B6457" s="50">
        <v>4.4000000000000004</v>
      </c>
      <c r="C6457" s="48">
        <v>182</v>
      </c>
      <c r="D6457" s="46" t="s">
        <v>25575</v>
      </c>
      <c r="E6457" s="46" t="s">
        <v>4366</v>
      </c>
      <c r="F6457" s="46" t="s">
        <v>50</v>
      </c>
      <c r="G6457" s="46" t="s">
        <v>14</v>
      </c>
      <c r="H6457" s="46" t="s">
        <v>25576</v>
      </c>
      <c r="I6457" s="46" t="s">
        <v>25577</v>
      </c>
      <c r="J6457" s="46" t="s">
        <v>15</v>
      </c>
      <c r="K6457" s="46" t="s">
        <v>25578</v>
      </c>
      <c r="L6457" s="46" t="s">
        <v>43454</v>
      </c>
      <c r="M6457" s="40" t="s">
        <v>43454</v>
      </c>
      <c r="N6457" s="41">
        <v>182</v>
      </c>
    </row>
    <row r="6458" spans="1:14" ht="16" x14ac:dyDescent="0.2">
      <c r="A6458" s="46" t="s">
        <v>25579</v>
      </c>
      <c r="B6458" s="47">
        <v>4.4000000000000004</v>
      </c>
      <c r="C6458" s="48">
        <v>182</v>
      </c>
      <c r="D6458" s="46" t="s">
        <v>25580</v>
      </c>
      <c r="E6458" s="46" t="s">
        <v>2800</v>
      </c>
      <c r="F6458" s="46" t="s">
        <v>50</v>
      </c>
      <c r="G6458" s="46" t="s">
        <v>14</v>
      </c>
      <c r="H6458" s="46"/>
      <c r="I6458" s="46" t="s">
        <v>25581</v>
      </c>
      <c r="J6458" s="46" t="s">
        <v>15</v>
      </c>
      <c r="K6458" s="46" t="s">
        <v>25582</v>
      </c>
      <c r="L6458" s="49" t="s">
        <v>43455</v>
      </c>
      <c r="M6458" s="42" t="s">
        <v>43455</v>
      </c>
      <c r="N6458" s="41">
        <v>182</v>
      </c>
    </row>
    <row r="6459" spans="1:14" ht="16" x14ac:dyDescent="0.2">
      <c r="A6459" s="46" t="s">
        <v>25583</v>
      </c>
      <c r="B6459" s="50">
        <v>4.8</v>
      </c>
      <c r="C6459" s="48">
        <v>182</v>
      </c>
      <c r="D6459" s="46" t="s">
        <v>25584</v>
      </c>
      <c r="E6459" s="46" t="s">
        <v>2254</v>
      </c>
      <c r="F6459" s="46" t="s">
        <v>119</v>
      </c>
      <c r="G6459" s="46" t="s">
        <v>14</v>
      </c>
      <c r="H6459" s="46" t="s">
        <v>25585</v>
      </c>
      <c r="I6459" s="46" t="s">
        <v>25586</v>
      </c>
      <c r="J6459" s="46" t="s">
        <v>148</v>
      </c>
      <c r="K6459" s="46" t="s">
        <v>25587</v>
      </c>
      <c r="L6459" s="46" t="s">
        <v>43454</v>
      </c>
      <c r="M6459" s="40" t="s">
        <v>43454</v>
      </c>
      <c r="N6459" s="41">
        <v>182</v>
      </c>
    </row>
    <row r="6460" spans="1:14" ht="16" x14ac:dyDescent="0.2">
      <c r="A6460" s="46" t="s">
        <v>25588</v>
      </c>
      <c r="B6460" s="50">
        <v>5</v>
      </c>
      <c r="C6460" s="48">
        <v>183</v>
      </c>
      <c r="D6460" s="46" t="s">
        <v>25589</v>
      </c>
      <c r="E6460" s="46" t="s">
        <v>258</v>
      </c>
      <c r="F6460" s="46" t="s">
        <v>119</v>
      </c>
      <c r="G6460" s="46" t="s">
        <v>14</v>
      </c>
      <c r="H6460" s="46" t="s">
        <v>25590</v>
      </c>
      <c r="I6460" s="46" t="s">
        <v>25591</v>
      </c>
      <c r="J6460" s="46" t="s">
        <v>15</v>
      </c>
      <c r="K6460" s="46" t="s">
        <v>25592</v>
      </c>
      <c r="L6460" s="46" t="s">
        <v>43454</v>
      </c>
      <c r="M6460" s="40" t="s">
        <v>43454</v>
      </c>
      <c r="N6460" s="41">
        <v>183</v>
      </c>
    </row>
    <row r="6461" spans="1:14" ht="16" x14ac:dyDescent="0.2">
      <c r="A6461" s="46" t="s">
        <v>13625</v>
      </c>
      <c r="B6461" s="47">
        <v>3.5</v>
      </c>
      <c r="C6461" s="48">
        <v>183</v>
      </c>
      <c r="D6461" s="46" t="s">
        <v>3100</v>
      </c>
      <c r="E6461" s="46" t="s">
        <v>7895</v>
      </c>
      <c r="F6461" s="46" t="s">
        <v>50</v>
      </c>
      <c r="G6461" s="46" t="s">
        <v>14</v>
      </c>
      <c r="H6461" s="46"/>
      <c r="I6461" s="46" t="s">
        <v>25593</v>
      </c>
      <c r="J6461" s="46" t="s">
        <v>88</v>
      </c>
      <c r="K6461" s="46" t="s">
        <v>25594</v>
      </c>
      <c r="L6461" s="49" t="s">
        <v>43455</v>
      </c>
      <c r="M6461" s="42" t="s">
        <v>43455</v>
      </c>
      <c r="N6461" s="41">
        <v>183</v>
      </c>
    </row>
    <row r="6462" spans="1:14" ht="16" x14ac:dyDescent="0.2">
      <c r="A6462" s="46" t="s">
        <v>14741</v>
      </c>
      <c r="B6462" s="47">
        <v>3.5</v>
      </c>
      <c r="C6462" s="48">
        <v>183</v>
      </c>
      <c r="D6462" s="46" t="s">
        <v>25595</v>
      </c>
      <c r="E6462" s="46" t="s">
        <v>702</v>
      </c>
      <c r="F6462" s="46" t="s">
        <v>20</v>
      </c>
      <c r="G6462" s="46" t="s">
        <v>14</v>
      </c>
      <c r="H6462" s="46"/>
      <c r="I6462" s="46" t="s">
        <v>25596</v>
      </c>
      <c r="J6462" s="46" t="s">
        <v>15</v>
      </c>
      <c r="K6462" s="46" t="s">
        <v>25597</v>
      </c>
      <c r="L6462" s="49" t="s">
        <v>43455</v>
      </c>
      <c r="M6462" s="42" t="s">
        <v>43455</v>
      </c>
      <c r="N6462" s="41">
        <v>183</v>
      </c>
    </row>
    <row r="6463" spans="1:14" ht="16" x14ac:dyDescent="0.2">
      <c r="A6463" s="46" t="s">
        <v>25188</v>
      </c>
      <c r="B6463" s="47">
        <v>3.8</v>
      </c>
      <c r="C6463" s="48">
        <v>183</v>
      </c>
      <c r="D6463" s="46" t="s">
        <v>25598</v>
      </c>
      <c r="E6463" s="46" t="s">
        <v>2254</v>
      </c>
      <c r="F6463" s="46" t="s">
        <v>119</v>
      </c>
      <c r="G6463" s="46" t="s">
        <v>14</v>
      </c>
      <c r="H6463" s="46"/>
      <c r="I6463" s="46" t="s">
        <v>25599</v>
      </c>
      <c r="J6463" s="46" t="s">
        <v>15</v>
      </c>
      <c r="K6463" s="46" t="s">
        <v>25600</v>
      </c>
      <c r="L6463" s="49" t="s">
        <v>43455</v>
      </c>
      <c r="M6463" s="42" t="s">
        <v>43455</v>
      </c>
      <c r="N6463" s="41">
        <v>183</v>
      </c>
    </row>
    <row r="6464" spans="1:14" ht="16" x14ac:dyDescent="0.2">
      <c r="A6464" s="46" t="s">
        <v>25601</v>
      </c>
      <c r="B6464" s="47">
        <v>4.2</v>
      </c>
      <c r="C6464" s="48">
        <v>183</v>
      </c>
      <c r="D6464" s="46" t="s">
        <v>25602</v>
      </c>
      <c r="E6464" s="46" t="s">
        <v>27</v>
      </c>
      <c r="F6464" s="46" t="s">
        <v>28</v>
      </c>
      <c r="G6464" s="46" t="s">
        <v>14</v>
      </c>
      <c r="H6464" s="46"/>
      <c r="I6464" s="46" t="s">
        <v>25603</v>
      </c>
      <c r="J6464" s="46" t="s">
        <v>15</v>
      </c>
      <c r="K6464" s="46" t="s">
        <v>25604</v>
      </c>
      <c r="L6464" s="49" t="s">
        <v>43455</v>
      </c>
      <c r="M6464" s="42" t="s">
        <v>43455</v>
      </c>
      <c r="N6464" s="41">
        <v>183</v>
      </c>
    </row>
    <row r="6465" spans="1:14" ht="16" x14ac:dyDescent="0.2">
      <c r="A6465" s="46" t="s">
        <v>25601</v>
      </c>
      <c r="B6465" s="47">
        <v>4.2</v>
      </c>
      <c r="C6465" s="48">
        <v>183</v>
      </c>
      <c r="D6465" s="46" t="s">
        <v>25602</v>
      </c>
      <c r="E6465" s="46" t="s">
        <v>27</v>
      </c>
      <c r="F6465" s="46" t="s">
        <v>28</v>
      </c>
      <c r="G6465" s="46" t="s">
        <v>14</v>
      </c>
      <c r="H6465" s="46"/>
      <c r="I6465" s="46" t="s">
        <v>25603</v>
      </c>
      <c r="J6465" s="46" t="s">
        <v>15</v>
      </c>
      <c r="K6465" s="46" t="s">
        <v>25604</v>
      </c>
      <c r="L6465" s="49" t="s">
        <v>43455</v>
      </c>
      <c r="M6465" s="42" t="s">
        <v>43455</v>
      </c>
      <c r="N6465" s="41">
        <v>183</v>
      </c>
    </row>
    <row r="6466" spans="1:14" ht="16" x14ac:dyDescent="0.2">
      <c r="A6466" s="46" t="s">
        <v>25605</v>
      </c>
      <c r="B6466" s="47">
        <v>4.5</v>
      </c>
      <c r="C6466" s="48">
        <v>183</v>
      </c>
      <c r="D6466" s="46" t="s">
        <v>25606</v>
      </c>
      <c r="E6466" s="46" t="s">
        <v>118</v>
      </c>
      <c r="F6466" s="46" t="s">
        <v>119</v>
      </c>
      <c r="G6466" s="46" t="s">
        <v>14</v>
      </c>
      <c r="H6466" s="46"/>
      <c r="I6466" s="46" t="s">
        <v>25607</v>
      </c>
      <c r="J6466" s="46" t="s">
        <v>15</v>
      </c>
      <c r="K6466" s="46" t="s">
        <v>25608</v>
      </c>
      <c r="L6466" s="49" t="s">
        <v>43455</v>
      </c>
      <c r="M6466" s="42" t="s">
        <v>43455</v>
      </c>
      <c r="N6466" s="41">
        <v>183</v>
      </c>
    </row>
    <row r="6467" spans="1:14" ht="16" x14ac:dyDescent="0.2">
      <c r="A6467" s="46" t="s">
        <v>25609</v>
      </c>
      <c r="B6467" s="50">
        <v>4.5</v>
      </c>
      <c r="C6467" s="48">
        <v>183</v>
      </c>
      <c r="D6467" s="46" t="s">
        <v>25610</v>
      </c>
      <c r="E6467" s="46" t="s">
        <v>6333</v>
      </c>
      <c r="F6467" s="46" t="s">
        <v>589</v>
      </c>
      <c r="G6467" s="46" t="s">
        <v>14</v>
      </c>
      <c r="H6467" s="46" t="s">
        <v>25611</v>
      </c>
      <c r="I6467" s="46" t="s">
        <v>25612</v>
      </c>
      <c r="J6467" s="46" t="s">
        <v>148</v>
      </c>
      <c r="K6467" s="46" t="s">
        <v>25613</v>
      </c>
      <c r="L6467" s="46" t="s">
        <v>43454</v>
      </c>
      <c r="M6467" s="40" t="s">
        <v>43454</v>
      </c>
      <c r="N6467" s="41">
        <v>183</v>
      </c>
    </row>
    <row r="6468" spans="1:14" ht="16" x14ac:dyDescent="0.2">
      <c r="A6468" s="46" t="s">
        <v>25614</v>
      </c>
      <c r="B6468" s="50">
        <v>4.5</v>
      </c>
      <c r="C6468" s="48">
        <v>183</v>
      </c>
      <c r="D6468" s="46" t="s">
        <v>25615</v>
      </c>
      <c r="E6468" s="46" t="s">
        <v>7580</v>
      </c>
      <c r="F6468" s="46" t="s">
        <v>589</v>
      </c>
      <c r="G6468" s="46" t="s">
        <v>14</v>
      </c>
      <c r="H6468" s="46" t="s">
        <v>25616</v>
      </c>
      <c r="I6468" s="46" t="s">
        <v>25617</v>
      </c>
      <c r="J6468" s="46" t="s">
        <v>148</v>
      </c>
      <c r="K6468" s="46" t="s">
        <v>25618</v>
      </c>
      <c r="L6468" s="46" t="s">
        <v>43454</v>
      </c>
      <c r="M6468" s="40" t="s">
        <v>43454</v>
      </c>
      <c r="N6468" s="41">
        <v>183</v>
      </c>
    </row>
    <row r="6469" spans="1:14" ht="16" x14ac:dyDescent="0.2">
      <c r="A6469" s="46" t="s">
        <v>25619</v>
      </c>
      <c r="B6469" s="50">
        <v>4.5999999999999996</v>
      </c>
      <c r="C6469" s="48">
        <v>183</v>
      </c>
      <c r="D6469" s="46" t="s">
        <v>25620</v>
      </c>
      <c r="E6469" s="46" t="s">
        <v>258</v>
      </c>
      <c r="F6469" s="46" t="s">
        <v>119</v>
      </c>
      <c r="G6469" s="46" t="s">
        <v>14</v>
      </c>
      <c r="H6469" s="46" t="s">
        <v>25621</v>
      </c>
      <c r="I6469" s="46" t="s">
        <v>25622</v>
      </c>
      <c r="J6469" s="46" t="s">
        <v>213</v>
      </c>
      <c r="K6469" s="46" t="s">
        <v>25623</v>
      </c>
      <c r="L6469" s="46" t="s">
        <v>43454</v>
      </c>
      <c r="M6469" s="40" t="s">
        <v>43454</v>
      </c>
      <c r="N6469" s="41">
        <v>183</v>
      </c>
    </row>
    <row r="6470" spans="1:14" ht="16" x14ac:dyDescent="0.2">
      <c r="A6470" s="46" t="s">
        <v>25624</v>
      </c>
      <c r="B6470" s="47">
        <v>4.7</v>
      </c>
      <c r="C6470" s="48">
        <v>183</v>
      </c>
      <c r="D6470" s="46" t="s">
        <v>25625</v>
      </c>
      <c r="E6470" s="46" t="s">
        <v>876</v>
      </c>
      <c r="F6470" s="46" t="s">
        <v>119</v>
      </c>
      <c r="G6470" s="46" t="s">
        <v>14</v>
      </c>
      <c r="H6470" s="46"/>
      <c r="I6470" s="46" t="s">
        <v>25626</v>
      </c>
      <c r="J6470" s="46" t="s">
        <v>15</v>
      </c>
      <c r="K6470" s="46" t="s">
        <v>25627</v>
      </c>
      <c r="L6470" s="49" t="s">
        <v>43455</v>
      </c>
      <c r="M6470" s="42" t="s">
        <v>43455</v>
      </c>
      <c r="N6470" s="41">
        <v>183</v>
      </c>
    </row>
    <row r="6471" spans="1:14" ht="16" x14ac:dyDescent="0.2">
      <c r="A6471" s="46" t="s">
        <v>25628</v>
      </c>
      <c r="B6471" s="50">
        <v>4</v>
      </c>
      <c r="C6471" s="48">
        <v>184</v>
      </c>
      <c r="D6471" s="46" t="s">
        <v>25629</v>
      </c>
      <c r="E6471" s="46" t="s">
        <v>897</v>
      </c>
      <c r="F6471" s="46" t="s">
        <v>898</v>
      </c>
      <c r="G6471" s="46" t="s">
        <v>14</v>
      </c>
      <c r="H6471" s="46" t="s">
        <v>25630</v>
      </c>
      <c r="I6471" s="46" t="s">
        <v>25631</v>
      </c>
      <c r="J6471" s="46" t="s">
        <v>15</v>
      </c>
      <c r="K6471" s="46" t="s">
        <v>25632</v>
      </c>
      <c r="L6471" s="46" t="s">
        <v>43454</v>
      </c>
      <c r="M6471" s="40" t="s">
        <v>43454</v>
      </c>
      <c r="N6471" s="41">
        <v>184</v>
      </c>
    </row>
    <row r="6472" spans="1:14" ht="16" x14ac:dyDescent="0.2">
      <c r="A6472" s="46" t="s">
        <v>8031</v>
      </c>
      <c r="B6472" s="47">
        <v>4</v>
      </c>
      <c r="C6472" s="48">
        <v>184</v>
      </c>
      <c r="D6472" s="46" t="s">
        <v>25633</v>
      </c>
      <c r="E6472" s="46" t="s">
        <v>258</v>
      </c>
      <c r="F6472" s="46" t="s">
        <v>119</v>
      </c>
      <c r="G6472" s="46" t="s">
        <v>14</v>
      </c>
      <c r="H6472" s="46"/>
      <c r="I6472" s="46" t="s">
        <v>25634</v>
      </c>
      <c r="J6472" s="46" t="s">
        <v>213</v>
      </c>
      <c r="K6472" s="46" t="s">
        <v>25635</v>
      </c>
      <c r="L6472" s="49" t="s">
        <v>43455</v>
      </c>
      <c r="M6472" s="42" t="s">
        <v>43455</v>
      </c>
      <c r="N6472" s="41">
        <v>184</v>
      </c>
    </row>
    <row r="6473" spans="1:14" ht="16" x14ac:dyDescent="0.2">
      <c r="A6473" s="46" t="s">
        <v>7241</v>
      </c>
      <c r="B6473" s="50">
        <v>3.4</v>
      </c>
      <c r="C6473" s="48">
        <v>184</v>
      </c>
      <c r="D6473" s="46" t="s">
        <v>25636</v>
      </c>
      <c r="E6473" s="46" t="s">
        <v>4071</v>
      </c>
      <c r="F6473" s="46" t="s">
        <v>20</v>
      </c>
      <c r="G6473" s="46" t="s">
        <v>14</v>
      </c>
      <c r="H6473" s="46" t="s">
        <v>25637</v>
      </c>
      <c r="I6473" s="46" t="s">
        <v>25638</v>
      </c>
      <c r="J6473" s="46" t="s">
        <v>15</v>
      </c>
      <c r="K6473" s="46" t="s">
        <v>25639</v>
      </c>
      <c r="L6473" s="46" t="s">
        <v>43454</v>
      </c>
      <c r="M6473" s="40" t="s">
        <v>43454</v>
      </c>
      <c r="N6473" s="41">
        <v>184</v>
      </c>
    </row>
    <row r="6474" spans="1:14" ht="16" x14ac:dyDescent="0.2">
      <c r="A6474" s="46" t="s">
        <v>25640</v>
      </c>
      <c r="B6474" s="47">
        <v>4.0999999999999996</v>
      </c>
      <c r="C6474" s="48">
        <v>184</v>
      </c>
      <c r="D6474" s="46" t="s">
        <v>25641</v>
      </c>
      <c r="E6474" s="46" t="s">
        <v>7337</v>
      </c>
      <c r="F6474" s="46" t="s">
        <v>50</v>
      </c>
      <c r="G6474" s="46" t="s">
        <v>14</v>
      </c>
      <c r="H6474" s="46"/>
      <c r="I6474" s="46" t="s">
        <v>25642</v>
      </c>
      <c r="J6474" s="46" t="s">
        <v>15</v>
      </c>
      <c r="K6474" s="46" t="s">
        <v>25643</v>
      </c>
      <c r="L6474" s="49" t="s">
        <v>43455</v>
      </c>
      <c r="M6474" s="42" t="s">
        <v>43455</v>
      </c>
      <c r="N6474" s="41">
        <v>184</v>
      </c>
    </row>
    <row r="6475" spans="1:14" ht="16" x14ac:dyDescent="0.2">
      <c r="A6475" s="46" t="s">
        <v>25644</v>
      </c>
      <c r="B6475" s="47">
        <v>4.3</v>
      </c>
      <c r="C6475" s="48">
        <v>184</v>
      </c>
      <c r="D6475" s="46" t="s">
        <v>25645</v>
      </c>
      <c r="E6475" s="46" t="s">
        <v>4693</v>
      </c>
      <c r="F6475" s="46" t="s">
        <v>50</v>
      </c>
      <c r="G6475" s="46" t="s">
        <v>14</v>
      </c>
      <c r="H6475" s="46"/>
      <c r="I6475" s="46" t="s">
        <v>25646</v>
      </c>
      <c r="J6475" s="46" t="s">
        <v>15</v>
      </c>
      <c r="K6475" s="46" t="s">
        <v>25647</v>
      </c>
      <c r="L6475" s="49" t="s">
        <v>43455</v>
      </c>
      <c r="M6475" s="42" t="s">
        <v>43455</v>
      </c>
      <c r="N6475" s="41">
        <v>184</v>
      </c>
    </row>
    <row r="6476" spans="1:14" ht="16" x14ac:dyDescent="0.2">
      <c r="A6476" s="46" t="s">
        <v>25648</v>
      </c>
      <c r="B6476" s="50">
        <v>4.3</v>
      </c>
      <c r="C6476" s="48">
        <v>184</v>
      </c>
      <c r="D6476" s="46" t="s">
        <v>25649</v>
      </c>
      <c r="E6476" s="46" t="s">
        <v>13</v>
      </c>
      <c r="F6476" s="46" t="s">
        <v>13</v>
      </c>
      <c r="G6476" s="46" t="s">
        <v>14</v>
      </c>
      <c r="H6476" s="46" t="s">
        <v>25650</v>
      </c>
      <c r="I6476" s="46" t="s">
        <v>25651</v>
      </c>
      <c r="J6476" s="46" t="s">
        <v>15</v>
      </c>
      <c r="K6476" s="46" t="s">
        <v>25652</v>
      </c>
      <c r="L6476" s="46" t="s">
        <v>43454</v>
      </c>
      <c r="M6476" s="40" t="s">
        <v>43454</v>
      </c>
      <c r="N6476" s="41">
        <v>184</v>
      </c>
    </row>
    <row r="6477" spans="1:14" ht="16" x14ac:dyDescent="0.2">
      <c r="A6477" s="46" t="s">
        <v>25653</v>
      </c>
      <c r="B6477" s="50">
        <v>4.4000000000000004</v>
      </c>
      <c r="C6477" s="48">
        <v>184</v>
      </c>
      <c r="D6477" s="46" t="s">
        <v>25654</v>
      </c>
      <c r="E6477" s="46" t="s">
        <v>897</v>
      </c>
      <c r="F6477" s="46" t="s">
        <v>898</v>
      </c>
      <c r="G6477" s="46" t="s">
        <v>14</v>
      </c>
      <c r="H6477" s="46" t="s">
        <v>25655</v>
      </c>
      <c r="I6477" s="46" t="s">
        <v>25656</v>
      </c>
      <c r="J6477" s="46" t="s">
        <v>15</v>
      </c>
      <c r="K6477" s="46" t="s">
        <v>25657</v>
      </c>
      <c r="L6477" s="46" t="s">
        <v>43454</v>
      </c>
      <c r="M6477" s="40" t="s">
        <v>43454</v>
      </c>
      <c r="N6477" s="41">
        <v>184</v>
      </c>
    </row>
    <row r="6478" spans="1:14" ht="16" x14ac:dyDescent="0.2">
      <c r="A6478" s="46" t="s">
        <v>25658</v>
      </c>
      <c r="B6478" s="47">
        <v>4.5999999999999996</v>
      </c>
      <c r="C6478" s="48">
        <v>184</v>
      </c>
      <c r="D6478" s="46" t="s">
        <v>25659</v>
      </c>
      <c r="E6478" s="46" t="s">
        <v>4769</v>
      </c>
      <c r="F6478" s="46" t="s">
        <v>589</v>
      </c>
      <c r="G6478" s="46" t="s">
        <v>14</v>
      </c>
      <c r="H6478" s="46"/>
      <c r="I6478" s="46" t="s">
        <v>25660</v>
      </c>
      <c r="J6478" s="46" t="s">
        <v>148</v>
      </c>
      <c r="K6478" s="46" t="s">
        <v>25661</v>
      </c>
      <c r="L6478" s="49" t="s">
        <v>43455</v>
      </c>
      <c r="M6478" s="42" t="s">
        <v>43455</v>
      </c>
      <c r="N6478" s="41">
        <v>184</v>
      </c>
    </row>
    <row r="6479" spans="1:14" ht="16" x14ac:dyDescent="0.2">
      <c r="A6479" s="46" t="s">
        <v>25662</v>
      </c>
      <c r="B6479" s="47">
        <v>4.5999999999999996</v>
      </c>
      <c r="C6479" s="48">
        <v>184</v>
      </c>
      <c r="D6479" s="46" t="s">
        <v>25663</v>
      </c>
      <c r="E6479" s="46" t="s">
        <v>17470</v>
      </c>
      <c r="F6479" s="46" t="s">
        <v>20</v>
      </c>
      <c r="G6479" s="46" t="s">
        <v>14</v>
      </c>
      <c r="H6479" s="46"/>
      <c r="I6479" s="46" t="s">
        <v>25664</v>
      </c>
      <c r="J6479" s="46" t="s">
        <v>213</v>
      </c>
      <c r="K6479" s="46" t="s">
        <v>25665</v>
      </c>
      <c r="L6479" s="49" t="s">
        <v>43455</v>
      </c>
      <c r="M6479" s="42" t="s">
        <v>43455</v>
      </c>
      <c r="N6479" s="41">
        <v>184</v>
      </c>
    </row>
    <row r="6480" spans="1:14" ht="16" x14ac:dyDescent="0.2">
      <c r="A6480" s="46" t="s">
        <v>25666</v>
      </c>
      <c r="B6480" s="47">
        <v>4.5999999999999996</v>
      </c>
      <c r="C6480" s="48">
        <v>184</v>
      </c>
      <c r="D6480" s="46" t="s">
        <v>25667</v>
      </c>
      <c r="E6480" s="46" t="s">
        <v>581</v>
      </c>
      <c r="F6480" s="46" t="s">
        <v>119</v>
      </c>
      <c r="G6480" s="46" t="s">
        <v>14</v>
      </c>
      <c r="H6480" s="46"/>
      <c r="I6480" s="46" t="s">
        <v>25668</v>
      </c>
      <c r="J6480" s="46" t="s">
        <v>148</v>
      </c>
      <c r="K6480" s="46" t="s">
        <v>25669</v>
      </c>
      <c r="L6480" s="49" t="s">
        <v>43455</v>
      </c>
      <c r="M6480" s="42" t="s">
        <v>43455</v>
      </c>
      <c r="N6480" s="41">
        <v>184</v>
      </c>
    </row>
    <row r="6481" spans="1:14" ht="16" x14ac:dyDescent="0.2">
      <c r="A6481" s="46" t="s">
        <v>25670</v>
      </c>
      <c r="B6481" s="50">
        <v>4</v>
      </c>
      <c r="C6481" s="48">
        <v>185</v>
      </c>
      <c r="D6481" s="46" t="s">
        <v>25671</v>
      </c>
      <c r="E6481" s="46" t="s">
        <v>44</v>
      </c>
      <c r="F6481" s="46" t="s">
        <v>45</v>
      </c>
      <c r="G6481" s="46" t="s">
        <v>14</v>
      </c>
      <c r="H6481" s="46" t="s">
        <v>25672</v>
      </c>
      <c r="I6481" s="46" t="s">
        <v>25673</v>
      </c>
      <c r="J6481" s="46" t="s">
        <v>23</v>
      </c>
      <c r="K6481" s="46" t="s">
        <v>25674</v>
      </c>
      <c r="L6481" s="46" t="s">
        <v>43454</v>
      </c>
      <c r="M6481" s="40" t="s">
        <v>43454</v>
      </c>
      <c r="N6481" s="41">
        <v>185</v>
      </c>
    </row>
    <row r="6482" spans="1:14" ht="16" x14ac:dyDescent="0.2">
      <c r="A6482" s="46" t="s">
        <v>25675</v>
      </c>
      <c r="B6482" s="50">
        <v>5</v>
      </c>
      <c r="C6482" s="48">
        <v>185</v>
      </c>
      <c r="D6482" s="46" t="s">
        <v>25676</v>
      </c>
      <c r="E6482" s="46" t="s">
        <v>13</v>
      </c>
      <c r="F6482" s="46" t="s">
        <v>13</v>
      </c>
      <c r="G6482" s="46" t="s">
        <v>14</v>
      </c>
      <c r="H6482" s="46" t="s">
        <v>25677</v>
      </c>
      <c r="I6482" s="46" t="s">
        <v>25678</v>
      </c>
      <c r="J6482" s="46" t="s">
        <v>25679</v>
      </c>
      <c r="K6482" s="46" t="s">
        <v>25680</v>
      </c>
      <c r="L6482" s="46" t="s">
        <v>43454</v>
      </c>
      <c r="M6482" s="40" t="s">
        <v>43454</v>
      </c>
      <c r="N6482" s="41">
        <v>185</v>
      </c>
    </row>
    <row r="6483" spans="1:14" ht="16" x14ac:dyDescent="0.2">
      <c r="A6483" s="46" t="s">
        <v>14285</v>
      </c>
      <c r="B6483" s="50">
        <v>3.1</v>
      </c>
      <c r="C6483" s="48">
        <v>185</v>
      </c>
      <c r="D6483" s="46" t="s">
        <v>25681</v>
      </c>
      <c r="E6483" s="46" t="s">
        <v>27</v>
      </c>
      <c r="F6483" s="46" t="s">
        <v>28</v>
      </c>
      <c r="G6483" s="46" t="s">
        <v>14</v>
      </c>
      <c r="H6483" s="46" t="s">
        <v>23768</v>
      </c>
      <c r="I6483" s="46" t="s">
        <v>25682</v>
      </c>
      <c r="J6483" s="46" t="s">
        <v>15</v>
      </c>
      <c r="K6483" s="46" t="s">
        <v>25683</v>
      </c>
      <c r="L6483" s="46" t="s">
        <v>43454</v>
      </c>
      <c r="M6483" s="40" t="s">
        <v>43454</v>
      </c>
      <c r="N6483" s="41">
        <v>185</v>
      </c>
    </row>
    <row r="6484" spans="1:14" ht="16" x14ac:dyDescent="0.2">
      <c r="A6484" s="46" t="s">
        <v>25684</v>
      </c>
      <c r="B6484" s="50">
        <v>3.7</v>
      </c>
      <c r="C6484" s="48">
        <v>185</v>
      </c>
      <c r="D6484" s="46" t="s">
        <v>25685</v>
      </c>
      <c r="E6484" s="46" t="s">
        <v>1147</v>
      </c>
      <c r="F6484" s="46" t="s">
        <v>119</v>
      </c>
      <c r="G6484" s="46" t="s">
        <v>14</v>
      </c>
      <c r="H6484" s="46" t="s">
        <v>25686</v>
      </c>
      <c r="I6484" s="46" t="s">
        <v>25687</v>
      </c>
      <c r="J6484" s="46" t="s">
        <v>15</v>
      </c>
      <c r="K6484" s="46" t="s">
        <v>25688</v>
      </c>
      <c r="L6484" s="46" t="s">
        <v>43454</v>
      </c>
      <c r="M6484" s="40" t="s">
        <v>43454</v>
      </c>
      <c r="N6484" s="41">
        <v>185</v>
      </c>
    </row>
    <row r="6485" spans="1:14" ht="16" x14ac:dyDescent="0.2">
      <c r="A6485" s="46" t="s">
        <v>25689</v>
      </c>
      <c r="B6485" s="50">
        <v>3.7</v>
      </c>
      <c r="C6485" s="48">
        <v>185</v>
      </c>
      <c r="D6485" s="46" t="s">
        <v>25690</v>
      </c>
      <c r="E6485" s="46" t="s">
        <v>760</v>
      </c>
      <c r="F6485" s="46" t="s">
        <v>50</v>
      </c>
      <c r="G6485" s="46" t="s">
        <v>14</v>
      </c>
      <c r="H6485" s="46" t="s">
        <v>25691</v>
      </c>
      <c r="I6485" s="46" t="s">
        <v>25692</v>
      </c>
      <c r="J6485" s="46" t="s">
        <v>15</v>
      </c>
      <c r="K6485" s="46" t="s">
        <v>25693</v>
      </c>
      <c r="L6485" s="46" t="s">
        <v>43454</v>
      </c>
      <c r="M6485" s="40" t="s">
        <v>43454</v>
      </c>
      <c r="N6485" s="41">
        <v>185</v>
      </c>
    </row>
    <row r="6486" spans="1:14" ht="16" x14ac:dyDescent="0.2">
      <c r="A6486" s="46" t="s">
        <v>25694</v>
      </c>
      <c r="B6486" s="47">
        <v>3.8</v>
      </c>
      <c r="C6486" s="48">
        <v>185</v>
      </c>
      <c r="D6486" s="46" t="s">
        <v>25695</v>
      </c>
      <c r="E6486" s="46" t="s">
        <v>897</v>
      </c>
      <c r="F6486" s="46" t="s">
        <v>898</v>
      </c>
      <c r="G6486" s="46" t="s">
        <v>14</v>
      </c>
      <c r="H6486" s="46"/>
      <c r="I6486" s="46" t="s">
        <v>25696</v>
      </c>
      <c r="J6486" s="46" t="s">
        <v>213</v>
      </c>
      <c r="K6486" s="46" t="s">
        <v>25697</v>
      </c>
      <c r="L6486" s="49" t="s">
        <v>43455</v>
      </c>
      <c r="M6486" s="42" t="s">
        <v>43455</v>
      </c>
      <c r="N6486" s="41">
        <v>185</v>
      </c>
    </row>
    <row r="6487" spans="1:14" ht="16" x14ac:dyDescent="0.2">
      <c r="A6487" s="46" t="s">
        <v>25698</v>
      </c>
      <c r="B6487" s="47">
        <v>3.9</v>
      </c>
      <c r="C6487" s="48">
        <v>185</v>
      </c>
      <c r="D6487" s="46" t="s">
        <v>25699</v>
      </c>
      <c r="E6487" s="46" t="s">
        <v>25385</v>
      </c>
      <c r="F6487" s="46" t="s">
        <v>79</v>
      </c>
      <c r="G6487" s="46" t="s">
        <v>14</v>
      </c>
      <c r="H6487" s="46"/>
      <c r="I6487" s="46" t="s">
        <v>25700</v>
      </c>
      <c r="J6487" s="46" t="s">
        <v>15</v>
      </c>
      <c r="K6487" s="46" t="s">
        <v>25701</v>
      </c>
      <c r="L6487" s="49" t="s">
        <v>43455</v>
      </c>
      <c r="M6487" s="42" t="s">
        <v>43455</v>
      </c>
      <c r="N6487" s="41">
        <v>185</v>
      </c>
    </row>
    <row r="6488" spans="1:14" ht="16" x14ac:dyDescent="0.2">
      <c r="A6488" s="46" t="s">
        <v>25702</v>
      </c>
      <c r="B6488" s="47">
        <v>3.9</v>
      </c>
      <c r="C6488" s="48">
        <v>185</v>
      </c>
      <c r="D6488" s="46" t="s">
        <v>25703</v>
      </c>
      <c r="E6488" s="46" t="s">
        <v>904</v>
      </c>
      <c r="F6488" s="46" t="s">
        <v>93</v>
      </c>
      <c r="G6488" s="46" t="s">
        <v>14</v>
      </c>
      <c r="H6488" s="46"/>
      <c r="I6488" s="46" t="s">
        <v>25704</v>
      </c>
      <c r="J6488" s="46" t="s">
        <v>213</v>
      </c>
      <c r="K6488" s="46" t="s">
        <v>25705</v>
      </c>
      <c r="L6488" s="49" t="s">
        <v>43455</v>
      </c>
      <c r="M6488" s="42" t="s">
        <v>43455</v>
      </c>
      <c r="N6488" s="41">
        <v>185</v>
      </c>
    </row>
    <row r="6489" spans="1:14" ht="16" x14ac:dyDescent="0.2">
      <c r="A6489" s="46" t="s">
        <v>25706</v>
      </c>
      <c r="B6489" s="47">
        <v>3.9</v>
      </c>
      <c r="C6489" s="48">
        <v>185</v>
      </c>
      <c r="D6489" s="46" t="s">
        <v>25707</v>
      </c>
      <c r="E6489" s="46" t="s">
        <v>33</v>
      </c>
      <c r="F6489" s="46" t="s">
        <v>34</v>
      </c>
      <c r="G6489" s="46" t="s">
        <v>14</v>
      </c>
      <c r="H6489" s="46"/>
      <c r="I6489" s="46"/>
      <c r="J6489" s="46" t="s">
        <v>15</v>
      </c>
      <c r="K6489" s="46" t="s">
        <v>25708</v>
      </c>
      <c r="L6489" s="49" t="s">
        <v>43455</v>
      </c>
      <c r="M6489" s="42" t="s">
        <v>43455</v>
      </c>
      <c r="N6489" s="41">
        <v>185</v>
      </c>
    </row>
    <row r="6490" spans="1:14" ht="16" x14ac:dyDescent="0.2">
      <c r="A6490" s="46" t="s">
        <v>25709</v>
      </c>
      <c r="B6490" s="47">
        <v>4.0999999999999996</v>
      </c>
      <c r="C6490" s="48">
        <v>185</v>
      </c>
      <c r="D6490" s="46" t="s">
        <v>25710</v>
      </c>
      <c r="E6490" s="46" t="s">
        <v>14369</v>
      </c>
      <c r="F6490" s="46" t="s">
        <v>79</v>
      </c>
      <c r="G6490" s="46" t="s">
        <v>14</v>
      </c>
      <c r="H6490" s="46"/>
      <c r="I6490" s="46" t="s">
        <v>25711</v>
      </c>
      <c r="J6490" s="46" t="s">
        <v>15</v>
      </c>
      <c r="K6490" s="46" t="s">
        <v>25712</v>
      </c>
      <c r="L6490" s="49" t="s">
        <v>43455</v>
      </c>
      <c r="M6490" s="42" t="s">
        <v>43455</v>
      </c>
      <c r="N6490" s="41">
        <v>185</v>
      </c>
    </row>
    <row r="6491" spans="1:14" ht="16" x14ac:dyDescent="0.2">
      <c r="A6491" s="46" t="s">
        <v>25713</v>
      </c>
      <c r="B6491" s="47">
        <v>4.0999999999999996</v>
      </c>
      <c r="C6491" s="48">
        <v>185</v>
      </c>
      <c r="D6491" s="46" t="s">
        <v>25714</v>
      </c>
      <c r="E6491" s="46" t="s">
        <v>14973</v>
      </c>
      <c r="F6491" s="46" t="s">
        <v>28</v>
      </c>
      <c r="G6491" s="46" t="s">
        <v>14</v>
      </c>
      <c r="H6491" s="46"/>
      <c r="I6491" s="46" t="s">
        <v>25715</v>
      </c>
      <c r="J6491" s="46" t="s">
        <v>65</v>
      </c>
      <c r="K6491" s="46" t="s">
        <v>25716</v>
      </c>
      <c r="L6491" s="49" t="s">
        <v>43455</v>
      </c>
      <c r="M6491" s="42" t="s">
        <v>43455</v>
      </c>
      <c r="N6491" s="41">
        <v>185</v>
      </c>
    </row>
    <row r="6492" spans="1:14" ht="16" x14ac:dyDescent="0.2">
      <c r="A6492" s="46" t="s">
        <v>25717</v>
      </c>
      <c r="B6492" s="47">
        <v>4.0999999999999996</v>
      </c>
      <c r="C6492" s="48">
        <v>185</v>
      </c>
      <c r="D6492" s="46" t="s">
        <v>25718</v>
      </c>
      <c r="E6492" s="46" t="s">
        <v>876</v>
      </c>
      <c r="F6492" s="46" t="s">
        <v>119</v>
      </c>
      <c r="G6492" s="46" t="s">
        <v>14</v>
      </c>
      <c r="H6492" s="46"/>
      <c r="I6492" s="46" t="s">
        <v>25719</v>
      </c>
      <c r="J6492" s="46" t="s">
        <v>148</v>
      </c>
      <c r="K6492" s="46" t="s">
        <v>25720</v>
      </c>
      <c r="L6492" s="49" t="s">
        <v>43455</v>
      </c>
      <c r="M6492" s="42" t="s">
        <v>43455</v>
      </c>
      <c r="N6492" s="41">
        <v>185</v>
      </c>
    </row>
    <row r="6493" spans="1:14" ht="16" x14ac:dyDescent="0.2">
      <c r="A6493" s="46" t="s">
        <v>25721</v>
      </c>
      <c r="B6493" s="50">
        <v>4.2</v>
      </c>
      <c r="C6493" s="48">
        <v>185</v>
      </c>
      <c r="D6493" s="46" t="s">
        <v>25722</v>
      </c>
      <c r="E6493" s="46" t="s">
        <v>847</v>
      </c>
      <c r="F6493" s="46" t="s">
        <v>79</v>
      </c>
      <c r="G6493" s="46" t="s">
        <v>14</v>
      </c>
      <c r="H6493" s="46" t="s">
        <v>25723</v>
      </c>
      <c r="I6493" s="46" t="s">
        <v>25724</v>
      </c>
      <c r="J6493" s="46" t="s">
        <v>15</v>
      </c>
      <c r="K6493" s="46" t="s">
        <v>25725</v>
      </c>
      <c r="L6493" s="46" t="s">
        <v>43454</v>
      </c>
      <c r="M6493" s="40" t="s">
        <v>43454</v>
      </c>
      <c r="N6493" s="41">
        <v>185</v>
      </c>
    </row>
    <row r="6494" spans="1:14" ht="16" x14ac:dyDescent="0.2">
      <c r="A6494" s="46" t="s">
        <v>25726</v>
      </c>
      <c r="B6494" s="50">
        <v>4.2</v>
      </c>
      <c r="C6494" s="48">
        <v>185</v>
      </c>
      <c r="D6494" s="46" t="s">
        <v>25727</v>
      </c>
      <c r="E6494" s="46" t="s">
        <v>162</v>
      </c>
      <c r="F6494" s="46" t="s">
        <v>50</v>
      </c>
      <c r="G6494" s="46" t="s">
        <v>14</v>
      </c>
      <c r="H6494" s="46" t="s">
        <v>25728</v>
      </c>
      <c r="I6494" s="46" t="s">
        <v>25729</v>
      </c>
      <c r="J6494" s="46" t="s">
        <v>213</v>
      </c>
      <c r="K6494" s="46" t="s">
        <v>25730</v>
      </c>
      <c r="L6494" s="46" t="s">
        <v>43454</v>
      </c>
      <c r="M6494" s="40" t="s">
        <v>43454</v>
      </c>
      <c r="N6494" s="41">
        <v>185</v>
      </c>
    </row>
    <row r="6495" spans="1:14" ht="16" x14ac:dyDescent="0.2">
      <c r="A6495" s="46" t="s">
        <v>25731</v>
      </c>
      <c r="B6495" s="47">
        <v>4.2</v>
      </c>
      <c r="C6495" s="48">
        <v>185</v>
      </c>
      <c r="D6495" s="46" t="s">
        <v>25732</v>
      </c>
      <c r="E6495" s="46" t="s">
        <v>1316</v>
      </c>
      <c r="F6495" s="46" t="s">
        <v>50</v>
      </c>
      <c r="G6495" s="46" t="s">
        <v>14</v>
      </c>
      <c r="H6495" s="46"/>
      <c r="I6495" s="46" t="s">
        <v>25733</v>
      </c>
      <c r="J6495" s="46" t="s">
        <v>148</v>
      </c>
      <c r="K6495" s="46" t="s">
        <v>25734</v>
      </c>
      <c r="L6495" s="49" t="s">
        <v>43455</v>
      </c>
      <c r="M6495" s="42" t="s">
        <v>43455</v>
      </c>
      <c r="N6495" s="41">
        <v>185</v>
      </c>
    </row>
    <row r="6496" spans="1:14" ht="16" x14ac:dyDescent="0.2">
      <c r="A6496" s="46" t="s">
        <v>19776</v>
      </c>
      <c r="B6496" s="47">
        <v>4.3</v>
      </c>
      <c r="C6496" s="48">
        <v>185</v>
      </c>
      <c r="D6496" s="46" t="s">
        <v>25735</v>
      </c>
      <c r="E6496" s="46" t="s">
        <v>109</v>
      </c>
      <c r="F6496" s="46" t="s">
        <v>50</v>
      </c>
      <c r="G6496" s="46" t="s">
        <v>14</v>
      </c>
      <c r="H6496" s="46"/>
      <c r="I6496" s="46" t="s">
        <v>25736</v>
      </c>
      <c r="J6496" s="46" t="s">
        <v>15</v>
      </c>
      <c r="K6496" s="46" t="s">
        <v>25737</v>
      </c>
      <c r="L6496" s="49" t="s">
        <v>43455</v>
      </c>
      <c r="M6496" s="42" t="s">
        <v>43455</v>
      </c>
      <c r="N6496" s="41">
        <v>185</v>
      </c>
    </row>
    <row r="6497" spans="1:14" ht="16" x14ac:dyDescent="0.2">
      <c r="A6497" s="46" t="s">
        <v>25738</v>
      </c>
      <c r="B6497" s="50">
        <v>4.4000000000000004</v>
      </c>
      <c r="C6497" s="48">
        <v>185</v>
      </c>
      <c r="D6497" s="46" t="s">
        <v>25739</v>
      </c>
      <c r="E6497" s="46" t="s">
        <v>13</v>
      </c>
      <c r="F6497" s="46" t="s">
        <v>13</v>
      </c>
      <c r="G6497" s="46" t="s">
        <v>14</v>
      </c>
      <c r="H6497" s="46" t="s">
        <v>25740</v>
      </c>
      <c r="I6497" s="46" t="s">
        <v>25741</v>
      </c>
      <c r="J6497" s="46" t="s">
        <v>88</v>
      </c>
      <c r="K6497" s="46" t="s">
        <v>25742</v>
      </c>
      <c r="L6497" s="46" t="s">
        <v>43454</v>
      </c>
      <c r="M6497" s="40" t="s">
        <v>43454</v>
      </c>
      <c r="N6497" s="41">
        <v>185</v>
      </c>
    </row>
    <row r="6498" spans="1:14" ht="16" x14ac:dyDescent="0.2">
      <c r="A6498" s="46" t="s">
        <v>25743</v>
      </c>
      <c r="B6498" s="50">
        <v>4.4000000000000004</v>
      </c>
      <c r="C6498" s="48">
        <v>185</v>
      </c>
      <c r="D6498" s="46" t="s">
        <v>25744</v>
      </c>
      <c r="E6498" s="46" t="s">
        <v>25745</v>
      </c>
      <c r="F6498" s="46" t="s">
        <v>79</v>
      </c>
      <c r="G6498" s="46" t="s">
        <v>14</v>
      </c>
      <c r="H6498" s="46" t="s">
        <v>25746</v>
      </c>
      <c r="I6498" s="46" t="s">
        <v>25747</v>
      </c>
      <c r="J6498" s="46" t="s">
        <v>15</v>
      </c>
      <c r="K6498" s="46" t="s">
        <v>25748</v>
      </c>
      <c r="L6498" s="46" t="s">
        <v>43454</v>
      </c>
      <c r="M6498" s="40" t="s">
        <v>43454</v>
      </c>
      <c r="N6498" s="41">
        <v>185</v>
      </c>
    </row>
    <row r="6499" spans="1:14" ht="16" x14ac:dyDescent="0.2">
      <c r="A6499" s="46" t="s">
        <v>25749</v>
      </c>
      <c r="B6499" s="47">
        <v>4.5</v>
      </c>
      <c r="C6499" s="48">
        <v>185</v>
      </c>
      <c r="D6499" s="46" t="s">
        <v>25750</v>
      </c>
      <c r="E6499" s="46" t="s">
        <v>16894</v>
      </c>
      <c r="F6499" s="46" t="s">
        <v>79</v>
      </c>
      <c r="G6499" s="46" t="s">
        <v>14</v>
      </c>
      <c r="H6499" s="46"/>
      <c r="I6499" s="46" t="s">
        <v>25751</v>
      </c>
      <c r="J6499" s="46" t="s">
        <v>15</v>
      </c>
      <c r="K6499" s="46" t="s">
        <v>25752</v>
      </c>
      <c r="L6499" s="49" t="s">
        <v>43455</v>
      </c>
      <c r="M6499" s="42" t="s">
        <v>43455</v>
      </c>
      <c r="N6499" s="41">
        <v>185</v>
      </c>
    </row>
    <row r="6500" spans="1:14" ht="16" x14ac:dyDescent="0.2">
      <c r="A6500" s="46" t="s">
        <v>25753</v>
      </c>
      <c r="B6500" s="47">
        <v>4.5999999999999996</v>
      </c>
      <c r="C6500" s="48">
        <v>185</v>
      </c>
      <c r="D6500" s="46" t="s">
        <v>25754</v>
      </c>
      <c r="E6500" s="46" t="s">
        <v>2282</v>
      </c>
      <c r="F6500" s="46" t="s">
        <v>589</v>
      </c>
      <c r="G6500" s="46" t="s">
        <v>14</v>
      </c>
      <c r="H6500" s="46"/>
      <c r="I6500" s="46" t="s">
        <v>25755</v>
      </c>
      <c r="J6500" s="46" t="s">
        <v>40</v>
      </c>
      <c r="K6500" s="46" t="s">
        <v>25756</v>
      </c>
      <c r="L6500" s="49" t="s">
        <v>43455</v>
      </c>
      <c r="M6500" s="42" t="s">
        <v>43455</v>
      </c>
      <c r="N6500" s="41">
        <v>185</v>
      </c>
    </row>
    <row r="6501" spans="1:14" ht="16" x14ac:dyDescent="0.2">
      <c r="A6501" s="46" t="s">
        <v>25757</v>
      </c>
      <c r="B6501" s="50">
        <v>4.5999999999999996</v>
      </c>
      <c r="C6501" s="48">
        <v>185</v>
      </c>
      <c r="D6501" s="46" t="s">
        <v>6616</v>
      </c>
      <c r="E6501" s="46" t="s">
        <v>3183</v>
      </c>
      <c r="F6501" s="46" t="s">
        <v>119</v>
      </c>
      <c r="G6501" s="46" t="s">
        <v>14</v>
      </c>
      <c r="H6501" s="46" t="s">
        <v>25758</v>
      </c>
      <c r="I6501" s="46" t="s">
        <v>25759</v>
      </c>
      <c r="J6501" s="46" t="s">
        <v>15</v>
      </c>
      <c r="K6501" s="46" t="s">
        <v>25760</v>
      </c>
      <c r="L6501" s="46" t="s">
        <v>43454</v>
      </c>
      <c r="M6501" s="40" t="s">
        <v>43454</v>
      </c>
      <c r="N6501" s="41">
        <v>185</v>
      </c>
    </row>
    <row r="6502" spans="1:14" ht="16" x14ac:dyDescent="0.2">
      <c r="A6502" s="46" t="s">
        <v>25761</v>
      </c>
      <c r="B6502" s="50">
        <v>4.5999999999999996</v>
      </c>
      <c r="C6502" s="48">
        <v>185</v>
      </c>
      <c r="D6502" s="46" t="s">
        <v>25762</v>
      </c>
      <c r="E6502" s="46" t="s">
        <v>2682</v>
      </c>
      <c r="F6502" s="46" t="s">
        <v>79</v>
      </c>
      <c r="G6502" s="46" t="s">
        <v>14</v>
      </c>
      <c r="H6502" s="46" t="s">
        <v>25763</v>
      </c>
      <c r="I6502" s="46" t="s">
        <v>25764</v>
      </c>
      <c r="J6502" s="46" t="s">
        <v>148</v>
      </c>
      <c r="K6502" s="46" t="s">
        <v>25765</v>
      </c>
      <c r="L6502" s="46" t="s">
        <v>43454</v>
      </c>
      <c r="M6502" s="40" t="s">
        <v>43454</v>
      </c>
      <c r="N6502" s="41">
        <v>185</v>
      </c>
    </row>
    <row r="6503" spans="1:14" ht="16" x14ac:dyDescent="0.2">
      <c r="A6503" s="46" t="s">
        <v>25766</v>
      </c>
      <c r="B6503" s="50">
        <v>4.8</v>
      </c>
      <c r="C6503" s="48">
        <v>185</v>
      </c>
      <c r="D6503" s="46" t="s">
        <v>25767</v>
      </c>
      <c r="E6503" s="46" t="s">
        <v>25768</v>
      </c>
      <c r="F6503" s="46" t="s">
        <v>79</v>
      </c>
      <c r="G6503" s="46" t="s">
        <v>14</v>
      </c>
      <c r="H6503" s="46" t="s">
        <v>25769</v>
      </c>
      <c r="I6503" s="46" t="s">
        <v>25770</v>
      </c>
      <c r="J6503" s="46" t="s">
        <v>148</v>
      </c>
      <c r="K6503" s="46" t="s">
        <v>25771</v>
      </c>
      <c r="L6503" s="46" t="s">
        <v>43454</v>
      </c>
      <c r="M6503" s="40" t="s">
        <v>43454</v>
      </c>
      <c r="N6503" s="41">
        <v>185</v>
      </c>
    </row>
    <row r="6504" spans="1:14" ht="16" x14ac:dyDescent="0.2">
      <c r="A6504" s="46" t="s">
        <v>25772</v>
      </c>
      <c r="B6504" s="47">
        <v>4.9000000000000004</v>
      </c>
      <c r="C6504" s="48">
        <v>185</v>
      </c>
      <c r="D6504" s="46" t="s">
        <v>25773</v>
      </c>
      <c r="E6504" s="46" t="s">
        <v>995</v>
      </c>
      <c r="F6504" s="46" t="s">
        <v>79</v>
      </c>
      <c r="G6504" s="46" t="s">
        <v>14</v>
      </c>
      <c r="H6504" s="46"/>
      <c r="I6504" s="46" t="s">
        <v>25774</v>
      </c>
      <c r="J6504" s="46" t="s">
        <v>213</v>
      </c>
      <c r="K6504" s="46" t="s">
        <v>25775</v>
      </c>
      <c r="L6504" s="49" t="s">
        <v>43455</v>
      </c>
      <c r="M6504" s="42" t="s">
        <v>43455</v>
      </c>
      <c r="N6504" s="41">
        <v>185</v>
      </c>
    </row>
    <row r="6505" spans="1:14" ht="16" x14ac:dyDescent="0.2">
      <c r="A6505" s="46" t="s">
        <v>25776</v>
      </c>
      <c r="B6505" s="50">
        <v>3</v>
      </c>
      <c r="C6505" s="48">
        <v>186</v>
      </c>
      <c r="D6505" s="46" t="s">
        <v>25777</v>
      </c>
      <c r="E6505" s="46" t="s">
        <v>25778</v>
      </c>
      <c r="F6505" s="46" t="s">
        <v>589</v>
      </c>
      <c r="G6505" s="46" t="s">
        <v>14</v>
      </c>
      <c r="H6505" s="46" t="s">
        <v>25779</v>
      </c>
      <c r="I6505" s="46" t="s">
        <v>25780</v>
      </c>
      <c r="J6505" s="46" t="s">
        <v>15</v>
      </c>
      <c r="K6505" s="46" t="s">
        <v>25781</v>
      </c>
      <c r="L6505" s="46" t="s">
        <v>43454</v>
      </c>
      <c r="M6505" s="40" t="s">
        <v>43454</v>
      </c>
      <c r="N6505" s="41">
        <v>186</v>
      </c>
    </row>
    <row r="6506" spans="1:14" ht="16" x14ac:dyDescent="0.2">
      <c r="A6506" s="46" t="s">
        <v>25782</v>
      </c>
      <c r="B6506" s="50">
        <v>3.9</v>
      </c>
      <c r="C6506" s="48">
        <v>186</v>
      </c>
      <c r="D6506" s="46" t="s">
        <v>25783</v>
      </c>
      <c r="E6506" s="46" t="s">
        <v>2984</v>
      </c>
      <c r="F6506" s="46" t="s">
        <v>50</v>
      </c>
      <c r="G6506" s="46" t="s">
        <v>14</v>
      </c>
      <c r="H6506" s="46" t="s">
        <v>25784</v>
      </c>
      <c r="I6506" s="46" t="s">
        <v>25785</v>
      </c>
      <c r="J6506" s="46" t="s">
        <v>15</v>
      </c>
      <c r="K6506" s="46" t="s">
        <v>25786</v>
      </c>
      <c r="L6506" s="46" t="s">
        <v>43454</v>
      </c>
      <c r="M6506" s="40" t="s">
        <v>43454</v>
      </c>
      <c r="N6506" s="41">
        <v>186</v>
      </c>
    </row>
    <row r="6507" spans="1:14" ht="16" x14ac:dyDescent="0.2">
      <c r="A6507" s="46" t="s">
        <v>8022</v>
      </c>
      <c r="B6507" s="47">
        <v>4.0999999999999996</v>
      </c>
      <c r="C6507" s="48">
        <v>186</v>
      </c>
      <c r="D6507" s="46" t="s">
        <v>25787</v>
      </c>
      <c r="E6507" s="46" t="s">
        <v>2658</v>
      </c>
      <c r="F6507" s="46" t="s">
        <v>56</v>
      </c>
      <c r="G6507" s="46" t="s">
        <v>14</v>
      </c>
      <c r="H6507" s="46"/>
      <c r="I6507" s="46" t="s">
        <v>25788</v>
      </c>
      <c r="J6507" s="46" t="s">
        <v>15</v>
      </c>
      <c r="K6507" s="46" t="s">
        <v>25789</v>
      </c>
      <c r="L6507" s="49" t="s">
        <v>43455</v>
      </c>
      <c r="M6507" s="42" t="s">
        <v>43455</v>
      </c>
      <c r="N6507" s="41">
        <v>186</v>
      </c>
    </row>
    <row r="6508" spans="1:14" ht="16" x14ac:dyDescent="0.2">
      <c r="A6508" s="46" t="s">
        <v>25790</v>
      </c>
      <c r="B6508" s="47">
        <v>4.2</v>
      </c>
      <c r="C6508" s="48">
        <v>186</v>
      </c>
      <c r="D6508" s="46" t="s">
        <v>25791</v>
      </c>
      <c r="E6508" s="46" t="s">
        <v>3148</v>
      </c>
      <c r="F6508" s="46" t="s">
        <v>20</v>
      </c>
      <c r="G6508" s="46" t="s">
        <v>14</v>
      </c>
      <c r="H6508" s="46"/>
      <c r="I6508" s="46" t="s">
        <v>25792</v>
      </c>
      <c r="J6508" s="46" t="s">
        <v>15</v>
      </c>
      <c r="K6508" s="46" t="s">
        <v>25793</v>
      </c>
      <c r="L6508" s="49" t="s">
        <v>43455</v>
      </c>
      <c r="M6508" s="42" t="s">
        <v>43455</v>
      </c>
      <c r="N6508" s="41">
        <v>186</v>
      </c>
    </row>
    <row r="6509" spans="1:14" ht="16" x14ac:dyDescent="0.2">
      <c r="A6509" s="46" t="s">
        <v>25794</v>
      </c>
      <c r="B6509" s="50">
        <v>4.2</v>
      </c>
      <c r="C6509" s="48">
        <v>186</v>
      </c>
      <c r="D6509" s="46" t="s">
        <v>25795</v>
      </c>
      <c r="E6509" s="46" t="s">
        <v>246</v>
      </c>
      <c r="F6509" s="46" t="s">
        <v>247</v>
      </c>
      <c r="G6509" s="46" t="s">
        <v>14</v>
      </c>
      <c r="H6509" s="46" t="s">
        <v>25796</v>
      </c>
      <c r="I6509" s="46" t="s">
        <v>25797</v>
      </c>
      <c r="J6509" s="46" t="s">
        <v>15</v>
      </c>
      <c r="K6509" s="46" t="s">
        <v>25798</v>
      </c>
      <c r="L6509" s="46" t="s">
        <v>43454</v>
      </c>
      <c r="M6509" s="40" t="s">
        <v>43454</v>
      </c>
      <c r="N6509" s="41">
        <v>186</v>
      </c>
    </row>
    <row r="6510" spans="1:14" ht="16" x14ac:dyDescent="0.2">
      <c r="A6510" s="46" t="s">
        <v>25799</v>
      </c>
      <c r="B6510" s="50">
        <v>4.2</v>
      </c>
      <c r="C6510" s="48">
        <v>186</v>
      </c>
      <c r="D6510" s="46" t="s">
        <v>25800</v>
      </c>
      <c r="E6510" s="46" t="s">
        <v>71</v>
      </c>
      <c r="F6510" s="46" t="s">
        <v>20</v>
      </c>
      <c r="G6510" s="46" t="s">
        <v>14</v>
      </c>
      <c r="H6510" s="46" t="s">
        <v>25801</v>
      </c>
      <c r="I6510" s="46" t="s">
        <v>25802</v>
      </c>
      <c r="J6510" s="46" t="s">
        <v>15</v>
      </c>
      <c r="K6510" s="46" t="s">
        <v>25803</v>
      </c>
      <c r="L6510" s="46" t="s">
        <v>43454</v>
      </c>
      <c r="M6510" s="40" t="s">
        <v>43454</v>
      </c>
      <c r="N6510" s="41">
        <v>186</v>
      </c>
    </row>
    <row r="6511" spans="1:14" ht="16" x14ac:dyDescent="0.2">
      <c r="A6511" s="46" t="s">
        <v>25804</v>
      </c>
      <c r="B6511" s="50">
        <v>4.2</v>
      </c>
      <c r="C6511" s="48">
        <v>186</v>
      </c>
      <c r="D6511" s="46" t="s">
        <v>25805</v>
      </c>
      <c r="E6511" s="46" t="s">
        <v>283</v>
      </c>
      <c r="F6511" s="46" t="s">
        <v>119</v>
      </c>
      <c r="G6511" s="46" t="s">
        <v>14</v>
      </c>
      <c r="H6511" s="46" t="s">
        <v>25806</v>
      </c>
      <c r="I6511" s="46" t="s">
        <v>25807</v>
      </c>
      <c r="J6511" s="46" t="s">
        <v>15</v>
      </c>
      <c r="K6511" s="46" t="s">
        <v>25808</v>
      </c>
      <c r="L6511" s="46" t="s">
        <v>43454</v>
      </c>
      <c r="M6511" s="40" t="s">
        <v>43454</v>
      </c>
      <c r="N6511" s="41">
        <v>186</v>
      </c>
    </row>
    <row r="6512" spans="1:14" ht="16" x14ac:dyDescent="0.2">
      <c r="A6512" s="46" t="s">
        <v>25809</v>
      </c>
      <c r="B6512" s="47">
        <v>4.3</v>
      </c>
      <c r="C6512" s="48">
        <v>186</v>
      </c>
      <c r="D6512" s="46" t="s">
        <v>25810</v>
      </c>
      <c r="E6512" s="46" t="s">
        <v>71</v>
      </c>
      <c r="F6512" s="46" t="s">
        <v>20</v>
      </c>
      <c r="G6512" s="46" t="s">
        <v>14</v>
      </c>
      <c r="H6512" s="46"/>
      <c r="I6512" s="46" t="s">
        <v>25811</v>
      </c>
      <c r="J6512" s="46" t="s">
        <v>15</v>
      </c>
      <c r="K6512" s="46" t="s">
        <v>25812</v>
      </c>
      <c r="L6512" s="49" t="s">
        <v>43455</v>
      </c>
      <c r="M6512" s="42" t="s">
        <v>43455</v>
      </c>
      <c r="N6512" s="41">
        <v>186</v>
      </c>
    </row>
    <row r="6513" spans="1:14" ht="16" x14ac:dyDescent="0.2">
      <c r="A6513" s="46" t="s">
        <v>25813</v>
      </c>
      <c r="B6513" s="47">
        <v>4.5</v>
      </c>
      <c r="C6513" s="48">
        <v>186</v>
      </c>
      <c r="D6513" s="46" t="s">
        <v>25814</v>
      </c>
      <c r="E6513" s="46" t="s">
        <v>280</v>
      </c>
      <c r="F6513" s="46" t="s">
        <v>79</v>
      </c>
      <c r="G6513" s="46" t="s">
        <v>14</v>
      </c>
      <c r="H6513" s="46"/>
      <c r="I6513" s="46" t="s">
        <v>14005</v>
      </c>
      <c r="J6513" s="46" t="s">
        <v>213</v>
      </c>
      <c r="K6513" s="46" t="s">
        <v>25815</v>
      </c>
      <c r="L6513" s="49" t="s">
        <v>43455</v>
      </c>
      <c r="M6513" s="42" t="s">
        <v>43455</v>
      </c>
      <c r="N6513" s="41">
        <v>186</v>
      </c>
    </row>
    <row r="6514" spans="1:14" ht="16" x14ac:dyDescent="0.2">
      <c r="A6514" s="46" t="s">
        <v>25816</v>
      </c>
      <c r="B6514" s="47">
        <v>4.5999999999999996</v>
      </c>
      <c r="C6514" s="48">
        <v>186</v>
      </c>
      <c r="D6514" s="46" t="s">
        <v>25817</v>
      </c>
      <c r="E6514" s="46" t="s">
        <v>21784</v>
      </c>
      <c r="F6514" s="46" t="s">
        <v>119</v>
      </c>
      <c r="G6514" s="46" t="s">
        <v>14</v>
      </c>
      <c r="H6514" s="46"/>
      <c r="I6514" s="46" t="s">
        <v>25818</v>
      </c>
      <c r="J6514" s="46" t="s">
        <v>88</v>
      </c>
      <c r="K6514" s="46" t="s">
        <v>25819</v>
      </c>
      <c r="L6514" s="49" t="s">
        <v>43455</v>
      </c>
      <c r="M6514" s="42" t="s">
        <v>43455</v>
      </c>
      <c r="N6514" s="41">
        <v>186</v>
      </c>
    </row>
    <row r="6515" spans="1:14" ht="16" x14ac:dyDescent="0.2">
      <c r="A6515" s="46" t="s">
        <v>25820</v>
      </c>
      <c r="B6515" s="47">
        <v>4.7</v>
      </c>
      <c r="C6515" s="48">
        <v>186</v>
      </c>
      <c r="D6515" s="46" t="s">
        <v>25821</v>
      </c>
      <c r="E6515" s="46" t="s">
        <v>876</v>
      </c>
      <c r="F6515" s="46" t="s">
        <v>119</v>
      </c>
      <c r="G6515" s="46" t="s">
        <v>14</v>
      </c>
      <c r="H6515" s="46"/>
      <c r="I6515" s="46" t="s">
        <v>25822</v>
      </c>
      <c r="J6515" s="46" t="s">
        <v>148</v>
      </c>
      <c r="K6515" s="46" t="s">
        <v>25823</v>
      </c>
      <c r="L6515" s="49" t="s">
        <v>43455</v>
      </c>
      <c r="M6515" s="42" t="s">
        <v>43455</v>
      </c>
      <c r="N6515" s="41">
        <v>186</v>
      </c>
    </row>
    <row r="6516" spans="1:14" ht="16" x14ac:dyDescent="0.2">
      <c r="A6516" s="46" t="s">
        <v>25824</v>
      </c>
      <c r="B6516" s="50">
        <v>4.8</v>
      </c>
      <c r="C6516" s="48">
        <v>186</v>
      </c>
      <c r="D6516" s="46" t="s">
        <v>25825</v>
      </c>
      <c r="E6516" s="46" t="s">
        <v>38</v>
      </c>
      <c r="F6516" s="46" t="s">
        <v>39</v>
      </c>
      <c r="G6516" s="46" t="s">
        <v>14</v>
      </c>
      <c r="H6516" s="46" t="s">
        <v>25826</v>
      </c>
      <c r="I6516" s="46" t="s">
        <v>25827</v>
      </c>
      <c r="J6516" s="46" t="s">
        <v>88</v>
      </c>
      <c r="K6516" s="46" t="s">
        <v>25828</v>
      </c>
      <c r="L6516" s="46" t="s">
        <v>43454</v>
      </c>
      <c r="M6516" s="40" t="s">
        <v>43454</v>
      </c>
      <c r="N6516" s="41">
        <v>186</v>
      </c>
    </row>
    <row r="6517" spans="1:14" ht="16" x14ac:dyDescent="0.2">
      <c r="A6517" s="46" t="s">
        <v>25829</v>
      </c>
      <c r="B6517" s="50">
        <v>4.8</v>
      </c>
      <c r="C6517" s="48">
        <v>186</v>
      </c>
      <c r="D6517" s="46" t="s">
        <v>25830</v>
      </c>
      <c r="E6517" s="46" t="s">
        <v>6333</v>
      </c>
      <c r="F6517" s="46" t="s">
        <v>589</v>
      </c>
      <c r="G6517" s="46" t="s">
        <v>14</v>
      </c>
      <c r="H6517" s="46" t="s">
        <v>25831</v>
      </c>
      <c r="I6517" s="46" t="s">
        <v>25832</v>
      </c>
      <c r="J6517" s="46" t="s">
        <v>148</v>
      </c>
      <c r="K6517" s="46" t="s">
        <v>25833</v>
      </c>
      <c r="L6517" s="46" t="s">
        <v>43454</v>
      </c>
      <c r="M6517" s="40" t="s">
        <v>43454</v>
      </c>
      <c r="N6517" s="41">
        <v>186</v>
      </c>
    </row>
    <row r="6518" spans="1:14" ht="16" x14ac:dyDescent="0.2">
      <c r="A6518" s="46" t="s">
        <v>25834</v>
      </c>
      <c r="B6518" s="50">
        <v>4</v>
      </c>
      <c r="C6518" s="48">
        <v>187</v>
      </c>
      <c r="D6518" s="46" t="s">
        <v>25835</v>
      </c>
      <c r="E6518" s="46" t="s">
        <v>92</v>
      </c>
      <c r="F6518" s="46" t="s">
        <v>93</v>
      </c>
      <c r="G6518" s="46" t="s">
        <v>14</v>
      </c>
      <c r="H6518" s="46" t="s">
        <v>25836</v>
      </c>
      <c r="I6518" s="46" t="s">
        <v>25837</v>
      </c>
      <c r="J6518" s="46" t="s">
        <v>15</v>
      </c>
      <c r="K6518" s="46" t="s">
        <v>25838</v>
      </c>
      <c r="L6518" s="46" t="s">
        <v>43454</v>
      </c>
      <c r="M6518" s="40" t="s">
        <v>43454</v>
      </c>
      <c r="N6518" s="41">
        <v>187</v>
      </c>
    </row>
    <row r="6519" spans="1:14" ht="16" x14ac:dyDescent="0.2">
      <c r="A6519" s="46" t="s">
        <v>25839</v>
      </c>
      <c r="B6519" s="47">
        <v>4</v>
      </c>
      <c r="C6519" s="48">
        <v>187</v>
      </c>
      <c r="D6519" s="46" t="s">
        <v>25840</v>
      </c>
      <c r="E6519" s="46" t="s">
        <v>250</v>
      </c>
      <c r="F6519" s="46" t="s">
        <v>119</v>
      </c>
      <c r="G6519" s="46" t="s">
        <v>14</v>
      </c>
      <c r="H6519" s="46"/>
      <c r="I6519" s="46" t="s">
        <v>25841</v>
      </c>
      <c r="J6519" s="46" t="s">
        <v>15</v>
      </c>
      <c r="K6519" s="46" t="s">
        <v>25842</v>
      </c>
      <c r="L6519" s="49" t="s">
        <v>43455</v>
      </c>
      <c r="M6519" s="42" t="s">
        <v>43455</v>
      </c>
      <c r="N6519" s="41">
        <v>187</v>
      </c>
    </row>
    <row r="6520" spans="1:14" ht="16" x14ac:dyDescent="0.2">
      <c r="A6520" s="46" t="s">
        <v>25843</v>
      </c>
      <c r="B6520" s="47">
        <v>3.7</v>
      </c>
      <c r="C6520" s="48">
        <v>187</v>
      </c>
      <c r="D6520" s="46" t="s">
        <v>25844</v>
      </c>
      <c r="E6520" s="46" t="s">
        <v>33</v>
      </c>
      <c r="F6520" s="46" t="s">
        <v>34</v>
      </c>
      <c r="G6520" s="46" t="s">
        <v>14</v>
      </c>
      <c r="H6520" s="46"/>
      <c r="I6520" s="46" t="s">
        <v>25845</v>
      </c>
      <c r="J6520" s="46" t="s">
        <v>23</v>
      </c>
      <c r="K6520" s="46" t="s">
        <v>25846</v>
      </c>
      <c r="L6520" s="49" t="s">
        <v>43455</v>
      </c>
      <c r="M6520" s="42" t="s">
        <v>43455</v>
      </c>
      <c r="N6520" s="41">
        <v>187</v>
      </c>
    </row>
    <row r="6521" spans="1:14" ht="16" x14ac:dyDescent="0.2">
      <c r="A6521" s="46" t="s">
        <v>25847</v>
      </c>
      <c r="B6521" s="47">
        <v>3.8</v>
      </c>
      <c r="C6521" s="48">
        <v>187</v>
      </c>
      <c r="D6521" s="46" t="s">
        <v>25848</v>
      </c>
      <c r="E6521" s="46" t="s">
        <v>6932</v>
      </c>
      <c r="F6521" s="46" t="s">
        <v>119</v>
      </c>
      <c r="G6521" s="46" t="s">
        <v>14</v>
      </c>
      <c r="H6521" s="46"/>
      <c r="I6521" s="46" t="s">
        <v>25849</v>
      </c>
      <c r="J6521" s="46" t="s">
        <v>15</v>
      </c>
      <c r="K6521" s="46" t="s">
        <v>25850</v>
      </c>
      <c r="L6521" s="49" t="s">
        <v>43455</v>
      </c>
      <c r="M6521" s="42" t="s">
        <v>43455</v>
      </c>
      <c r="N6521" s="41">
        <v>187</v>
      </c>
    </row>
    <row r="6522" spans="1:14" ht="16" x14ac:dyDescent="0.2">
      <c r="A6522" s="46" t="s">
        <v>25851</v>
      </c>
      <c r="B6522" s="47">
        <v>3.9</v>
      </c>
      <c r="C6522" s="48">
        <v>187</v>
      </c>
      <c r="D6522" s="46" t="s">
        <v>25852</v>
      </c>
      <c r="E6522" s="46" t="s">
        <v>6273</v>
      </c>
      <c r="F6522" s="46" t="s">
        <v>79</v>
      </c>
      <c r="G6522" s="46" t="s">
        <v>14</v>
      </c>
      <c r="H6522" s="46"/>
      <c r="I6522" s="46" t="s">
        <v>25853</v>
      </c>
      <c r="J6522" s="46" t="s">
        <v>15</v>
      </c>
      <c r="K6522" s="46" t="s">
        <v>25854</v>
      </c>
      <c r="L6522" s="49" t="s">
        <v>43455</v>
      </c>
      <c r="M6522" s="42" t="s">
        <v>43455</v>
      </c>
      <c r="N6522" s="41">
        <v>187</v>
      </c>
    </row>
    <row r="6523" spans="1:14" ht="16" x14ac:dyDescent="0.2">
      <c r="A6523" s="46" t="s">
        <v>25855</v>
      </c>
      <c r="B6523" s="50">
        <v>4.0999999999999996</v>
      </c>
      <c r="C6523" s="48">
        <v>187</v>
      </c>
      <c r="D6523" s="46" t="s">
        <v>25856</v>
      </c>
      <c r="E6523" s="46" t="s">
        <v>27</v>
      </c>
      <c r="F6523" s="46" t="s">
        <v>28</v>
      </c>
      <c r="G6523" s="46" t="s">
        <v>14</v>
      </c>
      <c r="H6523" s="46" t="s">
        <v>25857</v>
      </c>
      <c r="I6523" s="46" t="s">
        <v>25858</v>
      </c>
      <c r="J6523" s="46" t="s">
        <v>15</v>
      </c>
      <c r="K6523" s="46" t="s">
        <v>25859</v>
      </c>
      <c r="L6523" s="46" t="s">
        <v>43454</v>
      </c>
      <c r="M6523" s="40" t="s">
        <v>43454</v>
      </c>
      <c r="N6523" s="41">
        <v>187</v>
      </c>
    </row>
    <row r="6524" spans="1:14" ht="16" x14ac:dyDescent="0.2">
      <c r="A6524" s="46" t="s">
        <v>25855</v>
      </c>
      <c r="B6524" s="50">
        <v>4.0999999999999996</v>
      </c>
      <c r="C6524" s="48">
        <v>187</v>
      </c>
      <c r="D6524" s="46" t="s">
        <v>25856</v>
      </c>
      <c r="E6524" s="46" t="s">
        <v>27</v>
      </c>
      <c r="F6524" s="46" t="s">
        <v>28</v>
      </c>
      <c r="G6524" s="46" t="s">
        <v>14</v>
      </c>
      <c r="H6524" s="46" t="s">
        <v>25857</v>
      </c>
      <c r="I6524" s="46" t="s">
        <v>25858</v>
      </c>
      <c r="J6524" s="46" t="s">
        <v>15</v>
      </c>
      <c r="K6524" s="46" t="s">
        <v>25859</v>
      </c>
      <c r="L6524" s="46" t="s">
        <v>43454</v>
      </c>
      <c r="M6524" s="40" t="s">
        <v>43454</v>
      </c>
      <c r="N6524" s="41">
        <v>187</v>
      </c>
    </row>
    <row r="6525" spans="1:14" ht="16" x14ac:dyDescent="0.2">
      <c r="A6525" s="46" t="s">
        <v>25860</v>
      </c>
      <c r="B6525" s="50">
        <v>4.0999999999999996</v>
      </c>
      <c r="C6525" s="48">
        <v>187</v>
      </c>
      <c r="D6525" s="46" t="s">
        <v>22617</v>
      </c>
      <c r="E6525" s="46" t="s">
        <v>13</v>
      </c>
      <c r="F6525" s="46" t="s">
        <v>13</v>
      </c>
      <c r="G6525" s="46" t="s">
        <v>14</v>
      </c>
      <c r="H6525" s="46" t="s">
        <v>25861</v>
      </c>
      <c r="I6525" s="46" t="s">
        <v>25862</v>
      </c>
      <c r="J6525" s="46" t="s">
        <v>15</v>
      </c>
      <c r="K6525" s="46" t="s">
        <v>25863</v>
      </c>
      <c r="L6525" s="46" t="s">
        <v>43454</v>
      </c>
      <c r="M6525" s="40" t="s">
        <v>43454</v>
      </c>
      <c r="N6525" s="41">
        <v>187</v>
      </c>
    </row>
    <row r="6526" spans="1:14" ht="16" x14ac:dyDescent="0.2">
      <c r="A6526" s="46" t="s">
        <v>25864</v>
      </c>
      <c r="B6526" s="47">
        <v>4.4000000000000004</v>
      </c>
      <c r="C6526" s="48">
        <v>187</v>
      </c>
      <c r="D6526" s="46" t="s">
        <v>25865</v>
      </c>
      <c r="E6526" s="46" t="s">
        <v>743</v>
      </c>
      <c r="F6526" s="46" t="s">
        <v>20</v>
      </c>
      <c r="G6526" s="46" t="s">
        <v>14</v>
      </c>
      <c r="H6526" s="46"/>
      <c r="I6526" s="46" t="s">
        <v>25866</v>
      </c>
      <c r="J6526" s="46" t="s">
        <v>213</v>
      </c>
      <c r="K6526" s="46" t="s">
        <v>25867</v>
      </c>
      <c r="L6526" s="49" t="s">
        <v>43455</v>
      </c>
      <c r="M6526" s="42" t="s">
        <v>43455</v>
      </c>
      <c r="N6526" s="41">
        <v>187</v>
      </c>
    </row>
    <row r="6527" spans="1:14" ht="16" x14ac:dyDescent="0.2">
      <c r="A6527" s="46" t="s">
        <v>25868</v>
      </c>
      <c r="B6527" s="47">
        <v>4.5999999999999996</v>
      </c>
      <c r="C6527" s="48">
        <v>187</v>
      </c>
      <c r="D6527" s="46"/>
      <c r="E6527" s="46" t="s">
        <v>1290</v>
      </c>
      <c r="F6527" s="46" t="s">
        <v>28</v>
      </c>
      <c r="G6527" s="46" t="s">
        <v>14</v>
      </c>
      <c r="H6527" s="46"/>
      <c r="I6527" s="46" t="s">
        <v>25869</v>
      </c>
      <c r="J6527" s="46" t="s">
        <v>5436</v>
      </c>
      <c r="K6527" s="46" t="s">
        <v>25870</v>
      </c>
      <c r="L6527" s="49" t="s">
        <v>43455</v>
      </c>
      <c r="M6527" s="42" t="s">
        <v>43455</v>
      </c>
      <c r="N6527" s="41">
        <v>187</v>
      </c>
    </row>
    <row r="6528" spans="1:14" ht="16" x14ac:dyDescent="0.2">
      <c r="A6528" s="46" t="s">
        <v>25871</v>
      </c>
      <c r="B6528" s="50">
        <v>4.5999999999999996</v>
      </c>
      <c r="C6528" s="48">
        <v>187</v>
      </c>
      <c r="D6528" s="46" t="s">
        <v>25872</v>
      </c>
      <c r="E6528" s="46" t="s">
        <v>189</v>
      </c>
      <c r="F6528" s="46" t="s">
        <v>20</v>
      </c>
      <c r="G6528" s="46" t="s">
        <v>14</v>
      </c>
      <c r="H6528" s="46" t="s">
        <v>25873</v>
      </c>
      <c r="I6528" s="46" t="s">
        <v>25874</v>
      </c>
      <c r="J6528" s="46" t="s">
        <v>148</v>
      </c>
      <c r="K6528" s="46" t="s">
        <v>25875</v>
      </c>
      <c r="L6528" s="46" t="s">
        <v>43454</v>
      </c>
      <c r="M6528" s="40" t="s">
        <v>43454</v>
      </c>
      <c r="N6528" s="41">
        <v>187</v>
      </c>
    </row>
    <row r="6529" spans="1:14" ht="16" x14ac:dyDescent="0.2">
      <c r="A6529" s="46" t="s">
        <v>25876</v>
      </c>
      <c r="B6529" s="47">
        <v>4.7</v>
      </c>
      <c r="C6529" s="48">
        <v>187</v>
      </c>
      <c r="D6529" s="46" t="s">
        <v>25877</v>
      </c>
      <c r="E6529" s="46" t="s">
        <v>13</v>
      </c>
      <c r="F6529" s="46" t="s">
        <v>13</v>
      </c>
      <c r="G6529" s="46" t="s">
        <v>14</v>
      </c>
      <c r="H6529" s="46"/>
      <c r="I6529" s="46" t="s">
        <v>25878</v>
      </c>
      <c r="J6529" s="46" t="s">
        <v>15</v>
      </c>
      <c r="K6529" s="46" t="s">
        <v>25879</v>
      </c>
      <c r="L6529" s="49" t="s">
        <v>43455</v>
      </c>
      <c r="M6529" s="42" t="s">
        <v>43455</v>
      </c>
      <c r="N6529" s="41">
        <v>187</v>
      </c>
    </row>
    <row r="6530" spans="1:14" ht="16" x14ac:dyDescent="0.2">
      <c r="A6530" s="46" t="s">
        <v>25880</v>
      </c>
      <c r="B6530" s="50">
        <v>4.7</v>
      </c>
      <c r="C6530" s="48">
        <v>187</v>
      </c>
      <c r="D6530" s="46" t="s">
        <v>25881</v>
      </c>
      <c r="E6530" s="46" t="s">
        <v>897</v>
      </c>
      <c r="F6530" s="46" t="s">
        <v>898</v>
      </c>
      <c r="G6530" s="46" t="s">
        <v>14</v>
      </c>
      <c r="H6530" s="46" t="s">
        <v>25882</v>
      </c>
      <c r="I6530" s="46" t="s">
        <v>25883</v>
      </c>
      <c r="J6530" s="46" t="s">
        <v>40</v>
      </c>
      <c r="K6530" s="46" t="s">
        <v>25884</v>
      </c>
      <c r="L6530" s="46" t="s">
        <v>43454</v>
      </c>
      <c r="M6530" s="40" t="s">
        <v>43454</v>
      </c>
      <c r="N6530" s="41">
        <v>187</v>
      </c>
    </row>
    <row r="6531" spans="1:14" ht="16" x14ac:dyDescent="0.2">
      <c r="A6531" s="46" t="s">
        <v>18276</v>
      </c>
      <c r="B6531" s="50">
        <v>4.7</v>
      </c>
      <c r="C6531" s="48">
        <v>187</v>
      </c>
      <c r="D6531" s="46" t="s">
        <v>25885</v>
      </c>
      <c r="E6531" s="46" t="s">
        <v>418</v>
      </c>
      <c r="F6531" s="46" t="s">
        <v>93</v>
      </c>
      <c r="G6531" s="46" t="s">
        <v>14</v>
      </c>
      <c r="H6531" s="46" t="s">
        <v>25886</v>
      </c>
      <c r="I6531" s="46" t="s">
        <v>25887</v>
      </c>
      <c r="J6531" s="46" t="s">
        <v>213</v>
      </c>
      <c r="K6531" s="46" t="s">
        <v>25888</v>
      </c>
      <c r="L6531" s="46" t="s">
        <v>43454</v>
      </c>
      <c r="M6531" s="40" t="s">
        <v>43454</v>
      </c>
      <c r="N6531" s="41">
        <v>187</v>
      </c>
    </row>
    <row r="6532" spans="1:14" ht="16" x14ac:dyDescent="0.2">
      <c r="A6532" s="46" t="s">
        <v>25889</v>
      </c>
      <c r="B6532" s="50">
        <v>4.8</v>
      </c>
      <c r="C6532" s="48">
        <v>187</v>
      </c>
      <c r="D6532" s="46" t="s">
        <v>25890</v>
      </c>
      <c r="E6532" s="46" t="s">
        <v>581</v>
      </c>
      <c r="F6532" s="46" t="s">
        <v>119</v>
      </c>
      <c r="G6532" s="46" t="s">
        <v>14</v>
      </c>
      <c r="H6532" s="46" t="s">
        <v>25891</v>
      </c>
      <c r="I6532" s="46" t="s">
        <v>25892</v>
      </c>
      <c r="J6532" s="46" t="s">
        <v>88</v>
      </c>
      <c r="K6532" s="46" t="s">
        <v>25893</v>
      </c>
      <c r="L6532" s="46" t="s">
        <v>43454</v>
      </c>
      <c r="M6532" s="40" t="s">
        <v>43454</v>
      </c>
      <c r="N6532" s="41">
        <v>187</v>
      </c>
    </row>
    <row r="6533" spans="1:14" ht="16" x14ac:dyDescent="0.2">
      <c r="A6533" s="46" t="s">
        <v>25894</v>
      </c>
      <c r="B6533" s="47">
        <v>4.9000000000000004</v>
      </c>
      <c r="C6533" s="48">
        <v>187</v>
      </c>
      <c r="D6533" s="46" t="s">
        <v>25895</v>
      </c>
      <c r="E6533" s="46" t="s">
        <v>13</v>
      </c>
      <c r="F6533" s="46" t="s">
        <v>13</v>
      </c>
      <c r="G6533" s="46" t="s">
        <v>14</v>
      </c>
      <c r="H6533" s="46"/>
      <c r="I6533" s="46" t="s">
        <v>25896</v>
      </c>
      <c r="J6533" s="46" t="s">
        <v>88</v>
      </c>
      <c r="K6533" s="46" t="s">
        <v>25897</v>
      </c>
      <c r="L6533" s="49" t="s">
        <v>43455</v>
      </c>
      <c r="M6533" s="42" t="s">
        <v>43455</v>
      </c>
      <c r="N6533" s="41">
        <v>187</v>
      </c>
    </row>
    <row r="6534" spans="1:14" ht="16" x14ac:dyDescent="0.2">
      <c r="A6534" s="46" t="s">
        <v>25898</v>
      </c>
      <c r="B6534" s="50">
        <v>4.9000000000000004</v>
      </c>
      <c r="C6534" s="48">
        <v>187</v>
      </c>
      <c r="D6534" s="46" t="s">
        <v>25465</v>
      </c>
      <c r="E6534" s="46" t="s">
        <v>162</v>
      </c>
      <c r="F6534" s="46" t="s">
        <v>50</v>
      </c>
      <c r="G6534" s="46" t="s">
        <v>14</v>
      </c>
      <c r="H6534" s="46" t="s">
        <v>25899</v>
      </c>
      <c r="I6534" s="46" t="s">
        <v>25900</v>
      </c>
      <c r="J6534" s="46" t="s">
        <v>148</v>
      </c>
      <c r="K6534" s="46" t="s">
        <v>25901</v>
      </c>
      <c r="L6534" s="46" t="s">
        <v>43454</v>
      </c>
      <c r="M6534" s="40" t="s">
        <v>43454</v>
      </c>
      <c r="N6534" s="41">
        <v>187</v>
      </c>
    </row>
    <row r="6535" spans="1:14" ht="16" x14ac:dyDescent="0.2">
      <c r="A6535" s="46" t="s">
        <v>25902</v>
      </c>
      <c r="B6535" s="47">
        <v>3.6</v>
      </c>
      <c r="C6535" s="48">
        <v>188</v>
      </c>
      <c r="D6535" s="46" t="s">
        <v>25903</v>
      </c>
      <c r="E6535" s="46" t="s">
        <v>418</v>
      </c>
      <c r="F6535" s="46" t="s">
        <v>93</v>
      </c>
      <c r="G6535" s="46" t="s">
        <v>14</v>
      </c>
      <c r="H6535" s="46"/>
      <c r="I6535" s="46" t="s">
        <v>25904</v>
      </c>
      <c r="J6535" s="46" t="s">
        <v>15</v>
      </c>
      <c r="K6535" s="46" t="s">
        <v>25905</v>
      </c>
      <c r="L6535" s="49" t="s">
        <v>43455</v>
      </c>
      <c r="M6535" s="42" t="s">
        <v>43455</v>
      </c>
      <c r="N6535" s="41">
        <v>188</v>
      </c>
    </row>
    <row r="6536" spans="1:14" ht="16" x14ac:dyDescent="0.2">
      <c r="A6536" s="46" t="s">
        <v>25906</v>
      </c>
      <c r="B6536" s="47">
        <v>3.9</v>
      </c>
      <c r="C6536" s="48">
        <v>188</v>
      </c>
      <c r="D6536" s="46" t="s">
        <v>25907</v>
      </c>
      <c r="E6536" s="46" t="s">
        <v>38</v>
      </c>
      <c r="F6536" s="46" t="s">
        <v>39</v>
      </c>
      <c r="G6536" s="46" t="s">
        <v>14</v>
      </c>
      <c r="H6536" s="46"/>
      <c r="I6536" s="46" t="s">
        <v>25908</v>
      </c>
      <c r="J6536" s="46" t="s">
        <v>15</v>
      </c>
      <c r="K6536" s="46" t="s">
        <v>25909</v>
      </c>
      <c r="L6536" s="49" t="s">
        <v>43455</v>
      </c>
      <c r="M6536" s="42" t="s">
        <v>43455</v>
      </c>
      <c r="N6536" s="41">
        <v>188</v>
      </c>
    </row>
    <row r="6537" spans="1:14" ht="16" x14ac:dyDescent="0.2">
      <c r="A6537" s="46" t="s">
        <v>25910</v>
      </c>
      <c r="B6537" s="47">
        <v>3.9</v>
      </c>
      <c r="C6537" s="48">
        <v>188</v>
      </c>
      <c r="D6537" s="46" t="s">
        <v>25911</v>
      </c>
      <c r="E6537" s="46" t="s">
        <v>13661</v>
      </c>
      <c r="F6537" s="46" t="s">
        <v>247</v>
      </c>
      <c r="G6537" s="46" t="s">
        <v>14</v>
      </c>
      <c r="H6537" s="46"/>
      <c r="I6537" s="46" t="s">
        <v>25912</v>
      </c>
      <c r="J6537" s="46" t="s">
        <v>15</v>
      </c>
      <c r="K6537" s="46" t="s">
        <v>25913</v>
      </c>
      <c r="L6537" s="49" t="s">
        <v>43455</v>
      </c>
      <c r="M6537" s="42" t="s">
        <v>43455</v>
      </c>
      <c r="N6537" s="41">
        <v>188</v>
      </c>
    </row>
    <row r="6538" spans="1:14" ht="16" x14ac:dyDescent="0.2">
      <c r="A6538" s="46" t="s">
        <v>25914</v>
      </c>
      <c r="B6538" s="50">
        <v>4.2</v>
      </c>
      <c r="C6538" s="48">
        <v>188</v>
      </c>
      <c r="D6538" s="46" t="s">
        <v>25915</v>
      </c>
      <c r="E6538" s="46" t="s">
        <v>27</v>
      </c>
      <c r="F6538" s="46" t="s">
        <v>28</v>
      </c>
      <c r="G6538" s="46" t="s">
        <v>14</v>
      </c>
      <c r="H6538" s="46" t="s">
        <v>25916</v>
      </c>
      <c r="I6538" s="46" t="s">
        <v>25917</v>
      </c>
      <c r="J6538" s="46" t="s">
        <v>15</v>
      </c>
      <c r="K6538" s="46" t="s">
        <v>25918</v>
      </c>
      <c r="L6538" s="46" t="s">
        <v>43454</v>
      </c>
      <c r="M6538" s="40" t="s">
        <v>43454</v>
      </c>
      <c r="N6538" s="41">
        <v>188</v>
      </c>
    </row>
    <row r="6539" spans="1:14" ht="16" x14ac:dyDescent="0.2">
      <c r="A6539" s="46" t="s">
        <v>25919</v>
      </c>
      <c r="B6539" s="50">
        <v>4.2</v>
      </c>
      <c r="C6539" s="48">
        <v>188</v>
      </c>
      <c r="D6539" s="46" t="s">
        <v>25920</v>
      </c>
      <c r="E6539" s="46" t="s">
        <v>876</v>
      </c>
      <c r="F6539" s="46" t="s">
        <v>119</v>
      </c>
      <c r="G6539" s="46" t="s">
        <v>14</v>
      </c>
      <c r="H6539" s="46" t="s">
        <v>25921</v>
      </c>
      <c r="I6539" s="46" t="s">
        <v>25922</v>
      </c>
      <c r="J6539" s="46" t="s">
        <v>213</v>
      </c>
      <c r="K6539" s="46" t="s">
        <v>25923</v>
      </c>
      <c r="L6539" s="46" t="s">
        <v>43454</v>
      </c>
      <c r="M6539" s="40" t="s">
        <v>43454</v>
      </c>
      <c r="N6539" s="41">
        <v>188</v>
      </c>
    </row>
    <row r="6540" spans="1:14" ht="16" x14ac:dyDescent="0.2">
      <c r="A6540" s="46" t="s">
        <v>25924</v>
      </c>
      <c r="B6540" s="50">
        <v>4.2</v>
      </c>
      <c r="C6540" s="48">
        <v>188</v>
      </c>
      <c r="D6540" s="46" t="s">
        <v>25925</v>
      </c>
      <c r="E6540" s="46" t="s">
        <v>3148</v>
      </c>
      <c r="F6540" s="46" t="s">
        <v>20</v>
      </c>
      <c r="G6540" s="46" t="s">
        <v>14</v>
      </c>
      <c r="H6540" s="46" t="s">
        <v>25926</v>
      </c>
      <c r="I6540" s="46" t="s">
        <v>25927</v>
      </c>
      <c r="J6540" s="46" t="s">
        <v>15</v>
      </c>
      <c r="K6540" s="46" t="s">
        <v>25928</v>
      </c>
      <c r="L6540" s="46" t="s">
        <v>43454</v>
      </c>
      <c r="M6540" s="40" t="s">
        <v>43454</v>
      </c>
      <c r="N6540" s="41">
        <v>188</v>
      </c>
    </row>
    <row r="6541" spans="1:14" ht="16" x14ac:dyDescent="0.2">
      <c r="A6541" s="46" t="s">
        <v>25929</v>
      </c>
      <c r="B6541" s="47">
        <v>4.3</v>
      </c>
      <c r="C6541" s="48">
        <v>188</v>
      </c>
      <c r="D6541" s="46" t="s">
        <v>25930</v>
      </c>
      <c r="E6541" s="46" t="s">
        <v>889</v>
      </c>
      <c r="F6541" s="46" t="s">
        <v>20</v>
      </c>
      <c r="G6541" s="46" t="s">
        <v>14</v>
      </c>
      <c r="H6541" s="46"/>
      <c r="I6541" s="46" t="s">
        <v>25931</v>
      </c>
      <c r="J6541" s="46" t="s">
        <v>15</v>
      </c>
      <c r="K6541" s="46" t="s">
        <v>25932</v>
      </c>
      <c r="L6541" s="49" t="s">
        <v>43455</v>
      </c>
      <c r="M6541" s="42" t="s">
        <v>43455</v>
      </c>
      <c r="N6541" s="41">
        <v>188</v>
      </c>
    </row>
    <row r="6542" spans="1:14" ht="16" x14ac:dyDescent="0.2">
      <c r="A6542" s="46" t="s">
        <v>25933</v>
      </c>
      <c r="B6542" s="50">
        <v>4.3</v>
      </c>
      <c r="C6542" s="48">
        <v>188</v>
      </c>
      <c r="D6542" s="46" t="s">
        <v>25934</v>
      </c>
      <c r="E6542" s="46" t="s">
        <v>118</v>
      </c>
      <c r="F6542" s="46" t="s">
        <v>119</v>
      </c>
      <c r="G6542" s="46" t="s">
        <v>14</v>
      </c>
      <c r="H6542" s="46" t="s">
        <v>25935</v>
      </c>
      <c r="I6542" s="46" t="s">
        <v>25936</v>
      </c>
      <c r="J6542" s="46" t="s">
        <v>15</v>
      </c>
      <c r="K6542" s="46" t="s">
        <v>25937</v>
      </c>
      <c r="L6542" s="46" t="s">
        <v>43454</v>
      </c>
      <c r="M6542" s="40" t="s">
        <v>43454</v>
      </c>
      <c r="N6542" s="41">
        <v>188</v>
      </c>
    </row>
    <row r="6543" spans="1:14" ht="16" x14ac:dyDescent="0.2">
      <c r="A6543" s="46" t="s">
        <v>25938</v>
      </c>
      <c r="B6543" s="50">
        <v>4.4000000000000004</v>
      </c>
      <c r="C6543" s="48">
        <v>188</v>
      </c>
      <c r="D6543" s="46" t="s">
        <v>25939</v>
      </c>
      <c r="E6543" s="46" t="s">
        <v>2282</v>
      </c>
      <c r="F6543" s="46" t="s">
        <v>589</v>
      </c>
      <c r="G6543" s="46" t="s">
        <v>14</v>
      </c>
      <c r="H6543" s="46" t="s">
        <v>25940</v>
      </c>
      <c r="I6543" s="46" t="s">
        <v>25941</v>
      </c>
      <c r="J6543" s="46" t="s">
        <v>40</v>
      </c>
      <c r="K6543" s="46" t="s">
        <v>25942</v>
      </c>
      <c r="L6543" s="46" t="s">
        <v>43454</v>
      </c>
      <c r="M6543" s="40" t="s">
        <v>43454</v>
      </c>
      <c r="N6543" s="41">
        <v>188</v>
      </c>
    </row>
    <row r="6544" spans="1:14" ht="16" x14ac:dyDescent="0.2">
      <c r="A6544" s="46" t="s">
        <v>25943</v>
      </c>
      <c r="B6544" s="50">
        <v>4.5</v>
      </c>
      <c r="C6544" s="48">
        <v>188</v>
      </c>
      <c r="D6544" s="46" t="s">
        <v>25944</v>
      </c>
      <c r="E6544" s="46" t="s">
        <v>23317</v>
      </c>
      <c r="F6544" s="46" t="s">
        <v>79</v>
      </c>
      <c r="G6544" s="46" t="s">
        <v>14</v>
      </c>
      <c r="H6544" s="46" t="s">
        <v>25945</v>
      </c>
      <c r="I6544" s="46" t="s">
        <v>25946</v>
      </c>
      <c r="J6544" s="46" t="s">
        <v>15</v>
      </c>
      <c r="K6544" s="46" t="s">
        <v>25947</v>
      </c>
      <c r="L6544" s="46" t="s">
        <v>43454</v>
      </c>
      <c r="M6544" s="40" t="s">
        <v>43454</v>
      </c>
      <c r="N6544" s="41">
        <v>188</v>
      </c>
    </row>
    <row r="6545" spans="1:14" ht="16" x14ac:dyDescent="0.2">
      <c r="A6545" s="46" t="s">
        <v>25948</v>
      </c>
      <c r="B6545" s="50">
        <v>4.5999999999999996</v>
      </c>
      <c r="C6545" s="48">
        <v>188</v>
      </c>
      <c r="D6545" s="46" t="s">
        <v>25949</v>
      </c>
      <c r="E6545" s="46" t="s">
        <v>25950</v>
      </c>
      <c r="F6545" s="46" t="s">
        <v>20</v>
      </c>
      <c r="G6545" s="46" t="s">
        <v>14</v>
      </c>
      <c r="H6545" s="46" t="s">
        <v>25951</v>
      </c>
      <c r="I6545" s="46"/>
      <c r="J6545" s="46" t="s">
        <v>148</v>
      </c>
      <c r="K6545" s="46" t="s">
        <v>25952</v>
      </c>
      <c r="L6545" s="46" t="s">
        <v>43454</v>
      </c>
      <c r="M6545" s="40" t="s">
        <v>43454</v>
      </c>
      <c r="N6545" s="41">
        <v>188</v>
      </c>
    </row>
    <row r="6546" spans="1:14" ht="16" x14ac:dyDescent="0.2">
      <c r="A6546" s="46" t="s">
        <v>25953</v>
      </c>
      <c r="B6546" s="47">
        <v>4.7</v>
      </c>
      <c r="C6546" s="48">
        <v>188</v>
      </c>
      <c r="D6546" s="46" t="s">
        <v>25954</v>
      </c>
      <c r="E6546" s="46" t="s">
        <v>897</v>
      </c>
      <c r="F6546" s="46" t="s">
        <v>898</v>
      </c>
      <c r="G6546" s="46" t="s">
        <v>14</v>
      </c>
      <c r="H6546" s="46"/>
      <c r="I6546" s="46" t="s">
        <v>25955</v>
      </c>
      <c r="J6546" s="46" t="s">
        <v>40</v>
      </c>
      <c r="K6546" s="46" t="s">
        <v>25956</v>
      </c>
      <c r="L6546" s="49" t="s">
        <v>43455</v>
      </c>
      <c r="M6546" s="42" t="s">
        <v>43455</v>
      </c>
      <c r="N6546" s="41">
        <v>188</v>
      </c>
    </row>
    <row r="6547" spans="1:14" ht="16" x14ac:dyDescent="0.2">
      <c r="A6547" s="46" t="s">
        <v>23293</v>
      </c>
      <c r="B6547" s="50">
        <v>4.8</v>
      </c>
      <c r="C6547" s="48">
        <v>188</v>
      </c>
      <c r="D6547" s="46" t="s">
        <v>18737</v>
      </c>
      <c r="E6547" s="46" t="s">
        <v>876</v>
      </c>
      <c r="F6547" s="46" t="s">
        <v>119</v>
      </c>
      <c r="G6547" s="46" t="s">
        <v>14</v>
      </c>
      <c r="H6547" s="46" t="s">
        <v>25957</v>
      </c>
      <c r="I6547" s="46" t="s">
        <v>25958</v>
      </c>
      <c r="J6547" s="46" t="s">
        <v>148</v>
      </c>
      <c r="K6547" s="46" t="s">
        <v>25959</v>
      </c>
      <c r="L6547" s="46" t="s">
        <v>43454</v>
      </c>
      <c r="M6547" s="40" t="s">
        <v>43454</v>
      </c>
      <c r="N6547" s="41">
        <v>188</v>
      </c>
    </row>
    <row r="6548" spans="1:14" ht="16" x14ac:dyDescent="0.2">
      <c r="A6548" s="46" t="s">
        <v>25960</v>
      </c>
      <c r="B6548" s="50">
        <v>3.8</v>
      </c>
      <c r="C6548" s="48">
        <v>189</v>
      </c>
      <c r="D6548" s="46" t="s">
        <v>25961</v>
      </c>
      <c r="E6548" s="46" t="s">
        <v>17968</v>
      </c>
      <c r="F6548" s="46" t="s">
        <v>589</v>
      </c>
      <c r="G6548" s="46" t="s">
        <v>14</v>
      </c>
      <c r="H6548" s="46" t="s">
        <v>25962</v>
      </c>
      <c r="I6548" s="46" t="s">
        <v>25963</v>
      </c>
      <c r="J6548" s="46" t="s">
        <v>15</v>
      </c>
      <c r="K6548" s="46" t="s">
        <v>25964</v>
      </c>
      <c r="L6548" s="46" t="s">
        <v>43454</v>
      </c>
      <c r="M6548" s="40" t="s">
        <v>43454</v>
      </c>
      <c r="N6548" s="41">
        <v>189</v>
      </c>
    </row>
    <row r="6549" spans="1:14" ht="16" x14ac:dyDescent="0.2">
      <c r="A6549" s="46" t="s">
        <v>25965</v>
      </c>
      <c r="B6549" s="47">
        <v>4.2</v>
      </c>
      <c r="C6549" s="48">
        <v>189</v>
      </c>
      <c r="D6549" s="46" t="s">
        <v>25966</v>
      </c>
      <c r="E6549" s="46" t="s">
        <v>25745</v>
      </c>
      <c r="F6549" s="46" t="s">
        <v>79</v>
      </c>
      <c r="G6549" s="46" t="s">
        <v>14</v>
      </c>
      <c r="H6549" s="46"/>
      <c r="I6549" s="46" t="s">
        <v>25967</v>
      </c>
      <c r="J6549" s="46" t="s">
        <v>15</v>
      </c>
      <c r="K6549" s="46" t="s">
        <v>25968</v>
      </c>
      <c r="L6549" s="49" t="s">
        <v>43455</v>
      </c>
      <c r="M6549" s="42" t="s">
        <v>43455</v>
      </c>
      <c r="N6549" s="41">
        <v>189</v>
      </c>
    </row>
    <row r="6550" spans="1:14" ht="16" x14ac:dyDescent="0.2">
      <c r="A6550" s="46" t="s">
        <v>25969</v>
      </c>
      <c r="B6550" s="47">
        <v>4.3</v>
      </c>
      <c r="C6550" s="48">
        <v>189</v>
      </c>
      <c r="D6550" s="46" t="s">
        <v>2099</v>
      </c>
      <c r="E6550" s="46" t="s">
        <v>2254</v>
      </c>
      <c r="F6550" s="46" t="s">
        <v>119</v>
      </c>
      <c r="G6550" s="46" t="s">
        <v>14</v>
      </c>
      <c r="H6550" s="46"/>
      <c r="I6550" s="46" t="s">
        <v>25970</v>
      </c>
      <c r="J6550" s="46" t="s">
        <v>88</v>
      </c>
      <c r="K6550" s="46" t="s">
        <v>25971</v>
      </c>
      <c r="L6550" s="49" t="s">
        <v>43455</v>
      </c>
      <c r="M6550" s="42" t="s">
        <v>43455</v>
      </c>
      <c r="N6550" s="41">
        <v>189</v>
      </c>
    </row>
    <row r="6551" spans="1:14" ht="16" x14ac:dyDescent="0.2">
      <c r="A6551" s="46" t="s">
        <v>22357</v>
      </c>
      <c r="B6551" s="50">
        <v>4.4000000000000004</v>
      </c>
      <c r="C6551" s="48">
        <v>189</v>
      </c>
      <c r="D6551" s="46" t="s">
        <v>25972</v>
      </c>
      <c r="E6551" s="46" t="s">
        <v>118</v>
      </c>
      <c r="F6551" s="46" t="s">
        <v>119</v>
      </c>
      <c r="G6551" s="46" t="s">
        <v>14</v>
      </c>
      <c r="H6551" s="46" t="s">
        <v>25973</v>
      </c>
      <c r="I6551" s="46" t="s">
        <v>25974</v>
      </c>
      <c r="J6551" s="46" t="s">
        <v>213</v>
      </c>
      <c r="K6551" s="46" t="s">
        <v>25975</v>
      </c>
      <c r="L6551" s="46" t="s">
        <v>43454</v>
      </c>
      <c r="M6551" s="40" t="s">
        <v>43454</v>
      </c>
      <c r="N6551" s="41">
        <v>189</v>
      </c>
    </row>
    <row r="6552" spans="1:14" ht="16" x14ac:dyDescent="0.2">
      <c r="A6552" s="46" t="s">
        <v>25976</v>
      </c>
      <c r="B6552" s="50">
        <v>4.5</v>
      </c>
      <c r="C6552" s="48">
        <v>189</v>
      </c>
      <c r="D6552" s="46" t="s">
        <v>25977</v>
      </c>
      <c r="E6552" s="46" t="s">
        <v>24189</v>
      </c>
      <c r="F6552" s="46" t="s">
        <v>79</v>
      </c>
      <c r="G6552" s="46" t="s">
        <v>14</v>
      </c>
      <c r="H6552" s="46" t="s">
        <v>25978</v>
      </c>
      <c r="I6552" s="46" t="s">
        <v>25979</v>
      </c>
      <c r="J6552" s="46" t="s">
        <v>148</v>
      </c>
      <c r="K6552" s="46" t="s">
        <v>25980</v>
      </c>
      <c r="L6552" s="46" t="s">
        <v>43454</v>
      </c>
      <c r="M6552" s="40" t="s">
        <v>43454</v>
      </c>
      <c r="N6552" s="41">
        <v>189</v>
      </c>
    </row>
    <row r="6553" spans="1:14" ht="16" x14ac:dyDescent="0.2">
      <c r="A6553" s="46" t="s">
        <v>25981</v>
      </c>
      <c r="B6553" s="47">
        <v>4.5</v>
      </c>
      <c r="C6553" s="48">
        <v>189</v>
      </c>
      <c r="D6553" s="46" t="s">
        <v>25982</v>
      </c>
      <c r="E6553" s="46" t="s">
        <v>702</v>
      </c>
      <c r="F6553" s="46" t="s">
        <v>20</v>
      </c>
      <c r="G6553" s="46" t="s">
        <v>14</v>
      </c>
      <c r="H6553" s="46"/>
      <c r="I6553" s="46" t="s">
        <v>25983</v>
      </c>
      <c r="J6553" s="46" t="s">
        <v>40</v>
      </c>
      <c r="K6553" s="46" t="s">
        <v>25984</v>
      </c>
      <c r="L6553" s="49" t="s">
        <v>43455</v>
      </c>
      <c r="M6553" s="42" t="s">
        <v>43455</v>
      </c>
      <c r="N6553" s="41">
        <v>189</v>
      </c>
    </row>
    <row r="6554" spans="1:14" ht="16" x14ac:dyDescent="0.2">
      <c r="A6554" s="46" t="s">
        <v>25985</v>
      </c>
      <c r="B6554" s="50">
        <v>4.8</v>
      </c>
      <c r="C6554" s="48">
        <v>189</v>
      </c>
      <c r="D6554" s="46" t="s">
        <v>25986</v>
      </c>
      <c r="E6554" s="46" t="s">
        <v>7098</v>
      </c>
      <c r="F6554" s="46" t="s">
        <v>589</v>
      </c>
      <c r="G6554" s="46" t="s">
        <v>14</v>
      </c>
      <c r="H6554" s="46" t="s">
        <v>25987</v>
      </c>
      <c r="I6554" s="46" t="s">
        <v>25988</v>
      </c>
      <c r="J6554" s="46" t="s">
        <v>15</v>
      </c>
      <c r="K6554" s="46" t="s">
        <v>25989</v>
      </c>
      <c r="L6554" s="46" t="s">
        <v>43454</v>
      </c>
      <c r="M6554" s="40" t="s">
        <v>43454</v>
      </c>
      <c r="N6554" s="41">
        <v>189</v>
      </c>
    </row>
    <row r="6555" spans="1:14" ht="16" x14ac:dyDescent="0.2">
      <c r="A6555" s="46" t="s">
        <v>25990</v>
      </c>
      <c r="B6555" s="50">
        <v>4.9000000000000004</v>
      </c>
      <c r="C6555" s="48">
        <v>189</v>
      </c>
      <c r="D6555" s="46" t="s">
        <v>25991</v>
      </c>
      <c r="E6555" s="46" t="s">
        <v>3406</v>
      </c>
      <c r="F6555" s="46" t="s">
        <v>119</v>
      </c>
      <c r="G6555" s="46" t="s">
        <v>14</v>
      </c>
      <c r="H6555" s="46" t="s">
        <v>25992</v>
      </c>
      <c r="I6555" s="46" t="s">
        <v>25993</v>
      </c>
      <c r="J6555" s="46" t="s">
        <v>15</v>
      </c>
      <c r="K6555" s="46" t="s">
        <v>25994</v>
      </c>
      <c r="L6555" s="46" t="s">
        <v>43454</v>
      </c>
      <c r="M6555" s="40" t="s">
        <v>43454</v>
      </c>
      <c r="N6555" s="41">
        <v>189</v>
      </c>
    </row>
    <row r="6556" spans="1:14" ht="16" x14ac:dyDescent="0.2">
      <c r="A6556" s="46" t="s">
        <v>25995</v>
      </c>
      <c r="B6556" s="50">
        <v>4</v>
      </c>
      <c r="C6556" s="48">
        <v>190</v>
      </c>
      <c r="D6556" s="46" t="s">
        <v>25996</v>
      </c>
      <c r="E6556" s="46" t="s">
        <v>3667</v>
      </c>
      <c r="F6556" s="46" t="s">
        <v>589</v>
      </c>
      <c r="G6556" s="46" t="s">
        <v>14</v>
      </c>
      <c r="H6556" s="46" t="s">
        <v>25997</v>
      </c>
      <c r="I6556" s="46" t="s">
        <v>25998</v>
      </c>
      <c r="J6556" s="46" t="s">
        <v>15</v>
      </c>
      <c r="K6556" s="46" t="s">
        <v>25999</v>
      </c>
      <c r="L6556" s="46" t="s">
        <v>43454</v>
      </c>
      <c r="M6556" s="40" t="s">
        <v>43454</v>
      </c>
      <c r="N6556" s="41">
        <v>190</v>
      </c>
    </row>
    <row r="6557" spans="1:14" ht="16" x14ac:dyDescent="0.2">
      <c r="A6557" s="46" t="s">
        <v>26000</v>
      </c>
      <c r="B6557" s="47">
        <v>3.6</v>
      </c>
      <c r="C6557" s="48">
        <v>190</v>
      </c>
      <c r="D6557" s="46" t="s">
        <v>26001</v>
      </c>
      <c r="E6557" s="46" t="s">
        <v>897</v>
      </c>
      <c r="F6557" s="46" t="s">
        <v>898</v>
      </c>
      <c r="G6557" s="46" t="s">
        <v>14</v>
      </c>
      <c r="H6557" s="46"/>
      <c r="I6557" s="46" t="s">
        <v>26002</v>
      </c>
      <c r="J6557" s="46" t="s">
        <v>15</v>
      </c>
      <c r="K6557" s="46" t="s">
        <v>26003</v>
      </c>
      <c r="L6557" s="49" t="s">
        <v>43455</v>
      </c>
      <c r="M6557" s="42" t="s">
        <v>43455</v>
      </c>
      <c r="N6557" s="41">
        <v>190</v>
      </c>
    </row>
    <row r="6558" spans="1:14" ht="16" x14ac:dyDescent="0.2">
      <c r="A6558" s="46" t="s">
        <v>26004</v>
      </c>
      <c r="B6558" s="47">
        <v>3.8</v>
      </c>
      <c r="C6558" s="48">
        <v>190</v>
      </c>
      <c r="D6558" s="46" t="s">
        <v>26005</v>
      </c>
      <c r="E6558" s="46" t="s">
        <v>55</v>
      </c>
      <c r="F6558" s="46" t="s">
        <v>56</v>
      </c>
      <c r="G6558" s="46" t="s">
        <v>14</v>
      </c>
      <c r="H6558" s="46"/>
      <c r="I6558" s="46" t="s">
        <v>26006</v>
      </c>
      <c r="J6558" s="46" t="s">
        <v>15</v>
      </c>
      <c r="K6558" s="46" t="s">
        <v>26007</v>
      </c>
      <c r="L6558" s="49" t="s">
        <v>43455</v>
      </c>
      <c r="M6558" s="42" t="s">
        <v>43455</v>
      </c>
      <c r="N6558" s="41">
        <v>190</v>
      </c>
    </row>
    <row r="6559" spans="1:14" ht="16" x14ac:dyDescent="0.2">
      <c r="A6559" s="46" t="s">
        <v>26008</v>
      </c>
      <c r="B6559" s="47">
        <v>4.3</v>
      </c>
      <c r="C6559" s="48">
        <v>190</v>
      </c>
      <c r="D6559" s="46" t="s">
        <v>26009</v>
      </c>
      <c r="E6559" s="46" t="s">
        <v>847</v>
      </c>
      <c r="F6559" s="46" t="s">
        <v>79</v>
      </c>
      <c r="G6559" s="46" t="s">
        <v>14</v>
      </c>
      <c r="H6559" s="46"/>
      <c r="I6559" s="46" t="s">
        <v>26010</v>
      </c>
      <c r="J6559" s="46" t="s">
        <v>40</v>
      </c>
      <c r="K6559" s="46" t="s">
        <v>26011</v>
      </c>
      <c r="L6559" s="49" t="s">
        <v>43455</v>
      </c>
      <c r="M6559" s="42" t="s">
        <v>43455</v>
      </c>
      <c r="N6559" s="41">
        <v>190</v>
      </c>
    </row>
    <row r="6560" spans="1:14" ht="16" x14ac:dyDescent="0.2">
      <c r="A6560" s="46" t="s">
        <v>26012</v>
      </c>
      <c r="B6560" s="50">
        <v>4.3</v>
      </c>
      <c r="C6560" s="48">
        <v>190</v>
      </c>
      <c r="D6560" s="46" t="s">
        <v>26013</v>
      </c>
      <c r="E6560" s="46" t="s">
        <v>11653</v>
      </c>
      <c r="F6560" s="46" t="s">
        <v>119</v>
      </c>
      <c r="G6560" s="46" t="s">
        <v>14</v>
      </c>
      <c r="H6560" s="46" t="s">
        <v>26014</v>
      </c>
      <c r="I6560" s="46"/>
      <c r="J6560" s="46" t="s">
        <v>15</v>
      </c>
      <c r="K6560" s="46" t="s">
        <v>26015</v>
      </c>
      <c r="L6560" s="46" t="s">
        <v>43454</v>
      </c>
      <c r="M6560" s="40" t="s">
        <v>43454</v>
      </c>
      <c r="N6560" s="41">
        <v>190</v>
      </c>
    </row>
    <row r="6561" spans="1:14" ht="16" x14ac:dyDescent="0.2">
      <c r="A6561" s="46" t="s">
        <v>26016</v>
      </c>
      <c r="B6561" s="50">
        <v>4.4000000000000004</v>
      </c>
      <c r="C6561" s="48">
        <v>190</v>
      </c>
      <c r="D6561" s="46" t="s">
        <v>26017</v>
      </c>
      <c r="E6561" s="46" t="s">
        <v>2682</v>
      </c>
      <c r="F6561" s="46" t="s">
        <v>79</v>
      </c>
      <c r="G6561" s="46" t="s">
        <v>14</v>
      </c>
      <c r="H6561" s="46" t="s">
        <v>26018</v>
      </c>
      <c r="I6561" s="46" t="s">
        <v>26019</v>
      </c>
      <c r="J6561" s="46" t="s">
        <v>148</v>
      </c>
      <c r="K6561" s="46" t="s">
        <v>26020</v>
      </c>
      <c r="L6561" s="46" t="s">
        <v>43454</v>
      </c>
      <c r="M6561" s="40" t="s">
        <v>43454</v>
      </c>
      <c r="N6561" s="41">
        <v>190</v>
      </c>
    </row>
    <row r="6562" spans="1:14" ht="16" x14ac:dyDescent="0.2">
      <c r="A6562" s="46" t="s">
        <v>26021</v>
      </c>
      <c r="B6562" s="50">
        <v>4.9000000000000004</v>
      </c>
      <c r="C6562" s="48">
        <v>190</v>
      </c>
      <c r="D6562" s="46" t="s">
        <v>26022</v>
      </c>
      <c r="E6562" s="46" t="s">
        <v>13</v>
      </c>
      <c r="F6562" s="46" t="s">
        <v>13</v>
      </c>
      <c r="G6562" s="46" t="s">
        <v>14</v>
      </c>
      <c r="H6562" s="46" t="s">
        <v>26023</v>
      </c>
      <c r="I6562" s="46"/>
      <c r="J6562" s="46" t="s">
        <v>15</v>
      </c>
      <c r="K6562" s="46" t="s">
        <v>26024</v>
      </c>
      <c r="L6562" s="46" t="s">
        <v>43454</v>
      </c>
      <c r="M6562" s="40" t="s">
        <v>43454</v>
      </c>
      <c r="N6562" s="41">
        <v>190</v>
      </c>
    </row>
    <row r="6563" spans="1:14" ht="16" x14ac:dyDescent="0.2">
      <c r="A6563" s="46" t="s">
        <v>26025</v>
      </c>
      <c r="B6563" s="47">
        <v>4.9000000000000004</v>
      </c>
      <c r="C6563" s="48">
        <v>190</v>
      </c>
      <c r="D6563" s="46" t="s">
        <v>26026</v>
      </c>
      <c r="E6563" s="46" t="s">
        <v>7117</v>
      </c>
      <c r="F6563" s="46" t="s">
        <v>119</v>
      </c>
      <c r="G6563" s="46" t="s">
        <v>14</v>
      </c>
      <c r="H6563" s="46"/>
      <c r="I6563" s="46" t="s">
        <v>26027</v>
      </c>
      <c r="J6563" s="46" t="s">
        <v>15</v>
      </c>
      <c r="K6563" s="46" t="s">
        <v>26028</v>
      </c>
      <c r="L6563" s="49" t="s">
        <v>43455</v>
      </c>
      <c r="M6563" s="42" t="s">
        <v>43455</v>
      </c>
      <c r="N6563" s="41">
        <v>190</v>
      </c>
    </row>
    <row r="6564" spans="1:14" ht="16" x14ac:dyDescent="0.2">
      <c r="A6564" s="46" t="s">
        <v>26029</v>
      </c>
      <c r="B6564" s="50">
        <v>3.3</v>
      </c>
      <c r="C6564" s="48">
        <v>191</v>
      </c>
      <c r="D6564" s="46" t="s">
        <v>26030</v>
      </c>
      <c r="E6564" s="46" t="s">
        <v>1756</v>
      </c>
      <c r="F6564" s="46" t="s">
        <v>50</v>
      </c>
      <c r="G6564" s="46" t="s">
        <v>14</v>
      </c>
      <c r="H6564" s="46" t="s">
        <v>26031</v>
      </c>
      <c r="I6564" s="46" t="s">
        <v>26032</v>
      </c>
      <c r="J6564" s="46" t="s">
        <v>15</v>
      </c>
      <c r="K6564" s="46" t="s">
        <v>26033</v>
      </c>
      <c r="L6564" s="46" t="s">
        <v>43454</v>
      </c>
      <c r="M6564" s="40" t="s">
        <v>43454</v>
      </c>
      <c r="N6564" s="41">
        <v>191</v>
      </c>
    </row>
    <row r="6565" spans="1:14" ht="16" x14ac:dyDescent="0.2">
      <c r="A6565" s="46" t="s">
        <v>26034</v>
      </c>
      <c r="B6565" s="50">
        <v>3.7</v>
      </c>
      <c r="C6565" s="48">
        <v>191</v>
      </c>
      <c r="D6565" s="46" t="s">
        <v>26035</v>
      </c>
      <c r="E6565" s="46" t="s">
        <v>44</v>
      </c>
      <c r="F6565" s="46" t="s">
        <v>45</v>
      </c>
      <c r="G6565" s="46" t="s">
        <v>14</v>
      </c>
      <c r="H6565" s="46" t="s">
        <v>26036</v>
      </c>
      <c r="I6565" s="46" t="s">
        <v>26037</v>
      </c>
      <c r="J6565" s="46" t="s">
        <v>15</v>
      </c>
      <c r="K6565" s="46" t="s">
        <v>26038</v>
      </c>
      <c r="L6565" s="46" t="s">
        <v>43454</v>
      </c>
      <c r="M6565" s="40" t="s">
        <v>43454</v>
      </c>
      <c r="N6565" s="41">
        <v>191</v>
      </c>
    </row>
    <row r="6566" spans="1:14" ht="16" x14ac:dyDescent="0.2">
      <c r="A6566" s="46" t="s">
        <v>26039</v>
      </c>
      <c r="B6566" s="47">
        <v>3.9</v>
      </c>
      <c r="C6566" s="48">
        <v>191</v>
      </c>
      <c r="D6566" s="46" t="s">
        <v>26040</v>
      </c>
      <c r="E6566" s="46" t="s">
        <v>897</v>
      </c>
      <c r="F6566" s="46" t="s">
        <v>898</v>
      </c>
      <c r="G6566" s="46" t="s">
        <v>14</v>
      </c>
      <c r="H6566" s="46"/>
      <c r="I6566" s="46" t="s">
        <v>26041</v>
      </c>
      <c r="J6566" s="46" t="s">
        <v>148</v>
      </c>
      <c r="K6566" s="46" t="s">
        <v>26042</v>
      </c>
      <c r="L6566" s="49" t="s">
        <v>43455</v>
      </c>
      <c r="M6566" s="42" t="s">
        <v>43455</v>
      </c>
      <c r="N6566" s="41">
        <v>191</v>
      </c>
    </row>
    <row r="6567" spans="1:14" ht="16" x14ac:dyDescent="0.2">
      <c r="A6567" s="46" t="s">
        <v>26043</v>
      </c>
      <c r="B6567" s="50">
        <v>4.0999999999999996</v>
      </c>
      <c r="C6567" s="48">
        <v>191</v>
      </c>
      <c r="D6567" s="46" t="s">
        <v>26044</v>
      </c>
      <c r="E6567" s="46" t="s">
        <v>17532</v>
      </c>
      <c r="F6567" s="46" t="s">
        <v>589</v>
      </c>
      <c r="G6567" s="46" t="s">
        <v>14</v>
      </c>
      <c r="H6567" s="46" t="s">
        <v>26045</v>
      </c>
      <c r="I6567" s="46" t="s">
        <v>26046</v>
      </c>
      <c r="J6567" s="46" t="s">
        <v>15</v>
      </c>
      <c r="K6567" s="46" t="s">
        <v>26047</v>
      </c>
      <c r="L6567" s="46" t="s">
        <v>43454</v>
      </c>
      <c r="M6567" s="40" t="s">
        <v>43454</v>
      </c>
      <c r="N6567" s="41">
        <v>191</v>
      </c>
    </row>
    <row r="6568" spans="1:14" ht="16" x14ac:dyDescent="0.2">
      <c r="A6568" s="46" t="s">
        <v>26048</v>
      </c>
      <c r="B6568" s="50">
        <v>4.2</v>
      </c>
      <c r="C6568" s="48">
        <v>191</v>
      </c>
      <c r="D6568" s="46" t="s">
        <v>26049</v>
      </c>
      <c r="E6568" s="46" t="s">
        <v>10083</v>
      </c>
      <c r="F6568" s="46" t="s">
        <v>50</v>
      </c>
      <c r="G6568" s="46" t="s">
        <v>14</v>
      </c>
      <c r="H6568" s="46" t="s">
        <v>26050</v>
      </c>
      <c r="I6568" s="46" t="s">
        <v>26051</v>
      </c>
      <c r="J6568" s="46" t="s">
        <v>15</v>
      </c>
      <c r="K6568" s="46" t="s">
        <v>26052</v>
      </c>
      <c r="L6568" s="46" t="s">
        <v>43454</v>
      </c>
      <c r="M6568" s="40" t="s">
        <v>43454</v>
      </c>
      <c r="N6568" s="41">
        <v>191</v>
      </c>
    </row>
    <row r="6569" spans="1:14" ht="16" x14ac:dyDescent="0.2">
      <c r="A6569" s="46" t="s">
        <v>26053</v>
      </c>
      <c r="B6569" s="50">
        <v>4.4000000000000004</v>
      </c>
      <c r="C6569" s="48">
        <v>191</v>
      </c>
      <c r="D6569" s="46" t="s">
        <v>26054</v>
      </c>
      <c r="E6569" s="46" t="s">
        <v>8102</v>
      </c>
      <c r="F6569" s="46" t="s">
        <v>589</v>
      </c>
      <c r="G6569" s="46" t="s">
        <v>14</v>
      </c>
      <c r="H6569" s="46" t="s">
        <v>26055</v>
      </c>
      <c r="I6569" s="46" t="s">
        <v>26056</v>
      </c>
      <c r="J6569" s="46" t="s">
        <v>148</v>
      </c>
      <c r="K6569" s="46" t="s">
        <v>26057</v>
      </c>
      <c r="L6569" s="46" t="s">
        <v>43454</v>
      </c>
      <c r="M6569" s="40" t="s">
        <v>43454</v>
      </c>
      <c r="N6569" s="41">
        <v>191</v>
      </c>
    </row>
    <row r="6570" spans="1:14" ht="16" x14ac:dyDescent="0.2">
      <c r="A6570" s="46" t="s">
        <v>25757</v>
      </c>
      <c r="B6570" s="50">
        <v>4.5</v>
      </c>
      <c r="C6570" s="48">
        <v>191</v>
      </c>
      <c r="D6570" s="46" t="s">
        <v>26058</v>
      </c>
      <c r="E6570" s="46" t="s">
        <v>162</v>
      </c>
      <c r="F6570" s="46" t="s">
        <v>50</v>
      </c>
      <c r="G6570" s="46" t="s">
        <v>14</v>
      </c>
      <c r="H6570" s="46" t="s">
        <v>26059</v>
      </c>
      <c r="I6570" s="46" t="s">
        <v>26060</v>
      </c>
      <c r="J6570" s="46" t="s">
        <v>148</v>
      </c>
      <c r="K6570" s="46" t="s">
        <v>26061</v>
      </c>
      <c r="L6570" s="46" t="s">
        <v>43454</v>
      </c>
      <c r="M6570" s="40" t="s">
        <v>43454</v>
      </c>
      <c r="N6570" s="41">
        <v>191</v>
      </c>
    </row>
    <row r="6571" spans="1:14" ht="16" x14ac:dyDescent="0.2">
      <c r="A6571" s="46" t="s">
        <v>26062</v>
      </c>
      <c r="B6571" s="47">
        <v>4.7</v>
      </c>
      <c r="C6571" s="48">
        <v>191</v>
      </c>
      <c r="D6571" s="46" t="s">
        <v>26063</v>
      </c>
      <c r="E6571" s="46" t="s">
        <v>5799</v>
      </c>
      <c r="F6571" s="46" t="s">
        <v>247</v>
      </c>
      <c r="G6571" s="46" t="s">
        <v>14</v>
      </c>
      <c r="H6571" s="46"/>
      <c r="I6571" s="46" t="s">
        <v>26064</v>
      </c>
      <c r="J6571" s="46" t="s">
        <v>15</v>
      </c>
      <c r="K6571" s="46" t="s">
        <v>26065</v>
      </c>
      <c r="L6571" s="49" t="s">
        <v>43455</v>
      </c>
      <c r="M6571" s="42" t="s">
        <v>43455</v>
      </c>
      <c r="N6571" s="41">
        <v>191</v>
      </c>
    </row>
    <row r="6572" spans="1:14" ht="16" x14ac:dyDescent="0.2">
      <c r="A6572" s="46" t="s">
        <v>26066</v>
      </c>
      <c r="B6572" s="50">
        <v>4.8</v>
      </c>
      <c r="C6572" s="48">
        <v>191</v>
      </c>
      <c r="D6572" s="46" t="s">
        <v>26067</v>
      </c>
      <c r="E6572" s="46" t="s">
        <v>13</v>
      </c>
      <c r="F6572" s="46" t="s">
        <v>13</v>
      </c>
      <c r="G6572" s="46" t="s">
        <v>14</v>
      </c>
      <c r="H6572" s="46" t="s">
        <v>26068</v>
      </c>
      <c r="I6572" s="46" t="s">
        <v>26069</v>
      </c>
      <c r="J6572" s="46" t="s">
        <v>15</v>
      </c>
      <c r="K6572" s="46" t="s">
        <v>26070</v>
      </c>
      <c r="L6572" s="46" t="s">
        <v>43454</v>
      </c>
      <c r="M6572" s="40" t="s">
        <v>43454</v>
      </c>
      <c r="N6572" s="41">
        <v>191</v>
      </c>
    </row>
    <row r="6573" spans="1:14" ht="16" x14ac:dyDescent="0.2">
      <c r="A6573" s="46" t="s">
        <v>26071</v>
      </c>
      <c r="B6573" s="50">
        <v>4.9000000000000004</v>
      </c>
      <c r="C6573" s="48">
        <v>191</v>
      </c>
      <c r="D6573" s="46" t="s">
        <v>26072</v>
      </c>
      <c r="E6573" s="46" t="s">
        <v>1099</v>
      </c>
      <c r="F6573" s="46" t="s">
        <v>589</v>
      </c>
      <c r="G6573" s="46" t="s">
        <v>14</v>
      </c>
      <c r="H6573" s="46" t="s">
        <v>26073</v>
      </c>
      <c r="I6573" s="46" t="s">
        <v>26074</v>
      </c>
      <c r="J6573" s="46" t="s">
        <v>148</v>
      </c>
      <c r="K6573" s="46" t="s">
        <v>26075</v>
      </c>
      <c r="L6573" s="46" t="s">
        <v>43454</v>
      </c>
      <c r="M6573" s="40" t="s">
        <v>43454</v>
      </c>
      <c r="N6573" s="41">
        <v>191</v>
      </c>
    </row>
    <row r="6574" spans="1:14" ht="16" x14ac:dyDescent="0.2">
      <c r="A6574" s="46" t="s">
        <v>26076</v>
      </c>
      <c r="B6574" s="50">
        <v>5</v>
      </c>
      <c r="C6574" s="48">
        <v>192</v>
      </c>
      <c r="D6574" s="46" t="s">
        <v>26077</v>
      </c>
      <c r="E6574" s="46" t="s">
        <v>1099</v>
      </c>
      <c r="F6574" s="46" t="s">
        <v>589</v>
      </c>
      <c r="G6574" s="46" t="s">
        <v>14</v>
      </c>
      <c r="H6574" s="46" t="s">
        <v>26078</v>
      </c>
      <c r="I6574" s="46" t="s">
        <v>26079</v>
      </c>
      <c r="J6574" s="46" t="s">
        <v>148</v>
      </c>
      <c r="K6574" s="46" t="s">
        <v>26080</v>
      </c>
      <c r="L6574" s="46" t="s">
        <v>43454</v>
      </c>
      <c r="M6574" s="40" t="s">
        <v>43454</v>
      </c>
      <c r="N6574" s="41">
        <v>192</v>
      </c>
    </row>
    <row r="6575" spans="1:14" ht="16" x14ac:dyDescent="0.2">
      <c r="A6575" s="46" t="s">
        <v>26081</v>
      </c>
      <c r="B6575" s="47">
        <v>3.5</v>
      </c>
      <c r="C6575" s="48">
        <v>192</v>
      </c>
      <c r="D6575" s="46" t="s">
        <v>26082</v>
      </c>
      <c r="E6575" s="46" t="s">
        <v>14743</v>
      </c>
      <c r="F6575" s="46" t="s">
        <v>79</v>
      </c>
      <c r="G6575" s="46" t="s">
        <v>14</v>
      </c>
      <c r="H6575" s="46"/>
      <c r="I6575" s="46" t="s">
        <v>26083</v>
      </c>
      <c r="J6575" s="46" t="s">
        <v>15</v>
      </c>
      <c r="K6575" s="46" t="s">
        <v>26084</v>
      </c>
      <c r="L6575" s="49" t="s">
        <v>43455</v>
      </c>
      <c r="M6575" s="42" t="s">
        <v>43455</v>
      </c>
      <c r="N6575" s="41">
        <v>192</v>
      </c>
    </row>
    <row r="6576" spans="1:14" ht="16" x14ac:dyDescent="0.2">
      <c r="A6576" s="46" t="s">
        <v>26085</v>
      </c>
      <c r="B6576" s="50">
        <v>3.9</v>
      </c>
      <c r="C6576" s="48">
        <v>192</v>
      </c>
      <c r="D6576" s="46" t="s">
        <v>26086</v>
      </c>
      <c r="E6576" s="46" t="s">
        <v>246</v>
      </c>
      <c r="F6576" s="46" t="s">
        <v>247</v>
      </c>
      <c r="G6576" s="46" t="s">
        <v>14</v>
      </c>
      <c r="H6576" s="46" t="s">
        <v>26087</v>
      </c>
      <c r="I6576" s="46" t="s">
        <v>26088</v>
      </c>
      <c r="J6576" s="46" t="s">
        <v>15</v>
      </c>
      <c r="K6576" s="46" t="s">
        <v>26089</v>
      </c>
      <c r="L6576" s="46" t="s">
        <v>43454</v>
      </c>
      <c r="M6576" s="40" t="s">
        <v>43454</v>
      </c>
      <c r="N6576" s="41">
        <v>192</v>
      </c>
    </row>
    <row r="6577" spans="1:14" ht="16" x14ac:dyDescent="0.2">
      <c r="A6577" s="46" t="s">
        <v>26090</v>
      </c>
      <c r="B6577" s="50">
        <v>3.9</v>
      </c>
      <c r="C6577" s="48">
        <v>192</v>
      </c>
      <c r="D6577" s="46" t="s">
        <v>26091</v>
      </c>
      <c r="E6577" s="46" t="s">
        <v>44</v>
      </c>
      <c r="F6577" s="46" t="s">
        <v>45</v>
      </c>
      <c r="G6577" s="46" t="s">
        <v>14</v>
      </c>
      <c r="H6577" s="46" t="s">
        <v>26092</v>
      </c>
      <c r="I6577" s="46" t="s">
        <v>26093</v>
      </c>
      <c r="J6577" s="46" t="s">
        <v>15</v>
      </c>
      <c r="K6577" s="46" t="s">
        <v>26094</v>
      </c>
      <c r="L6577" s="46" t="s">
        <v>43454</v>
      </c>
      <c r="M6577" s="40" t="s">
        <v>43454</v>
      </c>
      <c r="N6577" s="41">
        <v>192</v>
      </c>
    </row>
    <row r="6578" spans="1:14" ht="16" x14ac:dyDescent="0.2">
      <c r="A6578" s="46" t="s">
        <v>26095</v>
      </c>
      <c r="B6578" s="50">
        <v>3.9</v>
      </c>
      <c r="C6578" s="48">
        <v>192</v>
      </c>
      <c r="D6578" s="46" t="s">
        <v>26096</v>
      </c>
      <c r="E6578" s="46" t="s">
        <v>5414</v>
      </c>
      <c r="F6578" s="46" t="s">
        <v>589</v>
      </c>
      <c r="G6578" s="46" t="s">
        <v>14</v>
      </c>
      <c r="H6578" s="46" t="s">
        <v>26097</v>
      </c>
      <c r="I6578" s="46" t="s">
        <v>26098</v>
      </c>
      <c r="J6578" s="46" t="s">
        <v>15</v>
      </c>
      <c r="K6578" s="46" t="s">
        <v>26099</v>
      </c>
      <c r="L6578" s="46" t="s">
        <v>43454</v>
      </c>
      <c r="M6578" s="40" t="s">
        <v>43454</v>
      </c>
      <c r="N6578" s="41">
        <v>192</v>
      </c>
    </row>
    <row r="6579" spans="1:14" ht="16" x14ac:dyDescent="0.2">
      <c r="A6579" s="46" t="s">
        <v>26100</v>
      </c>
      <c r="B6579" s="47">
        <v>4.0999999999999996</v>
      </c>
      <c r="C6579" s="48">
        <v>192</v>
      </c>
      <c r="D6579" s="46" t="s">
        <v>26101</v>
      </c>
      <c r="E6579" s="46" t="s">
        <v>38</v>
      </c>
      <c r="F6579" s="46" t="s">
        <v>39</v>
      </c>
      <c r="G6579" s="46" t="s">
        <v>14</v>
      </c>
      <c r="H6579" s="46"/>
      <c r="I6579" s="46" t="s">
        <v>26102</v>
      </c>
      <c r="J6579" s="46" t="s">
        <v>88</v>
      </c>
      <c r="K6579" s="46" t="s">
        <v>26103</v>
      </c>
      <c r="L6579" s="49" t="s">
        <v>43455</v>
      </c>
      <c r="M6579" s="42" t="s">
        <v>43455</v>
      </c>
      <c r="N6579" s="41">
        <v>192</v>
      </c>
    </row>
    <row r="6580" spans="1:14" ht="16" x14ac:dyDescent="0.2">
      <c r="A6580" s="46" t="s">
        <v>26104</v>
      </c>
      <c r="B6580" s="47">
        <v>4.2</v>
      </c>
      <c r="C6580" s="48">
        <v>192</v>
      </c>
      <c r="D6580" s="46" t="s">
        <v>26105</v>
      </c>
      <c r="E6580" s="46" t="s">
        <v>904</v>
      </c>
      <c r="F6580" s="46" t="s">
        <v>93</v>
      </c>
      <c r="G6580" s="46" t="s">
        <v>14</v>
      </c>
      <c r="H6580" s="46"/>
      <c r="I6580" s="46" t="s">
        <v>26106</v>
      </c>
      <c r="J6580" s="46" t="s">
        <v>15</v>
      </c>
      <c r="K6580" s="46" t="s">
        <v>26107</v>
      </c>
      <c r="L6580" s="49" t="s">
        <v>43455</v>
      </c>
      <c r="M6580" s="42" t="s">
        <v>43455</v>
      </c>
      <c r="N6580" s="41">
        <v>192</v>
      </c>
    </row>
    <row r="6581" spans="1:14" ht="16" x14ac:dyDescent="0.2">
      <c r="A6581" s="46" t="s">
        <v>26108</v>
      </c>
      <c r="B6581" s="50">
        <v>4.3</v>
      </c>
      <c r="C6581" s="48">
        <v>192</v>
      </c>
      <c r="D6581" s="46" t="s">
        <v>26109</v>
      </c>
      <c r="E6581" s="46" t="s">
        <v>6877</v>
      </c>
      <c r="F6581" s="46" t="s">
        <v>20</v>
      </c>
      <c r="G6581" s="46" t="s">
        <v>14</v>
      </c>
      <c r="H6581" s="46" t="s">
        <v>26110</v>
      </c>
      <c r="I6581" s="46" t="s">
        <v>26111</v>
      </c>
      <c r="J6581" s="46" t="s">
        <v>148</v>
      </c>
      <c r="K6581" s="46" t="s">
        <v>26112</v>
      </c>
      <c r="L6581" s="46" t="s">
        <v>43454</v>
      </c>
      <c r="M6581" s="40" t="s">
        <v>43454</v>
      </c>
      <c r="N6581" s="41">
        <v>192</v>
      </c>
    </row>
    <row r="6582" spans="1:14" ht="16" x14ac:dyDescent="0.2">
      <c r="A6582" s="46" t="s">
        <v>26113</v>
      </c>
      <c r="B6582" s="50">
        <v>4.4000000000000004</v>
      </c>
      <c r="C6582" s="48">
        <v>192</v>
      </c>
      <c r="D6582" s="46" t="s">
        <v>26114</v>
      </c>
      <c r="E6582" s="46" t="s">
        <v>581</v>
      </c>
      <c r="F6582" s="46" t="s">
        <v>119</v>
      </c>
      <c r="G6582" s="46" t="s">
        <v>14</v>
      </c>
      <c r="H6582" s="46" t="s">
        <v>26115</v>
      </c>
      <c r="I6582" s="46" t="s">
        <v>26116</v>
      </c>
      <c r="J6582" s="46" t="s">
        <v>5436</v>
      </c>
      <c r="K6582" s="46" t="s">
        <v>26117</v>
      </c>
      <c r="L6582" s="46" t="s">
        <v>43454</v>
      </c>
      <c r="M6582" s="40" t="s">
        <v>43454</v>
      </c>
      <c r="N6582" s="41">
        <v>192</v>
      </c>
    </row>
    <row r="6583" spans="1:14" ht="16" x14ac:dyDescent="0.2">
      <c r="A6583" s="46" t="s">
        <v>26118</v>
      </c>
      <c r="B6583" s="47">
        <v>4.5</v>
      </c>
      <c r="C6583" s="48">
        <v>192</v>
      </c>
      <c r="D6583" s="46" t="s">
        <v>26119</v>
      </c>
      <c r="E6583" s="46" t="s">
        <v>1238</v>
      </c>
      <c r="F6583" s="46" t="s">
        <v>50</v>
      </c>
      <c r="G6583" s="46" t="s">
        <v>14</v>
      </c>
      <c r="H6583" s="46"/>
      <c r="I6583" s="46" t="s">
        <v>26120</v>
      </c>
      <c r="J6583" s="46" t="s">
        <v>40</v>
      </c>
      <c r="K6583" s="46" t="s">
        <v>26121</v>
      </c>
      <c r="L6583" s="49" t="s">
        <v>43455</v>
      </c>
      <c r="M6583" s="42" t="s">
        <v>43455</v>
      </c>
      <c r="N6583" s="41">
        <v>192</v>
      </c>
    </row>
    <row r="6584" spans="1:14" ht="16" x14ac:dyDescent="0.2">
      <c r="A6584" s="46" t="s">
        <v>26122</v>
      </c>
      <c r="B6584" s="50">
        <v>4.5999999999999996</v>
      </c>
      <c r="C6584" s="48">
        <v>192</v>
      </c>
      <c r="D6584" s="46" t="s">
        <v>26123</v>
      </c>
      <c r="E6584" s="46" t="s">
        <v>2282</v>
      </c>
      <c r="F6584" s="46" t="s">
        <v>589</v>
      </c>
      <c r="G6584" s="46" t="s">
        <v>14</v>
      </c>
      <c r="H6584" s="46" t="s">
        <v>26124</v>
      </c>
      <c r="I6584" s="46" t="s">
        <v>26125</v>
      </c>
      <c r="J6584" s="46" t="s">
        <v>40</v>
      </c>
      <c r="K6584" s="46" t="s">
        <v>26126</v>
      </c>
      <c r="L6584" s="46" t="s">
        <v>43454</v>
      </c>
      <c r="M6584" s="40" t="s">
        <v>43454</v>
      </c>
      <c r="N6584" s="41">
        <v>192</v>
      </c>
    </row>
    <row r="6585" spans="1:14" ht="16" x14ac:dyDescent="0.2">
      <c r="A6585" s="46" t="s">
        <v>26127</v>
      </c>
      <c r="B6585" s="50">
        <v>4.5999999999999996</v>
      </c>
      <c r="C6585" s="48">
        <v>192</v>
      </c>
      <c r="D6585" s="46" t="s">
        <v>26128</v>
      </c>
      <c r="E6585" s="46" t="s">
        <v>4477</v>
      </c>
      <c r="F6585" s="46" t="s">
        <v>50</v>
      </c>
      <c r="G6585" s="46" t="s">
        <v>14</v>
      </c>
      <c r="H6585" s="46" t="s">
        <v>26129</v>
      </c>
      <c r="I6585" s="46" t="s">
        <v>26130</v>
      </c>
      <c r="J6585" s="46" t="s">
        <v>15</v>
      </c>
      <c r="K6585" s="46" t="s">
        <v>26131</v>
      </c>
      <c r="L6585" s="46" t="s">
        <v>43454</v>
      </c>
      <c r="M6585" s="40" t="s">
        <v>43454</v>
      </c>
      <c r="N6585" s="41">
        <v>192</v>
      </c>
    </row>
    <row r="6586" spans="1:14" ht="16" x14ac:dyDescent="0.2">
      <c r="A6586" s="46" t="s">
        <v>26132</v>
      </c>
      <c r="B6586" s="50">
        <v>4.5999999999999996</v>
      </c>
      <c r="C6586" s="48">
        <v>192</v>
      </c>
      <c r="D6586" s="46" t="s">
        <v>26133</v>
      </c>
      <c r="E6586" s="46" t="s">
        <v>7580</v>
      </c>
      <c r="F6586" s="46" t="s">
        <v>589</v>
      </c>
      <c r="G6586" s="46" t="s">
        <v>14</v>
      </c>
      <c r="H6586" s="46" t="s">
        <v>26134</v>
      </c>
      <c r="I6586" s="46" t="s">
        <v>26135</v>
      </c>
      <c r="J6586" s="46" t="s">
        <v>15</v>
      </c>
      <c r="K6586" s="46" t="s">
        <v>26136</v>
      </c>
      <c r="L6586" s="46" t="s">
        <v>43454</v>
      </c>
      <c r="M6586" s="40" t="s">
        <v>43454</v>
      </c>
      <c r="N6586" s="41">
        <v>192</v>
      </c>
    </row>
    <row r="6587" spans="1:14" ht="16" x14ac:dyDescent="0.2">
      <c r="A6587" s="46" t="s">
        <v>26137</v>
      </c>
      <c r="B6587" s="50">
        <v>4.8</v>
      </c>
      <c r="C6587" s="48">
        <v>192</v>
      </c>
      <c r="D6587" s="46" t="s">
        <v>26138</v>
      </c>
      <c r="E6587" s="46" t="s">
        <v>2282</v>
      </c>
      <c r="F6587" s="46" t="s">
        <v>589</v>
      </c>
      <c r="G6587" s="46" t="s">
        <v>14</v>
      </c>
      <c r="H6587" s="46" t="s">
        <v>26139</v>
      </c>
      <c r="I6587" s="46" t="s">
        <v>26140</v>
      </c>
      <c r="J6587" s="46" t="s">
        <v>148</v>
      </c>
      <c r="K6587" s="46" t="s">
        <v>26141</v>
      </c>
      <c r="L6587" s="46" t="s">
        <v>43454</v>
      </c>
      <c r="M6587" s="40" t="s">
        <v>43454</v>
      </c>
      <c r="N6587" s="41">
        <v>192</v>
      </c>
    </row>
    <row r="6588" spans="1:14" ht="16" x14ac:dyDescent="0.2">
      <c r="A6588" s="46" t="s">
        <v>26142</v>
      </c>
      <c r="B6588" s="50">
        <v>4.9000000000000004</v>
      </c>
      <c r="C6588" s="48">
        <v>192</v>
      </c>
      <c r="D6588" s="46" t="s">
        <v>26143</v>
      </c>
      <c r="E6588" s="46" t="s">
        <v>33</v>
      </c>
      <c r="F6588" s="46" t="s">
        <v>34</v>
      </c>
      <c r="G6588" s="46" t="s">
        <v>14</v>
      </c>
      <c r="H6588" s="46" t="s">
        <v>26144</v>
      </c>
      <c r="I6588" s="46"/>
      <c r="J6588" s="46" t="s">
        <v>88</v>
      </c>
      <c r="K6588" s="46" t="s">
        <v>26145</v>
      </c>
      <c r="L6588" s="46" t="s">
        <v>43454</v>
      </c>
      <c r="M6588" s="40" t="s">
        <v>43454</v>
      </c>
      <c r="N6588" s="41">
        <v>192</v>
      </c>
    </row>
    <row r="6589" spans="1:14" ht="16" x14ac:dyDescent="0.2">
      <c r="A6589" s="46" t="s">
        <v>26146</v>
      </c>
      <c r="B6589" s="47">
        <v>3.7</v>
      </c>
      <c r="C6589" s="48">
        <v>193</v>
      </c>
      <c r="D6589" s="46" t="s">
        <v>26147</v>
      </c>
      <c r="E6589" s="46" t="s">
        <v>13</v>
      </c>
      <c r="F6589" s="46" t="s">
        <v>13</v>
      </c>
      <c r="G6589" s="46" t="s">
        <v>14</v>
      </c>
      <c r="H6589" s="46"/>
      <c r="I6589" s="46" t="s">
        <v>26148</v>
      </c>
      <c r="J6589" s="46" t="s">
        <v>15</v>
      </c>
      <c r="K6589" s="46" t="s">
        <v>26149</v>
      </c>
      <c r="L6589" s="49" t="s">
        <v>43455</v>
      </c>
      <c r="M6589" s="42" t="s">
        <v>43455</v>
      </c>
      <c r="N6589" s="41">
        <v>193</v>
      </c>
    </row>
    <row r="6590" spans="1:14" ht="16" x14ac:dyDescent="0.2">
      <c r="A6590" s="46" t="s">
        <v>26150</v>
      </c>
      <c r="B6590" s="50">
        <v>3.9</v>
      </c>
      <c r="C6590" s="48">
        <v>193</v>
      </c>
      <c r="D6590" s="46" t="s">
        <v>26151</v>
      </c>
      <c r="E6590" s="46" t="s">
        <v>33</v>
      </c>
      <c r="F6590" s="46" t="s">
        <v>34</v>
      </c>
      <c r="G6590" s="46" t="s">
        <v>14</v>
      </c>
      <c r="H6590" s="46" t="s">
        <v>26152</v>
      </c>
      <c r="I6590" s="46" t="s">
        <v>26153</v>
      </c>
      <c r="J6590" s="46" t="s">
        <v>148</v>
      </c>
      <c r="K6590" s="46" t="s">
        <v>26154</v>
      </c>
      <c r="L6590" s="46" t="s">
        <v>43454</v>
      </c>
      <c r="M6590" s="40" t="s">
        <v>43454</v>
      </c>
      <c r="N6590" s="41">
        <v>193</v>
      </c>
    </row>
    <row r="6591" spans="1:14" ht="16" x14ac:dyDescent="0.2">
      <c r="A6591" s="46" t="s">
        <v>26155</v>
      </c>
      <c r="B6591" s="50">
        <v>4.0999999999999996</v>
      </c>
      <c r="C6591" s="48">
        <v>193</v>
      </c>
      <c r="D6591" s="46" t="s">
        <v>26156</v>
      </c>
      <c r="E6591" s="46" t="s">
        <v>11710</v>
      </c>
      <c r="F6591" s="46" t="s">
        <v>119</v>
      </c>
      <c r="G6591" s="46" t="s">
        <v>14</v>
      </c>
      <c r="H6591" s="46" t="s">
        <v>26157</v>
      </c>
      <c r="I6591" s="46" t="s">
        <v>26158</v>
      </c>
      <c r="J6591" s="46" t="s">
        <v>148</v>
      </c>
      <c r="K6591" s="46" t="s">
        <v>26159</v>
      </c>
      <c r="L6591" s="46" t="s">
        <v>43454</v>
      </c>
      <c r="M6591" s="40" t="s">
        <v>43454</v>
      </c>
      <c r="N6591" s="41">
        <v>193</v>
      </c>
    </row>
    <row r="6592" spans="1:14" ht="16" x14ac:dyDescent="0.2">
      <c r="A6592" s="46" t="s">
        <v>12695</v>
      </c>
      <c r="B6592" s="50">
        <v>4.2</v>
      </c>
      <c r="C6592" s="48">
        <v>193</v>
      </c>
      <c r="D6592" s="46" t="s">
        <v>26160</v>
      </c>
      <c r="E6592" s="46" t="s">
        <v>10288</v>
      </c>
      <c r="F6592" s="46" t="s">
        <v>50</v>
      </c>
      <c r="G6592" s="46" t="s">
        <v>14</v>
      </c>
      <c r="H6592" s="46" t="s">
        <v>26161</v>
      </c>
      <c r="I6592" s="46" t="s">
        <v>26162</v>
      </c>
      <c r="J6592" s="46" t="s">
        <v>15</v>
      </c>
      <c r="K6592" s="46" t="s">
        <v>26163</v>
      </c>
      <c r="L6592" s="46" t="s">
        <v>43454</v>
      </c>
      <c r="M6592" s="40" t="s">
        <v>43454</v>
      </c>
      <c r="N6592" s="41">
        <v>193</v>
      </c>
    </row>
    <row r="6593" spans="1:14" ht="16" x14ac:dyDescent="0.2">
      <c r="A6593" s="46" t="s">
        <v>26164</v>
      </c>
      <c r="B6593" s="47">
        <v>4.3</v>
      </c>
      <c r="C6593" s="48">
        <v>193</v>
      </c>
      <c r="D6593" s="46"/>
      <c r="E6593" s="46" t="s">
        <v>24504</v>
      </c>
      <c r="F6593" s="46" t="s">
        <v>119</v>
      </c>
      <c r="G6593" s="46" t="s">
        <v>14</v>
      </c>
      <c r="H6593" s="46"/>
      <c r="I6593" s="46" t="s">
        <v>26165</v>
      </c>
      <c r="J6593" s="46" t="s">
        <v>15</v>
      </c>
      <c r="K6593" s="46" t="s">
        <v>26166</v>
      </c>
      <c r="L6593" s="49" t="s">
        <v>43455</v>
      </c>
      <c r="M6593" s="42" t="s">
        <v>43455</v>
      </c>
      <c r="N6593" s="41">
        <v>193</v>
      </c>
    </row>
    <row r="6594" spans="1:14" ht="16" x14ac:dyDescent="0.2">
      <c r="A6594" s="46" t="s">
        <v>26167</v>
      </c>
      <c r="B6594" s="47">
        <v>4</v>
      </c>
      <c r="C6594" s="48">
        <v>194</v>
      </c>
      <c r="D6594" s="46" t="s">
        <v>26168</v>
      </c>
      <c r="E6594" s="46" t="s">
        <v>26169</v>
      </c>
      <c r="F6594" s="46" t="s">
        <v>20</v>
      </c>
      <c r="G6594" s="46" t="s">
        <v>14</v>
      </c>
      <c r="H6594" s="46"/>
      <c r="I6594" s="46" t="s">
        <v>26170</v>
      </c>
      <c r="J6594" s="46" t="s">
        <v>15</v>
      </c>
      <c r="K6594" s="46" t="s">
        <v>26171</v>
      </c>
      <c r="L6594" s="49" t="s">
        <v>43455</v>
      </c>
      <c r="M6594" s="42" t="s">
        <v>43455</v>
      </c>
      <c r="N6594" s="41">
        <v>194</v>
      </c>
    </row>
    <row r="6595" spans="1:14" ht="16" x14ac:dyDescent="0.2">
      <c r="A6595" s="46" t="s">
        <v>11177</v>
      </c>
      <c r="B6595" s="47">
        <v>3.7</v>
      </c>
      <c r="C6595" s="48">
        <v>194</v>
      </c>
      <c r="D6595" s="46" t="s">
        <v>26172</v>
      </c>
      <c r="E6595" s="46" t="s">
        <v>12820</v>
      </c>
      <c r="F6595" s="46" t="s">
        <v>119</v>
      </c>
      <c r="G6595" s="46" t="s">
        <v>14</v>
      </c>
      <c r="H6595" s="46"/>
      <c r="I6595" s="46" t="s">
        <v>26173</v>
      </c>
      <c r="J6595" s="46" t="s">
        <v>15</v>
      </c>
      <c r="K6595" s="46" t="s">
        <v>26174</v>
      </c>
      <c r="L6595" s="49" t="s">
        <v>43455</v>
      </c>
      <c r="M6595" s="42" t="s">
        <v>43455</v>
      </c>
      <c r="N6595" s="41">
        <v>194</v>
      </c>
    </row>
    <row r="6596" spans="1:14" ht="16" x14ac:dyDescent="0.2">
      <c r="A6596" s="46" t="s">
        <v>26175</v>
      </c>
      <c r="B6596" s="50">
        <v>4.2</v>
      </c>
      <c r="C6596" s="48">
        <v>194</v>
      </c>
      <c r="D6596" s="46" t="s">
        <v>26176</v>
      </c>
      <c r="E6596" s="46" t="s">
        <v>26177</v>
      </c>
      <c r="F6596" s="46" t="s">
        <v>119</v>
      </c>
      <c r="G6596" s="46" t="s">
        <v>14</v>
      </c>
      <c r="H6596" s="46" t="s">
        <v>26178</v>
      </c>
      <c r="I6596" s="46" t="s">
        <v>26179</v>
      </c>
      <c r="J6596" s="46" t="s">
        <v>15</v>
      </c>
      <c r="K6596" s="46" t="s">
        <v>26180</v>
      </c>
      <c r="L6596" s="46" t="s">
        <v>43454</v>
      </c>
      <c r="M6596" s="40" t="s">
        <v>43454</v>
      </c>
      <c r="N6596" s="41">
        <v>194</v>
      </c>
    </row>
    <row r="6597" spans="1:14" ht="16" x14ac:dyDescent="0.2">
      <c r="A6597" s="46" t="s">
        <v>26181</v>
      </c>
      <c r="B6597" s="50">
        <v>4.2</v>
      </c>
      <c r="C6597" s="48">
        <v>194</v>
      </c>
      <c r="D6597" s="46" t="s">
        <v>26182</v>
      </c>
      <c r="E6597" s="46" t="s">
        <v>1147</v>
      </c>
      <c r="F6597" s="46" t="s">
        <v>119</v>
      </c>
      <c r="G6597" s="46" t="s">
        <v>14</v>
      </c>
      <c r="H6597" s="46" t="s">
        <v>26183</v>
      </c>
      <c r="I6597" s="46" t="s">
        <v>26184</v>
      </c>
      <c r="J6597" s="46" t="s">
        <v>148</v>
      </c>
      <c r="K6597" s="46" t="s">
        <v>26185</v>
      </c>
      <c r="L6597" s="46" t="s">
        <v>43454</v>
      </c>
      <c r="M6597" s="40" t="s">
        <v>43454</v>
      </c>
      <c r="N6597" s="41">
        <v>194</v>
      </c>
    </row>
    <row r="6598" spans="1:14" ht="16" x14ac:dyDescent="0.2">
      <c r="A6598" s="46" t="s">
        <v>26186</v>
      </c>
      <c r="B6598" s="50">
        <v>4.3</v>
      </c>
      <c r="C6598" s="48">
        <v>194</v>
      </c>
      <c r="D6598" s="46" t="s">
        <v>26187</v>
      </c>
      <c r="E6598" s="46" t="s">
        <v>26188</v>
      </c>
      <c r="F6598" s="46" t="s">
        <v>589</v>
      </c>
      <c r="G6598" s="46" t="s">
        <v>14</v>
      </c>
      <c r="H6598" s="46" t="s">
        <v>26189</v>
      </c>
      <c r="I6598" s="46" t="s">
        <v>26190</v>
      </c>
      <c r="J6598" s="46" t="s">
        <v>148</v>
      </c>
      <c r="K6598" s="46" t="s">
        <v>26191</v>
      </c>
      <c r="L6598" s="46" t="s">
        <v>43454</v>
      </c>
      <c r="M6598" s="40" t="s">
        <v>43454</v>
      </c>
      <c r="N6598" s="41">
        <v>194</v>
      </c>
    </row>
    <row r="6599" spans="1:14" ht="16" x14ac:dyDescent="0.2">
      <c r="A6599" s="46" t="s">
        <v>26192</v>
      </c>
      <c r="B6599" s="50">
        <v>4.3</v>
      </c>
      <c r="C6599" s="48">
        <v>194</v>
      </c>
      <c r="D6599" s="46" t="s">
        <v>26193</v>
      </c>
      <c r="E6599" s="46" t="s">
        <v>283</v>
      </c>
      <c r="F6599" s="46" t="s">
        <v>119</v>
      </c>
      <c r="G6599" s="46" t="s">
        <v>14</v>
      </c>
      <c r="H6599" s="46" t="s">
        <v>26194</v>
      </c>
      <c r="I6599" s="46" t="s">
        <v>26195</v>
      </c>
      <c r="J6599" s="46" t="s">
        <v>88</v>
      </c>
      <c r="K6599" s="46" t="s">
        <v>26196</v>
      </c>
      <c r="L6599" s="46" t="s">
        <v>43454</v>
      </c>
      <c r="M6599" s="40" t="s">
        <v>43454</v>
      </c>
      <c r="N6599" s="41">
        <v>194</v>
      </c>
    </row>
    <row r="6600" spans="1:14" ht="16" x14ac:dyDescent="0.2">
      <c r="A6600" s="46" t="s">
        <v>26197</v>
      </c>
      <c r="B6600" s="50">
        <v>4.5</v>
      </c>
      <c r="C6600" s="48">
        <v>194</v>
      </c>
      <c r="D6600" s="46" t="s">
        <v>26198</v>
      </c>
      <c r="E6600" s="46" t="s">
        <v>19465</v>
      </c>
      <c r="F6600" s="46" t="s">
        <v>589</v>
      </c>
      <c r="G6600" s="46" t="s">
        <v>14</v>
      </c>
      <c r="H6600" s="46" t="s">
        <v>26199</v>
      </c>
      <c r="I6600" s="46" t="s">
        <v>26200</v>
      </c>
      <c r="J6600" s="46" t="s">
        <v>148</v>
      </c>
      <c r="K6600" s="46" t="s">
        <v>26201</v>
      </c>
      <c r="L6600" s="46" t="s">
        <v>43454</v>
      </c>
      <c r="M6600" s="40" t="s">
        <v>43454</v>
      </c>
      <c r="N6600" s="41">
        <v>194</v>
      </c>
    </row>
    <row r="6601" spans="1:14" ht="16" x14ac:dyDescent="0.2">
      <c r="A6601" s="46" t="s">
        <v>26202</v>
      </c>
      <c r="B6601" s="50">
        <v>4.5999999999999996</v>
      </c>
      <c r="C6601" s="48">
        <v>194</v>
      </c>
      <c r="D6601" s="46" t="s">
        <v>26203</v>
      </c>
      <c r="E6601" s="46" t="s">
        <v>2282</v>
      </c>
      <c r="F6601" s="46" t="s">
        <v>589</v>
      </c>
      <c r="G6601" s="46" t="s">
        <v>14</v>
      </c>
      <c r="H6601" s="46" t="s">
        <v>26204</v>
      </c>
      <c r="I6601" s="46" t="s">
        <v>26205</v>
      </c>
      <c r="J6601" s="46" t="s">
        <v>148</v>
      </c>
      <c r="K6601" s="46" t="s">
        <v>26206</v>
      </c>
      <c r="L6601" s="46" t="s">
        <v>43454</v>
      </c>
      <c r="M6601" s="40" t="s">
        <v>43454</v>
      </c>
      <c r="N6601" s="41">
        <v>194</v>
      </c>
    </row>
    <row r="6602" spans="1:14" ht="16" x14ac:dyDescent="0.2">
      <c r="A6602" s="46" t="s">
        <v>26207</v>
      </c>
      <c r="B6602" s="50">
        <v>4.7</v>
      </c>
      <c r="C6602" s="48">
        <v>194</v>
      </c>
      <c r="D6602" s="46" t="s">
        <v>26208</v>
      </c>
      <c r="E6602" s="46" t="s">
        <v>1108</v>
      </c>
      <c r="F6602" s="46" t="s">
        <v>589</v>
      </c>
      <c r="G6602" s="46" t="s">
        <v>14</v>
      </c>
      <c r="H6602" s="46" t="s">
        <v>26209</v>
      </c>
      <c r="I6602" s="46" t="s">
        <v>26210</v>
      </c>
      <c r="J6602" s="46" t="s">
        <v>148</v>
      </c>
      <c r="K6602" s="46" t="s">
        <v>26211</v>
      </c>
      <c r="L6602" s="46" t="s">
        <v>43454</v>
      </c>
      <c r="M6602" s="40" t="s">
        <v>43454</v>
      </c>
      <c r="N6602" s="41">
        <v>194</v>
      </c>
    </row>
    <row r="6603" spans="1:14" ht="16" x14ac:dyDescent="0.2">
      <c r="A6603" s="46" t="s">
        <v>26212</v>
      </c>
      <c r="B6603" s="50">
        <v>4.7</v>
      </c>
      <c r="C6603" s="48">
        <v>194</v>
      </c>
      <c r="D6603" s="46" t="s">
        <v>26213</v>
      </c>
      <c r="E6603" s="46" t="s">
        <v>4769</v>
      </c>
      <c r="F6603" s="46" t="s">
        <v>589</v>
      </c>
      <c r="G6603" s="46" t="s">
        <v>14</v>
      </c>
      <c r="H6603" s="46" t="s">
        <v>26214</v>
      </c>
      <c r="I6603" s="46" t="s">
        <v>26215</v>
      </c>
      <c r="J6603" s="46" t="s">
        <v>148</v>
      </c>
      <c r="K6603" s="46" t="s">
        <v>26216</v>
      </c>
      <c r="L6603" s="46" t="s">
        <v>43454</v>
      </c>
      <c r="M6603" s="40" t="s">
        <v>43454</v>
      </c>
      <c r="N6603" s="41">
        <v>194</v>
      </c>
    </row>
    <row r="6604" spans="1:14" ht="16" x14ac:dyDescent="0.2">
      <c r="A6604" s="46" t="s">
        <v>26217</v>
      </c>
      <c r="B6604" s="50">
        <v>4.7</v>
      </c>
      <c r="C6604" s="48">
        <v>194</v>
      </c>
      <c r="D6604" s="46" t="s">
        <v>26218</v>
      </c>
      <c r="E6604" s="46" t="s">
        <v>27</v>
      </c>
      <c r="F6604" s="46" t="s">
        <v>28</v>
      </c>
      <c r="G6604" s="46" t="s">
        <v>14</v>
      </c>
      <c r="H6604" s="46" t="s">
        <v>26219</v>
      </c>
      <c r="I6604" s="46" t="s">
        <v>26220</v>
      </c>
      <c r="J6604" s="46" t="s">
        <v>148</v>
      </c>
      <c r="K6604" s="46" t="s">
        <v>26221</v>
      </c>
      <c r="L6604" s="46" t="s">
        <v>43454</v>
      </c>
      <c r="M6604" s="40" t="s">
        <v>43454</v>
      </c>
      <c r="N6604" s="41">
        <v>194</v>
      </c>
    </row>
    <row r="6605" spans="1:14" ht="16" x14ac:dyDescent="0.2">
      <c r="A6605" s="46" t="s">
        <v>26222</v>
      </c>
      <c r="B6605" s="50">
        <v>4.9000000000000004</v>
      </c>
      <c r="C6605" s="48">
        <v>194</v>
      </c>
      <c r="D6605" s="46"/>
      <c r="E6605" s="46" t="s">
        <v>406</v>
      </c>
      <c r="F6605" s="46" t="s">
        <v>79</v>
      </c>
      <c r="G6605" s="46" t="s">
        <v>14</v>
      </c>
      <c r="H6605" s="46" t="s">
        <v>26223</v>
      </c>
      <c r="I6605" s="46" t="s">
        <v>26224</v>
      </c>
      <c r="J6605" s="46" t="s">
        <v>148</v>
      </c>
      <c r="K6605" s="46" t="s">
        <v>26225</v>
      </c>
      <c r="L6605" s="46" t="s">
        <v>43454</v>
      </c>
      <c r="M6605" s="40" t="s">
        <v>43454</v>
      </c>
      <c r="N6605" s="41">
        <v>194</v>
      </c>
    </row>
    <row r="6606" spans="1:14" ht="16" x14ac:dyDescent="0.2">
      <c r="A6606" s="46" t="s">
        <v>26226</v>
      </c>
      <c r="B6606" s="50">
        <v>4</v>
      </c>
      <c r="C6606" s="48">
        <v>195</v>
      </c>
      <c r="D6606" s="46" t="s">
        <v>26227</v>
      </c>
      <c r="E6606" s="46" t="s">
        <v>201</v>
      </c>
      <c r="F6606" s="46" t="s">
        <v>50</v>
      </c>
      <c r="G6606" s="46" t="s">
        <v>14</v>
      </c>
      <c r="H6606" s="46" t="s">
        <v>26228</v>
      </c>
      <c r="I6606" s="46" t="s">
        <v>26229</v>
      </c>
      <c r="J6606" s="46" t="s">
        <v>15</v>
      </c>
      <c r="K6606" s="46" t="s">
        <v>26230</v>
      </c>
      <c r="L6606" s="46" t="s">
        <v>43454</v>
      </c>
      <c r="M6606" s="40" t="s">
        <v>43454</v>
      </c>
      <c r="N6606" s="41">
        <v>195</v>
      </c>
    </row>
    <row r="6607" spans="1:14" ht="16" x14ac:dyDescent="0.2">
      <c r="A6607" s="46" t="s">
        <v>16561</v>
      </c>
      <c r="B6607" s="47">
        <v>3.7</v>
      </c>
      <c r="C6607" s="48">
        <v>195</v>
      </c>
      <c r="D6607" s="46" t="s">
        <v>26231</v>
      </c>
      <c r="E6607" s="46" t="s">
        <v>26232</v>
      </c>
      <c r="F6607" s="46" t="s">
        <v>50</v>
      </c>
      <c r="G6607" s="46" t="s">
        <v>14</v>
      </c>
      <c r="H6607" s="46"/>
      <c r="I6607" s="46" t="s">
        <v>26233</v>
      </c>
      <c r="J6607" s="46" t="s">
        <v>15</v>
      </c>
      <c r="K6607" s="46" t="s">
        <v>26234</v>
      </c>
      <c r="L6607" s="49" t="s">
        <v>43455</v>
      </c>
      <c r="M6607" s="42" t="s">
        <v>43455</v>
      </c>
      <c r="N6607" s="41">
        <v>195</v>
      </c>
    </row>
    <row r="6608" spans="1:14" ht="16" x14ac:dyDescent="0.2">
      <c r="A6608" s="46" t="s">
        <v>26235</v>
      </c>
      <c r="B6608" s="50">
        <v>3.8</v>
      </c>
      <c r="C6608" s="48">
        <v>195</v>
      </c>
      <c r="D6608" s="46" t="s">
        <v>26236</v>
      </c>
      <c r="E6608" s="46" t="s">
        <v>44</v>
      </c>
      <c r="F6608" s="46" t="s">
        <v>45</v>
      </c>
      <c r="G6608" s="46" t="s">
        <v>14</v>
      </c>
      <c r="H6608" s="46" t="s">
        <v>26237</v>
      </c>
      <c r="I6608" s="46" t="s">
        <v>26238</v>
      </c>
      <c r="J6608" s="46" t="s">
        <v>148</v>
      </c>
      <c r="K6608" s="46" t="s">
        <v>26239</v>
      </c>
      <c r="L6608" s="46" t="s">
        <v>43454</v>
      </c>
      <c r="M6608" s="40" t="s">
        <v>43454</v>
      </c>
      <c r="N6608" s="41">
        <v>195</v>
      </c>
    </row>
    <row r="6609" spans="1:14" ht="16" x14ac:dyDescent="0.2">
      <c r="A6609" s="46" t="s">
        <v>26240</v>
      </c>
      <c r="B6609" s="50">
        <v>3.9</v>
      </c>
      <c r="C6609" s="48">
        <v>195</v>
      </c>
      <c r="D6609" s="46" t="s">
        <v>26241</v>
      </c>
      <c r="E6609" s="46" t="s">
        <v>11653</v>
      </c>
      <c r="F6609" s="46" t="s">
        <v>119</v>
      </c>
      <c r="G6609" s="46" t="s">
        <v>14</v>
      </c>
      <c r="H6609" s="46" t="s">
        <v>26242</v>
      </c>
      <c r="I6609" s="46" t="s">
        <v>26243</v>
      </c>
      <c r="J6609" s="46" t="s">
        <v>15</v>
      </c>
      <c r="K6609" s="46" t="s">
        <v>26244</v>
      </c>
      <c r="L6609" s="46" t="s">
        <v>43454</v>
      </c>
      <c r="M6609" s="40" t="s">
        <v>43454</v>
      </c>
      <c r="N6609" s="41">
        <v>195</v>
      </c>
    </row>
    <row r="6610" spans="1:14" ht="16" x14ac:dyDescent="0.2">
      <c r="A6610" s="46" t="s">
        <v>26245</v>
      </c>
      <c r="B6610" s="50">
        <v>4.2</v>
      </c>
      <c r="C6610" s="48">
        <v>195</v>
      </c>
      <c r="D6610" s="46" t="s">
        <v>26246</v>
      </c>
      <c r="E6610" s="46" t="s">
        <v>6652</v>
      </c>
      <c r="F6610" s="46" t="s">
        <v>20</v>
      </c>
      <c r="G6610" s="46" t="s">
        <v>14</v>
      </c>
      <c r="H6610" s="46" t="s">
        <v>26247</v>
      </c>
      <c r="I6610" s="46" t="s">
        <v>26248</v>
      </c>
      <c r="J6610" s="46" t="s">
        <v>15</v>
      </c>
      <c r="K6610" s="46" t="s">
        <v>26249</v>
      </c>
      <c r="L6610" s="46" t="s">
        <v>43454</v>
      </c>
      <c r="M6610" s="40" t="s">
        <v>43454</v>
      </c>
      <c r="N6610" s="41">
        <v>195</v>
      </c>
    </row>
    <row r="6611" spans="1:14" ht="16" x14ac:dyDescent="0.2">
      <c r="A6611" s="46" t="s">
        <v>26250</v>
      </c>
      <c r="B6611" s="47">
        <v>4.3</v>
      </c>
      <c r="C6611" s="48">
        <v>195</v>
      </c>
      <c r="D6611" s="46" t="s">
        <v>26251</v>
      </c>
      <c r="E6611" s="46" t="s">
        <v>950</v>
      </c>
      <c r="F6611" s="46" t="s">
        <v>20</v>
      </c>
      <c r="G6611" s="46" t="s">
        <v>14</v>
      </c>
      <c r="H6611" s="46"/>
      <c r="I6611" s="46" t="s">
        <v>26252</v>
      </c>
      <c r="J6611" s="46" t="s">
        <v>15</v>
      </c>
      <c r="K6611" s="46" t="s">
        <v>26253</v>
      </c>
      <c r="L6611" s="49" t="s">
        <v>43455</v>
      </c>
      <c r="M6611" s="42" t="s">
        <v>43455</v>
      </c>
      <c r="N6611" s="41">
        <v>195</v>
      </c>
    </row>
    <row r="6612" spans="1:14" ht="16" x14ac:dyDescent="0.2">
      <c r="A6612" s="46" t="s">
        <v>26254</v>
      </c>
      <c r="B6612" s="50">
        <v>4.4000000000000004</v>
      </c>
      <c r="C6612" s="48">
        <v>195</v>
      </c>
      <c r="D6612" s="46" t="s">
        <v>26255</v>
      </c>
      <c r="E6612" s="46" t="s">
        <v>2682</v>
      </c>
      <c r="F6612" s="46" t="s">
        <v>79</v>
      </c>
      <c r="G6612" s="46" t="s">
        <v>14</v>
      </c>
      <c r="H6612" s="46" t="s">
        <v>26256</v>
      </c>
      <c r="I6612" s="46" t="s">
        <v>21790</v>
      </c>
      <c r="J6612" s="46" t="s">
        <v>148</v>
      </c>
      <c r="K6612" s="46" t="s">
        <v>26257</v>
      </c>
      <c r="L6612" s="46" t="s">
        <v>43454</v>
      </c>
      <c r="M6612" s="40" t="s">
        <v>43454</v>
      </c>
      <c r="N6612" s="41">
        <v>195</v>
      </c>
    </row>
    <row r="6613" spans="1:14" ht="16" x14ac:dyDescent="0.2">
      <c r="A6613" s="46" t="s">
        <v>26258</v>
      </c>
      <c r="B6613" s="47">
        <v>4.5999999999999996</v>
      </c>
      <c r="C6613" s="48">
        <v>195</v>
      </c>
      <c r="D6613" s="46" t="s">
        <v>26259</v>
      </c>
      <c r="E6613" s="46" t="s">
        <v>20347</v>
      </c>
      <c r="F6613" s="46" t="s">
        <v>589</v>
      </c>
      <c r="G6613" s="46" t="s">
        <v>14</v>
      </c>
      <c r="H6613" s="46"/>
      <c r="I6613" s="46" t="s">
        <v>26260</v>
      </c>
      <c r="J6613" s="46" t="s">
        <v>148</v>
      </c>
      <c r="K6613" s="46" t="s">
        <v>26261</v>
      </c>
      <c r="L6613" s="49" t="s">
        <v>43455</v>
      </c>
      <c r="M6613" s="42" t="s">
        <v>43455</v>
      </c>
      <c r="N6613" s="41">
        <v>195</v>
      </c>
    </row>
    <row r="6614" spans="1:14" ht="16" x14ac:dyDescent="0.2">
      <c r="A6614" s="46" t="s">
        <v>26262</v>
      </c>
      <c r="B6614" s="50">
        <v>4.7</v>
      </c>
      <c r="C6614" s="48">
        <v>195</v>
      </c>
      <c r="D6614" s="46" t="s">
        <v>26263</v>
      </c>
      <c r="E6614" s="46" t="s">
        <v>162</v>
      </c>
      <c r="F6614" s="46" t="s">
        <v>50</v>
      </c>
      <c r="G6614" s="46" t="s">
        <v>14</v>
      </c>
      <c r="H6614" s="46" t="s">
        <v>26264</v>
      </c>
      <c r="I6614" s="46" t="s">
        <v>26265</v>
      </c>
      <c r="J6614" s="46" t="s">
        <v>148</v>
      </c>
      <c r="K6614" s="46" t="s">
        <v>26266</v>
      </c>
      <c r="L6614" s="46" t="s">
        <v>43454</v>
      </c>
      <c r="M6614" s="40" t="s">
        <v>43454</v>
      </c>
      <c r="N6614" s="41">
        <v>195</v>
      </c>
    </row>
    <row r="6615" spans="1:14" ht="16" x14ac:dyDescent="0.2">
      <c r="A6615" s="46" t="s">
        <v>26267</v>
      </c>
      <c r="B6615" s="50">
        <v>4.8</v>
      </c>
      <c r="C6615" s="48">
        <v>195</v>
      </c>
      <c r="D6615" s="46" t="s">
        <v>26268</v>
      </c>
      <c r="E6615" s="46" t="s">
        <v>3965</v>
      </c>
      <c r="F6615" s="46" t="s">
        <v>79</v>
      </c>
      <c r="G6615" s="46" t="s">
        <v>14</v>
      </c>
      <c r="H6615" s="46" t="s">
        <v>26269</v>
      </c>
      <c r="I6615" s="46" t="s">
        <v>26270</v>
      </c>
      <c r="J6615" s="46" t="s">
        <v>15</v>
      </c>
      <c r="K6615" s="46" t="s">
        <v>26271</v>
      </c>
      <c r="L6615" s="46" t="s">
        <v>43454</v>
      </c>
      <c r="M6615" s="40" t="s">
        <v>43454</v>
      </c>
      <c r="N6615" s="41">
        <v>195</v>
      </c>
    </row>
    <row r="6616" spans="1:14" ht="16" x14ac:dyDescent="0.2">
      <c r="A6616" s="46" t="s">
        <v>26272</v>
      </c>
      <c r="B6616" s="47">
        <v>4.8</v>
      </c>
      <c r="C6616" s="48">
        <v>195</v>
      </c>
      <c r="D6616" s="46" t="s">
        <v>26273</v>
      </c>
      <c r="E6616" s="46" t="s">
        <v>162</v>
      </c>
      <c r="F6616" s="46" t="s">
        <v>50</v>
      </c>
      <c r="G6616" s="46" t="s">
        <v>14</v>
      </c>
      <c r="H6616" s="46"/>
      <c r="I6616" s="46" t="s">
        <v>26274</v>
      </c>
      <c r="J6616" s="46" t="s">
        <v>148</v>
      </c>
      <c r="K6616" s="46" t="s">
        <v>26275</v>
      </c>
      <c r="L6616" s="49" t="s">
        <v>43455</v>
      </c>
      <c r="M6616" s="42" t="s">
        <v>43455</v>
      </c>
      <c r="N6616" s="41">
        <v>195</v>
      </c>
    </row>
    <row r="6617" spans="1:14" ht="16" x14ac:dyDescent="0.2">
      <c r="A6617" s="46" t="s">
        <v>26276</v>
      </c>
      <c r="B6617" s="50">
        <v>3.6</v>
      </c>
      <c r="C6617" s="48">
        <v>196</v>
      </c>
      <c r="D6617" s="46" t="s">
        <v>26277</v>
      </c>
      <c r="E6617" s="46" t="s">
        <v>764</v>
      </c>
      <c r="F6617" s="46" t="s">
        <v>119</v>
      </c>
      <c r="G6617" s="46" t="s">
        <v>14</v>
      </c>
      <c r="H6617" s="46" t="s">
        <v>26278</v>
      </c>
      <c r="I6617" s="46" t="s">
        <v>26279</v>
      </c>
      <c r="J6617" s="46" t="s">
        <v>15</v>
      </c>
      <c r="K6617" s="46" t="s">
        <v>26280</v>
      </c>
      <c r="L6617" s="46" t="s">
        <v>43454</v>
      </c>
      <c r="M6617" s="40" t="s">
        <v>43454</v>
      </c>
      <c r="N6617" s="41">
        <v>196</v>
      </c>
    </row>
    <row r="6618" spans="1:14" ht="16" x14ac:dyDescent="0.2">
      <c r="A6618" s="46" t="s">
        <v>26281</v>
      </c>
      <c r="B6618" s="50">
        <v>3.7</v>
      </c>
      <c r="C6618" s="48">
        <v>196</v>
      </c>
      <c r="D6618" s="46" t="s">
        <v>26282</v>
      </c>
      <c r="E6618" s="46" t="s">
        <v>26283</v>
      </c>
      <c r="F6618" s="46" t="s">
        <v>79</v>
      </c>
      <c r="G6618" s="46" t="s">
        <v>14</v>
      </c>
      <c r="H6618" s="46" t="s">
        <v>26284</v>
      </c>
      <c r="I6618" s="46" t="s">
        <v>26285</v>
      </c>
      <c r="J6618" s="46" t="s">
        <v>15</v>
      </c>
      <c r="K6618" s="46" t="s">
        <v>26286</v>
      </c>
      <c r="L6618" s="46" t="s">
        <v>43454</v>
      </c>
      <c r="M6618" s="40" t="s">
        <v>43454</v>
      </c>
      <c r="N6618" s="41">
        <v>196</v>
      </c>
    </row>
    <row r="6619" spans="1:14" ht="16" x14ac:dyDescent="0.2">
      <c r="A6619" s="46" t="s">
        <v>26287</v>
      </c>
      <c r="B6619" s="47">
        <v>3.9</v>
      </c>
      <c r="C6619" s="48">
        <v>196</v>
      </c>
      <c r="D6619" s="46" t="s">
        <v>26288</v>
      </c>
      <c r="E6619" s="46" t="s">
        <v>6565</v>
      </c>
      <c r="F6619" s="46" t="s">
        <v>50</v>
      </c>
      <c r="G6619" s="46" t="s">
        <v>14</v>
      </c>
      <c r="H6619" s="46"/>
      <c r="I6619" s="46" t="s">
        <v>26289</v>
      </c>
      <c r="J6619" s="46" t="s">
        <v>15</v>
      </c>
      <c r="K6619" s="46" t="s">
        <v>26290</v>
      </c>
      <c r="L6619" s="49" t="s">
        <v>43455</v>
      </c>
      <c r="M6619" s="42" t="s">
        <v>43455</v>
      </c>
      <c r="N6619" s="41">
        <v>196</v>
      </c>
    </row>
    <row r="6620" spans="1:14" ht="16" x14ac:dyDescent="0.2">
      <c r="A6620" s="46" t="s">
        <v>26291</v>
      </c>
      <c r="B6620" s="50">
        <v>3.9</v>
      </c>
      <c r="C6620" s="48">
        <v>196</v>
      </c>
      <c r="D6620" s="46" t="s">
        <v>26292</v>
      </c>
      <c r="E6620" s="46" t="s">
        <v>760</v>
      </c>
      <c r="F6620" s="46" t="s">
        <v>50</v>
      </c>
      <c r="G6620" s="46" t="s">
        <v>14</v>
      </c>
      <c r="H6620" s="46" t="s">
        <v>26293</v>
      </c>
      <c r="I6620" s="46" t="s">
        <v>26294</v>
      </c>
      <c r="J6620" s="46" t="s">
        <v>15</v>
      </c>
      <c r="K6620" s="46" t="s">
        <v>26295</v>
      </c>
      <c r="L6620" s="46" t="s">
        <v>43454</v>
      </c>
      <c r="M6620" s="40" t="s">
        <v>43454</v>
      </c>
      <c r="N6620" s="41">
        <v>196</v>
      </c>
    </row>
    <row r="6621" spans="1:14" ht="16" x14ac:dyDescent="0.2">
      <c r="A6621" s="46" t="s">
        <v>20651</v>
      </c>
      <c r="B6621" s="47">
        <v>3.9</v>
      </c>
      <c r="C6621" s="48">
        <v>196</v>
      </c>
      <c r="D6621" s="46" t="s">
        <v>26296</v>
      </c>
      <c r="E6621" s="46" t="s">
        <v>38</v>
      </c>
      <c r="F6621" s="46" t="s">
        <v>39</v>
      </c>
      <c r="G6621" s="46" t="s">
        <v>14</v>
      </c>
      <c r="H6621" s="46"/>
      <c r="I6621" s="46" t="s">
        <v>26297</v>
      </c>
      <c r="J6621" s="46" t="s">
        <v>15</v>
      </c>
      <c r="K6621" s="46" t="s">
        <v>26298</v>
      </c>
      <c r="L6621" s="49" t="s">
        <v>43455</v>
      </c>
      <c r="M6621" s="42" t="s">
        <v>43455</v>
      </c>
      <c r="N6621" s="41">
        <v>196</v>
      </c>
    </row>
    <row r="6622" spans="1:14" ht="16" x14ac:dyDescent="0.2">
      <c r="A6622" s="46" t="s">
        <v>26299</v>
      </c>
      <c r="B6622" s="50">
        <v>3.9</v>
      </c>
      <c r="C6622" s="48">
        <v>196</v>
      </c>
      <c r="D6622" s="46" t="s">
        <v>26300</v>
      </c>
      <c r="E6622" s="46" t="s">
        <v>44</v>
      </c>
      <c r="F6622" s="46" t="s">
        <v>45</v>
      </c>
      <c r="G6622" s="46" t="s">
        <v>14</v>
      </c>
      <c r="H6622" s="46" t="s">
        <v>26301</v>
      </c>
      <c r="I6622" s="46" t="s">
        <v>26302</v>
      </c>
      <c r="J6622" s="46" t="s">
        <v>23</v>
      </c>
      <c r="K6622" s="46" t="s">
        <v>26303</v>
      </c>
      <c r="L6622" s="46" t="s">
        <v>43454</v>
      </c>
      <c r="M6622" s="40" t="s">
        <v>43454</v>
      </c>
      <c r="N6622" s="41">
        <v>196</v>
      </c>
    </row>
    <row r="6623" spans="1:14" ht="16" x14ac:dyDescent="0.2">
      <c r="A6623" s="46" t="s">
        <v>26304</v>
      </c>
      <c r="B6623" s="50">
        <v>4.2</v>
      </c>
      <c r="C6623" s="48">
        <v>196</v>
      </c>
      <c r="D6623" s="46" t="s">
        <v>26305</v>
      </c>
      <c r="E6623" s="46" t="s">
        <v>12422</v>
      </c>
      <c r="F6623" s="46" t="s">
        <v>93</v>
      </c>
      <c r="G6623" s="46" t="s">
        <v>14</v>
      </c>
      <c r="H6623" s="46" t="s">
        <v>26306</v>
      </c>
      <c r="I6623" s="46" t="s">
        <v>26307</v>
      </c>
      <c r="J6623" s="46" t="s">
        <v>15</v>
      </c>
      <c r="K6623" s="46" t="s">
        <v>26308</v>
      </c>
      <c r="L6623" s="46" t="s">
        <v>43454</v>
      </c>
      <c r="M6623" s="40" t="s">
        <v>43454</v>
      </c>
      <c r="N6623" s="41">
        <v>196</v>
      </c>
    </row>
    <row r="6624" spans="1:14" ht="16" x14ac:dyDescent="0.2">
      <c r="A6624" s="46" t="s">
        <v>26309</v>
      </c>
      <c r="B6624" s="50">
        <v>4.2</v>
      </c>
      <c r="C6624" s="48">
        <v>196</v>
      </c>
      <c r="D6624" s="46" t="s">
        <v>26310</v>
      </c>
      <c r="E6624" s="46" t="s">
        <v>897</v>
      </c>
      <c r="F6624" s="46" t="s">
        <v>898</v>
      </c>
      <c r="G6624" s="46" t="s">
        <v>14</v>
      </c>
      <c r="H6624" s="46" t="s">
        <v>26311</v>
      </c>
      <c r="I6624" s="46" t="s">
        <v>26312</v>
      </c>
      <c r="J6624" s="46" t="s">
        <v>15</v>
      </c>
      <c r="K6624" s="46" t="s">
        <v>26313</v>
      </c>
      <c r="L6624" s="46" t="s">
        <v>43454</v>
      </c>
      <c r="M6624" s="40" t="s">
        <v>43454</v>
      </c>
      <c r="N6624" s="41">
        <v>196</v>
      </c>
    </row>
    <row r="6625" spans="1:14" ht="16" x14ac:dyDescent="0.2">
      <c r="A6625" s="46" t="s">
        <v>26314</v>
      </c>
      <c r="B6625" s="50">
        <v>4.2</v>
      </c>
      <c r="C6625" s="48">
        <v>196</v>
      </c>
      <c r="D6625" s="46" t="s">
        <v>26315</v>
      </c>
      <c r="E6625" s="46" t="s">
        <v>27</v>
      </c>
      <c r="F6625" s="46" t="s">
        <v>28</v>
      </c>
      <c r="G6625" s="46" t="s">
        <v>14</v>
      </c>
      <c r="H6625" s="46" t="s">
        <v>26316</v>
      </c>
      <c r="I6625" s="46" t="s">
        <v>26317</v>
      </c>
      <c r="J6625" s="46" t="s">
        <v>15</v>
      </c>
      <c r="K6625" s="46" t="s">
        <v>26318</v>
      </c>
      <c r="L6625" s="46" t="s">
        <v>43454</v>
      </c>
      <c r="M6625" s="40" t="s">
        <v>43454</v>
      </c>
      <c r="N6625" s="41">
        <v>196</v>
      </c>
    </row>
    <row r="6626" spans="1:14" ht="16" x14ac:dyDescent="0.2">
      <c r="A6626" s="46" t="s">
        <v>26319</v>
      </c>
      <c r="B6626" s="50">
        <v>4.4000000000000004</v>
      </c>
      <c r="C6626" s="48">
        <v>196</v>
      </c>
      <c r="D6626" s="46" t="s">
        <v>26320</v>
      </c>
      <c r="E6626" s="46" t="s">
        <v>1688</v>
      </c>
      <c r="F6626" s="46" t="s">
        <v>93</v>
      </c>
      <c r="G6626" s="46" t="s">
        <v>14</v>
      </c>
      <c r="H6626" s="46" t="s">
        <v>26321</v>
      </c>
      <c r="I6626" s="46" t="s">
        <v>26322</v>
      </c>
      <c r="J6626" s="46" t="s">
        <v>15</v>
      </c>
      <c r="K6626" s="46" t="s">
        <v>26323</v>
      </c>
      <c r="L6626" s="46" t="s">
        <v>43454</v>
      </c>
      <c r="M6626" s="40" t="s">
        <v>43454</v>
      </c>
      <c r="N6626" s="41">
        <v>196</v>
      </c>
    </row>
    <row r="6627" spans="1:14" ht="16" x14ac:dyDescent="0.2">
      <c r="A6627" s="46" t="s">
        <v>26324</v>
      </c>
      <c r="B6627" s="50">
        <v>4.4000000000000004</v>
      </c>
      <c r="C6627" s="48">
        <v>196</v>
      </c>
      <c r="D6627" s="46" t="s">
        <v>26325</v>
      </c>
      <c r="E6627" s="46" t="s">
        <v>26326</v>
      </c>
      <c r="F6627" s="46" t="s">
        <v>79</v>
      </c>
      <c r="G6627" s="46" t="s">
        <v>14</v>
      </c>
      <c r="H6627" s="46" t="s">
        <v>26327</v>
      </c>
      <c r="I6627" s="46" t="s">
        <v>26328</v>
      </c>
      <c r="J6627" s="46" t="s">
        <v>15</v>
      </c>
      <c r="K6627" s="46" t="s">
        <v>26329</v>
      </c>
      <c r="L6627" s="46" t="s">
        <v>43454</v>
      </c>
      <c r="M6627" s="40" t="s">
        <v>43454</v>
      </c>
      <c r="N6627" s="41">
        <v>196</v>
      </c>
    </row>
    <row r="6628" spans="1:14" ht="16" x14ac:dyDescent="0.2">
      <c r="A6628" s="46" t="s">
        <v>26330</v>
      </c>
      <c r="B6628" s="50">
        <v>4.4000000000000004</v>
      </c>
      <c r="C6628" s="48">
        <v>196</v>
      </c>
      <c r="D6628" s="46" t="s">
        <v>26331</v>
      </c>
      <c r="E6628" s="46" t="s">
        <v>2800</v>
      </c>
      <c r="F6628" s="46" t="s">
        <v>50</v>
      </c>
      <c r="G6628" s="46" t="s">
        <v>14</v>
      </c>
      <c r="H6628" s="46" t="s">
        <v>26332</v>
      </c>
      <c r="I6628" s="46" t="s">
        <v>26333</v>
      </c>
      <c r="J6628" s="46" t="s">
        <v>15</v>
      </c>
      <c r="K6628" s="46" t="s">
        <v>26334</v>
      </c>
      <c r="L6628" s="46" t="s">
        <v>43454</v>
      </c>
      <c r="M6628" s="40" t="s">
        <v>43454</v>
      </c>
      <c r="N6628" s="41">
        <v>196</v>
      </c>
    </row>
    <row r="6629" spans="1:14" ht="16" x14ac:dyDescent="0.2">
      <c r="A6629" s="46" t="s">
        <v>26335</v>
      </c>
      <c r="B6629" s="47">
        <v>4.5999999999999996</v>
      </c>
      <c r="C6629" s="48">
        <v>196</v>
      </c>
      <c r="D6629" s="46" t="s">
        <v>26336</v>
      </c>
      <c r="E6629" s="46" t="s">
        <v>4071</v>
      </c>
      <c r="F6629" s="46" t="s">
        <v>20</v>
      </c>
      <c r="G6629" s="46" t="s">
        <v>14</v>
      </c>
      <c r="H6629" s="46"/>
      <c r="I6629" s="46" t="s">
        <v>26337</v>
      </c>
      <c r="J6629" s="46" t="s">
        <v>148</v>
      </c>
      <c r="K6629" s="46" t="s">
        <v>26338</v>
      </c>
      <c r="L6629" s="49" t="s">
        <v>43455</v>
      </c>
      <c r="M6629" s="42" t="s">
        <v>43455</v>
      </c>
      <c r="N6629" s="41">
        <v>196</v>
      </c>
    </row>
    <row r="6630" spans="1:14" ht="16" x14ac:dyDescent="0.2">
      <c r="A6630" s="46" t="s">
        <v>26339</v>
      </c>
      <c r="B6630" s="47">
        <v>4.5999999999999996</v>
      </c>
      <c r="C6630" s="48">
        <v>196</v>
      </c>
      <c r="D6630" s="46" t="s">
        <v>26340</v>
      </c>
      <c r="E6630" s="46" t="s">
        <v>250</v>
      </c>
      <c r="F6630" s="46" t="s">
        <v>119</v>
      </c>
      <c r="G6630" s="46" t="s">
        <v>14</v>
      </c>
      <c r="H6630" s="46"/>
      <c r="I6630" s="46" t="s">
        <v>26341</v>
      </c>
      <c r="J6630" s="46" t="s">
        <v>213</v>
      </c>
      <c r="K6630" s="46" t="s">
        <v>26342</v>
      </c>
      <c r="L6630" s="49" t="s">
        <v>43455</v>
      </c>
      <c r="M6630" s="42" t="s">
        <v>43455</v>
      </c>
      <c r="N6630" s="41">
        <v>196</v>
      </c>
    </row>
    <row r="6631" spans="1:14" ht="16" x14ac:dyDescent="0.2">
      <c r="A6631" s="46" t="s">
        <v>26343</v>
      </c>
      <c r="B6631" s="50">
        <v>4.7</v>
      </c>
      <c r="C6631" s="48">
        <v>196</v>
      </c>
      <c r="D6631" s="46" t="s">
        <v>26344</v>
      </c>
      <c r="E6631" s="46" t="s">
        <v>2319</v>
      </c>
      <c r="F6631" s="46" t="s">
        <v>50</v>
      </c>
      <c r="G6631" s="46" t="s">
        <v>14</v>
      </c>
      <c r="H6631" s="46" t="s">
        <v>26345</v>
      </c>
      <c r="I6631" s="46" t="s">
        <v>26346</v>
      </c>
      <c r="J6631" s="46" t="s">
        <v>148</v>
      </c>
      <c r="K6631" s="46" t="s">
        <v>26347</v>
      </c>
      <c r="L6631" s="46" t="s">
        <v>43454</v>
      </c>
      <c r="M6631" s="40" t="s">
        <v>43454</v>
      </c>
      <c r="N6631" s="41">
        <v>196</v>
      </c>
    </row>
    <row r="6632" spans="1:14" ht="16" x14ac:dyDescent="0.2">
      <c r="A6632" s="46" t="s">
        <v>26348</v>
      </c>
      <c r="B6632" s="50">
        <v>4.8</v>
      </c>
      <c r="C6632" s="48">
        <v>196</v>
      </c>
      <c r="D6632" s="46" t="s">
        <v>26349</v>
      </c>
      <c r="E6632" s="46" t="s">
        <v>897</v>
      </c>
      <c r="F6632" s="46" t="s">
        <v>898</v>
      </c>
      <c r="G6632" s="46" t="s">
        <v>14</v>
      </c>
      <c r="H6632" s="46" t="s">
        <v>26350</v>
      </c>
      <c r="I6632" s="46"/>
      <c r="J6632" s="46" t="s">
        <v>15</v>
      </c>
      <c r="K6632" s="46" t="s">
        <v>26351</v>
      </c>
      <c r="L6632" s="46" t="s">
        <v>43454</v>
      </c>
      <c r="M6632" s="40" t="s">
        <v>43454</v>
      </c>
      <c r="N6632" s="41">
        <v>196</v>
      </c>
    </row>
    <row r="6633" spans="1:14" ht="16" x14ac:dyDescent="0.2">
      <c r="A6633" s="46" t="s">
        <v>26352</v>
      </c>
      <c r="B6633" s="50">
        <v>3.4</v>
      </c>
      <c r="C6633" s="48">
        <v>197</v>
      </c>
      <c r="D6633" s="46" t="s">
        <v>26353</v>
      </c>
      <c r="E6633" s="46" t="s">
        <v>38</v>
      </c>
      <c r="F6633" s="46" t="s">
        <v>39</v>
      </c>
      <c r="G6633" s="46" t="s">
        <v>14</v>
      </c>
      <c r="H6633" s="46" t="s">
        <v>26354</v>
      </c>
      <c r="I6633" s="46" t="s">
        <v>26355</v>
      </c>
      <c r="J6633" s="46" t="s">
        <v>15</v>
      </c>
      <c r="K6633" s="46" t="s">
        <v>26356</v>
      </c>
      <c r="L6633" s="46" t="s">
        <v>43454</v>
      </c>
      <c r="M6633" s="40" t="s">
        <v>43454</v>
      </c>
      <c r="N6633" s="41">
        <v>197</v>
      </c>
    </row>
    <row r="6634" spans="1:14" ht="16" x14ac:dyDescent="0.2">
      <c r="A6634" s="46" t="s">
        <v>4726</v>
      </c>
      <c r="B6634" s="50">
        <v>3.6</v>
      </c>
      <c r="C6634" s="48">
        <v>197</v>
      </c>
      <c r="D6634" s="46" t="s">
        <v>22711</v>
      </c>
      <c r="E6634" s="46" t="s">
        <v>5416</v>
      </c>
      <c r="F6634" s="46" t="s">
        <v>589</v>
      </c>
      <c r="G6634" s="46" t="s">
        <v>14</v>
      </c>
      <c r="H6634" s="46" t="s">
        <v>26357</v>
      </c>
      <c r="I6634" s="46" t="s">
        <v>26358</v>
      </c>
      <c r="J6634" s="46" t="s">
        <v>148</v>
      </c>
      <c r="K6634" s="46" t="s">
        <v>26359</v>
      </c>
      <c r="L6634" s="46" t="s">
        <v>43454</v>
      </c>
      <c r="M6634" s="40" t="s">
        <v>43454</v>
      </c>
      <c r="N6634" s="41">
        <v>197</v>
      </c>
    </row>
    <row r="6635" spans="1:14" ht="16" x14ac:dyDescent="0.2">
      <c r="A6635" s="46" t="s">
        <v>26360</v>
      </c>
      <c r="B6635" s="50">
        <v>3.9</v>
      </c>
      <c r="C6635" s="48">
        <v>197</v>
      </c>
      <c r="D6635" s="46" t="s">
        <v>26361</v>
      </c>
      <c r="E6635" s="46" t="s">
        <v>760</v>
      </c>
      <c r="F6635" s="46" t="s">
        <v>50</v>
      </c>
      <c r="G6635" s="46" t="s">
        <v>14</v>
      </c>
      <c r="H6635" s="46" t="s">
        <v>26362</v>
      </c>
      <c r="I6635" s="46" t="s">
        <v>26363</v>
      </c>
      <c r="J6635" s="46" t="s">
        <v>15</v>
      </c>
      <c r="K6635" s="46" t="s">
        <v>26364</v>
      </c>
      <c r="L6635" s="46" t="s">
        <v>43454</v>
      </c>
      <c r="M6635" s="40" t="s">
        <v>43454</v>
      </c>
      <c r="N6635" s="41">
        <v>197</v>
      </c>
    </row>
    <row r="6636" spans="1:14" ht="16" x14ac:dyDescent="0.2">
      <c r="A6636" s="46" t="s">
        <v>14328</v>
      </c>
      <c r="B6636" s="50">
        <v>3.9</v>
      </c>
      <c r="C6636" s="48">
        <v>197</v>
      </c>
      <c r="D6636" s="46" t="s">
        <v>26365</v>
      </c>
      <c r="E6636" s="46" t="s">
        <v>33</v>
      </c>
      <c r="F6636" s="46" t="s">
        <v>34</v>
      </c>
      <c r="G6636" s="46" t="s">
        <v>14</v>
      </c>
      <c r="H6636" s="46" t="s">
        <v>26366</v>
      </c>
      <c r="I6636" s="46" t="s">
        <v>26367</v>
      </c>
      <c r="J6636" s="46" t="s">
        <v>15</v>
      </c>
      <c r="K6636" s="46" t="s">
        <v>26368</v>
      </c>
      <c r="L6636" s="46" t="s">
        <v>43454</v>
      </c>
      <c r="M6636" s="40" t="s">
        <v>43454</v>
      </c>
      <c r="N6636" s="41">
        <v>197</v>
      </c>
    </row>
    <row r="6637" spans="1:14" ht="16" x14ac:dyDescent="0.2">
      <c r="A6637" s="46" t="s">
        <v>26369</v>
      </c>
      <c r="B6637" s="50">
        <v>4.2</v>
      </c>
      <c r="C6637" s="48">
        <v>197</v>
      </c>
      <c r="D6637" s="46" t="s">
        <v>26370</v>
      </c>
      <c r="E6637" s="46" t="s">
        <v>760</v>
      </c>
      <c r="F6637" s="46" t="s">
        <v>50</v>
      </c>
      <c r="G6637" s="46" t="s">
        <v>14</v>
      </c>
      <c r="H6637" s="46" t="s">
        <v>26371</v>
      </c>
      <c r="I6637" s="46" t="s">
        <v>26372</v>
      </c>
      <c r="J6637" s="46" t="s">
        <v>15</v>
      </c>
      <c r="K6637" s="46" t="s">
        <v>26373</v>
      </c>
      <c r="L6637" s="46" t="s">
        <v>43454</v>
      </c>
      <c r="M6637" s="40" t="s">
        <v>43454</v>
      </c>
      <c r="N6637" s="41">
        <v>197</v>
      </c>
    </row>
    <row r="6638" spans="1:14" ht="16" x14ac:dyDescent="0.2">
      <c r="A6638" s="46" t="s">
        <v>26374</v>
      </c>
      <c r="B6638" s="50">
        <v>4.2</v>
      </c>
      <c r="C6638" s="48">
        <v>197</v>
      </c>
      <c r="D6638" s="46" t="s">
        <v>26375</v>
      </c>
      <c r="E6638" s="46" t="s">
        <v>897</v>
      </c>
      <c r="F6638" s="46" t="s">
        <v>898</v>
      </c>
      <c r="G6638" s="46" t="s">
        <v>14</v>
      </c>
      <c r="H6638" s="46" t="s">
        <v>26376</v>
      </c>
      <c r="I6638" s="46"/>
      <c r="J6638" s="46" t="s">
        <v>15</v>
      </c>
      <c r="K6638" s="46" t="s">
        <v>26377</v>
      </c>
      <c r="L6638" s="46" t="s">
        <v>43454</v>
      </c>
      <c r="M6638" s="40" t="s">
        <v>43454</v>
      </c>
      <c r="N6638" s="41">
        <v>197</v>
      </c>
    </row>
    <row r="6639" spans="1:14" ht="16" x14ac:dyDescent="0.2">
      <c r="A6639" s="46" t="s">
        <v>26378</v>
      </c>
      <c r="B6639" s="50">
        <v>4.5999999999999996</v>
      </c>
      <c r="C6639" s="48">
        <v>197</v>
      </c>
      <c r="D6639" s="46" t="s">
        <v>26379</v>
      </c>
      <c r="E6639" s="46" t="s">
        <v>2117</v>
      </c>
      <c r="F6639" s="46" t="s">
        <v>119</v>
      </c>
      <c r="G6639" s="46" t="s">
        <v>14</v>
      </c>
      <c r="H6639" s="46" t="s">
        <v>26380</v>
      </c>
      <c r="I6639" s="46" t="s">
        <v>26381</v>
      </c>
      <c r="J6639" s="46" t="s">
        <v>148</v>
      </c>
      <c r="K6639" s="46" t="s">
        <v>26382</v>
      </c>
      <c r="L6639" s="46" t="s">
        <v>43454</v>
      </c>
      <c r="M6639" s="40" t="s">
        <v>43454</v>
      </c>
      <c r="N6639" s="41">
        <v>197</v>
      </c>
    </row>
    <row r="6640" spans="1:14" ht="16" x14ac:dyDescent="0.2">
      <c r="A6640" s="46" t="s">
        <v>26383</v>
      </c>
      <c r="B6640" s="50">
        <v>4</v>
      </c>
      <c r="C6640" s="48">
        <v>198</v>
      </c>
      <c r="D6640" s="46" t="s">
        <v>26384</v>
      </c>
      <c r="E6640" s="46" t="s">
        <v>26385</v>
      </c>
      <c r="F6640" s="46" t="s">
        <v>589</v>
      </c>
      <c r="G6640" s="46" t="s">
        <v>14</v>
      </c>
      <c r="H6640" s="46" t="s">
        <v>26386</v>
      </c>
      <c r="I6640" s="46" t="s">
        <v>26387</v>
      </c>
      <c r="J6640" s="46" t="s">
        <v>15</v>
      </c>
      <c r="K6640" s="46" t="s">
        <v>26388</v>
      </c>
      <c r="L6640" s="46" t="s">
        <v>43454</v>
      </c>
      <c r="M6640" s="40" t="s">
        <v>43454</v>
      </c>
      <c r="N6640" s="41">
        <v>198</v>
      </c>
    </row>
    <row r="6641" spans="1:14" ht="16" x14ac:dyDescent="0.2">
      <c r="A6641" s="46" t="s">
        <v>26389</v>
      </c>
      <c r="B6641" s="50">
        <v>5</v>
      </c>
      <c r="C6641" s="48">
        <v>198</v>
      </c>
      <c r="D6641" s="46" t="s">
        <v>26390</v>
      </c>
      <c r="E6641" s="46" t="s">
        <v>13944</v>
      </c>
      <c r="F6641" s="46" t="s">
        <v>79</v>
      </c>
      <c r="G6641" s="46" t="s">
        <v>14</v>
      </c>
      <c r="H6641" s="46" t="s">
        <v>26391</v>
      </c>
      <c r="I6641" s="46" t="s">
        <v>26392</v>
      </c>
      <c r="J6641" s="46" t="s">
        <v>148</v>
      </c>
      <c r="K6641" s="46" t="s">
        <v>26393</v>
      </c>
      <c r="L6641" s="46" t="s">
        <v>43454</v>
      </c>
      <c r="M6641" s="40" t="s">
        <v>43454</v>
      </c>
      <c r="N6641" s="41">
        <v>198</v>
      </c>
    </row>
    <row r="6642" spans="1:14" ht="16" x14ac:dyDescent="0.2">
      <c r="A6642" s="46" t="s">
        <v>26394</v>
      </c>
      <c r="B6642" s="50">
        <v>4.3</v>
      </c>
      <c r="C6642" s="48">
        <v>198</v>
      </c>
      <c r="D6642" s="46" t="s">
        <v>26395</v>
      </c>
      <c r="E6642" s="46" t="s">
        <v>26396</v>
      </c>
      <c r="F6642" s="46" t="s">
        <v>119</v>
      </c>
      <c r="G6642" s="46" t="s">
        <v>14</v>
      </c>
      <c r="H6642" s="46" t="s">
        <v>26397</v>
      </c>
      <c r="I6642" s="46" t="s">
        <v>26398</v>
      </c>
      <c r="J6642" s="46" t="s">
        <v>15</v>
      </c>
      <c r="K6642" s="46" t="s">
        <v>26399</v>
      </c>
      <c r="L6642" s="46" t="s">
        <v>43454</v>
      </c>
      <c r="M6642" s="40" t="s">
        <v>43454</v>
      </c>
      <c r="N6642" s="41">
        <v>198</v>
      </c>
    </row>
    <row r="6643" spans="1:14" ht="16" x14ac:dyDescent="0.2">
      <c r="A6643" s="46" t="s">
        <v>26400</v>
      </c>
      <c r="B6643" s="50">
        <v>4.5</v>
      </c>
      <c r="C6643" s="48">
        <v>198</v>
      </c>
      <c r="D6643" s="46" t="s">
        <v>26401</v>
      </c>
      <c r="E6643" s="46" t="s">
        <v>20314</v>
      </c>
      <c r="F6643" s="46" t="s">
        <v>79</v>
      </c>
      <c r="G6643" s="46" t="s">
        <v>14</v>
      </c>
      <c r="H6643" s="46" t="s">
        <v>26402</v>
      </c>
      <c r="I6643" s="46" t="s">
        <v>26403</v>
      </c>
      <c r="J6643" s="46" t="s">
        <v>15</v>
      </c>
      <c r="K6643" s="46" t="s">
        <v>26404</v>
      </c>
      <c r="L6643" s="46" t="s">
        <v>43454</v>
      </c>
      <c r="M6643" s="40" t="s">
        <v>43454</v>
      </c>
      <c r="N6643" s="41">
        <v>198</v>
      </c>
    </row>
    <row r="6644" spans="1:14" ht="16" x14ac:dyDescent="0.2">
      <c r="A6644" s="46" t="s">
        <v>26405</v>
      </c>
      <c r="B6644" s="50">
        <v>4.7</v>
      </c>
      <c r="C6644" s="48">
        <v>198</v>
      </c>
      <c r="D6644" s="46"/>
      <c r="E6644" s="46" t="s">
        <v>26406</v>
      </c>
      <c r="F6644" s="46" t="s">
        <v>79</v>
      </c>
      <c r="G6644" s="46" t="s">
        <v>14</v>
      </c>
      <c r="H6644" s="46" t="s">
        <v>26407</v>
      </c>
      <c r="I6644" s="46" t="s">
        <v>26408</v>
      </c>
      <c r="J6644" s="46" t="s">
        <v>15</v>
      </c>
      <c r="K6644" s="46" t="s">
        <v>26409</v>
      </c>
      <c r="L6644" s="46" t="s">
        <v>43454</v>
      </c>
      <c r="M6644" s="40" t="s">
        <v>43454</v>
      </c>
      <c r="N6644" s="41">
        <v>198</v>
      </c>
    </row>
    <row r="6645" spans="1:14" ht="16" x14ac:dyDescent="0.2">
      <c r="A6645" s="46" t="s">
        <v>26410</v>
      </c>
      <c r="B6645" s="50">
        <v>5</v>
      </c>
      <c r="C6645" s="48">
        <v>199</v>
      </c>
      <c r="D6645" s="46" t="s">
        <v>26411</v>
      </c>
      <c r="E6645" s="46" t="s">
        <v>1099</v>
      </c>
      <c r="F6645" s="46" t="s">
        <v>589</v>
      </c>
      <c r="G6645" s="46" t="s">
        <v>14</v>
      </c>
      <c r="H6645" s="46" t="s">
        <v>26412</v>
      </c>
      <c r="I6645" s="46" t="s">
        <v>26413</v>
      </c>
      <c r="J6645" s="46" t="s">
        <v>148</v>
      </c>
      <c r="K6645" s="46" t="s">
        <v>26414</v>
      </c>
      <c r="L6645" s="46" t="s">
        <v>43454</v>
      </c>
      <c r="M6645" s="40" t="s">
        <v>43454</v>
      </c>
      <c r="N6645" s="41">
        <v>199</v>
      </c>
    </row>
    <row r="6646" spans="1:14" ht="16" x14ac:dyDescent="0.2">
      <c r="A6646" s="46" t="s">
        <v>26415</v>
      </c>
      <c r="B6646" s="50">
        <v>4.4000000000000004</v>
      </c>
      <c r="C6646" s="48">
        <v>199</v>
      </c>
      <c r="D6646" s="46" t="s">
        <v>26416</v>
      </c>
      <c r="E6646" s="46" t="s">
        <v>16996</v>
      </c>
      <c r="F6646" s="46" t="s">
        <v>589</v>
      </c>
      <c r="G6646" s="46" t="s">
        <v>14</v>
      </c>
      <c r="H6646" s="46" t="s">
        <v>26417</v>
      </c>
      <c r="I6646" s="46" t="s">
        <v>26418</v>
      </c>
      <c r="J6646" s="46" t="s">
        <v>15</v>
      </c>
      <c r="K6646" s="46" t="s">
        <v>26419</v>
      </c>
      <c r="L6646" s="46" t="s">
        <v>43454</v>
      </c>
      <c r="M6646" s="40" t="s">
        <v>43454</v>
      </c>
      <c r="N6646" s="41">
        <v>199</v>
      </c>
    </row>
    <row r="6647" spans="1:14" ht="16" x14ac:dyDescent="0.2">
      <c r="A6647" s="46" t="s">
        <v>26420</v>
      </c>
      <c r="B6647" s="50">
        <v>4.4000000000000004</v>
      </c>
      <c r="C6647" s="48">
        <v>199</v>
      </c>
      <c r="D6647" s="46" t="s">
        <v>26421</v>
      </c>
      <c r="E6647" s="46" t="s">
        <v>995</v>
      </c>
      <c r="F6647" s="46" t="s">
        <v>79</v>
      </c>
      <c r="G6647" s="46" t="s">
        <v>14</v>
      </c>
      <c r="H6647" s="46" t="s">
        <v>26422</v>
      </c>
      <c r="I6647" s="46" t="s">
        <v>26423</v>
      </c>
      <c r="J6647" s="46" t="s">
        <v>213</v>
      </c>
      <c r="K6647" s="46" t="s">
        <v>26424</v>
      </c>
      <c r="L6647" s="46" t="s">
        <v>43454</v>
      </c>
      <c r="M6647" s="40" t="s">
        <v>43454</v>
      </c>
      <c r="N6647" s="41">
        <v>199</v>
      </c>
    </row>
    <row r="6648" spans="1:14" ht="16" x14ac:dyDescent="0.2">
      <c r="A6648" s="46" t="s">
        <v>26425</v>
      </c>
      <c r="B6648" s="50">
        <v>4.5</v>
      </c>
      <c r="C6648" s="48">
        <v>199</v>
      </c>
      <c r="D6648" s="46" t="s">
        <v>26426</v>
      </c>
      <c r="E6648" s="46" t="s">
        <v>26427</v>
      </c>
      <c r="F6648" s="46" t="s">
        <v>79</v>
      </c>
      <c r="G6648" s="46" t="s">
        <v>14</v>
      </c>
      <c r="H6648" s="46" t="s">
        <v>26428</v>
      </c>
      <c r="I6648" s="46" t="s">
        <v>26429</v>
      </c>
      <c r="J6648" s="46" t="s">
        <v>15</v>
      </c>
      <c r="K6648" s="46" t="s">
        <v>26430</v>
      </c>
      <c r="L6648" s="46" t="s">
        <v>43454</v>
      </c>
      <c r="M6648" s="40" t="s">
        <v>43454</v>
      </c>
      <c r="N6648" s="41">
        <v>199</v>
      </c>
    </row>
    <row r="6649" spans="1:14" ht="16" x14ac:dyDescent="0.2">
      <c r="A6649" s="46" t="s">
        <v>26431</v>
      </c>
      <c r="B6649" s="47">
        <v>4.5999999999999996</v>
      </c>
      <c r="C6649" s="48">
        <v>199</v>
      </c>
      <c r="D6649" s="46" t="s">
        <v>26432</v>
      </c>
      <c r="E6649" s="46" t="s">
        <v>189</v>
      </c>
      <c r="F6649" s="46" t="s">
        <v>20</v>
      </c>
      <c r="G6649" s="46" t="s">
        <v>14</v>
      </c>
      <c r="H6649" s="46"/>
      <c r="I6649" s="46" t="s">
        <v>26433</v>
      </c>
      <c r="J6649" s="46" t="s">
        <v>213</v>
      </c>
      <c r="K6649" s="46" t="s">
        <v>26434</v>
      </c>
      <c r="L6649" s="49" t="s">
        <v>43455</v>
      </c>
      <c r="M6649" s="42" t="s">
        <v>43455</v>
      </c>
      <c r="N6649" s="41">
        <v>199</v>
      </c>
    </row>
    <row r="6650" spans="1:14" ht="16" x14ac:dyDescent="0.2">
      <c r="A6650" s="46" t="s">
        <v>26435</v>
      </c>
      <c r="B6650" s="50">
        <v>4.7</v>
      </c>
      <c r="C6650" s="48">
        <v>199</v>
      </c>
      <c r="D6650" s="46" t="s">
        <v>26436</v>
      </c>
      <c r="E6650" s="46" t="s">
        <v>189</v>
      </c>
      <c r="F6650" s="46" t="s">
        <v>20</v>
      </c>
      <c r="G6650" s="46" t="s">
        <v>14</v>
      </c>
      <c r="H6650" s="46" t="s">
        <v>26437</v>
      </c>
      <c r="I6650" s="46" t="s">
        <v>26438</v>
      </c>
      <c r="J6650" s="46" t="s">
        <v>15</v>
      </c>
      <c r="K6650" s="46" t="s">
        <v>26439</v>
      </c>
      <c r="L6650" s="46" t="s">
        <v>43454</v>
      </c>
      <c r="M6650" s="40" t="s">
        <v>43454</v>
      </c>
      <c r="N6650" s="41">
        <v>199</v>
      </c>
    </row>
    <row r="6651" spans="1:14" ht="16" x14ac:dyDescent="0.2">
      <c r="A6651" s="46" t="s">
        <v>26440</v>
      </c>
      <c r="B6651" s="50">
        <v>4.8</v>
      </c>
      <c r="C6651" s="48">
        <v>199</v>
      </c>
      <c r="D6651" s="46" t="s">
        <v>26441</v>
      </c>
      <c r="E6651" s="46" t="s">
        <v>2117</v>
      </c>
      <c r="F6651" s="46" t="s">
        <v>119</v>
      </c>
      <c r="G6651" s="46" t="s">
        <v>14</v>
      </c>
      <c r="H6651" s="46" t="s">
        <v>26442</v>
      </c>
      <c r="I6651" s="46" t="s">
        <v>26443</v>
      </c>
      <c r="J6651" s="46" t="s">
        <v>148</v>
      </c>
      <c r="K6651" s="46" t="s">
        <v>26444</v>
      </c>
      <c r="L6651" s="46" t="s">
        <v>43454</v>
      </c>
      <c r="M6651" s="40" t="s">
        <v>43454</v>
      </c>
      <c r="N6651" s="41">
        <v>199</v>
      </c>
    </row>
    <row r="6652" spans="1:14" ht="16" x14ac:dyDescent="0.2">
      <c r="A6652" s="46" t="s">
        <v>26445</v>
      </c>
      <c r="B6652" s="50">
        <v>3.7</v>
      </c>
      <c r="C6652" s="48">
        <v>200</v>
      </c>
      <c r="D6652" s="46" t="s">
        <v>26446</v>
      </c>
      <c r="E6652" s="46" t="s">
        <v>2187</v>
      </c>
      <c r="F6652" s="46" t="s">
        <v>50</v>
      </c>
      <c r="G6652" s="46" t="s">
        <v>14</v>
      </c>
      <c r="H6652" s="46" t="s">
        <v>26447</v>
      </c>
      <c r="I6652" s="46" t="s">
        <v>26448</v>
      </c>
      <c r="J6652" s="46" t="s">
        <v>148</v>
      </c>
      <c r="K6652" s="46" t="s">
        <v>26449</v>
      </c>
      <c r="L6652" s="46" t="s">
        <v>43454</v>
      </c>
      <c r="M6652" s="40" t="s">
        <v>43454</v>
      </c>
      <c r="N6652" s="41">
        <v>200</v>
      </c>
    </row>
    <row r="6653" spans="1:14" ht="16" x14ac:dyDescent="0.2">
      <c r="A6653" s="46" t="s">
        <v>26450</v>
      </c>
      <c r="B6653" s="50">
        <v>3.9</v>
      </c>
      <c r="C6653" s="48">
        <v>200</v>
      </c>
      <c r="D6653" s="46" t="s">
        <v>26451</v>
      </c>
      <c r="E6653" s="46" t="s">
        <v>1227</v>
      </c>
      <c r="F6653" s="46" t="s">
        <v>79</v>
      </c>
      <c r="G6653" s="46" t="s">
        <v>14</v>
      </c>
      <c r="H6653" s="46" t="s">
        <v>26452</v>
      </c>
      <c r="I6653" s="46" t="s">
        <v>26453</v>
      </c>
      <c r="J6653" s="46" t="s">
        <v>15</v>
      </c>
      <c r="K6653" s="46" t="s">
        <v>26454</v>
      </c>
      <c r="L6653" s="46" t="s">
        <v>43454</v>
      </c>
      <c r="M6653" s="40" t="s">
        <v>43454</v>
      </c>
      <c r="N6653" s="41">
        <v>200</v>
      </c>
    </row>
    <row r="6654" spans="1:14" ht="16" x14ac:dyDescent="0.2">
      <c r="A6654" s="46" t="s">
        <v>26455</v>
      </c>
      <c r="B6654" s="47">
        <v>3.9</v>
      </c>
      <c r="C6654" s="48">
        <v>200</v>
      </c>
      <c r="D6654" s="46" t="s">
        <v>26456</v>
      </c>
      <c r="E6654" s="46" t="s">
        <v>897</v>
      </c>
      <c r="F6654" s="46" t="s">
        <v>898</v>
      </c>
      <c r="G6654" s="46" t="s">
        <v>14</v>
      </c>
      <c r="H6654" s="46"/>
      <c r="I6654" s="46" t="s">
        <v>26457</v>
      </c>
      <c r="J6654" s="46" t="s">
        <v>15</v>
      </c>
      <c r="K6654" s="46" t="s">
        <v>26458</v>
      </c>
      <c r="L6654" s="49" t="s">
        <v>43455</v>
      </c>
      <c r="M6654" s="42" t="s">
        <v>43455</v>
      </c>
      <c r="N6654" s="41">
        <v>200</v>
      </c>
    </row>
    <row r="6655" spans="1:14" ht="16" x14ac:dyDescent="0.2">
      <c r="A6655" s="46" t="s">
        <v>26459</v>
      </c>
      <c r="B6655" s="47">
        <v>3.9</v>
      </c>
      <c r="C6655" s="48">
        <v>200</v>
      </c>
      <c r="D6655" s="46" t="s">
        <v>26460</v>
      </c>
      <c r="E6655" s="46" t="s">
        <v>4769</v>
      </c>
      <c r="F6655" s="46" t="s">
        <v>589</v>
      </c>
      <c r="G6655" s="46" t="s">
        <v>14</v>
      </c>
      <c r="H6655" s="46"/>
      <c r="I6655" s="46" t="s">
        <v>26461</v>
      </c>
      <c r="J6655" s="46" t="s">
        <v>148</v>
      </c>
      <c r="K6655" s="46" t="s">
        <v>26462</v>
      </c>
      <c r="L6655" s="49" t="s">
        <v>43455</v>
      </c>
      <c r="M6655" s="42" t="s">
        <v>43455</v>
      </c>
      <c r="N6655" s="41">
        <v>200</v>
      </c>
    </row>
    <row r="6656" spans="1:14" ht="16" x14ac:dyDescent="0.2">
      <c r="A6656" s="46" t="s">
        <v>26463</v>
      </c>
      <c r="B6656" s="50">
        <v>4.2</v>
      </c>
      <c r="C6656" s="48">
        <v>200</v>
      </c>
      <c r="D6656" s="46" t="s">
        <v>26464</v>
      </c>
      <c r="E6656" s="46" t="s">
        <v>897</v>
      </c>
      <c r="F6656" s="46" t="s">
        <v>898</v>
      </c>
      <c r="G6656" s="46" t="s">
        <v>14</v>
      </c>
      <c r="H6656" s="46" t="s">
        <v>26465</v>
      </c>
      <c r="I6656" s="46" t="s">
        <v>26466</v>
      </c>
      <c r="J6656" s="46" t="s">
        <v>40</v>
      </c>
      <c r="K6656" s="46" t="s">
        <v>26467</v>
      </c>
      <c r="L6656" s="46" t="s">
        <v>43454</v>
      </c>
      <c r="M6656" s="40" t="s">
        <v>43454</v>
      </c>
      <c r="N6656" s="41">
        <v>200</v>
      </c>
    </row>
    <row r="6657" spans="1:14" ht="16" x14ac:dyDescent="0.2">
      <c r="A6657" s="46" t="s">
        <v>26468</v>
      </c>
      <c r="B6657" s="50">
        <v>4.2</v>
      </c>
      <c r="C6657" s="48">
        <v>200</v>
      </c>
      <c r="D6657" s="46" t="s">
        <v>26469</v>
      </c>
      <c r="E6657" s="46" t="s">
        <v>26470</v>
      </c>
      <c r="F6657" s="46" t="s">
        <v>28</v>
      </c>
      <c r="G6657" s="46" t="s">
        <v>14</v>
      </c>
      <c r="H6657" s="46" t="s">
        <v>26471</v>
      </c>
      <c r="I6657" s="46" t="s">
        <v>26472</v>
      </c>
      <c r="J6657" s="46" t="s">
        <v>88</v>
      </c>
      <c r="K6657" s="46" t="s">
        <v>26473</v>
      </c>
      <c r="L6657" s="46" t="s">
        <v>43454</v>
      </c>
      <c r="M6657" s="40" t="s">
        <v>43454</v>
      </c>
      <c r="N6657" s="41">
        <v>200</v>
      </c>
    </row>
    <row r="6658" spans="1:14" ht="16" x14ac:dyDescent="0.2">
      <c r="A6658" s="46" t="s">
        <v>26474</v>
      </c>
      <c r="B6658" s="50">
        <v>4.3</v>
      </c>
      <c r="C6658" s="48">
        <v>200</v>
      </c>
      <c r="D6658" s="46" t="s">
        <v>4727</v>
      </c>
      <c r="E6658" s="46" t="s">
        <v>876</v>
      </c>
      <c r="F6658" s="46" t="s">
        <v>119</v>
      </c>
      <c r="G6658" s="46" t="s">
        <v>14</v>
      </c>
      <c r="H6658" s="46" t="s">
        <v>26475</v>
      </c>
      <c r="I6658" s="46" t="s">
        <v>26476</v>
      </c>
      <c r="J6658" s="46" t="s">
        <v>694</v>
      </c>
      <c r="K6658" s="46" t="s">
        <v>26477</v>
      </c>
      <c r="L6658" s="46" t="s">
        <v>43454</v>
      </c>
      <c r="M6658" s="40" t="s">
        <v>43454</v>
      </c>
      <c r="N6658" s="41">
        <v>200</v>
      </c>
    </row>
    <row r="6659" spans="1:14" ht="16" x14ac:dyDescent="0.2">
      <c r="A6659" s="46" t="s">
        <v>26478</v>
      </c>
      <c r="B6659" s="50">
        <v>4.5999999999999996</v>
      </c>
      <c r="C6659" s="48">
        <v>200</v>
      </c>
      <c r="D6659" s="46" t="s">
        <v>26479</v>
      </c>
      <c r="E6659" s="46" t="s">
        <v>4318</v>
      </c>
      <c r="F6659" s="46" t="s">
        <v>589</v>
      </c>
      <c r="G6659" s="46" t="s">
        <v>14</v>
      </c>
      <c r="H6659" s="46" t="s">
        <v>26480</v>
      </c>
      <c r="I6659" s="46" t="s">
        <v>26481</v>
      </c>
      <c r="J6659" s="46" t="s">
        <v>148</v>
      </c>
      <c r="K6659" s="46" t="s">
        <v>26482</v>
      </c>
      <c r="L6659" s="46" t="s">
        <v>43454</v>
      </c>
      <c r="M6659" s="40" t="s">
        <v>43454</v>
      </c>
      <c r="N6659" s="41">
        <v>200</v>
      </c>
    </row>
    <row r="6660" spans="1:14" ht="16" x14ac:dyDescent="0.2">
      <c r="A6660" s="46" t="s">
        <v>11816</v>
      </c>
      <c r="B6660" s="47">
        <v>4.7</v>
      </c>
      <c r="C6660" s="48">
        <v>200</v>
      </c>
      <c r="D6660" s="46" t="s">
        <v>3100</v>
      </c>
      <c r="E6660" s="46" t="s">
        <v>26483</v>
      </c>
      <c r="F6660" s="46" t="s">
        <v>79</v>
      </c>
      <c r="G6660" s="46" t="s">
        <v>14</v>
      </c>
      <c r="H6660" s="46"/>
      <c r="I6660" s="46" t="s">
        <v>26484</v>
      </c>
      <c r="J6660" s="46" t="s">
        <v>15</v>
      </c>
      <c r="K6660" s="46" t="s">
        <v>26485</v>
      </c>
      <c r="L6660" s="49" t="s">
        <v>43455</v>
      </c>
      <c r="M6660" s="42" t="s">
        <v>43455</v>
      </c>
      <c r="N6660" s="41">
        <v>200</v>
      </c>
    </row>
    <row r="6661" spans="1:14" ht="16" x14ac:dyDescent="0.2">
      <c r="A6661" s="46" t="s">
        <v>26486</v>
      </c>
      <c r="B6661" s="47">
        <v>4.7</v>
      </c>
      <c r="C6661" s="48">
        <v>200</v>
      </c>
      <c r="D6661" s="46" t="s">
        <v>26487</v>
      </c>
      <c r="E6661" s="46" t="s">
        <v>876</v>
      </c>
      <c r="F6661" s="46" t="s">
        <v>119</v>
      </c>
      <c r="G6661" s="46" t="s">
        <v>14</v>
      </c>
      <c r="H6661" s="46"/>
      <c r="I6661" s="46" t="s">
        <v>26488</v>
      </c>
      <c r="J6661" s="46" t="s">
        <v>148</v>
      </c>
      <c r="K6661" s="46" t="s">
        <v>26489</v>
      </c>
      <c r="L6661" s="49" t="s">
        <v>43455</v>
      </c>
      <c r="M6661" s="42" t="s">
        <v>43455</v>
      </c>
      <c r="N6661" s="41">
        <v>200</v>
      </c>
    </row>
    <row r="6662" spans="1:14" ht="16" x14ac:dyDescent="0.2">
      <c r="A6662" s="46" t="s">
        <v>26490</v>
      </c>
      <c r="B6662" s="50">
        <v>4.7</v>
      </c>
      <c r="C6662" s="48">
        <v>200</v>
      </c>
      <c r="D6662" s="46" t="s">
        <v>26491</v>
      </c>
      <c r="E6662" s="46" t="s">
        <v>4769</v>
      </c>
      <c r="F6662" s="46" t="s">
        <v>589</v>
      </c>
      <c r="G6662" s="46" t="s">
        <v>14</v>
      </c>
      <c r="H6662" s="46" t="s">
        <v>26492</v>
      </c>
      <c r="I6662" s="46" t="s">
        <v>26493</v>
      </c>
      <c r="J6662" s="46" t="s">
        <v>148</v>
      </c>
      <c r="K6662" s="46" t="s">
        <v>26494</v>
      </c>
      <c r="L6662" s="46" t="s">
        <v>43454</v>
      </c>
      <c r="M6662" s="40" t="s">
        <v>43454</v>
      </c>
      <c r="N6662" s="41">
        <v>200</v>
      </c>
    </row>
    <row r="6663" spans="1:14" ht="16" x14ac:dyDescent="0.2">
      <c r="A6663" s="46" t="s">
        <v>26495</v>
      </c>
      <c r="B6663" s="50">
        <v>4</v>
      </c>
      <c r="C6663" s="48">
        <v>201</v>
      </c>
      <c r="D6663" s="46" t="s">
        <v>26496</v>
      </c>
      <c r="E6663" s="46" t="s">
        <v>2282</v>
      </c>
      <c r="F6663" s="46" t="s">
        <v>589</v>
      </c>
      <c r="G6663" s="46" t="s">
        <v>14</v>
      </c>
      <c r="H6663" s="46" t="s">
        <v>26497</v>
      </c>
      <c r="I6663" s="46" t="s">
        <v>26498</v>
      </c>
      <c r="J6663" s="46" t="s">
        <v>40</v>
      </c>
      <c r="K6663" s="46" t="s">
        <v>26499</v>
      </c>
      <c r="L6663" s="46" t="s">
        <v>43454</v>
      </c>
      <c r="M6663" s="40" t="s">
        <v>43454</v>
      </c>
      <c r="N6663" s="41">
        <v>201</v>
      </c>
    </row>
    <row r="6664" spans="1:14" ht="16" x14ac:dyDescent="0.2">
      <c r="A6664" s="46" t="s">
        <v>11491</v>
      </c>
      <c r="B6664" s="47">
        <v>3.4</v>
      </c>
      <c r="C6664" s="48">
        <v>201</v>
      </c>
      <c r="D6664" s="46" t="s">
        <v>26500</v>
      </c>
      <c r="E6664" s="46" t="s">
        <v>2117</v>
      </c>
      <c r="F6664" s="46" t="s">
        <v>119</v>
      </c>
      <c r="G6664" s="46" t="s">
        <v>14</v>
      </c>
      <c r="H6664" s="46"/>
      <c r="I6664" s="46" t="s">
        <v>26501</v>
      </c>
      <c r="J6664" s="46" t="s">
        <v>15</v>
      </c>
      <c r="K6664" s="46" t="s">
        <v>26502</v>
      </c>
      <c r="L6664" s="49" t="s">
        <v>43455</v>
      </c>
      <c r="M6664" s="42" t="s">
        <v>43455</v>
      </c>
      <c r="N6664" s="41">
        <v>201</v>
      </c>
    </row>
    <row r="6665" spans="1:14" ht="16" x14ac:dyDescent="0.2">
      <c r="A6665" s="46" t="s">
        <v>26503</v>
      </c>
      <c r="B6665" s="50">
        <v>3.6</v>
      </c>
      <c r="C6665" s="48">
        <v>201</v>
      </c>
      <c r="D6665" s="46" t="s">
        <v>15797</v>
      </c>
      <c r="E6665" s="46" t="s">
        <v>118</v>
      </c>
      <c r="F6665" s="46" t="s">
        <v>119</v>
      </c>
      <c r="G6665" s="46" t="s">
        <v>14</v>
      </c>
      <c r="H6665" s="46" t="s">
        <v>26504</v>
      </c>
      <c r="I6665" s="46" t="s">
        <v>26505</v>
      </c>
      <c r="J6665" s="46" t="s">
        <v>15</v>
      </c>
      <c r="K6665" s="46" t="s">
        <v>26506</v>
      </c>
      <c r="L6665" s="46" t="s">
        <v>43454</v>
      </c>
      <c r="M6665" s="40" t="s">
        <v>43454</v>
      </c>
      <c r="N6665" s="41">
        <v>201</v>
      </c>
    </row>
    <row r="6666" spans="1:14" ht="16" x14ac:dyDescent="0.2">
      <c r="A6666" s="46" t="s">
        <v>26507</v>
      </c>
      <c r="B6666" s="50">
        <v>3.8</v>
      </c>
      <c r="C6666" s="48">
        <v>201</v>
      </c>
      <c r="D6666" s="46" t="s">
        <v>26508</v>
      </c>
      <c r="E6666" s="46" t="s">
        <v>4071</v>
      </c>
      <c r="F6666" s="46" t="s">
        <v>20</v>
      </c>
      <c r="G6666" s="46" t="s">
        <v>14</v>
      </c>
      <c r="H6666" s="46" t="s">
        <v>26509</v>
      </c>
      <c r="I6666" s="46" t="s">
        <v>26510</v>
      </c>
      <c r="J6666" s="46" t="s">
        <v>15</v>
      </c>
      <c r="K6666" s="46" t="s">
        <v>26511</v>
      </c>
      <c r="L6666" s="46" t="s">
        <v>43454</v>
      </c>
      <c r="M6666" s="40" t="s">
        <v>43454</v>
      </c>
      <c r="N6666" s="41">
        <v>201</v>
      </c>
    </row>
    <row r="6667" spans="1:14" ht="16" x14ac:dyDescent="0.2">
      <c r="A6667" s="46" t="s">
        <v>21951</v>
      </c>
      <c r="B6667" s="50">
        <v>3.9</v>
      </c>
      <c r="C6667" s="48">
        <v>201</v>
      </c>
      <c r="D6667" s="46" t="s">
        <v>26512</v>
      </c>
      <c r="E6667" s="46" t="s">
        <v>10440</v>
      </c>
      <c r="F6667" s="46" t="s">
        <v>589</v>
      </c>
      <c r="G6667" s="46" t="s">
        <v>14</v>
      </c>
      <c r="H6667" s="46" t="s">
        <v>26513</v>
      </c>
      <c r="I6667" s="46" t="s">
        <v>26514</v>
      </c>
      <c r="J6667" s="46" t="s">
        <v>15</v>
      </c>
      <c r="K6667" s="46" t="s">
        <v>26515</v>
      </c>
      <c r="L6667" s="46" t="s">
        <v>43454</v>
      </c>
      <c r="M6667" s="40" t="s">
        <v>43454</v>
      </c>
      <c r="N6667" s="41">
        <v>201</v>
      </c>
    </row>
    <row r="6668" spans="1:14" ht="16" x14ac:dyDescent="0.2">
      <c r="A6668" s="46" t="s">
        <v>26516</v>
      </c>
      <c r="B6668" s="50">
        <v>4.0999999999999996</v>
      </c>
      <c r="C6668" s="48">
        <v>201</v>
      </c>
      <c r="D6668" s="46" t="s">
        <v>26517</v>
      </c>
      <c r="E6668" s="46" t="s">
        <v>6862</v>
      </c>
      <c r="F6668" s="46" t="s">
        <v>56</v>
      </c>
      <c r="G6668" s="46" t="s">
        <v>14</v>
      </c>
      <c r="H6668" s="46" t="s">
        <v>26518</v>
      </c>
      <c r="I6668" s="46" t="s">
        <v>26519</v>
      </c>
      <c r="J6668" s="46" t="s">
        <v>15</v>
      </c>
      <c r="K6668" s="46" t="s">
        <v>26520</v>
      </c>
      <c r="L6668" s="46" t="s">
        <v>43454</v>
      </c>
      <c r="M6668" s="40" t="s">
        <v>43454</v>
      </c>
      <c r="N6668" s="41">
        <v>201</v>
      </c>
    </row>
    <row r="6669" spans="1:14" ht="16" x14ac:dyDescent="0.2">
      <c r="A6669" s="46" t="s">
        <v>19356</v>
      </c>
      <c r="B6669" s="47">
        <v>4.0999999999999996</v>
      </c>
      <c r="C6669" s="48">
        <v>201</v>
      </c>
      <c r="D6669" s="46" t="s">
        <v>26521</v>
      </c>
      <c r="E6669" s="46" t="s">
        <v>10846</v>
      </c>
      <c r="F6669" s="46" t="s">
        <v>119</v>
      </c>
      <c r="G6669" s="46" t="s">
        <v>14</v>
      </c>
      <c r="H6669" s="46"/>
      <c r="I6669" s="46" t="s">
        <v>26522</v>
      </c>
      <c r="J6669" s="46" t="s">
        <v>15</v>
      </c>
      <c r="K6669" s="46" t="s">
        <v>26523</v>
      </c>
      <c r="L6669" s="49" t="s">
        <v>43455</v>
      </c>
      <c r="M6669" s="42" t="s">
        <v>43455</v>
      </c>
      <c r="N6669" s="41">
        <v>201</v>
      </c>
    </row>
    <row r="6670" spans="1:14" ht="16" x14ac:dyDescent="0.2">
      <c r="A6670" s="46" t="s">
        <v>26524</v>
      </c>
      <c r="B6670" s="47">
        <v>4.2</v>
      </c>
      <c r="C6670" s="48">
        <v>201</v>
      </c>
      <c r="D6670" s="46" t="s">
        <v>26525</v>
      </c>
      <c r="E6670" s="46" t="s">
        <v>2769</v>
      </c>
      <c r="F6670" s="46" t="s">
        <v>589</v>
      </c>
      <c r="G6670" s="46" t="s">
        <v>14</v>
      </c>
      <c r="H6670" s="46"/>
      <c r="I6670" s="46" t="s">
        <v>26526</v>
      </c>
      <c r="J6670" s="46" t="s">
        <v>213</v>
      </c>
      <c r="K6670" s="46" t="s">
        <v>26527</v>
      </c>
      <c r="L6670" s="49" t="s">
        <v>43455</v>
      </c>
      <c r="M6670" s="42" t="s">
        <v>43455</v>
      </c>
      <c r="N6670" s="41">
        <v>201</v>
      </c>
    </row>
    <row r="6671" spans="1:14" ht="16" x14ac:dyDescent="0.2">
      <c r="A6671" s="46" t="s">
        <v>26528</v>
      </c>
      <c r="B6671" s="50">
        <v>4.5</v>
      </c>
      <c r="C6671" s="48">
        <v>201</v>
      </c>
      <c r="D6671" s="46" t="s">
        <v>26529</v>
      </c>
      <c r="E6671" s="46" t="s">
        <v>13</v>
      </c>
      <c r="F6671" s="46" t="s">
        <v>13</v>
      </c>
      <c r="G6671" s="46" t="s">
        <v>14</v>
      </c>
      <c r="H6671" s="46" t="s">
        <v>26530</v>
      </c>
      <c r="I6671" s="46" t="s">
        <v>26531</v>
      </c>
      <c r="J6671" s="46" t="s">
        <v>15</v>
      </c>
      <c r="K6671" s="46" t="s">
        <v>26532</v>
      </c>
      <c r="L6671" s="46" t="s">
        <v>43454</v>
      </c>
      <c r="M6671" s="40" t="s">
        <v>43454</v>
      </c>
      <c r="N6671" s="41">
        <v>201</v>
      </c>
    </row>
    <row r="6672" spans="1:14" ht="16" x14ac:dyDescent="0.2">
      <c r="A6672" s="46" t="s">
        <v>26533</v>
      </c>
      <c r="B6672" s="50">
        <v>4.7</v>
      </c>
      <c r="C6672" s="48">
        <v>201</v>
      </c>
      <c r="D6672" s="46" t="s">
        <v>26534</v>
      </c>
      <c r="E6672" s="46" t="s">
        <v>2282</v>
      </c>
      <c r="F6672" s="46" t="s">
        <v>589</v>
      </c>
      <c r="G6672" s="46" t="s">
        <v>14</v>
      </c>
      <c r="H6672" s="46" t="s">
        <v>26535</v>
      </c>
      <c r="I6672" s="46" t="s">
        <v>26536</v>
      </c>
      <c r="J6672" s="46" t="s">
        <v>213</v>
      </c>
      <c r="K6672" s="46" t="s">
        <v>26537</v>
      </c>
      <c r="L6672" s="46" t="s">
        <v>43454</v>
      </c>
      <c r="M6672" s="40" t="s">
        <v>43454</v>
      </c>
      <c r="N6672" s="41">
        <v>201</v>
      </c>
    </row>
    <row r="6673" spans="1:14" ht="16" x14ac:dyDescent="0.2">
      <c r="A6673" s="46" t="s">
        <v>26538</v>
      </c>
      <c r="B6673" s="47">
        <v>4.7</v>
      </c>
      <c r="C6673" s="48">
        <v>201</v>
      </c>
      <c r="D6673" s="46"/>
      <c r="E6673" s="46" t="s">
        <v>27</v>
      </c>
      <c r="F6673" s="46" t="s">
        <v>28</v>
      </c>
      <c r="G6673" s="46" t="s">
        <v>14</v>
      </c>
      <c r="H6673" s="46"/>
      <c r="I6673" s="46"/>
      <c r="J6673" s="46" t="s">
        <v>1918</v>
      </c>
      <c r="K6673" s="46" t="s">
        <v>26539</v>
      </c>
      <c r="L6673" s="49" t="s">
        <v>43455</v>
      </c>
      <c r="M6673" s="42" t="s">
        <v>43455</v>
      </c>
      <c r="N6673" s="41">
        <v>201</v>
      </c>
    </row>
    <row r="6674" spans="1:14" ht="16" x14ac:dyDescent="0.2">
      <c r="A6674" s="46" t="s">
        <v>26540</v>
      </c>
      <c r="B6674" s="50">
        <v>4.8</v>
      </c>
      <c r="C6674" s="48">
        <v>201</v>
      </c>
      <c r="D6674" s="46" t="s">
        <v>26541</v>
      </c>
      <c r="E6674" s="46" t="s">
        <v>118</v>
      </c>
      <c r="F6674" s="46" t="s">
        <v>119</v>
      </c>
      <c r="G6674" s="46" t="s">
        <v>14</v>
      </c>
      <c r="H6674" s="46" t="s">
        <v>26542</v>
      </c>
      <c r="I6674" s="46" t="s">
        <v>14627</v>
      </c>
      <c r="J6674" s="46" t="s">
        <v>40</v>
      </c>
      <c r="K6674" s="46" t="s">
        <v>26543</v>
      </c>
      <c r="L6674" s="46" t="s">
        <v>43454</v>
      </c>
      <c r="M6674" s="40" t="s">
        <v>43454</v>
      </c>
      <c r="N6674" s="41">
        <v>201</v>
      </c>
    </row>
    <row r="6675" spans="1:14" ht="16" x14ac:dyDescent="0.2">
      <c r="A6675" s="46" t="s">
        <v>26544</v>
      </c>
      <c r="B6675" s="50">
        <v>4.8</v>
      </c>
      <c r="C6675" s="48">
        <v>201</v>
      </c>
      <c r="D6675" s="46" t="s">
        <v>26545</v>
      </c>
      <c r="E6675" s="46" t="s">
        <v>38</v>
      </c>
      <c r="F6675" s="46" t="s">
        <v>39</v>
      </c>
      <c r="G6675" s="46" t="s">
        <v>14</v>
      </c>
      <c r="H6675" s="46" t="s">
        <v>26546</v>
      </c>
      <c r="I6675" s="46" t="s">
        <v>26547</v>
      </c>
      <c r="J6675" s="46" t="s">
        <v>213</v>
      </c>
      <c r="K6675" s="46" t="s">
        <v>26548</v>
      </c>
      <c r="L6675" s="46" t="s">
        <v>43454</v>
      </c>
      <c r="M6675" s="40" t="s">
        <v>43454</v>
      </c>
      <c r="N6675" s="41">
        <v>201</v>
      </c>
    </row>
    <row r="6676" spans="1:14" ht="16" x14ac:dyDescent="0.2">
      <c r="A6676" s="46" t="s">
        <v>26549</v>
      </c>
      <c r="B6676" s="50">
        <v>4.9000000000000004</v>
      </c>
      <c r="C6676" s="48">
        <v>201</v>
      </c>
      <c r="D6676" s="46" t="s">
        <v>26550</v>
      </c>
      <c r="E6676" s="46" t="s">
        <v>5414</v>
      </c>
      <c r="F6676" s="46" t="s">
        <v>589</v>
      </c>
      <c r="G6676" s="46" t="s">
        <v>14</v>
      </c>
      <c r="H6676" s="46" t="s">
        <v>26551</v>
      </c>
      <c r="I6676" s="46" t="s">
        <v>26552</v>
      </c>
      <c r="J6676" s="46" t="s">
        <v>15</v>
      </c>
      <c r="K6676" s="46" t="s">
        <v>26553</v>
      </c>
      <c r="L6676" s="46" t="s">
        <v>43454</v>
      </c>
      <c r="M6676" s="40" t="s">
        <v>43454</v>
      </c>
      <c r="N6676" s="41">
        <v>201</v>
      </c>
    </row>
    <row r="6677" spans="1:14" ht="16" x14ac:dyDescent="0.2">
      <c r="A6677" s="46" t="s">
        <v>26554</v>
      </c>
      <c r="B6677" s="47">
        <v>4</v>
      </c>
      <c r="C6677" s="48">
        <v>202</v>
      </c>
      <c r="D6677" s="46" t="s">
        <v>26555</v>
      </c>
      <c r="E6677" s="46" t="s">
        <v>10846</v>
      </c>
      <c r="F6677" s="46" t="s">
        <v>119</v>
      </c>
      <c r="G6677" s="46" t="s">
        <v>14</v>
      </c>
      <c r="H6677" s="46"/>
      <c r="I6677" s="46" t="s">
        <v>26556</v>
      </c>
      <c r="J6677" s="46" t="s">
        <v>15</v>
      </c>
      <c r="K6677" s="46" t="s">
        <v>26557</v>
      </c>
      <c r="L6677" s="49" t="s">
        <v>43455</v>
      </c>
      <c r="M6677" s="42" t="s">
        <v>43455</v>
      </c>
      <c r="N6677" s="41">
        <v>202</v>
      </c>
    </row>
    <row r="6678" spans="1:14" ht="16" x14ac:dyDescent="0.2">
      <c r="A6678" s="46" t="s">
        <v>26558</v>
      </c>
      <c r="B6678" s="50">
        <v>4</v>
      </c>
      <c r="C6678" s="48">
        <v>202</v>
      </c>
      <c r="D6678" s="46" t="s">
        <v>26559</v>
      </c>
      <c r="E6678" s="46" t="s">
        <v>26560</v>
      </c>
      <c r="F6678" s="46" t="s">
        <v>79</v>
      </c>
      <c r="G6678" s="46" t="s">
        <v>14</v>
      </c>
      <c r="H6678" s="46" t="s">
        <v>26561</v>
      </c>
      <c r="I6678" s="46" t="s">
        <v>26562</v>
      </c>
      <c r="J6678" s="46" t="s">
        <v>15</v>
      </c>
      <c r="K6678" s="46" t="s">
        <v>26563</v>
      </c>
      <c r="L6678" s="46" t="s">
        <v>43454</v>
      </c>
      <c r="M6678" s="40" t="s">
        <v>43454</v>
      </c>
      <c r="N6678" s="41">
        <v>202</v>
      </c>
    </row>
    <row r="6679" spans="1:14" ht="16" x14ac:dyDescent="0.2">
      <c r="A6679" s="46" t="s">
        <v>9495</v>
      </c>
      <c r="B6679" s="50">
        <v>4.4000000000000004</v>
      </c>
      <c r="C6679" s="48">
        <v>202</v>
      </c>
      <c r="D6679" s="46" t="s">
        <v>26564</v>
      </c>
      <c r="E6679" s="46" t="s">
        <v>14118</v>
      </c>
      <c r="F6679" s="46" t="s">
        <v>50</v>
      </c>
      <c r="G6679" s="46" t="s">
        <v>14</v>
      </c>
      <c r="H6679" s="46" t="s">
        <v>26565</v>
      </c>
      <c r="I6679" s="46" t="s">
        <v>26566</v>
      </c>
      <c r="J6679" s="46" t="s">
        <v>15</v>
      </c>
      <c r="K6679" s="46" t="s">
        <v>26567</v>
      </c>
      <c r="L6679" s="46" t="s">
        <v>43454</v>
      </c>
      <c r="M6679" s="40" t="s">
        <v>43454</v>
      </c>
      <c r="N6679" s="41">
        <v>202</v>
      </c>
    </row>
    <row r="6680" spans="1:14" ht="16" x14ac:dyDescent="0.2">
      <c r="A6680" s="46" t="s">
        <v>26568</v>
      </c>
      <c r="B6680" s="50">
        <v>4.4000000000000004</v>
      </c>
      <c r="C6680" s="48">
        <v>202</v>
      </c>
      <c r="D6680" s="46" t="s">
        <v>26569</v>
      </c>
      <c r="E6680" s="46" t="s">
        <v>2282</v>
      </c>
      <c r="F6680" s="46" t="s">
        <v>589</v>
      </c>
      <c r="G6680" s="46" t="s">
        <v>14</v>
      </c>
      <c r="H6680" s="46" t="s">
        <v>26570</v>
      </c>
      <c r="I6680" s="46" t="s">
        <v>23029</v>
      </c>
      <c r="J6680" s="46" t="s">
        <v>148</v>
      </c>
      <c r="K6680" s="46" t="s">
        <v>26571</v>
      </c>
      <c r="L6680" s="46" t="s">
        <v>43454</v>
      </c>
      <c r="M6680" s="40" t="s">
        <v>43454</v>
      </c>
      <c r="N6680" s="41">
        <v>202</v>
      </c>
    </row>
    <row r="6681" spans="1:14" ht="16" x14ac:dyDescent="0.2">
      <c r="A6681" s="46" t="s">
        <v>26572</v>
      </c>
      <c r="B6681" s="50">
        <v>4.5</v>
      </c>
      <c r="C6681" s="48">
        <v>202</v>
      </c>
      <c r="D6681" s="46" t="s">
        <v>26573</v>
      </c>
      <c r="E6681" s="46" t="s">
        <v>2143</v>
      </c>
      <c r="F6681" s="46" t="s">
        <v>20</v>
      </c>
      <c r="G6681" s="46" t="s">
        <v>14</v>
      </c>
      <c r="H6681" s="46" t="s">
        <v>26574</v>
      </c>
      <c r="I6681" s="46" t="s">
        <v>26575</v>
      </c>
      <c r="J6681" s="46" t="s">
        <v>15</v>
      </c>
      <c r="K6681" s="46" t="s">
        <v>26576</v>
      </c>
      <c r="L6681" s="46" t="s">
        <v>43454</v>
      </c>
      <c r="M6681" s="40" t="s">
        <v>43454</v>
      </c>
      <c r="N6681" s="41">
        <v>202</v>
      </c>
    </row>
    <row r="6682" spans="1:14" ht="16" x14ac:dyDescent="0.2">
      <c r="A6682" s="46" t="s">
        <v>26577</v>
      </c>
      <c r="B6682" s="47">
        <v>4.5</v>
      </c>
      <c r="C6682" s="48">
        <v>202</v>
      </c>
      <c r="D6682" s="46" t="s">
        <v>26578</v>
      </c>
      <c r="E6682" s="46" t="s">
        <v>24706</v>
      </c>
      <c r="F6682" s="46" t="s">
        <v>589</v>
      </c>
      <c r="G6682" s="46" t="s">
        <v>14</v>
      </c>
      <c r="H6682" s="46"/>
      <c r="I6682" s="46" t="s">
        <v>26579</v>
      </c>
      <c r="J6682" s="46" t="s">
        <v>15</v>
      </c>
      <c r="K6682" s="46" t="s">
        <v>26580</v>
      </c>
      <c r="L6682" s="49" t="s">
        <v>43455</v>
      </c>
      <c r="M6682" s="42" t="s">
        <v>43455</v>
      </c>
      <c r="N6682" s="41">
        <v>202</v>
      </c>
    </row>
    <row r="6683" spans="1:14" ht="16" x14ac:dyDescent="0.2">
      <c r="A6683" s="46" t="s">
        <v>26581</v>
      </c>
      <c r="B6683" s="50">
        <v>4.5999999999999996</v>
      </c>
      <c r="C6683" s="48">
        <v>202</v>
      </c>
      <c r="D6683" s="46" t="s">
        <v>26582</v>
      </c>
      <c r="E6683" s="46" t="s">
        <v>44</v>
      </c>
      <c r="F6683" s="46" t="s">
        <v>45</v>
      </c>
      <c r="G6683" s="46" t="s">
        <v>14</v>
      </c>
      <c r="H6683" s="46" t="s">
        <v>26583</v>
      </c>
      <c r="I6683" s="46" t="s">
        <v>26584</v>
      </c>
      <c r="J6683" s="46" t="s">
        <v>213</v>
      </c>
      <c r="K6683" s="46" t="s">
        <v>26585</v>
      </c>
      <c r="L6683" s="46" t="s">
        <v>43454</v>
      </c>
      <c r="M6683" s="40" t="s">
        <v>43454</v>
      </c>
      <c r="N6683" s="41">
        <v>202</v>
      </c>
    </row>
    <row r="6684" spans="1:14" ht="16" x14ac:dyDescent="0.2">
      <c r="A6684" s="46" t="s">
        <v>26586</v>
      </c>
      <c r="B6684" s="47">
        <v>4.7</v>
      </c>
      <c r="C6684" s="48">
        <v>202</v>
      </c>
      <c r="D6684" s="46" t="s">
        <v>26587</v>
      </c>
      <c r="E6684" s="46" t="s">
        <v>760</v>
      </c>
      <c r="F6684" s="46" t="s">
        <v>50</v>
      </c>
      <c r="G6684" s="46" t="s">
        <v>14</v>
      </c>
      <c r="H6684" s="46"/>
      <c r="I6684" s="46" t="s">
        <v>26588</v>
      </c>
      <c r="J6684" s="46" t="s">
        <v>15</v>
      </c>
      <c r="K6684" s="46" t="s">
        <v>26589</v>
      </c>
      <c r="L6684" s="49" t="s">
        <v>43455</v>
      </c>
      <c r="M6684" s="42" t="s">
        <v>43455</v>
      </c>
      <c r="N6684" s="41">
        <v>202</v>
      </c>
    </row>
    <row r="6685" spans="1:14" ht="16" x14ac:dyDescent="0.2">
      <c r="A6685" s="46" t="s">
        <v>26590</v>
      </c>
      <c r="B6685" s="47">
        <v>3.6</v>
      </c>
      <c r="C6685" s="48">
        <v>203</v>
      </c>
      <c r="D6685" s="46" t="s">
        <v>26591</v>
      </c>
      <c r="E6685" s="46" t="s">
        <v>897</v>
      </c>
      <c r="F6685" s="46" t="s">
        <v>898</v>
      </c>
      <c r="G6685" s="46" t="s">
        <v>14</v>
      </c>
      <c r="H6685" s="46"/>
      <c r="I6685" s="46" t="s">
        <v>26592</v>
      </c>
      <c r="J6685" s="46" t="s">
        <v>15</v>
      </c>
      <c r="K6685" s="46" t="s">
        <v>26593</v>
      </c>
      <c r="L6685" s="49" t="s">
        <v>43455</v>
      </c>
      <c r="M6685" s="42" t="s">
        <v>43455</v>
      </c>
      <c r="N6685" s="41">
        <v>203</v>
      </c>
    </row>
    <row r="6686" spans="1:14" ht="16" x14ac:dyDescent="0.2">
      <c r="A6686" s="46" t="s">
        <v>26594</v>
      </c>
      <c r="B6686" s="50">
        <v>3.8</v>
      </c>
      <c r="C6686" s="48">
        <v>203</v>
      </c>
      <c r="D6686" s="46" t="s">
        <v>25566</v>
      </c>
      <c r="E6686" s="46" t="s">
        <v>44</v>
      </c>
      <c r="F6686" s="46" t="s">
        <v>45</v>
      </c>
      <c r="G6686" s="46" t="s">
        <v>14</v>
      </c>
      <c r="H6686" s="46" t="s">
        <v>26595</v>
      </c>
      <c r="I6686" s="46" t="s">
        <v>25567</v>
      </c>
      <c r="J6686" s="46" t="s">
        <v>15</v>
      </c>
      <c r="K6686" s="46" t="s">
        <v>26596</v>
      </c>
      <c r="L6686" s="46" t="s">
        <v>43454</v>
      </c>
      <c r="M6686" s="40" t="s">
        <v>43454</v>
      </c>
      <c r="N6686" s="41">
        <v>203</v>
      </c>
    </row>
    <row r="6687" spans="1:14" ht="16" x14ac:dyDescent="0.2">
      <c r="A6687" s="46" t="s">
        <v>26597</v>
      </c>
      <c r="B6687" s="47">
        <v>3.9</v>
      </c>
      <c r="C6687" s="48">
        <v>203</v>
      </c>
      <c r="D6687" s="46" t="s">
        <v>26598</v>
      </c>
      <c r="E6687" s="46" t="s">
        <v>269</v>
      </c>
      <c r="F6687" s="46" t="s">
        <v>20</v>
      </c>
      <c r="G6687" s="46" t="s">
        <v>14</v>
      </c>
      <c r="H6687" s="46"/>
      <c r="I6687" s="46" t="s">
        <v>26599</v>
      </c>
      <c r="J6687" s="46" t="s">
        <v>213</v>
      </c>
      <c r="K6687" s="46" t="s">
        <v>26600</v>
      </c>
      <c r="L6687" s="49" t="s">
        <v>43455</v>
      </c>
      <c r="M6687" s="42" t="s">
        <v>43455</v>
      </c>
      <c r="N6687" s="41">
        <v>203</v>
      </c>
    </row>
    <row r="6688" spans="1:14" ht="16" x14ac:dyDescent="0.2">
      <c r="A6688" s="46" t="s">
        <v>26601</v>
      </c>
      <c r="B6688" s="50">
        <v>4.0999999999999996</v>
      </c>
      <c r="C6688" s="48">
        <v>203</v>
      </c>
      <c r="D6688" s="46" t="s">
        <v>26602</v>
      </c>
      <c r="E6688" s="46" t="s">
        <v>2769</v>
      </c>
      <c r="F6688" s="46" t="s">
        <v>589</v>
      </c>
      <c r="G6688" s="46" t="s">
        <v>14</v>
      </c>
      <c r="H6688" s="46" t="s">
        <v>26603</v>
      </c>
      <c r="I6688" s="46" t="s">
        <v>26604</v>
      </c>
      <c r="J6688" s="46" t="s">
        <v>148</v>
      </c>
      <c r="K6688" s="46" t="s">
        <v>26605</v>
      </c>
      <c r="L6688" s="46" t="s">
        <v>43454</v>
      </c>
      <c r="M6688" s="40" t="s">
        <v>43454</v>
      </c>
      <c r="N6688" s="41">
        <v>203</v>
      </c>
    </row>
    <row r="6689" spans="1:14" ht="16" x14ac:dyDescent="0.2">
      <c r="A6689" s="46" t="s">
        <v>26606</v>
      </c>
      <c r="B6689" s="50">
        <v>4.3</v>
      </c>
      <c r="C6689" s="48">
        <v>203</v>
      </c>
      <c r="D6689" s="46" t="s">
        <v>26607</v>
      </c>
      <c r="E6689" s="46" t="s">
        <v>13718</v>
      </c>
      <c r="F6689" s="46" t="s">
        <v>589</v>
      </c>
      <c r="G6689" s="46" t="s">
        <v>14</v>
      </c>
      <c r="H6689" s="46" t="s">
        <v>26608</v>
      </c>
      <c r="I6689" s="46" t="s">
        <v>26609</v>
      </c>
      <c r="J6689" s="46" t="s">
        <v>148</v>
      </c>
      <c r="K6689" s="46" t="s">
        <v>26610</v>
      </c>
      <c r="L6689" s="46" t="s">
        <v>43454</v>
      </c>
      <c r="M6689" s="40" t="s">
        <v>43454</v>
      </c>
      <c r="N6689" s="41">
        <v>203</v>
      </c>
    </row>
    <row r="6690" spans="1:14" ht="16" x14ac:dyDescent="0.2">
      <c r="A6690" s="46" t="s">
        <v>26611</v>
      </c>
      <c r="B6690" s="50">
        <v>4.4000000000000004</v>
      </c>
      <c r="C6690" s="48">
        <v>203</v>
      </c>
      <c r="D6690" s="46" t="s">
        <v>26612</v>
      </c>
      <c r="E6690" s="46" t="s">
        <v>26613</v>
      </c>
      <c r="F6690" s="46" t="s">
        <v>20</v>
      </c>
      <c r="G6690" s="46" t="s">
        <v>14</v>
      </c>
      <c r="H6690" s="46" t="s">
        <v>26614</v>
      </c>
      <c r="I6690" s="46"/>
      <c r="J6690" s="46" t="s">
        <v>148</v>
      </c>
      <c r="K6690" s="46" t="s">
        <v>26615</v>
      </c>
      <c r="L6690" s="46" t="s">
        <v>43454</v>
      </c>
      <c r="M6690" s="40" t="s">
        <v>43454</v>
      </c>
      <c r="N6690" s="41">
        <v>203</v>
      </c>
    </row>
    <row r="6691" spans="1:14" ht="16" x14ac:dyDescent="0.2">
      <c r="A6691" s="46" t="s">
        <v>26616</v>
      </c>
      <c r="B6691" s="50">
        <v>4.4000000000000004</v>
      </c>
      <c r="C6691" s="48">
        <v>203</v>
      </c>
      <c r="D6691" s="46" t="s">
        <v>26617</v>
      </c>
      <c r="E6691" s="46" t="s">
        <v>38</v>
      </c>
      <c r="F6691" s="46" t="s">
        <v>39</v>
      </c>
      <c r="G6691" s="46" t="s">
        <v>14</v>
      </c>
      <c r="H6691" s="46" t="s">
        <v>26618</v>
      </c>
      <c r="I6691" s="46" t="s">
        <v>26619</v>
      </c>
      <c r="J6691" s="46" t="s">
        <v>15</v>
      </c>
      <c r="K6691" s="46" t="s">
        <v>26620</v>
      </c>
      <c r="L6691" s="46" t="s">
        <v>43454</v>
      </c>
      <c r="M6691" s="40" t="s">
        <v>43454</v>
      </c>
      <c r="N6691" s="41">
        <v>203</v>
      </c>
    </row>
    <row r="6692" spans="1:14" ht="16" x14ac:dyDescent="0.2">
      <c r="A6692" s="46" t="s">
        <v>26621</v>
      </c>
      <c r="B6692" s="50">
        <v>4.5</v>
      </c>
      <c r="C6692" s="48">
        <v>203</v>
      </c>
      <c r="D6692" s="46" t="s">
        <v>26622</v>
      </c>
      <c r="E6692" s="46" t="s">
        <v>162</v>
      </c>
      <c r="F6692" s="46" t="s">
        <v>50</v>
      </c>
      <c r="G6692" s="46" t="s">
        <v>14</v>
      </c>
      <c r="H6692" s="46" t="s">
        <v>26623</v>
      </c>
      <c r="I6692" s="46"/>
      <c r="J6692" s="46" t="s">
        <v>148</v>
      </c>
      <c r="K6692" s="46" t="s">
        <v>26624</v>
      </c>
      <c r="L6692" s="46" t="s">
        <v>43454</v>
      </c>
      <c r="M6692" s="40" t="s">
        <v>43454</v>
      </c>
      <c r="N6692" s="41">
        <v>203</v>
      </c>
    </row>
    <row r="6693" spans="1:14" ht="16" x14ac:dyDescent="0.2">
      <c r="A6693" s="46" t="s">
        <v>26625</v>
      </c>
      <c r="B6693" s="47">
        <v>4.5</v>
      </c>
      <c r="C6693" s="48">
        <v>203</v>
      </c>
      <c r="D6693" s="46" t="s">
        <v>26626</v>
      </c>
      <c r="E6693" s="46" t="s">
        <v>162</v>
      </c>
      <c r="F6693" s="46" t="s">
        <v>50</v>
      </c>
      <c r="G6693" s="46" t="s">
        <v>14</v>
      </c>
      <c r="H6693" s="46"/>
      <c r="I6693" s="46" t="s">
        <v>26627</v>
      </c>
      <c r="J6693" s="46" t="s">
        <v>15</v>
      </c>
      <c r="K6693" s="46" t="s">
        <v>26628</v>
      </c>
      <c r="L6693" s="49" t="s">
        <v>43455</v>
      </c>
      <c r="M6693" s="42" t="s">
        <v>43455</v>
      </c>
      <c r="N6693" s="41">
        <v>203</v>
      </c>
    </row>
    <row r="6694" spans="1:14" ht="16" x14ac:dyDescent="0.2">
      <c r="A6694" s="46" t="s">
        <v>26629</v>
      </c>
      <c r="B6694" s="50">
        <v>4.5999999999999996</v>
      </c>
      <c r="C6694" s="48">
        <v>203</v>
      </c>
      <c r="D6694" s="46" t="s">
        <v>26630</v>
      </c>
      <c r="E6694" s="46" t="s">
        <v>26631</v>
      </c>
      <c r="F6694" s="46" t="s">
        <v>79</v>
      </c>
      <c r="G6694" s="46" t="s">
        <v>14</v>
      </c>
      <c r="H6694" s="46" t="s">
        <v>26632</v>
      </c>
      <c r="I6694" s="46" t="s">
        <v>26633</v>
      </c>
      <c r="J6694" s="46" t="s">
        <v>15</v>
      </c>
      <c r="K6694" s="46" t="s">
        <v>26634</v>
      </c>
      <c r="L6694" s="46" t="s">
        <v>43454</v>
      </c>
      <c r="M6694" s="40" t="s">
        <v>43454</v>
      </c>
      <c r="N6694" s="41">
        <v>203</v>
      </c>
    </row>
    <row r="6695" spans="1:14" ht="16" x14ac:dyDescent="0.2">
      <c r="A6695" s="46" t="s">
        <v>26635</v>
      </c>
      <c r="B6695" s="50">
        <v>4.7</v>
      </c>
      <c r="C6695" s="48">
        <v>203</v>
      </c>
      <c r="D6695" s="46" t="s">
        <v>26636</v>
      </c>
      <c r="E6695" s="46" t="s">
        <v>4769</v>
      </c>
      <c r="F6695" s="46" t="s">
        <v>589</v>
      </c>
      <c r="G6695" s="46" t="s">
        <v>14</v>
      </c>
      <c r="H6695" s="46" t="s">
        <v>26637</v>
      </c>
      <c r="I6695" s="46" t="s">
        <v>26638</v>
      </c>
      <c r="J6695" s="46" t="s">
        <v>213</v>
      </c>
      <c r="K6695" s="46" t="s">
        <v>26639</v>
      </c>
      <c r="L6695" s="46" t="s">
        <v>43454</v>
      </c>
      <c r="M6695" s="40" t="s">
        <v>43454</v>
      </c>
      <c r="N6695" s="41">
        <v>203</v>
      </c>
    </row>
    <row r="6696" spans="1:14" ht="16" x14ac:dyDescent="0.2">
      <c r="A6696" s="46" t="s">
        <v>26640</v>
      </c>
      <c r="B6696" s="50">
        <v>4</v>
      </c>
      <c r="C6696" s="48">
        <v>204</v>
      </c>
      <c r="D6696" s="46" t="s">
        <v>26641</v>
      </c>
      <c r="E6696" s="46" t="s">
        <v>22912</v>
      </c>
      <c r="F6696" s="46" t="s">
        <v>93</v>
      </c>
      <c r="G6696" s="46" t="s">
        <v>14</v>
      </c>
      <c r="H6696" s="46" t="s">
        <v>26642</v>
      </c>
      <c r="I6696" s="46" t="s">
        <v>26643</v>
      </c>
      <c r="J6696" s="46" t="s">
        <v>15</v>
      </c>
      <c r="K6696" s="46" t="s">
        <v>26644</v>
      </c>
      <c r="L6696" s="46" t="s">
        <v>43454</v>
      </c>
      <c r="M6696" s="40" t="s">
        <v>43454</v>
      </c>
      <c r="N6696" s="41">
        <v>204</v>
      </c>
    </row>
    <row r="6697" spans="1:14" ht="16" x14ac:dyDescent="0.2">
      <c r="A6697" s="46" t="s">
        <v>26645</v>
      </c>
      <c r="B6697" s="50">
        <v>4.0999999999999996</v>
      </c>
      <c r="C6697" s="48">
        <v>204</v>
      </c>
      <c r="D6697" s="46" t="s">
        <v>26646</v>
      </c>
      <c r="E6697" s="46" t="s">
        <v>13661</v>
      </c>
      <c r="F6697" s="46" t="s">
        <v>247</v>
      </c>
      <c r="G6697" s="46" t="s">
        <v>14</v>
      </c>
      <c r="H6697" s="46" t="s">
        <v>26647</v>
      </c>
      <c r="I6697" s="46" t="s">
        <v>26648</v>
      </c>
      <c r="J6697" s="46" t="s">
        <v>15</v>
      </c>
      <c r="K6697" s="46" t="s">
        <v>26649</v>
      </c>
      <c r="L6697" s="46" t="s">
        <v>43454</v>
      </c>
      <c r="M6697" s="40" t="s">
        <v>43454</v>
      </c>
      <c r="N6697" s="41">
        <v>204</v>
      </c>
    </row>
    <row r="6698" spans="1:14" ht="16" x14ac:dyDescent="0.2">
      <c r="A6698" s="46" t="s">
        <v>26650</v>
      </c>
      <c r="B6698" s="47">
        <v>4.2</v>
      </c>
      <c r="C6698" s="48">
        <v>204</v>
      </c>
      <c r="D6698" s="46" t="s">
        <v>26651</v>
      </c>
      <c r="E6698" s="46" t="s">
        <v>26652</v>
      </c>
      <c r="F6698" s="46" t="s">
        <v>79</v>
      </c>
      <c r="G6698" s="46" t="s">
        <v>14</v>
      </c>
      <c r="H6698" s="46"/>
      <c r="I6698" s="46" t="s">
        <v>26653</v>
      </c>
      <c r="J6698" s="46" t="s">
        <v>15</v>
      </c>
      <c r="K6698" s="46" t="s">
        <v>26654</v>
      </c>
      <c r="L6698" s="49" t="s">
        <v>43455</v>
      </c>
      <c r="M6698" s="42" t="s">
        <v>43455</v>
      </c>
      <c r="N6698" s="41">
        <v>204</v>
      </c>
    </row>
    <row r="6699" spans="1:14" ht="16" x14ac:dyDescent="0.2">
      <c r="A6699" s="46" t="s">
        <v>26655</v>
      </c>
      <c r="B6699" s="50">
        <v>4.3</v>
      </c>
      <c r="C6699" s="48">
        <v>204</v>
      </c>
      <c r="D6699" s="46" t="s">
        <v>26656</v>
      </c>
      <c r="E6699" s="46" t="s">
        <v>999</v>
      </c>
      <c r="F6699" s="46" t="s">
        <v>20</v>
      </c>
      <c r="G6699" s="46" t="s">
        <v>14</v>
      </c>
      <c r="H6699" s="46" t="s">
        <v>26657</v>
      </c>
      <c r="I6699" s="46" t="s">
        <v>26658</v>
      </c>
      <c r="J6699" s="46" t="s">
        <v>15</v>
      </c>
      <c r="K6699" s="46" t="s">
        <v>26659</v>
      </c>
      <c r="L6699" s="46" t="s">
        <v>43454</v>
      </c>
      <c r="M6699" s="40" t="s">
        <v>43454</v>
      </c>
      <c r="N6699" s="41">
        <v>204</v>
      </c>
    </row>
    <row r="6700" spans="1:14" ht="16" x14ac:dyDescent="0.2">
      <c r="A6700" s="46" t="s">
        <v>26660</v>
      </c>
      <c r="B6700" s="47">
        <v>4</v>
      </c>
      <c r="C6700" s="48">
        <v>205</v>
      </c>
      <c r="D6700" s="46" t="s">
        <v>26661</v>
      </c>
      <c r="E6700" s="46" t="s">
        <v>38</v>
      </c>
      <c r="F6700" s="46" t="s">
        <v>39</v>
      </c>
      <c r="G6700" s="46" t="s">
        <v>14</v>
      </c>
      <c r="H6700" s="46"/>
      <c r="I6700" s="46" t="s">
        <v>26662</v>
      </c>
      <c r="J6700" s="46" t="s">
        <v>15</v>
      </c>
      <c r="K6700" s="46" t="s">
        <v>26663</v>
      </c>
      <c r="L6700" s="49" t="s">
        <v>43455</v>
      </c>
      <c r="M6700" s="42" t="s">
        <v>43455</v>
      </c>
      <c r="N6700" s="41">
        <v>205</v>
      </c>
    </row>
    <row r="6701" spans="1:14" ht="16" x14ac:dyDescent="0.2">
      <c r="A6701" s="46" t="s">
        <v>26664</v>
      </c>
      <c r="B6701" s="50">
        <v>4.4000000000000004</v>
      </c>
      <c r="C6701" s="48">
        <v>205</v>
      </c>
      <c r="D6701" s="46" t="s">
        <v>26665</v>
      </c>
      <c r="E6701" s="46" t="s">
        <v>977</v>
      </c>
      <c r="F6701" s="46" t="s">
        <v>20</v>
      </c>
      <c r="G6701" s="46" t="s">
        <v>14</v>
      </c>
      <c r="H6701" s="46" t="s">
        <v>26666</v>
      </c>
      <c r="I6701" s="46" t="s">
        <v>26667</v>
      </c>
      <c r="J6701" s="46" t="s">
        <v>88</v>
      </c>
      <c r="K6701" s="46" t="s">
        <v>26668</v>
      </c>
      <c r="L6701" s="46" t="s">
        <v>43454</v>
      </c>
      <c r="M6701" s="40" t="s">
        <v>43454</v>
      </c>
      <c r="N6701" s="41">
        <v>205</v>
      </c>
    </row>
    <row r="6702" spans="1:14" ht="16" x14ac:dyDescent="0.2">
      <c r="A6702" s="46" t="s">
        <v>26669</v>
      </c>
      <c r="B6702" s="50">
        <v>4.5</v>
      </c>
      <c r="C6702" s="48">
        <v>205</v>
      </c>
      <c r="D6702" s="46" t="s">
        <v>26670</v>
      </c>
      <c r="E6702" s="46" t="s">
        <v>44</v>
      </c>
      <c r="F6702" s="46" t="s">
        <v>45</v>
      </c>
      <c r="G6702" s="46" t="s">
        <v>14</v>
      </c>
      <c r="H6702" s="46" t="s">
        <v>26671</v>
      </c>
      <c r="I6702" s="46" t="s">
        <v>26672</v>
      </c>
      <c r="J6702" s="46" t="s">
        <v>15</v>
      </c>
      <c r="K6702" s="46" t="s">
        <v>26673</v>
      </c>
      <c r="L6702" s="46" t="s">
        <v>43454</v>
      </c>
      <c r="M6702" s="40" t="s">
        <v>43454</v>
      </c>
      <c r="N6702" s="41">
        <v>205</v>
      </c>
    </row>
    <row r="6703" spans="1:14" ht="16" x14ac:dyDescent="0.2">
      <c r="A6703" s="46" t="s">
        <v>26674</v>
      </c>
      <c r="B6703" s="47">
        <v>4.5</v>
      </c>
      <c r="C6703" s="48">
        <v>205</v>
      </c>
      <c r="D6703" s="46" t="s">
        <v>26675</v>
      </c>
      <c r="E6703" s="46" t="s">
        <v>3836</v>
      </c>
      <c r="F6703" s="46" t="s">
        <v>50</v>
      </c>
      <c r="G6703" s="46" t="s">
        <v>14</v>
      </c>
      <c r="H6703" s="46"/>
      <c r="I6703" s="46" t="s">
        <v>26676</v>
      </c>
      <c r="J6703" s="46" t="s">
        <v>148</v>
      </c>
      <c r="K6703" s="46" t="s">
        <v>26677</v>
      </c>
      <c r="L6703" s="49" t="s">
        <v>43455</v>
      </c>
      <c r="M6703" s="42" t="s">
        <v>43455</v>
      </c>
      <c r="N6703" s="41">
        <v>205</v>
      </c>
    </row>
    <row r="6704" spans="1:14" ht="16" x14ac:dyDescent="0.2">
      <c r="A6704" s="46" t="s">
        <v>26678</v>
      </c>
      <c r="B6704" s="50">
        <v>4.5999999999999996</v>
      </c>
      <c r="C6704" s="48">
        <v>205</v>
      </c>
      <c r="D6704" s="46" t="s">
        <v>26679</v>
      </c>
      <c r="E6704" s="46" t="s">
        <v>26680</v>
      </c>
      <c r="F6704" s="46" t="s">
        <v>3921</v>
      </c>
      <c r="G6704" s="46" t="s">
        <v>14</v>
      </c>
      <c r="H6704" s="46" t="s">
        <v>26681</v>
      </c>
      <c r="I6704" s="46" t="s">
        <v>26682</v>
      </c>
      <c r="J6704" s="46" t="s">
        <v>15</v>
      </c>
      <c r="K6704" s="46" t="s">
        <v>26683</v>
      </c>
      <c r="L6704" s="46" t="s">
        <v>43454</v>
      </c>
      <c r="M6704" s="40" t="s">
        <v>43454</v>
      </c>
      <c r="N6704" s="41">
        <v>205</v>
      </c>
    </row>
    <row r="6705" spans="1:14" ht="16" x14ac:dyDescent="0.2">
      <c r="A6705" s="46" t="s">
        <v>26684</v>
      </c>
      <c r="B6705" s="50">
        <v>4.5999999999999996</v>
      </c>
      <c r="C6705" s="48">
        <v>205</v>
      </c>
      <c r="D6705" s="46" t="s">
        <v>26685</v>
      </c>
      <c r="E6705" s="46" t="s">
        <v>4302</v>
      </c>
      <c r="F6705" s="46" t="s">
        <v>119</v>
      </c>
      <c r="G6705" s="46" t="s">
        <v>14</v>
      </c>
      <c r="H6705" s="46" t="s">
        <v>26686</v>
      </c>
      <c r="I6705" s="46" t="s">
        <v>26687</v>
      </c>
      <c r="J6705" s="46" t="s">
        <v>15</v>
      </c>
      <c r="K6705" s="46" t="s">
        <v>26688</v>
      </c>
      <c r="L6705" s="46" t="s">
        <v>43454</v>
      </c>
      <c r="M6705" s="40" t="s">
        <v>43454</v>
      </c>
      <c r="N6705" s="41">
        <v>205</v>
      </c>
    </row>
    <row r="6706" spans="1:14" ht="16" x14ac:dyDescent="0.2">
      <c r="A6706" s="46" t="s">
        <v>11304</v>
      </c>
      <c r="B6706" s="50">
        <v>4.0999999999999996</v>
      </c>
      <c r="C6706" s="48">
        <v>206</v>
      </c>
      <c r="D6706" s="46" t="s">
        <v>26689</v>
      </c>
      <c r="E6706" s="46" t="s">
        <v>1324</v>
      </c>
      <c r="F6706" s="46" t="s">
        <v>50</v>
      </c>
      <c r="G6706" s="46" t="s">
        <v>14</v>
      </c>
      <c r="H6706" s="46" t="s">
        <v>26690</v>
      </c>
      <c r="I6706" s="46" t="s">
        <v>26691</v>
      </c>
      <c r="J6706" s="46" t="s">
        <v>15</v>
      </c>
      <c r="K6706" s="46" t="s">
        <v>26692</v>
      </c>
      <c r="L6706" s="46" t="s">
        <v>43454</v>
      </c>
      <c r="M6706" s="40" t="s">
        <v>43454</v>
      </c>
      <c r="N6706" s="41">
        <v>206</v>
      </c>
    </row>
    <row r="6707" spans="1:14" ht="16" x14ac:dyDescent="0.2">
      <c r="A6707" s="46" t="s">
        <v>26693</v>
      </c>
      <c r="B6707" s="50">
        <v>4.0999999999999996</v>
      </c>
      <c r="C6707" s="48">
        <v>206</v>
      </c>
      <c r="D6707" s="46" t="s">
        <v>26694</v>
      </c>
      <c r="E6707" s="46" t="s">
        <v>20757</v>
      </c>
      <c r="F6707" s="46" t="s">
        <v>119</v>
      </c>
      <c r="G6707" s="46" t="s">
        <v>14</v>
      </c>
      <c r="H6707" s="46" t="s">
        <v>26695</v>
      </c>
      <c r="I6707" s="46" t="s">
        <v>26696</v>
      </c>
      <c r="J6707" s="46" t="s">
        <v>15</v>
      </c>
      <c r="K6707" s="46" t="s">
        <v>26697</v>
      </c>
      <c r="L6707" s="46" t="s">
        <v>43454</v>
      </c>
      <c r="M6707" s="40" t="s">
        <v>43454</v>
      </c>
      <c r="N6707" s="41">
        <v>206</v>
      </c>
    </row>
    <row r="6708" spans="1:14" ht="16" x14ac:dyDescent="0.2">
      <c r="A6708" s="46" t="s">
        <v>26698</v>
      </c>
      <c r="B6708" s="47">
        <v>4.0999999999999996</v>
      </c>
      <c r="C6708" s="48">
        <v>206</v>
      </c>
      <c r="D6708" s="46" t="s">
        <v>26699</v>
      </c>
      <c r="E6708" s="46" t="s">
        <v>7257</v>
      </c>
      <c r="F6708" s="46" t="s">
        <v>79</v>
      </c>
      <c r="G6708" s="46" t="s">
        <v>14</v>
      </c>
      <c r="H6708" s="46"/>
      <c r="I6708" s="46" t="s">
        <v>26700</v>
      </c>
      <c r="J6708" s="46" t="s">
        <v>213</v>
      </c>
      <c r="K6708" s="46" t="s">
        <v>26701</v>
      </c>
      <c r="L6708" s="49" t="s">
        <v>43455</v>
      </c>
      <c r="M6708" s="42" t="s">
        <v>43455</v>
      </c>
      <c r="N6708" s="41">
        <v>206</v>
      </c>
    </row>
    <row r="6709" spans="1:14" ht="16" x14ac:dyDescent="0.2">
      <c r="A6709" s="46" t="s">
        <v>26702</v>
      </c>
      <c r="B6709" s="50">
        <v>4.2</v>
      </c>
      <c r="C6709" s="48">
        <v>206</v>
      </c>
      <c r="D6709" s="46" t="s">
        <v>26703</v>
      </c>
      <c r="E6709" s="46" t="s">
        <v>20757</v>
      </c>
      <c r="F6709" s="46" t="s">
        <v>119</v>
      </c>
      <c r="G6709" s="46" t="s">
        <v>14</v>
      </c>
      <c r="H6709" s="46" t="s">
        <v>26704</v>
      </c>
      <c r="I6709" s="46" t="s">
        <v>26705</v>
      </c>
      <c r="J6709" s="46" t="s">
        <v>15</v>
      </c>
      <c r="K6709" s="46" t="s">
        <v>26706</v>
      </c>
      <c r="L6709" s="46" t="s">
        <v>43454</v>
      </c>
      <c r="M6709" s="40" t="s">
        <v>43454</v>
      </c>
      <c r="N6709" s="41">
        <v>206</v>
      </c>
    </row>
    <row r="6710" spans="1:14" ht="16" x14ac:dyDescent="0.2">
      <c r="A6710" s="46" t="s">
        <v>26707</v>
      </c>
      <c r="B6710" s="50">
        <v>4.2</v>
      </c>
      <c r="C6710" s="48">
        <v>206</v>
      </c>
      <c r="D6710" s="46" t="s">
        <v>26708</v>
      </c>
      <c r="E6710" s="46" t="s">
        <v>1952</v>
      </c>
      <c r="F6710" s="46" t="s">
        <v>79</v>
      </c>
      <c r="G6710" s="46" t="s">
        <v>14</v>
      </c>
      <c r="H6710" s="46" t="s">
        <v>26709</v>
      </c>
      <c r="I6710" s="46" t="s">
        <v>26710</v>
      </c>
      <c r="J6710" s="46" t="s">
        <v>15</v>
      </c>
      <c r="K6710" s="46" t="s">
        <v>26711</v>
      </c>
      <c r="L6710" s="46" t="s">
        <v>43454</v>
      </c>
      <c r="M6710" s="40" t="s">
        <v>43454</v>
      </c>
      <c r="N6710" s="41">
        <v>206</v>
      </c>
    </row>
    <row r="6711" spans="1:14" ht="16" x14ac:dyDescent="0.2">
      <c r="A6711" s="46" t="s">
        <v>26712</v>
      </c>
      <c r="B6711" s="50">
        <v>4.5999999999999996</v>
      </c>
      <c r="C6711" s="48">
        <v>206</v>
      </c>
      <c r="D6711" s="46" t="s">
        <v>26713</v>
      </c>
      <c r="E6711" s="46" t="s">
        <v>3037</v>
      </c>
      <c r="F6711" s="46" t="s">
        <v>79</v>
      </c>
      <c r="G6711" s="46" t="s">
        <v>14</v>
      </c>
      <c r="H6711" s="46" t="s">
        <v>26714</v>
      </c>
      <c r="I6711" s="46" t="s">
        <v>26715</v>
      </c>
      <c r="J6711" s="46" t="s">
        <v>15</v>
      </c>
      <c r="K6711" s="46" t="s">
        <v>26716</v>
      </c>
      <c r="L6711" s="46" t="s">
        <v>43454</v>
      </c>
      <c r="M6711" s="40" t="s">
        <v>43454</v>
      </c>
      <c r="N6711" s="41">
        <v>206</v>
      </c>
    </row>
    <row r="6712" spans="1:14" ht="16" x14ac:dyDescent="0.2">
      <c r="A6712" s="46" t="s">
        <v>26717</v>
      </c>
      <c r="B6712" s="50">
        <v>4.5999999999999996</v>
      </c>
      <c r="C6712" s="48">
        <v>206</v>
      </c>
      <c r="D6712" s="46" t="s">
        <v>26718</v>
      </c>
      <c r="E6712" s="46" t="s">
        <v>549</v>
      </c>
      <c r="F6712" s="46" t="s">
        <v>119</v>
      </c>
      <c r="G6712" s="46" t="s">
        <v>14</v>
      </c>
      <c r="H6712" s="46" t="s">
        <v>26719</v>
      </c>
      <c r="I6712" s="46" t="s">
        <v>26720</v>
      </c>
      <c r="J6712" s="46" t="s">
        <v>148</v>
      </c>
      <c r="K6712" s="46" t="s">
        <v>26721</v>
      </c>
      <c r="L6712" s="46" t="s">
        <v>43454</v>
      </c>
      <c r="M6712" s="40" t="s">
        <v>43454</v>
      </c>
      <c r="N6712" s="41">
        <v>206</v>
      </c>
    </row>
    <row r="6713" spans="1:14" ht="16" x14ac:dyDescent="0.2">
      <c r="A6713" s="46" t="s">
        <v>26722</v>
      </c>
      <c r="B6713" s="47">
        <v>4</v>
      </c>
      <c r="C6713" s="48">
        <v>207</v>
      </c>
      <c r="D6713" s="46" t="s">
        <v>26723</v>
      </c>
      <c r="E6713" s="46" t="s">
        <v>8085</v>
      </c>
      <c r="F6713" s="46" t="s">
        <v>93</v>
      </c>
      <c r="G6713" s="46" t="s">
        <v>14</v>
      </c>
      <c r="H6713" s="46"/>
      <c r="I6713" s="46" t="s">
        <v>26724</v>
      </c>
      <c r="J6713" s="46" t="s">
        <v>15</v>
      </c>
      <c r="K6713" s="46" t="s">
        <v>26725</v>
      </c>
      <c r="L6713" s="49" t="s">
        <v>43455</v>
      </c>
      <c r="M6713" s="42" t="s">
        <v>43455</v>
      </c>
      <c r="N6713" s="41">
        <v>207</v>
      </c>
    </row>
    <row r="6714" spans="1:14" ht="16" x14ac:dyDescent="0.2">
      <c r="A6714" s="46" t="s">
        <v>26726</v>
      </c>
      <c r="B6714" s="47">
        <v>3.8</v>
      </c>
      <c r="C6714" s="48">
        <v>207</v>
      </c>
      <c r="D6714" s="46" t="s">
        <v>26727</v>
      </c>
      <c r="E6714" s="46" t="s">
        <v>11232</v>
      </c>
      <c r="F6714" s="46" t="s">
        <v>50</v>
      </c>
      <c r="G6714" s="46" t="s">
        <v>14</v>
      </c>
      <c r="H6714" s="46"/>
      <c r="I6714" s="46" t="s">
        <v>26728</v>
      </c>
      <c r="J6714" s="46" t="s">
        <v>15</v>
      </c>
      <c r="K6714" s="46" t="s">
        <v>26729</v>
      </c>
      <c r="L6714" s="49" t="s">
        <v>43455</v>
      </c>
      <c r="M6714" s="42" t="s">
        <v>43455</v>
      </c>
      <c r="N6714" s="41">
        <v>207</v>
      </c>
    </row>
    <row r="6715" spans="1:14" ht="16" x14ac:dyDescent="0.2">
      <c r="A6715" s="46" t="s">
        <v>26730</v>
      </c>
      <c r="B6715" s="47">
        <v>3.8</v>
      </c>
      <c r="C6715" s="48">
        <v>207</v>
      </c>
      <c r="D6715" s="46" t="s">
        <v>26731</v>
      </c>
      <c r="E6715" s="46" t="s">
        <v>2677</v>
      </c>
      <c r="F6715" s="46" t="s">
        <v>79</v>
      </c>
      <c r="G6715" s="46" t="s">
        <v>14</v>
      </c>
      <c r="H6715" s="46"/>
      <c r="I6715" s="46" t="s">
        <v>26732</v>
      </c>
      <c r="J6715" s="46" t="s">
        <v>15</v>
      </c>
      <c r="K6715" s="46" t="s">
        <v>26733</v>
      </c>
      <c r="L6715" s="49" t="s">
        <v>43455</v>
      </c>
      <c r="M6715" s="42" t="s">
        <v>43455</v>
      </c>
      <c r="N6715" s="41">
        <v>207</v>
      </c>
    </row>
    <row r="6716" spans="1:14" ht="16" x14ac:dyDescent="0.2">
      <c r="A6716" s="46" t="s">
        <v>26734</v>
      </c>
      <c r="B6716" s="50">
        <v>3.9</v>
      </c>
      <c r="C6716" s="48">
        <v>207</v>
      </c>
      <c r="D6716" s="46" t="s">
        <v>26735</v>
      </c>
      <c r="E6716" s="46" t="s">
        <v>5781</v>
      </c>
      <c r="F6716" s="46" t="s">
        <v>28</v>
      </c>
      <c r="G6716" s="46" t="s">
        <v>14</v>
      </c>
      <c r="H6716" s="46" t="s">
        <v>26736</v>
      </c>
      <c r="I6716" s="46" t="s">
        <v>26737</v>
      </c>
      <c r="J6716" s="46" t="s">
        <v>15</v>
      </c>
      <c r="K6716" s="46" t="s">
        <v>26738</v>
      </c>
      <c r="L6716" s="46" t="s">
        <v>43454</v>
      </c>
      <c r="M6716" s="40" t="s">
        <v>43454</v>
      </c>
      <c r="N6716" s="41">
        <v>207</v>
      </c>
    </row>
    <row r="6717" spans="1:14" ht="16" x14ac:dyDescent="0.2">
      <c r="A6717" s="46" t="s">
        <v>26739</v>
      </c>
      <c r="B6717" s="50">
        <v>4.3</v>
      </c>
      <c r="C6717" s="48">
        <v>207</v>
      </c>
      <c r="D6717" s="46" t="s">
        <v>26740</v>
      </c>
      <c r="E6717" s="46" t="s">
        <v>1057</v>
      </c>
      <c r="F6717" s="46" t="s">
        <v>93</v>
      </c>
      <c r="G6717" s="46" t="s">
        <v>14</v>
      </c>
      <c r="H6717" s="46" t="s">
        <v>26741</v>
      </c>
      <c r="I6717" s="46" t="s">
        <v>26742</v>
      </c>
      <c r="J6717" s="46" t="s">
        <v>15</v>
      </c>
      <c r="K6717" s="46" t="s">
        <v>26743</v>
      </c>
      <c r="L6717" s="46" t="s">
        <v>43454</v>
      </c>
      <c r="M6717" s="40" t="s">
        <v>43454</v>
      </c>
      <c r="N6717" s="41">
        <v>207</v>
      </c>
    </row>
    <row r="6718" spans="1:14" ht="16" x14ac:dyDescent="0.2">
      <c r="A6718" s="46" t="s">
        <v>26744</v>
      </c>
      <c r="B6718" s="50">
        <v>4.4000000000000004</v>
      </c>
      <c r="C6718" s="48">
        <v>207</v>
      </c>
      <c r="D6718" s="46" t="s">
        <v>26745</v>
      </c>
      <c r="E6718" s="46" t="s">
        <v>897</v>
      </c>
      <c r="F6718" s="46" t="s">
        <v>898</v>
      </c>
      <c r="G6718" s="46" t="s">
        <v>14</v>
      </c>
      <c r="H6718" s="46" t="s">
        <v>26746</v>
      </c>
      <c r="I6718" s="46" t="s">
        <v>26747</v>
      </c>
      <c r="J6718" s="46" t="s">
        <v>40</v>
      </c>
      <c r="K6718" s="46" t="s">
        <v>26748</v>
      </c>
      <c r="L6718" s="46" t="s">
        <v>43454</v>
      </c>
      <c r="M6718" s="40" t="s">
        <v>43454</v>
      </c>
      <c r="N6718" s="41">
        <v>207</v>
      </c>
    </row>
    <row r="6719" spans="1:14" ht="16" x14ac:dyDescent="0.2">
      <c r="A6719" s="46" t="s">
        <v>26749</v>
      </c>
      <c r="B6719" s="50">
        <v>4.4000000000000004</v>
      </c>
      <c r="C6719" s="48">
        <v>207</v>
      </c>
      <c r="D6719" s="46" t="s">
        <v>26750</v>
      </c>
      <c r="E6719" s="46" t="s">
        <v>27</v>
      </c>
      <c r="F6719" s="46" t="s">
        <v>28</v>
      </c>
      <c r="G6719" s="46" t="s">
        <v>14</v>
      </c>
      <c r="H6719" s="46" t="s">
        <v>26751</v>
      </c>
      <c r="I6719" s="46" t="s">
        <v>26752</v>
      </c>
      <c r="J6719" s="46" t="s">
        <v>15</v>
      </c>
      <c r="K6719" s="46" t="s">
        <v>26753</v>
      </c>
      <c r="L6719" s="46" t="s">
        <v>43454</v>
      </c>
      <c r="M6719" s="40" t="s">
        <v>43454</v>
      </c>
      <c r="N6719" s="41">
        <v>207</v>
      </c>
    </row>
    <row r="6720" spans="1:14" ht="16" x14ac:dyDescent="0.2">
      <c r="A6720" s="46" t="s">
        <v>26754</v>
      </c>
      <c r="B6720" s="50">
        <v>4.4000000000000004</v>
      </c>
      <c r="C6720" s="48">
        <v>207</v>
      </c>
      <c r="D6720" s="46" t="s">
        <v>26755</v>
      </c>
      <c r="E6720" s="46" t="s">
        <v>897</v>
      </c>
      <c r="F6720" s="46" t="s">
        <v>898</v>
      </c>
      <c r="G6720" s="46" t="s">
        <v>14</v>
      </c>
      <c r="H6720" s="46" t="s">
        <v>26756</v>
      </c>
      <c r="I6720" s="46" t="s">
        <v>26757</v>
      </c>
      <c r="J6720" s="46" t="s">
        <v>148</v>
      </c>
      <c r="K6720" s="46" t="s">
        <v>26758</v>
      </c>
      <c r="L6720" s="46" t="s">
        <v>43454</v>
      </c>
      <c r="M6720" s="40" t="s">
        <v>43454</v>
      </c>
      <c r="N6720" s="41">
        <v>207</v>
      </c>
    </row>
    <row r="6721" spans="1:14" ht="16" x14ac:dyDescent="0.2">
      <c r="A6721" s="46" t="s">
        <v>26759</v>
      </c>
      <c r="B6721" s="50">
        <v>4.5</v>
      </c>
      <c r="C6721" s="48">
        <v>207</v>
      </c>
      <c r="D6721" s="46" t="s">
        <v>26760</v>
      </c>
      <c r="E6721" s="46" t="s">
        <v>13</v>
      </c>
      <c r="F6721" s="46" t="s">
        <v>13</v>
      </c>
      <c r="G6721" s="46" t="s">
        <v>14</v>
      </c>
      <c r="H6721" s="46" t="s">
        <v>26761</v>
      </c>
      <c r="I6721" s="46" t="s">
        <v>26762</v>
      </c>
      <c r="J6721" s="46" t="s">
        <v>148</v>
      </c>
      <c r="K6721" s="46" t="s">
        <v>26763</v>
      </c>
      <c r="L6721" s="46" t="s">
        <v>43454</v>
      </c>
      <c r="M6721" s="40" t="s">
        <v>43454</v>
      </c>
      <c r="N6721" s="41">
        <v>207</v>
      </c>
    </row>
    <row r="6722" spans="1:14" ht="16" x14ac:dyDescent="0.2">
      <c r="A6722" s="46" t="s">
        <v>26764</v>
      </c>
      <c r="B6722" s="50">
        <v>4.5</v>
      </c>
      <c r="C6722" s="48">
        <v>207</v>
      </c>
      <c r="D6722" s="46" t="s">
        <v>26765</v>
      </c>
      <c r="E6722" s="46" t="s">
        <v>760</v>
      </c>
      <c r="F6722" s="46" t="s">
        <v>50</v>
      </c>
      <c r="G6722" s="46" t="s">
        <v>14</v>
      </c>
      <c r="H6722" s="46" t="s">
        <v>26766</v>
      </c>
      <c r="I6722" s="46" t="s">
        <v>26767</v>
      </c>
      <c r="J6722" s="46" t="s">
        <v>15</v>
      </c>
      <c r="K6722" s="46" t="s">
        <v>26768</v>
      </c>
      <c r="L6722" s="46" t="s">
        <v>43454</v>
      </c>
      <c r="M6722" s="40" t="s">
        <v>43454</v>
      </c>
      <c r="N6722" s="41">
        <v>207</v>
      </c>
    </row>
    <row r="6723" spans="1:14" ht="16" x14ac:dyDescent="0.2">
      <c r="A6723" s="46" t="s">
        <v>26769</v>
      </c>
      <c r="B6723" s="50">
        <v>4.7</v>
      </c>
      <c r="C6723" s="48">
        <v>207</v>
      </c>
      <c r="D6723" s="46" t="s">
        <v>26770</v>
      </c>
      <c r="E6723" s="46" t="s">
        <v>50</v>
      </c>
      <c r="F6723" s="46" t="s">
        <v>50</v>
      </c>
      <c r="G6723" s="46" t="s">
        <v>14</v>
      </c>
      <c r="H6723" s="46" t="s">
        <v>26771</v>
      </c>
      <c r="I6723" s="46" t="s">
        <v>26772</v>
      </c>
      <c r="J6723" s="46" t="s">
        <v>148</v>
      </c>
      <c r="K6723" s="46" t="s">
        <v>26773</v>
      </c>
      <c r="L6723" s="46" t="s">
        <v>43454</v>
      </c>
      <c r="M6723" s="40" t="s">
        <v>43454</v>
      </c>
      <c r="N6723" s="41">
        <v>207</v>
      </c>
    </row>
    <row r="6724" spans="1:14" ht="16" x14ac:dyDescent="0.2">
      <c r="A6724" s="46" t="s">
        <v>26774</v>
      </c>
      <c r="B6724" s="47">
        <v>4.7</v>
      </c>
      <c r="C6724" s="48">
        <v>207</v>
      </c>
      <c r="D6724" s="46" t="s">
        <v>26775</v>
      </c>
      <c r="E6724" s="46" t="s">
        <v>897</v>
      </c>
      <c r="F6724" s="46" t="s">
        <v>898</v>
      </c>
      <c r="G6724" s="46" t="s">
        <v>14</v>
      </c>
      <c r="H6724" s="46"/>
      <c r="I6724" s="46" t="s">
        <v>26776</v>
      </c>
      <c r="J6724" s="46" t="s">
        <v>213</v>
      </c>
      <c r="K6724" s="46" t="s">
        <v>26777</v>
      </c>
      <c r="L6724" s="49" t="s">
        <v>43455</v>
      </c>
      <c r="M6724" s="42" t="s">
        <v>43455</v>
      </c>
      <c r="N6724" s="41">
        <v>207</v>
      </c>
    </row>
    <row r="6725" spans="1:14" ht="16" x14ac:dyDescent="0.2">
      <c r="A6725" s="46" t="s">
        <v>26778</v>
      </c>
      <c r="B6725" s="50">
        <v>4.9000000000000004</v>
      </c>
      <c r="C6725" s="48">
        <v>207</v>
      </c>
      <c r="D6725" s="46" t="s">
        <v>26779</v>
      </c>
      <c r="E6725" s="46" t="s">
        <v>2282</v>
      </c>
      <c r="F6725" s="46" t="s">
        <v>589</v>
      </c>
      <c r="G6725" s="46" t="s">
        <v>14</v>
      </c>
      <c r="H6725" s="46" t="s">
        <v>26780</v>
      </c>
      <c r="I6725" s="46" t="s">
        <v>26781</v>
      </c>
      <c r="J6725" s="46" t="s">
        <v>148</v>
      </c>
      <c r="K6725" s="46" t="s">
        <v>26782</v>
      </c>
      <c r="L6725" s="46" t="s">
        <v>43454</v>
      </c>
      <c r="M6725" s="40" t="s">
        <v>43454</v>
      </c>
      <c r="N6725" s="41">
        <v>207</v>
      </c>
    </row>
    <row r="6726" spans="1:14" ht="16" x14ac:dyDescent="0.2">
      <c r="A6726" s="46" t="s">
        <v>26783</v>
      </c>
      <c r="B6726" s="47">
        <v>3</v>
      </c>
      <c r="C6726" s="48">
        <v>208</v>
      </c>
      <c r="D6726" s="46" t="s">
        <v>26784</v>
      </c>
      <c r="E6726" s="46" t="s">
        <v>3037</v>
      </c>
      <c r="F6726" s="46" t="s">
        <v>79</v>
      </c>
      <c r="G6726" s="46" t="s">
        <v>14</v>
      </c>
      <c r="H6726" s="46"/>
      <c r="I6726" s="46" t="s">
        <v>26785</v>
      </c>
      <c r="J6726" s="46" t="s">
        <v>15</v>
      </c>
      <c r="K6726" s="46" t="s">
        <v>26786</v>
      </c>
      <c r="L6726" s="49" t="s">
        <v>43455</v>
      </c>
      <c r="M6726" s="42" t="s">
        <v>43455</v>
      </c>
      <c r="N6726" s="41">
        <v>208</v>
      </c>
    </row>
    <row r="6727" spans="1:14" ht="16" x14ac:dyDescent="0.2">
      <c r="A6727" s="46" t="s">
        <v>26787</v>
      </c>
      <c r="B6727" s="50">
        <v>3.9</v>
      </c>
      <c r="C6727" s="48">
        <v>208</v>
      </c>
      <c r="D6727" s="46" t="s">
        <v>26788</v>
      </c>
      <c r="E6727" s="46" t="s">
        <v>280</v>
      </c>
      <c r="F6727" s="46" t="s">
        <v>79</v>
      </c>
      <c r="G6727" s="46" t="s">
        <v>14</v>
      </c>
      <c r="H6727" s="46" t="s">
        <v>26789</v>
      </c>
      <c r="I6727" s="46" t="s">
        <v>26790</v>
      </c>
      <c r="J6727" s="46" t="s">
        <v>15</v>
      </c>
      <c r="K6727" s="46" t="s">
        <v>26791</v>
      </c>
      <c r="L6727" s="46" t="s">
        <v>43454</v>
      </c>
      <c r="M6727" s="40" t="s">
        <v>43454</v>
      </c>
      <c r="N6727" s="41">
        <v>208</v>
      </c>
    </row>
    <row r="6728" spans="1:14" ht="16" x14ac:dyDescent="0.2">
      <c r="A6728" s="46" t="s">
        <v>26792</v>
      </c>
      <c r="B6728" s="50">
        <v>3.9</v>
      </c>
      <c r="C6728" s="48">
        <v>208</v>
      </c>
      <c r="D6728" s="46" t="s">
        <v>26793</v>
      </c>
      <c r="E6728" s="46" t="s">
        <v>33</v>
      </c>
      <c r="F6728" s="46" t="s">
        <v>34</v>
      </c>
      <c r="G6728" s="46" t="s">
        <v>14</v>
      </c>
      <c r="H6728" s="46" t="s">
        <v>26794</v>
      </c>
      <c r="I6728" s="46" t="s">
        <v>26795</v>
      </c>
      <c r="J6728" s="46" t="s">
        <v>15</v>
      </c>
      <c r="K6728" s="46" t="s">
        <v>26796</v>
      </c>
      <c r="L6728" s="46" t="s">
        <v>43454</v>
      </c>
      <c r="M6728" s="40" t="s">
        <v>43454</v>
      </c>
      <c r="N6728" s="41">
        <v>208</v>
      </c>
    </row>
    <row r="6729" spans="1:14" ht="16" x14ac:dyDescent="0.2">
      <c r="A6729" s="46" t="s">
        <v>26797</v>
      </c>
      <c r="B6729" s="47">
        <v>4.0999999999999996</v>
      </c>
      <c r="C6729" s="48">
        <v>208</v>
      </c>
      <c r="D6729" s="46" t="s">
        <v>26798</v>
      </c>
      <c r="E6729" s="46" t="s">
        <v>26799</v>
      </c>
      <c r="F6729" s="46" t="s">
        <v>28</v>
      </c>
      <c r="G6729" s="46" t="s">
        <v>14</v>
      </c>
      <c r="H6729" s="46"/>
      <c r="I6729" s="46" t="s">
        <v>26800</v>
      </c>
      <c r="J6729" s="46" t="s">
        <v>15</v>
      </c>
      <c r="K6729" s="46" t="s">
        <v>26801</v>
      </c>
      <c r="L6729" s="49" t="s">
        <v>43455</v>
      </c>
      <c r="M6729" s="42" t="s">
        <v>43455</v>
      </c>
      <c r="N6729" s="41">
        <v>208</v>
      </c>
    </row>
    <row r="6730" spans="1:14" ht="16" x14ac:dyDescent="0.2">
      <c r="A6730" s="46" t="s">
        <v>26802</v>
      </c>
      <c r="B6730" s="50">
        <v>4.3</v>
      </c>
      <c r="C6730" s="48">
        <v>208</v>
      </c>
      <c r="D6730" s="46" t="s">
        <v>26803</v>
      </c>
      <c r="E6730" s="46" t="s">
        <v>311</v>
      </c>
      <c r="F6730" s="46" t="s">
        <v>79</v>
      </c>
      <c r="G6730" s="46" t="s">
        <v>14</v>
      </c>
      <c r="H6730" s="46" t="s">
        <v>26804</v>
      </c>
      <c r="I6730" s="46" t="s">
        <v>26805</v>
      </c>
      <c r="J6730" s="46" t="s">
        <v>15</v>
      </c>
      <c r="K6730" s="46" t="s">
        <v>26806</v>
      </c>
      <c r="L6730" s="46" t="s">
        <v>43454</v>
      </c>
      <c r="M6730" s="40" t="s">
        <v>43454</v>
      </c>
      <c r="N6730" s="41">
        <v>208</v>
      </c>
    </row>
    <row r="6731" spans="1:14" ht="16" x14ac:dyDescent="0.2">
      <c r="A6731" s="46" t="s">
        <v>26807</v>
      </c>
      <c r="B6731" s="50">
        <v>4.3</v>
      </c>
      <c r="C6731" s="48">
        <v>208</v>
      </c>
      <c r="D6731" s="46" t="s">
        <v>26808</v>
      </c>
      <c r="E6731" s="46" t="s">
        <v>876</v>
      </c>
      <c r="F6731" s="46" t="s">
        <v>119</v>
      </c>
      <c r="G6731" s="46" t="s">
        <v>14</v>
      </c>
      <c r="H6731" s="46" t="s">
        <v>26809</v>
      </c>
      <c r="I6731" s="46" t="s">
        <v>26810</v>
      </c>
      <c r="J6731" s="46" t="s">
        <v>213</v>
      </c>
      <c r="K6731" s="46" t="s">
        <v>26811</v>
      </c>
      <c r="L6731" s="46" t="s">
        <v>43454</v>
      </c>
      <c r="M6731" s="40" t="s">
        <v>43454</v>
      </c>
      <c r="N6731" s="41">
        <v>208</v>
      </c>
    </row>
    <row r="6732" spans="1:14" ht="16" x14ac:dyDescent="0.2">
      <c r="A6732" s="46" t="s">
        <v>26812</v>
      </c>
      <c r="B6732" s="47">
        <v>4.3</v>
      </c>
      <c r="C6732" s="48">
        <v>208</v>
      </c>
      <c r="D6732" s="46" t="s">
        <v>26813</v>
      </c>
      <c r="E6732" s="46" t="s">
        <v>55</v>
      </c>
      <c r="F6732" s="46" t="s">
        <v>56</v>
      </c>
      <c r="G6732" s="46" t="s">
        <v>14</v>
      </c>
      <c r="H6732" s="46"/>
      <c r="I6732" s="46" t="s">
        <v>26814</v>
      </c>
      <c r="J6732" s="46" t="s">
        <v>23</v>
      </c>
      <c r="K6732" s="46" t="s">
        <v>26815</v>
      </c>
      <c r="L6732" s="49" t="s">
        <v>43455</v>
      </c>
      <c r="M6732" s="42" t="s">
        <v>43455</v>
      </c>
      <c r="N6732" s="41">
        <v>208</v>
      </c>
    </row>
    <row r="6733" spans="1:14" ht="16" x14ac:dyDescent="0.2">
      <c r="A6733" s="46" t="s">
        <v>26749</v>
      </c>
      <c r="B6733" s="50">
        <v>4.4000000000000004</v>
      </c>
      <c r="C6733" s="48">
        <v>208</v>
      </c>
      <c r="D6733" s="46" t="s">
        <v>26750</v>
      </c>
      <c r="E6733" s="46" t="s">
        <v>27</v>
      </c>
      <c r="F6733" s="46" t="s">
        <v>28</v>
      </c>
      <c r="G6733" s="46" t="s">
        <v>14</v>
      </c>
      <c r="H6733" s="46" t="s">
        <v>26751</v>
      </c>
      <c r="I6733" s="46" t="s">
        <v>26752</v>
      </c>
      <c r="J6733" s="46" t="s">
        <v>15</v>
      </c>
      <c r="K6733" s="46" t="s">
        <v>26753</v>
      </c>
      <c r="L6733" s="46" t="s">
        <v>43454</v>
      </c>
      <c r="M6733" s="40" t="s">
        <v>43454</v>
      </c>
      <c r="N6733" s="41">
        <v>208</v>
      </c>
    </row>
    <row r="6734" spans="1:14" ht="16" x14ac:dyDescent="0.2">
      <c r="A6734" s="46" t="s">
        <v>26816</v>
      </c>
      <c r="B6734" s="47">
        <v>4.4000000000000004</v>
      </c>
      <c r="C6734" s="48">
        <v>208</v>
      </c>
      <c r="D6734" s="46" t="s">
        <v>26817</v>
      </c>
      <c r="E6734" s="46" t="s">
        <v>3400</v>
      </c>
      <c r="F6734" s="46" t="s">
        <v>589</v>
      </c>
      <c r="G6734" s="46" t="s">
        <v>14</v>
      </c>
      <c r="H6734" s="46"/>
      <c r="I6734" s="46" t="s">
        <v>26818</v>
      </c>
      <c r="J6734" s="46" t="s">
        <v>148</v>
      </c>
      <c r="K6734" s="46" t="s">
        <v>26819</v>
      </c>
      <c r="L6734" s="49" t="s">
        <v>43455</v>
      </c>
      <c r="M6734" s="42" t="s">
        <v>43455</v>
      </c>
      <c r="N6734" s="41">
        <v>208</v>
      </c>
    </row>
    <row r="6735" spans="1:14" ht="16" x14ac:dyDescent="0.2">
      <c r="A6735" s="46" t="s">
        <v>26820</v>
      </c>
      <c r="B6735" s="50">
        <v>4.4000000000000004</v>
      </c>
      <c r="C6735" s="48">
        <v>208</v>
      </c>
      <c r="D6735" s="46" t="s">
        <v>26821</v>
      </c>
      <c r="E6735" s="46" t="s">
        <v>1062</v>
      </c>
      <c r="F6735" s="46" t="s">
        <v>79</v>
      </c>
      <c r="G6735" s="46" t="s">
        <v>14</v>
      </c>
      <c r="H6735" s="46" t="s">
        <v>26822</v>
      </c>
      <c r="I6735" s="46" t="s">
        <v>26823</v>
      </c>
      <c r="J6735" s="46" t="s">
        <v>148</v>
      </c>
      <c r="K6735" s="46" t="s">
        <v>26824</v>
      </c>
      <c r="L6735" s="46" t="s">
        <v>43454</v>
      </c>
      <c r="M6735" s="40" t="s">
        <v>43454</v>
      </c>
      <c r="N6735" s="41">
        <v>208</v>
      </c>
    </row>
    <row r="6736" spans="1:14" ht="16" x14ac:dyDescent="0.2">
      <c r="A6736" s="46" t="s">
        <v>26825</v>
      </c>
      <c r="B6736" s="50">
        <v>4.5999999999999996</v>
      </c>
      <c r="C6736" s="48">
        <v>208</v>
      </c>
      <c r="D6736" s="46" t="s">
        <v>26826</v>
      </c>
      <c r="E6736" s="46" t="s">
        <v>6333</v>
      </c>
      <c r="F6736" s="46" t="s">
        <v>589</v>
      </c>
      <c r="G6736" s="46" t="s">
        <v>14</v>
      </c>
      <c r="H6736" s="46" t="s">
        <v>26827</v>
      </c>
      <c r="I6736" s="46" t="s">
        <v>26828</v>
      </c>
      <c r="J6736" s="46" t="s">
        <v>15</v>
      </c>
      <c r="K6736" s="46" t="s">
        <v>26829</v>
      </c>
      <c r="L6736" s="46" t="s">
        <v>43454</v>
      </c>
      <c r="M6736" s="40" t="s">
        <v>43454</v>
      </c>
      <c r="N6736" s="41">
        <v>208</v>
      </c>
    </row>
    <row r="6737" spans="1:14" ht="16" x14ac:dyDescent="0.2">
      <c r="A6737" s="46" t="s">
        <v>26830</v>
      </c>
      <c r="B6737" s="50">
        <v>4.7</v>
      </c>
      <c r="C6737" s="48">
        <v>208</v>
      </c>
      <c r="D6737" s="46" t="s">
        <v>26831</v>
      </c>
      <c r="E6737" s="46" t="s">
        <v>311</v>
      </c>
      <c r="F6737" s="46" t="s">
        <v>79</v>
      </c>
      <c r="G6737" s="46" t="s">
        <v>14</v>
      </c>
      <c r="H6737" s="46" t="s">
        <v>26832</v>
      </c>
      <c r="I6737" s="46" t="s">
        <v>26833</v>
      </c>
      <c r="J6737" s="46" t="s">
        <v>15</v>
      </c>
      <c r="K6737" s="46" t="s">
        <v>26834</v>
      </c>
      <c r="L6737" s="46" t="s">
        <v>43454</v>
      </c>
      <c r="M6737" s="40" t="s">
        <v>43454</v>
      </c>
      <c r="N6737" s="41">
        <v>208</v>
      </c>
    </row>
    <row r="6738" spans="1:14" ht="16" x14ac:dyDescent="0.2">
      <c r="A6738" s="46" t="s">
        <v>26835</v>
      </c>
      <c r="B6738" s="47">
        <v>4.9000000000000004</v>
      </c>
      <c r="C6738" s="48">
        <v>208</v>
      </c>
      <c r="D6738" s="46" t="s">
        <v>26836</v>
      </c>
      <c r="E6738" s="46" t="s">
        <v>26652</v>
      </c>
      <c r="F6738" s="46" t="s">
        <v>79</v>
      </c>
      <c r="G6738" s="46" t="s">
        <v>14</v>
      </c>
      <c r="H6738" s="46"/>
      <c r="I6738" s="46" t="s">
        <v>26837</v>
      </c>
      <c r="J6738" s="46" t="s">
        <v>672</v>
      </c>
      <c r="K6738" s="46" t="s">
        <v>26838</v>
      </c>
      <c r="L6738" s="49" t="s">
        <v>43455</v>
      </c>
      <c r="M6738" s="42" t="s">
        <v>43455</v>
      </c>
      <c r="N6738" s="41">
        <v>208</v>
      </c>
    </row>
    <row r="6739" spans="1:14" ht="16" x14ac:dyDescent="0.2">
      <c r="A6739" s="46" t="s">
        <v>26839</v>
      </c>
      <c r="B6739" s="47">
        <v>4.0999999999999996</v>
      </c>
      <c r="C6739" s="48">
        <v>209</v>
      </c>
      <c r="D6739" s="46" t="s">
        <v>26840</v>
      </c>
      <c r="E6739" s="46" t="s">
        <v>12904</v>
      </c>
      <c r="F6739" s="46" t="s">
        <v>79</v>
      </c>
      <c r="G6739" s="46" t="s">
        <v>14</v>
      </c>
      <c r="H6739" s="46"/>
      <c r="I6739" s="46" t="s">
        <v>26841</v>
      </c>
      <c r="J6739" s="46" t="s">
        <v>15</v>
      </c>
      <c r="K6739" s="46" t="s">
        <v>26842</v>
      </c>
      <c r="L6739" s="49" t="s">
        <v>43455</v>
      </c>
      <c r="M6739" s="42" t="s">
        <v>43455</v>
      </c>
      <c r="N6739" s="41">
        <v>209</v>
      </c>
    </row>
    <row r="6740" spans="1:14" ht="16" x14ac:dyDescent="0.2">
      <c r="A6740" s="46" t="s">
        <v>26843</v>
      </c>
      <c r="B6740" s="50">
        <v>4.0999999999999996</v>
      </c>
      <c r="C6740" s="48">
        <v>209</v>
      </c>
      <c r="D6740" s="46" t="s">
        <v>26844</v>
      </c>
      <c r="E6740" s="46" t="s">
        <v>3017</v>
      </c>
      <c r="F6740" s="46" t="s">
        <v>93</v>
      </c>
      <c r="G6740" s="46" t="s">
        <v>14</v>
      </c>
      <c r="H6740" s="46" t="s">
        <v>26845</v>
      </c>
      <c r="I6740" s="46" t="s">
        <v>26846</v>
      </c>
      <c r="J6740" s="46" t="s">
        <v>15</v>
      </c>
      <c r="K6740" s="46" t="s">
        <v>26847</v>
      </c>
      <c r="L6740" s="46" t="s">
        <v>43454</v>
      </c>
      <c r="M6740" s="40" t="s">
        <v>43454</v>
      </c>
      <c r="N6740" s="41">
        <v>209</v>
      </c>
    </row>
    <row r="6741" spans="1:14" ht="16" x14ac:dyDescent="0.2">
      <c r="A6741" s="46" t="s">
        <v>10738</v>
      </c>
      <c r="B6741" s="47">
        <v>4.0999999999999996</v>
      </c>
      <c r="C6741" s="48">
        <v>209</v>
      </c>
      <c r="D6741" s="46" t="s">
        <v>26848</v>
      </c>
      <c r="E6741" s="46" t="s">
        <v>1258</v>
      </c>
      <c r="F6741" s="46" t="s">
        <v>50</v>
      </c>
      <c r="G6741" s="46" t="s">
        <v>14</v>
      </c>
      <c r="H6741" s="46"/>
      <c r="I6741" s="46" t="s">
        <v>26849</v>
      </c>
      <c r="J6741" s="46" t="s">
        <v>15</v>
      </c>
      <c r="K6741" s="46" t="s">
        <v>26850</v>
      </c>
      <c r="L6741" s="49" t="s">
        <v>43455</v>
      </c>
      <c r="M6741" s="42" t="s">
        <v>43455</v>
      </c>
      <c r="N6741" s="41">
        <v>209</v>
      </c>
    </row>
    <row r="6742" spans="1:14" ht="16" x14ac:dyDescent="0.2">
      <c r="A6742" s="46" t="s">
        <v>26851</v>
      </c>
      <c r="B6742" s="50">
        <v>4.0999999999999996</v>
      </c>
      <c r="C6742" s="48">
        <v>209</v>
      </c>
      <c r="D6742" s="46" t="s">
        <v>26852</v>
      </c>
      <c r="E6742" s="46" t="s">
        <v>962</v>
      </c>
      <c r="F6742" s="46" t="s">
        <v>93</v>
      </c>
      <c r="G6742" s="46" t="s">
        <v>14</v>
      </c>
      <c r="H6742" s="46" t="s">
        <v>26853</v>
      </c>
      <c r="I6742" s="46" t="s">
        <v>26854</v>
      </c>
      <c r="J6742" s="46" t="s">
        <v>15</v>
      </c>
      <c r="K6742" s="46" t="s">
        <v>26855</v>
      </c>
      <c r="L6742" s="46" t="s">
        <v>43454</v>
      </c>
      <c r="M6742" s="40" t="s">
        <v>43454</v>
      </c>
      <c r="N6742" s="41">
        <v>209</v>
      </c>
    </row>
    <row r="6743" spans="1:14" ht="16" x14ac:dyDescent="0.2">
      <c r="A6743" s="46" t="s">
        <v>26856</v>
      </c>
      <c r="B6743" s="50">
        <v>4.0999999999999996</v>
      </c>
      <c r="C6743" s="48">
        <v>209</v>
      </c>
      <c r="D6743" s="46" t="s">
        <v>26857</v>
      </c>
      <c r="E6743" s="46" t="s">
        <v>4366</v>
      </c>
      <c r="F6743" s="46" t="s">
        <v>50</v>
      </c>
      <c r="G6743" s="46" t="s">
        <v>14</v>
      </c>
      <c r="H6743" s="46" t="s">
        <v>26858</v>
      </c>
      <c r="I6743" s="46" t="s">
        <v>26859</v>
      </c>
      <c r="J6743" s="46" t="s">
        <v>15</v>
      </c>
      <c r="K6743" s="46" t="s">
        <v>26860</v>
      </c>
      <c r="L6743" s="46" t="s">
        <v>43454</v>
      </c>
      <c r="M6743" s="40" t="s">
        <v>43454</v>
      </c>
      <c r="N6743" s="41">
        <v>209</v>
      </c>
    </row>
    <row r="6744" spans="1:14" ht="16" x14ac:dyDescent="0.2">
      <c r="A6744" s="46" t="s">
        <v>26861</v>
      </c>
      <c r="B6744" s="50">
        <v>4.2</v>
      </c>
      <c r="C6744" s="48">
        <v>209</v>
      </c>
      <c r="D6744" s="46" t="s">
        <v>26862</v>
      </c>
      <c r="E6744" s="46" t="s">
        <v>33</v>
      </c>
      <c r="F6744" s="46" t="s">
        <v>34</v>
      </c>
      <c r="G6744" s="46" t="s">
        <v>14</v>
      </c>
      <c r="H6744" s="46" t="s">
        <v>26863</v>
      </c>
      <c r="I6744" s="46" t="s">
        <v>26864</v>
      </c>
      <c r="J6744" s="46" t="s">
        <v>15</v>
      </c>
      <c r="K6744" s="46" t="s">
        <v>26865</v>
      </c>
      <c r="L6744" s="46" t="s">
        <v>43454</v>
      </c>
      <c r="M6744" s="40" t="s">
        <v>43454</v>
      </c>
      <c r="N6744" s="41">
        <v>209</v>
      </c>
    </row>
    <row r="6745" spans="1:14" ht="16" x14ac:dyDescent="0.2">
      <c r="A6745" s="46" t="s">
        <v>26866</v>
      </c>
      <c r="B6745" s="50">
        <v>4.2</v>
      </c>
      <c r="C6745" s="48">
        <v>209</v>
      </c>
      <c r="D6745" s="46" t="s">
        <v>26867</v>
      </c>
      <c r="E6745" s="46" t="s">
        <v>1736</v>
      </c>
      <c r="F6745" s="46" t="s">
        <v>119</v>
      </c>
      <c r="G6745" s="46" t="s">
        <v>14</v>
      </c>
      <c r="H6745" s="46" t="s">
        <v>26868</v>
      </c>
      <c r="I6745" s="46" t="s">
        <v>26869</v>
      </c>
      <c r="J6745" s="46" t="s">
        <v>15</v>
      </c>
      <c r="K6745" s="46" t="s">
        <v>26870</v>
      </c>
      <c r="L6745" s="46" t="s">
        <v>43454</v>
      </c>
      <c r="M6745" s="40" t="s">
        <v>43454</v>
      </c>
      <c r="N6745" s="41">
        <v>209</v>
      </c>
    </row>
    <row r="6746" spans="1:14" ht="16" x14ac:dyDescent="0.2">
      <c r="A6746" s="46" t="s">
        <v>8031</v>
      </c>
      <c r="B6746" s="50">
        <v>4.2</v>
      </c>
      <c r="C6746" s="48">
        <v>209</v>
      </c>
      <c r="D6746" s="46" t="s">
        <v>26871</v>
      </c>
      <c r="E6746" s="46" t="s">
        <v>702</v>
      </c>
      <c r="F6746" s="46" t="s">
        <v>20</v>
      </c>
      <c r="G6746" s="46" t="s">
        <v>14</v>
      </c>
      <c r="H6746" s="46" t="s">
        <v>26872</v>
      </c>
      <c r="I6746" s="46" t="s">
        <v>26873</v>
      </c>
      <c r="J6746" s="46" t="s">
        <v>213</v>
      </c>
      <c r="K6746" s="46" t="s">
        <v>26874</v>
      </c>
      <c r="L6746" s="46" t="s">
        <v>43454</v>
      </c>
      <c r="M6746" s="40" t="s">
        <v>43454</v>
      </c>
      <c r="N6746" s="41">
        <v>209</v>
      </c>
    </row>
    <row r="6747" spans="1:14" ht="16" x14ac:dyDescent="0.2">
      <c r="A6747" s="46" t="s">
        <v>12224</v>
      </c>
      <c r="B6747" s="50">
        <v>4.4000000000000004</v>
      </c>
      <c r="C6747" s="48">
        <v>209</v>
      </c>
      <c r="D6747" s="46" t="s">
        <v>26875</v>
      </c>
      <c r="E6747" s="46" t="s">
        <v>3406</v>
      </c>
      <c r="F6747" s="46" t="s">
        <v>119</v>
      </c>
      <c r="G6747" s="46" t="s">
        <v>14</v>
      </c>
      <c r="H6747" s="46" t="s">
        <v>26876</v>
      </c>
      <c r="I6747" s="46" t="s">
        <v>26877</v>
      </c>
      <c r="J6747" s="46" t="s">
        <v>148</v>
      </c>
      <c r="K6747" s="46" t="s">
        <v>26878</v>
      </c>
      <c r="L6747" s="46" t="s">
        <v>43454</v>
      </c>
      <c r="M6747" s="40" t="s">
        <v>43454</v>
      </c>
      <c r="N6747" s="41">
        <v>209</v>
      </c>
    </row>
    <row r="6748" spans="1:14" ht="16" x14ac:dyDescent="0.2">
      <c r="A6748" s="46" t="s">
        <v>26879</v>
      </c>
      <c r="B6748" s="50">
        <v>4.5</v>
      </c>
      <c r="C6748" s="48">
        <v>209</v>
      </c>
      <c r="D6748" s="46" t="s">
        <v>26880</v>
      </c>
      <c r="E6748" s="46" t="s">
        <v>22895</v>
      </c>
      <c r="F6748" s="46" t="s">
        <v>589</v>
      </c>
      <c r="G6748" s="46" t="s">
        <v>14</v>
      </c>
      <c r="H6748" s="46" t="s">
        <v>26881</v>
      </c>
      <c r="I6748" s="46" t="s">
        <v>26882</v>
      </c>
      <c r="J6748" s="46" t="s">
        <v>15</v>
      </c>
      <c r="K6748" s="46" t="s">
        <v>26883</v>
      </c>
      <c r="L6748" s="46" t="s">
        <v>43454</v>
      </c>
      <c r="M6748" s="40" t="s">
        <v>43454</v>
      </c>
      <c r="N6748" s="41">
        <v>209</v>
      </c>
    </row>
    <row r="6749" spans="1:14" ht="16" x14ac:dyDescent="0.2">
      <c r="A6749" s="46" t="s">
        <v>26884</v>
      </c>
      <c r="B6749" s="50">
        <v>4.5999999999999996</v>
      </c>
      <c r="C6749" s="48">
        <v>209</v>
      </c>
      <c r="D6749" s="46" t="s">
        <v>26885</v>
      </c>
      <c r="E6749" s="46" t="s">
        <v>4769</v>
      </c>
      <c r="F6749" s="46" t="s">
        <v>589</v>
      </c>
      <c r="G6749" s="46" t="s">
        <v>14</v>
      </c>
      <c r="H6749" s="46" t="s">
        <v>26886</v>
      </c>
      <c r="I6749" s="46" t="s">
        <v>26887</v>
      </c>
      <c r="J6749" s="46" t="s">
        <v>15</v>
      </c>
      <c r="K6749" s="46" t="s">
        <v>26888</v>
      </c>
      <c r="L6749" s="46" t="s">
        <v>43454</v>
      </c>
      <c r="M6749" s="40" t="s">
        <v>43454</v>
      </c>
      <c r="N6749" s="41">
        <v>209</v>
      </c>
    </row>
    <row r="6750" spans="1:14" ht="16" x14ac:dyDescent="0.2">
      <c r="A6750" s="46" t="s">
        <v>26889</v>
      </c>
      <c r="B6750" s="50">
        <v>4.8</v>
      </c>
      <c r="C6750" s="48">
        <v>209</v>
      </c>
      <c r="D6750" s="46" t="s">
        <v>26890</v>
      </c>
      <c r="E6750" s="46" t="s">
        <v>2814</v>
      </c>
      <c r="F6750" s="46" t="s">
        <v>119</v>
      </c>
      <c r="G6750" s="46" t="s">
        <v>14</v>
      </c>
      <c r="H6750" s="46" t="s">
        <v>26891</v>
      </c>
      <c r="I6750" s="46" t="s">
        <v>26892</v>
      </c>
      <c r="J6750" s="46" t="s">
        <v>213</v>
      </c>
      <c r="K6750" s="46" t="s">
        <v>26893</v>
      </c>
      <c r="L6750" s="46" t="s">
        <v>43454</v>
      </c>
      <c r="M6750" s="40" t="s">
        <v>43454</v>
      </c>
      <c r="N6750" s="41">
        <v>209</v>
      </c>
    </row>
    <row r="6751" spans="1:14" ht="16" x14ac:dyDescent="0.2">
      <c r="A6751" s="46" t="s">
        <v>26894</v>
      </c>
      <c r="B6751" s="47">
        <v>3.7</v>
      </c>
      <c r="C6751" s="48">
        <v>210</v>
      </c>
      <c r="D6751" s="46" t="s">
        <v>26895</v>
      </c>
      <c r="E6751" s="46" t="s">
        <v>258</v>
      </c>
      <c r="F6751" s="46" t="s">
        <v>119</v>
      </c>
      <c r="G6751" s="46" t="s">
        <v>14</v>
      </c>
      <c r="H6751" s="46"/>
      <c r="I6751" s="46" t="s">
        <v>26896</v>
      </c>
      <c r="J6751" s="46" t="s">
        <v>15</v>
      </c>
      <c r="K6751" s="46" t="s">
        <v>26897</v>
      </c>
      <c r="L6751" s="49" t="s">
        <v>43455</v>
      </c>
      <c r="M6751" s="42" t="s">
        <v>43455</v>
      </c>
      <c r="N6751" s="41">
        <v>210</v>
      </c>
    </row>
    <row r="6752" spans="1:14" ht="16" x14ac:dyDescent="0.2">
      <c r="A6752" s="46" t="s">
        <v>26898</v>
      </c>
      <c r="B6752" s="47">
        <v>3.8</v>
      </c>
      <c r="C6752" s="48">
        <v>210</v>
      </c>
      <c r="D6752" s="46" t="s">
        <v>26899</v>
      </c>
      <c r="E6752" s="46" t="s">
        <v>15463</v>
      </c>
      <c r="F6752" s="46" t="s">
        <v>119</v>
      </c>
      <c r="G6752" s="46" t="s">
        <v>14</v>
      </c>
      <c r="H6752" s="46"/>
      <c r="I6752" s="46" t="s">
        <v>26900</v>
      </c>
      <c r="J6752" s="46" t="s">
        <v>15</v>
      </c>
      <c r="K6752" s="46" t="s">
        <v>26901</v>
      </c>
      <c r="L6752" s="49" t="s">
        <v>43455</v>
      </c>
      <c r="M6752" s="42" t="s">
        <v>43455</v>
      </c>
      <c r="N6752" s="41">
        <v>210</v>
      </c>
    </row>
    <row r="6753" spans="1:14" ht="16" x14ac:dyDescent="0.2">
      <c r="A6753" s="46" t="s">
        <v>26902</v>
      </c>
      <c r="B6753" s="50">
        <v>3.9</v>
      </c>
      <c r="C6753" s="48">
        <v>210</v>
      </c>
      <c r="D6753" s="46" t="s">
        <v>26903</v>
      </c>
      <c r="E6753" s="46" t="s">
        <v>847</v>
      </c>
      <c r="F6753" s="46" t="s">
        <v>79</v>
      </c>
      <c r="G6753" s="46" t="s">
        <v>14</v>
      </c>
      <c r="H6753" s="46" t="s">
        <v>26904</v>
      </c>
      <c r="I6753" s="46" t="s">
        <v>26905</v>
      </c>
      <c r="J6753" s="46" t="s">
        <v>15</v>
      </c>
      <c r="K6753" s="46" t="s">
        <v>26906</v>
      </c>
      <c r="L6753" s="46" t="s">
        <v>43454</v>
      </c>
      <c r="M6753" s="40" t="s">
        <v>43454</v>
      </c>
      <c r="N6753" s="41">
        <v>210</v>
      </c>
    </row>
    <row r="6754" spans="1:14" ht="16" x14ac:dyDescent="0.2">
      <c r="A6754" s="46" t="s">
        <v>26907</v>
      </c>
      <c r="B6754" s="47">
        <v>4.0999999999999996</v>
      </c>
      <c r="C6754" s="48">
        <v>210</v>
      </c>
      <c r="D6754" s="46" t="s">
        <v>26908</v>
      </c>
      <c r="E6754" s="46" t="s">
        <v>2814</v>
      </c>
      <c r="F6754" s="46" t="s">
        <v>119</v>
      </c>
      <c r="G6754" s="46" t="s">
        <v>14</v>
      </c>
      <c r="H6754" s="46"/>
      <c r="I6754" s="46" t="s">
        <v>7758</v>
      </c>
      <c r="J6754" s="46" t="s">
        <v>88</v>
      </c>
      <c r="K6754" s="46" t="s">
        <v>26909</v>
      </c>
      <c r="L6754" s="49" t="s">
        <v>43455</v>
      </c>
      <c r="M6754" s="42" t="s">
        <v>43455</v>
      </c>
      <c r="N6754" s="41">
        <v>210</v>
      </c>
    </row>
    <row r="6755" spans="1:14" ht="16" x14ac:dyDescent="0.2">
      <c r="A6755" s="46" t="s">
        <v>26910</v>
      </c>
      <c r="B6755" s="47">
        <v>4.4000000000000004</v>
      </c>
      <c r="C6755" s="48">
        <v>210</v>
      </c>
      <c r="D6755" s="46" t="s">
        <v>26911</v>
      </c>
      <c r="E6755" s="46" t="s">
        <v>2921</v>
      </c>
      <c r="F6755" s="46" t="s">
        <v>50</v>
      </c>
      <c r="G6755" s="46" t="s">
        <v>14</v>
      </c>
      <c r="H6755" s="46"/>
      <c r="I6755" s="46" t="s">
        <v>26912</v>
      </c>
      <c r="J6755" s="46" t="s">
        <v>15</v>
      </c>
      <c r="K6755" s="46" t="s">
        <v>26913</v>
      </c>
      <c r="L6755" s="49" t="s">
        <v>43455</v>
      </c>
      <c r="M6755" s="42" t="s">
        <v>43455</v>
      </c>
      <c r="N6755" s="41">
        <v>210</v>
      </c>
    </row>
    <row r="6756" spans="1:14" ht="16" x14ac:dyDescent="0.2">
      <c r="A6756" s="46" t="s">
        <v>26914</v>
      </c>
      <c r="B6756" s="50">
        <v>4.4000000000000004</v>
      </c>
      <c r="C6756" s="48">
        <v>210</v>
      </c>
      <c r="D6756" s="46" t="s">
        <v>26915</v>
      </c>
      <c r="E6756" s="46" t="s">
        <v>16570</v>
      </c>
      <c r="F6756" s="46" t="s">
        <v>93</v>
      </c>
      <c r="G6756" s="46" t="s">
        <v>14</v>
      </c>
      <c r="H6756" s="46" t="s">
        <v>26916</v>
      </c>
      <c r="I6756" s="46" t="s">
        <v>26917</v>
      </c>
      <c r="J6756" s="46" t="s">
        <v>15</v>
      </c>
      <c r="K6756" s="46" t="s">
        <v>26918</v>
      </c>
      <c r="L6756" s="46" t="s">
        <v>43454</v>
      </c>
      <c r="M6756" s="40" t="s">
        <v>43454</v>
      </c>
      <c r="N6756" s="41">
        <v>210</v>
      </c>
    </row>
    <row r="6757" spans="1:14" ht="16" x14ac:dyDescent="0.2">
      <c r="A6757" s="46" t="s">
        <v>26919</v>
      </c>
      <c r="B6757" s="50">
        <v>4.5</v>
      </c>
      <c r="C6757" s="48">
        <v>210</v>
      </c>
      <c r="D6757" s="46" t="s">
        <v>26920</v>
      </c>
      <c r="E6757" s="46" t="s">
        <v>8102</v>
      </c>
      <c r="F6757" s="46" t="s">
        <v>589</v>
      </c>
      <c r="G6757" s="46" t="s">
        <v>14</v>
      </c>
      <c r="H6757" s="46" t="s">
        <v>26921</v>
      </c>
      <c r="I6757" s="46" t="s">
        <v>26922</v>
      </c>
      <c r="J6757" s="46" t="s">
        <v>148</v>
      </c>
      <c r="K6757" s="46" t="s">
        <v>26923</v>
      </c>
      <c r="L6757" s="46" t="s">
        <v>43454</v>
      </c>
      <c r="M6757" s="40" t="s">
        <v>43454</v>
      </c>
      <c r="N6757" s="41">
        <v>210</v>
      </c>
    </row>
    <row r="6758" spans="1:14" ht="16" x14ac:dyDescent="0.2">
      <c r="A6758" s="46" t="s">
        <v>26924</v>
      </c>
      <c r="B6758" s="50">
        <v>4.5999999999999996</v>
      </c>
      <c r="C6758" s="48">
        <v>210</v>
      </c>
      <c r="D6758" s="46" t="s">
        <v>26925</v>
      </c>
      <c r="E6758" s="46" t="s">
        <v>22895</v>
      </c>
      <c r="F6758" s="46" t="s">
        <v>589</v>
      </c>
      <c r="G6758" s="46" t="s">
        <v>14</v>
      </c>
      <c r="H6758" s="46" t="s">
        <v>26926</v>
      </c>
      <c r="I6758" s="46" t="s">
        <v>26927</v>
      </c>
      <c r="J6758" s="46" t="s">
        <v>148</v>
      </c>
      <c r="K6758" s="46" t="s">
        <v>26928</v>
      </c>
      <c r="L6758" s="46" t="s">
        <v>43454</v>
      </c>
      <c r="M6758" s="40" t="s">
        <v>43454</v>
      </c>
      <c r="N6758" s="41">
        <v>210</v>
      </c>
    </row>
    <row r="6759" spans="1:14" ht="16" x14ac:dyDescent="0.2">
      <c r="A6759" s="46" t="s">
        <v>26929</v>
      </c>
      <c r="B6759" s="50">
        <v>4.7</v>
      </c>
      <c r="C6759" s="48">
        <v>210</v>
      </c>
      <c r="D6759" s="46" t="s">
        <v>26930</v>
      </c>
      <c r="E6759" s="46" t="s">
        <v>13718</v>
      </c>
      <c r="F6759" s="46" t="s">
        <v>589</v>
      </c>
      <c r="G6759" s="46" t="s">
        <v>14</v>
      </c>
      <c r="H6759" s="46" t="s">
        <v>26931</v>
      </c>
      <c r="I6759" s="46" t="s">
        <v>26932</v>
      </c>
      <c r="J6759" s="46" t="s">
        <v>15</v>
      </c>
      <c r="K6759" s="46" t="s">
        <v>26933</v>
      </c>
      <c r="L6759" s="46" t="s">
        <v>43454</v>
      </c>
      <c r="M6759" s="40" t="s">
        <v>43454</v>
      </c>
      <c r="N6759" s="41">
        <v>210</v>
      </c>
    </row>
    <row r="6760" spans="1:14" ht="16" x14ac:dyDescent="0.2">
      <c r="A6760" s="46" t="s">
        <v>26934</v>
      </c>
      <c r="B6760" s="50">
        <v>4.8</v>
      </c>
      <c r="C6760" s="48">
        <v>210</v>
      </c>
      <c r="D6760" s="46" t="s">
        <v>26935</v>
      </c>
      <c r="E6760" s="46" t="s">
        <v>38</v>
      </c>
      <c r="F6760" s="46" t="s">
        <v>39</v>
      </c>
      <c r="G6760" s="46" t="s">
        <v>14</v>
      </c>
      <c r="H6760" s="46" t="s">
        <v>26936</v>
      </c>
      <c r="I6760" s="46" t="s">
        <v>26937</v>
      </c>
      <c r="J6760" s="46" t="s">
        <v>23</v>
      </c>
      <c r="K6760" s="46" t="s">
        <v>26938</v>
      </c>
      <c r="L6760" s="46" t="s">
        <v>43454</v>
      </c>
      <c r="M6760" s="40" t="s">
        <v>43454</v>
      </c>
      <c r="N6760" s="41">
        <v>210</v>
      </c>
    </row>
    <row r="6761" spans="1:14" ht="16" x14ac:dyDescent="0.2">
      <c r="A6761" s="46" t="s">
        <v>26939</v>
      </c>
      <c r="B6761" s="50">
        <v>4.8</v>
      </c>
      <c r="C6761" s="48">
        <v>210</v>
      </c>
      <c r="D6761" s="46" t="s">
        <v>26940</v>
      </c>
      <c r="E6761" s="46" t="s">
        <v>418</v>
      </c>
      <c r="F6761" s="46" t="s">
        <v>93</v>
      </c>
      <c r="G6761" s="46" t="s">
        <v>14</v>
      </c>
      <c r="H6761" s="46" t="s">
        <v>26941</v>
      </c>
      <c r="I6761" s="46" t="s">
        <v>26942</v>
      </c>
      <c r="J6761" s="46" t="s">
        <v>15</v>
      </c>
      <c r="K6761" s="46" t="s">
        <v>26943</v>
      </c>
      <c r="L6761" s="46" t="s">
        <v>43454</v>
      </c>
      <c r="M6761" s="40" t="s">
        <v>43454</v>
      </c>
      <c r="N6761" s="41">
        <v>210</v>
      </c>
    </row>
    <row r="6762" spans="1:14" ht="16" x14ac:dyDescent="0.2">
      <c r="A6762" s="46" t="s">
        <v>26944</v>
      </c>
      <c r="B6762" s="50">
        <v>4.9000000000000004</v>
      </c>
      <c r="C6762" s="48">
        <v>210</v>
      </c>
      <c r="D6762" s="46" t="s">
        <v>26945</v>
      </c>
      <c r="E6762" s="46" t="s">
        <v>6333</v>
      </c>
      <c r="F6762" s="46" t="s">
        <v>589</v>
      </c>
      <c r="G6762" s="46" t="s">
        <v>14</v>
      </c>
      <c r="H6762" s="46" t="s">
        <v>26946</v>
      </c>
      <c r="I6762" s="46" t="s">
        <v>26947</v>
      </c>
      <c r="J6762" s="46" t="s">
        <v>148</v>
      </c>
      <c r="K6762" s="46" t="s">
        <v>26948</v>
      </c>
      <c r="L6762" s="46" t="s">
        <v>43454</v>
      </c>
      <c r="M6762" s="40" t="s">
        <v>43454</v>
      </c>
      <c r="N6762" s="41">
        <v>210</v>
      </c>
    </row>
    <row r="6763" spans="1:14" ht="16" x14ac:dyDescent="0.2">
      <c r="A6763" s="46" t="s">
        <v>26949</v>
      </c>
      <c r="B6763" s="50">
        <v>4</v>
      </c>
      <c r="C6763" s="48">
        <v>211</v>
      </c>
      <c r="D6763" s="46" t="s">
        <v>26950</v>
      </c>
      <c r="E6763" s="46" t="s">
        <v>11791</v>
      </c>
      <c r="F6763" s="46" t="s">
        <v>93</v>
      </c>
      <c r="G6763" s="46" t="s">
        <v>14</v>
      </c>
      <c r="H6763" s="46" t="s">
        <v>26951</v>
      </c>
      <c r="I6763" s="46" t="s">
        <v>26952</v>
      </c>
      <c r="J6763" s="46" t="s">
        <v>15</v>
      </c>
      <c r="K6763" s="46" t="s">
        <v>26953</v>
      </c>
      <c r="L6763" s="46" t="s">
        <v>43454</v>
      </c>
      <c r="M6763" s="40" t="s">
        <v>43454</v>
      </c>
      <c r="N6763" s="41">
        <v>211</v>
      </c>
    </row>
    <row r="6764" spans="1:14" ht="16" x14ac:dyDescent="0.2">
      <c r="A6764" s="46" t="s">
        <v>26954</v>
      </c>
      <c r="B6764" s="50">
        <v>3.6</v>
      </c>
      <c r="C6764" s="48">
        <v>211</v>
      </c>
      <c r="D6764" s="46" t="s">
        <v>26955</v>
      </c>
      <c r="E6764" s="46" t="s">
        <v>702</v>
      </c>
      <c r="F6764" s="46" t="s">
        <v>20</v>
      </c>
      <c r="G6764" s="46" t="s">
        <v>14</v>
      </c>
      <c r="H6764" s="46" t="s">
        <v>26956</v>
      </c>
      <c r="I6764" s="46" t="s">
        <v>26957</v>
      </c>
      <c r="J6764" s="46" t="s">
        <v>15</v>
      </c>
      <c r="K6764" s="46" t="s">
        <v>26958</v>
      </c>
      <c r="L6764" s="46" t="s">
        <v>43454</v>
      </c>
      <c r="M6764" s="40" t="s">
        <v>43454</v>
      </c>
      <c r="N6764" s="41">
        <v>211</v>
      </c>
    </row>
    <row r="6765" spans="1:14" ht="16" x14ac:dyDescent="0.2">
      <c r="A6765" s="46" t="s">
        <v>26959</v>
      </c>
      <c r="B6765" s="50">
        <v>3.7</v>
      </c>
      <c r="C6765" s="48">
        <v>211</v>
      </c>
      <c r="D6765" s="46" t="s">
        <v>26960</v>
      </c>
      <c r="E6765" s="46" t="s">
        <v>549</v>
      </c>
      <c r="F6765" s="46" t="s">
        <v>119</v>
      </c>
      <c r="G6765" s="46" t="s">
        <v>14</v>
      </c>
      <c r="H6765" s="46" t="s">
        <v>26961</v>
      </c>
      <c r="I6765" s="46" t="s">
        <v>26962</v>
      </c>
      <c r="J6765" s="46" t="s">
        <v>15</v>
      </c>
      <c r="K6765" s="46" t="s">
        <v>26963</v>
      </c>
      <c r="L6765" s="46" t="s">
        <v>43454</v>
      </c>
      <c r="M6765" s="40" t="s">
        <v>43454</v>
      </c>
      <c r="N6765" s="41">
        <v>211</v>
      </c>
    </row>
    <row r="6766" spans="1:14" ht="16" x14ac:dyDescent="0.2">
      <c r="A6766" s="46" t="s">
        <v>26964</v>
      </c>
      <c r="B6766" s="50">
        <v>4.0999999999999996</v>
      </c>
      <c r="C6766" s="48">
        <v>211</v>
      </c>
      <c r="D6766" s="46" t="s">
        <v>26965</v>
      </c>
      <c r="E6766" s="46" t="s">
        <v>2677</v>
      </c>
      <c r="F6766" s="46" t="s">
        <v>79</v>
      </c>
      <c r="G6766" s="46" t="s">
        <v>14</v>
      </c>
      <c r="H6766" s="46" t="s">
        <v>26966</v>
      </c>
      <c r="I6766" s="46" t="s">
        <v>26967</v>
      </c>
      <c r="J6766" s="46" t="s">
        <v>15</v>
      </c>
      <c r="K6766" s="46" t="s">
        <v>26968</v>
      </c>
      <c r="L6766" s="46" t="s">
        <v>43454</v>
      </c>
      <c r="M6766" s="40" t="s">
        <v>43454</v>
      </c>
      <c r="N6766" s="41">
        <v>211</v>
      </c>
    </row>
    <row r="6767" spans="1:14" ht="16" x14ac:dyDescent="0.2">
      <c r="A6767" s="46" t="s">
        <v>26969</v>
      </c>
      <c r="B6767" s="50">
        <v>4.3</v>
      </c>
      <c r="C6767" s="48">
        <v>211</v>
      </c>
      <c r="D6767" s="46" t="s">
        <v>26970</v>
      </c>
      <c r="E6767" s="46" t="s">
        <v>26971</v>
      </c>
      <c r="F6767" s="46" t="s">
        <v>79</v>
      </c>
      <c r="G6767" s="46" t="s">
        <v>14</v>
      </c>
      <c r="H6767" s="46" t="s">
        <v>26972</v>
      </c>
      <c r="I6767" s="46" t="s">
        <v>26973</v>
      </c>
      <c r="J6767" s="46" t="s">
        <v>15</v>
      </c>
      <c r="K6767" s="46" t="s">
        <v>26974</v>
      </c>
      <c r="L6767" s="46" t="s">
        <v>43454</v>
      </c>
      <c r="M6767" s="40" t="s">
        <v>43454</v>
      </c>
      <c r="N6767" s="41">
        <v>211</v>
      </c>
    </row>
    <row r="6768" spans="1:14" ht="16" x14ac:dyDescent="0.2">
      <c r="A6768" s="46" t="s">
        <v>26975</v>
      </c>
      <c r="B6768" s="50">
        <v>4.3</v>
      </c>
      <c r="C6768" s="48">
        <v>211</v>
      </c>
      <c r="D6768" s="46" t="s">
        <v>26976</v>
      </c>
      <c r="E6768" s="46" t="s">
        <v>55</v>
      </c>
      <c r="F6768" s="46" t="s">
        <v>56</v>
      </c>
      <c r="G6768" s="46" t="s">
        <v>14</v>
      </c>
      <c r="H6768" s="46" t="s">
        <v>26977</v>
      </c>
      <c r="I6768" s="46" t="s">
        <v>26978</v>
      </c>
      <c r="J6768" s="46" t="s">
        <v>15</v>
      </c>
      <c r="K6768" s="46" t="s">
        <v>26979</v>
      </c>
      <c r="L6768" s="46" t="s">
        <v>43454</v>
      </c>
      <c r="M6768" s="40" t="s">
        <v>43454</v>
      </c>
      <c r="N6768" s="41">
        <v>211</v>
      </c>
    </row>
    <row r="6769" spans="1:14" ht="16" x14ac:dyDescent="0.2">
      <c r="A6769" s="46" t="s">
        <v>26980</v>
      </c>
      <c r="B6769" s="47">
        <v>4.3</v>
      </c>
      <c r="C6769" s="48">
        <v>211</v>
      </c>
      <c r="D6769" s="46" t="s">
        <v>26981</v>
      </c>
      <c r="E6769" s="46" t="s">
        <v>15894</v>
      </c>
      <c r="F6769" s="46" t="s">
        <v>247</v>
      </c>
      <c r="G6769" s="46" t="s">
        <v>14</v>
      </c>
      <c r="H6769" s="46"/>
      <c r="I6769" s="46" t="s">
        <v>26982</v>
      </c>
      <c r="J6769" s="46" t="s">
        <v>15</v>
      </c>
      <c r="K6769" s="46" t="s">
        <v>26983</v>
      </c>
      <c r="L6769" s="49" t="s">
        <v>43455</v>
      </c>
      <c r="M6769" s="42" t="s">
        <v>43455</v>
      </c>
      <c r="N6769" s="41">
        <v>211</v>
      </c>
    </row>
    <row r="6770" spans="1:14" ht="16" x14ac:dyDescent="0.2">
      <c r="A6770" s="46" t="s">
        <v>26984</v>
      </c>
      <c r="B6770" s="50">
        <v>4.4000000000000004</v>
      </c>
      <c r="C6770" s="48">
        <v>211</v>
      </c>
      <c r="D6770" s="46" t="s">
        <v>26985</v>
      </c>
      <c r="E6770" s="46" t="s">
        <v>17192</v>
      </c>
      <c r="F6770" s="46" t="s">
        <v>247</v>
      </c>
      <c r="G6770" s="46" t="s">
        <v>14</v>
      </c>
      <c r="H6770" s="46" t="s">
        <v>26986</v>
      </c>
      <c r="I6770" s="46" t="s">
        <v>26987</v>
      </c>
      <c r="J6770" s="46" t="s">
        <v>15</v>
      </c>
      <c r="K6770" s="46" t="s">
        <v>26988</v>
      </c>
      <c r="L6770" s="46" t="s">
        <v>43454</v>
      </c>
      <c r="M6770" s="40" t="s">
        <v>43454</v>
      </c>
      <c r="N6770" s="41">
        <v>211</v>
      </c>
    </row>
    <row r="6771" spans="1:14" ht="16" x14ac:dyDescent="0.2">
      <c r="A6771" s="46" t="s">
        <v>26989</v>
      </c>
      <c r="B6771" s="50">
        <v>4.4000000000000004</v>
      </c>
      <c r="C6771" s="48">
        <v>211</v>
      </c>
      <c r="D6771" s="46" t="s">
        <v>26990</v>
      </c>
      <c r="E6771" s="46" t="s">
        <v>25226</v>
      </c>
      <c r="F6771" s="46" t="s">
        <v>79</v>
      </c>
      <c r="G6771" s="46" t="s">
        <v>14</v>
      </c>
      <c r="H6771" s="46" t="s">
        <v>26991</v>
      </c>
      <c r="I6771" s="46" t="s">
        <v>26992</v>
      </c>
      <c r="J6771" s="46" t="s">
        <v>15</v>
      </c>
      <c r="K6771" s="46" t="s">
        <v>26993</v>
      </c>
      <c r="L6771" s="46" t="s">
        <v>43454</v>
      </c>
      <c r="M6771" s="40" t="s">
        <v>43454</v>
      </c>
      <c r="N6771" s="41">
        <v>211</v>
      </c>
    </row>
    <row r="6772" spans="1:14" ht="16" x14ac:dyDescent="0.2">
      <c r="A6772" s="46" t="s">
        <v>26994</v>
      </c>
      <c r="B6772" s="50">
        <v>4.4000000000000004</v>
      </c>
      <c r="C6772" s="48">
        <v>211</v>
      </c>
      <c r="D6772" s="46" t="s">
        <v>26995</v>
      </c>
      <c r="E6772" s="46" t="s">
        <v>38</v>
      </c>
      <c r="F6772" s="46" t="s">
        <v>39</v>
      </c>
      <c r="G6772" s="46" t="s">
        <v>14</v>
      </c>
      <c r="H6772" s="46" t="s">
        <v>26996</v>
      </c>
      <c r="I6772" s="46" t="s">
        <v>26997</v>
      </c>
      <c r="J6772" s="46" t="s">
        <v>15</v>
      </c>
      <c r="K6772" s="46" t="s">
        <v>26998</v>
      </c>
      <c r="L6772" s="46" t="s">
        <v>43454</v>
      </c>
      <c r="M6772" s="40" t="s">
        <v>43454</v>
      </c>
      <c r="N6772" s="41">
        <v>211</v>
      </c>
    </row>
    <row r="6773" spans="1:14" ht="16" x14ac:dyDescent="0.2">
      <c r="A6773" s="46" t="s">
        <v>26999</v>
      </c>
      <c r="B6773" s="50">
        <v>4.4000000000000004</v>
      </c>
      <c r="C6773" s="48">
        <v>211</v>
      </c>
      <c r="D6773" s="46" t="s">
        <v>27000</v>
      </c>
      <c r="E6773" s="46" t="s">
        <v>27001</v>
      </c>
      <c r="F6773" s="46" t="s">
        <v>79</v>
      </c>
      <c r="G6773" s="46" t="s">
        <v>14</v>
      </c>
      <c r="H6773" s="46" t="s">
        <v>27002</v>
      </c>
      <c r="I6773" s="46" t="s">
        <v>27003</v>
      </c>
      <c r="J6773" s="46" t="s">
        <v>15</v>
      </c>
      <c r="K6773" s="46" t="s">
        <v>27004</v>
      </c>
      <c r="L6773" s="46" t="s">
        <v>43454</v>
      </c>
      <c r="M6773" s="40" t="s">
        <v>43454</v>
      </c>
      <c r="N6773" s="41">
        <v>211</v>
      </c>
    </row>
    <row r="6774" spans="1:14" ht="16" x14ac:dyDescent="0.2">
      <c r="A6774" s="46" t="s">
        <v>27005</v>
      </c>
      <c r="B6774" s="50">
        <v>4.5</v>
      </c>
      <c r="C6774" s="48">
        <v>211</v>
      </c>
      <c r="D6774" s="46" t="s">
        <v>27006</v>
      </c>
      <c r="E6774" s="46" t="s">
        <v>549</v>
      </c>
      <c r="F6774" s="46" t="s">
        <v>119</v>
      </c>
      <c r="G6774" s="46" t="s">
        <v>14</v>
      </c>
      <c r="H6774" s="46" t="s">
        <v>27007</v>
      </c>
      <c r="I6774" s="46" t="s">
        <v>27008</v>
      </c>
      <c r="J6774" s="46" t="s">
        <v>88</v>
      </c>
      <c r="K6774" s="46" t="s">
        <v>27009</v>
      </c>
      <c r="L6774" s="46" t="s">
        <v>43454</v>
      </c>
      <c r="M6774" s="40" t="s">
        <v>43454</v>
      </c>
      <c r="N6774" s="41">
        <v>211</v>
      </c>
    </row>
    <row r="6775" spans="1:14" ht="16" x14ac:dyDescent="0.2">
      <c r="A6775" s="46" t="s">
        <v>27010</v>
      </c>
      <c r="B6775" s="47">
        <v>4.8</v>
      </c>
      <c r="C6775" s="48">
        <v>211</v>
      </c>
      <c r="D6775" s="46" t="s">
        <v>27011</v>
      </c>
      <c r="E6775" s="46" t="s">
        <v>1099</v>
      </c>
      <c r="F6775" s="46" t="s">
        <v>589</v>
      </c>
      <c r="G6775" s="46" t="s">
        <v>14</v>
      </c>
      <c r="H6775" s="46"/>
      <c r="I6775" s="46" t="s">
        <v>27012</v>
      </c>
      <c r="J6775" s="46" t="s">
        <v>213</v>
      </c>
      <c r="K6775" s="46" t="s">
        <v>27013</v>
      </c>
      <c r="L6775" s="49" t="s">
        <v>43455</v>
      </c>
      <c r="M6775" s="42" t="s">
        <v>43455</v>
      </c>
      <c r="N6775" s="41">
        <v>211</v>
      </c>
    </row>
    <row r="6776" spans="1:14" ht="16" x14ac:dyDescent="0.2">
      <c r="A6776" s="46" t="s">
        <v>27014</v>
      </c>
      <c r="B6776" s="50">
        <v>3.9</v>
      </c>
      <c r="C6776" s="48">
        <v>212</v>
      </c>
      <c r="D6776" s="46" t="s">
        <v>27015</v>
      </c>
      <c r="E6776" s="46" t="s">
        <v>702</v>
      </c>
      <c r="F6776" s="46" t="s">
        <v>20</v>
      </c>
      <c r="G6776" s="46" t="s">
        <v>14</v>
      </c>
      <c r="H6776" s="46" t="s">
        <v>27016</v>
      </c>
      <c r="I6776" s="46" t="s">
        <v>27017</v>
      </c>
      <c r="J6776" s="46" t="s">
        <v>15</v>
      </c>
      <c r="K6776" s="46" t="s">
        <v>27018</v>
      </c>
      <c r="L6776" s="46" t="s">
        <v>43454</v>
      </c>
      <c r="M6776" s="40" t="s">
        <v>43454</v>
      </c>
      <c r="N6776" s="41">
        <v>212</v>
      </c>
    </row>
    <row r="6777" spans="1:14" ht="16" x14ac:dyDescent="0.2">
      <c r="A6777" s="46" t="s">
        <v>26146</v>
      </c>
      <c r="B6777" s="47">
        <v>4.0999999999999996</v>
      </c>
      <c r="C6777" s="48">
        <v>212</v>
      </c>
      <c r="D6777" s="46" t="s">
        <v>27019</v>
      </c>
      <c r="E6777" s="46" t="s">
        <v>258</v>
      </c>
      <c r="F6777" s="46" t="s">
        <v>119</v>
      </c>
      <c r="G6777" s="46" t="s">
        <v>14</v>
      </c>
      <c r="H6777" s="46"/>
      <c r="I6777" s="46" t="s">
        <v>27020</v>
      </c>
      <c r="J6777" s="46" t="s">
        <v>15</v>
      </c>
      <c r="K6777" s="46" t="s">
        <v>27021</v>
      </c>
      <c r="L6777" s="49" t="s">
        <v>43455</v>
      </c>
      <c r="M6777" s="42" t="s">
        <v>43455</v>
      </c>
      <c r="N6777" s="41">
        <v>212</v>
      </c>
    </row>
    <row r="6778" spans="1:14" ht="16" x14ac:dyDescent="0.2">
      <c r="A6778" s="46" t="s">
        <v>27022</v>
      </c>
      <c r="B6778" s="47">
        <v>4.3</v>
      </c>
      <c r="C6778" s="48">
        <v>212</v>
      </c>
      <c r="D6778" s="46" t="s">
        <v>27023</v>
      </c>
      <c r="E6778" s="46" t="s">
        <v>50</v>
      </c>
      <c r="F6778" s="46" t="s">
        <v>50</v>
      </c>
      <c r="G6778" s="46" t="s">
        <v>14</v>
      </c>
      <c r="H6778" s="46"/>
      <c r="I6778" s="46" t="s">
        <v>27024</v>
      </c>
      <c r="J6778" s="46" t="s">
        <v>148</v>
      </c>
      <c r="K6778" s="46" t="s">
        <v>27025</v>
      </c>
      <c r="L6778" s="49" t="s">
        <v>43455</v>
      </c>
      <c r="M6778" s="42" t="s">
        <v>43455</v>
      </c>
      <c r="N6778" s="41">
        <v>212</v>
      </c>
    </row>
    <row r="6779" spans="1:14" ht="16" x14ac:dyDescent="0.2">
      <c r="A6779" s="46" t="s">
        <v>27026</v>
      </c>
      <c r="B6779" s="47">
        <v>4.3</v>
      </c>
      <c r="C6779" s="48">
        <v>212</v>
      </c>
      <c r="D6779" s="46" t="s">
        <v>27027</v>
      </c>
      <c r="E6779" s="46" t="s">
        <v>2080</v>
      </c>
      <c r="F6779" s="46" t="s">
        <v>247</v>
      </c>
      <c r="G6779" s="46" t="s">
        <v>14</v>
      </c>
      <c r="H6779" s="46"/>
      <c r="I6779" s="46" t="s">
        <v>27028</v>
      </c>
      <c r="J6779" s="46" t="s">
        <v>15</v>
      </c>
      <c r="K6779" s="46" t="s">
        <v>27029</v>
      </c>
      <c r="L6779" s="49" t="s">
        <v>43455</v>
      </c>
      <c r="M6779" s="42" t="s">
        <v>43455</v>
      </c>
      <c r="N6779" s="41">
        <v>212</v>
      </c>
    </row>
    <row r="6780" spans="1:14" ht="16" x14ac:dyDescent="0.2">
      <c r="A6780" s="46" t="s">
        <v>27030</v>
      </c>
      <c r="B6780" s="50">
        <v>4.4000000000000004</v>
      </c>
      <c r="C6780" s="48">
        <v>212</v>
      </c>
      <c r="D6780" s="46" t="s">
        <v>27031</v>
      </c>
      <c r="E6780" s="46" t="s">
        <v>258</v>
      </c>
      <c r="F6780" s="46" t="s">
        <v>119</v>
      </c>
      <c r="G6780" s="46" t="s">
        <v>14</v>
      </c>
      <c r="H6780" s="46" t="s">
        <v>27032</v>
      </c>
      <c r="I6780" s="46" t="s">
        <v>27033</v>
      </c>
      <c r="J6780" s="46" t="s">
        <v>213</v>
      </c>
      <c r="K6780" s="46" t="s">
        <v>27034</v>
      </c>
      <c r="L6780" s="46" t="s">
        <v>43454</v>
      </c>
      <c r="M6780" s="40" t="s">
        <v>43454</v>
      </c>
      <c r="N6780" s="41">
        <v>212</v>
      </c>
    </row>
    <row r="6781" spans="1:14" ht="16" x14ac:dyDescent="0.2">
      <c r="A6781" s="46" t="s">
        <v>27035</v>
      </c>
      <c r="B6781" s="50">
        <v>4.5</v>
      </c>
      <c r="C6781" s="48">
        <v>212</v>
      </c>
      <c r="D6781" s="46" t="s">
        <v>27036</v>
      </c>
      <c r="E6781" s="46" t="s">
        <v>162</v>
      </c>
      <c r="F6781" s="46" t="s">
        <v>50</v>
      </c>
      <c r="G6781" s="46" t="s">
        <v>14</v>
      </c>
      <c r="H6781" s="46" t="s">
        <v>27037</v>
      </c>
      <c r="I6781" s="46" t="s">
        <v>27038</v>
      </c>
      <c r="J6781" s="46" t="s">
        <v>213</v>
      </c>
      <c r="K6781" s="46" t="s">
        <v>27039</v>
      </c>
      <c r="L6781" s="46" t="s">
        <v>43454</v>
      </c>
      <c r="M6781" s="40" t="s">
        <v>43454</v>
      </c>
      <c r="N6781" s="41">
        <v>212</v>
      </c>
    </row>
    <row r="6782" spans="1:14" ht="16" x14ac:dyDescent="0.2">
      <c r="A6782" s="46" t="s">
        <v>27040</v>
      </c>
      <c r="B6782" s="50">
        <v>4.5999999999999996</v>
      </c>
      <c r="C6782" s="48">
        <v>212</v>
      </c>
      <c r="D6782" s="46" t="s">
        <v>27041</v>
      </c>
      <c r="E6782" s="46" t="s">
        <v>6333</v>
      </c>
      <c r="F6782" s="46" t="s">
        <v>589</v>
      </c>
      <c r="G6782" s="46" t="s">
        <v>14</v>
      </c>
      <c r="H6782" s="46" t="s">
        <v>27042</v>
      </c>
      <c r="I6782" s="46" t="s">
        <v>27043</v>
      </c>
      <c r="J6782" s="46" t="s">
        <v>148</v>
      </c>
      <c r="K6782" s="46" t="s">
        <v>27044</v>
      </c>
      <c r="L6782" s="46" t="s">
        <v>43454</v>
      </c>
      <c r="M6782" s="40" t="s">
        <v>43454</v>
      </c>
      <c r="N6782" s="41">
        <v>212</v>
      </c>
    </row>
    <row r="6783" spans="1:14" ht="16" x14ac:dyDescent="0.2">
      <c r="A6783" s="46" t="s">
        <v>27045</v>
      </c>
      <c r="B6783" s="50">
        <v>4.7</v>
      </c>
      <c r="C6783" s="48">
        <v>212</v>
      </c>
      <c r="D6783" s="46" t="s">
        <v>27046</v>
      </c>
      <c r="E6783" s="46" t="s">
        <v>13</v>
      </c>
      <c r="F6783" s="46" t="s">
        <v>13</v>
      </c>
      <c r="G6783" s="46" t="s">
        <v>14</v>
      </c>
      <c r="H6783" s="46" t="s">
        <v>27047</v>
      </c>
      <c r="I6783" s="46" t="s">
        <v>27048</v>
      </c>
      <c r="J6783" s="46" t="s">
        <v>65</v>
      </c>
      <c r="K6783" s="46" t="s">
        <v>27049</v>
      </c>
      <c r="L6783" s="46" t="s">
        <v>43454</v>
      </c>
      <c r="M6783" s="40" t="s">
        <v>43454</v>
      </c>
      <c r="N6783" s="41">
        <v>212</v>
      </c>
    </row>
    <row r="6784" spans="1:14" ht="16" x14ac:dyDescent="0.2">
      <c r="A6784" s="46" t="s">
        <v>27050</v>
      </c>
      <c r="B6784" s="50">
        <v>4.7</v>
      </c>
      <c r="C6784" s="48">
        <v>212</v>
      </c>
      <c r="D6784" s="46" t="s">
        <v>27051</v>
      </c>
      <c r="E6784" s="46" t="s">
        <v>2769</v>
      </c>
      <c r="F6784" s="46" t="s">
        <v>589</v>
      </c>
      <c r="G6784" s="46" t="s">
        <v>14</v>
      </c>
      <c r="H6784" s="46" t="s">
        <v>27052</v>
      </c>
      <c r="I6784" s="46" t="s">
        <v>27053</v>
      </c>
      <c r="J6784" s="46" t="s">
        <v>40</v>
      </c>
      <c r="K6784" s="46" t="s">
        <v>27054</v>
      </c>
      <c r="L6784" s="46" t="s">
        <v>43454</v>
      </c>
      <c r="M6784" s="40" t="s">
        <v>43454</v>
      </c>
      <c r="N6784" s="41">
        <v>212</v>
      </c>
    </row>
    <row r="6785" spans="1:14" ht="16" x14ac:dyDescent="0.2">
      <c r="A6785" s="46" t="s">
        <v>27055</v>
      </c>
      <c r="B6785" s="50">
        <v>4.7</v>
      </c>
      <c r="C6785" s="48">
        <v>212</v>
      </c>
      <c r="D6785" s="46" t="s">
        <v>27056</v>
      </c>
      <c r="E6785" s="46" t="s">
        <v>3406</v>
      </c>
      <c r="F6785" s="46" t="s">
        <v>119</v>
      </c>
      <c r="G6785" s="46" t="s">
        <v>14</v>
      </c>
      <c r="H6785" s="46" t="s">
        <v>27057</v>
      </c>
      <c r="I6785" s="46" t="s">
        <v>27058</v>
      </c>
      <c r="J6785" s="46" t="s">
        <v>15</v>
      </c>
      <c r="K6785" s="46" t="s">
        <v>27059</v>
      </c>
      <c r="L6785" s="46" t="s">
        <v>43454</v>
      </c>
      <c r="M6785" s="40" t="s">
        <v>43454</v>
      </c>
      <c r="N6785" s="41">
        <v>212</v>
      </c>
    </row>
    <row r="6786" spans="1:14" ht="16" x14ac:dyDescent="0.2">
      <c r="A6786" s="46" t="s">
        <v>27060</v>
      </c>
      <c r="B6786" s="50">
        <v>4.7</v>
      </c>
      <c r="C6786" s="48">
        <v>212</v>
      </c>
      <c r="D6786" s="46" t="s">
        <v>27061</v>
      </c>
      <c r="E6786" s="46" t="s">
        <v>4302</v>
      </c>
      <c r="F6786" s="46" t="s">
        <v>119</v>
      </c>
      <c r="G6786" s="46" t="s">
        <v>14</v>
      </c>
      <c r="H6786" s="46" t="s">
        <v>27062</v>
      </c>
      <c r="I6786" s="46" t="s">
        <v>27063</v>
      </c>
      <c r="J6786" s="46" t="s">
        <v>213</v>
      </c>
      <c r="K6786" s="46" t="s">
        <v>27064</v>
      </c>
      <c r="L6786" s="46" t="s">
        <v>43454</v>
      </c>
      <c r="M6786" s="40" t="s">
        <v>43454</v>
      </c>
      <c r="N6786" s="41">
        <v>212</v>
      </c>
    </row>
    <row r="6787" spans="1:14" ht="16" x14ac:dyDescent="0.2">
      <c r="A6787" s="46" t="s">
        <v>27065</v>
      </c>
      <c r="B6787" s="50">
        <v>4.8</v>
      </c>
      <c r="C6787" s="48">
        <v>212</v>
      </c>
      <c r="D6787" s="46" t="s">
        <v>27066</v>
      </c>
      <c r="E6787" s="46" t="s">
        <v>5416</v>
      </c>
      <c r="F6787" s="46" t="s">
        <v>589</v>
      </c>
      <c r="G6787" s="46" t="s">
        <v>14</v>
      </c>
      <c r="H6787" s="46" t="s">
        <v>27067</v>
      </c>
      <c r="I6787" s="46" t="s">
        <v>27068</v>
      </c>
      <c r="J6787" s="46" t="s">
        <v>40</v>
      </c>
      <c r="K6787" s="46" t="s">
        <v>27069</v>
      </c>
      <c r="L6787" s="46" t="s">
        <v>43454</v>
      </c>
      <c r="M6787" s="40" t="s">
        <v>43454</v>
      </c>
      <c r="N6787" s="41">
        <v>212</v>
      </c>
    </row>
    <row r="6788" spans="1:14" ht="16" x14ac:dyDescent="0.2">
      <c r="A6788" s="46" t="s">
        <v>27070</v>
      </c>
      <c r="B6788" s="50">
        <v>4</v>
      </c>
      <c r="C6788" s="48">
        <v>213</v>
      </c>
      <c r="D6788" s="46" t="s">
        <v>27071</v>
      </c>
      <c r="E6788" s="46" t="s">
        <v>977</v>
      </c>
      <c r="F6788" s="46" t="s">
        <v>20</v>
      </c>
      <c r="G6788" s="46" t="s">
        <v>14</v>
      </c>
      <c r="H6788" s="46" t="s">
        <v>27072</v>
      </c>
      <c r="I6788" s="46" t="s">
        <v>18254</v>
      </c>
      <c r="J6788" s="46" t="s">
        <v>15</v>
      </c>
      <c r="K6788" s="46" t="s">
        <v>27073</v>
      </c>
      <c r="L6788" s="46" t="s">
        <v>43454</v>
      </c>
      <c r="M6788" s="40" t="s">
        <v>43454</v>
      </c>
      <c r="N6788" s="41">
        <v>213</v>
      </c>
    </row>
    <row r="6789" spans="1:14" ht="16" x14ac:dyDescent="0.2">
      <c r="A6789" s="46" t="s">
        <v>27074</v>
      </c>
      <c r="B6789" s="47">
        <v>3.1</v>
      </c>
      <c r="C6789" s="48">
        <v>213</v>
      </c>
      <c r="D6789" s="46" t="s">
        <v>27075</v>
      </c>
      <c r="E6789" s="46" t="s">
        <v>559</v>
      </c>
      <c r="F6789" s="46" t="s">
        <v>20</v>
      </c>
      <c r="G6789" s="46" t="s">
        <v>14</v>
      </c>
      <c r="H6789" s="46"/>
      <c r="I6789" s="46" t="s">
        <v>27076</v>
      </c>
      <c r="J6789" s="46" t="s">
        <v>15</v>
      </c>
      <c r="K6789" s="46" t="s">
        <v>27077</v>
      </c>
      <c r="L6789" s="49" t="s">
        <v>43455</v>
      </c>
      <c r="M6789" s="42" t="s">
        <v>43455</v>
      </c>
      <c r="N6789" s="41">
        <v>213</v>
      </c>
    </row>
    <row r="6790" spans="1:14" ht="16" x14ac:dyDescent="0.2">
      <c r="A6790" s="46" t="s">
        <v>14497</v>
      </c>
      <c r="B6790" s="50">
        <v>3.5</v>
      </c>
      <c r="C6790" s="48">
        <v>213</v>
      </c>
      <c r="D6790" s="46" t="s">
        <v>27078</v>
      </c>
      <c r="E6790" s="46" t="s">
        <v>702</v>
      </c>
      <c r="F6790" s="46" t="s">
        <v>20</v>
      </c>
      <c r="G6790" s="46" t="s">
        <v>14</v>
      </c>
      <c r="H6790" s="46" t="s">
        <v>27079</v>
      </c>
      <c r="I6790" s="46" t="s">
        <v>27080</v>
      </c>
      <c r="J6790" s="46" t="s">
        <v>148</v>
      </c>
      <c r="K6790" s="46" t="s">
        <v>27081</v>
      </c>
      <c r="L6790" s="46" t="s">
        <v>43454</v>
      </c>
      <c r="M6790" s="40" t="s">
        <v>43454</v>
      </c>
      <c r="N6790" s="41">
        <v>213</v>
      </c>
    </row>
    <row r="6791" spans="1:14" ht="16" x14ac:dyDescent="0.2">
      <c r="A6791" s="46" t="s">
        <v>27082</v>
      </c>
      <c r="B6791" s="50">
        <v>3.6</v>
      </c>
      <c r="C6791" s="48">
        <v>213</v>
      </c>
      <c r="D6791" s="46" t="s">
        <v>27083</v>
      </c>
      <c r="E6791" s="46" t="s">
        <v>897</v>
      </c>
      <c r="F6791" s="46" t="s">
        <v>898</v>
      </c>
      <c r="G6791" s="46" t="s">
        <v>14</v>
      </c>
      <c r="H6791" s="46" t="s">
        <v>27084</v>
      </c>
      <c r="I6791" s="46" t="s">
        <v>27085</v>
      </c>
      <c r="J6791" s="46" t="s">
        <v>23</v>
      </c>
      <c r="K6791" s="46" t="s">
        <v>27086</v>
      </c>
      <c r="L6791" s="46" t="s">
        <v>43454</v>
      </c>
      <c r="M6791" s="40" t="s">
        <v>43454</v>
      </c>
      <c r="N6791" s="41">
        <v>213</v>
      </c>
    </row>
    <row r="6792" spans="1:14" ht="16" x14ac:dyDescent="0.2">
      <c r="A6792" s="46" t="s">
        <v>27087</v>
      </c>
      <c r="B6792" s="50">
        <v>3.8</v>
      </c>
      <c r="C6792" s="48">
        <v>213</v>
      </c>
      <c r="D6792" s="46" t="s">
        <v>27088</v>
      </c>
      <c r="E6792" s="46" t="s">
        <v>10493</v>
      </c>
      <c r="F6792" s="46" t="s">
        <v>247</v>
      </c>
      <c r="G6792" s="46" t="s">
        <v>14</v>
      </c>
      <c r="H6792" s="46" t="s">
        <v>27089</v>
      </c>
      <c r="I6792" s="46" t="s">
        <v>27090</v>
      </c>
      <c r="J6792" s="46" t="s">
        <v>15</v>
      </c>
      <c r="K6792" s="46" t="s">
        <v>27091</v>
      </c>
      <c r="L6792" s="46" t="s">
        <v>43454</v>
      </c>
      <c r="M6792" s="40" t="s">
        <v>43454</v>
      </c>
      <c r="N6792" s="41">
        <v>213</v>
      </c>
    </row>
    <row r="6793" spans="1:14" ht="16" x14ac:dyDescent="0.2">
      <c r="A6793" s="46" t="s">
        <v>27092</v>
      </c>
      <c r="B6793" s="47">
        <v>3.9</v>
      </c>
      <c r="C6793" s="48">
        <v>213</v>
      </c>
      <c r="D6793" s="46" t="s">
        <v>27093</v>
      </c>
      <c r="E6793" s="46" t="s">
        <v>6572</v>
      </c>
      <c r="F6793" s="46" t="s">
        <v>79</v>
      </c>
      <c r="G6793" s="46" t="s">
        <v>14</v>
      </c>
      <c r="H6793" s="46"/>
      <c r="I6793" s="46" t="s">
        <v>27094</v>
      </c>
      <c r="J6793" s="46" t="s">
        <v>15</v>
      </c>
      <c r="K6793" s="46" t="s">
        <v>27095</v>
      </c>
      <c r="L6793" s="49" t="s">
        <v>43455</v>
      </c>
      <c r="M6793" s="42" t="s">
        <v>43455</v>
      </c>
      <c r="N6793" s="41">
        <v>213</v>
      </c>
    </row>
    <row r="6794" spans="1:14" ht="16" x14ac:dyDescent="0.2">
      <c r="A6794" s="46" t="s">
        <v>27096</v>
      </c>
      <c r="B6794" s="47">
        <v>3.9</v>
      </c>
      <c r="C6794" s="48">
        <v>213</v>
      </c>
      <c r="D6794" s="46" t="s">
        <v>27097</v>
      </c>
      <c r="E6794" s="46" t="s">
        <v>38</v>
      </c>
      <c r="F6794" s="46" t="s">
        <v>39</v>
      </c>
      <c r="G6794" s="46" t="s">
        <v>14</v>
      </c>
      <c r="H6794" s="46"/>
      <c r="I6794" s="46"/>
      <c r="J6794" s="46" t="s">
        <v>148</v>
      </c>
      <c r="K6794" s="46" t="s">
        <v>27098</v>
      </c>
      <c r="L6794" s="49" t="s">
        <v>43455</v>
      </c>
      <c r="M6794" s="42" t="s">
        <v>43455</v>
      </c>
      <c r="N6794" s="41">
        <v>213</v>
      </c>
    </row>
    <row r="6795" spans="1:14" ht="16" x14ac:dyDescent="0.2">
      <c r="A6795" s="46" t="s">
        <v>27099</v>
      </c>
      <c r="B6795" s="50">
        <v>4.0999999999999996</v>
      </c>
      <c r="C6795" s="48">
        <v>213</v>
      </c>
      <c r="D6795" s="46" t="s">
        <v>27100</v>
      </c>
      <c r="E6795" s="46" t="s">
        <v>4366</v>
      </c>
      <c r="F6795" s="46" t="s">
        <v>50</v>
      </c>
      <c r="G6795" s="46" t="s">
        <v>14</v>
      </c>
      <c r="H6795" s="46" t="s">
        <v>27101</v>
      </c>
      <c r="I6795" s="46"/>
      <c r="J6795" s="46" t="s">
        <v>148</v>
      </c>
      <c r="K6795" s="46" t="s">
        <v>27102</v>
      </c>
      <c r="L6795" s="46" t="s">
        <v>43454</v>
      </c>
      <c r="M6795" s="40" t="s">
        <v>43454</v>
      </c>
      <c r="N6795" s="41">
        <v>213</v>
      </c>
    </row>
    <row r="6796" spans="1:14" ht="16" x14ac:dyDescent="0.2">
      <c r="A6796" s="46" t="s">
        <v>27103</v>
      </c>
      <c r="B6796" s="50">
        <v>4.0999999999999996</v>
      </c>
      <c r="C6796" s="48">
        <v>213</v>
      </c>
      <c r="D6796" s="46" t="s">
        <v>27104</v>
      </c>
      <c r="E6796" s="46" t="s">
        <v>2282</v>
      </c>
      <c r="F6796" s="46" t="s">
        <v>589</v>
      </c>
      <c r="G6796" s="46" t="s">
        <v>14</v>
      </c>
      <c r="H6796" s="46" t="s">
        <v>27105</v>
      </c>
      <c r="I6796" s="46" t="s">
        <v>27106</v>
      </c>
      <c r="J6796" s="46" t="s">
        <v>15</v>
      </c>
      <c r="K6796" s="46" t="s">
        <v>27107</v>
      </c>
      <c r="L6796" s="46" t="s">
        <v>43454</v>
      </c>
      <c r="M6796" s="40" t="s">
        <v>43454</v>
      </c>
      <c r="N6796" s="41">
        <v>213</v>
      </c>
    </row>
    <row r="6797" spans="1:14" ht="16" x14ac:dyDescent="0.2">
      <c r="A6797" s="46" t="s">
        <v>27108</v>
      </c>
      <c r="B6797" s="50">
        <v>4.0999999999999996</v>
      </c>
      <c r="C6797" s="48">
        <v>213</v>
      </c>
      <c r="D6797" s="46" t="s">
        <v>27109</v>
      </c>
      <c r="E6797" s="46" t="s">
        <v>549</v>
      </c>
      <c r="F6797" s="46" t="s">
        <v>119</v>
      </c>
      <c r="G6797" s="46" t="s">
        <v>14</v>
      </c>
      <c r="H6797" s="46" t="s">
        <v>27110</v>
      </c>
      <c r="I6797" s="46" t="s">
        <v>27111</v>
      </c>
      <c r="J6797" s="46" t="s">
        <v>15</v>
      </c>
      <c r="K6797" s="46" t="s">
        <v>27112</v>
      </c>
      <c r="L6797" s="46" t="s">
        <v>43454</v>
      </c>
      <c r="M6797" s="40" t="s">
        <v>43454</v>
      </c>
      <c r="N6797" s="41">
        <v>213</v>
      </c>
    </row>
    <row r="6798" spans="1:14" ht="16" x14ac:dyDescent="0.2">
      <c r="A6798" s="46" t="s">
        <v>6766</v>
      </c>
      <c r="B6798" s="47">
        <v>4.2</v>
      </c>
      <c r="C6798" s="48">
        <v>213</v>
      </c>
      <c r="D6798" s="46"/>
      <c r="E6798" s="46" t="s">
        <v>229</v>
      </c>
      <c r="F6798" s="46" t="s">
        <v>28</v>
      </c>
      <c r="G6798" s="46" t="s">
        <v>14</v>
      </c>
      <c r="H6798" s="46"/>
      <c r="I6798" s="46" t="s">
        <v>27113</v>
      </c>
      <c r="J6798" s="46" t="s">
        <v>15</v>
      </c>
      <c r="K6798" s="46" t="s">
        <v>27114</v>
      </c>
      <c r="L6798" s="49" t="s">
        <v>43455</v>
      </c>
      <c r="M6798" s="42" t="s">
        <v>43455</v>
      </c>
      <c r="N6798" s="41">
        <v>213</v>
      </c>
    </row>
    <row r="6799" spans="1:14" ht="16" x14ac:dyDescent="0.2">
      <c r="A6799" s="46" t="s">
        <v>20075</v>
      </c>
      <c r="B6799" s="50">
        <v>4.2</v>
      </c>
      <c r="C6799" s="48">
        <v>213</v>
      </c>
      <c r="D6799" s="46" t="s">
        <v>27115</v>
      </c>
      <c r="E6799" s="46" t="s">
        <v>258</v>
      </c>
      <c r="F6799" s="46" t="s">
        <v>119</v>
      </c>
      <c r="G6799" s="46" t="s">
        <v>14</v>
      </c>
      <c r="H6799" s="46" t="s">
        <v>27116</v>
      </c>
      <c r="I6799" s="46" t="s">
        <v>27117</v>
      </c>
      <c r="J6799" s="46" t="s">
        <v>148</v>
      </c>
      <c r="K6799" s="46" t="s">
        <v>27118</v>
      </c>
      <c r="L6799" s="46" t="s">
        <v>43454</v>
      </c>
      <c r="M6799" s="40" t="s">
        <v>43454</v>
      </c>
      <c r="N6799" s="41">
        <v>213</v>
      </c>
    </row>
    <row r="6800" spans="1:14" ht="16" x14ac:dyDescent="0.2">
      <c r="A6800" s="46" t="s">
        <v>27119</v>
      </c>
      <c r="B6800" s="50">
        <v>4.4000000000000004</v>
      </c>
      <c r="C6800" s="48">
        <v>213</v>
      </c>
      <c r="D6800" s="46" t="s">
        <v>27120</v>
      </c>
      <c r="E6800" s="46" t="s">
        <v>311</v>
      </c>
      <c r="F6800" s="46" t="s">
        <v>79</v>
      </c>
      <c r="G6800" s="46" t="s">
        <v>14</v>
      </c>
      <c r="H6800" s="46" t="s">
        <v>27121</v>
      </c>
      <c r="I6800" s="46" t="s">
        <v>27122</v>
      </c>
      <c r="J6800" s="46" t="s">
        <v>15</v>
      </c>
      <c r="K6800" s="46" t="s">
        <v>27123</v>
      </c>
      <c r="L6800" s="46" t="s">
        <v>43454</v>
      </c>
      <c r="M6800" s="40" t="s">
        <v>43454</v>
      </c>
      <c r="N6800" s="41">
        <v>213</v>
      </c>
    </row>
    <row r="6801" spans="1:14" ht="16" x14ac:dyDescent="0.2">
      <c r="A6801" s="46" t="s">
        <v>27124</v>
      </c>
      <c r="B6801" s="50">
        <v>4.5</v>
      </c>
      <c r="C6801" s="48">
        <v>213</v>
      </c>
      <c r="D6801" s="46" t="s">
        <v>27125</v>
      </c>
      <c r="E6801" s="46" t="s">
        <v>9325</v>
      </c>
      <c r="F6801" s="46" t="s">
        <v>93</v>
      </c>
      <c r="G6801" s="46" t="s">
        <v>14</v>
      </c>
      <c r="H6801" s="46" t="s">
        <v>27126</v>
      </c>
      <c r="I6801" s="46" t="s">
        <v>27127</v>
      </c>
      <c r="J6801" s="46" t="s">
        <v>148</v>
      </c>
      <c r="K6801" s="46" t="s">
        <v>27128</v>
      </c>
      <c r="L6801" s="46" t="s">
        <v>43454</v>
      </c>
      <c r="M6801" s="40" t="s">
        <v>43454</v>
      </c>
      <c r="N6801" s="41">
        <v>213</v>
      </c>
    </row>
    <row r="6802" spans="1:14" ht="16" x14ac:dyDescent="0.2">
      <c r="A6802" s="46" t="s">
        <v>27129</v>
      </c>
      <c r="B6802" s="50">
        <v>4.5</v>
      </c>
      <c r="C6802" s="48">
        <v>213</v>
      </c>
      <c r="D6802" s="46" t="s">
        <v>27130</v>
      </c>
      <c r="E6802" s="46" t="s">
        <v>118</v>
      </c>
      <c r="F6802" s="46" t="s">
        <v>119</v>
      </c>
      <c r="G6802" s="46" t="s">
        <v>14</v>
      </c>
      <c r="H6802" s="46" t="s">
        <v>27131</v>
      </c>
      <c r="I6802" s="46" t="s">
        <v>27132</v>
      </c>
      <c r="J6802" s="46" t="s">
        <v>213</v>
      </c>
      <c r="K6802" s="46" t="s">
        <v>27133</v>
      </c>
      <c r="L6802" s="46" t="s">
        <v>43454</v>
      </c>
      <c r="M6802" s="40" t="s">
        <v>43454</v>
      </c>
      <c r="N6802" s="41">
        <v>213</v>
      </c>
    </row>
    <row r="6803" spans="1:14" ht="16" x14ac:dyDescent="0.2">
      <c r="A6803" s="46" t="s">
        <v>27134</v>
      </c>
      <c r="B6803" s="50">
        <v>4.5</v>
      </c>
      <c r="C6803" s="48">
        <v>213</v>
      </c>
      <c r="D6803" s="46" t="s">
        <v>27135</v>
      </c>
      <c r="E6803" s="46" t="s">
        <v>283</v>
      </c>
      <c r="F6803" s="46" t="s">
        <v>119</v>
      </c>
      <c r="G6803" s="46" t="s">
        <v>14</v>
      </c>
      <c r="H6803" s="46" t="s">
        <v>27136</v>
      </c>
      <c r="I6803" s="46" t="s">
        <v>27137</v>
      </c>
      <c r="J6803" s="46" t="s">
        <v>213</v>
      </c>
      <c r="K6803" s="46" t="s">
        <v>27138</v>
      </c>
      <c r="L6803" s="46" t="s">
        <v>43454</v>
      </c>
      <c r="M6803" s="40" t="s">
        <v>43454</v>
      </c>
      <c r="N6803" s="41">
        <v>213</v>
      </c>
    </row>
    <row r="6804" spans="1:14" ht="16" x14ac:dyDescent="0.2">
      <c r="A6804" s="46" t="s">
        <v>16490</v>
      </c>
      <c r="B6804" s="50">
        <v>4.5</v>
      </c>
      <c r="C6804" s="48">
        <v>213</v>
      </c>
      <c r="D6804" s="46" t="s">
        <v>27139</v>
      </c>
      <c r="E6804" s="46" t="s">
        <v>280</v>
      </c>
      <c r="F6804" s="46" t="s">
        <v>79</v>
      </c>
      <c r="G6804" s="46" t="s">
        <v>14</v>
      </c>
      <c r="H6804" s="46" t="s">
        <v>27140</v>
      </c>
      <c r="I6804" s="46" t="s">
        <v>27141</v>
      </c>
      <c r="J6804" s="46" t="s">
        <v>15</v>
      </c>
      <c r="K6804" s="46" t="s">
        <v>27142</v>
      </c>
      <c r="L6804" s="46" t="s">
        <v>43454</v>
      </c>
      <c r="M6804" s="40" t="s">
        <v>43454</v>
      </c>
      <c r="N6804" s="41">
        <v>213</v>
      </c>
    </row>
    <row r="6805" spans="1:14" ht="16" x14ac:dyDescent="0.2">
      <c r="A6805" s="46" t="s">
        <v>27143</v>
      </c>
      <c r="B6805" s="50">
        <v>4.7</v>
      </c>
      <c r="C6805" s="48">
        <v>213</v>
      </c>
      <c r="D6805" s="46" t="s">
        <v>27144</v>
      </c>
      <c r="E6805" s="46" t="s">
        <v>897</v>
      </c>
      <c r="F6805" s="46" t="s">
        <v>898</v>
      </c>
      <c r="G6805" s="46" t="s">
        <v>14</v>
      </c>
      <c r="H6805" s="46" t="s">
        <v>27145</v>
      </c>
      <c r="I6805" s="46" t="s">
        <v>27146</v>
      </c>
      <c r="J6805" s="46" t="s">
        <v>15</v>
      </c>
      <c r="K6805" s="46" t="s">
        <v>27147</v>
      </c>
      <c r="L6805" s="46" t="s">
        <v>43454</v>
      </c>
      <c r="M6805" s="40" t="s">
        <v>43454</v>
      </c>
      <c r="N6805" s="41">
        <v>213</v>
      </c>
    </row>
    <row r="6806" spans="1:14" ht="16" x14ac:dyDescent="0.2">
      <c r="A6806" s="46" t="s">
        <v>27148</v>
      </c>
      <c r="B6806" s="50">
        <v>4.7</v>
      </c>
      <c r="C6806" s="48">
        <v>213</v>
      </c>
      <c r="D6806" s="46" t="s">
        <v>27149</v>
      </c>
      <c r="E6806" s="46" t="s">
        <v>2282</v>
      </c>
      <c r="F6806" s="46" t="s">
        <v>589</v>
      </c>
      <c r="G6806" s="46" t="s">
        <v>14</v>
      </c>
      <c r="H6806" s="46" t="s">
        <v>27150</v>
      </c>
      <c r="I6806" s="46" t="s">
        <v>27151</v>
      </c>
      <c r="J6806" s="46" t="s">
        <v>65</v>
      </c>
      <c r="K6806" s="46" t="s">
        <v>27152</v>
      </c>
      <c r="L6806" s="46" t="s">
        <v>43454</v>
      </c>
      <c r="M6806" s="40" t="s">
        <v>43454</v>
      </c>
      <c r="N6806" s="41">
        <v>213</v>
      </c>
    </row>
    <row r="6807" spans="1:14" ht="16" x14ac:dyDescent="0.2">
      <c r="A6807" s="46" t="s">
        <v>27153</v>
      </c>
      <c r="B6807" s="47">
        <v>4.8</v>
      </c>
      <c r="C6807" s="48">
        <v>213</v>
      </c>
      <c r="D6807" s="46"/>
      <c r="E6807" s="46" t="s">
        <v>2147</v>
      </c>
      <c r="F6807" s="46" t="s">
        <v>20</v>
      </c>
      <c r="G6807" s="46" t="s">
        <v>14</v>
      </c>
      <c r="H6807" s="46"/>
      <c r="I6807" s="46" t="s">
        <v>27154</v>
      </c>
      <c r="J6807" s="46" t="s">
        <v>694</v>
      </c>
      <c r="K6807" s="46" t="s">
        <v>27155</v>
      </c>
      <c r="L6807" s="49" t="s">
        <v>43455</v>
      </c>
      <c r="M6807" s="42" t="s">
        <v>43455</v>
      </c>
      <c r="N6807" s="41">
        <v>213</v>
      </c>
    </row>
    <row r="6808" spans="1:14" ht="16" x14ac:dyDescent="0.2">
      <c r="A6808" s="46" t="s">
        <v>27156</v>
      </c>
      <c r="B6808" s="50">
        <v>4</v>
      </c>
      <c r="C6808" s="48">
        <v>214</v>
      </c>
      <c r="D6808" s="46" t="s">
        <v>27157</v>
      </c>
      <c r="E6808" s="46" t="s">
        <v>1238</v>
      </c>
      <c r="F6808" s="46" t="s">
        <v>50</v>
      </c>
      <c r="G6808" s="46" t="s">
        <v>14</v>
      </c>
      <c r="H6808" s="46" t="s">
        <v>27158</v>
      </c>
      <c r="I6808" s="46" t="s">
        <v>27159</v>
      </c>
      <c r="J6808" s="46" t="s">
        <v>213</v>
      </c>
      <c r="K6808" s="46" t="s">
        <v>27160</v>
      </c>
      <c r="L6808" s="46" t="s">
        <v>43454</v>
      </c>
      <c r="M6808" s="40" t="s">
        <v>43454</v>
      </c>
      <c r="N6808" s="41">
        <v>214</v>
      </c>
    </row>
    <row r="6809" spans="1:14" ht="16" x14ac:dyDescent="0.2">
      <c r="A6809" s="46" t="s">
        <v>27161</v>
      </c>
      <c r="B6809" s="50">
        <v>3.8</v>
      </c>
      <c r="C6809" s="48">
        <v>214</v>
      </c>
      <c r="D6809" s="46" t="s">
        <v>27162</v>
      </c>
      <c r="E6809" s="46" t="s">
        <v>962</v>
      </c>
      <c r="F6809" s="46" t="s">
        <v>79</v>
      </c>
      <c r="G6809" s="46" t="s">
        <v>14</v>
      </c>
      <c r="H6809" s="46" t="s">
        <v>27163</v>
      </c>
      <c r="I6809" s="46" t="s">
        <v>27164</v>
      </c>
      <c r="J6809" s="46" t="s">
        <v>15</v>
      </c>
      <c r="K6809" s="46" t="s">
        <v>27165</v>
      </c>
      <c r="L6809" s="46" t="s">
        <v>43454</v>
      </c>
      <c r="M6809" s="40" t="s">
        <v>43454</v>
      </c>
      <c r="N6809" s="41">
        <v>214</v>
      </c>
    </row>
    <row r="6810" spans="1:14" ht="16" x14ac:dyDescent="0.2">
      <c r="A6810" s="46" t="s">
        <v>27166</v>
      </c>
      <c r="B6810" s="50">
        <v>4.4000000000000004</v>
      </c>
      <c r="C6810" s="48">
        <v>214</v>
      </c>
      <c r="D6810" s="46" t="s">
        <v>27167</v>
      </c>
      <c r="E6810" s="46" t="s">
        <v>27168</v>
      </c>
      <c r="F6810" s="46" t="s">
        <v>79</v>
      </c>
      <c r="G6810" s="46" t="s">
        <v>14</v>
      </c>
      <c r="H6810" s="46" t="s">
        <v>27169</v>
      </c>
      <c r="I6810" s="46" t="s">
        <v>27170</v>
      </c>
      <c r="J6810" s="46" t="s">
        <v>15</v>
      </c>
      <c r="K6810" s="46" t="s">
        <v>27171</v>
      </c>
      <c r="L6810" s="46" t="s">
        <v>43454</v>
      </c>
      <c r="M6810" s="40" t="s">
        <v>43454</v>
      </c>
      <c r="N6810" s="41">
        <v>214</v>
      </c>
    </row>
    <row r="6811" spans="1:14" ht="16" x14ac:dyDescent="0.2">
      <c r="A6811" s="46" t="s">
        <v>27172</v>
      </c>
      <c r="B6811" s="50">
        <v>4.5999999999999996</v>
      </c>
      <c r="C6811" s="48">
        <v>214</v>
      </c>
      <c r="D6811" s="46" t="s">
        <v>27173</v>
      </c>
      <c r="E6811" s="46" t="s">
        <v>27174</v>
      </c>
      <c r="F6811" s="46" t="s">
        <v>119</v>
      </c>
      <c r="G6811" s="46" t="s">
        <v>14</v>
      </c>
      <c r="H6811" s="46" t="s">
        <v>27175</v>
      </c>
      <c r="I6811" s="46" t="s">
        <v>27176</v>
      </c>
      <c r="J6811" s="46" t="s">
        <v>213</v>
      </c>
      <c r="K6811" s="46" t="s">
        <v>27177</v>
      </c>
      <c r="L6811" s="46" t="s">
        <v>43454</v>
      </c>
      <c r="M6811" s="40" t="s">
        <v>43454</v>
      </c>
      <c r="N6811" s="41">
        <v>214</v>
      </c>
    </row>
    <row r="6812" spans="1:14" ht="16" x14ac:dyDescent="0.2">
      <c r="A6812" s="46" t="s">
        <v>27178</v>
      </c>
      <c r="B6812" s="47">
        <v>4.5999999999999996</v>
      </c>
      <c r="C6812" s="48">
        <v>214</v>
      </c>
      <c r="D6812" s="46" t="s">
        <v>27179</v>
      </c>
      <c r="E6812" s="46" t="s">
        <v>12064</v>
      </c>
      <c r="F6812" s="46" t="s">
        <v>589</v>
      </c>
      <c r="G6812" s="46" t="s">
        <v>14</v>
      </c>
      <c r="H6812" s="46"/>
      <c r="I6812" s="46" t="s">
        <v>27180</v>
      </c>
      <c r="J6812" s="46" t="s">
        <v>15</v>
      </c>
      <c r="K6812" s="46" t="s">
        <v>27181</v>
      </c>
      <c r="L6812" s="49" t="s">
        <v>43455</v>
      </c>
      <c r="M6812" s="42" t="s">
        <v>43455</v>
      </c>
      <c r="N6812" s="41">
        <v>214</v>
      </c>
    </row>
    <row r="6813" spans="1:14" ht="16" x14ac:dyDescent="0.2">
      <c r="A6813" s="46" t="s">
        <v>27182</v>
      </c>
      <c r="B6813" s="50">
        <v>4.5999999999999996</v>
      </c>
      <c r="C6813" s="48">
        <v>214</v>
      </c>
      <c r="D6813" s="46" t="s">
        <v>27183</v>
      </c>
      <c r="E6813" s="46" t="s">
        <v>33</v>
      </c>
      <c r="F6813" s="46" t="s">
        <v>34</v>
      </c>
      <c r="G6813" s="46" t="s">
        <v>14</v>
      </c>
      <c r="H6813" s="46" t="s">
        <v>27184</v>
      </c>
      <c r="I6813" s="46" t="s">
        <v>27185</v>
      </c>
      <c r="J6813" s="46" t="s">
        <v>15</v>
      </c>
      <c r="K6813" s="46" t="s">
        <v>27186</v>
      </c>
      <c r="L6813" s="46" t="s">
        <v>43454</v>
      </c>
      <c r="M6813" s="40" t="s">
        <v>43454</v>
      </c>
      <c r="N6813" s="41">
        <v>214</v>
      </c>
    </row>
    <row r="6814" spans="1:14" ht="16" x14ac:dyDescent="0.2">
      <c r="A6814" s="46" t="s">
        <v>27187</v>
      </c>
      <c r="B6814" s="50">
        <v>4.7</v>
      </c>
      <c r="C6814" s="48">
        <v>214</v>
      </c>
      <c r="D6814" s="46" t="s">
        <v>27188</v>
      </c>
      <c r="E6814" s="46" t="s">
        <v>340</v>
      </c>
      <c r="F6814" s="46" t="s">
        <v>79</v>
      </c>
      <c r="G6814" s="46" t="s">
        <v>14</v>
      </c>
      <c r="H6814" s="46" t="s">
        <v>27189</v>
      </c>
      <c r="I6814" s="46" t="s">
        <v>27190</v>
      </c>
      <c r="J6814" s="46" t="s">
        <v>148</v>
      </c>
      <c r="K6814" s="46" t="s">
        <v>27191</v>
      </c>
      <c r="L6814" s="46" t="s">
        <v>43454</v>
      </c>
      <c r="M6814" s="40" t="s">
        <v>43454</v>
      </c>
      <c r="N6814" s="41">
        <v>214</v>
      </c>
    </row>
    <row r="6815" spans="1:14" ht="16" x14ac:dyDescent="0.2">
      <c r="A6815" s="46" t="s">
        <v>27192</v>
      </c>
      <c r="B6815" s="50">
        <v>4.7</v>
      </c>
      <c r="C6815" s="48">
        <v>214</v>
      </c>
      <c r="D6815" s="46" t="s">
        <v>27193</v>
      </c>
      <c r="E6815" s="46" t="s">
        <v>7580</v>
      </c>
      <c r="F6815" s="46" t="s">
        <v>589</v>
      </c>
      <c r="G6815" s="46" t="s">
        <v>14</v>
      </c>
      <c r="H6815" s="46" t="s">
        <v>27194</v>
      </c>
      <c r="I6815" s="46" t="s">
        <v>27195</v>
      </c>
      <c r="J6815" s="46" t="s">
        <v>148</v>
      </c>
      <c r="K6815" s="46" t="s">
        <v>27196</v>
      </c>
      <c r="L6815" s="46" t="s">
        <v>43454</v>
      </c>
      <c r="M6815" s="40" t="s">
        <v>43454</v>
      </c>
      <c r="N6815" s="41">
        <v>214</v>
      </c>
    </row>
    <row r="6816" spans="1:14" ht="16" x14ac:dyDescent="0.2">
      <c r="A6816" s="46" t="s">
        <v>27197</v>
      </c>
      <c r="B6816" s="50">
        <v>4.8</v>
      </c>
      <c r="C6816" s="48">
        <v>214</v>
      </c>
      <c r="D6816" s="46" t="s">
        <v>27198</v>
      </c>
      <c r="E6816" s="46" t="s">
        <v>13390</v>
      </c>
      <c r="F6816" s="46" t="s">
        <v>79</v>
      </c>
      <c r="G6816" s="46" t="s">
        <v>14</v>
      </c>
      <c r="H6816" s="46" t="s">
        <v>27199</v>
      </c>
      <c r="I6816" s="46" t="s">
        <v>27200</v>
      </c>
      <c r="J6816" s="46" t="s">
        <v>15</v>
      </c>
      <c r="K6816" s="46" t="s">
        <v>27201</v>
      </c>
      <c r="L6816" s="46" t="s">
        <v>43454</v>
      </c>
      <c r="M6816" s="40" t="s">
        <v>43454</v>
      </c>
      <c r="N6816" s="41">
        <v>214</v>
      </c>
    </row>
    <row r="6817" spans="1:14" ht="16" x14ac:dyDescent="0.2">
      <c r="A6817" s="46" t="s">
        <v>2696</v>
      </c>
      <c r="B6817" s="50">
        <v>4</v>
      </c>
      <c r="C6817" s="48">
        <v>215</v>
      </c>
      <c r="D6817" s="46" t="s">
        <v>27202</v>
      </c>
      <c r="E6817" s="46" t="s">
        <v>2984</v>
      </c>
      <c r="F6817" s="46" t="s">
        <v>50</v>
      </c>
      <c r="G6817" s="46" t="s">
        <v>14</v>
      </c>
      <c r="H6817" s="46" t="s">
        <v>27203</v>
      </c>
      <c r="I6817" s="46" t="s">
        <v>27204</v>
      </c>
      <c r="J6817" s="46" t="s">
        <v>15</v>
      </c>
      <c r="K6817" s="46" t="s">
        <v>27205</v>
      </c>
      <c r="L6817" s="46" t="s">
        <v>43454</v>
      </c>
      <c r="M6817" s="40" t="s">
        <v>43454</v>
      </c>
      <c r="N6817" s="41">
        <v>215</v>
      </c>
    </row>
    <row r="6818" spans="1:14" ht="16" x14ac:dyDescent="0.2">
      <c r="A6818" s="46" t="s">
        <v>27206</v>
      </c>
      <c r="B6818" s="50">
        <v>4</v>
      </c>
      <c r="C6818" s="48">
        <v>215</v>
      </c>
      <c r="D6818" s="46" t="s">
        <v>27207</v>
      </c>
      <c r="E6818" s="46" t="s">
        <v>559</v>
      </c>
      <c r="F6818" s="46" t="s">
        <v>20</v>
      </c>
      <c r="G6818" s="46" t="s">
        <v>14</v>
      </c>
      <c r="H6818" s="46" t="s">
        <v>27208</v>
      </c>
      <c r="I6818" s="46" t="s">
        <v>27209</v>
      </c>
      <c r="J6818" s="46" t="s">
        <v>148</v>
      </c>
      <c r="K6818" s="46" t="s">
        <v>27210</v>
      </c>
      <c r="L6818" s="46" t="s">
        <v>43454</v>
      </c>
      <c r="M6818" s="40" t="s">
        <v>43454</v>
      </c>
      <c r="N6818" s="41">
        <v>215</v>
      </c>
    </row>
    <row r="6819" spans="1:14" ht="16" x14ac:dyDescent="0.2">
      <c r="A6819" s="46" t="s">
        <v>27211</v>
      </c>
      <c r="B6819" s="50">
        <v>3.2</v>
      </c>
      <c r="C6819" s="48">
        <v>215</v>
      </c>
      <c r="D6819" s="46" t="s">
        <v>27212</v>
      </c>
      <c r="E6819" s="46" t="s">
        <v>13</v>
      </c>
      <c r="F6819" s="46" t="s">
        <v>13</v>
      </c>
      <c r="G6819" s="46" t="s">
        <v>14</v>
      </c>
      <c r="H6819" s="46" t="s">
        <v>27213</v>
      </c>
      <c r="I6819" s="46" t="s">
        <v>27214</v>
      </c>
      <c r="J6819" s="46" t="s">
        <v>15</v>
      </c>
      <c r="K6819" s="46" t="s">
        <v>27215</v>
      </c>
      <c r="L6819" s="46" t="s">
        <v>43454</v>
      </c>
      <c r="M6819" s="40" t="s">
        <v>43454</v>
      </c>
      <c r="N6819" s="41">
        <v>215</v>
      </c>
    </row>
    <row r="6820" spans="1:14" ht="16" x14ac:dyDescent="0.2">
      <c r="A6820" s="46" t="s">
        <v>27216</v>
      </c>
      <c r="B6820" s="50">
        <v>3.7</v>
      </c>
      <c r="C6820" s="48">
        <v>215</v>
      </c>
      <c r="D6820" s="46" t="s">
        <v>27217</v>
      </c>
      <c r="E6820" s="46" t="s">
        <v>4091</v>
      </c>
      <c r="F6820" s="46" t="s">
        <v>79</v>
      </c>
      <c r="G6820" s="46" t="s">
        <v>14</v>
      </c>
      <c r="H6820" s="46" t="s">
        <v>27218</v>
      </c>
      <c r="I6820" s="46" t="s">
        <v>27219</v>
      </c>
      <c r="J6820" s="46" t="s">
        <v>15</v>
      </c>
      <c r="K6820" s="46" t="s">
        <v>27220</v>
      </c>
      <c r="L6820" s="46" t="s">
        <v>43454</v>
      </c>
      <c r="M6820" s="40" t="s">
        <v>43454</v>
      </c>
      <c r="N6820" s="41">
        <v>215</v>
      </c>
    </row>
    <row r="6821" spans="1:14" ht="16" x14ac:dyDescent="0.2">
      <c r="A6821" s="46" t="s">
        <v>27221</v>
      </c>
      <c r="B6821" s="47">
        <v>3.9</v>
      </c>
      <c r="C6821" s="48">
        <v>215</v>
      </c>
      <c r="D6821" s="46" t="s">
        <v>27222</v>
      </c>
      <c r="E6821" s="46" t="s">
        <v>27223</v>
      </c>
      <c r="F6821" s="46" t="s">
        <v>79</v>
      </c>
      <c r="G6821" s="46" t="s">
        <v>14</v>
      </c>
      <c r="H6821" s="46"/>
      <c r="I6821" s="46" t="s">
        <v>27224</v>
      </c>
      <c r="J6821" s="46" t="s">
        <v>15</v>
      </c>
      <c r="K6821" s="46" t="s">
        <v>27225</v>
      </c>
      <c r="L6821" s="49" t="s">
        <v>43455</v>
      </c>
      <c r="M6821" s="42" t="s">
        <v>43455</v>
      </c>
      <c r="N6821" s="41">
        <v>215</v>
      </c>
    </row>
    <row r="6822" spans="1:14" ht="16" x14ac:dyDescent="0.2">
      <c r="A6822" s="46" t="s">
        <v>27226</v>
      </c>
      <c r="B6822" s="47">
        <v>4.4000000000000004</v>
      </c>
      <c r="C6822" s="48">
        <v>215</v>
      </c>
      <c r="D6822" s="46" t="s">
        <v>27227</v>
      </c>
      <c r="E6822" s="46" t="s">
        <v>950</v>
      </c>
      <c r="F6822" s="46" t="s">
        <v>20</v>
      </c>
      <c r="G6822" s="46" t="s">
        <v>14</v>
      </c>
      <c r="H6822" s="46"/>
      <c r="I6822" s="46" t="s">
        <v>27228</v>
      </c>
      <c r="J6822" s="46" t="s">
        <v>15</v>
      </c>
      <c r="K6822" s="46" t="s">
        <v>27229</v>
      </c>
      <c r="L6822" s="49" t="s">
        <v>43455</v>
      </c>
      <c r="M6822" s="42" t="s">
        <v>43455</v>
      </c>
      <c r="N6822" s="41">
        <v>215</v>
      </c>
    </row>
    <row r="6823" spans="1:14" ht="16" x14ac:dyDescent="0.2">
      <c r="A6823" s="46" t="s">
        <v>27230</v>
      </c>
      <c r="B6823" s="50">
        <v>4.5</v>
      </c>
      <c r="C6823" s="48">
        <v>215</v>
      </c>
      <c r="D6823" s="46" t="s">
        <v>27231</v>
      </c>
      <c r="E6823" s="46" t="s">
        <v>162</v>
      </c>
      <c r="F6823" s="46" t="s">
        <v>50</v>
      </c>
      <c r="G6823" s="46" t="s">
        <v>14</v>
      </c>
      <c r="H6823" s="46" t="s">
        <v>27232</v>
      </c>
      <c r="I6823" s="46" t="s">
        <v>27233</v>
      </c>
      <c r="J6823" s="46" t="s">
        <v>148</v>
      </c>
      <c r="K6823" s="46" t="s">
        <v>27234</v>
      </c>
      <c r="L6823" s="46" t="s">
        <v>43454</v>
      </c>
      <c r="M6823" s="40" t="s">
        <v>43454</v>
      </c>
      <c r="N6823" s="41">
        <v>215</v>
      </c>
    </row>
    <row r="6824" spans="1:14" ht="16" x14ac:dyDescent="0.2">
      <c r="A6824" s="46" t="s">
        <v>12695</v>
      </c>
      <c r="B6824" s="47">
        <v>4.5999999999999996</v>
      </c>
      <c r="C6824" s="48">
        <v>215</v>
      </c>
      <c r="D6824" s="46" t="s">
        <v>27235</v>
      </c>
      <c r="E6824" s="46" t="s">
        <v>1324</v>
      </c>
      <c r="F6824" s="46" t="s">
        <v>50</v>
      </c>
      <c r="G6824" s="46" t="s">
        <v>14</v>
      </c>
      <c r="H6824" s="46"/>
      <c r="I6824" s="46" t="s">
        <v>27236</v>
      </c>
      <c r="J6824" s="46" t="s">
        <v>15</v>
      </c>
      <c r="K6824" s="46" t="s">
        <v>27237</v>
      </c>
      <c r="L6824" s="49" t="s">
        <v>43455</v>
      </c>
      <c r="M6824" s="42" t="s">
        <v>43455</v>
      </c>
      <c r="N6824" s="41">
        <v>215</v>
      </c>
    </row>
    <row r="6825" spans="1:14" ht="16" x14ac:dyDescent="0.2">
      <c r="A6825" s="46" t="s">
        <v>27238</v>
      </c>
      <c r="B6825" s="50">
        <v>4</v>
      </c>
      <c r="C6825" s="48">
        <v>216</v>
      </c>
      <c r="D6825" s="46" t="s">
        <v>27239</v>
      </c>
      <c r="E6825" s="46" t="s">
        <v>5162</v>
      </c>
      <c r="F6825" s="46" t="s">
        <v>79</v>
      </c>
      <c r="G6825" s="46" t="s">
        <v>14</v>
      </c>
      <c r="H6825" s="46" t="s">
        <v>27240</v>
      </c>
      <c r="I6825" s="46" t="s">
        <v>27241</v>
      </c>
      <c r="J6825" s="46" t="s">
        <v>15</v>
      </c>
      <c r="K6825" s="46" t="s">
        <v>27242</v>
      </c>
      <c r="L6825" s="46" t="s">
        <v>43454</v>
      </c>
      <c r="M6825" s="40" t="s">
        <v>43454</v>
      </c>
      <c r="N6825" s="41">
        <v>216</v>
      </c>
    </row>
    <row r="6826" spans="1:14" ht="16" x14ac:dyDescent="0.2">
      <c r="A6826" s="46" t="s">
        <v>27243</v>
      </c>
      <c r="B6826" s="50">
        <v>3.5</v>
      </c>
      <c r="C6826" s="48">
        <v>216</v>
      </c>
      <c r="D6826" s="46" t="s">
        <v>27244</v>
      </c>
      <c r="E6826" s="46" t="s">
        <v>20233</v>
      </c>
      <c r="F6826" s="46" t="s">
        <v>79</v>
      </c>
      <c r="G6826" s="46" t="s">
        <v>14</v>
      </c>
      <c r="H6826" s="46" t="s">
        <v>27245</v>
      </c>
      <c r="I6826" s="46" t="s">
        <v>27246</v>
      </c>
      <c r="J6826" s="46" t="s">
        <v>15</v>
      </c>
      <c r="K6826" s="46" t="s">
        <v>27247</v>
      </c>
      <c r="L6826" s="46" t="s">
        <v>43454</v>
      </c>
      <c r="M6826" s="40" t="s">
        <v>43454</v>
      </c>
      <c r="N6826" s="41">
        <v>216</v>
      </c>
    </row>
    <row r="6827" spans="1:14" ht="16" x14ac:dyDescent="0.2">
      <c r="A6827" s="46" t="s">
        <v>27248</v>
      </c>
      <c r="B6827" s="47">
        <v>3.7</v>
      </c>
      <c r="C6827" s="48">
        <v>216</v>
      </c>
      <c r="D6827" s="46" t="s">
        <v>27249</v>
      </c>
      <c r="E6827" s="46" t="s">
        <v>1316</v>
      </c>
      <c r="F6827" s="46" t="s">
        <v>50</v>
      </c>
      <c r="G6827" s="46" t="s">
        <v>14</v>
      </c>
      <c r="H6827" s="46"/>
      <c r="I6827" s="46" t="s">
        <v>27250</v>
      </c>
      <c r="J6827" s="46" t="s">
        <v>15</v>
      </c>
      <c r="K6827" s="46" t="s">
        <v>27251</v>
      </c>
      <c r="L6827" s="49" t="s">
        <v>43455</v>
      </c>
      <c r="M6827" s="42" t="s">
        <v>43455</v>
      </c>
      <c r="N6827" s="41">
        <v>216</v>
      </c>
    </row>
    <row r="6828" spans="1:14" ht="16" x14ac:dyDescent="0.2">
      <c r="A6828" s="46" t="s">
        <v>27252</v>
      </c>
      <c r="B6828" s="47">
        <v>3.9</v>
      </c>
      <c r="C6828" s="48">
        <v>216</v>
      </c>
      <c r="D6828" s="46" t="s">
        <v>27253</v>
      </c>
      <c r="E6828" s="46" t="s">
        <v>897</v>
      </c>
      <c r="F6828" s="46" t="s">
        <v>898</v>
      </c>
      <c r="G6828" s="46" t="s">
        <v>14</v>
      </c>
      <c r="H6828" s="46"/>
      <c r="I6828" s="46" t="s">
        <v>27254</v>
      </c>
      <c r="J6828" s="46" t="s">
        <v>15</v>
      </c>
      <c r="K6828" s="46" t="s">
        <v>27255</v>
      </c>
      <c r="L6828" s="49" t="s">
        <v>43455</v>
      </c>
      <c r="M6828" s="42" t="s">
        <v>43455</v>
      </c>
      <c r="N6828" s="41">
        <v>216</v>
      </c>
    </row>
    <row r="6829" spans="1:14" ht="16" x14ac:dyDescent="0.2">
      <c r="A6829" s="46" t="s">
        <v>27256</v>
      </c>
      <c r="B6829" s="50">
        <v>4.3</v>
      </c>
      <c r="C6829" s="48">
        <v>216</v>
      </c>
      <c r="D6829" s="46" t="s">
        <v>27257</v>
      </c>
      <c r="E6829" s="46" t="s">
        <v>27258</v>
      </c>
      <c r="F6829" s="46" t="s">
        <v>79</v>
      </c>
      <c r="G6829" s="46" t="s">
        <v>14</v>
      </c>
      <c r="H6829" s="46" t="s">
        <v>27259</v>
      </c>
      <c r="I6829" s="46" t="s">
        <v>27260</v>
      </c>
      <c r="J6829" s="46" t="s">
        <v>148</v>
      </c>
      <c r="K6829" s="46" t="s">
        <v>27261</v>
      </c>
      <c r="L6829" s="46" t="s">
        <v>43454</v>
      </c>
      <c r="M6829" s="40" t="s">
        <v>43454</v>
      </c>
      <c r="N6829" s="41">
        <v>216</v>
      </c>
    </row>
    <row r="6830" spans="1:14" ht="16" x14ac:dyDescent="0.2">
      <c r="A6830" s="46" t="s">
        <v>27262</v>
      </c>
      <c r="B6830" s="50">
        <v>4.4000000000000004</v>
      </c>
      <c r="C6830" s="48">
        <v>216</v>
      </c>
      <c r="D6830" s="46" t="s">
        <v>27263</v>
      </c>
      <c r="E6830" s="46" t="s">
        <v>1238</v>
      </c>
      <c r="F6830" s="46" t="s">
        <v>50</v>
      </c>
      <c r="G6830" s="46" t="s">
        <v>14</v>
      </c>
      <c r="H6830" s="46" t="s">
        <v>27264</v>
      </c>
      <c r="I6830" s="46" t="s">
        <v>27265</v>
      </c>
      <c r="J6830" s="46" t="s">
        <v>213</v>
      </c>
      <c r="K6830" s="46" t="s">
        <v>27266</v>
      </c>
      <c r="L6830" s="46" t="s">
        <v>43454</v>
      </c>
      <c r="M6830" s="40" t="s">
        <v>43454</v>
      </c>
      <c r="N6830" s="41">
        <v>216</v>
      </c>
    </row>
    <row r="6831" spans="1:14" ht="16" x14ac:dyDescent="0.2">
      <c r="A6831" s="46" t="s">
        <v>27267</v>
      </c>
      <c r="B6831" s="50">
        <v>4.5</v>
      </c>
      <c r="C6831" s="48">
        <v>216</v>
      </c>
      <c r="D6831" s="46" t="s">
        <v>27268</v>
      </c>
      <c r="E6831" s="46" t="s">
        <v>2282</v>
      </c>
      <c r="F6831" s="46" t="s">
        <v>589</v>
      </c>
      <c r="G6831" s="46" t="s">
        <v>14</v>
      </c>
      <c r="H6831" s="46" t="s">
        <v>27269</v>
      </c>
      <c r="I6831" s="46" t="s">
        <v>27270</v>
      </c>
      <c r="J6831" s="46" t="s">
        <v>148</v>
      </c>
      <c r="K6831" s="46" t="s">
        <v>27271</v>
      </c>
      <c r="L6831" s="46" t="s">
        <v>43454</v>
      </c>
      <c r="M6831" s="40" t="s">
        <v>43454</v>
      </c>
      <c r="N6831" s="41">
        <v>216</v>
      </c>
    </row>
    <row r="6832" spans="1:14" ht="16" x14ac:dyDescent="0.2">
      <c r="A6832" s="46" t="s">
        <v>27272</v>
      </c>
      <c r="B6832" s="50">
        <v>4.5999999999999996</v>
      </c>
      <c r="C6832" s="48">
        <v>216</v>
      </c>
      <c r="D6832" s="46" t="s">
        <v>27273</v>
      </c>
      <c r="E6832" s="46" t="s">
        <v>7580</v>
      </c>
      <c r="F6832" s="46" t="s">
        <v>589</v>
      </c>
      <c r="G6832" s="46" t="s">
        <v>14</v>
      </c>
      <c r="H6832" s="46" t="s">
        <v>27274</v>
      </c>
      <c r="I6832" s="46" t="s">
        <v>27275</v>
      </c>
      <c r="J6832" s="46" t="s">
        <v>148</v>
      </c>
      <c r="K6832" s="46" t="s">
        <v>27276</v>
      </c>
      <c r="L6832" s="46" t="s">
        <v>43454</v>
      </c>
      <c r="M6832" s="40" t="s">
        <v>43454</v>
      </c>
      <c r="N6832" s="41">
        <v>216</v>
      </c>
    </row>
    <row r="6833" spans="1:14" ht="16" x14ac:dyDescent="0.2">
      <c r="A6833" s="46" t="s">
        <v>27277</v>
      </c>
      <c r="B6833" s="50">
        <v>4.7</v>
      </c>
      <c r="C6833" s="48">
        <v>216</v>
      </c>
      <c r="D6833" s="46" t="s">
        <v>27278</v>
      </c>
      <c r="E6833" s="46" t="s">
        <v>162</v>
      </c>
      <c r="F6833" s="46" t="s">
        <v>50</v>
      </c>
      <c r="G6833" s="46" t="s">
        <v>14</v>
      </c>
      <c r="H6833" s="46" t="s">
        <v>27279</v>
      </c>
      <c r="I6833" s="46" t="s">
        <v>27280</v>
      </c>
      <c r="J6833" s="46" t="s">
        <v>15</v>
      </c>
      <c r="K6833" s="46" t="s">
        <v>27281</v>
      </c>
      <c r="L6833" s="46" t="s">
        <v>43454</v>
      </c>
      <c r="M6833" s="40" t="s">
        <v>43454</v>
      </c>
      <c r="N6833" s="41">
        <v>216</v>
      </c>
    </row>
    <row r="6834" spans="1:14" ht="16" x14ac:dyDescent="0.2">
      <c r="A6834" s="46" t="s">
        <v>27282</v>
      </c>
      <c r="B6834" s="50">
        <v>3.1</v>
      </c>
      <c r="C6834" s="48">
        <v>217</v>
      </c>
      <c r="D6834" s="46" t="s">
        <v>27283</v>
      </c>
      <c r="E6834" s="46" t="s">
        <v>1367</v>
      </c>
      <c r="F6834" s="46" t="s">
        <v>247</v>
      </c>
      <c r="G6834" s="46" t="s">
        <v>14</v>
      </c>
      <c r="H6834" s="46" t="s">
        <v>27284</v>
      </c>
      <c r="I6834" s="46" t="s">
        <v>27285</v>
      </c>
      <c r="J6834" s="46" t="s">
        <v>15</v>
      </c>
      <c r="K6834" s="46" t="s">
        <v>27286</v>
      </c>
      <c r="L6834" s="46" t="s">
        <v>43454</v>
      </c>
      <c r="M6834" s="40" t="s">
        <v>43454</v>
      </c>
      <c r="N6834" s="41">
        <v>217</v>
      </c>
    </row>
    <row r="6835" spans="1:14" ht="16" x14ac:dyDescent="0.2">
      <c r="A6835" s="46" t="s">
        <v>27287</v>
      </c>
      <c r="B6835" s="50">
        <v>4.2</v>
      </c>
      <c r="C6835" s="48">
        <v>217</v>
      </c>
      <c r="D6835" s="46" t="s">
        <v>27288</v>
      </c>
      <c r="E6835" s="46" t="s">
        <v>27289</v>
      </c>
      <c r="F6835" s="46" t="s">
        <v>79</v>
      </c>
      <c r="G6835" s="46" t="s">
        <v>14</v>
      </c>
      <c r="H6835" s="46" t="s">
        <v>27290</v>
      </c>
      <c r="I6835" s="46" t="s">
        <v>27291</v>
      </c>
      <c r="J6835" s="46" t="s">
        <v>15</v>
      </c>
      <c r="K6835" s="46" t="s">
        <v>27292</v>
      </c>
      <c r="L6835" s="46" t="s">
        <v>43454</v>
      </c>
      <c r="M6835" s="40" t="s">
        <v>43454</v>
      </c>
      <c r="N6835" s="41">
        <v>217</v>
      </c>
    </row>
    <row r="6836" spans="1:14" ht="16" x14ac:dyDescent="0.2">
      <c r="A6836" s="46" t="s">
        <v>27293</v>
      </c>
      <c r="B6836" s="50">
        <v>4.2</v>
      </c>
      <c r="C6836" s="48">
        <v>217</v>
      </c>
      <c r="D6836" s="46" t="s">
        <v>27294</v>
      </c>
      <c r="E6836" s="46" t="s">
        <v>15586</v>
      </c>
      <c r="F6836" s="46" t="s">
        <v>79</v>
      </c>
      <c r="G6836" s="46" t="s">
        <v>14</v>
      </c>
      <c r="H6836" s="46" t="s">
        <v>27295</v>
      </c>
      <c r="I6836" s="46" t="s">
        <v>27296</v>
      </c>
      <c r="J6836" s="46" t="s">
        <v>15</v>
      </c>
      <c r="K6836" s="46" t="s">
        <v>27297</v>
      </c>
      <c r="L6836" s="46" t="s">
        <v>43454</v>
      </c>
      <c r="M6836" s="40" t="s">
        <v>43454</v>
      </c>
      <c r="N6836" s="41">
        <v>217</v>
      </c>
    </row>
    <row r="6837" spans="1:14" ht="16" x14ac:dyDescent="0.2">
      <c r="A6837" s="46" t="s">
        <v>27298</v>
      </c>
      <c r="B6837" s="50">
        <v>4.3</v>
      </c>
      <c r="C6837" s="48">
        <v>217</v>
      </c>
      <c r="D6837" s="46" t="s">
        <v>27299</v>
      </c>
      <c r="E6837" s="46" t="s">
        <v>1428</v>
      </c>
      <c r="F6837" s="46" t="s">
        <v>50</v>
      </c>
      <c r="G6837" s="46" t="s">
        <v>14</v>
      </c>
      <c r="H6837" s="46" t="s">
        <v>27300</v>
      </c>
      <c r="I6837" s="46" t="s">
        <v>27301</v>
      </c>
      <c r="J6837" s="46" t="s">
        <v>15</v>
      </c>
      <c r="K6837" s="46" t="s">
        <v>27302</v>
      </c>
      <c r="L6837" s="46" t="s">
        <v>43454</v>
      </c>
      <c r="M6837" s="40" t="s">
        <v>43454</v>
      </c>
      <c r="N6837" s="41">
        <v>217</v>
      </c>
    </row>
    <row r="6838" spans="1:14" ht="16" x14ac:dyDescent="0.2">
      <c r="A6838" s="46" t="s">
        <v>27303</v>
      </c>
      <c r="B6838" s="50">
        <v>4.4000000000000004</v>
      </c>
      <c r="C6838" s="48">
        <v>217</v>
      </c>
      <c r="D6838" s="46" t="s">
        <v>27304</v>
      </c>
      <c r="E6838" s="46" t="s">
        <v>2769</v>
      </c>
      <c r="F6838" s="46" t="s">
        <v>589</v>
      </c>
      <c r="G6838" s="46" t="s">
        <v>14</v>
      </c>
      <c r="H6838" s="46" t="s">
        <v>27305</v>
      </c>
      <c r="I6838" s="46" t="s">
        <v>27306</v>
      </c>
      <c r="J6838" s="46" t="s">
        <v>148</v>
      </c>
      <c r="K6838" s="46" t="s">
        <v>27307</v>
      </c>
      <c r="L6838" s="46" t="s">
        <v>43454</v>
      </c>
      <c r="M6838" s="40" t="s">
        <v>43454</v>
      </c>
      <c r="N6838" s="41">
        <v>217</v>
      </c>
    </row>
    <row r="6839" spans="1:14" ht="16" x14ac:dyDescent="0.2">
      <c r="A6839" s="46" t="s">
        <v>27308</v>
      </c>
      <c r="B6839" s="50">
        <v>4.7</v>
      </c>
      <c r="C6839" s="48">
        <v>217</v>
      </c>
      <c r="D6839" s="46" t="s">
        <v>27309</v>
      </c>
      <c r="E6839" s="46" t="s">
        <v>2682</v>
      </c>
      <c r="F6839" s="46" t="s">
        <v>79</v>
      </c>
      <c r="G6839" s="46" t="s">
        <v>14</v>
      </c>
      <c r="H6839" s="46" t="s">
        <v>27310</v>
      </c>
      <c r="I6839" s="46" t="s">
        <v>27311</v>
      </c>
      <c r="J6839" s="46" t="s">
        <v>148</v>
      </c>
      <c r="K6839" s="46" t="s">
        <v>27312</v>
      </c>
      <c r="L6839" s="46" t="s">
        <v>43454</v>
      </c>
      <c r="M6839" s="40" t="s">
        <v>43454</v>
      </c>
      <c r="N6839" s="41">
        <v>217</v>
      </c>
    </row>
    <row r="6840" spans="1:14" ht="16" x14ac:dyDescent="0.2">
      <c r="A6840" s="46" t="s">
        <v>27313</v>
      </c>
      <c r="B6840" s="50">
        <v>4.8</v>
      </c>
      <c r="C6840" s="48">
        <v>217</v>
      </c>
      <c r="D6840" s="46" t="s">
        <v>27314</v>
      </c>
      <c r="E6840" s="46" t="s">
        <v>950</v>
      </c>
      <c r="F6840" s="46" t="s">
        <v>20</v>
      </c>
      <c r="G6840" s="46" t="s">
        <v>14</v>
      </c>
      <c r="H6840" s="46" t="s">
        <v>27315</v>
      </c>
      <c r="I6840" s="46" t="s">
        <v>27316</v>
      </c>
      <c r="J6840" s="46" t="s">
        <v>74</v>
      </c>
      <c r="K6840" s="46" t="s">
        <v>27317</v>
      </c>
      <c r="L6840" s="46" t="s">
        <v>43454</v>
      </c>
      <c r="M6840" s="40" t="s">
        <v>43454</v>
      </c>
      <c r="N6840" s="41">
        <v>217</v>
      </c>
    </row>
    <row r="6841" spans="1:14" ht="16" x14ac:dyDescent="0.2">
      <c r="A6841" s="46" t="s">
        <v>27318</v>
      </c>
      <c r="B6841" s="50">
        <v>4</v>
      </c>
      <c r="C6841" s="48">
        <v>218</v>
      </c>
      <c r="D6841" s="46" t="s">
        <v>27319</v>
      </c>
      <c r="E6841" s="46" t="s">
        <v>179</v>
      </c>
      <c r="F6841" s="46" t="s">
        <v>50</v>
      </c>
      <c r="G6841" s="46" t="s">
        <v>14</v>
      </c>
      <c r="H6841" s="46" t="s">
        <v>27320</v>
      </c>
      <c r="I6841" s="46" t="s">
        <v>27321</v>
      </c>
      <c r="J6841" s="46" t="s">
        <v>15</v>
      </c>
      <c r="K6841" s="46" t="s">
        <v>27322</v>
      </c>
      <c r="L6841" s="46" t="s">
        <v>43454</v>
      </c>
      <c r="M6841" s="40" t="s">
        <v>43454</v>
      </c>
      <c r="N6841" s="41">
        <v>218</v>
      </c>
    </row>
    <row r="6842" spans="1:14" ht="16" x14ac:dyDescent="0.2">
      <c r="A6842" s="46" t="s">
        <v>27323</v>
      </c>
      <c r="B6842" s="50">
        <v>3.8</v>
      </c>
      <c r="C6842" s="48">
        <v>218</v>
      </c>
      <c r="D6842" s="46" t="s">
        <v>27324</v>
      </c>
      <c r="E6842" s="46" t="s">
        <v>13</v>
      </c>
      <c r="F6842" s="46" t="s">
        <v>13</v>
      </c>
      <c r="G6842" s="46" t="s">
        <v>14</v>
      </c>
      <c r="H6842" s="46" t="s">
        <v>27325</v>
      </c>
      <c r="I6842" s="46" t="s">
        <v>27326</v>
      </c>
      <c r="J6842" s="46" t="s">
        <v>23</v>
      </c>
      <c r="K6842" s="46" t="s">
        <v>27327</v>
      </c>
      <c r="L6842" s="46" t="s">
        <v>43454</v>
      </c>
      <c r="M6842" s="40" t="s">
        <v>43454</v>
      </c>
      <c r="N6842" s="41">
        <v>218</v>
      </c>
    </row>
    <row r="6843" spans="1:14" ht="16" x14ac:dyDescent="0.2">
      <c r="A6843" s="46" t="s">
        <v>14705</v>
      </c>
      <c r="B6843" s="50">
        <v>3.9</v>
      </c>
      <c r="C6843" s="48">
        <v>218</v>
      </c>
      <c r="D6843" s="46" t="s">
        <v>27328</v>
      </c>
      <c r="E6843" s="46" t="s">
        <v>497</v>
      </c>
      <c r="F6843" s="46" t="s">
        <v>79</v>
      </c>
      <c r="G6843" s="46" t="s">
        <v>14</v>
      </c>
      <c r="H6843" s="46" t="s">
        <v>27329</v>
      </c>
      <c r="I6843" s="46" t="s">
        <v>27330</v>
      </c>
      <c r="J6843" s="46" t="s">
        <v>15</v>
      </c>
      <c r="K6843" s="46" t="s">
        <v>27331</v>
      </c>
      <c r="L6843" s="46" t="s">
        <v>43454</v>
      </c>
      <c r="M6843" s="40" t="s">
        <v>43454</v>
      </c>
      <c r="N6843" s="41">
        <v>218</v>
      </c>
    </row>
    <row r="6844" spans="1:14" ht="16" x14ac:dyDescent="0.2">
      <c r="A6844" s="46" t="s">
        <v>27332</v>
      </c>
      <c r="B6844" s="47">
        <v>4.0999999999999996</v>
      </c>
      <c r="C6844" s="48">
        <v>218</v>
      </c>
      <c r="D6844" s="46" t="s">
        <v>27333</v>
      </c>
      <c r="E6844" s="46" t="s">
        <v>5511</v>
      </c>
      <c r="F6844" s="46" t="s">
        <v>50</v>
      </c>
      <c r="G6844" s="46" t="s">
        <v>14</v>
      </c>
      <c r="H6844" s="46"/>
      <c r="I6844" s="46" t="s">
        <v>27334</v>
      </c>
      <c r="J6844" s="46" t="s">
        <v>15</v>
      </c>
      <c r="K6844" s="46" t="s">
        <v>27335</v>
      </c>
      <c r="L6844" s="49" t="s">
        <v>43455</v>
      </c>
      <c r="M6844" s="42" t="s">
        <v>43455</v>
      </c>
      <c r="N6844" s="41">
        <v>218</v>
      </c>
    </row>
    <row r="6845" spans="1:14" ht="16" x14ac:dyDescent="0.2">
      <c r="A6845" s="46" t="s">
        <v>27336</v>
      </c>
      <c r="B6845" s="50">
        <v>4.4000000000000004</v>
      </c>
      <c r="C6845" s="48">
        <v>218</v>
      </c>
      <c r="D6845" s="46" t="s">
        <v>27337</v>
      </c>
      <c r="E6845" s="46" t="s">
        <v>2984</v>
      </c>
      <c r="F6845" s="46" t="s">
        <v>50</v>
      </c>
      <c r="G6845" s="46" t="s">
        <v>14</v>
      </c>
      <c r="H6845" s="46" t="s">
        <v>27338</v>
      </c>
      <c r="I6845" s="46" t="s">
        <v>27339</v>
      </c>
      <c r="J6845" s="46" t="s">
        <v>15</v>
      </c>
      <c r="K6845" s="46" t="s">
        <v>27340</v>
      </c>
      <c r="L6845" s="46" t="s">
        <v>43454</v>
      </c>
      <c r="M6845" s="40" t="s">
        <v>43454</v>
      </c>
      <c r="N6845" s="41">
        <v>218</v>
      </c>
    </row>
    <row r="6846" spans="1:14" ht="16" x14ac:dyDescent="0.2">
      <c r="A6846" s="46" t="s">
        <v>27341</v>
      </c>
      <c r="B6846" s="47">
        <v>4.5</v>
      </c>
      <c r="C6846" s="48">
        <v>218</v>
      </c>
      <c r="D6846" s="46" t="s">
        <v>27342</v>
      </c>
      <c r="E6846" s="46" t="s">
        <v>33</v>
      </c>
      <c r="F6846" s="46" t="s">
        <v>34</v>
      </c>
      <c r="G6846" s="46" t="s">
        <v>14</v>
      </c>
      <c r="H6846" s="46"/>
      <c r="I6846" s="46" t="s">
        <v>27343</v>
      </c>
      <c r="J6846" s="46" t="s">
        <v>88</v>
      </c>
      <c r="K6846" s="46" t="s">
        <v>27344</v>
      </c>
      <c r="L6846" s="49" t="s">
        <v>43455</v>
      </c>
      <c r="M6846" s="42" t="s">
        <v>43455</v>
      </c>
      <c r="N6846" s="41">
        <v>218</v>
      </c>
    </row>
    <row r="6847" spans="1:14" ht="16" x14ac:dyDescent="0.2">
      <c r="A6847" s="46" t="s">
        <v>27345</v>
      </c>
      <c r="B6847" s="50">
        <v>4.5999999999999996</v>
      </c>
      <c r="C6847" s="48">
        <v>218</v>
      </c>
      <c r="D6847" s="46" t="s">
        <v>27346</v>
      </c>
      <c r="E6847" s="46" t="s">
        <v>7580</v>
      </c>
      <c r="F6847" s="46" t="s">
        <v>589</v>
      </c>
      <c r="G6847" s="46" t="s">
        <v>14</v>
      </c>
      <c r="H6847" s="46" t="s">
        <v>27347</v>
      </c>
      <c r="I6847" s="46" t="s">
        <v>27348</v>
      </c>
      <c r="J6847" s="46" t="s">
        <v>15</v>
      </c>
      <c r="K6847" s="46" t="s">
        <v>27349</v>
      </c>
      <c r="L6847" s="46" t="s">
        <v>43454</v>
      </c>
      <c r="M6847" s="40" t="s">
        <v>43454</v>
      </c>
      <c r="N6847" s="41">
        <v>218</v>
      </c>
    </row>
    <row r="6848" spans="1:14" ht="16" x14ac:dyDescent="0.2">
      <c r="A6848" s="46" t="s">
        <v>27350</v>
      </c>
      <c r="B6848" s="50">
        <v>4.5999999999999996</v>
      </c>
      <c r="C6848" s="48">
        <v>218</v>
      </c>
      <c r="D6848" s="46" t="s">
        <v>27351</v>
      </c>
      <c r="E6848" s="46" t="s">
        <v>559</v>
      </c>
      <c r="F6848" s="46" t="s">
        <v>20</v>
      </c>
      <c r="G6848" s="46" t="s">
        <v>14</v>
      </c>
      <c r="H6848" s="46" t="s">
        <v>27352</v>
      </c>
      <c r="I6848" s="46" t="s">
        <v>27353</v>
      </c>
      <c r="J6848" s="46" t="s">
        <v>148</v>
      </c>
      <c r="K6848" s="46" t="s">
        <v>27354</v>
      </c>
      <c r="L6848" s="46" t="s">
        <v>43454</v>
      </c>
      <c r="M6848" s="40" t="s">
        <v>43454</v>
      </c>
      <c r="N6848" s="41">
        <v>218</v>
      </c>
    </row>
    <row r="6849" spans="1:14" ht="16" x14ac:dyDescent="0.2">
      <c r="A6849" s="46" t="s">
        <v>27355</v>
      </c>
      <c r="B6849" s="50">
        <v>4.5999999999999996</v>
      </c>
      <c r="C6849" s="48">
        <v>218</v>
      </c>
      <c r="D6849" s="46" t="s">
        <v>27356</v>
      </c>
      <c r="E6849" s="46" t="s">
        <v>2282</v>
      </c>
      <c r="F6849" s="46" t="s">
        <v>589</v>
      </c>
      <c r="G6849" s="46" t="s">
        <v>14</v>
      </c>
      <c r="H6849" s="46" t="s">
        <v>27357</v>
      </c>
      <c r="I6849" s="46" t="s">
        <v>27358</v>
      </c>
      <c r="J6849" s="46" t="s">
        <v>40</v>
      </c>
      <c r="K6849" s="46" t="s">
        <v>27359</v>
      </c>
      <c r="L6849" s="46" t="s">
        <v>43454</v>
      </c>
      <c r="M6849" s="40" t="s">
        <v>43454</v>
      </c>
      <c r="N6849" s="41">
        <v>218</v>
      </c>
    </row>
    <row r="6850" spans="1:14" ht="16" x14ac:dyDescent="0.2">
      <c r="A6850" s="46" t="s">
        <v>27360</v>
      </c>
      <c r="B6850" s="50">
        <v>4.8</v>
      </c>
      <c r="C6850" s="48">
        <v>218</v>
      </c>
      <c r="D6850" s="46" t="s">
        <v>27361</v>
      </c>
      <c r="E6850" s="46" t="s">
        <v>20921</v>
      </c>
      <c r="F6850" s="46" t="s">
        <v>119</v>
      </c>
      <c r="G6850" s="46" t="s">
        <v>14</v>
      </c>
      <c r="H6850" s="46" t="s">
        <v>27362</v>
      </c>
      <c r="I6850" s="46" t="s">
        <v>27363</v>
      </c>
      <c r="J6850" s="46" t="s">
        <v>148</v>
      </c>
      <c r="K6850" s="46" t="s">
        <v>27364</v>
      </c>
      <c r="L6850" s="46" t="s">
        <v>43454</v>
      </c>
      <c r="M6850" s="40" t="s">
        <v>43454</v>
      </c>
      <c r="N6850" s="41">
        <v>218</v>
      </c>
    </row>
    <row r="6851" spans="1:14" ht="16" x14ac:dyDescent="0.2">
      <c r="A6851" s="46" t="s">
        <v>27365</v>
      </c>
      <c r="B6851" s="50">
        <v>4.8</v>
      </c>
      <c r="C6851" s="48">
        <v>218</v>
      </c>
      <c r="D6851" s="46" t="s">
        <v>27366</v>
      </c>
      <c r="E6851" s="46" t="s">
        <v>2721</v>
      </c>
      <c r="F6851" s="46" t="s">
        <v>93</v>
      </c>
      <c r="G6851" s="46" t="s">
        <v>14</v>
      </c>
      <c r="H6851" s="46" t="s">
        <v>27367</v>
      </c>
      <c r="I6851" s="46" t="s">
        <v>27368</v>
      </c>
      <c r="J6851" s="46" t="s">
        <v>15</v>
      </c>
      <c r="K6851" s="46" t="s">
        <v>27369</v>
      </c>
      <c r="L6851" s="46" t="s">
        <v>43454</v>
      </c>
      <c r="M6851" s="40" t="s">
        <v>43454</v>
      </c>
      <c r="N6851" s="41">
        <v>218</v>
      </c>
    </row>
    <row r="6852" spans="1:14" ht="16" x14ac:dyDescent="0.2">
      <c r="A6852" s="46" t="s">
        <v>27370</v>
      </c>
      <c r="B6852" s="50">
        <v>3.5</v>
      </c>
      <c r="C6852" s="48">
        <v>219</v>
      </c>
      <c r="D6852" s="46" t="s">
        <v>27371</v>
      </c>
      <c r="E6852" s="46" t="s">
        <v>876</v>
      </c>
      <c r="F6852" s="46" t="s">
        <v>119</v>
      </c>
      <c r="G6852" s="46" t="s">
        <v>14</v>
      </c>
      <c r="H6852" s="46" t="s">
        <v>27372</v>
      </c>
      <c r="I6852" s="46" t="s">
        <v>27373</v>
      </c>
      <c r="J6852" s="46" t="s">
        <v>213</v>
      </c>
      <c r="K6852" s="46" t="s">
        <v>27374</v>
      </c>
      <c r="L6852" s="46" t="s">
        <v>43454</v>
      </c>
      <c r="M6852" s="40" t="s">
        <v>43454</v>
      </c>
      <c r="N6852" s="41">
        <v>219</v>
      </c>
    </row>
    <row r="6853" spans="1:14" ht="16" x14ac:dyDescent="0.2">
      <c r="A6853" s="46" t="s">
        <v>27375</v>
      </c>
      <c r="B6853" s="50">
        <v>3.6</v>
      </c>
      <c r="C6853" s="48">
        <v>219</v>
      </c>
      <c r="D6853" s="46" t="s">
        <v>27376</v>
      </c>
      <c r="E6853" s="46" t="s">
        <v>977</v>
      </c>
      <c r="F6853" s="46" t="s">
        <v>20</v>
      </c>
      <c r="G6853" s="46" t="s">
        <v>14</v>
      </c>
      <c r="H6853" s="46" t="s">
        <v>27377</v>
      </c>
      <c r="I6853" s="46"/>
      <c r="J6853" s="46" t="s">
        <v>15</v>
      </c>
      <c r="K6853" s="46" t="s">
        <v>27378</v>
      </c>
      <c r="L6853" s="46" t="s">
        <v>43454</v>
      </c>
      <c r="M6853" s="40" t="s">
        <v>43454</v>
      </c>
      <c r="N6853" s="41">
        <v>219</v>
      </c>
    </row>
    <row r="6854" spans="1:14" ht="16" x14ac:dyDescent="0.2">
      <c r="A6854" s="46" t="s">
        <v>27379</v>
      </c>
      <c r="B6854" s="50">
        <v>3.9</v>
      </c>
      <c r="C6854" s="48">
        <v>219</v>
      </c>
      <c r="D6854" s="46" t="s">
        <v>27380</v>
      </c>
      <c r="E6854" s="46" t="s">
        <v>26232</v>
      </c>
      <c r="F6854" s="46" t="s">
        <v>50</v>
      </c>
      <c r="G6854" s="46" t="s">
        <v>14</v>
      </c>
      <c r="H6854" s="46" t="s">
        <v>27381</v>
      </c>
      <c r="I6854" s="46" t="s">
        <v>27382</v>
      </c>
      <c r="J6854" s="46" t="s">
        <v>15</v>
      </c>
      <c r="K6854" s="46" t="s">
        <v>27383</v>
      </c>
      <c r="L6854" s="46" t="s">
        <v>43454</v>
      </c>
      <c r="M6854" s="40" t="s">
        <v>43454</v>
      </c>
      <c r="N6854" s="41">
        <v>219</v>
      </c>
    </row>
    <row r="6855" spans="1:14" ht="16" x14ac:dyDescent="0.2">
      <c r="A6855" s="46" t="s">
        <v>27384</v>
      </c>
      <c r="B6855" s="47">
        <v>4.0999999999999996</v>
      </c>
      <c r="C6855" s="48">
        <v>219</v>
      </c>
      <c r="D6855" s="46" t="s">
        <v>27385</v>
      </c>
      <c r="E6855" s="46" t="s">
        <v>904</v>
      </c>
      <c r="F6855" s="46" t="s">
        <v>93</v>
      </c>
      <c r="G6855" s="46" t="s">
        <v>14</v>
      </c>
      <c r="H6855" s="46"/>
      <c r="I6855" s="46" t="s">
        <v>27386</v>
      </c>
      <c r="J6855" s="46" t="s">
        <v>15</v>
      </c>
      <c r="K6855" s="46" t="s">
        <v>27387</v>
      </c>
      <c r="L6855" s="49" t="s">
        <v>43455</v>
      </c>
      <c r="M6855" s="42" t="s">
        <v>43455</v>
      </c>
      <c r="N6855" s="41">
        <v>219</v>
      </c>
    </row>
    <row r="6856" spans="1:14" ht="16" x14ac:dyDescent="0.2">
      <c r="A6856" s="46" t="s">
        <v>13095</v>
      </c>
      <c r="B6856" s="50">
        <v>4.3</v>
      </c>
      <c r="C6856" s="48">
        <v>219</v>
      </c>
      <c r="D6856" s="46" t="s">
        <v>27388</v>
      </c>
      <c r="E6856" s="46" t="s">
        <v>7925</v>
      </c>
      <c r="F6856" s="46" t="s">
        <v>50</v>
      </c>
      <c r="G6856" s="46" t="s">
        <v>14</v>
      </c>
      <c r="H6856" s="46" t="s">
        <v>27389</v>
      </c>
      <c r="I6856" s="46" t="s">
        <v>27390</v>
      </c>
      <c r="J6856" s="46" t="s">
        <v>15</v>
      </c>
      <c r="K6856" s="46" t="s">
        <v>27391</v>
      </c>
      <c r="L6856" s="46" t="s">
        <v>43454</v>
      </c>
      <c r="M6856" s="40" t="s">
        <v>43454</v>
      </c>
      <c r="N6856" s="41">
        <v>219</v>
      </c>
    </row>
    <row r="6857" spans="1:14" ht="16" x14ac:dyDescent="0.2">
      <c r="A6857" s="46" t="s">
        <v>27392</v>
      </c>
      <c r="B6857" s="50">
        <v>4.3</v>
      </c>
      <c r="C6857" s="48">
        <v>219</v>
      </c>
      <c r="D6857" s="46" t="s">
        <v>27393</v>
      </c>
      <c r="E6857" s="46" t="s">
        <v>1147</v>
      </c>
      <c r="F6857" s="46" t="s">
        <v>119</v>
      </c>
      <c r="G6857" s="46" t="s">
        <v>14</v>
      </c>
      <c r="H6857" s="46" t="s">
        <v>27394</v>
      </c>
      <c r="I6857" s="46" t="s">
        <v>27395</v>
      </c>
      <c r="J6857" s="46" t="s">
        <v>148</v>
      </c>
      <c r="K6857" s="46" t="s">
        <v>27396</v>
      </c>
      <c r="L6857" s="46" t="s">
        <v>43454</v>
      </c>
      <c r="M6857" s="40" t="s">
        <v>43454</v>
      </c>
      <c r="N6857" s="41">
        <v>219</v>
      </c>
    </row>
    <row r="6858" spans="1:14" ht="16" x14ac:dyDescent="0.2">
      <c r="A6858" s="46" t="s">
        <v>27397</v>
      </c>
      <c r="B6858" s="50">
        <v>4.7</v>
      </c>
      <c r="C6858" s="48">
        <v>219</v>
      </c>
      <c r="D6858" s="46" t="s">
        <v>27398</v>
      </c>
      <c r="E6858" s="46" t="s">
        <v>14854</v>
      </c>
      <c r="F6858" s="46" t="s">
        <v>589</v>
      </c>
      <c r="G6858" s="46" t="s">
        <v>14</v>
      </c>
      <c r="H6858" s="46" t="s">
        <v>27399</v>
      </c>
      <c r="I6858" s="46" t="s">
        <v>27400</v>
      </c>
      <c r="J6858" s="46" t="s">
        <v>15</v>
      </c>
      <c r="K6858" s="46" t="s">
        <v>27401</v>
      </c>
      <c r="L6858" s="46" t="s">
        <v>43454</v>
      </c>
      <c r="M6858" s="40" t="s">
        <v>43454</v>
      </c>
      <c r="N6858" s="41">
        <v>219</v>
      </c>
    </row>
    <row r="6859" spans="1:14" ht="16" x14ac:dyDescent="0.2">
      <c r="A6859" s="46" t="s">
        <v>27402</v>
      </c>
      <c r="B6859" s="50">
        <v>4</v>
      </c>
      <c r="C6859" s="48">
        <v>220</v>
      </c>
      <c r="D6859" s="46" t="s">
        <v>27403</v>
      </c>
      <c r="E6859" s="46" t="s">
        <v>258</v>
      </c>
      <c r="F6859" s="46" t="s">
        <v>119</v>
      </c>
      <c r="G6859" s="46" t="s">
        <v>14</v>
      </c>
      <c r="H6859" s="46" t="s">
        <v>27404</v>
      </c>
      <c r="I6859" s="46" t="s">
        <v>27405</v>
      </c>
      <c r="J6859" s="46" t="s">
        <v>148</v>
      </c>
      <c r="K6859" s="46" t="s">
        <v>27406</v>
      </c>
      <c r="L6859" s="46" t="s">
        <v>43454</v>
      </c>
      <c r="M6859" s="40" t="s">
        <v>43454</v>
      </c>
      <c r="N6859" s="41">
        <v>220</v>
      </c>
    </row>
    <row r="6860" spans="1:14" ht="16" x14ac:dyDescent="0.2">
      <c r="A6860" s="46" t="s">
        <v>27407</v>
      </c>
      <c r="B6860" s="47">
        <v>3.7</v>
      </c>
      <c r="C6860" s="48">
        <v>220</v>
      </c>
      <c r="D6860" s="46" t="s">
        <v>27408</v>
      </c>
      <c r="E6860" s="46" t="s">
        <v>2363</v>
      </c>
      <c r="F6860" s="46" t="s">
        <v>119</v>
      </c>
      <c r="G6860" s="46" t="s">
        <v>14</v>
      </c>
      <c r="H6860" s="46"/>
      <c r="I6860" s="46" t="s">
        <v>27409</v>
      </c>
      <c r="J6860" s="46" t="s">
        <v>15</v>
      </c>
      <c r="K6860" s="46" t="s">
        <v>27410</v>
      </c>
      <c r="L6860" s="49" t="s">
        <v>43455</v>
      </c>
      <c r="M6860" s="42" t="s">
        <v>43455</v>
      </c>
      <c r="N6860" s="41">
        <v>220</v>
      </c>
    </row>
    <row r="6861" spans="1:14" ht="16" x14ac:dyDescent="0.2">
      <c r="A6861" s="46" t="s">
        <v>27411</v>
      </c>
      <c r="B6861" s="47">
        <v>3.7</v>
      </c>
      <c r="C6861" s="48">
        <v>220</v>
      </c>
      <c r="D6861" s="46" t="s">
        <v>27412</v>
      </c>
      <c r="E6861" s="46" t="s">
        <v>2984</v>
      </c>
      <c r="F6861" s="46" t="s">
        <v>50</v>
      </c>
      <c r="G6861" s="46" t="s">
        <v>14</v>
      </c>
      <c r="H6861" s="46"/>
      <c r="I6861" s="46" t="s">
        <v>27413</v>
      </c>
      <c r="J6861" s="46" t="s">
        <v>15</v>
      </c>
      <c r="K6861" s="46" t="s">
        <v>27414</v>
      </c>
      <c r="L6861" s="49" t="s">
        <v>43455</v>
      </c>
      <c r="M6861" s="42" t="s">
        <v>43455</v>
      </c>
      <c r="N6861" s="41">
        <v>220</v>
      </c>
    </row>
    <row r="6862" spans="1:14" ht="16" x14ac:dyDescent="0.2">
      <c r="A6862" s="46" t="s">
        <v>27415</v>
      </c>
      <c r="B6862" s="50">
        <v>3.8</v>
      </c>
      <c r="C6862" s="48">
        <v>220</v>
      </c>
      <c r="D6862" s="46" t="s">
        <v>27416</v>
      </c>
      <c r="E6862" s="46" t="s">
        <v>3804</v>
      </c>
      <c r="F6862" s="46" t="s">
        <v>119</v>
      </c>
      <c r="G6862" s="46" t="s">
        <v>14</v>
      </c>
      <c r="H6862" s="46" t="s">
        <v>27417</v>
      </c>
      <c r="I6862" s="46" t="s">
        <v>27418</v>
      </c>
      <c r="J6862" s="46" t="s">
        <v>15</v>
      </c>
      <c r="K6862" s="46" t="s">
        <v>27419</v>
      </c>
      <c r="L6862" s="46" t="s">
        <v>43454</v>
      </c>
      <c r="M6862" s="40" t="s">
        <v>43454</v>
      </c>
      <c r="N6862" s="41">
        <v>220</v>
      </c>
    </row>
    <row r="6863" spans="1:14" ht="16" x14ac:dyDescent="0.2">
      <c r="A6863" s="46" t="s">
        <v>27420</v>
      </c>
      <c r="B6863" s="50">
        <v>4.3</v>
      </c>
      <c r="C6863" s="48">
        <v>220</v>
      </c>
      <c r="D6863" s="46"/>
      <c r="E6863" s="46" t="s">
        <v>49</v>
      </c>
      <c r="F6863" s="46" t="s">
        <v>50</v>
      </c>
      <c r="G6863" s="46" t="s">
        <v>14</v>
      </c>
      <c r="H6863" s="46" t="s">
        <v>27421</v>
      </c>
      <c r="I6863" s="46" t="s">
        <v>27422</v>
      </c>
      <c r="J6863" s="46" t="s">
        <v>15</v>
      </c>
      <c r="K6863" s="46" t="s">
        <v>27423</v>
      </c>
      <c r="L6863" s="46" t="s">
        <v>43454</v>
      </c>
      <c r="M6863" s="40" t="s">
        <v>43454</v>
      </c>
      <c r="N6863" s="41">
        <v>220</v>
      </c>
    </row>
    <row r="6864" spans="1:14" ht="16" x14ac:dyDescent="0.2">
      <c r="A6864" s="46" t="s">
        <v>27424</v>
      </c>
      <c r="B6864" s="50">
        <v>4.4000000000000004</v>
      </c>
      <c r="C6864" s="48">
        <v>220</v>
      </c>
      <c r="D6864" s="46" t="s">
        <v>27425</v>
      </c>
      <c r="E6864" s="46" t="s">
        <v>3687</v>
      </c>
      <c r="F6864" s="46" t="s">
        <v>119</v>
      </c>
      <c r="G6864" s="46" t="s">
        <v>14</v>
      </c>
      <c r="H6864" s="46" t="s">
        <v>27426</v>
      </c>
      <c r="I6864" s="46" t="s">
        <v>27427</v>
      </c>
      <c r="J6864" s="46" t="s">
        <v>15</v>
      </c>
      <c r="K6864" s="46" t="s">
        <v>27428</v>
      </c>
      <c r="L6864" s="46" t="s">
        <v>43454</v>
      </c>
      <c r="M6864" s="40" t="s">
        <v>43454</v>
      </c>
      <c r="N6864" s="41">
        <v>220</v>
      </c>
    </row>
    <row r="6865" spans="1:14" ht="16" x14ac:dyDescent="0.2">
      <c r="A6865" s="46" t="s">
        <v>27429</v>
      </c>
      <c r="B6865" s="47">
        <v>4.4000000000000004</v>
      </c>
      <c r="C6865" s="48">
        <v>220</v>
      </c>
      <c r="D6865" s="46" t="s">
        <v>27430</v>
      </c>
      <c r="E6865" s="46" t="s">
        <v>13</v>
      </c>
      <c r="F6865" s="46" t="s">
        <v>13</v>
      </c>
      <c r="G6865" s="46" t="s">
        <v>14</v>
      </c>
      <c r="H6865" s="46"/>
      <c r="I6865" s="46"/>
      <c r="J6865" s="46" t="s">
        <v>15</v>
      </c>
      <c r="K6865" s="46" t="s">
        <v>27431</v>
      </c>
      <c r="L6865" s="49" t="s">
        <v>43455</v>
      </c>
      <c r="M6865" s="42" t="s">
        <v>43455</v>
      </c>
      <c r="N6865" s="41">
        <v>220</v>
      </c>
    </row>
    <row r="6866" spans="1:14" ht="16" x14ac:dyDescent="0.2">
      <c r="A6866" s="46" t="s">
        <v>27432</v>
      </c>
      <c r="B6866" s="50">
        <v>4.4000000000000004</v>
      </c>
      <c r="C6866" s="48">
        <v>220</v>
      </c>
      <c r="D6866" s="46" t="s">
        <v>27433</v>
      </c>
      <c r="E6866" s="46" t="s">
        <v>1476</v>
      </c>
      <c r="F6866" s="46" t="s">
        <v>93</v>
      </c>
      <c r="G6866" s="46" t="s">
        <v>14</v>
      </c>
      <c r="H6866" s="46" t="s">
        <v>27434</v>
      </c>
      <c r="I6866" s="46" t="s">
        <v>27435</v>
      </c>
      <c r="J6866" s="46" t="s">
        <v>15</v>
      </c>
      <c r="K6866" s="46" t="s">
        <v>27436</v>
      </c>
      <c r="L6866" s="46" t="s">
        <v>43454</v>
      </c>
      <c r="M6866" s="40" t="s">
        <v>43454</v>
      </c>
      <c r="N6866" s="41">
        <v>220</v>
      </c>
    </row>
    <row r="6867" spans="1:14" ht="16" x14ac:dyDescent="0.2">
      <c r="A6867" s="46" t="s">
        <v>27437</v>
      </c>
      <c r="B6867" s="47">
        <v>4.5</v>
      </c>
      <c r="C6867" s="48">
        <v>220</v>
      </c>
      <c r="D6867" s="46" t="s">
        <v>27438</v>
      </c>
      <c r="E6867" s="46" t="s">
        <v>16361</v>
      </c>
      <c r="F6867" s="46" t="s">
        <v>79</v>
      </c>
      <c r="G6867" s="46" t="s">
        <v>14</v>
      </c>
      <c r="H6867" s="46"/>
      <c r="I6867" s="46"/>
      <c r="J6867" s="46" t="s">
        <v>148</v>
      </c>
      <c r="K6867" s="46" t="s">
        <v>27439</v>
      </c>
      <c r="L6867" s="49" t="s">
        <v>43455</v>
      </c>
      <c r="M6867" s="42" t="s">
        <v>43455</v>
      </c>
      <c r="N6867" s="41">
        <v>220</v>
      </c>
    </row>
    <row r="6868" spans="1:14" ht="16" x14ac:dyDescent="0.2">
      <c r="A6868" s="46" t="s">
        <v>27440</v>
      </c>
      <c r="B6868" s="50">
        <v>4.5</v>
      </c>
      <c r="C6868" s="48">
        <v>220</v>
      </c>
      <c r="D6868" s="46" t="s">
        <v>27441</v>
      </c>
      <c r="E6868" s="46" t="s">
        <v>1099</v>
      </c>
      <c r="F6868" s="46" t="s">
        <v>589</v>
      </c>
      <c r="G6868" s="46" t="s">
        <v>14</v>
      </c>
      <c r="H6868" s="46" t="s">
        <v>27442</v>
      </c>
      <c r="I6868" s="46" t="s">
        <v>27443</v>
      </c>
      <c r="J6868" s="46" t="s">
        <v>15</v>
      </c>
      <c r="K6868" s="46" t="s">
        <v>27444</v>
      </c>
      <c r="L6868" s="46" t="s">
        <v>43454</v>
      </c>
      <c r="M6868" s="40" t="s">
        <v>43454</v>
      </c>
      <c r="N6868" s="41">
        <v>220</v>
      </c>
    </row>
    <row r="6869" spans="1:14" ht="16" x14ac:dyDescent="0.2">
      <c r="A6869" s="46" t="s">
        <v>27445</v>
      </c>
      <c r="B6869" s="50">
        <v>4.5999999999999996</v>
      </c>
      <c r="C6869" s="48">
        <v>220</v>
      </c>
      <c r="D6869" s="46" t="s">
        <v>13858</v>
      </c>
      <c r="E6869" s="46" t="s">
        <v>118</v>
      </c>
      <c r="F6869" s="46" t="s">
        <v>119</v>
      </c>
      <c r="G6869" s="46" t="s">
        <v>14</v>
      </c>
      <c r="H6869" s="46" t="s">
        <v>13859</v>
      </c>
      <c r="I6869" s="46" t="s">
        <v>13860</v>
      </c>
      <c r="J6869" s="46" t="s">
        <v>213</v>
      </c>
      <c r="K6869" s="46" t="s">
        <v>27446</v>
      </c>
      <c r="L6869" s="46" t="s">
        <v>43454</v>
      </c>
      <c r="M6869" s="40" t="s">
        <v>43454</v>
      </c>
      <c r="N6869" s="41">
        <v>220</v>
      </c>
    </row>
    <row r="6870" spans="1:14" ht="16" x14ac:dyDescent="0.2">
      <c r="A6870" s="46" t="s">
        <v>11626</v>
      </c>
      <c r="B6870" s="50">
        <v>4</v>
      </c>
      <c r="C6870" s="48">
        <v>221</v>
      </c>
      <c r="D6870" s="46" t="s">
        <v>27447</v>
      </c>
      <c r="E6870" s="46" t="s">
        <v>7925</v>
      </c>
      <c r="F6870" s="46" t="s">
        <v>50</v>
      </c>
      <c r="G6870" s="46" t="s">
        <v>14</v>
      </c>
      <c r="H6870" s="46" t="s">
        <v>27448</v>
      </c>
      <c r="I6870" s="46" t="s">
        <v>27449</v>
      </c>
      <c r="J6870" s="46" t="s">
        <v>148</v>
      </c>
      <c r="K6870" s="46" t="s">
        <v>27450</v>
      </c>
      <c r="L6870" s="46" t="s">
        <v>43454</v>
      </c>
      <c r="M6870" s="40" t="s">
        <v>43454</v>
      </c>
      <c r="N6870" s="41">
        <v>221</v>
      </c>
    </row>
    <row r="6871" spans="1:14" ht="16" x14ac:dyDescent="0.2">
      <c r="A6871" s="46" t="s">
        <v>27451</v>
      </c>
      <c r="B6871" s="50">
        <v>3.7</v>
      </c>
      <c r="C6871" s="48">
        <v>221</v>
      </c>
      <c r="D6871" s="46" t="s">
        <v>27452</v>
      </c>
      <c r="E6871" s="46" t="s">
        <v>1476</v>
      </c>
      <c r="F6871" s="46" t="s">
        <v>93</v>
      </c>
      <c r="G6871" s="46" t="s">
        <v>14</v>
      </c>
      <c r="H6871" s="46" t="s">
        <v>27453</v>
      </c>
      <c r="I6871" s="46" t="s">
        <v>27454</v>
      </c>
      <c r="J6871" s="46" t="s">
        <v>15</v>
      </c>
      <c r="K6871" s="46" t="s">
        <v>27455</v>
      </c>
      <c r="L6871" s="46" t="s">
        <v>43454</v>
      </c>
      <c r="M6871" s="40" t="s">
        <v>43454</v>
      </c>
      <c r="N6871" s="41">
        <v>221</v>
      </c>
    </row>
    <row r="6872" spans="1:14" ht="16" x14ac:dyDescent="0.2">
      <c r="A6872" s="46" t="s">
        <v>27456</v>
      </c>
      <c r="B6872" s="50">
        <v>3.8</v>
      </c>
      <c r="C6872" s="48">
        <v>221</v>
      </c>
      <c r="D6872" s="46" t="s">
        <v>27457</v>
      </c>
      <c r="E6872" s="46" t="s">
        <v>588</v>
      </c>
      <c r="F6872" s="46" t="s">
        <v>589</v>
      </c>
      <c r="G6872" s="46" t="s">
        <v>14</v>
      </c>
      <c r="H6872" s="46" t="s">
        <v>27458</v>
      </c>
      <c r="I6872" s="46" t="s">
        <v>27459</v>
      </c>
      <c r="J6872" s="46" t="s">
        <v>15</v>
      </c>
      <c r="K6872" s="46" t="s">
        <v>27460</v>
      </c>
      <c r="L6872" s="46" t="s">
        <v>43454</v>
      </c>
      <c r="M6872" s="40" t="s">
        <v>43454</v>
      </c>
      <c r="N6872" s="41">
        <v>221</v>
      </c>
    </row>
    <row r="6873" spans="1:14" ht="16" x14ac:dyDescent="0.2">
      <c r="A6873" s="46" t="s">
        <v>27461</v>
      </c>
      <c r="B6873" s="50">
        <v>4.0999999999999996</v>
      </c>
      <c r="C6873" s="48">
        <v>221</v>
      </c>
      <c r="D6873" s="46" t="s">
        <v>27462</v>
      </c>
      <c r="E6873" s="46" t="s">
        <v>299</v>
      </c>
      <c r="F6873" s="46" t="s">
        <v>119</v>
      </c>
      <c r="G6873" s="46" t="s">
        <v>14</v>
      </c>
      <c r="H6873" s="46" t="s">
        <v>27463</v>
      </c>
      <c r="I6873" s="46" t="s">
        <v>27464</v>
      </c>
      <c r="J6873" s="46" t="s">
        <v>15</v>
      </c>
      <c r="K6873" s="46" t="s">
        <v>27465</v>
      </c>
      <c r="L6873" s="46" t="s">
        <v>43454</v>
      </c>
      <c r="M6873" s="40" t="s">
        <v>43454</v>
      </c>
      <c r="N6873" s="41">
        <v>221</v>
      </c>
    </row>
    <row r="6874" spans="1:14" ht="16" x14ac:dyDescent="0.2">
      <c r="A6874" s="46" t="s">
        <v>11177</v>
      </c>
      <c r="B6874" s="47">
        <v>4.2</v>
      </c>
      <c r="C6874" s="48">
        <v>221</v>
      </c>
      <c r="D6874" s="46" t="s">
        <v>27466</v>
      </c>
      <c r="E6874" s="46" t="s">
        <v>14973</v>
      </c>
      <c r="F6874" s="46" t="s">
        <v>28</v>
      </c>
      <c r="G6874" s="46" t="s">
        <v>14</v>
      </c>
      <c r="H6874" s="46"/>
      <c r="I6874" s="46" t="s">
        <v>27467</v>
      </c>
      <c r="J6874" s="46" t="s">
        <v>15</v>
      </c>
      <c r="K6874" s="46" t="s">
        <v>27468</v>
      </c>
      <c r="L6874" s="49" t="s">
        <v>43455</v>
      </c>
      <c r="M6874" s="42" t="s">
        <v>43455</v>
      </c>
      <c r="N6874" s="41">
        <v>221</v>
      </c>
    </row>
    <row r="6875" spans="1:14" ht="16" x14ac:dyDescent="0.2">
      <c r="A6875" s="46" t="s">
        <v>27469</v>
      </c>
      <c r="B6875" s="50">
        <v>4.2</v>
      </c>
      <c r="C6875" s="48">
        <v>221</v>
      </c>
      <c r="D6875" s="46" t="s">
        <v>27470</v>
      </c>
      <c r="E6875" s="46" t="s">
        <v>118</v>
      </c>
      <c r="F6875" s="46" t="s">
        <v>119</v>
      </c>
      <c r="G6875" s="46" t="s">
        <v>14</v>
      </c>
      <c r="H6875" s="46" t="s">
        <v>27471</v>
      </c>
      <c r="I6875" s="46" t="s">
        <v>27472</v>
      </c>
      <c r="J6875" s="46" t="s">
        <v>148</v>
      </c>
      <c r="K6875" s="46" t="s">
        <v>27473</v>
      </c>
      <c r="L6875" s="46" t="s">
        <v>43454</v>
      </c>
      <c r="M6875" s="40" t="s">
        <v>43454</v>
      </c>
      <c r="N6875" s="41">
        <v>221</v>
      </c>
    </row>
    <row r="6876" spans="1:14" ht="16" x14ac:dyDescent="0.2">
      <c r="A6876" s="46" t="s">
        <v>27474</v>
      </c>
      <c r="B6876" s="50">
        <v>4.4000000000000004</v>
      </c>
      <c r="C6876" s="48">
        <v>221</v>
      </c>
      <c r="D6876" s="46" t="s">
        <v>27475</v>
      </c>
      <c r="E6876" s="46" t="s">
        <v>5416</v>
      </c>
      <c r="F6876" s="46" t="s">
        <v>589</v>
      </c>
      <c r="G6876" s="46" t="s">
        <v>14</v>
      </c>
      <c r="H6876" s="46" t="s">
        <v>27476</v>
      </c>
      <c r="I6876" s="46" t="s">
        <v>27477</v>
      </c>
      <c r="J6876" s="46" t="s">
        <v>15</v>
      </c>
      <c r="K6876" s="46" t="s">
        <v>27478</v>
      </c>
      <c r="L6876" s="46" t="s">
        <v>43454</v>
      </c>
      <c r="M6876" s="40" t="s">
        <v>43454</v>
      </c>
      <c r="N6876" s="41">
        <v>221</v>
      </c>
    </row>
    <row r="6877" spans="1:14" ht="16" x14ac:dyDescent="0.2">
      <c r="A6877" s="46" t="s">
        <v>27479</v>
      </c>
      <c r="B6877" s="50">
        <v>4.4000000000000004</v>
      </c>
      <c r="C6877" s="48">
        <v>221</v>
      </c>
      <c r="D6877" s="46" t="s">
        <v>27480</v>
      </c>
      <c r="E6877" s="46" t="s">
        <v>27481</v>
      </c>
      <c r="F6877" s="46" t="s">
        <v>589</v>
      </c>
      <c r="G6877" s="46" t="s">
        <v>14</v>
      </c>
      <c r="H6877" s="46" t="s">
        <v>27482</v>
      </c>
      <c r="I6877" s="46" t="s">
        <v>27483</v>
      </c>
      <c r="J6877" s="46" t="s">
        <v>148</v>
      </c>
      <c r="K6877" s="46" t="s">
        <v>27484</v>
      </c>
      <c r="L6877" s="46" t="s">
        <v>43454</v>
      </c>
      <c r="M6877" s="40" t="s">
        <v>43454</v>
      </c>
      <c r="N6877" s="41">
        <v>221</v>
      </c>
    </row>
    <row r="6878" spans="1:14" ht="16" x14ac:dyDescent="0.2">
      <c r="A6878" s="46" t="s">
        <v>27485</v>
      </c>
      <c r="B6878" s="50">
        <v>4.5999999999999996</v>
      </c>
      <c r="C6878" s="48">
        <v>221</v>
      </c>
      <c r="D6878" s="46" t="s">
        <v>27486</v>
      </c>
      <c r="E6878" s="46" t="s">
        <v>311</v>
      </c>
      <c r="F6878" s="46" t="s">
        <v>79</v>
      </c>
      <c r="G6878" s="46" t="s">
        <v>14</v>
      </c>
      <c r="H6878" s="46" t="s">
        <v>27487</v>
      </c>
      <c r="I6878" s="46" t="s">
        <v>27488</v>
      </c>
      <c r="J6878" s="46" t="s">
        <v>40</v>
      </c>
      <c r="K6878" s="46" t="s">
        <v>27489</v>
      </c>
      <c r="L6878" s="46" t="s">
        <v>43454</v>
      </c>
      <c r="M6878" s="40" t="s">
        <v>43454</v>
      </c>
      <c r="N6878" s="41">
        <v>221</v>
      </c>
    </row>
    <row r="6879" spans="1:14" ht="16" x14ac:dyDescent="0.2">
      <c r="A6879" s="46" t="s">
        <v>27490</v>
      </c>
      <c r="B6879" s="50">
        <v>4</v>
      </c>
      <c r="C6879" s="48">
        <v>222</v>
      </c>
      <c r="D6879" s="46" t="s">
        <v>27491</v>
      </c>
      <c r="E6879" s="46" t="s">
        <v>44</v>
      </c>
      <c r="F6879" s="46" t="s">
        <v>45</v>
      </c>
      <c r="G6879" s="46" t="s">
        <v>14</v>
      </c>
      <c r="H6879" s="46" t="s">
        <v>27492</v>
      </c>
      <c r="I6879" s="46" t="s">
        <v>27493</v>
      </c>
      <c r="J6879" s="46" t="s">
        <v>15</v>
      </c>
      <c r="K6879" s="46" t="s">
        <v>27494</v>
      </c>
      <c r="L6879" s="46" t="s">
        <v>43454</v>
      </c>
      <c r="M6879" s="40" t="s">
        <v>43454</v>
      </c>
      <c r="N6879" s="41">
        <v>222</v>
      </c>
    </row>
    <row r="6880" spans="1:14" ht="16" x14ac:dyDescent="0.2">
      <c r="A6880" s="46" t="s">
        <v>27495</v>
      </c>
      <c r="B6880" s="47">
        <v>4</v>
      </c>
      <c r="C6880" s="48">
        <v>222</v>
      </c>
      <c r="D6880" s="46" t="s">
        <v>27496</v>
      </c>
      <c r="E6880" s="46" t="s">
        <v>8214</v>
      </c>
      <c r="F6880" s="46" t="s">
        <v>20</v>
      </c>
      <c r="G6880" s="46" t="s">
        <v>14</v>
      </c>
      <c r="H6880" s="46"/>
      <c r="I6880" s="46" t="s">
        <v>27497</v>
      </c>
      <c r="J6880" s="46" t="s">
        <v>15</v>
      </c>
      <c r="K6880" s="46" t="s">
        <v>27498</v>
      </c>
      <c r="L6880" s="49" t="s">
        <v>43455</v>
      </c>
      <c r="M6880" s="42" t="s">
        <v>43455</v>
      </c>
      <c r="N6880" s="41">
        <v>222</v>
      </c>
    </row>
    <row r="6881" spans="1:14" ht="16" x14ac:dyDescent="0.2">
      <c r="A6881" s="46" t="s">
        <v>27499</v>
      </c>
      <c r="B6881" s="50">
        <v>4.0999999999999996</v>
      </c>
      <c r="C6881" s="48">
        <v>222</v>
      </c>
      <c r="D6881" s="46" t="s">
        <v>27500</v>
      </c>
      <c r="E6881" s="46" t="s">
        <v>588</v>
      </c>
      <c r="F6881" s="46" t="s">
        <v>589</v>
      </c>
      <c r="G6881" s="46" t="s">
        <v>14</v>
      </c>
      <c r="H6881" s="46" t="s">
        <v>27501</v>
      </c>
      <c r="I6881" s="46" t="s">
        <v>27502</v>
      </c>
      <c r="J6881" s="46" t="s">
        <v>15</v>
      </c>
      <c r="K6881" s="46" t="s">
        <v>27503</v>
      </c>
      <c r="L6881" s="46" t="s">
        <v>43454</v>
      </c>
      <c r="M6881" s="40" t="s">
        <v>43454</v>
      </c>
      <c r="N6881" s="41">
        <v>222</v>
      </c>
    </row>
    <row r="6882" spans="1:14" ht="16" x14ac:dyDescent="0.2">
      <c r="A6882" s="46" t="s">
        <v>27504</v>
      </c>
      <c r="B6882" s="50">
        <v>4.2</v>
      </c>
      <c r="C6882" s="48">
        <v>222</v>
      </c>
      <c r="D6882" s="46" t="s">
        <v>27505</v>
      </c>
      <c r="E6882" s="46" t="s">
        <v>38</v>
      </c>
      <c r="F6882" s="46" t="s">
        <v>39</v>
      </c>
      <c r="G6882" s="46" t="s">
        <v>14</v>
      </c>
      <c r="H6882" s="46" t="s">
        <v>27506</v>
      </c>
      <c r="I6882" s="46" t="s">
        <v>27507</v>
      </c>
      <c r="J6882" s="46" t="s">
        <v>23</v>
      </c>
      <c r="K6882" s="46" t="s">
        <v>27508</v>
      </c>
      <c r="L6882" s="46" t="s">
        <v>43454</v>
      </c>
      <c r="M6882" s="40" t="s">
        <v>43454</v>
      </c>
      <c r="N6882" s="41">
        <v>222</v>
      </c>
    </row>
    <row r="6883" spans="1:14" ht="16" x14ac:dyDescent="0.2">
      <c r="A6883" s="46" t="s">
        <v>27509</v>
      </c>
      <c r="B6883" s="50">
        <v>4.3</v>
      </c>
      <c r="C6883" s="48">
        <v>222</v>
      </c>
      <c r="D6883" s="46" t="s">
        <v>27510</v>
      </c>
      <c r="E6883" s="46" t="s">
        <v>897</v>
      </c>
      <c r="F6883" s="46" t="s">
        <v>898</v>
      </c>
      <c r="G6883" s="46" t="s">
        <v>14</v>
      </c>
      <c r="H6883" s="46" t="s">
        <v>27511</v>
      </c>
      <c r="I6883" s="46" t="s">
        <v>27512</v>
      </c>
      <c r="J6883" s="46" t="s">
        <v>15</v>
      </c>
      <c r="K6883" s="46" t="s">
        <v>27513</v>
      </c>
      <c r="L6883" s="46" t="s">
        <v>43454</v>
      </c>
      <c r="M6883" s="40" t="s">
        <v>43454</v>
      </c>
      <c r="N6883" s="41">
        <v>222</v>
      </c>
    </row>
    <row r="6884" spans="1:14" ht="16" x14ac:dyDescent="0.2">
      <c r="A6884" s="46" t="s">
        <v>27514</v>
      </c>
      <c r="B6884" s="47">
        <v>4.4000000000000004</v>
      </c>
      <c r="C6884" s="48">
        <v>222</v>
      </c>
      <c r="D6884" s="46" t="s">
        <v>27515</v>
      </c>
      <c r="E6884" s="46" t="s">
        <v>17532</v>
      </c>
      <c r="F6884" s="46" t="s">
        <v>589</v>
      </c>
      <c r="G6884" s="46" t="s">
        <v>14</v>
      </c>
      <c r="H6884" s="46"/>
      <c r="I6884" s="46" t="s">
        <v>27516</v>
      </c>
      <c r="J6884" s="46" t="s">
        <v>15</v>
      </c>
      <c r="K6884" s="46" t="s">
        <v>27517</v>
      </c>
      <c r="L6884" s="49" t="s">
        <v>43455</v>
      </c>
      <c r="M6884" s="42" t="s">
        <v>43455</v>
      </c>
      <c r="N6884" s="41">
        <v>222</v>
      </c>
    </row>
    <row r="6885" spans="1:14" ht="16" x14ac:dyDescent="0.2">
      <c r="A6885" s="46" t="s">
        <v>27518</v>
      </c>
      <c r="B6885" s="50">
        <v>4.4000000000000004</v>
      </c>
      <c r="C6885" s="48">
        <v>222</v>
      </c>
      <c r="D6885" s="46" t="s">
        <v>27519</v>
      </c>
      <c r="E6885" s="46" t="s">
        <v>4086</v>
      </c>
      <c r="F6885" s="46" t="s">
        <v>20</v>
      </c>
      <c r="G6885" s="46" t="s">
        <v>14</v>
      </c>
      <c r="H6885" s="46" t="s">
        <v>27520</v>
      </c>
      <c r="I6885" s="46" t="s">
        <v>27521</v>
      </c>
      <c r="J6885" s="46" t="s">
        <v>15</v>
      </c>
      <c r="K6885" s="46" t="s">
        <v>27522</v>
      </c>
      <c r="L6885" s="46" t="s">
        <v>43454</v>
      </c>
      <c r="M6885" s="40" t="s">
        <v>43454</v>
      </c>
      <c r="N6885" s="41">
        <v>222</v>
      </c>
    </row>
    <row r="6886" spans="1:14" ht="16" x14ac:dyDescent="0.2">
      <c r="A6886" s="46" t="s">
        <v>27523</v>
      </c>
      <c r="B6886" s="50">
        <v>4.5</v>
      </c>
      <c r="C6886" s="48">
        <v>222</v>
      </c>
      <c r="D6886" s="46" t="s">
        <v>27524</v>
      </c>
      <c r="E6886" s="46" t="s">
        <v>7173</v>
      </c>
      <c r="F6886" s="46" t="s">
        <v>79</v>
      </c>
      <c r="G6886" s="46" t="s">
        <v>14</v>
      </c>
      <c r="H6886" s="46" t="s">
        <v>27525</v>
      </c>
      <c r="I6886" s="46" t="s">
        <v>27526</v>
      </c>
      <c r="J6886" s="46" t="s">
        <v>15</v>
      </c>
      <c r="K6886" s="46" t="s">
        <v>27527</v>
      </c>
      <c r="L6886" s="46" t="s">
        <v>43454</v>
      </c>
      <c r="M6886" s="40" t="s">
        <v>43454</v>
      </c>
      <c r="N6886" s="41">
        <v>222</v>
      </c>
    </row>
    <row r="6887" spans="1:14" ht="16" x14ac:dyDescent="0.2">
      <c r="A6887" s="46" t="s">
        <v>27528</v>
      </c>
      <c r="B6887" s="50">
        <v>3.3</v>
      </c>
      <c r="C6887" s="48">
        <v>223</v>
      </c>
      <c r="D6887" s="46" t="s">
        <v>27529</v>
      </c>
      <c r="E6887" s="46" t="s">
        <v>44</v>
      </c>
      <c r="F6887" s="46" t="s">
        <v>45</v>
      </c>
      <c r="G6887" s="46" t="s">
        <v>14</v>
      </c>
      <c r="H6887" s="46" t="s">
        <v>27530</v>
      </c>
      <c r="I6887" s="46" t="s">
        <v>27531</v>
      </c>
      <c r="J6887" s="46" t="s">
        <v>15</v>
      </c>
      <c r="K6887" s="46" t="s">
        <v>27532</v>
      </c>
      <c r="L6887" s="46" t="s">
        <v>43454</v>
      </c>
      <c r="M6887" s="40" t="s">
        <v>43454</v>
      </c>
      <c r="N6887" s="41">
        <v>223</v>
      </c>
    </row>
    <row r="6888" spans="1:14" ht="16" x14ac:dyDescent="0.2">
      <c r="A6888" s="46" t="s">
        <v>27533</v>
      </c>
      <c r="B6888" s="50">
        <v>3.9</v>
      </c>
      <c r="C6888" s="48">
        <v>223</v>
      </c>
      <c r="D6888" s="46" t="s">
        <v>27534</v>
      </c>
      <c r="E6888" s="46" t="s">
        <v>4429</v>
      </c>
      <c r="F6888" s="46" t="s">
        <v>79</v>
      </c>
      <c r="G6888" s="46" t="s">
        <v>14</v>
      </c>
      <c r="H6888" s="46" t="s">
        <v>27535</v>
      </c>
      <c r="I6888" s="46" t="s">
        <v>27536</v>
      </c>
      <c r="J6888" s="46" t="s">
        <v>15</v>
      </c>
      <c r="K6888" s="46" t="s">
        <v>27537</v>
      </c>
      <c r="L6888" s="46" t="s">
        <v>43454</v>
      </c>
      <c r="M6888" s="40" t="s">
        <v>43454</v>
      </c>
      <c r="N6888" s="41">
        <v>223</v>
      </c>
    </row>
    <row r="6889" spans="1:14" ht="16" x14ac:dyDescent="0.2">
      <c r="A6889" s="46" t="s">
        <v>13388</v>
      </c>
      <c r="B6889" s="50">
        <v>4.0999999999999996</v>
      </c>
      <c r="C6889" s="48">
        <v>223</v>
      </c>
      <c r="D6889" s="46" t="s">
        <v>27538</v>
      </c>
      <c r="E6889" s="46" t="s">
        <v>23059</v>
      </c>
      <c r="F6889" s="46" t="s">
        <v>79</v>
      </c>
      <c r="G6889" s="46" t="s">
        <v>14</v>
      </c>
      <c r="H6889" s="46" t="s">
        <v>27539</v>
      </c>
      <c r="I6889" s="46" t="s">
        <v>27540</v>
      </c>
      <c r="J6889" s="46" t="s">
        <v>15</v>
      </c>
      <c r="K6889" s="46" t="s">
        <v>27541</v>
      </c>
      <c r="L6889" s="46" t="s">
        <v>43454</v>
      </c>
      <c r="M6889" s="40" t="s">
        <v>43454</v>
      </c>
      <c r="N6889" s="41">
        <v>223</v>
      </c>
    </row>
    <row r="6890" spans="1:14" ht="16" x14ac:dyDescent="0.2">
      <c r="A6890" s="46" t="s">
        <v>27542</v>
      </c>
      <c r="B6890" s="50">
        <v>4.0999999999999996</v>
      </c>
      <c r="C6890" s="48">
        <v>223</v>
      </c>
      <c r="D6890" s="46" t="s">
        <v>27543</v>
      </c>
      <c r="E6890" s="46" t="s">
        <v>27544</v>
      </c>
      <c r="F6890" s="46" t="s">
        <v>79</v>
      </c>
      <c r="G6890" s="46" t="s">
        <v>14</v>
      </c>
      <c r="H6890" s="46" t="s">
        <v>27545</v>
      </c>
      <c r="I6890" s="46" t="s">
        <v>27546</v>
      </c>
      <c r="J6890" s="46" t="s">
        <v>15</v>
      </c>
      <c r="K6890" s="46" t="s">
        <v>27547</v>
      </c>
      <c r="L6890" s="46" t="s">
        <v>43454</v>
      </c>
      <c r="M6890" s="40" t="s">
        <v>43454</v>
      </c>
      <c r="N6890" s="41">
        <v>223</v>
      </c>
    </row>
    <row r="6891" spans="1:14" ht="16" x14ac:dyDescent="0.2">
      <c r="A6891" s="46" t="s">
        <v>27548</v>
      </c>
      <c r="B6891" s="50">
        <v>4.2</v>
      </c>
      <c r="C6891" s="48">
        <v>223</v>
      </c>
      <c r="D6891" s="46" t="s">
        <v>27549</v>
      </c>
      <c r="E6891" s="46" t="s">
        <v>904</v>
      </c>
      <c r="F6891" s="46" t="s">
        <v>93</v>
      </c>
      <c r="G6891" s="46" t="s">
        <v>14</v>
      </c>
      <c r="H6891" s="46" t="s">
        <v>27550</v>
      </c>
      <c r="I6891" s="46" t="s">
        <v>27551</v>
      </c>
      <c r="J6891" s="46" t="s">
        <v>15</v>
      </c>
      <c r="K6891" s="46" t="s">
        <v>27552</v>
      </c>
      <c r="L6891" s="46" t="s">
        <v>43454</v>
      </c>
      <c r="M6891" s="40" t="s">
        <v>43454</v>
      </c>
      <c r="N6891" s="41">
        <v>223</v>
      </c>
    </row>
    <row r="6892" spans="1:14" ht="16" x14ac:dyDescent="0.2">
      <c r="A6892" s="46" t="s">
        <v>27553</v>
      </c>
      <c r="B6892" s="50">
        <v>4.5</v>
      </c>
      <c r="C6892" s="48">
        <v>223</v>
      </c>
      <c r="D6892" s="46" t="s">
        <v>27554</v>
      </c>
      <c r="E6892" s="46" t="s">
        <v>4482</v>
      </c>
      <c r="F6892" s="46" t="s">
        <v>79</v>
      </c>
      <c r="G6892" s="46" t="s">
        <v>14</v>
      </c>
      <c r="H6892" s="46" t="s">
        <v>27555</v>
      </c>
      <c r="I6892" s="46" t="s">
        <v>27556</v>
      </c>
      <c r="J6892" s="46" t="s">
        <v>15</v>
      </c>
      <c r="K6892" s="46" t="s">
        <v>27557</v>
      </c>
      <c r="L6892" s="46" t="s">
        <v>43454</v>
      </c>
      <c r="M6892" s="40" t="s">
        <v>43454</v>
      </c>
      <c r="N6892" s="41">
        <v>223</v>
      </c>
    </row>
    <row r="6893" spans="1:14" ht="16" x14ac:dyDescent="0.2">
      <c r="A6893" s="46" t="s">
        <v>27558</v>
      </c>
      <c r="B6893" s="47">
        <v>4</v>
      </c>
      <c r="C6893" s="48">
        <v>224</v>
      </c>
      <c r="D6893" s="46" t="s">
        <v>27559</v>
      </c>
      <c r="E6893" s="46" t="s">
        <v>6565</v>
      </c>
      <c r="F6893" s="46" t="s">
        <v>50</v>
      </c>
      <c r="G6893" s="46" t="s">
        <v>14</v>
      </c>
      <c r="H6893" s="46"/>
      <c r="I6893" s="46" t="s">
        <v>27560</v>
      </c>
      <c r="J6893" s="46" t="s">
        <v>15</v>
      </c>
      <c r="K6893" s="46" t="s">
        <v>27561</v>
      </c>
      <c r="L6893" s="49" t="s">
        <v>43455</v>
      </c>
      <c r="M6893" s="42" t="s">
        <v>43455</v>
      </c>
      <c r="N6893" s="41">
        <v>224</v>
      </c>
    </row>
    <row r="6894" spans="1:14" ht="16" x14ac:dyDescent="0.2">
      <c r="A6894" s="46" t="s">
        <v>27562</v>
      </c>
      <c r="B6894" s="50">
        <v>4</v>
      </c>
      <c r="C6894" s="48">
        <v>224</v>
      </c>
      <c r="D6894" s="46" t="s">
        <v>27563</v>
      </c>
      <c r="E6894" s="46" t="s">
        <v>223</v>
      </c>
      <c r="F6894" s="46" t="s">
        <v>28</v>
      </c>
      <c r="G6894" s="46" t="s">
        <v>14</v>
      </c>
      <c r="H6894" s="46" t="s">
        <v>27564</v>
      </c>
      <c r="I6894" s="46" t="s">
        <v>27565</v>
      </c>
      <c r="J6894" s="46" t="s">
        <v>15</v>
      </c>
      <c r="K6894" s="46" t="s">
        <v>27566</v>
      </c>
      <c r="L6894" s="46" t="s">
        <v>43454</v>
      </c>
      <c r="M6894" s="40" t="s">
        <v>43454</v>
      </c>
      <c r="N6894" s="41">
        <v>224</v>
      </c>
    </row>
    <row r="6895" spans="1:14" ht="16" x14ac:dyDescent="0.2">
      <c r="A6895" s="46" t="s">
        <v>14285</v>
      </c>
      <c r="B6895" s="50">
        <v>3.9</v>
      </c>
      <c r="C6895" s="48">
        <v>224</v>
      </c>
      <c r="D6895" s="46" t="s">
        <v>27567</v>
      </c>
      <c r="E6895" s="46" t="s">
        <v>3017</v>
      </c>
      <c r="F6895" s="46" t="s">
        <v>93</v>
      </c>
      <c r="G6895" s="46" t="s">
        <v>14</v>
      </c>
      <c r="H6895" s="46" t="s">
        <v>27568</v>
      </c>
      <c r="I6895" s="46" t="s">
        <v>27569</v>
      </c>
      <c r="J6895" s="46" t="s">
        <v>15</v>
      </c>
      <c r="K6895" s="46" t="s">
        <v>27570</v>
      </c>
      <c r="L6895" s="46" t="s">
        <v>43454</v>
      </c>
      <c r="M6895" s="40" t="s">
        <v>43454</v>
      </c>
      <c r="N6895" s="41">
        <v>224</v>
      </c>
    </row>
    <row r="6896" spans="1:14" ht="16" x14ac:dyDescent="0.2">
      <c r="A6896" s="46" t="s">
        <v>27571</v>
      </c>
      <c r="B6896" s="50">
        <v>4.0999999999999996</v>
      </c>
      <c r="C6896" s="48">
        <v>224</v>
      </c>
      <c r="D6896" s="46" t="s">
        <v>27572</v>
      </c>
      <c r="E6896" s="46" t="s">
        <v>44</v>
      </c>
      <c r="F6896" s="46" t="s">
        <v>45</v>
      </c>
      <c r="G6896" s="46" t="s">
        <v>14</v>
      </c>
      <c r="H6896" s="46" t="s">
        <v>27573</v>
      </c>
      <c r="I6896" s="46" t="s">
        <v>27574</v>
      </c>
      <c r="J6896" s="46" t="s">
        <v>15</v>
      </c>
      <c r="K6896" s="46" t="s">
        <v>27575</v>
      </c>
      <c r="L6896" s="46" t="s">
        <v>43454</v>
      </c>
      <c r="M6896" s="40" t="s">
        <v>43454</v>
      </c>
      <c r="N6896" s="41">
        <v>224</v>
      </c>
    </row>
    <row r="6897" spans="1:14" ht="16" x14ac:dyDescent="0.2">
      <c r="A6897" s="46" t="s">
        <v>27576</v>
      </c>
      <c r="B6897" s="47">
        <v>4.3</v>
      </c>
      <c r="C6897" s="48">
        <v>224</v>
      </c>
      <c r="D6897" s="46" t="s">
        <v>27577</v>
      </c>
      <c r="E6897" s="46" t="s">
        <v>2682</v>
      </c>
      <c r="F6897" s="46" t="s">
        <v>79</v>
      </c>
      <c r="G6897" s="46" t="s">
        <v>14</v>
      </c>
      <c r="H6897" s="46"/>
      <c r="I6897" s="46"/>
      <c r="J6897" s="46" t="s">
        <v>15</v>
      </c>
      <c r="K6897" s="46" t="s">
        <v>27578</v>
      </c>
      <c r="L6897" s="49" t="s">
        <v>43455</v>
      </c>
      <c r="M6897" s="42" t="s">
        <v>43455</v>
      </c>
      <c r="N6897" s="41">
        <v>224</v>
      </c>
    </row>
    <row r="6898" spans="1:14" ht="16" x14ac:dyDescent="0.2">
      <c r="A6898" s="46" t="s">
        <v>27579</v>
      </c>
      <c r="B6898" s="47">
        <v>4.3</v>
      </c>
      <c r="C6898" s="48">
        <v>224</v>
      </c>
      <c r="D6898" s="46" t="s">
        <v>27580</v>
      </c>
      <c r="E6898" s="46" t="s">
        <v>6840</v>
      </c>
      <c r="F6898" s="46" t="s">
        <v>93</v>
      </c>
      <c r="G6898" s="46" t="s">
        <v>14</v>
      </c>
      <c r="H6898" s="46"/>
      <c r="I6898" s="46" t="s">
        <v>27581</v>
      </c>
      <c r="J6898" s="46" t="s">
        <v>15</v>
      </c>
      <c r="K6898" s="46" t="s">
        <v>27582</v>
      </c>
      <c r="L6898" s="49" t="s">
        <v>43455</v>
      </c>
      <c r="M6898" s="42" t="s">
        <v>43455</v>
      </c>
      <c r="N6898" s="41">
        <v>224</v>
      </c>
    </row>
    <row r="6899" spans="1:14" ht="16" x14ac:dyDescent="0.2">
      <c r="A6899" s="46" t="s">
        <v>27583</v>
      </c>
      <c r="B6899" s="47">
        <v>4.4000000000000004</v>
      </c>
      <c r="C6899" s="48">
        <v>224</v>
      </c>
      <c r="D6899" s="46" t="s">
        <v>27584</v>
      </c>
      <c r="E6899" s="46" t="s">
        <v>7754</v>
      </c>
      <c r="F6899" s="46" t="s">
        <v>119</v>
      </c>
      <c r="G6899" s="46" t="s">
        <v>14</v>
      </c>
      <c r="H6899" s="46"/>
      <c r="I6899" s="46" t="s">
        <v>27585</v>
      </c>
      <c r="J6899" s="46" t="s">
        <v>15</v>
      </c>
      <c r="K6899" s="46" t="s">
        <v>27586</v>
      </c>
      <c r="L6899" s="49" t="s">
        <v>43455</v>
      </c>
      <c r="M6899" s="42" t="s">
        <v>43455</v>
      </c>
      <c r="N6899" s="41">
        <v>224</v>
      </c>
    </row>
    <row r="6900" spans="1:14" ht="16" x14ac:dyDescent="0.2">
      <c r="A6900" s="46" t="s">
        <v>27587</v>
      </c>
      <c r="B6900" s="47">
        <v>4.5999999999999996</v>
      </c>
      <c r="C6900" s="48">
        <v>224</v>
      </c>
      <c r="D6900" s="46" t="s">
        <v>27588</v>
      </c>
      <c r="E6900" s="46" t="s">
        <v>118</v>
      </c>
      <c r="F6900" s="46" t="s">
        <v>119</v>
      </c>
      <c r="G6900" s="46" t="s">
        <v>14</v>
      </c>
      <c r="H6900" s="46"/>
      <c r="I6900" s="46" t="s">
        <v>27589</v>
      </c>
      <c r="J6900" s="46" t="s">
        <v>15</v>
      </c>
      <c r="K6900" s="46" t="s">
        <v>27590</v>
      </c>
      <c r="L6900" s="49" t="s">
        <v>43455</v>
      </c>
      <c r="M6900" s="42" t="s">
        <v>43455</v>
      </c>
      <c r="N6900" s="41">
        <v>224</v>
      </c>
    </row>
    <row r="6901" spans="1:14" ht="16" x14ac:dyDescent="0.2">
      <c r="A6901" s="46" t="s">
        <v>27591</v>
      </c>
      <c r="B6901" s="50">
        <v>4.8</v>
      </c>
      <c r="C6901" s="48">
        <v>224</v>
      </c>
      <c r="D6901" s="46" t="s">
        <v>27592</v>
      </c>
      <c r="E6901" s="46" t="s">
        <v>27593</v>
      </c>
      <c r="F6901" s="46" t="s">
        <v>589</v>
      </c>
      <c r="G6901" s="46" t="s">
        <v>14</v>
      </c>
      <c r="H6901" s="46" t="s">
        <v>27594</v>
      </c>
      <c r="I6901" s="46" t="s">
        <v>27595</v>
      </c>
      <c r="J6901" s="46" t="s">
        <v>148</v>
      </c>
      <c r="K6901" s="46" t="s">
        <v>27596</v>
      </c>
      <c r="L6901" s="46" t="s">
        <v>43454</v>
      </c>
      <c r="M6901" s="40" t="s">
        <v>43454</v>
      </c>
      <c r="N6901" s="41">
        <v>224</v>
      </c>
    </row>
    <row r="6902" spans="1:14" ht="16" x14ac:dyDescent="0.2">
      <c r="A6902" s="46" t="s">
        <v>5966</v>
      </c>
      <c r="B6902" s="47">
        <v>3.7</v>
      </c>
      <c r="C6902" s="48">
        <v>225</v>
      </c>
      <c r="D6902" s="46"/>
      <c r="E6902" s="46" t="s">
        <v>33</v>
      </c>
      <c r="F6902" s="46" t="s">
        <v>34</v>
      </c>
      <c r="G6902" s="46" t="s">
        <v>14</v>
      </c>
      <c r="H6902" s="46"/>
      <c r="I6902" s="46" t="s">
        <v>27597</v>
      </c>
      <c r="J6902" s="46" t="s">
        <v>213</v>
      </c>
      <c r="K6902" s="46" t="s">
        <v>27598</v>
      </c>
      <c r="L6902" s="49" t="s">
        <v>43455</v>
      </c>
      <c r="M6902" s="42" t="s">
        <v>43455</v>
      </c>
      <c r="N6902" s="41">
        <v>225</v>
      </c>
    </row>
    <row r="6903" spans="1:14" ht="16" x14ac:dyDescent="0.2">
      <c r="A6903" s="46" t="s">
        <v>27599</v>
      </c>
      <c r="B6903" s="50">
        <v>4.0999999999999996</v>
      </c>
      <c r="C6903" s="48">
        <v>225</v>
      </c>
      <c r="D6903" s="46" t="s">
        <v>27600</v>
      </c>
      <c r="E6903" s="46" t="s">
        <v>44</v>
      </c>
      <c r="F6903" s="46" t="s">
        <v>45</v>
      </c>
      <c r="G6903" s="46" t="s">
        <v>14</v>
      </c>
      <c r="H6903" s="46" t="s">
        <v>27601</v>
      </c>
      <c r="I6903" s="46" t="s">
        <v>27602</v>
      </c>
      <c r="J6903" s="46" t="s">
        <v>15</v>
      </c>
      <c r="K6903" s="46" t="s">
        <v>27603</v>
      </c>
      <c r="L6903" s="46" t="s">
        <v>43454</v>
      </c>
      <c r="M6903" s="40" t="s">
        <v>43454</v>
      </c>
      <c r="N6903" s="41">
        <v>225</v>
      </c>
    </row>
    <row r="6904" spans="1:14" ht="16" x14ac:dyDescent="0.2">
      <c r="A6904" s="46" t="s">
        <v>27604</v>
      </c>
      <c r="B6904" s="50">
        <v>4.0999999999999996</v>
      </c>
      <c r="C6904" s="48">
        <v>225</v>
      </c>
      <c r="D6904" s="46" t="s">
        <v>27605</v>
      </c>
      <c r="E6904" s="46" t="s">
        <v>422</v>
      </c>
      <c r="F6904" s="46" t="s">
        <v>20</v>
      </c>
      <c r="G6904" s="46" t="s">
        <v>14</v>
      </c>
      <c r="H6904" s="46" t="s">
        <v>27606</v>
      </c>
      <c r="I6904" s="46" t="s">
        <v>27607</v>
      </c>
      <c r="J6904" s="46" t="s">
        <v>15</v>
      </c>
      <c r="K6904" s="46" t="s">
        <v>27608</v>
      </c>
      <c r="L6904" s="46" t="s">
        <v>43454</v>
      </c>
      <c r="M6904" s="40" t="s">
        <v>43454</v>
      </c>
      <c r="N6904" s="41">
        <v>225</v>
      </c>
    </row>
    <row r="6905" spans="1:14" ht="16" x14ac:dyDescent="0.2">
      <c r="A6905" s="46" t="s">
        <v>27609</v>
      </c>
      <c r="B6905" s="50">
        <v>4.2</v>
      </c>
      <c r="C6905" s="48">
        <v>225</v>
      </c>
      <c r="D6905" s="46" t="s">
        <v>27610</v>
      </c>
      <c r="E6905" s="46" t="s">
        <v>118</v>
      </c>
      <c r="F6905" s="46" t="s">
        <v>119</v>
      </c>
      <c r="G6905" s="46" t="s">
        <v>14</v>
      </c>
      <c r="H6905" s="46" t="s">
        <v>27611</v>
      </c>
      <c r="I6905" s="46" t="s">
        <v>27612</v>
      </c>
      <c r="J6905" s="46" t="s">
        <v>88</v>
      </c>
      <c r="K6905" s="46" t="s">
        <v>27613</v>
      </c>
      <c r="L6905" s="46" t="s">
        <v>43454</v>
      </c>
      <c r="M6905" s="40" t="s">
        <v>43454</v>
      </c>
      <c r="N6905" s="41">
        <v>225</v>
      </c>
    </row>
    <row r="6906" spans="1:14" ht="16" x14ac:dyDescent="0.2">
      <c r="A6906" s="46" t="s">
        <v>27614</v>
      </c>
      <c r="B6906" s="50">
        <v>4.3</v>
      </c>
      <c r="C6906" s="48">
        <v>225</v>
      </c>
      <c r="D6906" s="46" t="s">
        <v>27615</v>
      </c>
      <c r="E6906" s="46" t="s">
        <v>8289</v>
      </c>
      <c r="F6906" s="46" t="s">
        <v>119</v>
      </c>
      <c r="G6906" s="46" t="s">
        <v>14</v>
      </c>
      <c r="H6906" s="46" t="s">
        <v>27616</v>
      </c>
      <c r="I6906" s="46" t="s">
        <v>27617</v>
      </c>
      <c r="J6906" s="46" t="s">
        <v>15</v>
      </c>
      <c r="K6906" s="46" t="s">
        <v>27618</v>
      </c>
      <c r="L6906" s="46" t="s">
        <v>43454</v>
      </c>
      <c r="M6906" s="40" t="s">
        <v>43454</v>
      </c>
      <c r="N6906" s="41">
        <v>225</v>
      </c>
    </row>
    <row r="6907" spans="1:14" ht="16" x14ac:dyDescent="0.2">
      <c r="A6907" s="46" t="s">
        <v>27619</v>
      </c>
      <c r="B6907" s="50">
        <v>4.3</v>
      </c>
      <c r="C6907" s="48">
        <v>225</v>
      </c>
      <c r="D6907" s="46" t="s">
        <v>27620</v>
      </c>
      <c r="E6907" s="46" t="s">
        <v>422</v>
      </c>
      <c r="F6907" s="46" t="s">
        <v>20</v>
      </c>
      <c r="G6907" s="46" t="s">
        <v>14</v>
      </c>
      <c r="H6907" s="46" t="s">
        <v>27621</v>
      </c>
      <c r="I6907" s="46" t="s">
        <v>27622</v>
      </c>
      <c r="J6907" s="46" t="s">
        <v>148</v>
      </c>
      <c r="K6907" s="46" t="s">
        <v>27623</v>
      </c>
      <c r="L6907" s="46" t="s">
        <v>43454</v>
      </c>
      <c r="M6907" s="40" t="s">
        <v>43454</v>
      </c>
      <c r="N6907" s="41">
        <v>225</v>
      </c>
    </row>
    <row r="6908" spans="1:14" ht="16" x14ac:dyDescent="0.2">
      <c r="A6908" s="46" t="s">
        <v>27624</v>
      </c>
      <c r="B6908" s="47">
        <v>4.3</v>
      </c>
      <c r="C6908" s="48">
        <v>225</v>
      </c>
      <c r="D6908" s="46" t="s">
        <v>27625</v>
      </c>
      <c r="E6908" s="46" t="s">
        <v>5808</v>
      </c>
      <c r="F6908" s="46" t="s">
        <v>20</v>
      </c>
      <c r="G6908" s="46" t="s">
        <v>14</v>
      </c>
      <c r="H6908" s="46"/>
      <c r="I6908" s="46" t="s">
        <v>27626</v>
      </c>
      <c r="J6908" s="46" t="s">
        <v>15</v>
      </c>
      <c r="K6908" s="46" t="s">
        <v>27627</v>
      </c>
      <c r="L6908" s="49" t="s">
        <v>43455</v>
      </c>
      <c r="M6908" s="42" t="s">
        <v>43455</v>
      </c>
      <c r="N6908" s="41">
        <v>225</v>
      </c>
    </row>
    <row r="6909" spans="1:14" ht="16" x14ac:dyDescent="0.2">
      <c r="A6909" s="46" t="s">
        <v>27628</v>
      </c>
      <c r="B6909" s="50">
        <v>4.4000000000000004</v>
      </c>
      <c r="C6909" s="48">
        <v>225</v>
      </c>
      <c r="D6909" s="46" t="s">
        <v>27629</v>
      </c>
      <c r="E6909" s="46" t="s">
        <v>10611</v>
      </c>
      <c r="F6909" s="46" t="s">
        <v>589</v>
      </c>
      <c r="G6909" s="46" t="s">
        <v>14</v>
      </c>
      <c r="H6909" s="46" t="s">
        <v>27630</v>
      </c>
      <c r="I6909" s="46" t="s">
        <v>27631</v>
      </c>
      <c r="J6909" s="46" t="s">
        <v>15</v>
      </c>
      <c r="K6909" s="46" t="s">
        <v>27632</v>
      </c>
      <c r="L6909" s="46" t="s">
        <v>43454</v>
      </c>
      <c r="M6909" s="40" t="s">
        <v>43454</v>
      </c>
      <c r="N6909" s="41">
        <v>225</v>
      </c>
    </row>
    <row r="6910" spans="1:14" ht="16" x14ac:dyDescent="0.2">
      <c r="A6910" s="46" t="s">
        <v>27633</v>
      </c>
      <c r="B6910" s="50">
        <v>4.5</v>
      </c>
      <c r="C6910" s="48">
        <v>225</v>
      </c>
      <c r="D6910" s="46" t="s">
        <v>27634</v>
      </c>
      <c r="E6910" s="46" t="s">
        <v>999</v>
      </c>
      <c r="F6910" s="46" t="s">
        <v>20</v>
      </c>
      <c r="G6910" s="46" t="s">
        <v>14</v>
      </c>
      <c r="H6910" s="46" t="s">
        <v>27635</v>
      </c>
      <c r="I6910" s="46" t="s">
        <v>27636</v>
      </c>
      <c r="J6910" s="46" t="s">
        <v>615</v>
      </c>
      <c r="K6910" s="46" t="s">
        <v>27637</v>
      </c>
      <c r="L6910" s="46" t="s">
        <v>43454</v>
      </c>
      <c r="M6910" s="40" t="s">
        <v>43454</v>
      </c>
      <c r="N6910" s="41">
        <v>225</v>
      </c>
    </row>
    <row r="6911" spans="1:14" ht="16" x14ac:dyDescent="0.2">
      <c r="A6911" s="46" t="s">
        <v>27638</v>
      </c>
      <c r="B6911" s="50">
        <v>4.5999999999999996</v>
      </c>
      <c r="C6911" s="48">
        <v>225</v>
      </c>
      <c r="D6911" s="46" t="s">
        <v>27639</v>
      </c>
      <c r="E6911" s="46" t="s">
        <v>1062</v>
      </c>
      <c r="F6911" s="46" t="s">
        <v>79</v>
      </c>
      <c r="G6911" s="46" t="s">
        <v>14</v>
      </c>
      <c r="H6911" s="46" t="s">
        <v>27640</v>
      </c>
      <c r="I6911" s="46" t="s">
        <v>27641</v>
      </c>
      <c r="J6911" s="46" t="s">
        <v>148</v>
      </c>
      <c r="K6911" s="46" t="s">
        <v>27642</v>
      </c>
      <c r="L6911" s="46" t="s">
        <v>43454</v>
      </c>
      <c r="M6911" s="40" t="s">
        <v>43454</v>
      </c>
      <c r="N6911" s="41">
        <v>225</v>
      </c>
    </row>
    <row r="6912" spans="1:14" ht="16" x14ac:dyDescent="0.2">
      <c r="A6912" s="46" t="s">
        <v>16546</v>
      </c>
      <c r="B6912" s="50">
        <v>4</v>
      </c>
      <c r="C6912" s="48">
        <v>226</v>
      </c>
      <c r="D6912" s="46" t="s">
        <v>27643</v>
      </c>
      <c r="E6912" s="46" t="s">
        <v>739</v>
      </c>
      <c r="F6912" s="46" t="s">
        <v>20</v>
      </c>
      <c r="G6912" s="46" t="s">
        <v>14</v>
      </c>
      <c r="H6912" s="46" t="s">
        <v>27644</v>
      </c>
      <c r="I6912" s="46" t="s">
        <v>27645</v>
      </c>
      <c r="J6912" s="46" t="s">
        <v>15</v>
      </c>
      <c r="K6912" s="46" t="s">
        <v>27646</v>
      </c>
      <c r="L6912" s="46" t="s">
        <v>43454</v>
      </c>
      <c r="M6912" s="40" t="s">
        <v>43454</v>
      </c>
      <c r="N6912" s="41">
        <v>226</v>
      </c>
    </row>
    <row r="6913" spans="1:14" ht="16" x14ac:dyDescent="0.2">
      <c r="A6913" s="46" t="s">
        <v>27647</v>
      </c>
      <c r="B6913" s="47">
        <v>3.4</v>
      </c>
      <c r="C6913" s="48">
        <v>226</v>
      </c>
      <c r="D6913" s="46" t="s">
        <v>27648</v>
      </c>
      <c r="E6913" s="46" t="s">
        <v>13</v>
      </c>
      <c r="F6913" s="46" t="s">
        <v>13</v>
      </c>
      <c r="G6913" s="46" t="s">
        <v>14</v>
      </c>
      <c r="H6913" s="46"/>
      <c r="I6913" s="46" t="s">
        <v>27649</v>
      </c>
      <c r="J6913" s="46" t="s">
        <v>15</v>
      </c>
      <c r="K6913" s="46" t="s">
        <v>27650</v>
      </c>
      <c r="L6913" s="49" t="s">
        <v>43455</v>
      </c>
      <c r="M6913" s="42" t="s">
        <v>43455</v>
      </c>
      <c r="N6913" s="41">
        <v>226</v>
      </c>
    </row>
    <row r="6914" spans="1:14" ht="16" x14ac:dyDescent="0.2">
      <c r="A6914" s="46" t="s">
        <v>27651</v>
      </c>
      <c r="B6914" s="47">
        <v>3.5</v>
      </c>
      <c r="C6914" s="48">
        <v>226</v>
      </c>
      <c r="D6914" s="46" t="s">
        <v>27652</v>
      </c>
      <c r="E6914" s="46" t="s">
        <v>897</v>
      </c>
      <c r="F6914" s="46" t="s">
        <v>898</v>
      </c>
      <c r="G6914" s="46" t="s">
        <v>14</v>
      </c>
      <c r="H6914" s="46"/>
      <c r="I6914" s="46" t="s">
        <v>27653</v>
      </c>
      <c r="J6914" s="46" t="s">
        <v>15</v>
      </c>
      <c r="K6914" s="46" t="s">
        <v>27654</v>
      </c>
      <c r="L6914" s="49" t="s">
        <v>43455</v>
      </c>
      <c r="M6914" s="42" t="s">
        <v>43455</v>
      </c>
      <c r="N6914" s="41">
        <v>226</v>
      </c>
    </row>
    <row r="6915" spans="1:14" ht="16" x14ac:dyDescent="0.2">
      <c r="A6915" s="46" t="s">
        <v>27655</v>
      </c>
      <c r="B6915" s="50">
        <v>3.7</v>
      </c>
      <c r="C6915" s="48">
        <v>226</v>
      </c>
      <c r="D6915" s="46" t="s">
        <v>27656</v>
      </c>
      <c r="E6915" s="46" t="s">
        <v>13</v>
      </c>
      <c r="F6915" s="46" t="s">
        <v>13</v>
      </c>
      <c r="G6915" s="46" t="s">
        <v>14</v>
      </c>
      <c r="H6915" s="46" t="s">
        <v>27657</v>
      </c>
      <c r="I6915" s="46" t="s">
        <v>27658</v>
      </c>
      <c r="J6915" s="46" t="s">
        <v>15</v>
      </c>
      <c r="K6915" s="46" t="s">
        <v>27659</v>
      </c>
      <c r="L6915" s="46" t="s">
        <v>43454</v>
      </c>
      <c r="M6915" s="40" t="s">
        <v>43454</v>
      </c>
      <c r="N6915" s="41">
        <v>226</v>
      </c>
    </row>
    <row r="6916" spans="1:14" ht="16" x14ac:dyDescent="0.2">
      <c r="A6916" s="46" t="s">
        <v>27660</v>
      </c>
      <c r="B6916" s="50">
        <v>3.8</v>
      </c>
      <c r="C6916" s="48">
        <v>226</v>
      </c>
      <c r="D6916" s="46" t="s">
        <v>27661</v>
      </c>
      <c r="E6916" s="46" t="s">
        <v>10322</v>
      </c>
      <c r="F6916" s="46" t="s">
        <v>79</v>
      </c>
      <c r="G6916" s="46" t="s">
        <v>14</v>
      </c>
      <c r="H6916" s="46" t="s">
        <v>27662</v>
      </c>
      <c r="I6916" s="46" t="s">
        <v>27663</v>
      </c>
      <c r="J6916" s="46" t="s">
        <v>15</v>
      </c>
      <c r="K6916" s="46" t="s">
        <v>27664</v>
      </c>
      <c r="L6916" s="46" t="s">
        <v>43454</v>
      </c>
      <c r="M6916" s="40" t="s">
        <v>43454</v>
      </c>
      <c r="N6916" s="41">
        <v>226</v>
      </c>
    </row>
    <row r="6917" spans="1:14" ht="16" x14ac:dyDescent="0.2">
      <c r="A6917" s="46" t="s">
        <v>27665</v>
      </c>
      <c r="B6917" s="50">
        <v>3.9</v>
      </c>
      <c r="C6917" s="48">
        <v>226</v>
      </c>
      <c r="D6917" s="46" t="s">
        <v>27666</v>
      </c>
      <c r="E6917" s="46" t="s">
        <v>258</v>
      </c>
      <c r="F6917" s="46" t="s">
        <v>119</v>
      </c>
      <c r="G6917" s="46" t="s">
        <v>14</v>
      </c>
      <c r="H6917" s="46" t="s">
        <v>27667</v>
      </c>
      <c r="I6917" s="46" t="s">
        <v>27668</v>
      </c>
      <c r="J6917" s="46" t="s">
        <v>15</v>
      </c>
      <c r="K6917" s="46" t="s">
        <v>27669</v>
      </c>
      <c r="L6917" s="46" t="s">
        <v>43454</v>
      </c>
      <c r="M6917" s="40" t="s">
        <v>43454</v>
      </c>
      <c r="N6917" s="41">
        <v>226</v>
      </c>
    </row>
    <row r="6918" spans="1:14" ht="16" x14ac:dyDescent="0.2">
      <c r="A6918" s="46" t="s">
        <v>27670</v>
      </c>
      <c r="B6918" s="47">
        <v>4.4000000000000004</v>
      </c>
      <c r="C6918" s="48">
        <v>226</v>
      </c>
      <c r="D6918" s="46" t="s">
        <v>27671</v>
      </c>
      <c r="E6918" s="46" t="s">
        <v>49</v>
      </c>
      <c r="F6918" s="46" t="s">
        <v>50</v>
      </c>
      <c r="G6918" s="46" t="s">
        <v>14</v>
      </c>
      <c r="H6918" s="46"/>
      <c r="I6918" s="46" t="s">
        <v>27672</v>
      </c>
      <c r="J6918" s="46" t="s">
        <v>15</v>
      </c>
      <c r="K6918" s="46" t="s">
        <v>27673</v>
      </c>
      <c r="L6918" s="49" t="s">
        <v>43455</v>
      </c>
      <c r="M6918" s="42" t="s">
        <v>43455</v>
      </c>
      <c r="N6918" s="41">
        <v>226</v>
      </c>
    </row>
    <row r="6919" spans="1:14" ht="16" x14ac:dyDescent="0.2">
      <c r="A6919" s="46" t="s">
        <v>27674</v>
      </c>
      <c r="B6919" s="47">
        <v>4.4000000000000004</v>
      </c>
      <c r="C6919" s="48">
        <v>226</v>
      </c>
      <c r="D6919" s="46" t="s">
        <v>27675</v>
      </c>
      <c r="E6919" s="46" t="s">
        <v>27676</v>
      </c>
      <c r="F6919" s="46" t="s">
        <v>79</v>
      </c>
      <c r="G6919" s="46" t="s">
        <v>14</v>
      </c>
      <c r="H6919" s="46"/>
      <c r="I6919" s="46" t="s">
        <v>27677</v>
      </c>
      <c r="J6919" s="46" t="s">
        <v>15</v>
      </c>
      <c r="K6919" s="46" t="s">
        <v>27678</v>
      </c>
      <c r="L6919" s="49" t="s">
        <v>43455</v>
      </c>
      <c r="M6919" s="42" t="s">
        <v>43455</v>
      </c>
      <c r="N6919" s="41">
        <v>226</v>
      </c>
    </row>
    <row r="6920" spans="1:14" ht="16" x14ac:dyDescent="0.2">
      <c r="A6920" s="46" t="s">
        <v>27679</v>
      </c>
      <c r="B6920" s="50">
        <v>4.5</v>
      </c>
      <c r="C6920" s="48">
        <v>226</v>
      </c>
      <c r="D6920" s="46" t="s">
        <v>27680</v>
      </c>
      <c r="E6920" s="46" t="s">
        <v>12757</v>
      </c>
      <c r="F6920" s="46" t="s">
        <v>79</v>
      </c>
      <c r="G6920" s="46" t="s">
        <v>14</v>
      </c>
      <c r="H6920" s="46" t="s">
        <v>27681</v>
      </c>
      <c r="I6920" s="46" t="s">
        <v>27682</v>
      </c>
      <c r="J6920" s="46" t="s">
        <v>148</v>
      </c>
      <c r="K6920" s="46" t="s">
        <v>27683</v>
      </c>
      <c r="L6920" s="46" t="s">
        <v>43454</v>
      </c>
      <c r="M6920" s="40" t="s">
        <v>43454</v>
      </c>
      <c r="N6920" s="41">
        <v>226</v>
      </c>
    </row>
    <row r="6921" spans="1:14" ht="16" x14ac:dyDescent="0.2">
      <c r="A6921" s="46" t="s">
        <v>27684</v>
      </c>
      <c r="B6921" s="47">
        <v>4.5999999999999996</v>
      </c>
      <c r="C6921" s="48">
        <v>226</v>
      </c>
      <c r="D6921" s="46" t="s">
        <v>27685</v>
      </c>
      <c r="E6921" s="46" t="s">
        <v>4769</v>
      </c>
      <c r="F6921" s="46" t="s">
        <v>589</v>
      </c>
      <c r="G6921" s="46" t="s">
        <v>14</v>
      </c>
      <c r="H6921" s="46"/>
      <c r="I6921" s="46" t="s">
        <v>27686</v>
      </c>
      <c r="J6921" s="46" t="s">
        <v>148</v>
      </c>
      <c r="K6921" s="46" t="s">
        <v>27687</v>
      </c>
      <c r="L6921" s="49" t="s">
        <v>43455</v>
      </c>
      <c r="M6921" s="42" t="s">
        <v>43455</v>
      </c>
      <c r="N6921" s="41">
        <v>226</v>
      </c>
    </row>
    <row r="6922" spans="1:14" ht="16" x14ac:dyDescent="0.2">
      <c r="A6922" s="46" t="s">
        <v>27688</v>
      </c>
      <c r="B6922" s="47">
        <v>4.5999999999999996</v>
      </c>
      <c r="C6922" s="48">
        <v>226</v>
      </c>
      <c r="D6922" s="46" t="s">
        <v>27689</v>
      </c>
      <c r="E6922" s="46" t="s">
        <v>422</v>
      </c>
      <c r="F6922" s="46" t="s">
        <v>20</v>
      </c>
      <c r="G6922" s="46" t="s">
        <v>14</v>
      </c>
      <c r="H6922" s="46"/>
      <c r="I6922" s="46" t="s">
        <v>27690</v>
      </c>
      <c r="J6922" s="46" t="s">
        <v>15</v>
      </c>
      <c r="K6922" s="46" t="s">
        <v>27691</v>
      </c>
      <c r="L6922" s="49" t="s">
        <v>43455</v>
      </c>
      <c r="M6922" s="42" t="s">
        <v>43455</v>
      </c>
      <c r="N6922" s="41">
        <v>226</v>
      </c>
    </row>
    <row r="6923" spans="1:14" ht="16" x14ac:dyDescent="0.2">
      <c r="A6923" s="46" t="s">
        <v>27692</v>
      </c>
      <c r="B6923" s="50">
        <v>4.5999999999999996</v>
      </c>
      <c r="C6923" s="48">
        <v>226</v>
      </c>
      <c r="D6923" s="46" t="s">
        <v>27693</v>
      </c>
      <c r="E6923" s="46" t="s">
        <v>950</v>
      </c>
      <c r="F6923" s="46" t="s">
        <v>20</v>
      </c>
      <c r="G6923" s="46" t="s">
        <v>14</v>
      </c>
      <c r="H6923" s="46" t="s">
        <v>27694</v>
      </c>
      <c r="I6923" s="46" t="s">
        <v>27695</v>
      </c>
      <c r="J6923" s="46" t="s">
        <v>148</v>
      </c>
      <c r="K6923" s="46" t="s">
        <v>27696</v>
      </c>
      <c r="L6923" s="46" t="s">
        <v>43454</v>
      </c>
      <c r="M6923" s="40" t="s">
        <v>43454</v>
      </c>
      <c r="N6923" s="41">
        <v>226</v>
      </c>
    </row>
    <row r="6924" spans="1:14" ht="16" x14ac:dyDescent="0.2">
      <c r="A6924" s="46" t="s">
        <v>27697</v>
      </c>
      <c r="B6924" s="47">
        <v>3.9</v>
      </c>
      <c r="C6924" s="48">
        <v>227</v>
      </c>
      <c r="D6924" s="46" t="s">
        <v>27698</v>
      </c>
      <c r="E6924" s="46" t="s">
        <v>2474</v>
      </c>
      <c r="F6924" s="46" t="s">
        <v>79</v>
      </c>
      <c r="G6924" s="46" t="s">
        <v>14</v>
      </c>
      <c r="H6924" s="46"/>
      <c r="I6924" s="46" t="s">
        <v>27699</v>
      </c>
      <c r="J6924" s="46" t="s">
        <v>15</v>
      </c>
      <c r="K6924" s="46" t="s">
        <v>27700</v>
      </c>
      <c r="L6924" s="49" t="s">
        <v>43455</v>
      </c>
      <c r="M6924" s="42" t="s">
        <v>43455</v>
      </c>
      <c r="N6924" s="41">
        <v>227</v>
      </c>
    </row>
    <row r="6925" spans="1:14" ht="16" x14ac:dyDescent="0.2">
      <c r="A6925" s="46" t="s">
        <v>27701</v>
      </c>
      <c r="B6925" s="50">
        <v>4.0999999999999996</v>
      </c>
      <c r="C6925" s="48">
        <v>227</v>
      </c>
      <c r="D6925" s="46" t="s">
        <v>27702</v>
      </c>
      <c r="E6925" s="46" t="s">
        <v>1185</v>
      </c>
      <c r="F6925" s="46" t="s">
        <v>50</v>
      </c>
      <c r="G6925" s="46" t="s">
        <v>14</v>
      </c>
      <c r="H6925" s="46" t="s">
        <v>27703</v>
      </c>
      <c r="I6925" s="46" t="s">
        <v>27704</v>
      </c>
      <c r="J6925" s="46" t="s">
        <v>15</v>
      </c>
      <c r="K6925" s="46" t="s">
        <v>27705</v>
      </c>
      <c r="L6925" s="46" t="s">
        <v>43454</v>
      </c>
      <c r="M6925" s="40" t="s">
        <v>43454</v>
      </c>
      <c r="N6925" s="41">
        <v>227</v>
      </c>
    </row>
    <row r="6926" spans="1:14" ht="16" x14ac:dyDescent="0.2">
      <c r="A6926" s="46" t="s">
        <v>27706</v>
      </c>
      <c r="B6926" s="50">
        <v>4.2</v>
      </c>
      <c r="C6926" s="48">
        <v>227</v>
      </c>
      <c r="D6926" s="46" t="s">
        <v>27707</v>
      </c>
      <c r="E6926" s="46" t="s">
        <v>5018</v>
      </c>
      <c r="F6926" s="46" t="s">
        <v>79</v>
      </c>
      <c r="G6926" s="46" t="s">
        <v>14</v>
      </c>
      <c r="H6926" s="46" t="s">
        <v>27708</v>
      </c>
      <c r="I6926" s="46" t="s">
        <v>27709</v>
      </c>
      <c r="J6926" s="46" t="s">
        <v>148</v>
      </c>
      <c r="K6926" s="46" t="s">
        <v>27710</v>
      </c>
      <c r="L6926" s="46" t="s">
        <v>43454</v>
      </c>
      <c r="M6926" s="40" t="s">
        <v>43454</v>
      </c>
      <c r="N6926" s="41">
        <v>227</v>
      </c>
    </row>
    <row r="6927" spans="1:14" ht="16" x14ac:dyDescent="0.2">
      <c r="A6927" s="46" t="s">
        <v>27711</v>
      </c>
      <c r="B6927" s="50">
        <v>4.8</v>
      </c>
      <c r="C6927" s="48">
        <v>227</v>
      </c>
      <c r="D6927" s="46" t="s">
        <v>27712</v>
      </c>
      <c r="E6927" s="46" t="s">
        <v>501</v>
      </c>
      <c r="F6927" s="46" t="s">
        <v>20</v>
      </c>
      <c r="G6927" s="46" t="s">
        <v>14</v>
      </c>
      <c r="H6927" s="46" t="s">
        <v>27713</v>
      </c>
      <c r="I6927" s="46" t="s">
        <v>27714</v>
      </c>
      <c r="J6927" s="46" t="s">
        <v>15</v>
      </c>
      <c r="K6927" s="46" t="s">
        <v>27715</v>
      </c>
      <c r="L6927" s="46" t="s">
        <v>43454</v>
      </c>
      <c r="M6927" s="40" t="s">
        <v>43454</v>
      </c>
      <c r="N6927" s="41">
        <v>227</v>
      </c>
    </row>
    <row r="6928" spans="1:14" ht="16" x14ac:dyDescent="0.2">
      <c r="A6928" s="46" t="s">
        <v>27716</v>
      </c>
      <c r="B6928" s="50">
        <v>4.9000000000000004</v>
      </c>
      <c r="C6928" s="48">
        <v>227</v>
      </c>
      <c r="D6928" s="46" t="s">
        <v>27717</v>
      </c>
      <c r="E6928" s="46" t="s">
        <v>13944</v>
      </c>
      <c r="F6928" s="46" t="s">
        <v>79</v>
      </c>
      <c r="G6928" s="46" t="s">
        <v>14</v>
      </c>
      <c r="H6928" s="46" t="s">
        <v>27718</v>
      </c>
      <c r="I6928" s="46" t="s">
        <v>27719</v>
      </c>
      <c r="J6928" s="46" t="s">
        <v>15</v>
      </c>
      <c r="K6928" s="46" t="s">
        <v>27720</v>
      </c>
      <c r="L6928" s="46" t="s">
        <v>43454</v>
      </c>
      <c r="M6928" s="40" t="s">
        <v>43454</v>
      </c>
      <c r="N6928" s="41">
        <v>227</v>
      </c>
    </row>
    <row r="6929" spans="1:14" ht="16" x14ac:dyDescent="0.2">
      <c r="A6929" s="46" t="s">
        <v>27721</v>
      </c>
      <c r="B6929" s="50">
        <v>3.5</v>
      </c>
      <c r="C6929" s="48">
        <v>228</v>
      </c>
      <c r="D6929" s="46" t="s">
        <v>27722</v>
      </c>
      <c r="E6929" s="46" t="s">
        <v>13</v>
      </c>
      <c r="F6929" s="46" t="s">
        <v>13</v>
      </c>
      <c r="G6929" s="46" t="s">
        <v>14</v>
      </c>
      <c r="H6929" s="46" t="s">
        <v>27723</v>
      </c>
      <c r="I6929" s="46" t="s">
        <v>27724</v>
      </c>
      <c r="J6929" s="46" t="s">
        <v>40</v>
      </c>
      <c r="K6929" s="46" t="s">
        <v>27725</v>
      </c>
      <c r="L6929" s="46" t="s">
        <v>43454</v>
      </c>
      <c r="M6929" s="40" t="s">
        <v>43454</v>
      </c>
      <c r="N6929" s="41">
        <v>228</v>
      </c>
    </row>
    <row r="6930" spans="1:14" ht="16" x14ac:dyDescent="0.2">
      <c r="A6930" s="46" t="s">
        <v>27726</v>
      </c>
      <c r="B6930" s="50">
        <v>4.0999999999999996</v>
      </c>
      <c r="C6930" s="48">
        <v>228</v>
      </c>
      <c r="D6930" s="46" t="s">
        <v>27727</v>
      </c>
      <c r="E6930" s="46" t="s">
        <v>11791</v>
      </c>
      <c r="F6930" s="46" t="s">
        <v>93</v>
      </c>
      <c r="G6930" s="46" t="s">
        <v>14</v>
      </c>
      <c r="H6930" s="46" t="s">
        <v>27728</v>
      </c>
      <c r="I6930" s="46" t="s">
        <v>27729</v>
      </c>
      <c r="J6930" s="46" t="s">
        <v>15</v>
      </c>
      <c r="K6930" s="46" t="s">
        <v>27730</v>
      </c>
      <c r="L6930" s="46" t="s">
        <v>43454</v>
      </c>
      <c r="M6930" s="40" t="s">
        <v>43454</v>
      </c>
      <c r="N6930" s="41">
        <v>228</v>
      </c>
    </row>
    <row r="6931" spans="1:14" ht="16" x14ac:dyDescent="0.2">
      <c r="A6931" s="46" t="s">
        <v>27731</v>
      </c>
      <c r="B6931" s="50">
        <v>4.3</v>
      </c>
      <c r="C6931" s="48">
        <v>228</v>
      </c>
      <c r="D6931" s="46" t="s">
        <v>27732</v>
      </c>
      <c r="E6931" s="46" t="s">
        <v>8131</v>
      </c>
      <c r="F6931" s="46" t="s">
        <v>79</v>
      </c>
      <c r="G6931" s="46" t="s">
        <v>14</v>
      </c>
      <c r="H6931" s="46" t="s">
        <v>27733</v>
      </c>
      <c r="I6931" s="46" t="s">
        <v>27734</v>
      </c>
      <c r="J6931" s="46" t="s">
        <v>15</v>
      </c>
      <c r="K6931" s="46" t="s">
        <v>27735</v>
      </c>
      <c r="L6931" s="46" t="s">
        <v>43454</v>
      </c>
      <c r="M6931" s="40" t="s">
        <v>43454</v>
      </c>
      <c r="N6931" s="41">
        <v>228</v>
      </c>
    </row>
    <row r="6932" spans="1:14" ht="16" x14ac:dyDescent="0.2">
      <c r="A6932" s="46" t="s">
        <v>27736</v>
      </c>
      <c r="B6932" s="50">
        <v>4.3</v>
      </c>
      <c r="C6932" s="48">
        <v>228</v>
      </c>
      <c r="D6932" s="46" t="s">
        <v>27737</v>
      </c>
      <c r="E6932" s="46" t="s">
        <v>549</v>
      </c>
      <c r="F6932" s="46" t="s">
        <v>119</v>
      </c>
      <c r="G6932" s="46" t="s">
        <v>14</v>
      </c>
      <c r="H6932" s="46" t="s">
        <v>27738</v>
      </c>
      <c r="I6932" s="46" t="s">
        <v>27739</v>
      </c>
      <c r="J6932" s="46" t="s">
        <v>148</v>
      </c>
      <c r="K6932" s="46" t="s">
        <v>27740</v>
      </c>
      <c r="L6932" s="46" t="s">
        <v>43454</v>
      </c>
      <c r="M6932" s="40" t="s">
        <v>43454</v>
      </c>
      <c r="N6932" s="41">
        <v>228</v>
      </c>
    </row>
    <row r="6933" spans="1:14" ht="16" x14ac:dyDescent="0.2">
      <c r="A6933" s="46" t="s">
        <v>27741</v>
      </c>
      <c r="B6933" s="50">
        <v>4.3</v>
      </c>
      <c r="C6933" s="48">
        <v>228</v>
      </c>
      <c r="D6933" s="46" t="s">
        <v>27742</v>
      </c>
      <c r="E6933" s="46" t="s">
        <v>162</v>
      </c>
      <c r="F6933" s="46" t="s">
        <v>50</v>
      </c>
      <c r="G6933" s="46" t="s">
        <v>14</v>
      </c>
      <c r="H6933" s="46" t="s">
        <v>27743</v>
      </c>
      <c r="I6933" s="46" t="s">
        <v>27744</v>
      </c>
      <c r="J6933" s="46" t="s">
        <v>15</v>
      </c>
      <c r="K6933" s="46" t="s">
        <v>27745</v>
      </c>
      <c r="L6933" s="46" t="s">
        <v>43454</v>
      </c>
      <c r="M6933" s="40" t="s">
        <v>43454</v>
      </c>
      <c r="N6933" s="41">
        <v>228</v>
      </c>
    </row>
    <row r="6934" spans="1:14" ht="16" x14ac:dyDescent="0.2">
      <c r="A6934" s="46" t="s">
        <v>27746</v>
      </c>
      <c r="B6934" s="50">
        <v>4.4000000000000004</v>
      </c>
      <c r="C6934" s="48">
        <v>228</v>
      </c>
      <c r="D6934" s="46" t="s">
        <v>27747</v>
      </c>
      <c r="E6934" s="46" t="s">
        <v>3406</v>
      </c>
      <c r="F6934" s="46" t="s">
        <v>119</v>
      </c>
      <c r="G6934" s="46" t="s">
        <v>14</v>
      </c>
      <c r="H6934" s="46" t="s">
        <v>27748</v>
      </c>
      <c r="I6934" s="46" t="s">
        <v>27749</v>
      </c>
      <c r="J6934" s="46" t="s">
        <v>148</v>
      </c>
      <c r="K6934" s="46" t="s">
        <v>27750</v>
      </c>
      <c r="L6934" s="46" t="s">
        <v>43454</v>
      </c>
      <c r="M6934" s="40" t="s">
        <v>43454</v>
      </c>
      <c r="N6934" s="41">
        <v>228</v>
      </c>
    </row>
    <row r="6935" spans="1:14" ht="16" x14ac:dyDescent="0.2">
      <c r="A6935" s="46" t="s">
        <v>27751</v>
      </c>
      <c r="B6935" s="50">
        <v>4.4000000000000004</v>
      </c>
      <c r="C6935" s="48">
        <v>228</v>
      </c>
      <c r="D6935" s="46" t="s">
        <v>3240</v>
      </c>
      <c r="E6935" s="46" t="s">
        <v>11499</v>
      </c>
      <c r="F6935" s="46" t="s">
        <v>50</v>
      </c>
      <c r="G6935" s="46" t="s">
        <v>14</v>
      </c>
      <c r="H6935" s="46" t="s">
        <v>27752</v>
      </c>
      <c r="I6935" s="46" t="s">
        <v>27753</v>
      </c>
      <c r="J6935" s="46" t="s">
        <v>148</v>
      </c>
      <c r="K6935" s="46" t="s">
        <v>27754</v>
      </c>
      <c r="L6935" s="46" t="s">
        <v>43454</v>
      </c>
      <c r="M6935" s="40" t="s">
        <v>43454</v>
      </c>
      <c r="N6935" s="41">
        <v>228</v>
      </c>
    </row>
    <row r="6936" spans="1:14" ht="16" x14ac:dyDescent="0.2">
      <c r="A6936" s="46" t="s">
        <v>10396</v>
      </c>
      <c r="B6936" s="50">
        <v>4.4000000000000004</v>
      </c>
      <c r="C6936" s="48">
        <v>228</v>
      </c>
      <c r="D6936" s="46" t="s">
        <v>27755</v>
      </c>
      <c r="E6936" s="46" t="s">
        <v>27</v>
      </c>
      <c r="F6936" s="46" t="s">
        <v>28</v>
      </c>
      <c r="G6936" s="46" t="s">
        <v>14</v>
      </c>
      <c r="H6936" s="46" t="s">
        <v>27756</v>
      </c>
      <c r="I6936" s="46" t="s">
        <v>27757</v>
      </c>
      <c r="J6936" s="46" t="s">
        <v>148</v>
      </c>
      <c r="K6936" s="46" t="s">
        <v>27758</v>
      </c>
      <c r="L6936" s="46" t="s">
        <v>43454</v>
      </c>
      <c r="M6936" s="40" t="s">
        <v>43454</v>
      </c>
      <c r="N6936" s="41">
        <v>228</v>
      </c>
    </row>
    <row r="6937" spans="1:14" ht="16" x14ac:dyDescent="0.2">
      <c r="A6937" s="46" t="s">
        <v>27759</v>
      </c>
      <c r="B6937" s="47">
        <v>4.4000000000000004</v>
      </c>
      <c r="C6937" s="48">
        <v>228</v>
      </c>
      <c r="D6937" s="46" t="s">
        <v>27760</v>
      </c>
      <c r="E6937" s="46" t="s">
        <v>11653</v>
      </c>
      <c r="F6937" s="46" t="s">
        <v>119</v>
      </c>
      <c r="G6937" s="46" t="s">
        <v>14</v>
      </c>
      <c r="H6937" s="46"/>
      <c r="I6937" s="46" t="s">
        <v>27761</v>
      </c>
      <c r="J6937" s="46" t="s">
        <v>148</v>
      </c>
      <c r="K6937" s="46" t="s">
        <v>27762</v>
      </c>
      <c r="L6937" s="49" t="s">
        <v>43455</v>
      </c>
      <c r="M6937" s="42" t="s">
        <v>43455</v>
      </c>
      <c r="N6937" s="41">
        <v>228</v>
      </c>
    </row>
    <row r="6938" spans="1:14" ht="16" x14ac:dyDescent="0.2">
      <c r="A6938" s="46" t="s">
        <v>27763</v>
      </c>
      <c r="B6938" s="47">
        <v>4.5</v>
      </c>
      <c r="C6938" s="48">
        <v>228</v>
      </c>
      <c r="D6938" s="46" t="s">
        <v>27764</v>
      </c>
      <c r="E6938" s="46" t="s">
        <v>27765</v>
      </c>
      <c r="F6938" s="46" t="s">
        <v>20</v>
      </c>
      <c r="G6938" s="46" t="s">
        <v>14</v>
      </c>
      <c r="H6938" s="46"/>
      <c r="I6938" s="46" t="s">
        <v>27766</v>
      </c>
      <c r="J6938" s="46" t="s">
        <v>15</v>
      </c>
      <c r="K6938" s="46" t="s">
        <v>27767</v>
      </c>
      <c r="L6938" s="49" t="s">
        <v>43455</v>
      </c>
      <c r="M6938" s="42" t="s">
        <v>43455</v>
      </c>
      <c r="N6938" s="41">
        <v>228</v>
      </c>
    </row>
    <row r="6939" spans="1:14" ht="16" x14ac:dyDescent="0.2">
      <c r="A6939" s="46" t="s">
        <v>27768</v>
      </c>
      <c r="B6939" s="50">
        <v>4.5999999999999996</v>
      </c>
      <c r="C6939" s="48">
        <v>228</v>
      </c>
      <c r="D6939" s="46" t="s">
        <v>27769</v>
      </c>
      <c r="E6939" s="46" t="s">
        <v>1004</v>
      </c>
      <c r="F6939" s="46" t="s">
        <v>589</v>
      </c>
      <c r="G6939" s="46" t="s">
        <v>14</v>
      </c>
      <c r="H6939" s="46" t="s">
        <v>27770</v>
      </c>
      <c r="I6939" s="46" t="s">
        <v>27771</v>
      </c>
      <c r="J6939" s="46" t="s">
        <v>148</v>
      </c>
      <c r="K6939" s="46" t="s">
        <v>27772</v>
      </c>
      <c r="L6939" s="46" t="s">
        <v>43454</v>
      </c>
      <c r="M6939" s="40" t="s">
        <v>43454</v>
      </c>
      <c r="N6939" s="41">
        <v>228</v>
      </c>
    </row>
    <row r="6940" spans="1:14" ht="16" x14ac:dyDescent="0.2">
      <c r="A6940" s="46" t="s">
        <v>27773</v>
      </c>
      <c r="B6940" s="47">
        <v>4.7</v>
      </c>
      <c r="C6940" s="48">
        <v>228</v>
      </c>
      <c r="D6940" s="46" t="s">
        <v>27774</v>
      </c>
      <c r="E6940" s="46" t="s">
        <v>1316</v>
      </c>
      <c r="F6940" s="46" t="s">
        <v>50</v>
      </c>
      <c r="G6940" s="46" t="s">
        <v>14</v>
      </c>
      <c r="H6940" s="46"/>
      <c r="I6940" s="46" t="s">
        <v>27775</v>
      </c>
      <c r="J6940" s="46" t="s">
        <v>148</v>
      </c>
      <c r="K6940" s="46" t="s">
        <v>27776</v>
      </c>
      <c r="L6940" s="49" t="s">
        <v>43455</v>
      </c>
      <c r="M6940" s="42" t="s">
        <v>43455</v>
      </c>
      <c r="N6940" s="41">
        <v>228</v>
      </c>
    </row>
    <row r="6941" spans="1:14" ht="16" x14ac:dyDescent="0.2">
      <c r="A6941" s="46" t="s">
        <v>27777</v>
      </c>
      <c r="B6941" s="50">
        <v>4.8</v>
      </c>
      <c r="C6941" s="48">
        <v>228</v>
      </c>
      <c r="D6941" s="46" t="s">
        <v>27778</v>
      </c>
      <c r="E6941" s="46" t="s">
        <v>1099</v>
      </c>
      <c r="F6941" s="46" t="s">
        <v>589</v>
      </c>
      <c r="G6941" s="46" t="s">
        <v>14</v>
      </c>
      <c r="H6941" s="46" t="s">
        <v>27779</v>
      </c>
      <c r="I6941" s="46" t="s">
        <v>27780</v>
      </c>
      <c r="J6941" s="46" t="s">
        <v>148</v>
      </c>
      <c r="K6941" s="46" t="s">
        <v>27781</v>
      </c>
      <c r="L6941" s="46" t="s">
        <v>43454</v>
      </c>
      <c r="M6941" s="40" t="s">
        <v>43454</v>
      </c>
      <c r="N6941" s="41">
        <v>228</v>
      </c>
    </row>
    <row r="6942" spans="1:14" ht="16" x14ac:dyDescent="0.2">
      <c r="A6942" s="46" t="s">
        <v>27782</v>
      </c>
      <c r="B6942" s="50">
        <v>4.8</v>
      </c>
      <c r="C6942" s="48">
        <v>228</v>
      </c>
      <c r="D6942" s="46" t="s">
        <v>27783</v>
      </c>
      <c r="E6942" s="46" t="s">
        <v>23093</v>
      </c>
      <c r="F6942" s="46" t="s">
        <v>589</v>
      </c>
      <c r="G6942" s="46" t="s">
        <v>14</v>
      </c>
      <c r="H6942" s="46" t="s">
        <v>27784</v>
      </c>
      <c r="I6942" s="46" t="s">
        <v>27785</v>
      </c>
      <c r="J6942" s="46" t="s">
        <v>148</v>
      </c>
      <c r="K6942" s="46" t="s">
        <v>27786</v>
      </c>
      <c r="L6942" s="46" t="s">
        <v>43454</v>
      </c>
      <c r="M6942" s="40" t="s">
        <v>43454</v>
      </c>
      <c r="N6942" s="41">
        <v>228</v>
      </c>
    </row>
    <row r="6943" spans="1:14" ht="16" x14ac:dyDescent="0.2">
      <c r="A6943" s="46" t="s">
        <v>27787</v>
      </c>
      <c r="B6943" s="47">
        <v>4</v>
      </c>
      <c r="C6943" s="48">
        <v>229</v>
      </c>
      <c r="D6943" s="46" t="s">
        <v>27788</v>
      </c>
      <c r="E6943" s="46" t="s">
        <v>5719</v>
      </c>
      <c r="F6943" s="46" t="s">
        <v>28</v>
      </c>
      <c r="G6943" s="46" t="s">
        <v>14</v>
      </c>
      <c r="H6943" s="46"/>
      <c r="I6943" s="46" t="s">
        <v>27789</v>
      </c>
      <c r="J6943" s="46" t="s">
        <v>15</v>
      </c>
      <c r="K6943" s="46" t="s">
        <v>27790</v>
      </c>
      <c r="L6943" s="49" t="s">
        <v>43455</v>
      </c>
      <c r="M6943" s="42" t="s">
        <v>43455</v>
      </c>
      <c r="N6943" s="41">
        <v>229</v>
      </c>
    </row>
    <row r="6944" spans="1:14" ht="16" x14ac:dyDescent="0.2">
      <c r="A6944" s="46" t="s">
        <v>12695</v>
      </c>
      <c r="B6944" s="50">
        <v>3.7</v>
      </c>
      <c r="C6944" s="48">
        <v>229</v>
      </c>
      <c r="D6944" s="46" t="s">
        <v>27791</v>
      </c>
      <c r="E6944" s="46" t="s">
        <v>7141</v>
      </c>
      <c r="F6944" s="46" t="s">
        <v>247</v>
      </c>
      <c r="G6944" s="46" t="s">
        <v>14</v>
      </c>
      <c r="H6944" s="46" t="s">
        <v>27792</v>
      </c>
      <c r="I6944" s="46" t="s">
        <v>27793</v>
      </c>
      <c r="J6944" s="46" t="s">
        <v>15</v>
      </c>
      <c r="K6944" s="46" t="s">
        <v>27794</v>
      </c>
      <c r="L6944" s="46" t="s">
        <v>43454</v>
      </c>
      <c r="M6944" s="40" t="s">
        <v>43454</v>
      </c>
      <c r="N6944" s="41">
        <v>229</v>
      </c>
    </row>
    <row r="6945" spans="1:14" ht="16" x14ac:dyDescent="0.2">
      <c r="A6945" s="46" t="s">
        <v>27795</v>
      </c>
      <c r="B6945" s="50">
        <v>4.0999999999999996</v>
      </c>
      <c r="C6945" s="48">
        <v>229</v>
      </c>
      <c r="D6945" s="46" t="s">
        <v>27796</v>
      </c>
      <c r="E6945" s="46" t="s">
        <v>10683</v>
      </c>
      <c r="F6945" s="46" t="s">
        <v>50</v>
      </c>
      <c r="G6945" s="46" t="s">
        <v>14</v>
      </c>
      <c r="H6945" s="46" t="s">
        <v>27797</v>
      </c>
      <c r="I6945" s="46" t="s">
        <v>27798</v>
      </c>
      <c r="J6945" s="46" t="s">
        <v>15</v>
      </c>
      <c r="K6945" s="46" t="s">
        <v>27799</v>
      </c>
      <c r="L6945" s="46" t="s">
        <v>43454</v>
      </c>
      <c r="M6945" s="40" t="s">
        <v>43454</v>
      </c>
      <c r="N6945" s="41">
        <v>229</v>
      </c>
    </row>
    <row r="6946" spans="1:14" ht="16" x14ac:dyDescent="0.2">
      <c r="A6946" s="46" t="s">
        <v>27800</v>
      </c>
      <c r="B6946" s="47">
        <v>4.2</v>
      </c>
      <c r="C6946" s="48">
        <v>229</v>
      </c>
      <c r="D6946" s="46" t="s">
        <v>27801</v>
      </c>
      <c r="E6946" s="46" t="s">
        <v>897</v>
      </c>
      <c r="F6946" s="46" t="s">
        <v>898</v>
      </c>
      <c r="G6946" s="46" t="s">
        <v>14</v>
      </c>
      <c r="H6946" s="46"/>
      <c r="I6946" s="46" t="s">
        <v>15544</v>
      </c>
      <c r="J6946" s="46" t="s">
        <v>40</v>
      </c>
      <c r="K6946" s="46" t="s">
        <v>27802</v>
      </c>
      <c r="L6946" s="49" t="s">
        <v>43455</v>
      </c>
      <c r="M6946" s="42" t="s">
        <v>43455</v>
      </c>
      <c r="N6946" s="41">
        <v>229</v>
      </c>
    </row>
    <row r="6947" spans="1:14" ht="16" x14ac:dyDescent="0.2">
      <c r="A6947" s="46" t="s">
        <v>27803</v>
      </c>
      <c r="B6947" s="47">
        <v>4.3</v>
      </c>
      <c r="C6947" s="48">
        <v>229</v>
      </c>
      <c r="D6947" s="46" t="s">
        <v>27804</v>
      </c>
      <c r="E6947" s="46" t="s">
        <v>702</v>
      </c>
      <c r="F6947" s="46" t="s">
        <v>20</v>
      </c>
      <c r="G6947" s="46" t="s">
        <v>14</v>
      </c>
      <c r="H6947" s="46"/>
      <c r="I6947" s="46" t="s">
        <v>27805</v>
      </c>
      <c r="J6947" s="46" t="s">
        <v>148</v>
      </c>
      <c r="K6947" s="46" t="s">
        <v>27806</v>
      </c>
      <c r="L6947" s="49" t="s">
        <v>43455</v>
      </c>
      <c r="M6947" s="42" t="s">
        <v>43455</v>
      </c>
      <c r="N6947" s="41">
        <v>229</v>
      </c>
    </row>
    <row r="6948" spans="1:14" ht="16" x14ac:dyDescent="0.2">
      <c r="A6948" s="46" t="s">
        <v>27807</v>
      </c>
      <c r="B6948" s="47">
        <v>4.4000000000000004</v>
      </c>
      <c r="C6948" s="48">
        <v>229</v>
      </c>
      <c r="D6948" s="46" t="s">
        <v>27808</v>
      </c>
      <c r="E6948" s="46" t="s">
        <v>904</v>
      </c>
      <c r="F6948" s="46" t="s">
        <v>93</v>
      </c>
      <c r="G6948" s="46" t="s">
        <v>14</v>
      </c>
      <c r="H6948" s="46"/>
      <c r="I6948" s="46" t="s">
        <v>27809</v>
      </c>
      <c r="J6948" s="46" t="s">
        <v>15</v>
      </c>
      <c r="K6948" s="46" t="s">
        <v>27810</v>
      </c>
      <c r="L6948" s="49" t="s">
        <v>43455</v>
      </c>
      <c r="M6948" s="42" t="s">
        <v>43455</v>
      </c>
      <c r="N6948" s="41">
        <v>229</v>
      </c>
    </row>
    <row r="6949" spans="1:14" ht="16" x14ac:dyDescent="0.2">
      <c r="A6949" s="46" t="s">
        <v>27811</v>
      </c>
      <c r="B6949" s="50">
        <v>4.7</v>
      </c>
      <c r="C6949" s="48">
        <v>229</v>
      </c>
      <c r="D6949" s="46" t="s">
        <v>27812</v>
      </c>
      <c r="E6949" s="46" t="s">
        <v>2282</v>
      </c>
      <c r="F6949" s="46" t="s">
        <v>589</v>
      </c>
      <c r="G6949" s="46" t="s">
        <v>14</v>
      </c>
      <c r="H6949" s="46" t="s">
        <v>27813</v>
      </c>
      <c r="I6949" s="46" t="s">
        <v>27814</v>
      </c>
      <c r="J6949" s="46" t="s">
        <v>213</v>
      </c>
      <c r="K6949" s="46" t="s">
        <v>27815</v>
      </c>
      <c r="L6949" s="46" t="s">
        <v>43454</v>
      </c>
      <c r="M6949" s="40" t="s">
        <v>43454</v>
      </c>
      <c r="N6949" s="41">
        <v>229</v>
      </c>
    </row>
    <row r="6950" spans="1:14" ht="16" x14ac:dyDescent="0.2">
      <c r="A6950" s="46" t="s">
        <v>5150</v>
      </c>
      <c r="B6950" s="47">
        <v>3.6</v>
      </c>
      <c r="C6950" s="48">
        <v>230</v>
      </c>
      <c r="D6950" s="46" t="s">
        <v>27816</v>
      </c>
      <c r="E6950" s="46" t="s">
        <v>897</v>
      </c>
      <c r="F6950" s="46" t="s">
        <v>898</v>
      </c>
      <c r="G6950" s="46" t="s">
        <v>14</v>
      </c>
      <c r="H6950" s="46"/>
      <c r="I6950" s="46" t="s">
        <v>27817</v>
      </c>
      <c r="J6950" s="46" t="s">
        <v>15</v>
      </c>
      <c r="K6950" s="46" t="s">
        <v>27818</v>
      </c>
      <c r="L6950" s="49" t="s">
        <v>43455</v>
      </c>
      <c r="M6950" s="42" t="s">
        <v>43455</v>
      </c>
      <c r="N6950" s="41">
        <v>230</v>
      </c>
    </row>
    <row r="6951" spans="1:14" ht="16" x14ac:dyDescent="0.2">
      <c r="A6951" s="46" t="s">
        <v>27819</v>
      </c>
      <c r="B6951" s="47">
        <v>3.8</v>
      </c>
      <c r="C6951" s="48">
        <v>230</v>
      </c>
      <c r="D6951" s="46" t="s">
        <v>27820</v>
      </c>
      <c r="E6951" s="46" t="s">
        <v>13</v>
      </c>
      <c r="F6951" s="46" t="s">
        <v>13</v>
      </c>
      <c r="G6951" s="46" t="s">
        <v>14</v>
      </c>
      <c r="H6951" s="46"/>
      <c r="I6951" s="46" t="s">
        <v>27821</v>
      </c>
      <c r="J6951" s="46" t="s">
        <v>15</v>
      </c>
      <c r="K6951" s="46" t="s">
        <v>27822</v>
      </c>
      <c r="L6951" s="49" t="s">
        <v>43455</v>
      </c>
      <c r="M6951" s="42" t="s">
        <v>43455</v>
      </c>
      <c r="N6951" s="41">
        <v>230</v>
      </c>
    </row>
    <row r="6952" spans="1:14" ht="16" x14ac:dyDescent="0.2">
      <c r="A6952" s="46" t="s">
        <v>13095</v>
      </c>
      <c r="B6952" s="47">
        <v>3.9</v>
      </c>
      <c r="C6952" s="48">
        <v>230</v>
      </c>
      <c r="D6952" s="46" t="s">
        <v>27823</v>
      </c>
      <c r="E6952" s="46" t="s">
        <v>1290</v>
      </c>
      <c r="F6952" s="46" t="s">
        <v>28</v>
      </c>
      <c r="G6952" s="46" t="s">
        <v>14</v>
      </c>
      <c r="H6952" s="46"/>
      <c r="I6952" s="46" t="s">
        <v>27824</v>
      </c>
      <c r="J6952" s="46" t="s">
        <v>15</v>
      </c>
      <c r="K6952" s="46" t="s">
        <v>27825</v>
      </c>
      <c r="L6952" s="49" t="s">
        <v>43455</v>
      </c>
      <c r="M6952" s="42" t="s">
        <v>43455</v>
      </c>
      <c r="N6952" s="41">
        <v>230</v>
      </c>
    </row>
    <row r="6953" spans="1:14" ht="16" x14ac:dyDescent="0.2">
      <c r="A6953" s="46" t="s">
        <v>19098</v>
      </c>
      <c r="B6953" s="50">
        <v>3.9</v>
      </c>
      <c r="C6953" s="48">
        <v>230</v>
      </c>
      <c r="D6953" s="46" t="s">
        <v>27826</v>
      </c>
      <c r="E6953" s="46" t="s">
        <v>760</v>
      </c>
      <c r="F6953" s="46" t="s">
        <v>50</v>
      </c>
      <c r="G6953" s="46" t="s">
        <v>14</v>
      </c>
      <c r="H6953" s="46" t="s">
        <v>27827</v>
      </c>
      <c r="I6953" s="46"/>
      <c r="J6953" s="46" t="s">
        <v>15</v>
      </c>
      <c r="K6953" s="46" t="s">
        <v>27828</v>
      </c>
      <c r="L6953" s="46" t="s">
        <v>43454</v>
      </c>
      <c r="M6953" s="40" t="s">
        <v>43454</v>
      </c>
      <c r="N6953" s="41">
        <v>230</v>
      </c>
    </row>
    <row r="6954" spans="1:14" ht="16" x14ac:dyDescent="0.2">
      <c r="A6954" s="46" t="s">
        <v>27829</v>
      </c>
      <c r="B6954" s="50">
        <v>4.3</v>
      </c>
      <c r="C6954" s="48">
        <v>230</v>
      </c>
      <c r="D6954" s="46" t="s">
        <v>27830</v>
      </c>
      <c r="E6954" s="46" t="s">
        <v>595</v>
      </c>
      <c r="F6954" s="46" t="s">
        <v>247</v>
      </c>
      <c r="G6954" s="46" t="s">
        <v>14</v>
      </c>
      <c r="H6954" s="46" t="s">
        <v>27831</v>
      </c>
      <c r="I6954" s="46" t="s">
        <v>27832</v>
      </c>
      <c r="J6954" s="46" t="s">
        <v>15</v>
      </c>
      <c r="K6954" s="46" t="s">
        <v>27833</v>
      </c>
      <c r="L6954" s="46" t="s">
        <v>43454</v>
      </c>
      <c r="M6954" s="40" t="s">
        <v>43454</v>
      </c>
      <c r="N6954" s="41">
        <v>230</v>
      </c>
    </row>
    <row r="6955" spans="1:14" ht="16" x14ac:dyDescent="0.2">
      <c r="A6955" s="46" t="s">
        <v>27834</v>
      </c>
      <c r="B6955" s="47">
        <v>4.5</v>
      </c>
      <c r="C6955" s="48">
        <v>230</v>
      </c>
      <c r="D6955" s="46" t="s">
        <v>27835</v>
      </c>
      <c r="E6955" s="46" t="s">
        <v>38</v>
      </c>
      <c r="F6955" s="46" t="s">
        <v>39</v>
      </c>
      <c r="G6955" s="46" t="s">
        <v>14</v>
      </c>
      <c r="H6955" s="46"/>
      <c r="I6955" s="46" t="s">
        <v>27836</v>
      </c>
      <c r="J6955" s="46" t="s">
        <v>15</v>
      </c>
      <c r="K6955" s="46" t="s">
        <v>27837</v>
      </c>
      <c r="L6955" s="49" t="s">
        <v>43455</v>
      </c>
      <c r="M6955" s="42" t="s">
        <v>43455</v>
      </c>
      <c r="N6955" s="41">
        <v>230</v>
      </c>
    </row>
    <row r="6956" spans="1:14" ht="16" x14ac:dyDescent="0.2">
      <c r="A6956" s="46" t="s">
        <v>27838</v>
      </c>
      <c r="B6956" s="50">
        <v>4.5</v>
      </c>
      <c r="C6956" s="48">
        <v>230</v>
      </c>
      <c r="D6956" s="46" t="s">
        <v>27839</v>
      </c>
      <c r="E6956" s="46" t="s">
        <v>3707</v>
      </c>
      <c r="F6956" s="46" t="s">
        <v>119</v>
      </c>
      <c r="G6956" s="46" t="s">
        <v>14</v>
      </c>
      <c r="H6956" s="46" t="s">
        <v>27840</v>
      </c>
      <c r="I6956" s="46" t="s">
        <v>27841</v>
      </c>
      <c r="J6956" s="46" t="s">
        <v>213</v>
      </c>
      <c r="K6956" s="46" t="s">
        <v>27842</v>
      </c>
      <c r="L6956" s="46" t="s">
        <v>43454</v>
      </c>
      <c r="M6956" s="40" t="s">
        <v>43454</v>
      </c>
      <c r="N6956" s="41">
        <v>230</v>
      </c>
    </row>
    <row r="6957" spans="1:14" ht="16" x14ac:dyDescent="0.2">
      <c r="A6957" s="46" t="s">
        <v>27843</v>
      </c>
      <c r="B6957" s="50">
        <v>4.8</v>
      </c>
      <c r="C6957" s="48">
        <v>230</v>
      </c>
      <c r="D6957" s="46" t="s">
        <v>27844</v>
      </c>
      <c r="E6957" s="46" t="s">
        <v>6333</v>
      </c>
      <c r="F6957" s="46" t="s">
        <v>589</v>
      </c>
      <c r="G6957" s="46" t="s">
        <v>14</v>
      </c>
      <c r="H6957" s="46" t="s">
        <v>27845</v>
      </c>
      <c r="I6957" s="46" t="s">
        <v>27846</v>
      </c>
      <c r="J6957" s="46" t="s">
        <v>88</v>
      </c>
      <c r="K6957" s="46" t="s">
        <v>27847</v>
      </c>
      <c r="L6957" s="46" t="s">
        <v>43454</v>
      </c>
      <c r="M6957" s="40" t="s">
        <v>43454</v>
      </c>
      <c r="N6957" s="41">
        <v>230</v>
      </c>
    </row>
    <row r="6958" spans="1:14" ht="16" x14ac:dyDescent="0.2">
      <c r="A6958" s="46" t="s">
        <v>27848</v>
      </c>
      <c r="B6958" s="50">
        <v>4.8</v>
      </c>
      <c r="C6958" s="48">
        <v>230</v>
      </c>
      <c r="D6958" s="46" t="s">
        <v>27849</v>
      </c>
      <c r="E6958" s="46" t="s">
        <v>1004</v>
      </c>
      <c r="F6958" s="46" t="s">
        <v>589</v>
      </c>
      <c r="G6958" s="46" t="s">
        <v>14</v>
      </c>
      <c r="H6958" s="46" t="s">
        <v>27850</v>
      </c>
      <c r="I6958" s="46" t="s">
        <v>27851</v>
      </c>
      <c r="J6958" s="46" t="s">
        <v>148</v>
      </c>
      <c r="K6958" s="46" t="s">
        <v>27852</v>
      </c>
      <c r="L6958" s="46" t="s">
        <v>43454</v>
      </c>
      <c r="M6958" s="40" t="s">
        <v>43454</v>
      </c>
      <c r="N6958" s="41">
        <v>230</v>
      </c>
    </row>
    <row r="6959" spans="1:14" ht="16" x14ac:dyDescent="0.2">
      <c r="A6959" s="46" t="s">
        <v>27853</v>
      </c>
      <c r="B6959" s="50">
        <v>4.8</v>
      </c>
      <c r="C6959" s="48">
        <v>230</v>
      </c>
      <c r="D6959" s="46" t="s">
        <v>2099</v>
      </c>
      <c r="E6959" s="46" t="s">
        <v>22895</v>
      </c>
      <c r="F6959" s="46" t="s">
        <v>589</v>
      </c>
      <c r="G6959" s="46" t="s">
        <v>14</v>
      </c>
      <c r="H6959" s="46" t="s">
        <v>27854</v>
      </c>
      <c r="I6959" s="46" t="s">
        <v>27855</v>
      </c>
      <c r="J6959" s="46" t="s">
        <v>148</v>
      </c>
      <c r="K6959" s="46" t="s">
        <v>27856</v>
      </c>
      <c r="L6959" s="46" t="s">
        <v>43454</v>
      </c>
      <c r="M6959" s="40" t="s">
        <v>43454</v>
      </c>
      <c r="N6959" s="41">
        <v>230</v>
      </c>
    </row>
    <row r="6960" spans="1:14" ht="16" x14ac:dyDescent="0.2">
      <c r="A6960" s="46" t="s">
        <v>27857</v>
      </c>
      <c r="B6960" s="50">
        <v>3.5</v>
      </c>
      <c r="C6960" s="48">
        <v>231</v>
      </c>
      <c r="D6960" s="46" t="s">
        <v>27858</v>
      </c>
      <c r="E6960" s="46" t="s">
        <v>27859</v>
      </c>
      <c r="F6960" s="46" t="s">
        <v>119</v>
      </c>
      <c r="G6960" s="46" t="s">
        <v>14</v>
      </c>
      <c r="H6960" s="46" t="s">
        <v>27860</v>
      </c>
      <c r="I6960" s="46" t="s">
        <v>27861</v>
      </c>
      <c r="J6960" s="46" t="s">
        <v>15</v>
      </c>
      <c r="K6960" s="46" t="s">
        <v>27862</v>
      </c>
      <c r="L6960" s="46" t="s">
        <v>43454</v>
      </c>
      <c r="M6960" s="40" t="s">
        <v>43454</v>
      </c>
      <c r="N6960" s="41">
        <v>231</v>
      </c>
    </row>
    <row r="6961" spans="1:14" ht="16" x14ac:dyDescent="0.2">
      <c r="A6961" s="46" t="s">
        <v>27863</v>
      </c>
      <c r="B6961" s="50">
        <v>4.3</v>
      </c>
      <c r="C6961" s="48">
        <v>231</v>
      </c>
      <c r="D6961" s="46" t="s">
        <v>27864</v>
      </c>
      <c r="E6961" s="46" t="s">
        <v>56</v>
      </c>
      <c r="F6961" s="46" t="s">
        <v>56</v>
      </c>
      <c r="G6961" s="46" t="s">
        <v>14</v>
      </c>
      <c r="H6961" s="46" t="s">
        <v>27865</v>
      </c>
      <c r="I6961" s="46" t="s">
        <v>27866</v>
      </c>
      <c r="J6961" s="46" t="s">
        <v>213</v>
      </c>
      <c r="K6961" s="46" t="s">
        <v>27867</v>
      </c>
      <c r="L6961" s="46" t="s">
        <v>43454</v>
      </c>
      <c r="M6961" s="40" t="s">
        <v>43454</v>
      </c>
      <c r="N6961" s="41">
        <v>231</v>
      </c>
    </row>
    <row r="6962" spans="1:14" ht="16" x14ac:dyDescent="0.2">
      <c r="A6962" s="46" t="s">
        <v>27868</v>
      </c>
      <c r="B6962" s="50">
        <v>4.4000000000000004</v>
      </c>
      <c r="C6962" s="48">
        <v>231</v>
      </c>
      <c r="D6962" s="46" t="s">
        <v>27869</v>
      </c>
      <c r="E6962" s="46" t="s">
        <v>1004</v>
      </c>
      <c r="F6962" s="46" t="s">
        <v>589</v>
      </c>
      <c r="G6962" s="46" t="s">
        <v>14</v>
      </c>
      <c r="H6962" s="46" t="s">
        <v>27870</v>
      </c>
      <c r="I6962" s="46" t="s">
        <v>27871</v>
      </c>
      <c r="J6962" s="46" t="s">
        <v>148</v>
      </c>
      <c r="K6962" s="46" t="s">
        <v>27872</v>
      </c>
      <c r="L6962" s="46" t="s">
        <v>43454</v>
      </c>
      <c r="M6962" s="40" t="s">
        <v>43454</v>
      </c>
      <c r="N6962" s="41">
        <v>231</v>
      </c>
    </row>
    <row r="6963" spans="1:14" ht="16" x14ac:dyDescent="0.2">
      <c r="A6963" s="46" t="s">
        <v>27873</v>
      </c>
      <c r="B6963" s="50">
        <v>4.5999999999999996</v>
      </c>
      <c r="C6963" s="48">
        <v>231</v>
      </c>
      <c r="D6963" s="46" t="s">
        <v>27874</v>
      </c>
      <c r="E6963" s="46" t="s">
        <v>4302</v>
      </c>
      <c r="F6963" s="46" t="s">
        <v>119</v>
      </c>
      <c r="G6963" s="46" t="s">
        <v>14</v>
      </c>
      <c r="H6963" s="46" t="s">
        <v>27875</v>
      </c>
      <c r="I6963" s="46" t="s">
        <v>27876</v>
      </c>
      <c r="J6963" s="46" t="s">
        <v>148</v>
      </c>
      <c r="K6963" s="46" t="s">
        <v>27877</v>
      </c>
      <c r="L6963" s="46" t="s">
        <v>43454</v>
      </c>
      <c r="M6963" s="40" t="s">
        <v>43454</v>
      </c>
      <c r="N6963" s="41">
        <v>231</v>
      </c>
    </row>
    <row r="6964" spans="1:14" ht="16" x14ac:dyDescent="0.2">
      <c r="A6964" s="46" t="s">
        <v>27878</v>
      </c>
      <c r="B6964" s="50">
        <v>4</v>
      </c>
      <c r="C6964" s="48">
        <v>232</v>
      </c>
      <c r="D6964" s="46" t="s">
        <v>27879</v>
      </c>
      <c r="E6964" s="46" t="s">
        <v>38</v>
      </c>
      <c r="F6964" s="46" t="s">
        <v>39</v>
      </c>
      <c r="G6964" s="46" t="s">
        <v>14</v>
      </c>
      <c r="H6964" s="46" t="s">
        <v>27880</v>
      </c>
      <c r="I6964" s="46" t="s">
        <v>27881</v>
      </c>
      <c r="J6964" s="46" t="s">
        <v>148</v>
      </c>
      <c r="K6964" s="46" t="s">
        <v>27882</v>
      </c>
      <c r="L6964" s="46" t="s">
        <v>43454</v>
      </c>
      <c r="M6964" s="40" t="s">
        <v>43454</v>
      </c>
      <c r="N6964" s="41">
        <v>232</v>
      </c>
    </row>
    <row r="6965" spans="1:14" ht="16" x14ac:dyDescent="0.2">
      <c r="A6965" s="46" t="s">
        <v>27883</v>
      </c>
      <c r="B6965" s="50">
        <v>3.8</v>
      </c>
      <c r="C6965" s="48">
        <v>232</v>
      </c>
      <c r="D6965" s="46" t="s">
        <v>27884</v>
      </c>
      <c r="E6965" s="46" t="s">
        <v>11499</v>
      </c>
      <c r="F6965" s="46" t="s">
        <v>50</v>
      </c>
      <c r="G6965" s="46" t="s">
        <v>14</v>
      </c>
      <c r="H6965" s="46" t="s">
        <v>27885</v>
      </c>
      <c r="I6965" s="46" t="s">
        <v>27886</v>
      </c>
      <c r="J6965" s="46" t="s">
        <v>15</v>
      </c>
      <c r="K6965" s="46" t="s">
        <v>27887</v>
      </c>
      <c r="L6965" s="46" t="s">
        <v>43454</v>
      </c>
      <c r="M6965" s="40" t="s">
        <v>43454</v>
      </c>
      <c r="N6965" s="41">
        <v>232</v>
      </c>
    </row>
    <row r="6966" spans="1:14" ht="16" x14ac:dyDescent="0.2">
      <c r="A6966" s="46" t="s">
        <v>27888</v>
      </c>
      <c r="B6966" s="47">
        <v>3.9</v>
      </c>
      <c r="C6966" s="48">
        <v>232</v>
      </c>
      <c r="D6966" s="46" t="s">
        <v>27889</v>
      </c>
      <c r="E6966" s="46" t="s">
        <v>189</v>
      </c>
      <c r="F6966" s="46" t="s">
        <v>20</v>
      </c>
      <c r="G6966" s="46" t="s">
        <v>14</v>
      </c>
      <c r="H6966" s="46"/>
      <c r="I6966" s="46" t="s">
        <v>27890</v>
      </c>
      <c r="J6966" s="46" t="s">
        <v>88</v>
      </c>
      <c r="K6966" s="46" t="s">
        <v>27891</v>
      </c>
      <c r="L6966" s="49" t="s">
        <v>43455</v>
      </c>
      <c r="M6966" s="42" t="s">
        <v>43455</v>
      </c>
      <c r="N6966" s="41">
        <v>232</v>
      </c>
    </row>
    <row r="6967" spans="1:14" ht="16" x14ac:dyDescent="0.2">
      <c r="A6967" s="46" t="s">
        <v>27892</v>
      </c>
      <c r="B6967" s="50">
        <v>4.3</v>
      </c>
      <c r="C6967" s="48">
        <v>232</v>
      </c>
      <c r="D6967" s="46" t="s">
        <v>27893</v>
      </c>
      <c r="E6967" s="46" t="s">
        <v>20055</v>
      </c>
      <c r="F6967" s="46" t="s">
        <v>50</v>
      </c>
      <c r="G6967" s="46" t="s">
        <v>14</v>
      </c>
      <c r="H6967" s="46" t="s">
        <v>27894</v>
      </c>
      <c r="I6967" s="46" t="s">
        <v>27895</v>
      </c>
      <c r="J6967" s="46" t="s">
        <v>15</v>
      </c>
      <c r="K6967" s="46" t="s">
        <v>27896</v>
      </c>
      <c r="L6967" s="46" t="s">
        <v>43454</v>
      </c>
      <c r="M6967" s="40" t="s">
        <v>43454</v>
      </c>
      <c r="N6967" s="41">
        <v>232</v>
      </c>
    </row>
    <row r="6968" spans="1:14" ht="16" x14ac:dyDescent="0.2">
      <c r="A6968" s="46" t="s">
        <v>27897</v>
      </c>
      <c r="B6968" s="50">
        <v>4.3</v>
      </c>
      <c r="C6968" s="48">
        <v>232</v>
      </c>
      <c r="D6968" s="46" t="s">
        <v>27898</v>
      </c>
      <c r="E6968" s="46" t="s">
        <v>162</v>
      </c>
      <c r="F6968" s="46" t="s">
        <v>50</v>
      </c>
      <c r="G6968" s="46" t="s">
        <v>14</v>
      </c>
      <c r="H6968" s="46" t="s">
        <v>27899</v>
      </c>
      <c r="I6968" s="46" t="s">
        <v>27900</v>
      </c>
      <c r="J6968" s="46" t="s">
        <v>148</v>
      </c>
      <c r="K6968" s="46" t="s">
        <v>27901</v>
      </c>
      <c r="L6968" s="46" t="s">
        <v>43454</v>
      </c>
      <c r="M6968" s="40" t="s">
        <v>43454</v>
      </c>
      <c r="N6968" s="41">
        <v>232</v>
      </c>
    </row>
    <row r="6969" spans="1:14" ht="16" x14ac:dyDescent="0.2">
      <c r="A6969" s="46" t="s">
        <v>27902</v>
      </c>
      <c r="B6969" s="47">
        <v>4.4000000000000004</v>
      </c>
      <c r="C6969" s="48">
        <v>232</v>
      </c>
      <c r="D6969" s="46" t="s">
        <v>27903</v>
      </c>
      <c r="E6969" s="46" t="s">
        <v>876</v>
      </c>
      <c r="F6969" s="46" t="s">
        <v>119</v>
      </c>
      <c r="G6969" s="46" t="s">
        <v>14</v>
      </c>
      <c r="H6969" s="46"/>
      <c r="I6969" s="46" t="s">
        <v>27904</v>
      </c>
      <c r="J6969" s="46" t="s">
        <v>213</v>
      </c>
      <c r="K6969" s="46" t="s">
        <v>27905</v>
      </c>
      <c r="L6969" s="49" t="s">
        <v>43455</v>
      </c>
      <c r="M6969" s="42" t="s">
        <v>43455</v>
      </c>
      <c r="N6969" s="41">
        <v>232</v>
      </c>
    </row>
    <row r="6970" spans="1:14" ht="16" x14ac:dyDescent="0.2">
      <c r="A6970" s="46" t="s">
        <v>27906</v>
      </c>
      <c r="B6970" s="50">
        <v>4.5</v>
      </c>
      <c r="C6970" s="48">
        <v>232</v>
      </c>
      <c r="D6970" s="46" t="s">
        <v>27907</v>
      </c>
      <c r="E6970" s="46" t="s">
        <v>9325</v>
      </c>
      <c r="F6970" s="46" t="s">
        <v>93</v>
      </c>
      <c r="G6970" s="46" t="s">
        <v>14</v>
      </c>
      <c r="H6970" s="46" t="s">
        <v>27908</v>
      </c>
      <c r="I6970" s="46" t="s">
        <v>27909</v>
      </c>
      <c r="J6970" s="46" t="s">
        <v>15</v>
      </c>
      <c r="K6970" s="46" t="s">
        <v>27910</v>
      </c>
      <c r="L6970" s="46" t="s">
        <v>43454</v>
      </c>
      <c r="M6970" s="40" t="s">
        <v>43454</v>
      </c>
      <c r="N6970" s="41">
        <v>232</v>
      </c>
    </row>
    <row r="6971" spans="1:14" ht="16" x14ac:dyDescent="0.2">
      <c r="A6971" s="46" t="s">
        <v>27911</v>
      </c>
      <c r="B6971" s="50">
        <v>4.5999999999999996</v>
      </c>
      <c r="C6971" s="48">
        <v>232</v>
      </c>
      <c r="D6971" s="46" t="s">
        <v>27912</v>
      </c>
      <c r="E6971" s="46" t="s">
        <v>2282</v>
      </c>
      <c r="F6971" s="46" t="s">
        <v>589</v>
      </c>
      <c r="G6971" s="46" t="s">
        <v>14</v>
      </c>
      <c r="H6971" s="46" t="s">
        <v>27913</v>
      </c>
      <c r="I6971" s="46" t="s">
        <v>27914</v>
      </c>
      <c r="J6971" s="46" t="s">
        <v>148</v>
      </c>
      <c r="K6971" s="46" t="s">
        <v>27915</v>
      </c>
      <c r="L6971" s="46" t="s">
        <v>43454</v>
      </c>
      <c r="M6971" s="40" t="s">
        <v>43454</v>
      </c>
      <c r="N6971" s="41">
        <v>232</v>
      </c>
    </row>
    <row r="6972" spans="1:14" ht="16" x14ac:dyDescent="0.2">
      <c r="A6972" s="46" t="s">
        <v>27916</v>
      </c>
      <c r="B6972" s="50">
        <v>4.8</v>
      </c>
      <c r="C6972" s="48">
        <v>232</v>
      </c>
      <c r="D6972" s="46" t="s">
        <v>27917</v>
      </c>
      <c r="E6972" s="46" t="s">
        <v>962</v>
      </c>
      <c r="F6972" s="46" t="s">
        <v>79</v>
      </c>
      <c r="G6972" s="46" t="s">
        <v>14</v>
      </c>
      <c r="H6972" s="46" t="s">
        <v>27918</v>
      </c>
      <c r="I6972" s="46" t="s">
        <v>27919</v>
      </c>
      <c r="J6972" s="46" t="s">
        <v>15</v>
      </c>
      <c r="K6972" s="46" t="s">
        <v>27920</v>
      </c>
      <c r="L6972" s="46" t="s">
        <v>43454</v>
      </c>
      <c r="M6972" s="40" t="s">
        <v>43454</v>
      </c>
      <c r="N6972" s="41">
        <v>232</v>
      </c>
    </row>
    <row r="6973" spans="1:14" ht="16" x14ac:dyDescent="0.2">
      <c r="A6973" s="46" t="s">
        <v>27921</v>
      </c>
      <c r="B6973" s="50">
        <v>4</v>
      </c>
      <c r="C6973" s="48">
        <v>233</v>
      </c>
      <c r="D6973" s="46" t="s">
        <v>27922</v>
      </c>
      <c r="E6973" s="46" t="s">
        <v>962</v>
      </c>
      <c r="F6973" s="46" t="s">
        <v>79</v>
      </c>
      <c r="G6973" s="46" t="s">
        <v>14</v>
      </c>
      <c r="H6973" s="46" t="s">
        <v>27923</v>
      </c>
      <c r="I6973" s="46" t="s">
        <v>27924</v>
      </c>
      <c r="J6973" s="46" t="s">
        <v>15</v>
      </c>
      <c r="K6973" s="46" t="s">
        <v>27925</v>
      </c>
      <c r="L6973" s="46" t="s">
        <v>43454</v>
      </c>
      <c r="M6973" s="40" t="s">
        <v>43454</v>
      </c>
      <c r="N6973" s="41">
        <v>233</v>
      </c>
    </row>
    <row r="6974" spans="1:14" ht="16" x14ac:dyDescent="0.2">
      <c r="A6974" s="46" t="s">
        <v>27926</v>
      </c>
      <c r="B6974" s="50">
        <v>4</v>
      </c>
      <c r="C6974" s="48">
        <v>233</v>
      </c>
      <c r="D6974" s="46" t="s">
        <v>27927</v>
      </c>
      <c r="E6974" s="46" t="s">
        <v>7895</v>
      </c>
      <c r="F6974" s="46" t="s">
        <v>50</v>
      </c>
      <c r="G6974" s="46" t="s">
        <v>14</v>
      </c>
      <c r="H6974" s="46" t="s">
        <v>27928</v>
      </c>
      <c r="I6974" s="46" t="s">
        <v>27929</v>
      </c>
      <c r="J6974" s="46" t="s">
        <v>15</v>
      </c>
      <c r="K6974" s="46" t="s">
        <v>27930</v>
      </c>
      <c r="L6974" s="46" t="s">
        <v>43454</v>
      </c>
      <c r="M6974" s="40" t="s">
        <v>43454</v>
      </c>
      <c r="N6974" s="41">
        <v>233</v>
      </c>
    </row>
    <row r="6975" spans="1:14" ht="16" x14ac:dyDescent="0.2">
      <c r="A6975" s="46" t="s">
        <v>27931</v>
      </c>
      <c r="B6975" s="47">
        <v>3.8</v>
      </c>
      <c r="C6975" s="48">
        <v>233</v>
      </c>
      <c r="D6975" s="46" t="s">
        <v>27932</v>
      </c>
      <c r="E6975" s="46" t="s">
        <v>897</v>
      </c>
      <c r="F6975" s="46" t="s">
        <v>898</v>
      </c>
      <c r="G6975" s="46" t="s">
        <v>14</v>
      </c>
      <c r="H6975" s="46"/>
      <c r="I6975" s="46" t="s">
        <v>27933</v>
      </c>
      <c r="J6975" s="46" t="s">
        <v>148</v>
      </c>
      <c r="K6975" s="46" t="s">
        <v>27934</v>
      </c>
      <c r="L6975" s="49" t="s">
        <v>43455</v>
      </c>
      <c r="M6975" s="42" t="s">
        <v>43455</v>
      </c>
      <c r="N6975" s="41">
        <v>233</v>
      </c>
    </row>
    <row r="6976" spans="1:14" ht="16" x14ac:dyDescent="0.2">
      <c r="A6976" s="46" t="s">
        <v>27935</v>
      </c>
      <c r="B6976" s="50">
        <v>4.3</v>
      </c>
      <c r="C6976" s="48">
        <v>233</v>
      </c>
      <c r="D6976" s="46" t="s">
        <v>27936</v>
      </c>
      <c r="E6976" s="46" t="s">
        <v>3406</v>
      </c>
      <c r="F6976" s="46" t="s">
        <v>119</v>
      </c>
      <c r="G6976" s="46" t="s">
        <v>14</v>
      </c>
      <c r="H6976" s="46" t="s">
        <v>27937</v>
      </c>
      <c r="I6976" s="46" t="s">
        <v>27938</v>
      </c>
      <c r="J6976" s="46" t="s">
        <v>148</v>
      </c>
      <c r="K6976" s="46" t="s">
        <v>27939</v>
      </c>
      <c r="L6976" s="46" t="s">
        <v>43454</v>
      </c>
      <c r="M6976" s="40" t="s">
        <v>43454</v>
      </c>
      <c r="N6976" s="41">
        <v>233</v>
      </c>
    </row>
    <row r="6977" spans="1:14" ht="16" x14ac:dyDescent="0.2">
      <c r="A6977" s="46" t="s">
        <v>27940</v>
      </c>
      <c r="B6977" s="47">
        <v>4.5</v>
      </c>
      <c r="C6977" s="48">
        <v>233</v>
      </c>
      <c r="D6977" s="46" t="s">
        <v>27941</v>
      </c>
      <c r="E6977" s="46" t="s">
        <v>10163</v>
      </c>
      <c r="F6977" s="46" t="s">
        <v>20</v>
      </c>
      <c r="G6977" s="46" t="s">
        <v>14</v>
      </c>
      <c r="H6977" s="46"/>
      <c r="I6977" s="46" t="s">
        <v>27942</v>
      </c>
      <c r="J6977" s="46" t="s">
        <v>148</v>
      </c>
      <c r="K6977" s="46" t="s">
        <v>27943</v>
      </c>
      <c r="L6977" s="49" t="s">
        <v>43455</v>
      </c>
      <c r="M6977" s="42" t="s">
        <v>43455</v>
      </c>
      <c r="N6977" s="41">
        <v>233</v>
      </c>
    </row>
    <row r="6978" spans="1:14" ht="16" x14ac:dyDescent="0.2">
      <c r="A6978" s="46" t="s">
        <v>27944</v>
      </c>
      <c r="B6978" s="50">
        <v>4.5999999999999996</v>
      </c>
      <c r="C6978" s="48">
        <v>233</v>
      </c>
      <c r="D6978" s="46" t="s">
        <v>27945</v>
      </c>
      <c r="E6978" s="46" t="s">
        <v>27946</v>
      </c>
      <c r="F6978" s="46" t="s">
        <v>79</v>
      </c>
      <c r="G6978" s="46" t="s">
        <v>14</v>
      </c>
      <c r="H6978" s="46" t="s">
        <v>27947</v>
      </c>
      <c r="I6978" s="46"/>
      <c r="J6978" s="46" t="s">
        <v>15</v>
      </c>
      <c r="K6978" s="46" t="s">
        <v>27948</v>
      </c>
      <c r="L6978" s="46" t="s">
        <v>43454</v>
      </c>
      <c r="M6978" s="40" t="s">
        <v>43454</v>
      </c>
      <c r="N6978" s="41">
        <v>233</v>
      </c>
    </row>
    <row r="6979" spans="1:14" ht="16" x14ac:dyDescent="0.2">
      <c r="A6979" s="46" t="s">
        <v>27949</v>
      </c>
      <c r="B6979" s="50">
        <v>4.5999999999999996</v>
      </c>
      <c r="C6979" s="48">
        <v>233</v>
      </c>
      <c r="D6979" s="46" t="s">
        <v>27950</v>
      </c>
      <c r="E6979" s="46" t="s">
        <v>962</v>
      </c>
      <c r="F6979" s="46" t="s">
        <v>93</v>
      </c>
      <c r="G6979" s="46" t="s">
        <v>14</v>
      </c>
      <c r="H6979" s="46" t="s">
        <v>27951</v>
      </c>
      <c r="I6979" s="46" t="s">
        <v>27952</v>
      </c>
      <c r="J6979" s="46" t="s">
        <v>213</v>
      </c>
      <c r="K6979" s="46" t="s">
        <v>27953</v>
      </c>
      <c r="L6979" s="46" t="s">
        <v>43454</v>
      </c>
      <c r="M6979" s="40" t="s">
        <v>43454</v>
      </c>
      <c r="N6979" s="41">
        <v>233</v>
      </c>
    </row>
    <row r="6980" spans="1:14" ht="16" x14ac:dyDescent="0.2">
      <c r="A6980" s="46" t="s">
        <v>27954</v>
      </c>
      <c r="B6980" s="50">
        <v>4.7</v>
      </c>
      <c r="C6980" s="48">
        <v>233</v>
      </c>
      <c r="D6980" s="46" t="s">
        <v>27955</v>
      </c>
      <c r="E6980" s="46" t="s">
        <v>2282</v>
      </c>
      <c r="F6980" s="46" t="s">
        <v>589</v>
      </c>
      <c r="G6980" s="46" t="s">
        <v>14</v>
      </c>
      <c r="H6980" s="46" t="s">
        <v>27956</v>
      </c>
      <c r="I6980" s="46" t="s">
        <v>27957</v>
      </c>
      <c r="J6980" s="46" t="s">
        <v>40</v>
      </c>
      <c r="K6980" s="46" t="s">
        <v>27958</v>
      </c>
      <c r="L6980" s="46" t="s">
        <v>43454</v>
      </c>
      <c r="M6980" s="40" t="s">
        <v>43454</v>
      </c>
      <c r="N6980" s="41">
        <v>233</v>
      </c>
    </row>
    <row r="6981" spans="1:14" ht="16" x14ac:dyDescent="0.2">
      <c r="A6981" s="46" t="s">
        <v>27959</v>
      </c>
      <c r="B6981" s="47">
        <v>4.2</v>
      </c>
      <c r="C6981" s="48">
        <v>234</v>
      </c>
      <c r="D6981" s="46" t="s">
        <v>27960</v>
      </c>
      <c r="E6981" s="46" t="s">
        <v>8762</v>
      </c>
      <c r="F6981" s="46" t="s">
        <v>79</v>
      </c>
      <c r="G6981" s="46" t="s">
        <v>14</v>
      </c>
      <c r="H6981" s="46"/>
      <c r="I6981" s="46" t="s">
        <v>27961</v>
      </c>
      <c r="J6981" s="46" t="s">
        <v>15</v>
      </c>
      <c r="K6981" s="46" t="s">
        <v>27962</v>
      </c>
      <c r="L6981" s="49" t="s">
        <v>43455</v>
      </c>
      <c r="M6981" s="42" t="s">
        <v>43455</v>
      </c>
      <c r="N6981" s="41">
        <v>234</v>
      </c>
    </row>
    <row r="6982" spans="1:14" ht="16" x14ac:dyDescent="0.2">
      <c r="A6982" s="46" t="s">
        <v>27963</v>
      </c>
      <c r="B6982" s="47">
        <v>4.4000000000000004</v>
      </c>
      <c r="C6982" s="48">
        <v>234</v>
      </c>
      <c r="D6982" s="46" t="s">
        <v>27964</v>
      </c>
      <c r="E6982" s="46" t="s">
        <v>2769</v>
      </c>
      <c r="F6982" s="46" t="s">
        <v>589</v>
      </c>
      <c r="G6982" s="46" t="s">
        <v>14</v>
      </c>
      <c r="H6982" s="46"/>
      <c r="I6982" s="46" t="s">
        <v>27965</v>
      </c>
      <c r="J6982" s="46" t="s">
        <v>15</v>
      </c>
      <c r="K6982" s="46" t="s">
        <v>27966</v>
      </c>
      <c r="L6982" s="49" t="s">
        <v>43455</v>
      </c>
      <c r="M6982" s="42" t="s">
        <v>43455</v>
      </c>
      <c r="N6982" s="41">
        <v>234</v>
      </c>
    </row>
    <row r="6983" spans="1:14" ht="16" x14ac:dyDescent="0.2">
      <c r="A6983" s="46" t="s">
        <v>27967</v>
      </c>
      <c r="B6983" s="50">
        <v>4.7</v>
      </c>
      <c r="C6983" s="48">
        <v>234</v>
      </c>
      <c r="D6983" s="46" t="s">
        <v>27968</v>
      </c>
      <c r="E6983" s="46" t="s">
        <v>4605</v>
      </c>
      <c r="F6983" s="46" t="s">
        <v>589</v>
      </c>
      <c r="G6983" s="46" t="s">
        <v>14</v>
      </c>
      <c r="H6983" s="46" t="s">
        <v>27969</v>
      </c>
      <c r="I6983" s="46" t="s">
        <v>27970</v>
      </c>
      <c r="J6983" s="46" t="s">
        <v>148</v>
      </c>
      <c r="K6983" s="46" t="s">
        <v>27971</v>
      </c>
      <c r="L6983" s="46" t="s">
        <v>43454</v>
      </c>
      <c r="M6983" s="40" t="s">
        <v>43454</v>
      </c>
      <c r="N6983" s="41">
        <v>234</v>
      </c>
    </row>
    <row r="6984" spans="1:14" ht="16" x14ac:dyDescent="0.2">
      <c r="A6984" s="46" t="s">
        <v>27972</v>
      </c>
      <c r="B6984" s="47">
        <v>4</v>
      </c>
      <c r="C6984" s="48">
        <v>235</v>
      </c>
      <c r="D6984" s="46" t="s">
        <v>27973</v>
      </c>
      <c r="E6984" s="46" t="s">
        <v>406</v>
      </c>
      <c r="F6984" s="46" t="s">
        <v>79</v>
      </c>
      <c r="G6984" s="46" t="s">
        <v>14</v>
      </c>
      <c r="H6984" s="46"/>
      <c r="I6984" s="46" t="s">
        <v>27974</v>
      </c>
      <c r="J6984" s="46" t="s">
        <v>15</v>
      </c>
      <c r="K6984" s="46" t="s">
        <v>27975</v>
      </c>
      <c r="L6984" s="49" t="s">
        <v>43455</v>
      </c>
      <c r="M6984" s="42" t="s">
        <v>43455</v>
      </c>
      <c r="N6984" s="41">
        <v>235</v>
      </c>
    </row>
    <row r="6985" spans="1:14" ht="16" x14ac:dyDescent="0.2">
      <c r="A6985" s="46" t="s">
        <v>27976</v>
      </c>
      <c r="B6985" s="47">
        <v>3.3</v>
      </c>
      <c r="C6985" s="48">
        <v>235</v>
      </c>
      <c r="D6985" s="46" t="s">
        <v>27977</v>
      </c>
      <c r="E6985" s="46" t="s">
        <v>702</v>
      </c>
      <c r="F6985" s="46" t="s">
        <v>20</v>
      </c>
      <c r="G6985" s="46" t="s">
        <v>14</v>
      </c>
      <c r="H6985" s="46"/>
      <c r="I6985" s="46" t="s">
        <v>27978</v>
      </c>
      <c r="J6985" s="46" t="s">
        <v>88</v>
      </c>
      <c r="K6985" s="46" t="s">
        <v>27979</v>
      </c>
      <c r="L6985" s="49" t="s">
        <v>43455</v>
      </c>
      <c r="M6985" s="42" t="s">
        <v>43455</v>
      </c>
      <c r="N6985" s="41">
        <v>235</v>
      </c>
    </row>
    <row r="6986" spans="1:14" ht="16" x14ac:dyDescent="0.2">
      <c r="A6986" s="46" t="s">
        <v>27980</v>
      </c>
      <c r="B6986" s="50">
        <v>3.9</v>
      </c>
      <c r="C6986" s="48">
        <v>235</v>
      </c>
      <c r="D6986" s="46" t="s">
        <v>27981</v>
      </c>
      <c r="E6986" s="46" t="s">
        <v>33</v>
      </c>
      <c r="F6986" s="46" t="s">
        <v>34</v>
      </c>
      <c r="G6986" s="46" t="s">
        <v>14</v>
      </c>
      <c r="H6986" s="46" t="s">
        <v>27982</v>
      </c>
      <c r="I6986" s="46" t="s">
        <v>27983</v>
      </c>
      <c r="J6986" s="46" t="s">
        <v>15</v>
      </c>
      <c r="K6986" s="46" t="s">
        <v>27984</v>
      </c>
      <c r="L6986" s="46" t="s">
        <v>43454</v>
      </c>
      <c r="M6986" s="40" t="s">
        <v>43454</v>
      </c>
      <c r="N6986" s="41">
        <v>235</v>
      </c>
    </row>
    <row r="6987" spans="1:14" ht="16" x14ac:dyDescent="0.2">
      <c r="A6987" s="46" t="s">
        <v>27985</v>
      </c>
      <c r="B6987" s="50">
        <v>4.0999999999999996</v>
      </c>
      <c r="C6987" s="48">
        <v>235</v>
      </c>
      <c r="D6987" s="46" t="s">
        <v>27986</v>
      </c>
      <c r="E6987" s="46" t="s">
        <v>1476</v>
      </c>
      <c r="F6987" s="46" t="s">
        <v>93</v>
      </c>
      <c r="G6987" s="46" t="s">
        <v>14</v>
      </c>
      <c r="H6987" s="46" t="s">
        <v>27987</v>
      </c>
      <c r="I6987" s="46" t="s">
        <v>27988</v>
      </c>
      <c r="J6987" s="46" t="s">
        <v>15</v>
      </c>
      <c r="K6987" s="46" t="s">
        <v>27989</v>
      </c>
      <c r="L6987" s="46" t="s">
        <v>43454</v>
      </c>
      <c r="M6987" s="40" t="s">
        <v>43454</v>
      </c>
      <c r="N6987" s="41">
        <v>235</v>
      </c>
    </row>
    <row r="6988" spans="1:14" ht="16" x14ac:dyDescent="0.2">
      <c r="A6988" s="46" t="s">
        <v>27990</v>
      </c>
      <c r="B6988" s="50">
        <v>4.4000000000000004</v>
      </c>
      <c r="C6988" s="48">
        <v>235</v>
      </c>
      <c r="D6988" s="46" t="s">
        <v>27991</v>
      </c>
      <c r="E6988" s="46" t="s">
        <v>9655</v>
      </c>
      <c r="F6988" s="46" t="s">
        <v>589</v>
      </c>
      <c r="G6988" s="46" t="s">
        <v>14</v>
      </c>
      <c r="H6988" s="46" t="s">
        <v>27992</v>
      </c>
      <c r="I6988" s="46" t="s">
        <v>27993</v>
      </c>
      <c r="J6988" s="46" t="s">
        <v>15</v>
      </c>
      <c r="K6988" s="46" t="s">
        <v>27994</v>
      </c>
      <c r="L6988" s="46" t="s">
        <v>43454</v>
      </c>
      <c r="M6988" s="40" t="s">
        <v>43454</v>
      </c>
      <c r="N6988" s="41">
        <v>235</v>
      </c>
    </row>
    <row r="6989" spans="1:14" ht="16" x14ac:dyDescent="0.2">
      <c r="A6989" s="46" t="s">
        <v>27995</v>
      </c>
      <c r="B6989" s="50">
        <v>4.4000000000000004</v>
      </c>
      <c r="C6989" s="48">
        <v>235</v>
      </c>
      <c r="D6989" s="46" t="s">
        <v>27996</v>
      </c>
      <c r="E6989" s="46" t="s">
        <v>7098</v>
      </c>
      <c r="F6989" s="46" t="s">
        <v>589</v>
      </c>
      <c r="G6989" s="46" t="s">
        <v>14</v>
      </c>
      <c r="H6989" s="46" t="s">
        <v>27997</v>
      </c>
      <c r="I6989" s="46" t="s">
        <v>955</v>
      </c>
      <c r="J6989" s="46" t="s">
        <v>15</v>
      </c>
      <c r="K6989" s="46" t="s">
        <v>27998</v>
      </c>
      <c r="L6989" s="46" t="s">
        <v>43454</v>
      </c>
      <c r="M6989" s="40" t="s">
        <v>43454</v>
      </c>
      <c r="N6989" s="41">
        <v>235</v>
      </c>
    </row>
    <row r="6990" spans="1:14" ht="16" x14ac:dyDescent="0.2">
      <c r="A6990" s="46" t="s">
        <v>27999</v>
      </c>
      <c r="B6990" s="50">
        <v>4.5</v>
      </c>
      <c r="C6990" s="48">
        <v>235</v>
      </c>
      <c r="D6990" s="46" t="s">
        <v>28000</v>
      </c>
      <c r="E6990" s="46" t="s">
        <v>28001</v>
      </c>
      <c r="F6990" s="46" t="s">
        <v>589</v>
      </c>
      <c r="G6990" s="46" t="s">
        <v>14</v>
      </c>
      <c r="H6990" s="46" t="s">
        <v>28002</v>
      </c>
      <c r="I6990" s="46" t="s">
        <v>28003</v>
      </c>
      <c r="J6990" s="46" t="s">
        <v>148</v>
      </c>
      <c r="K6990" s="46" t="s">
        <v>28004</v>
      </c>
      <c r="L6990" s="46" t="s">
        <v>43454</v>
      </c>
      <c r="M6990" s="40" t="s">
        <v>43454</v>
      </c>
      <c r="N6990" s="41">
        <v>235</v>
      </c>
    </row>
    <row r="6991" spans="1:14" ht="16" x14ac:dyDescent="0.2">
      <c r="A6991" s="46" t="s">
        <v>28005</v>
      </c>
      <c r="B6991" s="50">
        <v>4.8</v>
      </c>
      <c r="C6991" s="48">
        <v>235</v>
      </c>
      <c r="D6991" s="46" t="s">
        <v>28006</v>
      </c>
      <c r="E6991" s="46" t="s">
        <v>19680</v>
      </c>
      <c r="F6991" s="46" t="s">
        <v>50</v>
      </c>
      <c r="G6991" s="46" t="s">
        <v>14</v>
      </c>
      <c r="H6991" s="46" t="s">
        <v>28007</v>
      </c>
      <c r="I6991" s="46" t="s">
        <v>28008</v>
      </c>
      <c r="J6991" s="46" t="s">
        <v>15</v>
      </c>
      <c r="K6991" s="46" t="s">
        <v>28009</v>
      </c>
      <c r="L6991" s="46" t="s">
        <v>43454</v>
      </c>
      <c r="M6991" s="40" t="s">
        <v>43454</v>
      </c>
      <c r="N6991" s="41">
        <v>235</v>
      </c>
    </row>
    <row r="6992" spans="1:14" ht="16" x14ac:dyDescent="0.2">
      <c r="A6992" s="46" t="s">
        <v>28010</v>
      </c>
      <c r="B6992" s="50">
        <v>4.0999999999999996</v>
      </c>
      <c r="C6992" s="48">
        <v>236</v>
      </c>
      <c r="D6992" s="46" t="s">
        <v>28011</v>
      </c>
      <c r="E6992" s="46" t="s">
        <v>2282</v>
      </c>
      <c r="F6992" s="46" t="s">
        <v>589</v>
      </c>
      <c r="G6992" s="46" t="s">
        <v>14</v>
      </c>
      <c r="H6992" s="46" t="s">
        <v>28012</v>
      </c>
      <c r="I6992" s="46" t="s">
        <v>28013</v>
      </c>
      <c r="J6992" s="46" t="s">
        <v>74</v>
      </c>
      <c r="K6992" s="46" t="s">
        <v>28014</v>
      </c>
      <c r="L6992" s="46" t="s">
        <v>43454</v>
      </c>
      <c r="M6992" s="40" t="s">
        <v>43454</v>
      </c>
      <c r="N6992" s="41">
        <v>236</v>
      </c>
    </row>
    <row r="6993" spans="1:14" ht="16" x14ac:dyDescent="0.2">
      <c r="A6993" s="46" t="s">
        <v>28015</v>
      </c>
      <c r="B6993" s="50">
        <v>4.2</v>
      </c>
      <c r="C6993" s="48">
        <v>236</v>
      </c>
      <c r="D6993" s="46" t="s">
        <v>28016</v>
      </c>
      <c r="E6993" s="46" t="s">
        <v>3224</v>
      </c>
      <c r="F6993" s="46" t="s">
        <v>79</v>
      </c>
      <c r="G6993" s="46" t="s">
        <v>14</v>
      </c>
      <c r="H6993" s="46" t="s">
        <v>28017</v>
      </c>
      <c r="I6993" s="46" t="s">
        <v>28018</v>
      </c>
      <c r="J6993" s="46" t="s">
        <v>148</v>
      </c>
      <c r="K6993" s="46" t="s">
        <v>28019</v>
      </c>
      <c r="L6993" s="46" t="s">
        <v>43454</v>
      </c>
      <c r="M6993" s="40" t="s">
        <v>43454</v>
      </c>
      <c r="N6993" s="41">
        <v>236</v>
      </c>
    </row>
    <row r="6994" spans="1:14" ht="16" x14ac:dyDescent="0.2">
      <c r="A6994" s="46" t="s">
        <v>28020</v>
      </c>
      <c r="B6994" s="50">
        <v>4.5</v>
      </c>
      <c r="C6994" s="48">
        <v>236</v>
      </c>
      <c r="D6994" s="46" t="s">
        <v>28021</v>
      </c>
      <c r="E6994" s="46" t="s">
        <v>897</v>
      </c>
      <c r="F6994" s="46" t="s">
        <v>898</v>
      </c>
      <c r="G6994" s="46" t="s">
        <v>14</v>
      </c>
      <c r="H6994" s="46" t="s">
        <v>28022</v>
      </c>
      <c r="I6994" s="46" t="s">
        <v>28023</v>
      </c>
      <c r="J6994" s="46" t="s">
        <v>40</v>
      </c>
      <c r="K6994" s="46" t="s">
        <v>28024</v>
      </c>
      <c r="L6994" s="46" t="s">
        <v>43454</v>
      </c>
      <c r="M6994" s="40" t="s">
        <v>43454</v>
      </c>
      <c r="N6994" s="41">
        <v>236</v>
      </c>
    </row>
    <row r="6995" spans="1:14" ht="16" x14ac:dyDescent="0.2">
      <c r="A6995" s="46" t="s">
        <v>28025</v>
      </c>
      <c r="B6995" s="47">
        <v>4.9000000000000004</v>
      </c>
      <c r="C6995" s="48">
        <v>236</v>
      </c>
      <c r="D6995" s="46" t="s">
        <v>28026</v>
      </c>
      <c r="E6995" s="46" t="s">
        <v>4769</v>
      </c>
      <c r="F6995" s="46" t="s">
        <v>589</v>
      </c>
      <c r="G6995" s="46" t="s">
        <v>14</v>
      </c>
      <c r="H6995" s="46"/>
      <c r="I6995" s="46" t="s">
        <v>28027</v>
      </c>
      <c r="J6995" s="46" t="s">
        <v>213</v>
      </c>
      <c r="K6995" s="46" t="s">
        <v>28028</v>
      </c>
      <c r="L6995" s="49" t="s">
        <v>43455</v>
      </c>
      <c r="M6995" s="42" t="s">
        <v>43455</v>
      </c>
      <c r="N6995" s="41">
        <v>236</v>
      </c>
    </row>
    <row r="6996" spans="1:14" ht="16" x14ac:dyDescent="0.2">
      <c r="A6996" s="46" t="s">
        <v>28029</v>
      </c>
      <c r="B6996" s="47">
        <v>4.2</v>
      </c>
      <c r="C6996" s="48">
        <v>237</v>
      </c>
      <c r="D6996" s="46" t="s">
        <v>28030</v>
      </c>
      <c r="E6996" s="46" t="s">
        <v>995</v>
      </c>
      <c r="F6996" s="46" t="s">
        <v>79</v>
      </c>
      <c r="G6996" s="46" t="s">
        <v>14</v>
      </c>
      <c r="H6996" s="46"/>
      <c r="I6996" s="46" t="s">
        <v>28031</v>
      </c>
      <c r="J6996" s="46" t="s">
        <v>40</v>
      </c>
      <c r="K6996" s="46" t="s">
        <v>28032</v>
      </c>
      <c r="L6996" s="49" t="s">
        <v>43455</v>
      </c>
      <c r="M6996" s="42" t="s">
        <v>43455</v>
      </c>
      <c r="N6996" s="41">
        <v>237</v>
      </c>
    </row>
    <row r="6997" spans="1:14" ht="16" x14ac:dyDescent="0.2">
      <c r="A6997" s="46" t="s">
        <v>28033</v>
      </c>
      <c r="B6997" s="47">
        <v>4.2</v>
      </c>
      <c r="C6997" s="48">
        <v>237</v>
      </c>
      <c r="D6997" s="46" t="s">
        <v>28034</v>
      </c>
      <c r="E6997" s="46" t="s">
        <v>1639</v>
      </c>
      <c r="F6997" s="46" t="s">
        <v>20</v>
      </c>
      <c r="G6997" s="46" t="s">
        <v>14</v>
      </c>
      <c r="H6997" s="46"/>
      <c r="I6997" s="46" t="s">
        <v>28035</v>
      </c>
      <c r="J6997" s="46" t="s">
        <v>15</v>
      </c>
      <c r="K6997" s="46" t="s">
        <v>28036</v>
      </c>
      <c r="L6997" s="49" t="s">
        <v>43455</v>
      </c>
      <c r="M6997" s="42" t="s">
        <v>43455</v>
      </c>
      <c r="N6997" s="41">
        <v>237</v>
      </c>
    </row>
    <row r="6998" spans="1:14" ht="16" x14ac:dyDescent="0.2">
      <c r="A6998" s="46" t="s">
        <v>28037</v>
      </c>
      <c r="B6998" s="47">
        <v>4.5</v>
      </c>
      <c r="C6998" s="48">
        <v>237</v>
      </c>
      <c r="D6998" s="46" t="s">
        <v>28038</v>
      </c>
      <c r="E6998" s="46" t="s">
        <v>28039</v>
      </c>
      <c r="F6998" s="46" t="s">
        <v>119</v>
      </c>
      <c r="G6998" s="46" t="s">
        <v>14</v>
      </c>
      <c r="H6998" s="46"/>
      <c r="I6998" s="46" t="s">
        <v>28040</v>
      </c>
      <c r="J6998" s="46" t="s">
        <v>15</v>
      </c>
      <c r="K6998" s="46" t="s">
        <v>28041</v>
      </c>
      <c r="L6998" s="49" t="s">
        <v>43455</v>
      </c>
      <c r="M6998" s="42" t="s">
        <v>43455</v>
      </c>
      <c r="N6998" s="41">
        <v>237</v>
      </c>
    </row>
    <row r="6999" spans="1:14" ht="16" x14ac:dyDescent="0.2">
      <c r="A6999" s="46" t="s">
        <v>28042</v>
      </c>
      <c r="B6999" s="47">
        <v>4.5</v>
      </c>
      <c r="C6999" s="48">
        <v>237</v>
      </c>
      <c r="D6999" s="46" t="s">
        <v>28043</v>
      </c>
      <c r="E6999" s="46" t="s">
        <v>3017</v>
      </c>
      <c r="F6999" s="46" t="s">
        <v>93</v>
      </c>
      <c r="G6999" s="46" t="s">
        <v>14</v>
      </c>
      <c r="H6999" s="46"/>
      <c r="I6999" s="46" t="s">
        <v>28044</v>
      </c>
      <c r="J6999" s="46" t="s">
        <v>65</v>
      </c>
      <c r="K6999" s="46" t="s">
        <v>28045</v>
      </c>
      <c r="L6999" s="49" t="s">
        <v>43455</v>
      </c>
      <c r="M6999" s="42" t="s">
        <v>43455</v>
      </c>
      <c r="N6999" s="41">
        <v>237</v>
      </c>
    </row>
    <row r="7000" spans="1:14" ht="16" x14ac:dyDescent="0.2">
      <c r="A7000" s="46" t="s">
        <v>28046</v>
      </c>
      <c r="B7000" s="50">
        <v>4.5</v>
      </c>
      <c r="C7000" s="48">
        <v>237</v>
      </c>
      <c r="D7000" s="46" t="s">
        <v>28047</v>
      </c>
      <c r="E7000" s="46" t="s">
        <v>8977</v>
      </c>
      <c r="F7000" s="46" t="s">
        <v>589</v>
      </c>
      <c r="G7000" s="46" t="s">
        <v>14</v>
      </c>
      <c r="H7000" s="46" t="s">
        <v>28048</v>
      </c>
      <c r="I7000" s="46" t="s">
        <v>28049</v>
      </c>
      <c r="J7000" s="46" t="s">
        <v>213</v>
      </c>
      <c r="K7000" s="46" t="s">
        <v>28050</v>
      </c>
      <c r="L7000" s="46" t="s">
        <v>43454</v>
      </c>
      <c r="M7000" s="40" t="s">
        <v>43454</v>
      </c>
      <c r="N7000" s="41">
        <v>237</v>
      </c>
    </row>
    <row r="7001" spans="1:14" ht="16" x14ac:dyDescent="0.2">
      <c r="A7001" s="46" t="s">
        <v>28051</v>
      </c>
      <c r="B7001" s="47">
        <v>4.5999999999999996</v>
      </c>
      <c r="C7001" s="48">
        <v>237</v>
      </c>
      <c r="D7001" s="46" t="s">
        <v>28052</v>
      </c>
      <c r="E7001" s="46" t="s">
        <v>55</v>
      </c>
      <c r="F7001" s="46" t="s">
        <v>56</v>
      </c>
      <c r="G7001" s="46" t="s">
        <v>14</v>
      </c>
      <c r="H7001" s="46"/>
      <c r="I7001" s="46" t="s">
        <v>28053</v>
      </c>
      <c r="J7001" s="46" t="s">
        <v>148</v>
      </c>
      <c r="K7001" s="46" t="s">
        <v>28054</v>
      </c>
      <c r="L7001" s="49" t="s">
        <v>43455</v>
      </c>
      <c r="M7001" s="42" t="s">
        <v>43455</v>
      </c>
      <c r="N7001" s="41">
        <v>237</v>
      </c>
    </row>
    <row r="7002" spans="1:14" ht="16" x14ac:dyDescent="0.2">
      <c r="A7002" s="46" t="s">
        <v>28055</v>
      </c>
      <c r="B7002" s="50">
        <v>4.7</v>
      </c>
      <c r="C7002" s="48">
        <v>237</v>
      </c>
      <c r="D7002" s="46" t="s">
        <v>28056</v>
      </c>
      <c r="E7002" s="46" t="s">
        <v>13</v>
      </c>
      <c r="F7002" s="46" t="s">
        <v>13</v>
      </c>
      <c r="G7002" s="46" t="s">
        <v>14</v>
      </c>
      <c r="H7002" s="46" t="s">
        <v>28057</v>
      </c>
      <c r="I7002" s="46" t="s">
        <v>28058</v>
      </c>
      <c r="J7002" s="46" t="s">
        <v>148</v>
      </c>
      <c r="K7002" s="46" t="s">
        <v>28059</v>
      </c>
      <c r="L7002" s="46" t="s">
        <v>43454</v>
      </c>
      <c r="M7002" s="40" t="s">
        <v>43454</v>
      </c>
      <c r="N7002" s="41">
        <v>237</v>
      </c>
    </row>
    <row r="7003" spans="1:14" ht="16" x14ac:dyDescent="0.2">
      <c r="A7003" s="46" t="s">
        <v>28060</v>
      </c>
      <c r="B7003" s="50">
        <v>4</v>
      </c>
      <c r="C7003" s="48">
        <v>238</v>
      </c>
      <c r="D7003" s="46" t="s">
        <v>28061</v>
      </c>
      <c r="E7003" s="46" t="s">
        <v>1276</v>
      </c>
      <c r="F7003" s="46" t="s">
        <v>93</v>
      </c>
      <c r="G7003" s="46" t="s">
        <v>14</v>
      </c>
      <c r="H7003" s="46" t="s">
        <v>28062</v>
      </c>
      <c r="I7003" s="46" t="s">
        <v>28063</v>
      </c>
      <c r="J7003" s="46" t="s">
        <v>15</v>
      </c>
      <c r="K7003" s="46" t="s">
        <v>28064</v>
      </c>
      <c r="L7003" s="46" t="s">
        <v>43454</v>
      </c>
      <c r="M7003" s="40" t="s">
        <v>43454</v>
      </c>
      <c r="N7003" s="41">
        <v>238</v>
      </c>
    </row>
    <row r="7004" spans="1:14" ht="16" x14ac:dyDescent="0.2">
      <c r="A7004" s="46" t="s">
        <v>28065</v>
      </c>
      <c r="B7004" s="47">
        <v>3.5</v>
      </c>
      <c r="C7004" s="48">
        <v>238</v>
      </c>
      <c r="D7004" s="46" t="s">
        <v>28066</v>
      </c>
      <c r="E7004" s="46" t="s">
        <v>33</v>
      </c>
      <c r="F7004" s="46" t="s">
        <v>34</v>
      </c>
      <c r="G7004" s="46" t="s">
        <v>14</v>
      </c>
      <c r="H7004" s="46"/>
      <c r="I7004" s="46" t="s">
        <v>28067</v>
      </c>
      <c r="J7004" s="46" t="s">
        <v>15</v>
      </c>
      <c r="K7004" s="46" t="s">
        <v>28068</v>
      </c>
      <c r="L7004" s="49" t="s">
        <v>43455</v>
      </c>
      <c r="M7004" s="42" t="s">
        <v>43455</v>
      </c>
      <c r="N7004" s="41">
        <v>238</v>
      </c>
    </row>
    <row r="7005" spans="1:14" ht="16" x14ac:dyDescent="0.2">
      <c r="A7005" s="46" t="s">
        <v>28069</v>
      </c>
      <c r="B7005" s="47">
        <v>3.9</v>
      </c>
      <c r="C7005" s="48">
        <v>238</v>
      </c>
      <c r="D7005" s="46" t="s">
        <v>28070</v>
      </c>
      <c r="E7005" s="46" t="s">
        <v>5991</v>
      </c>
      <c r="F7005" s="46" t="s">
        <v>50</v>
      </c>
      <c r="G7005" s="46" t="s">
        <v>14</v>
      </c>
      <c r="H7005" s="46"/>
      <c r="I7005" s="46" t="s">
        <v>28071</v>
      </c>
      <c r="J7005" s="46" t="s">
        <v>15</v>
      </c>
      <c r="K7005" s="46" t="s">
        <v>28072</v>
      </c>
      <c r="L7005" s="49" t="s">
        <v>43455</v>
      </c>
      <c r="M7005" s="42" t="s">
        <v>43455</v>
      </c>
      <c r="N7005" s="41">
        <v>238</v>
      </c>
    </row>
    <row r="7006" spans="1:14" ht="16" x14ac:dyDescent="0.2">
      <c r="A7006" s="46" t="s">
        <v>28073</v>
      </c>
      <c r="B7006" s="47">
        <v>4.3</v>
      </c>
      <c r="C7006" s="48">
        <v>238</v>
      </c>
      <c r="D7006" s="46" t="s">
        <v>28074</v>
      </c>
      <c r="E7006" s="46" t="s">
        <v>2576</v>
      </c>
      <c r="F7006" s="46" t="s">
        <v>247</v>
      </c>
      <c r="G7006" s="46" t="s">
        <v>14</v>
      </c>
      <c r="H7006" s="46"/>
      <c r="I7006" s="46" t="s">
        <v>28075</v>
      </c>
      <c r="J7006" s="46" t="s">
        <v>15</v>
      </c>
      <c r="K7006" s="46" t="s">
        <v>28076</v>
      </c>
      <c r="L7006" s="49" t="s">
        <v>43455</v>
      </c>
      <c r="M7006" s="42" t="s">
        <v>43455</v>
      </c>
      <c r="N7006" s="41">
        <v>238</v>
      </c>
    </row>
    <row r="7007" spans="1:14" ht="16" x14ac:dyDescent="0.2">
      <c r="A7007" s="46" t="s">
        <v>28077</v>
      </c>
      <c r="B7007" s="50">
        <v>4.4000000000000004</v>
      </c>
      <c r="C7007" s="48">
        <v>238</v>
      </c>
      <c r="D7007" s="46" t="s">
        <v>28078</v>
      </c>
      <c r="E7007" s="46" t="s">
        <v>904</v>
      </c>
      <c r="F7007" s="46" t="s">
        <v>93</v>
      </c>
      <c r="G7007" s="46" t="s">
        <v>14</v>
      </c>
      <c r="H7007" s="46" t="s">
        <v>28079</v>
      </c>
      <c r="I7007" s="46" t="s">
        <v>28080</v>
      </c>
      <c r="J7007" s="46" t="s">
        <v>15</v>
      </c>
      <c r="K7007" s="46" t="s">
        <v>28081</v>
      </c>
      <c r="L7007" s="46" t="s">
        <v>43454</v>
      </c>
      <c r="M7007" s="40" t="s">
        <v>43454</v>
      </c>
      <c r="N7007" s="41">
        <v>238</v>
      </c>
    </row>
    <row r="7008" spans="1:14" ht="16" x14ac:dyDescent="0.2">
      <c r="A7008" s="46" t="s">
        <v>28082</v>
      </c>
      <c r="B7008" s="50">
        <v>4.7</v>
      </c>
      <c r="C7008" s="48">
        <v>238</v>
      </c>
      <c r="D7008" s="46" t="s">
        <v>28083</v>
      </c>
      <c r="E7008" s="46" t="s">
        <v>908</v>
      </c>
      <c r="F7008" s="46" t="s">
        <v>79</v>
      </c>
      <c r="G7008" s="46" t="s">
        <v>14</v>
      </c>
      <c r="H7008" s="46" t="s">
        <v>28084</v>
      </c>
      <c r="I7008" s="46" t="s">
        <v>28085</v>
      </c>
      <c r="J7008" s="46" t="s">
        <v>15</v>
      </c>
      <c r="K7008" s="46" t="s">
        <v>28086</v>
      </c>
      <c r="L7008" s="46" t="s">
        <v>43454</v>
      </c>
      <c r="M7008" s="40" t="s">
        <v>43454</v>
      </c>
      <c r="N7008" s="41">
        <v>238</v>
      </c>
    </row>
    <row r="7009" spans="1:14" ht="16" x14ac:dyDescent="0.2">
      <c r="A7009" s="46" t="s">
        <v>28087</v>
      </c>
      <c r="B7009" s="50">
        <v>4.7</v>
      </c>
      <c r="C7009" s="48">
        <v>238</v>
      </c>
      <c r="D7009" s="46" t="s">
        <v>28088</v>
      </c>
      <c r="E7009" s="46" t="s">
        <v>4769</v>
      </c>
      <c r="F7009" s="46" t="s">
        <v>589</v>
      </c>
      <c r="G7009" s="46" t="s">
        <v>14</v>
      </c>
      <c r="H7009" s="46" t="s">
        <v>28089</v>
      </c>
      <c r="I7009" s="46" t="s">
        <v>28090</v>
      </c>
      <c r="J7009" s="46" t="s">
        <v>15</v>
      </c>
      <c r="K7009" s="46" t="s">
        <v>28091</v>
      </c>
      <c r="L7009" s="46" t="s">
        <v>43454</v>
      </c>
      <c r="M7009" s="40" t="s">
        <v>43454</v>
      </c>
      <c r="N7009" s="41">
        <v>238</v>
      </c>
    </row>
    <row r="7010" spans="1:14" ht="16" x14ac:dyDescent="0.2">
      <c r="A7010" s="46" t="s">
        <v>28092</v>
      </c>
      <c r="B7010" s="50">
        <v>4.8</v>
      </c>
      <c r="C7010" s="48">
        <v>238</v>
      </c>
      <c r="D7010" s="46" t="s">
        <v>28093</v>
      </c>
      <c r="E7010" s="46" t="s">
        <v>13718</v>
      </c>
      <c r="F7010" s="46" t="s">
        <v>589</v>
      </c>
      <c r="G7010" s="46" t="s">
        <v>14</v>
      </c>
      <c r="H7010" s="46" t="s">
        <v>28094</v>
      </c>
      <c r="I7010" s="46" t="s">
        <v>28095</v>
      </c>
      <c r="J7010" s="46" t="s">
        <v>40</v>
      </c>
      <c r="K7010" s="46" t="s">
        <v>28096</v>
      </c>
      <c r="L7010" s="46" t="s">
        <v>43454</v>
      </c>
      <c r="M7010" s="40" t="s">
        <v>43454</v>
      </c>
      <c r="N7010" s="41">
        <v>238</v>
      </c>
    </row>
    <row r="7011" spans="1:14" ht="16" x14ac:dyDescent="0.2">
      <c r="A7011" s="46" t="s">
        <v>28097</v>
      </c>
      <c r="B7011" s="47">
        <v>4</v>
      </c>
      <c r="C7011" s="48">
        <v>239</v>
      </c>
      <c r="D7011" s="46" t="s">
        <v>28098</v>
      </c>
      <c r="E7011" s="46" t="s">
        <v>24504</v>
      </c>
      <c r="F7011" s="46" t="s">
        <v>119</v>
      </c>
      <c r="G7011" s="46" t="s">
        <v>14</v>
      </c>
      <c r="H7011" s="46"/>
      <c r="I7011" s="46" t="s">
        <v>28099</v>
      </c>
      <c r="J7011" s="46" t="s">
        <v>15</v>
      </c>
      <c r="K7011" s="46" t="s">
        <v>28100</v>
      </c>
      <c r="L7011" s="49" t="s">
        <v>43455</v>
      </c>
      <c r="M7011" s="42" t="s">
        <v>43455</v>
      </c>
      <c r="N7011" s="41">
        <v>239</v>
      </c>
    </row>
    <row r="7012" spans="1:14" ht="16" x14ac:dyDescent="0.2">
      <c r="A7012" s="46" t="s">
        <v>28101</v>
      </c>
      <c r="B7012" s="47">
        <v>4</v>
      </c>
      <c r="C7012" s="48">
        <v>239</v>
      </c>
      <c r="D7012" s="46" t="s">
        <v>28102</v>
      </c>
      <c r="E7012" s="46" t="s">
        <v>1476</v>
      </c>
      <c r="F7012" s="46" t="s">
        <v>93</v>
      </c>
      <c r="G7012" s="46" t="s">
        <v>14</v>
      </c>
      <c r="H7012" s="46"/>
      <c r="I7012" s="46" t="s">
        <v>28103</v>
      </c>
      <c r="J7012" s="46" t="s">
        <v>15</v>
      </c>
      <c r="K7012" s="46" t="s">
        <v>28104</v>
      </c>
      <c r="L7012" s="49" t="s">
        <v>43455</v>
      </c>
      <c r="M7012" s="42" t="s">
        <v>43455</v>
      </c>
      <c r="N7012" s="41">
        <v>239</v>
      </c>
    </row>
    <row r="7013" spans="1:14" ht="16" x14ac:dyDescent="0.2">
      <c r="A7013" s="46" t="s">
        <v>15006</v>
      </c>
      <c r="B7013" s="50">
        <v>4</v>
      </c>
      <c r="C7013" s="48">
        <v>239</v>
      </c>
      <c r="D7013" s="46" t="s">
        <v>28105</v>
      </c>
      <c r="E7013" s="46" t="s">
        <v>1205</v>
      </c>
      <c r="F7013" s="46" t="s">
        <v>50</v>
      </c>
      <c r="G7013" s="46" t="s">
        <v>14</v>
      </c>
      <c r="H7013" s="46" t="s">
        <v>28106</v>
      </c>
      <c r="I7013" s="46" t="s">
        <v>28107</v>
      </c>
      <c r="J7013" s="46" t="s">
        <v>15</v>
      </c>
      <c r="K7013" s="46" t="s">
        <v>28108</v>
      </c>
      <c r="L7013" s="46" t="s">
        <v>43454</v>
      </c>
      <c r="M7013" s="40" t="s">
        <v>43454</v>
      </c>
      <c r="N7013" s="41">
        <v>239</v>
      </c>
    </row>
    <row r="7014" spans="1:14" ht="16" x14ac:dyDescent="0.2">
      <c r="A7014" s="46" t="s">
        <v>28109</v>
      </c>
      <c r="B7014" s="50">
        <v>3.8</v>
      </c>
      <c r="C7014" s="48">
        <v>239</v>
      </c>
      <c r="D7014" s="46" t="s">
        <v>28110</v>
      </c>
      <c r="E7014" s="46" t="s">
        <v>897</v>
      </c>
      <c r="F7014" s="46" t="s">
        <v>898</v>
      </c>
      <c r="G7014" s="46" t="s">
        <v>14</v>
      </c>
      <c r="H7014" s="46" t="s">
        <v>28111</v>
      </c>
      <c r="I7014" s="46" t="s">
        <v>28112</v>
      </c>
      <c r="J7014" s="46" t="s">
        <v>15</v>
      </c>
      <c r="K7014" s="46" t="s">
        <v>28113</v>
      </c>
      <c r="L7014" s="46" t="s">
        <v>43454</v>
      </c>
      <c r="M7014" s="40" t="s">
        <v>43454</v>
      </c>
      <c r="N7014" s="41">
        <v>239</v>
      </c>
    </row>
    <row r="7015" spans="1:14" ht="16" x14ac:dyDescent="0.2">
      <c r="A7015" s="46" t="s">
        <v>28114</v>
      </c>
      <c r="B7015" s="50">
        <v>4.2</v>
      </c>
      <c r="C7015" s="48">
        <v>239</v>
      </c>
      <c r="D7015" s="46" t="s">
        <v>28115</v>
      </c>
      <c r="E7015" s="46" t="s">
        <v>4546</v>
      </c>
      <c r="F7015" s="46" t="s">
        <v>20</v>
      </c>
      <c r="G7015" s="46" t="s">
        <v>14</v>
      </c>
      <c r="H7015" s="46" t="s">
        <v>28116</v>
      </c>
      <c r="I7015" s="46" t="s">
        <v>28117</v>
      </c>
      <c r="J7015" s="46" t="s">
        <v>15</v>
      </c>
      <c r="K7015" s="46" t="s">
        <v>28118</v>
      </c>
      <c r="L7015" s="46" t="s">
        <v>43454</v>
      </c>
      <c r="M7015" s="40" t="s">
        <v>43454</v>
      </c>
      <c r="N7015" s="41">
        <v>239</v>
      </c>
    </row>
    <row r="7016" spans="1:14" ht="16" x14ac:dyDescent="0.2">
      <c r="A7016" s="46" t="s">
        <v>28119</v>
      </c>
      <c r="B7016" s="50">
        <v>4.5</v>
      </c>
      <c r="C7016" s="48">
        <v>239</v>
      </c>
      <c r="D7016" s="46" t="s">
        <v>28120</v>
      </c>
      <c r="E7016" s="46" t="s">
        <v>7580</v>
      </c>
      <c r="F7016" s="46" t="s">
        <v>589</v>
      </c>
      <c r="G7016" s="46" t="s">
        <v>14</v>
      </c>
      <c r="H7016" s="46" t="s">
        <v>28121</v>
      </c>
      <c r="I7016" s="46" t="s">
        <v>28122</v>
      </c>
      <c r="J7016" s="46" t="s">
        <v>148</v>
      </c>
      <c r="K7016" s="46" t="s">
        <v>28123</v>
      </c>
      <c r="L7016" s="46" t="s">
        <v>43454</v>
      </c>
      <c r="M7016" s="40" t="s">
        <v>43454</v>
      </c>
      <c r="N7016" s="41">
        <v>239</v>
      </c>
    </row>
    <row r="7017" spans="1:14" ht="16" x14ac:dyDescent="0.2">
      <c r="A7017" s="46" t="s">
        <v>28124</v>
      </c>
      <c r="B7017" s="50">
        <v>4.5999999999999996</v>
      </c>
      <c r="C7017" s="48">
        <v>239</v>
      </c>
      <c r="D7017" s="46" t="s">
        <v>28125</v>
      </c>
      <c r="E7017" s="46" t="s">
        <v>4708</v>
      </c>
      <c r="F7017" s="46" t="s">
        <v>50</v>
      </c>
      <c r="G7017" s="46" t="s">
        <v>14</v>
      </c>
      <c r="H7017" s="46" t="s">
        <v>28126</v>
      </c>
      <c r="I7017" s="46" t="s">
        <v>28127</v>
      </c>
      <c r="J7017" s="46" t="s">
        <v>148</v>
      </c>
      <c r="K7017" s="46" t="s">
        <v>28128</v>
      </c>
      <c r="L7017" s="46" t="s">
        <v>43454</v>
      </c>
      <c r="M7017" s="40" t="s">
        <v>43454</v>
      </c>
      <c r="N7017" s="41">
        <v>239</v>
      </c>
    </row>
    <row r="7018" spans="1:14" ht="16" x14ac:dyDescent="0.2">
      <c r="A7018" s="46" t="s">
        <v>28129</v>
      </c>
      <c r="B7018" s="50">
        <v>4.8</v>
      </c>
      <c r="C7018" s="48">
        <v>239</v>
      </c>
      <c r="D7018" s="46" t="s">
        <v>28130</v>
      </c>
      <c r="E7018" s="46" t="s">
        <v>2282</v>
      </c>
      <c r="F7018" s="46" t="s">
        <v>589</v>
      </c>
      <c r="G7018" s="46" t="s">
        <v>14</v>
      </c>
      <c r="H7018" s="46" t="s">
        <v>28131</v>
      </c>
      <c r="I7018" s="46" t="s">
        <v>28132</v>
      </c>
      <c r="J7018" s="46" t="s">
        <v>148</v>
      </c>
      <c r="K7018" s="46" t="s">
        <v>28133</v>
      </c>
      <c r="L7018" s="46" t="s">
        <v>43454</v>
      </c>
      <c r="M7018" s="40" t="s">
        <v>43454</v>
      </c>
      <c r="N7018" s="41">
        <v>239</v>
      </c>
    </row>
    <row r="7019" spans="1:14" ht="16" x14ac:dyDescent="0.2">
      <c r="A7019" s="46" t="s">
        <v>28134</v>
      </c>
      <c r="B7019" s="50">
        <v>4</v>
      </c>
      <c r="C7019" s="48">
        <v>240</v>
      </c>
      <c r="D7019" s="46" t="s">
        <v>28135</v>
      </c>
      <c r="E7019" s="46" t="s">
        <v>1542</v>
      </c>
      <c r="F7019" s="46" t="s">
        <v>79</v>
      </c>
      <c r="G7019" s="46" t="s">
        <v>14</v>
      </c>
      <c r="H7019" s="46" t="s">
        <v>28136</v>
      </c>
      <c r="I7019" s="46" t="s">
        <v>28137</v>
      </c>
      <c r="J7019" s="46" t="s">
        <v>15</v>
      </c>
      <c r="K7019" s="46" t="s">
        <v>28138</v>
      </c>
      <c r="L7019" s="46" t="s">
        <v>43454</v>
      </c>
      <c r="M7019" s="40" t="s">
        <v>43454</v>
      </c>
      <c r="N7019" s="41">
        <v>240</v>
      </c>
    </row>
    <row r="7020" spans="1:14" ht="16" x14ac:dyDescent="0.2">
      <c r="A7020" s="46" t="s">
        <v>28139</v>
      </c>
      <c r="B7020" s="50">
        <v>3.6</v>
      </c>
      <c r="C7020" s="48">
        <v>240</v>
      </c>
      <c r="D7020" s="46" t="s">
        <v>28140</v>
      </c>
      <c r="E7020" s="46" t="s">
        <v>897</v>
      </c>
      <c r="F7020" s="46" t="s">
        <v>898</v>
      </c>
      <c r="G7020" s="46" t="s">
        <v>14</v>
      </c>
      <c r="H7020" s="46" t="s">
        <v>28141</v>
      </c>
      <c r="I7020" s="46" t="s">
        <v>28142</v>
      </c>
      <c r="J7020" s="46" t="s">
        <v>40</v>
      </c>
      <c r="K7020" s="46" t="s">
        <v>28143</v>
      </c>
      <c r="L7020" s="46" t="s">
        <v>43454</v>
      </c>
      <c r="M7020" s="40" t="s">
        <v>43454</v>
      </c>
      <c r="N7020" s="41">
        <v>240</v>
      </c>
    </row>
    <row r="7021" spans="1:14" ht="16" x14ac:dyDescent="0.2">
      <c r="A7021" s="46" t="s">
        <v>28144</v>
      </c>
      <c r="B7021" s="47">
        <v>3.7</v>
      </c>
      <c r="C7021" s="48">
        <v>240</v>
      </c>
      <c r="D7021" s="46" t="s">
        <v>28145</v>
      </c>
      <c r="E7021" s="46" t="s">
        <v>16129</v>
      </c>
      <c r="F7021" s="46" t="s">
        <v>28</v>
      </c>
      <c r="G7021" s="46" t="s">
        <v>14</v>
      </c>
      <c r="H7021" s="46"/>
      <c r="I7021" s="46" t="s">
        <v>28146</v>
      </c>
      <c r="J7021" s="46" t="s">
        <v>15</v>
      </c>
      <c r="K7021" s="46" t="s">
        <v>28147</v>
      </c>
      <c r="L7021" s="49" t="s">
        <v>43455</v>
      </c>
      <c r="M7021" s="42" t="s">
        <v>43455</v>
      </c>
      <c r="N7021" s="41">
        <v>240</v>
      </c>
    </row>
    <row r="7022" spans="1:14" ht="16" x14ac:dyDescent="0.2">
      <c r="A7022" s="46" t="s">
        <v>28148</v>
      </c>
      <c r="B7022" s="50">
        <v>3.9</v>
      </c>
      <c r="C7022" s="48">
        <v>240</v>
      </c>
      <c r="D7022" s="46" t="s">
        <v>28149</v>
      </c>
      <c r="E7022" s="46" t="s">
        <v>904</v>
      </c>
      <c r="F7022" s="46" t="s">
        <v>93</v>
      </c>
      <c r="G7022" s="46" t="s">
        <v>14</v>
      </c>
      <c r="H7022" s="46" t="s">
        <v>28150</v>
      </c>
      <c r="I7022" s="46" t="s">
        <v>28151</v>
      </c>
      <c r="J7022" s="46" t="s">
        <v>15</v>
      </c>
      <c r="K7022" s="46" t="s">
        <v>28152</v>
      </c>
      <c r="L7022" s="46" t="s">
        <v>43454</v>
      </c>
      <c r="M7022" s="40" t="s">
        <v>43454</v>
      </c>
      <c r="N7022" s="41">
        <v>240</v>
      </c>
    </row>
    <row r="7023" spans="1:14" ht="16" x14ac:dyDescent="0.2">
      <c r="A7023" s="46" t="s">
        <v>28153</v>
      </c>
      <c r="B7023" s="47">
        <v>3.9</v>
      </c>
      <c r="C7023" s="48">
        <v>240</v>
      </c>
      <c r="D7023" s="46" t="s">
        <v>28154</v>
      </c>
      <c r="E7023" s="46" t="s">
        <v>897</v>
      </c>
      <c r="F7023" s="46" t="s">
        <v>898</v>
      </c>
      <c r="G7023" s="46" t="s">
        <v>14</v>
      </c>
      <c r="H7023" s="46"/>
      <c r="I7023" s="46" t="s">
        <v>28155</v>
      </c>
      <c r="J7023" s="46" t="s">
        <v>15</v>
      </c>
      <c r="K7023" s="46" t="s">
        <v>28156</v>
      </c>
      <c r="L7023" s="49" t="s">
        <v>43455</v>
      </c>
      <c r="M7023" s="42" t="s">
        <v>43455</v>
      </c>
      <c r="N7023" s="41">
        <v>240</v>
      </c>
    </row>
    <row r="7024" spans="1:14" ht="16" x14ac:dyDescent="0.2">
      <c r="A7024" s="46" t="s">
        <v>28157</v>
      </c>
      <c r="B7024" s="50">
        <v>4.2</v>
      </c>
      <c r="C7024" s="48">
        <v>240</v>
      </c>
      <c r="D7024" s="46" t="s">
        <v>28158</v>
      </c>
      <c r="E7024" s="46" t="s">
        <v>13</v>
      </c>
      <c r="F7024" s="46" t="s">
        <v>13</v>
      </c>
      <c r="G7024" s="46" t="s">
        <v>14</v>
      </c>
      <c r="H7024" s="46" t="s">
        <v>28159</v>
      </c>
      <c r="I7024" s="46" t="s">
        <v>28160</v>
      </c>
      <c r="J7024" s="46" t="s">
        <v>40</v>
      </c>
      <c r="K7024" s="46" t="s">
        <v>28161</v>
      </c>
      <c r="L7024" s="46" t="s">
        <v>43454</v>
      </c>
      <c r="M7024" s="40" t="s">
        <v>43454</v>
      </c>
      <c r="N7024" s="41">
        <v>240</v>
      </c>
    </row>
    <row r="7025" spans="1:14" ht="16" x14ac:dyDescent="0.2">
      <c r="A7025" s="46" t="s">
        <v>28162</v>
      </c>
      <c r="B7025" s="50">
        <v>4.5999999999999996</v>
      </c>
      <c r="C7025" s="48">
        <v>240</v>
      </c>
      <c r="D7025" s="46" t="s">
        <v>28163</v>
      </c>
      <c r="E7025" s="46" t="s">
        <v>8977</v>
      </c>
      <c r="F7025" s="46" t="s">
        <v>589</v>
      </c>
      <c r="G7025" s="46" t="s">
        <v>14</v>
      </c>
      <c r="H7025" s="46" t="s">
        <v>28164</v>
      </c>
      <c r="I7025" s="46" t="s">
        <v>28165</v>
      </c>
      <c r="J7025" s="46" t="s">
        <v>148</v>
      </c>
      <c r="K7025" s="46" t="s">
        <v>28166</v>
      </c>
      <c r="L7025" s="46" t="s">
        <v>43454</v>
      </c>
      <c r="M7025" s="40" t="s">
        <v>43454</v>
      </c>
      <c r="N7025" s="41">
        <v>240</v>
      </c>
    </row>
    <row r="7026" spans="1:14" ht="16" x14ac:dyDescent="0.2">
      <c r="A7026" s="46" t="s">
        <v>28167</v>
      </c>
      <c r="B7026" s="50">
        <v>4.7</v>
      </c>
      <c r="C7026" s="48">
        <v>240</v>
      </c>
      <c r="D7026" s="46" t="s">
        <v>28168</v>
      </c>
      <c r="E7026" s="46" t="s">
        <v>5431</v>
      </c>
      <c r="F7026" s="46" t="s">
        <v>119</v>
      </c>
      <c r="G7026" s="46" t="s">
        <v>14</v>
      </c>
      <c r="H7026" s="46" t="s">
        <v>28169</v>
      </c>
      <c r="I7026" s="46" t="s">
        <v>28170</v>
      </c>
      <c r="J7026" s="46" t="s">
        <v>15</v>
      </c>
      <c r="K7026" s="46" t="s">
        <v>28171</v>
      </c>
      <c r="L7026" s="46" t="s">
        <v>43454</v>
      </c>
      <c r="M7026" s="40" t="s">
        <v>43454</v>
      </c>
      <c r="N7026" s="41">
        <v>240</v>
      </c>
    </row>
    <row r="7027" spans="1:14" ht="16" x14ac:dyDescent="0.2">
      <c r="A7027" s="46" t="s">
        <v>28172</v>
      </c>
      <c r="B7027" s="47">
        <v>3.6</v>
      </c>
      <c r="C7027" s="48">
        <v>241</v>
      </c>
      <c r="D7027" s="46" t="s">
        <v>28173</v>
      </c>
      <c r="E7027" s="46" t="s">
        <v>18156</v>
      </c>
      <c r="F7027" s="46" t="s">
        <v>589</v>
      </c>
      <c r="G7027" s="46" t="s">
        <v>14</v>
      </c>
      <c r="H7027" s="46"/>
      <c r="I7027" s="46" t="s">
        <v>28174</v>
      </c>
      <c r="J7027" s="46" t="s">
        <v>15</v>
      </c>
      <c r="K7027" s="46" t="s">
        <v>28175</v>
      </c>
      <c r="L7027" s="49" t="s">
        <v>43455</v>
      </c>
      <c r="M7027" s="42" t="s">
        <v>43455</v>
      </c>
      <c r="N7027" s="41">
        <v>241</v>
      </c>
    </row>
    <row r="7028" spans="1:14" ht="16" x14ac:dyDescent="0.2">
      <c r="A7028" s="46" t="s">
        <v>28176</v>
      </c>
      <c r="B7028" s="47">
        <v>4.0999999999999996</v>
      </c>
      <c r="C7028" s="48">
        <v>241</v>
      </c>
      <c r="D7028" s="46" t="s">
        <v>28177</v>
      </c>
      <c r="E7028" s="46" t="s">
        <v>12820</v>
      </c>
      <c r="F7028" s="46" t="s">
        <v>119</v>
      </c>
      <c r="G7028" s="46" t="s">
        <v>14</v>
      </c>
      <c r="H7028" s="46"/>
      <c r="I7028" s="46" t="s">
        <v>28178</v>
      </c>
      <c r="J7028" s="46" t="s">
        <v>15</v>
      </c>
      <c r="K7028" s="46" t="s">
        <v>28179</v>
      </c>
      <c r="L7028" s="49" t="s">
        <v>43455</v>
      </c>
      <c r="M7028" s="42" t="s">
        <v>43455</v>
      </c>
      <c r="N7028" s="41">
        <v>241</v>
      </c>
    </row>
    <row r="7029" spans="1:14" ht="16" x14ac:dyDescent="0.2">
      <c r="A7029" s="46" t="s">
        <v>28180</v>
      </c>
      <c r="B7029" s="47">
        <v>4.3</v>
      </c>
      <c r="C7029" s="48">
        <v>241</v>
      </c>
      <c r="D7029" s="46" t="s">
        <v>28181</v>
      </c>
      <c r="E7029" s="46" t="s">
        <v>9421</v>
      </c>
      <c r="F7029" s="46" t="s">
        <v>79</v>
      </c>
      <c r="G7029" s="46" t="s">
        <v>14</v>
      </c>
      <c r="H7029" s="46"/>
      <c r="I7029" s="46" t="s">
        <v>28182</v>
      </c>
      <c r="J7029" s="46" t="s">
        <v>15</v>
      </c>
      <c r="K7029" s="46" t="s">
        <v>28183</v>
      </c>
      <c r="L7029" s="49" t="s">
        <v>43455</v>
      </c>
      <c r="M7029" s="42" t="s">
        <v>43455</v>
      </c>
      <c r="N7029" s="41">
        <v>241</v>
      </c>
    </row>
    <row r="7030" spans="1:14" ht="16" x14ac:dyDescent="0.2">
      <c r="A7030" s="46" t="s">
        <v>28184</v>
      </c>
      <c r="B7030" s="47">
        <v>4</v>
      </c>
      <c r="C7030" s="48">
        <v>242</v>
      </c>
      <c r="D7030" s="46" t="s">
        <v>28185</v>
      </c>
      <c r="E7030" s="46" t="s">
        <v>1185</v>
      </c>
      <c r="F7030" s="46" t="s">
        <v>50</v>
      </c>
      <c r="G7030" s="46" t="s">
        <v>14</v>
      </c>
      <c r="H7030" s="46"/>
      <c r="I7030" s="46" t="s">
        <v>28186</v>
      </c>
      <c r="J7030" s="46" t="s">
        <v>15</v>
      </c>
      <c r="K7030" s="46" t="s">
        <v>28187</v>
      </c>
      <c r="L7030" s="49" t="s">
        <v>43455</v>
      </c>
      <c r="M7030" s="42" t="s">
        <v>43455</v>
      </c>
      <c r="N7030" s="41">
        <v>242</v>
      </c>
    </row>
    <row r="7031" spans="1:14" ht="16" x14ac:dyDescent="0.2">
      <c r="A7031" s="46" t="s">
        <v>28188</v>
      </c>
      <c r="B7031" s="50">
        <v>4</v>
      </c>
      <c r="C7031" s="48">
        <v>242</v>
      </c>
      <c r="D7031" s="46" t="s">
        <v>28189</v>
      </c>
      <c r="E7031" s="46" t="s">
        <v>28190</v>
      </c>
      <c r="F7031" s="46" t="s">
        <v>79</v>
      </c>
      <c r="G7031" s="46" t="s">
        <v>14</v>
      </c>
      <c r="H7031" s="46" t="s">
        <v>28191</v>
      </c>
      <c r="I7031" s="46" t="s">
        <v>28192</v>
      </c>
      <c r="J7031" s="46" t="s">
        <v>15</v>
      </c>
      <c r="K7031" s="46" t="s">
        <v>28193</v>
      </c>
      <c r="L7031" s="46" t="s">
        <v>43454</v>
      </c>
      <c r="M7031" s="40" t="s">
        <v>43454</v>
      </c>
      <c r="N7031" s="41">
        <v>242</v>
      </c>
    </row>
    <row r="7032" spans="1:14" ht="16" x14ac:dyDescent="0.2">
      <c r="A7032" s="46" t="s">
        <v>28194</v>
      </c>
      <c r="B7032" s="47">
        <v>3.6</v>
      </c>
      <c r="C7032" s="48">
        <v>242</v>
      </c>
      <c r="D7032" s="46" t="s">
        <v>28195</v>
      </c>
      <c r="E7032" s="46" t="s">
        <v>904</v>
      </c>
      <c r="F7032" s="46" t="s">
        <v>93</v>
      </c>
      <c r="G7032" s="46" t="s">
        <v>14</v>
      </c>
      <c r="H7032" s="46"/>
      <c r="I7032" s="46" t="s">
        <v>28196</v>
      </c>
      <c r="J7032" s="46" t="s">
        <v>15</v>
      </c>
      <c r="K7032" s="46" t="s">
        <v>28197</v>
      </c>
      <c r="L7032" s="49" t="s">
        <v>43455</v>
      </c>
      <c r="M7032" s="42" t="s">
        <v>43455</v>
      </c>
      <c r="N7032" s="41">
        <v>242</v>
      </c>
    </row>
    <row r="7033" spans="1:14" ht="16" x14ac:dyDescent="0.2">
      <c r="A7033" s="46" t="s">
        <v>28198</v>
      </c>
      <c r="B7033" s="50">
        <v>4.0999999999999996</v>
      </c>
      <c r="C7033" s="48">
        <v>242</v>
      </c>
      <c r="D7033" s="46" t="s">
        <v>28199</v>
      </c>
      <c r="E7033" s="46" t="s">
        <v>17796</v>
      </c>
      <c r="F7033" s="46" t="s">
        <v>20</v>
      </c>
      <c r="G7033" s="46" t="s">
        <v>14</v>
      </c>
      <c r="H7033" s="46" t="s">
        <v>28200</v>
      </c>
      <c r="I7033" s="46" t="s">
        <v>28201</v>
      </c>
      <c r="J7033" s="46" t="s">
        <v>148</v>
      </c>
      <c r="K7033" s="46" t="s">
        <v>28202</v>
      </c>
      <c r="L7033" s="46" t="s">
        <v>43454</v>
      </c>
      <c r="M7033" s="40" t="s">
        <v>43454</v>
      </c>
      <c r="N7033" s="41">
        <v>242</v>
      </c>
    </row>
    <row r="7034" spans="1:14" ht="16" x14ac:dyDescent="0.2">
      <c r="A7034" s="46" t="s">
        <v>28203</v>
      </c>
      <c r="B7034" s="50">
        <v>4.5999999999999996</v>
      </c>
      <c r="C7034" s="48">
        <v>242</v>
      </c>
      <c r="D7034" s="46" t="s">
        <v>28204</v>
      </c>
      <c r="E7034" s="46" t="s">
        <v>3400</v>
      </c>
      <c r="F7034" s="46" t="s">
        <v>589</v>
      </c>
      <c r="G7034" s="46" t="s">
        <v>14</v>
      </c>
      <c r="H7034" s="46" t="s">
        <v>28205</v>
      </c>
      <c r="I7034" s="46" t="s">
        <v>28206</v>
      </c>
      <c r="J7034" s="46" t="s">
        <v>40</v>
      </c>
      <c r="K7034" s="46" t="s">
        <v>28207</v>
      </c>
      <c r="L7034" s="46" t="s">
        <v>43454</v>
      </c>
      <c r="M7034" s="40" t="s">
        <v>43454</v>
      </c>
      <c r="N7034" s="41">
        <v>242</v>
      </c>
    </row>
    <row r="7035" spans="1:14" ht="16" x14ac:dyDescent="0.2">
      <c r="A7035" s="46" t="s">
        <v>28208</v>
      </c>
      <c r="B7035" s="50">
        <v>4.7</v>
      </c>
      <c r="C7035" s="48">
        <v>242</v>
      </c>
      <c r="D7035" s="46" t="s">
        <v>28209</v>
      </c>
      <c r="E7035" s="46" t="s">
        <v>3400</v>
      </c>
      <c r="F7035" s="46" t="s">
        <v>589</v>
      </c>
      <c r="G7035" s="46" t="s">
        <v>14</v>
      </c>
      <c r="H7035" s="46" t="s">
        <v>28210</v>
      </c>
      <c r="I7035" s="46" t="s">
        <v>28211</v>
      </c>
      <c r="J7035" s="46" t="s">
        <v>40</v>
      </c>
      <c r="K7035" s="46" t="s">
        <v>28212</v>
      </c>
      <c r="L7035" s="46" t="s">
        <v>43454</v>
      </c>
      <c r="M7035" s="40" t="s">
        <v>43454</v>
      </c>
      <c r="N7035" s="41">
        <v>242</v>
      </c>
    </row>
    <row r="7036" spans="1:14" ht="16" x14ac:dyDescent="0.2">
      <c r="A7036" s="46" t="s">
        <v>9495</v>
      </c>
      <c r="B7036" s="50">
        <v>4</v>
      </c>
      <c r="C7036" s="48">
        <v>243</v>
      </c>
      <c r="D7036" s="46" t="s">
        <v>28213</v>
      </c>
      <c r="E7036" s="46" t="s">
        <v>71</v>
      </c>
      <c r="F7036" s="46" t="s">
        <v>20</v>
      </c>
      <c r="G7036" s="46" t="s">
        <v>14</v>
      </c>
      <c r="H7036" s="46" t="s">
        <v>28214</v>
      </c>
      <c r="I7036" s="46" t="s">
        <v>28215</v>
      </c>
      <c r="J7036" s="46" t="s">
        <v>15</v>
      </c>
      <c r="K7036" s="46" t="s">
        <v>28216</v>
      </c>
      <c r="L7036" s="46" t="s">
        <v>43454</v>
      </c>
      <c r="M7036" s="40" t="s">
        <v>43454</v>
      </c>
      <c r="N7036" s="41">
        <v>243</v>
      </c>
    </row>
    <row r="7037" spans="1:14" ht="16" x14ac:dyDescent="0.2">
      <c r="A7037" s="46" t="s">
        <v>28217</v>
      </c>
      <c r="B7037" s="50">
        <v>2.9</v>
      </c>
      <c r="C7037" s="48">
        <v>243</v>
      </c>
      <c r="D7037" s="46" t="s">
        <v>28218</v>
      </c>
      <c r="E7037" s="46" t="s">
        <v>702</v>
      </c>
      <c r="F7037" s="46" t="s">
        <v>20</v>
      </c>
      <c r="G7037" s="46" t="s">
        <v>14</v>
      </c>
      <c r="H7037" s="46" t="s">
        <v>28219</v>
      </c>
      <c r="I7037" s="46" t="s">
        <v>28220</v>
      </c>
      <c r="J7037" s="46" t="s">
        <v>15</v>
      </c>
      <c r="K7037" s="46" t="s">
        <v>28221</v>
      </c>
      <c r="L7037" s="46" t="s">
        <v>43454</v>
      </c>
      <c r="M7037" s="40" t="s">
        <v>43454</v>
      </c>
      <c r="N7037" s="41">
        <v>243</v>
      </c>
    </row>
    <row r="7038" spans="1:14" ht="16" x14ac:dyDescent="0.2">
      <c r="A7038" s="46" t="s">
        <v>28222</v>
      </c>
      <c r="B7038" s="50">
        <v>3.9</v>
      </c>
      <c r="C7038" s="48">
        <v>243</v>
      </c>
      <c r="D7038" s="46" t="s">
        <v>28223</v>
      </c>
      <c r="E7038" s="46" t="s">
        <v>3775</v>
      </c>
      <c r="F7038" s="46" t="s">
        <v>50</v>
      </c>
      <c r="G7038" s="46" t="s">
        <v>14</v>
      </c>
      <c r="H7038" s="46" t="s">
        <v>28224</v>
      </c>
      <c r="I7038" s="46" t="s">
        <v>28225</v>
      </c>
      <c r="J7038" s="46" t="s">
        <v>15</v>
      </c>
      <c r="K7038" s="46" t="s">
        <v>28226</v>
      </c>
      <c r="L7038" s="46" t="s">
        <v>43454</v>
      </c>
      <c r="M7038" s="40" t="s">
        <v>43454</v>
      </c>
      <c r="N7038" s="41">
        <v>243</v>
      </c>
    </row>
    <row r="7039" spans="1:14" ht="16" x14ac:dyDescent="0.2">
      <c r="A7039" s="46" t="s">
        <v>28227</v>
      </c>
      <c r="B7039" s="50">
        <v>4.0999999999999996</v>
      </c>
      <c r="C7039" s="48">
        <v>243</v>
      </c>
      <c r="D7039" s="46" t="s">
        <v>28228</v>
      </c>
      <c r="E7039" s="46" t="s">
        <v>19607</v>
      </c>
      <c r="F7039" s="46" t="s">
        <v>79</v>
      </c>
      <c r="G7039" s="46" t="s">
        <v>14</v>
      </c>
      <c r="H7039" s="46" t="s">
        <v>28229</v>
      </c>
      <c r="I7039" s="46" t="s">
        <v>28230</v>
      </c>
      <c r="J7039" s="46" t="s">
        <v>15</v>
      </c>
      <c r="K7039" s="46" t="s">
        <v>28231</v>
      </c>
      <c r="L7039" s="46" t="s">
        <v>43454</v>
      </c>
      <c r="M7039" s="40" t="s">
        <v>43454</v>
      </c>
      <c r="N7039" s="41">
        <v>243</v>
      </c>
    </row>
    <row r="7040" spans="1:14" ht="16" x14ac:dyDescent="0.2">
      <c r="A7040" s="46" t="s">
        <v>28232</v>
      </c>
      <c r="B7040" s="47">
        <v>4.4000000000000004</v>
      </c>
      <c r="C7040" s="48">
        <v>243</v>
      </c>
      <c r="D7040" s="46" t="s">
        <v>28233</v>
      </c>
      <c r="E7040" s="46" t="s">
        <v>2282</v>
      </c>
      <c r="F7040" s="46" t="s">
        <v>589</v>
      </c>
      <c r="G7040" s="46" t="s">
        <v>14</v>
      </c>
      <c r="H7040" s="46"/>
      <c r="I7040" s="46" t="s">
        <v>28234</v>
      </c>
      <c r="J7040" s="46" t="s">
        <v>148</v>
      </c>
      <c r="K7040" s="46" t="s">
        <v>28235</v>
      </c>
      <c r="L7040" s="49" t="s">
        <v>43455</v>
      </c>
      <c r="M7040" s="42" t="s">
        <v>43455</v>
      </c>
      <c r="N7040" s="41">
        <v>243</v>
      </c>
    </row>
    <row r="7041" spans="1:14" ht="16" x14ac:dyDescent="0.2">
      <c r="A7041" s="46" t="s">
        <v>28236</v>
      </c>
      <c r="B7041" s="50">
        <v>4.5</v>
      </c>
      <c r="C7041" s="48">
        <v>243</v>
      </c>
      <c r="D7041" s="46" t="s">
        <v>28237</v>
      </c>
      <c r="E7041" s="46" t="s">
        <v>2282</v>
      </c>
      <c r="F7041" s="46" t="s">
        <v>589</v>
      </c>
      <c r="G7041" s="46" t="s">
        <v>14</v>
      </c>
      <c r="H7041" s="46" t="s">
        <v>28238</v>
      </c>
      <c r="I7041" s="46" t="s">
        <v>28239</v>
      </c>
      <c r="J7041" s="46" t="s">
        <v>148</v>
      </c>
      <c r="K7041" s="46" t="s">
        <v>28240</v>
      </c>
      <c r="L7041" s="46" t="s">
        <v>43454</v>
      </c>
      <c r="M7041" s="40" t="s">
        <v>43454</v>
      </c>
      <c r="N7041" s="41">
        <v>243</v>
      </c>
    </row>
    <row r="7042" spans="1:14" ht="16" x14ac:dyDescent="0.2">
      <c r="A7042" s="46" t="s">
        <v>28241</v>
      </c>
      <c r="B7042" s="47">
        <v>4.5</v>
      </c>
      <c r="C7042" s="48">
        <v>243</v>
      </c>
      <c r="D7042" s="46" t="s">
        <v>28242</v>
      </c>
      <c r="E7042" s="46" t="s">
        <v>559</v>
      </c>
      <c r="F7042" s="46" t="s">
        <v>20</v>
      </c>
      <c r="G7042" s="46" t="s">
        <v>14</v>
      </c>
      <c r="H7042" s="46"/>
      <c r="I7042" s="46" t="s">
        <v>28243</v>
      </c>
      <c r="J7042" s="46" t="s">
        <v>15</v>
      </c>
      <c r="K7042" s="46" t="s">
        <v>28244</v>
      </c>
      <c r="L7042" s="49" t="s">
        <v>43455</v>
      </c>
      <c r="M7042" s="42" t="s">
        <v>43455</v>
      </c>
      <c r="N7042" s="41">
        <v>243</v>
      </c>
    </row>
    <row r="7043" spans="1:14" ht="16" x14ac:dyDescent="0.2">
      <c r="A7043" s="46" t="s">
        <v>28245</v>
      </c>
      <c r="B7043" s="50">
        <v>4.7</v>
      </c>
      <c r="C7043" s="48">
        <v>243</v>
      </c>
      <c r="D7043" s="46" t="s">
        <v>28246</v>
      </c>
      <c r="E7043" s="46" t="s">
        <v>2386</v>
      </c>
      <c r="F7043" s="46" t="s">
        <v>79</v>
      </c>
      <c r="G7043" s="46" t="s">
        <v>14</v>
      </c>
      <c r="H7043" s="46" t="s">
        <v>28247</v>
      </c>
      <c r="I7043" s="46" t="s">
        <v>28248</v>
      </c>
      <c r="J7043" s="46" t="s">
        <v>15</v>
      </c>
      <c r="K7043" s="46" t="s">
        <v>28249</v>
      </c>
      <c r="L7043" s="46" t="s">
        <v>43454</v>
      </c>
      <c r="M7043" s="40" t="s">
        <v>43454</v>
      </c>
      <c r="N7043" s="41">
        <v>243</v>
      </c>
    </row>
    <row r="7044" spans="1:14" ht="16" x14ac:dyDescent="0.2">
      <c r="A7044" s="46" t="s">
        <v>28250</v>
      </c>
      <c r="B7044" s="47">
        <v>4.7</v>
      </c>
      <c r="C7044" s="48">
        <v>243</v>
      </c>
      <c r="D7044" s="46" t="s">
        <v>28251</v>
      </c>
      <c r="E7044" s="46" t="s">
        <v>977</v>
      </c>
      <c r="F7044" s="46" t="s">
        <v>20</v>
      </c>
      <c r="G7044" s="46" t="s">
        <v>14</v>
      </c>
      <c r="H7044" s="46"/>
      <c r="I7044" s="46" t="s">
        <v>28252</v>
      </c>
      <c r="J7044" s="46" t="s">
        <v>148</v>
      </c>
      <c r="K7044" s="46" t="s">
        <v>28253</v>
      </c>
      <c r="L7044" s="49" t="s">
        <v>43455</v>
      </c>
      <c r="M7044" s="42" t="s">
        <v>43455</v>
      </c>
      <c r="N7044" s="41">
        <v>243</v>
      </c>
    </row>
    <row r="7045" spans="1:14" ht="16" x14ac:dyDescent="0.2">
      <c r="A7045" s="46" t="s">
        <v>28254</v>
      </c>
      <c r="B7045" s="47">
        <v>3.8</v>
      </c>
      <c r="C7045" s="48">
        <v>244</v>
      </c>
      <c r="D7045" s="46" t="s">
        <v>28255</v>
      </c>
      <c r="E7045" s="46" t="s">
        <v>897</v>
      </c>
      <c r="F7045" s="46" t="s">
        <v>898</v>
      </c>
      <c r="G7045" s="46" t="s">
        <v>14</v>
      </c>
      <c r="H7045" s="46"/>
      <c r="I7045" s="46" t="s">
        <v>28256</v>
      </c>
      <c r="J7045" s="46" t="s">
        <v>15</v>
      </c>
      <c r="K7045" s="46" t="s">
        <v>28257</v>
      </c>
      <c r="L7045" s="49" t="s">
        <v>43455</v>
      </c>
      <c r="M7045" s="42" t="s">
        <v>43455</v>
      </c>
      <c r="N7045" s="41">
        <v>244</v>
      </c>
    </row>
    <row r="7046" spans="1:14" ht="16" x14ac:dyDescent="0.2">
      <c r="A7046" s="46" t="s">
        <v>28258</v>
      </c>
      <c r="B7046" s="47">
        <v>3.8</v>
      </c>
      <c r="C7046" s="48">
        <v>244</v>
      </c>
      <c r="D7046" s="46" t="s">
        <v>28259</v>
      </c>
      <c r="E7046" s="46" t="s">
        <v>9536</v>
      </c>
      <c r="F7046" s="46" t="s">
        <v>79</v>
      </c>
      <c r="G7046" s="46" t="s">
        <v>14</v>
      </c>
      <c r="H7046" s="46"/>
      <c r="I7046" s="46" t="s">
        <v>28260</v>
      </c>
      <c r="J7046" s="46" t="s">
        <v>15</v>
      </c>
      <c r="K7046" s="46" t="s">
        <v>28261</v>
      </c>
      <c r="L7046" s="49" t="s">
        <v>43455</v>
      </c>
      <c r="M7046" s="42" t="s">
        <v>43455</v>
      </c>
      <c r="N7046" s="41">
        <v>244</v>
      </c>
    </row>
    <row r="7047" spans="1:14" ht="16" x14ac:dyDescent="0.2">
      <c r="A7047" s="46" t="s">
        <v>28262</v>
      </c>
      <c r="B7047" s="47">
        <v>4.0999999999999996</v>
      </c>
      <c r="C7047" s="48">
        <v>244</v>
      </c>
      <c r="D7047" s="46" t="s">
        <v>28263</v>
      </c>
      <c r="E7047" s="46" t="s">
        <v>38</v>
      </c>
      <c r="F7047" s="46" t="s">
        <v>39</v>
      </c>
      <c r="G7047" s="46" t="s">
        <v>14</v>
      </c>
      <c r="H7047" s="46"/>
      <c r="I7047" s="46" t="s">
        <v>28264</v>
      </c>
      <c r="J7047" s="46" t="s">
        <v>148</v>
      </c>
      <c r="K7047" s="46" t="s">
        <v>28265</v>
      </c>
      <c r="L7047" s="49" t="s">
        <v>43455</v>
      </c>
      <c r="M7047" s="42" t="s">
        <v>43455</v>
      </c>
      <c r="N7047" s="41">
        <v>244</v>
      </c>
    </row>
    <row r="7048" spans="1:14" ht="16" x14ac:dyDescent="0.2">
      <c r="A7048" s="46" t="s">
        <v>15139</v>
      </c>
      <c r="B7048" s="47">
        <v>4.2</v>
      </c>
      <c r="C7048" s="48">
        <v>244</v>
      </c>
      <c r="D7048" s="46" t="s">
        <v>28266</v>
      </c>
      <c r="E7048" s="46" t="s">
        <v>189</v>
      </c>
      <c r="F7048" s="46" t="s">
        <v>20</v>
      </c>
      <c r="G7048" s="46" t="s">
        <v>14</v>
      </c>
      <c r="H7048" s="46"/>
      <c r="I7048" s="46" t="s">
        <v>28267</v>
      </c>
      <c r="J7048" s="46" t="s">
        <v>15</v>
      </c>
      <c r="K7048" s="46" t="s">
        <v>28268</v>
      </c>
      <c r="L7048" s="49" t="s">
        <v>43455</v>
      </c>
      <c r="M7048" s="42" t="s">
        <v>43455</v>
      </c>
      <c r="N7048" s="41">
        <v>244</v>
      </c>
    </row>
    <row r="7049" spans="1:14" ht="16" x14ac:dyDescent="0.2">
      <c r="A7049" s="46" t="s">
        <v>28269</v>
      </c>
      <c r="B7049" s="50">
        <v>4.2</v>
      </c>
      <c r="C7049" s="48">
        <v>244</v>
      </c>
      <c r="D7049" s="46" t="s">
        <v>28270</v>
      </c>
      <c r="E7049" s="46" t="s">
        <v>1476</v>
      </c>
      <c r="F7049" s="46" t="s">
        <v>93</v>
      </c>
      <c r="G7049" s="46" t="s">
        <v>14</v>
      </c>
      <c r="H7049" s="46" t="s">
        <v>28271</v>
      </c>
      <c r="I7049" s="46" t="s">
        <v>28272</v>
      </c>
      <c r="J7049" s="46" t="s">
        <v>15</v>
      </c>
      <c r="K7049" s="46" t="s">
        <v>28273</v>
      </c>
      <c r="L7049" s="46" t="s">
        <v>43454</v>
      </c>
      <c r="M7049" s="40" t="s">
        <v>43454</v>
      </c>
      <c r="N7049" s="41">
        <v>244</v>
      </c>
    </row>
    <row r="7050" spans="1:14" ht="16" x14ac:dyDescent="0.2">
      <c r="A7050" s="46" t="s">
        <v>28274</v>
      </c>
      <c r="B7050" s="50">
        <v>4.3</v>
      </c>
      <c r="C7050" s="48">
        <v>244</v>
      </c>
      <c r="D7050" s="46" t="s">
        <v>28275</v>
      </c>
      <c r="E7050" s="46" t="s">
        <v>13718</v>
      </c>
      <c r="F7050" s="46" t="s">
        <v>589</v>
      </c>
      <c r="G7050" s="46" t="s">
        <v>14</v>
      </c>
      <c r="H7050" s="46" t="s">
        <v>28276</v>
      </c>
      <c r="I7050" s="46" t="s">
        <v>28277</v>
      </c>
      <c r="J7050" s="46" t="s">
        <v>15</v>
      </c>
      <c r="K7050" s="46" t="s">
        <v>28278</v>
      </c>
      <c r="L7050" s="46" t="s">
        <v>43454</v>
      </c>
      <c r="M7050" s="40" t="s">
        <v>43454</v>
      </c>
      <c r="N7050" s="41">
        <v>244</v>
      </c>
    </row>
    <row r="7051" spans="1:14" ht="16" x14ac:dyDescent="0.2">
      <c r="A7051" s="46" t="s">
        <v>28279</v>
      </c>
      <c r="B7051" s="50">
        <v>4.5</v>
      </c>
      <c r="C7051" s="48">
        <v>244</v>
      </c>
      <c r="D7051" s="46" t="s">
        <v>28280</v>
      </c>
      <c r="E7051" s="46" t="s">
        <v>118</v>
      </c>
      <c r="F7051" s="46" t="s">
        <v>119</v>
      </c>
      <c r="G7051" s="46" t="s">
        <v>14</v>
      </c>
      <c r="H7051" s="46" t="s">
        <v>28281</v>
      </c>
      <c r="I7051" s="46" t="s">
        <v>28282</v>
      </c>
      <c r="J7051" s="46" t="s">
        <v>148</v>
      </c>
      <c r="K7051" s="46" t="s">
        <v>28283</v>
      </c>
      <c r="L7051" s="46" t="s">
        <v>43454</v>
      </c>
      <c r="M7051" s="40" t="s">
        <v>43454</v>
      </c>
      <c r="N7051" s="41">
        <v>244</v>
      </c>
    </row>
    <row r="7052" spans="1:14" ht="16" x14ac:dyDescent="0.2">
      <c r="A7052" s="46" t="s">
        <v>28284</v>
      </c>
      <c r="B7052" s="50">
        <v>4.5999999999999996</v>
      </c>
      <c r="C7052" s="48">
        <v>244</v>
      </c>
      <c r="D7052" s="46" t="s">
        <v>28285</v>
      </c>
      <c r="E7052" s="46" t="s">
        <v>2282</v>
      </c>
      <c r="F7052" s="46" t="s">
        <v>589</v>
      </c>
      <c r="G7052" s="46" t="s">
        <v>14</v>
      </c>
      <c r="H7052" s="46" t="s">
        <v>28286</v>
      </c>
      <c r="I7052" s="46" t="s">
        <v>28287</v>
      </c>
      <c r="J7052" s="46" t="s">
        <v>15</v>
      </c>
      <c r="K7052" s="46" t="s">
        <v>28288</v>
      </c>
      <c r="L7052" s="46" t="s">
        <v>43454</v>
      </c>
      <c r="M7052" s="40" t="s">
        <v>43454</v>
      </c>
      <c r="N7052" s="41">
        <v>244</v>
      </c>
    </row>
    <row r="7053" spans="1:14" ht="16" x14ac:dyDescent="0.2">
      <c r="A7053" s="46" t="s">
        <v>28289</v>
      </c>
      <c r="B7053" s="50">
        <v>4.7</v>
      </c>
      <c r="C7053" s="48">
        <v>244</v>
      </c>
      <c r="D7053" s="46" t="s">
        <v>28290</v>
      </c>
      <c r="E7053" s="46" t="s">
        <v>13718</v>
      </c>
      <c r="F7053" s="46" t="s">
        <v>589</v>
      </c>
      <c r="G7053" s="46" t="s">
        <v>14</v>
      </c>
      <c r="H7053" s="46" t="s">
        <v>28291</v>
      </c>
      <c r="I7053" s="46" t="s">
        <v>28292</v>
      </c>
      <c r="J7053" s="46" t="s">
        <v>148</v>
      </c>
      <c r="K7053" s="46" t="s">
        <v>28293</v>
      </c>
      <c r="L7053" s="46" t="s">
        <v>43454</v>
      </c>
      <c r="M7053" s="40" t="s">
        <v>43454</v>
      </c>
      <c r="N7053" s="41">
        <v>244</v>
      </c>
    </row>
    <row r="7054" spans="1:14" ht="16" x14ac:dyDescent="0.2">
      <c r="A7054" s="46" t="s">
        <v>28294</v>
      </c>
      <c r="B7054" s="50">
        <v>4</v>
      </c>
      <c r="C7054" s="48">
        <v>245</v>
      </c>
      <c r="D7054" s="46" t="s">
        <v>28295</v>
      </c>
      <c r="E7054" s="46" t="s">
        <v>1890</v>
      </c>
      <c r="F7054" s="46" t="s">
        <v>28</v>
      </c>
      <c r="G7054" s="46" t="s">
        <v>14</v>
      </c>
      <c r="H7054" s="46" t="s">
        <v>28296</v>
      </c>
      <c r="I7054" s="46" t="s">
        <v>28297</v>
      </c>
      <c r="J7054" s="46" t="s">
        <v>15</v>
      </c>
      <c r="K7054" s="46" t="s">
        <v>28298</v>
      </c>
      <c r="L7054" s="46" t="s">
        <v>43454</v>
      </c>
      <c r="M7054" s="40" t="s">
        <v>43454</v>
      </c>
      <c r="N7054" s="41">
        <v>245</v>
      </c>
    </row>
    <row r="7055" spans="1:14" ht="16" x14ac:dyDescent="0.2">
      <c r="A7055" s="46" t="s">
        <v>28299</v>
      </c>
      <c r="B7055" s="50">
        <v>4</v>
      </c>
      <c r="C7055" s="48">
        <v>245</v>
      </c>
      <c r="D7055" s="46" t="s">
        <v>28300</v>
      </c>
      <c r="E7055" s="46" t="s">
        <v>6572</v>
      </c>
      <c r="F7055" s="46" t="s">
        <v>79</v>
      </c>
      <c r="G7055" s="46" t="s">
        <v>14</v>
      </c>
      <c r="H7055" s="46" t="s">
        <v>28301</v>
      </c>
      <c r="I7055" s="46" t="s">
        <v>28302</v>
      </c>
      <c r="J7055" s="46" t="s">
        <v>15</v>
      </c>
      <c r="K7055" s="46" t="s">
        <v>28303</v>
      </c>
      <c r="L7055" s="46" t="s">
        <v>43454</v>
      </c>
      <c r="M7055" s="40" t="s">
        <v>43454</v>
      </c>
      <c r="N7055" s="41">
        <v>245</v>
      </c>
    </row>
    <row r="7056" spans="1:14" ht="16" x14ac:dyDescent="0.2">
      <c r="A7056" s="46" t="s">
        <v>28304</v>
      </c>
      <c r="B7056" s="50">
        <v>3.8</v>
      </c>
      <c r="C7056" s="48">
        <v>245</v>
      </c>
      <c r="D7056" s="46" t="s">
        <v>28305</v>
      </c>
      <c r="E7056" s="46" t="s">
        <v>13</v>
      </c>
      <c r="F7056" s="46" t="s">
        <v>13</v>
      </c>
      <c r="G7056" s="46" t="s">
        <v>14</v>
      </c>
      <c r="H7056" s="46" t="s">
        <v>28306</v>
      </c>
      <c r="I7056" s="46" t="s">
        <v>28307</v>
      </c>
      <c r="J7056" s="46" t="s">
        <v>213</v>
      </c>
      <c r="K7056" s="46" t="s">
        <v>28308</v>
      </c>
      <c r="L7056" s="46" t="s">
        <v>43454</v>
      </c>
      <c r="M7056" s="40" t="s">
        <v>43454</v>
      </c>
      <c r="N7056" s="41">
        <v>245</v>
      </c>
    </row>
    <row r="7057" spans="1:14" ht="16" x14ac:dyDescent="0.2">
      <c r="A7057" s="46" t="s">
        <v>28309</v>
      </c>
      <c r="B7057" s="47">
        <v>4.0999999999999996</v>
      </c>
      <c r="C7057" s="48">
        <v>245</v>
      </c>
      <c r="D7057" s="46" t="s">
        <v>28310</v>
      </c>
      <c r="E7057" s="46" t="s">
        <v>7173</v>
      </c>
      <c r="F7057" s="46" t="s">
        <v>79</v>
      </c>
      <c r="G7057" s="46" t="s">
        <v>14</v>
      </c>
      <c r="H7057" s="46"/>
      <c r="I7057" s="46" t="s">
        <v>28311</v>
      </c>
      <c r="J7057" s="46" t="s">
        <v>15</v>
      </c>
      <c r="K7057" s="46" t="s">
        <v>28312</v>
      </c>
      <c r="L7057" s="49" t="s">
        <v>43455</v>
      </c>
      <c r="M7057" s="42" t="s">
        <v>43455</v>
      </c>
      <c r="N7057" s="41">
        <v>245</v>
      </c>
    </row>
    <row r="7058" spans="1:14" ht="16" x14ac:dyDescent="0.2">
      <c r="A7058" s="46" t="s">
        <v>28313</v>
      </c>
      <c r="B7058" s="47">
        <v>4.2</v>
      </c>
      <c r="C7058" s="48">
        <v>245</v>
      </c>
      <c r="D7058" s="46" t="s">
        <v>28314</v>
      </c>
      <c r="E7058" s="46" t="s">
        <v>1527</v>
      </c>
      <c r="F7058" s="46" t="s">
        <v>20</v>
      </c>
      <c r="G7058" s="46" t="s">
        <v>14</v>
      </c>
      <c r="H7058" s="46"/>
      <c r="I7058" s="46" t="s">
        <v>28315</v>
      </c>
      <c r="J7058" s="46" t="s">
        <v>88</v>
      </c>
      <c r="K7058" s="46" t="s">
        <v>28316</v>
      </c>
      <c r="L7058" s="49" t="s">
        <v>43455</v>
      </c>
      <c r="M7058" s="42" t="s">
        <v>43455</v>
      </c>
      <c r="N7058" s="41">
        <v>245</v>
      </c>
    </row>
    <row r="7059" spans="1:14" ht="16" x14ac:dyDescent="0.2">
      <c r="A7059" s="46" t="s">
        <v>28317</v>
      </c>
      <c r="B7059" s="50">
        <v>4.5</v>
      </c>
      <c r="C7059" s="48">
        <v>245</v>
      </c>
      <c r="D7059" s="46" t="s">
        <v>28318</v>
      </c>
      <c r="E7059" s="46" t="s">
        <v>2282</v>
      </c>
      <c r="F7059" s="46" t="s">
        <v>589</v>
      </c>
      <c r="G7059" s="46" t="s">
        <v>14</v>
      </c>
      <c r="H7059" s="46" t="s">
        <v>28319</v>
      </c>
      <c r="I7059" s="46" t="s">
        <v>28320</v>
      </c>
      <c r="J7059" s="46" t="s">
        <v>15</v>
      </c>
      <c r="K7059" s="46" t="s">
        <v>28321</v>
      </c>
      <c r="L7059" s="46" t="s">
        <v>43454</v>
      </c>
      <c r="M7059" s="40" t="s">
        <v>43454</v>
      </c>
      <c r="N7059" s="41">
        <v>245</v>
      </c>
    </row>
    <row r="7060" spans="1:14" ht="16" x14ac:dyDescent="0.2">
      <c r="A7060" s="46" t="s">
        <v>28322</v>
      </c>
      <c r="B7060" s="47">
        <v>4.5999999999999996</v>
      </c>
      <c r="C7060" s="48">
        <v>245</v>
      </c>
      <c r="D7060" s="46" t="s">
        <v>28323</v>
      </c>
      <c r="E7060" s="46" t="s">
        <v>10457</v>
      </c>
      <c r="F7060" s="46" t="s">
        <v>589</v>
      </c>
      <c r="G7060" s="46" t="s">
        <v>14</v>
      </c>
      <c r="H7060" s="46"/>
      <c r="I7060" s="46" t="s">
        <v>28324</v>
      </c>
      <c r="J7060" s="46" t="s">
        <v>213</v>
      </c>
      <c r="K7060" s="46" t="s">
        <v>28325</v>
      </c>
      <c r="L7060" s="49" t="s">
        <v>43455</v>
      </c>
      <c r="M7060" s="42" t="s">
        <v>43455</v>
      </c>
      <c r="N7060" s="41">
        <v>245</v>
      </c>
    </row>
    <row r="7061" spans="1:14" ht="16" x14ac:dyDescent="0.2">
      <c r="A7061" s="46" t="s">
        <v>28326</v>
      </c>
      <c r="B7061" s="50">
        <v>4</v>
      </c>
      <c r="C7061" s="48">
        <v>246</v>
      </c>
      <c r="D7061" s="46" t="s">
        <v>28327</v>
      </c>
      <c r="E7061" s="46" t="s">
        <v>4071</v>
      </c>
      <c r="F7061" s="46" t="s">
        <v>20</v>
      </c>
      <c r="G7061" s="46" t="s">
        <v>14</v>
      </c>
      <c r="H7061" s="46" t="s">
        <v>28328</v>
      </c>
      <c r="I7061" s="46" t="s">
        <v>28329</v>
      </c>
      <c r="J7061" s="46" t="s">
        <v>15</v>
      </c>
      <c r="K7061" s="46" t="s">
        <v>28330</v>
      </c>
      <c r="L7061" s="46" t="s">
        <v>43454</v>
      </c>
      <c r="M7061" s="40" t="s">
        <v>43454</v>
      </c>
      <c r="N7061" s="41">
        <v>246</v>
      </c>
    </row>
    <row r="7062" spans="1:14" ht="16" x14ac:dyDescent="0.2">
      <c r="A7062" s="46" t="s">
        <v>15697</v>
      </c>
      <c r="B7062" s="50">
        <v>4.0999999999999996</v>
      </c>
      <c r="C7062" s="48">
        <v>246</v>
      </c>
      <c r="D7062" s="46" t="s">
        <v>28331</v>
      </c>
      <c r="E7062" s="46" t="s">
        <v>223</v>
      </c>
      <c r="F7062" s="46" t="s">
        <v>28</v>
      </c>
      <c r="G7062" s="46" t="s">
        <v>14</v>
      </c>
      <c r="H7062" s="46" t="s">
        <v>28332</v>
      </c>
      <c r="I7062" s="46" t="s">
        <v>28333</v>
      </c>
      <c r="J7062" s="46" t="s">
        <v>15</v>
      </c>
      <c r="K7062" s="46" t="s">
        <v>28334</v>
      </c>
      <c r="L7062" s="46" t="s">
        <v>43454</v>
      </c>
      <c r="M7062" s="40" t="s">
        <v>43454</v>
      </c>
      <c r="N7062" s="41">
        <v>246</v>
      </c>
    </row>
    <row r="7063" spans="1:14" ht="16" x14ac:dyDescent="0.2">
      <c r="A7063" s="46" t="s">
        <v>28335</v>
      </c>
      <c r="B7063" s="50">
        <v>4.2</v>
      </c>
      <c r="C7063" s="48">
        <v>246</v>
      </c>
      <c r="D7063" s="46" t="s">
        <v>28336</v>
      </c>
      <c r="E7063" s="46" t="s">
        <v>20585</v>
      </c>
      <c r="F7063" s="46" t="s">
        <v>20</v>
      </c>
      <c r="G7063" s="46" t="s">
        <v>14</v>
      </c>
      <c r="H7063" s="46" t="s">
        <v>28337</v>
      </c>
      <c r="I7063" s="46" t="s">
        <v>28338</v>
      </c>
      <c r="J7063" s="46" t="s">
        <v>15</v>
      </c>
      <c r="K7063" s="46" t="s">
        <v>28339</v>
      </c>
      <c r="L7063" s="46" t="s">
        <v>43454</v>
      </c>
      <c r="M7063" s="40" t="s">
        <v>43454</v>
      </c>
      <c r="N7063" s="41">
        <v>246</v>
      </c>
    </row>
    <row r="7064" spans="1:14" ht="16" x14ac:dyDescent="0.2">
      <c r="A7064" s="46" t="s">
        <v>28340</v>
      </c>
      <c r="B7064" s="47">
        <v>4.4000000000000004</v>
      </c>
      <c r="C7064" s="48">
        <v>246</v>
      </c>
      <c r="D7064" s="46" t="s">
        <v>28341</v>
      </c>
      <c r="E7064" s="46" t="s">
        <v>13</v>
      </c>
      <c r="F7064" s="46" t="s">
        <v>13</v>
      </c>
      <c r="G7064" s="46" t="s">
        <v>14</v>
      </c>
      <c r="H7064" s="46"/>
      <c r="I7064" s="46" t="s">
        <v>28342</v>
      </c>
      <c r="J7064" s="46" t="s">
        <v>15</v>
      </c>
      <c r="K7064" s="46" t="s">
        <v>28343</v>
      </c>
      <c r="L7064" s="49" t="s">
        <v>43455</v>
      </c>
      <c r="M7064" s="42" t="s">
        <v>43455</v>
      </c>
      <c r="N7064" s="41">
        <v>246</v>
      </c>
    </row>
    <row r="7065" spans="1:14" ht="16" x14ac:dyDescent="0.2">
      <c r="A7065" s="46" t="s">
        <v>28344</v>
      </c>
      <c r="B7065" s="50">
        <v>4.4000000000000004</v>
      </c>
      <c r="C7065" s="48">
        <v>246</v>
      </c>
      <c r="D7065" s="46" t="s">
        <v>28345</v>
      </c>
      <c r="E7065" s="46" t="s">
        <v>17714</v>
      </c>
      <c r="F7065" s="46" t="s">
        <v>79</v>
      </c>
      <c r="G7065" s="46" t="s">
        <v>14</v>
      </c>
      <c r="H7065" s="46" t="s">
        <v>28346</v>
      </c>
      <c r="I7065" s="46" t="s">
        <v>28347</v>
      </c>
      <c r="J7065" s="46" t="s">
        <v>15</v>
      </c>
      <c r="K7065" s="46" t="s">
        <v>28348</v>
      </c>
      <c r="L7065" s="46" t="s">
        <v>43454</v>
      </c>
      <c r="M7065" s="40" t="s">
        <v>43454</v>
      </c>
      <c r="N7065" s="41">
        <v>246</v>
      </c>
    </row>
    <row r="7066" spans="1:14" ht="16" x14ac:dyDescent="0.2">
      <c r="A7066" s="46" t="s">
        <v>28349</v>
      </c>
      <c r="B7066" s="50">
        <v>4.5</v>
      </c>
      <c r="C7066" s="48">
        <v>246</v>
      </c>
      <c r="D7066" s="46" t="s">
        <v>28350</v>
      </c>
      <c r="E7066" s="46" t="s">
        <v>283</v>
      </c>
      <c r="F7066" s="46" t="s">
        <v>119</v>
      </c>
      <c r="G7066" s="46" t="s">
        <v>14</v>
      </c>
      <c r="H7066" s="46" t="s">
        <v>28351</v>
      </c>
      <c r="I7066" s="46" t="s">
        <v>28352</v>
      </c>
      <c r="J7066" s="46" t="s">
        <v>15</v>
      </c>
      <c r="K7066" s="46" t="s">
        <v>28353</v>
      </c>
      <c r="L7066" s="46" t="s">
        <v>43454</v>
      </c>
      <c r="M7066" s="40" t="s">
        <v>43454</v>
      </c>
      <c r="N7066" s="41">
        <v>246</v>
      </c>
    </row>
    <row r="7067" spans="1:14" ht="16" x14ac:dyDescent="0.2">
      <c r="A7067" s="46" t="s">
        <v>28354</v>
      </c>
      <c r="B7067" s="50">
        <v>4.5</v>
      </c>
      <c r="C7067" s="48">
        <v>246</v>
      </c>
      <c r="D7067" s="46" t="s">
        <v>28355</v>
      </c>
      <c r="E7067" s="46" t="s">
        <v>118</v>
      </c>
      <c r="F7067" s="46" t="s">
        <v>119</v>
      </c>
      <c r="G7067" s="46" t="s">
        <v>14</v>
      </c>
      <c r="H7067" s="46" t="s">
        <v>28356</v>
      </c>
      <c r="I7067" s="46" t="s">
        <v>28357</v>
      </c>
      <c r="J7067" s="46" t="s">
        <v>148</v>
      </c>
      <c r="K7067" s="46" t="s">
        <v>28358</v>
      </c>
      <c r="L7067" s="46" t="s">
        <v>43454</v>
      </c>
      <c r="M7067" s="40" t="s">
        <v>43454</v>
      </c>
      <c r="N7067" s="41">
        <v>246</v>
      </c>
    </row>
    <row r="7068" spans="1:14" ht="16" x14ac:dyDescent="0.2">
      <c r="A7068" s="46" t="s">
        <v>28359</v>
      </c>
      <c r="B7068" s="50">
        <v>4.5999999999999996</v>
      </c>
      <c r="C7068" s="48">
        <v>246</v>
      </c>
      <c r="D7068" s="46" t="s">
        <v>28360</v>
      </c>
      <c r="E7068" s="46" t="s">
        <v>3406</v>
      </c>
      <c r="F7068" s="46" t="s">
        <v>119</v>
      </c>
      <c r="G7068" s="46" t="s">
        <v>14</v>
      </c>
      <c r="H7068" s="46" t="s">
        <v>28361</v>
      </c>
      <c r="I7068" s="46" t="s">
        <v>28362</v>
      </c>
      <c r="J7068" s="46" t="s">
        <v>15</v>
      </c>
      <c r="K7068" s="46" t="s">
        <v>28363</v>
      </c>
      <c r="L7068" s="46" t="s">
        <v>43454</v>
      </c>
      <c r="M7068" s="40" t="s">
        <v>43454</v>
      </c>
      <c r="N7068" s="41">
        <v>246</v>
      </c>
    </row>
    <row r="7069" spans="1:14" ht="16" x14ac:dyDescent="0.2">
      <c r="A7069" s="46" t="s">
        <v>28364</v>
      </c>
      <c r="B7069" s="50">
        <v>4.7</v>
      </c>
      <c r="C7069" s="48">
        <v>246</v>
      </c>
      <c r="D7069" s="46" t="s">
        <v>28365</v>
      </c>
      <c r="E7069" s="46" t="s">
        <v>897</v>
      </c>
      <c r="F7069" s="46" t="s">
        <v>898</v>
      </c>
      <c r="G7069" s="46" t="s">
        <v>14</v>
      </c>
      <c r="H7069" s="46" t="s">
        <v>28366</v>
      </c>
      <c r="I7069" s="46" t="s">
        <v>28367</v>
      </c>
      <c r="J7069" s="46" t="s">
        <v>15</v>
      </c>
      <c r="K7069" s="46" t="s">
        <v>28368</v>
      </c>
      <c r="L7069" s="46" t="s">
        <v>43454</v>
      </c>
      <c r="M7069" s="40" t="s">
        <v>43454</v>
      </c>
      <c r="N7069" s="41">
        <v>246</v>
      </c>
    </row>
    <row r="7070" spans="1:14" ht="16" x14ac:dyDescent="0.2">
      <c r="A7070" s="46" t="s">
        <v>28369</v>
      </c>
      <c r="B7070" s="50">
        <v>4</v>
      </c>
      <c r="C7070" s="48">
        <v>247</v>
      </c>
      <c r="D7070" s="46" t="s">
        <v>28370</v>
      </c>
      <c r="E7070" s="46" t="s">
        <v>38</v>
      </c>
      <c r="F7070" s="46" t="s">
        <v>39</v>
      </c>
      <c r="G7070" s="46" t="s">
        <v>14</v>
      </c>
      <c r="H7070" s="46" t="s">
        <v>28371</v>
      </c>
      <c r="I7070" s="46" t="s">
        <v>28372</v>
      </c>
      <c r="J7070" s="46" t="s">
        <v>15</v>
      </c>
      <c r="K7070" s="46" t="s">
        <v>28373</v>
      </c>
      <c r="L7070" s="46" t="s">
        <v>43454</v>
      </c>
      <c r="M7070" s="40" t="s">
        <v>43454</v>
      </c>
      <c r="N7070" s="41">
        <v>247</v>
      </c>
    </row>
    <row r="7071" spans="1:14" ht="16" x14ac:dyDescent="0.2">
      <c r="A7071" s="46" t="s">
        <v>13388</v>
      </c>
      <c r="B7071" s="50">
        <v>3.8</v>
      </c>
      <c r="C7071" s="48">
        <v>247</v>
      </c>
      <c r="D7071" s="46" t="s">
        <v>28374</v>
      </c>
      <c r="E7071" s="46" t="s">
        <v>38</v>
      </c>
      <c r="F7071" s="46" t="s">
        <v>39</v>
      </c>
      <c r="G7071" s="46" t="s">
        <v>14</v>
      </c>
      <c r="H7071" s="46" t="s">
        <v>28375</v>
      </c>
      <c r="I7071" s="46" t="s">
        <v>28376</v>
      </c>
      <c r="J7071" s="46" t="s">
        <v>15</v>
      </c>
      <c r="K7071" s="46" t="s">
        <v>28377</v>
      </c>
      <c r="L7071" s="46" t="s">
        <v>43454</v>
      </c>
      <c r="M7071" s="40" t="s">
        <v>43454</v>
      </c>
      <c r="N7071" s="41">
        <v>247</v>
      </c>
    </row>
    <row r="7072" spans="1:14" ht="16" x14ac:dyDescent="0.2">
      <c r="A7072" s="46" t="s">
        <v>6058</v>
      </c>
      <c r="B7072" s="47">
        <v>3.8</v>
      </c>
      <c r="C7072" s="48">
        <v>247</v>
      </c>
      <c r="D7072" s="46" t="s">
        <v>28378</v>
      </c>
      <c r="E7072" s="46" t="s">
        <v>4071</v>
      </c>
      <c r="F7072" s="46" t="s">
        <v>20</v>
      </c>
      <c r="G7072" s="46" t="s">
        <v>14</v>
      </c>
      <c r="H7072" s="46"/>
      <c r="I7072" s="46" t="s">
        <v>28379</v>
      </c>
      <c r="J7072" s="46" t="s">
        <v>15</v>
      </c>
      <c r="K7072" s="46" t="s">
        <v>28380</v>
      </c>
      <c r="L7072" s="49" t="s">
        <v>43455</v>
      </c>
      <c r="M7072" s="42" t="s">
        <v>43455</v>
      </c>
      <c r="N7072" s="41">
        <v>247</v>
      </c>
    </row>
    <row r="7073" spans="1:14" ht="16" x14ac:dyDescent="0.2">
      <c r="A7073" s="46" t="s">
        <v>28381</v>
      </c>
      <c r="B7073" s="50">
        <v>4.2</v>
      </c>
      <c r="C7073" s="48">
        <v>247</v>
      </c>
      <c r="D7073" s="46" t="s">
        <v>28382</v>
      </c>
      <c r="E7073" s="46" t="s">
        <v>16889</v>
      </c>
      <c r="F7073" s="46" t="s">
        <v>50</v>
      </c>
      <c r="G7073" s="46" t="s">
        <v>14</v>
      </c>
      <c r="H7073" s="46" t="s">
        <v>28383</v>
      </c>
      <c r="I7073" s="46" t="s">
        <v>28384</v>
      </c>
      <c r="J7073" s="46" t="s">
        <v>15</v>
      </c>
      <c r="K7073" s="46" t="s">
        <v>28385</v>
      </c>
      <c r="L7073" s="46" t="s">
        <v>43454</v>
      </c>
      <c r="M7073" s="40" t="s">
        <v>43454</v>
      </c>
      <c r="N7073" s="41">
        <v>247</v>
      </c>
    </row>
    <row r="7074" spans="1:14" ht="16" x14ac:dyDescent="0.2">
      <c r="A7074" s="46" t="s">
        <v>28386</v>
      </c>
      <c r="B7074" s="47">
        <v>4.2</v>
      </c>
      <c r="C7074" s="48">
        <v>247</v>
      </c>
      <c r="D7074" s="46" t="s">
        <v>28387</v>
      </c>
      <c r="E7074" s="46" t="s">
        <v>25208</v>
      </c>
      <c r="F7074" s="46" t="s">
        <v>20</v>
      </c>
      <c r="G7074" s="46" t="s">
        <v>14</v>
      </c>
      <c r="H7074" s="46"/>
      <c r="I7074" s="46" t="s">
        <v>28388</v>
      </c>
      <c r="J7074" s="46" t="s">
        <v>15</v>
      </c>
      <c r="K7074" s="46" t="s">
        <v>28389</v>
      </c>
      <c r="L7074" s="49" t="s">
        <v>43455</v>
      </c>
      <c r="M7074" s="42" t="s">
        <v>43455</v>
      </c>
      <c r="N7074" s="41">
        <v>247</v>
      </c>
    </row>
    <row r="7075" spans="1:14" ht="16" x14ac:dyDescent="0.2">
      <c r="A7075" s="46" t="s">
        <v>28390</v>
      </c>
      <c r="B7075" s="47">
        <v>4.3</v>
      </c>
      <c r="C7075" s="48">
        <v>247</v>
      </c>
      <c r="D7075" s="46" t="s">
        <v>28391</v>
      </c>
      <c r="E7075" s="46" t="s">
        <v>596</v>
      </c>
      <c r="F7075" s="46" t="s">
        <v>247</v>
      </c>
      <c r="G7075" s="46" t="s">
        <v>14</v>
      </c>
      <c r="H7075" s="46"/>
      <c r="I7075" s="46" t="s">
        <v>28392</v>
      </c>
      <c r="J7075" s="46" t="s">
        <v>15</v>
      </c>
      <c r="K7075" s="46" t="s">
        <v>28393</v>
      </c>
      <c r="L7075" s="49" t="s">
        <v>43455</v>
      </c>
      <c r="M7075" s="42" t="s">
        <v>43455</v>
      </c>
      <c r="N7075" s="41">
        <v>247</v>
      </c>
    </row>
    <row r="7076" spans="1:14" ht="16" x14ac:dyDescent="0.2">
      <c r="A7076" s="46" t="s">
        <v>28394</v>
      </c>
      <c r="B7076" s="50">
        <v>4.4000000000000004</v>
      </c>
      <c r="C7076" s="48">
        <v>247</v>
      </c>
      <c r="D7076" s="46" t="s">
        <v>28395</v>
      </c>
      <c r="E7076" s="46" t="s">
        <v>1004</v>
      </c>
      <c r="F7076" s="46" t="s">
        <v>589</v>
      </c>
      <c r="G7076" s="46" t="s">
        <v>14</v>
      </c>
      <c r="H7076" s="46" t="s">
        <v>28396</v>
      </c>
      <c r="I7076" s="46" t="s">
        <v>27771</v>
      </c>
      <c r="J7076" s="46" t="s">
        <v>15</v>
      </c>
      <c r="K7076" s="46" t="s">
        <v>28397</v>
      </c>
      <c r="L7076" s="46" t="s">
        <v>43454</v>
      </c>
      <c r="M7076" s="40" t="s">
        <v>43454</v>
      </c>
      <c r="N7076" s="41">
        <v>247</v>
      </c>
    </row>
    <row r="7077" spans="1:14" ht="16" x14ac:dyDescent="0.2">
      <c r="A7077" s="46" t="s">
        <v>28398</v>
      </c>
      <c r="B7077" s="47">
        <v>4.5</v>
      </c>
      <c r="C7077" s="48">
        <v>247</v>
      </c>
      <c r="D7077" s="46" t="s">
        <v>28399</v>
      </c>
      <c r="E7077" s="46" t="s">
        <v>2282</v>
      </c>
      <c r="F7077" s="46" t="s">
        <v>589</v>
      </c>
      <c r="G7077" s="46" t="s">
        <v>14</v>
      </c>
      <c r="H7077" s="46"/>
      <c r="I7077" s="46" t="s">
        <v>28400</v>
      </c>
      <c r="J7077" s="46" t="s">
        <v>148</v>
      </c>
      <c r="K7077" s="46" t="s">
        <v>28401</v>
      </c>
      <c r="L7077" s="49" t="s">
        <v>43455</v>
      </c>
      <c r="M7077" s="42" t="s">
        <v>43455</v>
      </c>
      <c r="N7077" s="41">
        <v>247</v>
      </c>
    </row>
    <row r="7078" spans="1:14" ht="16" x14ac:dyDescent="0.2">
      <c r="A7078" s="46" t="s">
        <v>28402</v>
      </c>
      <c r="B7078" s="50">
        <v>4.5999999999999996</v>
      </c>
      <c r="C7078" s="48">
        <v>247</v>
      </c>
      <c r="D7078" s="46" t="s">
        <v>28403</v>
      </c>
      <c r="E7078" s="46" t="s">
        <v>4769</v>
      </c>
      <c r="F7078" s="46" t="s">
        <v>589</v>
      </c>
      <c r="G7078" s="46" t="s">
        <v>14</v>
      </c>
      <c r="H7078" s="46" t="s">
        <v>28404</v>
      </c>
      <c r="I7078" s="46" t="s">
        <v>28405</v>
      </c>
      <c r="J7078" s="46" t="s">
        <v>15</v>
      </c>
      <c r="K7078" s="46" t="s">
        <v>28406</v>
      </c>
      <c r="L7078" s="46" t="s">
        <v>43454</v>
      </c>
      <c r="M7078" s="40" t="s">
        <v>43454</v>
      </c>
      <c r="N7078" s="41">
        <v>247</v>
      </c>
    </row>
    <row r="7079" spans="1:14" ht="16" x14ac:dyDescent="0.2">
      <c r="A7079" s="46" t="s">
        <v>28407</v>
      </c>
      <c r="B7079" s="50">
        <v>4.7</v>
      </c>
      <c r="C7079" s="48">
        <v>247</v>
      </c>
      <c r="D7079" s="46" t="s">
        <v>28408</v>
      </c>
      <c r="E7079" s="46" t="s">
        <v>15270</v>
      </c>
      <c r="F7079" s="46" t="s">
        <v>79</v>
      </c>
      <c r="G7079" s="46" t="s">
        <v>14</v>
      </c>
      <c r="H7079" s="46" t="s">
        <v>28409</v>
      </c>
      <c r="I7079" s="46" t="s">
        <v>28410</v>
      </c>
      <c r="J7079" s="46" t="s">
        <v>15</v>
      </c>
      <c r="K7079" s="46" t="s">
        <v>28411</v>
      </c>
      <c r="L7079" s="46" t="s">
        <v>43454</v>
      </c>
      <c r="M7079" s="40" t="s">
        <v>43454</v>
      </c>
      <c r="N7079" s="41">
        <v>247</v>
      </c>
    </row>
    <row r="7080" spans="1:14" ht="16" x14ac:dyDescent="0.2">
      <c r="A7080" s="46" t="s">
        <v>28412</v>
      </c>
      <c r="B7080" s="50">
        <v>3.4</v>
      </c>
      <c r="C7080" s="48">
        <v>248</v>
      </c>
      <c r="D7080" s="46" t="s">
        <v>28413</v>
      </c>
      <c r="E7080" s="46" t="s">
        <v>14546</v>
      </c>
      <c r="F7080" s="46" t="s">
        <v>93</v>
      </c>
      <c r="G7080" s="46" t="s">
        <v>14</v>
      </c>
      <c r="H7080" s="46" t="s">
        <v>28414</v>
      </c>
      <c r="I7080" s="46" t="s">
        <v>28415</v>
      </c>
      <c r="J7080" s="46" t="s">
        <v>40</v>
      </c>
      <c r="K7080" s="46" t="s">
        <v>28416</v>
      </c>
      <c r="L7080" s="46" t="s">
        <v>43454</v>
      </c>
      <c r="M7080" s="40" t="s">
        <v>43454</v>
      </c>
      <c r="N7080" s="41">
        <v>248</v>
      </c>
    </row>
    <row r="7081" spans="1:14" ht="16" x14ac:dyDescent="0.2">
      <c r="A7081" s="46" t="s">
        <v>28417</v>
      </c>
      <c r="B7081" s="47">
        <v>3.8</v>
      </c>
      <c r="C7081" s="48">
        <v>248</v>
      </c>
      <c r="D7081" s="46" t="s">
        <v>28418</v>
      </c>
      <c r="E7081" s="46" t="s">
        <v>977</v>
      </c>
      <c r="F7081" s="46" t="s">
        <v>20</v>
      </c>
      <c r="G7081" s="46" t="s">
        <v>14</v>
      </c>
      <c r="H7081" s="46"/>
      <c r="I7081" s="46" t="s">
        <v>28419</v>
      </c>
      <c r="J7081" s="46" t="s">
        <v>15</v>
      </c>
      <c r="K7081" s="46" t="s">
        <v>28420</v>
      </c>
      <c r="L7081" s="49" t="s">
        <v>43455</v>
      </c>
      <c r="M7081" s="42" t="s">
        <v>43455</v>
      </c>
      <c r="N7081" s="41">
        <v>248</v>
      </c>
    </row>
    <row r="7082" spans="1:14" ht="16" x14ac:dyDescent="0.2">
      <c r="A7082" s="46" t="s">
        <v>28421</v>
      </c>
      <c r="B7082" s="50">
        <v>4.0999999999999996</v>
      </c>
      <c r="C7082" s="48">
        <v>248</v>
      </c>
      <c r="D7082" s="46" t="s">
        <v>28422</v>
      </c>
      <c r="E7082" s="46" t="s">
        <v>760</v>
      </c>
      <c r="F7082" s="46" t="s">
        <v>50</v>
      </c>
      <c r="G7082" s="46" t="s">
        <v>14</v>
      </c>
      <c r="H7082" s="46" t="s">
        <v>28423</v>
      </c>
      <c r="I7082" s="46" t="s">
        <v>28424</v>
      </c>
      <c r="J7082" s="46" t="s">
        <v>15</v>
      </c>
      <c r="K7082" s="46" t="s">
        <v>28425</v>
      </c>
      <c r="L7082" s="46" t="s">
        <v>43454</v>
      </c>
      <c r="M7082" s="40" t="s">
        <v>43454</v>
      </c>
      <c r="N7082" s="41">
        <v>248</v>
      </c>
    </row>
    <row r="7083" spans="1:14" ht="16" x14ac:dyDescent="0.2">
      <c r="A7083" s="46" t="s">
        <v>28426</v>
      </c>
      <c r="B7083" s="50">
        <v>4.4000000000000004</v>
      </c>
      <c r="C7083" s="48">
        <v>248</v>
      </c>
      <c r="D7083" s="46" t="s">
        <v>28427</v>
      </c>
      <c r="E7083" s="46" t="s">
        <v>13</v>
      </c>
      <c r="F7083" s="46" t="s">
        <v>13</v>
      </c>
      <c r="G7083" s="46" t="s">
        <v>14</v>
      </c>
      <c r="H7083" s="46" t="s">
        <v>28428</v>
      </c>
      <c r="I7083" s="46" t="s">
        <v>28429</v>
      </c>
      <c r="J7083" s="46" t="s">
        <v>15</v>
      </c>
      <c r="K7083" s="46" t="s">
        <v>28430</v>
      </c>
      <c r="L7083" s="46" t="s">
        <v>43454</v>
      </c>
      <c r="M7083" s="40" t="s">
        <v>43454</v>
      </c>
      <c r="N7083" s="41">
        <v>248</v>
      </c>
    </row>
    <row r="7084" spans="1:14" ht="16" x14ac:dyDescent="0.2">
      <c r="A7084" s="46" t="s">
        <v>28431</v>
      </c>
      <c r="B7084" s="47">
        <v>4.4000000000000004</v>
      </c>
      <c r="C7084" s="48">
        <v>248</v>
      </c>
      <c r="D7084" s="46" t="s">
        <v>28432</v>
      </c>
      <c r="E7084" s="46" t="s">
        <v>283</v>
      </c>
      <c r="F7084" s="46" t="s">
        <v>119</v>
      </c>
      <c r="G7084" s="46" t="s">
        <v>14</v>
      </c>
      <c r="H7084" s="46"/>
      <c r="I7084" s="46" t="s">
        <v>28433</v>
      </c>
      <c r="J7084" s="46" t="s">
        <v>148</v>
      </c>
      <c r="K7084" s="46" t="s">
        <v>28434</v>
      </c>
      <c r="L7084" s="49" t="s">
        <v>43455</v>
      </c>
      <c r="M7084" s="42" t="s">
        <v>43455</v>
      </c>
      <c r="N7084" s="41">
        <v>248</v>
      </c>
    </row>
    <row r="7085" spans="1:14" ht="16" x14ac:dyDescent="0.2">
      <c r="A7085" s="46" t="s">
        <v>28435</v>
      </c>
      <c r="B7085" s="50">
        <v>4.5</v>
      </c>
      <c r="C7085" s="48">
        <v>248</v>
      </c>
      <c r="D7085" s="46" t="s">
        <v>28436</v>
      </c>
      <c r="E7085" s="46" t="s">
        <v>50</v>
      </c>
      <c r="F7085" s="46" t="s">
        <v>50</v>
      </c>
      <c r="G7085" s="46" t="s">
        <v>14</v>
      </c>
      <c r="H7085" s="46" t="s">
        <v>28437</v>
      </c>
      <c r="I7085" s="46" t="s">
        <v>28438</v>
      </c>
      <c r="J7085" s="46" t="s">
        <v>15</v>
      </c>
      <c r="K7085" s="46" t="s">
        <v>28439</v>
      </c>
      <c r="L7085" s="46" t="s">
        <v>43454</v>
      </c>
      <c r="M7085" s="40" t="s">
        <v>43454</v>
      </c>
      <c r="N7085" s="41">
        <v>248</v>
      </c>
    </row>
    <row r="7086" spans="1:14" ht="16" x14ac:dyDescent="0.2">
      <c r="A7086" s="46" t="s">
        <v>28440</v>
      </c>
      <c r="B7086" s="50">
        <v>4.5</v>
      </c>
      <c r="C7086" s="48">
        <v>248</v>
      </c>
      <c r="D7086" s="46" t="s">
        <v>28441</v>
      </c>
      <c r="E7086" s="46" t="s">
        <v>7257</v>
      </c>
      <c r="F7086" s="46" t="s">
        <v>79</v>
      </c>
      <c r="G7086" s="46" t="s">
        <v>14</v>
      </c>
      <c r="H7086" s="46" t="s">
        <v>28442</v>
      </c>
      <c r="I7086" s="46" t="s">
        <v>28443</v>
      </c>
      <c r="J7086" s="46" t="s">
        <v>148</v>
      </c>
      <c r="K7086" s="46" t="s">
        <v>28444</v>
      </c>
      <c r="L7086" s="46" t="s">
        <v>43454</v>
      </c>
      <c r="M7086" s="40" t="s">
        <v>43454</v>
      </c>
      <c r="N7086" s="41">
        <v>248</v>
      </c>
    </row>
    <row r="7087" spans="1:14" ht="16" x14ac:dyDescent="0.2">
      <c r="A7087" s="46" t="s">
        <v>28445</v>
      </c>
      <c r="B7087" s="47">
        <v>4.5999999999999996</v>
      </c>
      <c r="C7087" s="48">
        <v>248</v>
      </c>
      <c r="D7087" s="46" t="s">
        <v>28446</v>
      </c>
      <c r="E7087" s="46" t="s">
        <v>189</v>
      </c>
      <c r="F7087" s="46" t="s">
        <v>20</v>
      </c>
      <c r="G7087" s="46" t="s">
        <v>14</v>
      </c>
      <c r="H7087" s="46"/>
      <c r="I7087" s="46" t="s">
        <v>28447</v>
      </c>
      <c r="J7087" s="46" t="s">
        <v>15</v>
      </c>
      <c r="K7087" s="46" t="s">
        <v>28448</v>
      </c>
      <c r="L7087" s="49" t="s">
        <v>43455</v>
      </c>
      <c r="M7087" s="42" t="s">
        <v>43455</v>
      </c>
      <c r="N7087" s="41">
        <v>248</v>
      </c>
    </row>
    <row r="7088" spans="1:14" ht="16" x14ac:dyDescent="0.2">
      <c r="A7088" s="46" t="s">
        <v>28449</v>
      </c>
      <c r="B7088" s="50">
        <v>4.7</v>
      </c>
      <c r="C7088" s="48">
        <v>248</v>
      </c>
      <c r="D7088" s="46" t="s">
        <v>28450</v>
      </c>
      <c r="E7088" s="46" t="s">
        <v>1125</v>
      </c>
      <c r="F7088" s="46" t="s">
        <v>50</v>
      </c>
      <c r="G7088" s="46" t="s">
        <v>14</v>
      </c>
      <c r="H7088" s="46" t="s">
        <v>28451</v>
      </c>
      <c r="I7088" s="46" t="s">
        <v>28452</v>
      </c>
      <c r="J7088" s="46" t="s">
        <v>15</v>
      </c>
      <c r="K7088" s="46" t="s">
        <v>28453</v>
      </c>
      <c r="L7088" s="46" t="s">
        <v>43454</v>
      </c>
      <c r="M7088" s="40" t="s">
        <v>43454</v>
      </c>
      <c r="N7088" s="41">
        <v>248</v>
      </c>
    </row>
    <row r="7089" spans="1:14" ht="16" x14ac:dyDescent="0.2">
      <c r="A7089" s="46" t="s">
        <v>28454</v>
      </c>
      <c r="B7089" s="50">
        <v>4.8</v>
      </c>
      <c r="C7089" s="48">
        <v>248</v>
      </c>
      <c r="D7089" s="46" t="s">
        <v>28455</v>
      </c>
      <c r="E7089" s="46" t="s">
        <v>118</v>
      </c>
      <c r="F7089" s="46" t="s">
        <v>119</v>
      </c>
      <c r="G7089" s="46" t="s">
        <v>14</v>
      </c>
      <c r="H7089" s="46" t="s">
        <v>28456</v>
      </c>
      <c r="I7089" s="46" t="s">
        <v>28457</v>
      </c>
      <c r="J7089" s="46" t="s">
        <v>148</v>
      </c>
      <c r="K7089" s="46" t="s">
        <v>28458</v>
      </c>
      <c r="L7089" s="46" t="s">
        <v>43454</v>
      </c>
      <c r="M7089" s="40" t="s">
        <v>43454</v>
      </c>
      <c r="N7089" s="41">
        <v>248</v>
      </c>
    </row>
    <row r="7090" spans="1:14" ht="16" x14ac:dyDescent="0.2">
      <c r="A7090" s="46" t="s">
        <v>28459</v>
      </c>
      <c r="B7090" s="50">
        <v>4.9000000000000004</v>
      </c>
      <c r="C7090" s="48">
        <v>248</v>
      </c>
      <c r="D7090" s="46" t="s">
        <v>2099</v>
      </c>
      <c r="E7090" s="46" t="s">
        <v>5196</v>
      </c>
      <c r="F7090" s="46" t="s">
        <v>20</v>
      </c>
      <c r="G7090" s="46" t="s">
        <v>14</v>
      </c>
      <c r="H7090" s="46" t="s">
        <v>28460</v>
      </c>
      <c r="I7090" s="46" t="s">
        <v>28461</v>
      </c>
      <c r="J7090" s="46" t="s">
        <v>15</v>
      </c>
      <c r="K7090" s="46" t="s">
        <v>28462</v>
      </c>
      <c r="L7090" s="46" t="s">
        <v>43454</v>
      </c>
      <c r="M7090" s="40" t="s">
        <v>43454</v>
      </c>
      <c r="N7090" s="41">
        <v>248</v>
      </c>
    </row>
    <row r="7091" spans="1:14" ht="16" x14ac:dyDescent="0.2">
      <c r="A7091" s="46" t="s">
        <v>28463</v>
      </c>
      <c r="B7091" s="50">
        <v>5</v>
      </c>
      <c r="C7091" s="48">
        <v>249</v>
      </c>
      <c r="D7091" s="46"/>
      <c r="E7091" s="46" t="s">
        <v>254</v>
      </c>
      <c r="F7091" s="46" t="s">
        <v>119</v>
      </c>
      <c r="G7091" s="46" t="s">
        <v>14</v>
      </c>
      <c r="H7091" s="46" t="s">
        <v>28464</v>
      </c>
      <c r="I7091" s="46" t="s">
        <v>28465</v>
      </c>
      <c r="J7091" s="46" t="s">
        <v>615</v>
      </c>
      <c r="K7091" s="46" t="s">
        <v>28466</v>
      </c>
      <c r="L7091" s="46" t="s">
        <v>43454</v>
      </c>
      <c r="M7091" s="40" t="s">
        <v>43454</v>
      </c>
      <c r="N7091" s="41">
        <v>249</v>
      </c>
    </row>
    <row r="7092" spans="1:14" ht="16" x14ac:dyDescent="0.2">
      <c r="A7092" s="46" t="s">
        <v>28467</v>
      </c>
      <c r="B7092" s="50">
        <v>3.4</v>
      </c>
      <c r="C7092" s="48">
        <v>249</v>
      </c>
      <c r="D7092" s="46" t="s">
        <v>28468</v>
      </c>
      <c r="E7092" s="46" t="s">
        <v>6155</v>
      </c>
      <c r="F7092" s="46" t="s">
        <v>119</v>
      </c>
      <c r="G7092" s="46" t="s">
        <v>14</v>
      </c>
      <c r="H7092" s="46" t="s">
        <v>28469</v>
      </c>
      <c r="I7092" s="46" t="s">
        <v>28470</v>
      </c>
      <c r="J7092" s="46" t="s">
        <v>15</v>
      </c>
      <c r="K7092" s="46" t="s">
        <v>28471</v>
      </c>
      <c r="L7092" s="46" t="s">
        <v>43454</v>
      </c>
      <c r="M7092" s="40" t="s">
        <v>43454</v>
      </c>
      <c r="N7092" s="41">
        <v>249</v>
      </c>
    </row>
    <row r="7093" spans="1:14" ht="16" x14ac:dyDescent="0.2">
      <c r="A7093" s="46" t="s">
        <v>28472</v>
      </c>
      <c r="B7093" s="50">
        <v>3.8</v>
      </c>
      <c r="C7093" s="48">
        <v>249</v>
      </c>
      <c r="D7093" s="46" t="s">
        <v>28473</v>
      </c>
      <c r="E7093" s="46" t="s">
        <v>55</v>
      </c>
      <c r="F7093" s="46" t="s">
        <v>56</v>
      </c>
      <c r="G7093" s="46" t="s">
        <v>14</v>
      </c>
      <c r="H7093" s="46" t="s">
        <v>28474</v>
      </c>
      <c r="I7093" s="46" t="s">
        <v>28475</v>
      </c>
      <c r="J7093" s="46" t="s">
        <v>15</v>
      </c>
      <c r="K7093" s="46" t="s">
        <v>28476</v>
      </c>
      <c r="L7093" s="46" t="s">
        <v>43454</v>
      </c>
      <c r="M7093" s="40" t="s">
        <v>43454</v>
      </c>
      <c r="N7093" s="41">
        <v>249</v>
      </c>
    </row>
    <row r="7094" spans="1:14" ht="16" x14ac:dyDescent="0.2">
      <c r="A7094" s="46" t="s">
        <v>28477</v>
      </c>
      <c r="B7094" s="50">
        <v>3.9</v>
      </c>
      <c r="C7094" s="48">
        <v>249</v>
      </c>
      <c r="D7094" s="46" t="s">
        <v>28478</v>
      </c>
      <c r="E7094" s="46" t="s">
        <v>27</v>
      </c>
      <c r="F7094" s="46" t="s">
        <v>28</v>
      </c>
      <c r="G7094" s="46" t="s">
        <v>14</v>
      </c>
      <c r="H7094" s="46" t="s">
        <v>28479</v>
      </c>
      <c r="I7094" s="46" t="s">
        <v>28480</v>
      </c>
      <c r="J7094" s="46" t="s">
        <v>148</v>
      </c>
      <c r="K7094" s="46" t="s">
        <v>28481</v>
      </c>
      <c r="L7094" s="46" t="s">
        <v>43454</v>
      </c>
      <c r="M7094" s="40" t="s">
        <v>43454</v>
      </c>
      <c r="N7094" s="41">
        <v>249</v>
      </c>
    </row>
    <row r="7095" spans="1:14" ht="16" x14ac:dyDescent="0.2">
      <c r="A7095" s="46" t="s">
        <v>13887</v>
      </c>
      <c r="B7095" s="47">
        <v>4.2</v>
      </c>
      <c r="C7095" s="48">
        <v>249</v>
      </c>
      <c r="D7095" s="46" t="s">
        <v>28482</v>
      </c>
      <c r="E7095" s="46" t="s">
        <v>223</v>
      </c>
      <c r="F7095" s="46" t="s">
        <v>28</v>
      </c>
      <c r="G7095" s="46" t="s">
        <v>14</v>
      </c>
      <c r="H7095" s="46"/>
      <c r="I7095" s="46" t="s">
        <v>28483</v>
      </c>
      <c r="J7095" s="46" t="s">
        <v>15</v>
      </c>
      <c r="K7095" s="46" t="s">
        <v>28484</v>
      </c>
      <c r="L7095" s="49" t="s">
        <v>43455</v>
      </c>
      <c r="M7095" s="42" t="s">
        <v>43455</v>
      </c>
      <c r="N7095" s="41">
        <v>249</v>
      </c>
    </row>
    <row r="7096" spans="1:14" ht="16" x14ac:dyDescent="0.2">
      <c r="A7096" s="46" t="s">
        <v>28485</v>
      </c>
      <c r="B7096" s="47">
        <v>4.4000000000000004</v>
      </c>
      <c r="C7096" s="48">
        <v>249</v>
      </c>
      <c r="D7096" s="46" t="s">
        <v>28486</v>
      </c>
      <c r="E7096" s="46" t="s">
        <v>10493</v>
      </c>
      <c r="F7096" s="46" t="s">
        <v>247</v>
      </c>
      <c r="G7096" s="46" t="s">
        <v>14</v>
      </c>
      <c r="H7096" s="46"/>
      <c r="I7096" s="46" t="s">
        <v>28487</v>
      </c>
      <c r="J7096" s="46" t="s">
        <v>15</v>
      </c>
      <c r="K7096" s="46" t="s">
        <v>28488</v>
      </c>
      <c r="L7096" s="49" t="s">
        <v>43455</v>
      </c>
      <c r="M7096" s="42" t="s">
        <v>43455</v>
      </c>
      <c r="N7096" s="41">
        <v>249</v>
      </c>
    </row>
    <row r="7097" spans="1:14" ht="16" x14ac:dyDescent="0.2">
      <c r="A7097" s="46" t="s">
        <v>28489</v>
      </c>
      <c r="B7097" s="50">
        <v>4.5999999999999996</v>
      </c>
      <c r="C7097" s="48">
        <v>249</v>
      </c>
      <c r="D7097" s="46" t="s">
        <v>28490</v>
      </c>
      <c r="E7097" s="46" t="s">
        <v>27</v>
      </c>
      <c r="F7097" s="46" t="s">
        <v>28</v>
      </c>
      <c r="G7097" s="46" t="s">
        <v>14</v>
      </c>
      <c r="H7097" s="46" t="s">
        <v>28491</v>
      </c>
      <c r="I7097" s="46"/>
      <c r="J7097" s="46" t="s">
        <v>148</v>
      </c>
      <c r="K7097" s="46" t="s">
        <v>28492</v>
      </c>
      <c r="L7097" s="46" t="s">
        <v>43454</v>
      </c>
      <c r="M7097" s="40" t="s">
        <v>43454</v>
      </c>
      <c r="N7097" s="41">
        <v>249</v>
      </c>
    </row>
    <row r="7098" spans="1:14" ht="16" x14ac:dyDescent="0.2">
      <c r="A7098" s="46" t="s">
        <v>28493</v>
      </c>
      <c r="B7098" s="47">
        <v>4.8</v>
      </c>
      <c r="C7098" s="48">
        <v>249</v>
      </c>
      <c r="D7098" s="46" t="s">
        <v>28494</v>
      </c>
      <c r="E7098" s="46" t="s">
        <v>581</v>
      </c>
      <c r="F7098" s="46" t="s">
        <v>119</v>
      </c>
      <c r="G7098" s="46" t="s">
        <v>14</v>
      </c>
      <c r="H7098" s="46"/>
      <c r="I7098" s="46" t="s">
        <v>28495</v>
      </c>
      <c r="J7098" s="46" t="s">
        <v>148</v>
      </c>
      <c r="K7098" s="46" t="s">
        <v>28496</v>
      </c>
      <c r="L7098" s="49" t="s">
        <v>43455</v>
      </c>
      <c r="M7098" s="42" t="s">
        <v>43455</v>
      </c>
      <c r="N7098" s="41">
        <v>249</v>
      </c>
    </row>
    <row r="7099" spans="1:14" ht="16" x14ac:dyDescent="0.2">
      <c r="A7099" s="46" t="s">
        <v>28497</v>
      </c>
      <c r="B7099" s="50">
        <v>4.8</v>
      </c>
      <c r="C7099" s="48">
        <v>249</v>
      </c>
      <c r="D7099" s="46" t="s">
        <v>28498</v>
      </c>
      <c r="E7099" s="46" t="s">
        <v>38</v>
      </c>
      <c r="F7099" s="46" t="s">
        <v>39</v>
      </c>
      <c r="G7099" s="46" t="s">
        <v>14</v>
      </c>
      <c r="H7099" s="46" t="s">
        <v>28499</v>
      </c>
      <c r="I7099" s="46" t="s">
        <v>28500</v>
      </c>
      <c r="J7099" s="46" t="s">
        <v>15</v>
      </c>
      <c r="K7099" s="46" t="s">
        <v>28501</v>
      </c>
      <c r="L7099" s="46" t="s">
        <v>43454</v>
      </c>
      <c r="M7099" s="40" t="s">
        <v>43454</v>
      </c>
      <c r="N7099" s="41">
        <v>249</v>
      </c>
    </row>
    <row r="7100" spans="1:14" ht="16" x14ac:dyDescent="0.2">
      <c r="A7100" s="46" t="s">
        <v>28502</v>
      </c>
      <c r="B7100" s="50">
        <v>4.9000000000000004</v>
      </c>
      <c r="C7100" s="48">
        <v>249</v>
      </c>
      <c r="D7100" s="46" t="s">
        <v>28503</v>
      </c>
      <c r="E7100" s="46" t="s">
        <v>4769</v>
      </c>
      <c r="F7100" s="46" t="s">
        <v>589</v>
      </c>
      <c r="G7100" s="46" t="s">
        <v>14</v>
      </c>
      <c r="H7100" s="46" t="s">
        <v>28504</v>
      </c>
      <c r="I7100" s="46" t="s">
        <v>28505</v>
      </c>
      <c r="J7100" s="46" t="s">
        <v>148</v>
      </c>
      <c r="K7100" s="46" t="s">
        <v>28506</v>
      </c>
      <c r="L7100" s="46" t="s">
        <v>43454</v>
      </c>
      <c r="M7100" s="40" t="s">
        <v>43454</v>
      </c>
      <c r="N7100" s="41">
        <v>249</v>
      </c>
    </row>
    <row r="7101" spans="1:14" ht="16" x14ac:dyDescent="0.2">
      <c r="A7101" s="46" t="s">
        <v>28507</v>
      </c>
      <c r="B7101" s="47">
        <v>3.7</v>
      </c>
      <c r="C7101" s="48">
        <v>250</v>
      </c>
      <c r="D7101" s="46" t="s">
        <v>28508</v>
      </c>
      <c r="E7101" s="46" t="s">
        <v>276</v>
      </c>
      <c r="F7101" s="46" t="s">
        <v>28</v>
      </c>
      <c r="G7101" s="46" t="s">
        <v>14</v>
      </c>
      <c r="H7101" s="46"/>
      <c r="I7101" s="46" t="s">
        <v>28509</v>
      </c>
      <c r="J7101" s="46" t="s">
        <v>15</v>
      </c>
      <c r="K7101" s="46" t="s">
        <v>28510</v>
      </c>
      <c r="L7101" s="49" t="s">
        <v>43455</v>
      </c>
      <c r="M7101" s="42" t="s">
        <v>43455</v>
      </c>
      <c r="N7101" s="41">
        <v>250</v>
      </c>
    </row>
    <row r="7102" spans="1:14" ht="16" x14ac:dyDescent="0.2">
      <c r="A7102" s="46" t="s">
        <v>28511</v>
      </c>
      <c r="B7102" s="50">
        <v>3.9</v>
      </c>
      <c r="C7102" s="48">
        <v>250</v>
      </c>
      <c r="D7102" s="46" t="s">
        <v>28512</v>
      </c>
      <c r="E7102" s="46" t="s">
        <v>10493</v>
      </c>
      <c r="F7102" s="46" t="s">
        <v>247</v>
      </c>
      <c r="G7102" s="46" t="s">
        <v>14</v>
      </c>
      <c r="H7102" s="46" t="s">
        <v>28513</v>
      </c>
      <c r="I7102" s="46" t="s">
        <v>28514</v>
      </c>
      <c r="J7102" s="46" t="s">
        <v>15</v>
      </c>
      <c r="K7102" s="46" t="s">
        <v>28515</v>
      </c>
      <c r="L7102" s="46" t="s">
        <v>43454</v>
      </c>
      <c r="M7102" s="40" t="s">
        <v>43454</v>
      </c>
      <c r="N7102" s="41">
        <v>250</v>
      </c>
    </row>
    <row r="7103" spans="1:14" ht="16" x14ac:dyDescent="0.2">
      <c r="A7103" s="46" t="s">
        <v>28516</v>
      </c>
      <c r="B7103" s="50">
        <v>4.2</v>
      </c>
      <c r="C7103" s="48">
        <v>250</v>
      </c>
      <c r="D7103" s="46" t="s">
        <v>28517</v>
      </c>
      <c r="E7103" s="46" t="s">
        <v>3359</v>
      </c>
      <c r="F7103" s="46" t="s">
        <v>50</v>
      </c>
      <c r="G7103" s="46" t="s">
        <v>14</v>
      </c>
      <c r="H7103" s="46" t="s">
        <v>28518</v>
      </c>
      <c r="I7103" s="46" t="s">
        <v>28519</v>
      </c>
      <c r="J7103" s="46" t="s">
        <v>15</v>
      </c>
      <c r="K7103" s="46" t="s">
        <v>28520</v>
      </c>
      <c r="L7103" s="46" t="s">
        <v>43454</v>
      </c>
      <c r="M7103" s="40" t="s">
        <v>43454</v>
      </c>
      <c r="N7103" s="41">
        <v>250</v>
      </c>
    </row>
    <row r="7104" spans="1:14" ht="16" x14ac:dyDescent="0.2">
      <c r="A7104" s="46" t="s">
        <v>28521</v>
      </c>
      <c r="B7104" s="47">
        <v>4.3</v>
      </c>
      <c r="C7104" s="48">
        <v>250</v>
      </c>
      <c r="D7104" s="46" t="s">
        <v>28522</v>
      </c>
      <c r="E7104" s="46" t="s">
        <v>559</v>
      </c>
      <c r="F7104" s="46" t="s">
        <v>20</v>
      </c>
      <c r="G7104" s="46" t="s">
        <v>14</v>
      </c>
      <c r="H7104" s="46"/>
      <c r="I7104" s="46" t="s">
        <v>28523</v>
      </c>
      <c r="J7104" s="46" t="s">
        <v>213</v>
      </c>
      <c r="K7104" s="46" t="s">
        <v>28524</v>
      </c>
      <c r="L7104" s="49" t="s">
        <v>43455</v>
      </c>
      <c r="M7104" s="42" t="s">
        <v>43455</v>
      </c>
      <c r="N7104" s="41">
        <v>250</v>
      </c>
    </row>
    <row r="7105" spans="1:14" ht="16" x14ac:dyDescent="0.2">
      <c r="A7105" s="46" t="s">
        <v>28525</v>
      </c>
      <c r="B7105" s="50">
        <v>4.7</v>
      </c>
      <c r="C7105" s="48">
        <v>250</v>
      </c>
      <c r="D7105" s="46" t="s">
        <v>28526</v>
      </c>
      <c r="E7105" s="46" t="s">
        <v>38</v>
      </c>
      <c r="F7105" s="46" t="s">
        <v>39</v>
      </c>
      <c r="G7105" s="46" t="s">
        <v>14</v>
      </c>
      <c r="H7105" s="46" t="s">
        <v>28527</v>
      </c>
      <c r="I7105" s="46" t="s">
        <v>28528</v>
      </c>
      <c r="J7105" s="46" t="s">
        <v>15</v>
      </c>
      <c r="K7105" s="46" t="s">
        <v>28529</v>
      </c>
      <c r="L7105" s="46" t="s">
        <v>43454</v>
      </c>
      <c r="M7105" s="40" t="s">
        <v>43454</v>
      </c>
      <c r="N7105" s="41">
        <v>250</v>
      </c>
    </row>
    <row r="7106" spans="1:14" ht="16" x14ac:dyDescent="0.2">
      <c r="A7106" s="46" t="s">
        <v>28530</v>
      </c>
      <c r="B7106" s="50">
        <v>4.7</v>
      </c>
      <c r="C7106" s="48">
        <v>250</v>
      </c>
      <c r="D7106" s="46" t="s">
        <v>28531</v>
      </c>
      <c r="E7106" s="46" t="s">
        <v>501</v>
      </c>
      <c r="F7106" s="46" t="s">
        <v>20</v>
      </c>
      <c r="G7106" s="46" t="s">
        <v>14</v>
      </c>
      <c r="H7106" s="46" t="s">
        <v>28532</v>
      </c>
      <c r="I7106" s="46" t="s">
        <v>28533</v>
      </c>
      <c r="J7106" s="46" t="s">
        <v>15</v>
      </c>
      <c r="K7106" s="46" t="s">
        <v>28534</v>
      </c>
      <c r="L7106" s="46" t="s">
        <v>43454</v>
      </c>
      <c r="M7106" s="40" t="s">
        <v>43454</v>
      </c>
      <c r="N7106" s="41">
        <v>250</v>
      </c>
    </row>
    <row r="7107" spans="1:14" ht="16" x14ac:dyDescent="0.2">
      <c r="A7107" s="46" t="s">
        <v>28535</v>
      </c>
      <c r="B7107" s="50">
        <v>4.8</v>
      </c>
      <c r="C7107" s="48">
        <v>250</v>
      </c>
      <c r="D7107" s="46" t="s">
        <v>28536</v>
      </c>
      <c r="E7107" s="46" t="s">
        <v>28537</v>
      </c>
      <c r="F7107" s="46" t="s">
        <v>589</v>
      </c>
      <c r="G7107" s="46" t="s">
        <v>14</v>
      </c>
      <c r="H7107" s="46" t="s">
        <v>28538</v>
      </c>
      <c r="I7107" s="46" t="s">
        <v>28539</v>
      </c>
      <c r="J7107" s="46" t="s">
        <v>15</v>
      </c>
      <c r="K7107" s="46" t="s">
        <v>28540</v>
      </c>
      <c r="L7107" s="46" t="s">
        <v>43454</v>
      </c>
      <c r="M7107" s="40" t="s">
        <v>43454</v>
      </c>
      <c r="N7107" s="41">
        <v>250</v>
      </c>
    </row>
    <row r="7108" spans="1:14" ht="16" x14ac:dyDescent="0.2">
      <c r="A7108" s="46" t="s">
        <v>28541</v>
      </c>
      <c r="B7108" s="50">
        <v>4.8</v>
      </c>
      <c r="C7108" s="48">
        <v>250</v>
      </c>
      <c r="D7108" s="46" t="s">
        <v>28542</v>
      </c>
      <c r="E7108" s="46" t="s">
        <v>4769</v>
      </c>
      <c r="F7108" s="46" t="s">
        <v>589</v>
      </c>
      <c r="G7108" s="46" t="s">
        <v>14</v>
      </c>
      <c r="H7108" s="46" t="s">
        <v>28543</v>
      </c>
      <c r="I7108" s="46" t="s">
        <v>28544</v>
      </c>
      <c r="J7108" s="46" t="s">
        <v>148</v>
      </c>
      <c r="K7108" s="46" t="s">
        <v>28545</v>
      </c>
      <c r="L7108" s="46" t="s">
        <v>43454</v>
      </c>
      <c r="M7108" s="40" t="s">
        <v>43454</v>
      </c>
      <c r="N7108" s="41">
        <v>250</v>
      </c>
    </row>
    <row r="7109" spans="1:14" ht="16" x14ac:dyDescent="0.2">
      <c r="A7109" s="46" t="s">
        <v>28546</v>
      </c>
      <c r="B7109" s="50">
        <v>4.8</v>
      </c>
      <c r="C7109" s="48">
        <v>250</v>
      </c>
      <c r="D7109" s="46" t="s">
        <v>28547</v>
      </c>
      <c r="E7109" s="46" t="s">
        <v>27</v>
      </c>
      <c r="F7109" s="46" t="s">
        <v>28</v>
      </c>
      <c r="G7109" s="46" t="s">
        <v>14</v>
      </c>
      <c r="H7109" s="46" t="s">
        <v>28548</v>
      </c>
      <c r="I7109" s="46" t="s">
        <v>28549</v>
      </c>
      <c r="J7109" s="46" t="s">
        <v>74</v>
      </c>
      <c r="K7109" s="46" t="s">
        <v>28550</v>
      </c>
      <c r="L7109" s="46" t="s">
        <v>43454</v>
      </c>
      <c r="M7109" s="40" t="s">
        <v>43454</v>
      </c>
      <c r="N7109" s="41">
        <v>250</v>
      </c>
    </row>
    <row r="7110" spans="1:14" ht="16" x14ac:dyDescent="0.2">
      <c r="A7110" s="46" t="s">
        <v>28551</v>
      </c>
      <c r="B7110" s="50">
        <v>3.5</v>
      </c>
      <c r="C7110" s="48">
        <v>251</v>
      </c>
      <c r="D7110" s="46" t="s">
        <v>28552</v>
      </c>
      <c r="E7110" s="46" t="s">
        <v>977</v>
      </c>
      <c r="F7110" s="46" t="s">
        <v>20</v>
      </c>
      <c r="G7110" s="46" t="s">
        <v>14</v>
      </c>
      <c r="H7110" s="46" t="s">
        <v>28553</v>
      </c>
      <c r="I7110" s="46" t="s">
        <v>28554</v>
      </c>
      <c r="J7110" s="46" t="s">
        <v>15</v>
      </c>
      <c r="K7110" s="46" t="s">
        <v>28555</v>
      </c>
      <c r="L7110" s="46" t="s">
        <v>43454</v>
      </c>
      <c r="M7110" s="40" t="s">
        <v>43454</v>
      </c>
      <c r="N7110" s="41">
        <v>251</v>
      </c>
    </row>
    <row r="7111" spans="1:14" ht="16" x14ac:dyDescent="0.2">
      <c r="A7111" s="46" t="s">
        <v>28556</v>
      </c>
      <c r="B7111" s="47">
        <v>3.8</v>
      </c>
      <c r="C7111" s="48">
        <v>251</v>
      </c>
      <c r="D7111" s="46" t="s">
        <v>28557</v>
      </c>
      <c r="E7111" s="46" t="s">
        <v>3343</v>
      </c>
      <c r="F7111" s="46" t="s">
        <v>247</v>
      </c>
      <c r="G7111" s="46" t="s">
        <v>14</v>
      </c>
      <c r="H7111" s="46"/>
      <c r="I7111" s="46" t="s">
        <v>28558</v>
      </c>
      <c r="J7111" s="46" t="s">
        <v>15</v>
      </c>
      <c r="K7111" s="46" t="s">
        <v>28559</v>
      </c>
      <c r="L7111" s="49" t="s">
        <v>43455</v>
      </c>
      <c r="M7111" s="42" t="s">
        <v>43455</v>
      </c>
      <c r="N7111" s="41">
        <v>251</v>
      </c>
    </row>
    <row r="7112" spans="1:14" ht="16" x14ac:dyDescent="0.2">
      <c r="A7112" s="46" t="s">
        <v>28560</v>
      </c>
      <c r="B7112" s="47">
        <v>4.0999999999999996</v>
      </c>
      <c r="C7112" s="48">
        <v>251</v>
      </c>
      <c r="D7112" s="46" t="s">
        <v>28561</v>
      </c>
      <c r="E7112" s="46" t="s">
        <v>549</v>
      </c>
      <c r="F7112" s="46" t="s">
        <v>119</v>
      </c>
      <c r="G7112" s="46" t="s">
        <v>14</v>
      </c>
      <c r="H7112" s="46"/>
      <c r="I7112" s="46" t="s">
        <v>28562</v>
      </c>
      <c r="J7112" s="46" t="s">
        <v>15</v>
      </c>
      <c r="K7112" s="46" t="s">
        <v>28563</v>
      </c>
      <c r="L7112" s="49" t="s">
        <v>43455</v>
      </c>
      <c r="M7112" s="42" t="s">
        <v>43455</v>
      </c>
      <c r="N7112" s="41">
        <v>251</v>
      </c>
    </row>
    <row r="7113" spans="1:14" ht="16" x14ac:dyDescent="0.2">
      <c r="A7113" s="46" t="s">
        <v>28564</v>
      </c>
      <c r="B7113" s="47">
        <v>4.4000000000000004</v>
      </c>
      <c r="C7113" s="48">
        <v>251</v>
      </c>
      <c r="D7113" s="46" t="s">
        <v>28565</v>
      </c>
      <c r="E7113" s="46" t="s">
        <v>118</v>
      </c>
      <c r="F7113" s="46" t="s">
        <v>119</v>
      </c>
      <c r="G7113" s="46" t="s">
        <v>14</v>
      </c>
      <c r="H7113" s="46"/>
      <c r="I7113" s="46" t="s">
        <v>28566</v>
      </c>
      <c r="J7113" s="46" t="s">
        <v>213</v>
      </c>
      <c r="K7113" s="46" t="s">
        <v>28567</v>
      </c>
      <c r="L7113" s="49" t="s">
        <v>43455</v>
      </c>
      <c r="M7113" s="42" t="s">
        <v>43455</v>
      </c>
      <c r="N7113" s="41">
        <v>251</v>
      </c>
    </row>
    <row r="7114" spans="1:14" ht="16" x14ac:dyDescent="0.2">
      <c r="A7114" s="46" t="s">
        <v>28568</v>
      </c>
      <c r="B7114" s="50">
        <v>4.5</v>
      </c>
      <c r="C7114" s="48">
        <v>251</v>
      </c>
      <c r="D7114" s="46" t="s">
        <v>28569</v>
      </c>
      <c r="E7114" s="46" t="s">
        <v>897</v>
      </c>
      <c r="F7114" s="46" t="s">
        <v>898</v>
      </c>
      <c r="G7114" s="46" t="s">
        <v>14</v>
      </c>
      <c r="H7114" s="46" t="s">
        <v>28570</v>
      </c>
      <c r="I7114" s="46" t="s">
        <v>28571</v>
      </c>
      <c r="J7114" s="46" t="s">
        <v>15</v>
      </c>
      <c r="K7114" s="46" t="s">
        <v>28572</v>
      </c>
      <c r="L7114" s="46" t="s">
        <v>43454</v>
      </c>
      <c r="M7114" s="40" t="s">
        <v>43454</v>
      </c>
      <c r="N7114" s="41">
        <v>251</v>
      </c>
    </row>
    <row r="7115" spans="1:14" ht="16" x14ac:dyDescent="0.2">
      <c r="A7115" s="46" t="s">
        <v>28573</v>
      </c>
      <c r="B7115" s="47">
        <v>4.5999999999999996</v>
      </c>
      <c r="C7115" s="48">
        <v>251</v>
      </c>
      <c r="D7115" s="46" t="s">
        <v>28574</v>
      </c>
      <c r="E7115" s="46" t="s">
        <v>13</v>
      </c>
      <c r="F7115" s="46" t="s">
        <v>13</v>
      </c>
      <c r="G7115" s="46" t="s">
        <v>14</v>
      </c>
      <c r="H7115" s="46"/>
      <c r="I7115" s="46" t="s">
        <v>28575</v>
      </c>
      <c r="J7115" s="46" t="s">
        <v>15</v>
      </c>
      <c r="K7115" s="46" t="s">
        <v>28576</v>
      </c>
      <c r="L7115" s="49" t="s">
        <v>43455</v>
      </c>
      <c r="M7115" s="42" t="s">
        <v>43455</v>
      </c>
      <c r="N7115" s="41">
        <v>251</v>
      </c>
    </row>
    <row r="7116" spans="1:14" ht="16" x14ac:dyDescent="0.2">
      <c r="A7116" s="46" t="s">
        <v>28577</v>
      </c>
      <c r="B7116" s="47">
        <v>4.8</v>
      </c>
      <c r="C7116" s="48">
        <v>251</v>
      </c>
      <c r="D7116" s="46" t="s">
        <v>28578</v>
      </c>
      <c r="E7116" s="46" t="s">
        <v>28579</v>
      </c>
      <c r="F7116" s="46" t="s">
        <v>589</v>
      </c>
      <c r="G7116" s="46" t="s">
        <v>14</v>
      </c>
      <c r="H7116" s="46"/>
      <c r="I7116" s="46" t="s">
        <v>28580</v>
      </c>
      <c r="J7116" s="46" t="s">
        <v>148</v>
      </c>
      <c r="K7116" s="46" t="s">
        <v>28581</v>
      </c>
      <c r="L7116" s="49" t="s">
        <v>43455</v>
      </c>
      <c r="M7116" s="42" t="s">
        <v>43455</v>
      </c>
      <c r="N7116" s="41">
        <v>251</v>
      </c>
    </row>
    <row r="7117" spans="1:14" ht="16" x14ac:dyDescent="0.2">
      <c r="A7117" s="46" t="s">
        <v>28582</v>
      </c>
      <c r="B7117" s="50">
        <v>4.8</v>
      </c>
      <c r="C7117" s="48">
        <v>251</v>
      </c>
      <c r="D7117" s="46" t="s">
        <v>28583</v>
      </c>
      <c r="E7117" s="46" t="s">
        <v>13718</v>
      </c>
      <c r="F7117" s="46" t="s">
        <v>589</v>
      </c>
      <c r="G7117" s="46" t="s">
        <v>14</v>
      </c>
      <c r="H7117" s="46" t="s">
        <v>28584</v>
      </c>
      <c r="I7117" s="46" t="s">
        <v>28585</v>
      </c>
      <c r="J7117" s="46" t="s">
        <v>148</v>
      </c>
      <c r="K7117" s="46" t="s">
        <v>28586</v>
      </c>
      <c r="L7117" s="46" t="s">
        <v>43454</v>
      </c>
      <c r="M7117" s="40" t="s">
        <v>43454</v>
      </c>
      <c r="N7117" s="41">
        <v>251</v>
      </c>
    </row>
    <row r="7118" spans="1:14" ht="16" x14ac:dyDescent="0.2">
      <c r="A7118" s="46" t="s">
        <v>28587</v>
      </c>
      <c r="B7118" s="50">
        <v>4</v>
      </c>
      <c r="C7118" s="48">
        <v>252</v>
      </c>
      <c r="D7118" s="46" t="s">
        <v>28588</v>
      </c>
      <c r="E7118" s="46" t="s">
        <v>2769</v>
      </c>
      <c r="F7118" s="46" t="s">
        <v>589</v>
      </c>
      <c r="G7118" s="46" t="s">
        <v>14</v>
      </c>
      <c r="H7118" s="46" t="s">
        <v>28589</v>
      </c>
      <c r="I7118" s="46" t="s">
        <v>28590</v>
      </c>
      <c r="J7118" s="46" t="s">
        <v>148</v>
      </c>
      <c r="K7118" s="46" t="s">
        <v>28591</v>
      </c>
      <c r="L7118" s="46" t="s">
        <v>43454</v>
      </c>
      <c r="M7118" s="40" t="s">
        <v>43454</v>
      </c>
      <c r="N7118" s="41">
        <v>252</v>
      </c>
    </row>
    <row r="7119" spans="1:14" ht="16" x14ac:dyDescent="0.2">
      <c r="A7119" s="46" t="s">
        <v>28592</v>
      </c>
      <c r="B7119" s="50">
        <v>3.3</v>
      </c>
      <c r="C7119" s="48">
        <v>252</v>
      </c>
      <c r="D7119" s="46" t="s">
        <v>28593</v>
      </c>
      <c r="E7119" s="46" t="s">
        <v>3017</v>
      </c>
      <c r="F7119" s="46" t="s">
        <v>93</v>
      </c>
      <c r="G7119" s="46" t="s">
        <v>14</v>
      </c>
      <c r="H7119" s="46" t="s">
        <v>28594</v>
      </c>
      <c r="I7119" s="46" t="s">
        <v>28595</v>
      </c>
      <c r="J7119" s="46" t="s">
        <v>15</v>
      </c>
      <c r="K7119" s="46" t="s">
        <v>28596</v>
      </c>
      <c r="L7119" s="46" t="s">
        <v>43454</v>
      </c>
      <c r="M7119" s="40" t="s">
        <v>43454</v>
      </c>
      <c r="N7119" s="41">
        <v>252</v>
      </c>
    </row>
    <row r="7120" spans="1:14" ht="16" x14ac:dyDescent="0.2">
      <c r="A7120" s="46" t="s">
        <v>28597</v>
      </c>
      <c r="B7120" s="47">
        <v>3.5</v>
      </c>
      <c r="C7120" s="48">
        <v>252</v>
      </c>
      <c r="D7120" s="46" t="s">
        <v>28598</v>
      </c>
      <c r="E7120" s="46" t="s">
        <v>27</v>
      </c>
      <c r="F7120" s="46" t="s">
        <v>28</v>
      </c>
      <c r="G7120" s="46" t="s">
        <v>14</v>
      </c>
      <c r="H7120" s="46"/>
      <c r="I7120" s="46" t="s">
        <v>28599</v>
      </c>
      <c r="J7120" s="46" t="s">
        <v>65</v>
      </c>
      <c r="K7120" s="46" t="s">
        <v>28600</v>
      </c>
      <c r="L7120" s="49" t="s">
        <v>43455</v>
      </c>
      <c r="M7120" s="42" t="s">
        <v>43455</v>
      </c>
      <c r="N7120" s="41">
        <v>252</v>
      </c>
    </row>
    <row r="7121" spans="1:14" ht="16" x14ac:dyDescent="0.2">
      <c r="A7121" s="46" t="s">
        <v>28597</v>
      </c>
      <c r="B7121" s="47">
        <v>3.5</v>
      </c>
      <c r="C7121" s="48">
        <v>252</v>
      </c>
      <c r="D7121" s="46" t="s">
        <v>28598</v>
      </c>
      <c r="E7121" s="46" t="s">
        <v>27</v>
      </c>
      <c r="F7121" s="46" t="s">
        <v>28</v>
      </c>
      <c r="G7121" s="46" t="s">
        <v>14</v>
      </c>
      <c r="H7121" s="46"/>
      <c r="I7121" s="46" t="s">
        <v>28599</v>
      </c>
      <c r="J7121" s="46" t="s">
        <v>65</v>
      </c>
      <c r="K7121" s="46" t="s">
        <v>28600</v>
      </c>
      <c r="L7121" s="49" t="s">
        <v>43455</v>
      </c>
      <c r="M7121" s="42" t="s">
        <v>43455</v>
      </c>
      <c r="N7121" s="41">
        <v>252</v>
      </c>
    </row>
    <row r="7122" spans="1:14" ht="16" x14ac:dyDescent="0.2">
      <c r="A7122" s="46" t="s">
        <v>28601</v>
      </c>
      <c r="B7122" s="47">
        <v>3.8</v>
      </c>
      <c r="C7122" s="48">
        <v>252</v>
      </c>
      <c r="D7122" s="46" t="s">
        <v>28602</v>
      </c>
      <c r="E7122" s="46" t="s">
        <v>760</v>
      </c>
      <c r="F7122" s="46" t="s">
        <v>50</v>
      </c>
      <c r="G7122" s="46" t="s">
        <v>14</v>
      </c>
      <c r="H7122" s="46"/>
      <c r="I7122" s="46" t="s">
        <v>28603</v>
      </c>
      <c r="J7122" s="46" t="s">
        <v>15</v>
      </c>
      <c r="K7122" s="46" t="s">
        <v>28604</v>
      </c>
      <c r="L7122" s="49" t="s">
        <v>43455</v>
      </c>
      <c r="M7122" s="42" t="s">
        <v>43455</v>
      </c>
      <c r="N7122" s="41">
        <v>252</v>
      </c>
    </row>
    <row r="7123" spans="1:14" ht="16" x14ac:dyDescent="0.2">
      <c r="A7123" s="46" t="s">
        <v>28605</v>
      </c>
      <c r="B7123" s="50">
        <v>3.9</v>
      </c>
      <c r="C7123" s="48">
        <v>252</v>
      </c>
      <c r="D7123" s="46" t="s">
        <v>28606</v>
      </c>
      <c r="E7123" s="46" t="s">
        <v>10457</v>
      </c>
      <c r="F7123" s="46" t="s">
        <v>589</v>
      </c>
      <c r="G7123" s="46" t="s">
        <v>14</v>
      </c>
      <c r="H7123" s="46" t="s">
        <v>28607</v>
      </c>
      <c r="I7123" s="46" t="s">
        <v>28608</v>
      </c>
      <c r="J7123" s="46" t="s">
        <v>15</v>
      </c>
      <c r="K7123" s="46" t="s">
        <v>28609</v>
      </c>
      <c r="L7123" s="46" t="s">
        <v>43454</v>
      </c>
      <c r="M7123" s="40" t="s">
        <v>43454</v>
      </c>
      <c r="N7123" s="41">
        <v>252</v>
      </c>
    </row>
    <row r="7124" spans="1:14" ht="16" x14ac:dyDescent="0.2">
      <c r="A7124" s="46" t="s">
        <v>28610</v>
      </c>
      <c r="B7124" s="47">
        <v>4.3</v>
      </c>
      <c r="C7124" s="48">
        <v>252</v>
      </c>
      <c r="D7124" s="46" t="s">
        <v>28611</v>
      </c>
      <c r="E7124" s="46" t="s">
        <v>1276</v>
      </c>
      <c r="F7124" s="46" t="s">
        <v>93</v>
      </c>
      <c r="G7124" s="46" t="s">
        <v>14</v>
      </c>
      <c r="H7124" s="46"/>
      <c r="I7124" s="46" t="s">
        <v>28612</v>
      </c>
      <c r="J7124" s="46" t="s">
        <v>15</v>
      </c>
      <c r="K7124" s="46" t="s">
        <v>28613</v>
      </c>
      <c r="L7124" s="49" t="s">
        <v>43455</v>
      </c>
      <c r="M7124" s="42" t="s">
        <v>43455</v>
      </c>
      <c r="N7124" s="41">
        <v>252</v>
      </c>
    </row>
    <row r="7125" spans="1:14" ht="16" x14ac:dyDescent="0.2">
      <c r="A7125" s="46" t="s">
        <v>28614</v>
      </c>
      <c r="B7125" s="50">
        <v>4.4000000000000004</v>
      </c>
      <c r="C7125" s="48">
        <v>252</v>
      </c>
      <c r="D7125" s="46" t="s">
        <v>28615</v>
      </c>
      <c r="E7125" s="46" t="s">
        <v>3400</v>
      </c>
      <c r="F7125" s="46" t="s">
        <v>589</v>
      </c>
      <c r="G7125" s="46" t="s">
        <v>14</v>
      </c>
      <c r="H7125" s="46" t="s">
        <v>28616</v>
      </c>
      <c r="I7125" s="46" t="s">
        <v>28617</v>
      </c>
      <c r="J7125" s="46" t="s">
        <v>40</v>
      </c>
      <c r="K7125" s="46" t="s">
        <v>28618</v>
      </c>
      <c r="L7125" s="46" t="s">
        <v>43454</v>
      </c>
      <c r="M7125" s="40" t="s">
        <v>43454</v>
      </c>
      <c r="N7125" s="41">
        <v>252</v>
      </c>
    </row>
    <row r="7126" spans="1:14" ht="16" x14ac:dyDescent="0.2">
      <c r="A7126" s="46" t="s">
        <v>28619</v>
      </c>
      <c r="B7126" s="50">
        <v>4.5</v>
      </c>
      <c r="C7126" s="48">
        <v>252</v>
      </c>
      <c r="D7126" s="46" t="s">
        <v>28620</v>
      </c>
      <c r="E7126" s="46" t="s">
        <v>22626</v>
      </c>
      <c r="F7126" s="46" t="s">
        <v>79</v>
      </c>
      <c r="G7126" s="46" t="s">
        <v>14</v>
      </c>
      <c r="H7126" s="46" t="s">
        <v>28621</v>
      </c>
      <c r="I7126" s="46"/>
      <c r="J7126" s="46" t="s">
        <v>15</v>
      </c>
      <c r="K7126" s="46" t="s">
        <v>28622</v>
      </c>
      <c r="L7126" s="46" t="s">
        <v>43454</v>
      </c>
      <c r="M7126" s="40" t="s">
        <v>43454</v>
      </c>
      <c r="N7126" s="41">
        <v>252</v>
      </c>
    </row>
    <row r="7127" spans="1:14" ht="16" x14ac:dyDescent="0.2">
      <c r="A7127" s="46" t="s">
        <v>28623</v>
      </c>
      <c r="B7127" s="50">
        <v>4.5</v>
      </c>
      <c r="C7127" s="48">
        <v>252</v>
      </c>
      <c r="D7127" s="46" t="s">
        <v>28624</v>
      </c>
      <c r="E7127" s="46" t="s">
        <v>162</v>
      </c>
      <c r="F7127" s="46" t="s">
        <v>50</v>
      </c>
      <c r="G7127" s="46" t="s">
        <v>14</v>
      </c>
      <c r="H7127" s="46" t="s">
        <v>28625</v>
      </c>
      <c r="I7127" s="46" t="s">
        <v>28626</v>
      </c>
      <c r="J7127" s="46" t="s">
        <v>148</v>
      </c>
      <c r="K7127" s="46" t="s">
        <v>28627</v>
      </c>
      <c r="L7127" s="46" t="s">
        <v>43454</v>
      </c>
      <c r="M7127" s="40" t="s">
        <v>43454</v>
      </c>
      <c r="N7127" s="41">
        <v>252</v>
      </c>
    </row>
    <row r="7128" spans="1:14" ht="16" x14ac:dyDescent="0.2">
      <c r="A7128" s="46" t="s">
        <v>28628</v>
      </c>
      <c r="B7128" s="47">
        <v>3.5</v>
      </c>
      <c r="C7128" s="48">
        <v>253</v>
      </c>
      <c r="D7128" s="46" t="s">
        <v>28629</v>
      </c>
      <c r="E7128" s="46" t="s">
        <v>13</v>
      </c>
      <c r="F7128" s="46" t="s">
        <v>13</v>
      </c>
      <c r="G7128" s="46" t="s">
        <v>14</v>
      </c>
      <c r="H7128" s="46"/>
      <c r="I7128" s="46" t="s">
        <v>28630</v>
      </c>
      <c r="J7128" s="46" t="s">
        <v>15</v>
      </c>
      <c r="K7128" s="46" t="s">
        <v>28631</v>
      </c>
      <c r="L7128" s="49" t="s">
        <v>43455</v>
      </c>
      <c r="M7128" s="42" t="s">
        <v>43455</v>
      </c>
      <c r="N7128" s="41">
        <v>253</v>
      </c>
    </row>
    <row r="7129" spans="1:14" ht="16" x14ac:dyDescent="0.2">
      <c r="A7129" s="46" t="s">
        <v>28632</v>
      </c>
      <c r="B7129" s="50">
        <v>3.7</v>
      </c>
      <c r="C7129" s="48">
        <v>253</v>
      </c>
      <c r="D7129" s="46" t="s">
        <v>28633</v>
      </c>
      <c r="E7129" s="46" t="s">
        <v>897</v>
      </c>
      <c r="F7129" s="46" t="s">
        <v>898</v>
      </c>
      <c r="G7129" s="46" t="s">
        <v>14</v>
      </c>
      <c r="H7129" s="46" t="s">
        <v>28634</v>
      </c>
      <c r="I7129" s="46" t="s">
        <v>28635</v>
      </c>
      <c r="J7129" s="46" t="s">
        <v>213</v>
      </c>
      <c r="K7129" s="46" t="s">
        <v>28636</v>
      </c>
      <c r="L7129" s="46" t="s">
        <v>43454</v>
      </c>
      <c r="M7129" s="40" t="s">
        <v>43454</v>
      </c>
      <c r="N7129" s="41">
        <v>253</v>
      </c>
    </row>
    <row r="7130" spans="1:14" ht="16" x14ac:dyDescent="0.2">
      <c r="A7130" s="46" t="s">
        <v>28637</v>
      </c>
      <c r="B7130" s="47">
        <v>3.9</v>
      </c>
      <c r="C7130" s="48">
        <v>253</v>
      </c>
      <c r="D7130" s="46" t="s">
        <v>20175</v>
      </c>
      <c r="E7130" s="46" t="s">
        <v>1316</v>
      </c>
      <c r="F7130" s="46" t="s">
        <v>50</v>
      </c>
      <c r="G7130" s="46" t="s">
        <v>14</v>
      </c>
      <c r="H7130" s="46"/>
      <c r="I7130" s="46" t="s">
        <v>28638</v>
      </c>
      <c r="J7130" s="46" t="s">
        <v>15</v>
      </c>
      <c r="K7130" s="46" t="s">
        <v>28639</v>
      </c>
      <c r="L7130" s="49" t="s">
        <v>43455</v>
      </c>
      <c r="M7130" s="42" t="s">
        <v>43455</v>
      </c>
      <c r="N7130" s="41">
        <v>253</v>
      </c>
    </row>
    <row r="7131" spans="1:14" ht="16" x14ac:dyDescent="0.2">
      <c r="A7131" s="46" t="s">
        <v>28640</v>
      </c>
      <c r="B7131" s="47">
        <v>4.3</v>
      </c>
      <c r="C7131" s="48">
        <v>253</v>
      </c>
      <c r="D7131" s="46" t="s">
        <v>28641</v>
      </c>
      <c r="E7131" s="46" t="s">
        <v>4704</v>
      </c>
      <c r="F7131" s="46" t="s">
        <v>50</v>
      </c>
      <c r="G7131" s="46" t="s">
        <v>14</v>
      </c>
      <c r="H7131" s="46"/>
      <c r="I7131" s="46"/>
      <c r="J7131" s="46" t="s">
        <v>15</v>
      </c>
      <c r="K7131" s="46" t="s">
        <v>28642</v>
      </c>
      <c r="L7131" s="49" t="s">
        <v>43455</v>
      </c>
      <c r="M7131" s="42" t="s">
        <v>43455</v>
      </c>
      <c r="N7131" s="41">
        <v>253</v>
      </c>
    </row>
    <row r="7132" spans="1:14" ht="16" x14ac:dyDescent="0.2">
      <c r="A7132" s="46" t="s">
        <v>28643</v>
      </c>
      <c r="B7132" s="47">
        <v>4.3</v>
      </c>
      <c r="C7132" s="48">
        <v>253</v>
      </c>
      <c r="D7132" s="46" t="s">
        <v>28644</v>
      </c>
      <c r="E7132" s="46" t="s">
        <v>1771</v>
      </c>
      <c r="F7132" s="46" t="s">
        <v>50</v>
      </c>
      <c r="G7132" s="46" t="s">
        <v>14</v>
      </c>
      <c r="H7132" s="46"/>
      <c r="I7132" s="46" t="s">
        <v>28645</v>
      </c>
      <c r="J7132" s="46" t="s">
        <v>15</v>
      </c>
      <c r="K7132" s="46" t="s">
        <v>28646</v>
      </c>
      <c r="L7132" s="49" t="s">
        <v>43455</v>
      </c>
      <c r="M7132" s="42" t="s">
        <v>43455</v>
      </c>
      <c r="N7132" s="41">
        <v>253</v>
      </c>
    </row>
    <row r="7133" spans="1:14" ht="16" x14ac:dyDescent="0.2">
      <c r="A7133" s="46" t="s">
        <v>28647</v>
      </c>
      <c r="B7133" s="50">
        <v>4.5</v>
      </c>
      <c r="C7133" s="48">
        <v>253</v>
      </c>
      <c r="D7133" s="46" t="s">
        <v>28648</v>
      </c>
      <c r="E7133" s="46" t="s">
        <v>118</v>
      </c>
      <c r="F7133" s="46" t="s">
        <v>119</v>
      </c>
      <c r="G7133" s="46" t="s">
        <v>14</v>
      </c>
      <c r="H7133" s="46" t="s">
        <v>28649</v>
      </c>
      <c r="I7133" s="46" t="s">
        <v>28650</v>
      </c>
      <c r="J7133" s="46" t="s">
        <v>15</v>
      </c>
      <c r="K7133" s="46" t="s">
        <v>28651</v>
      </c>
      <c r="L7133" s="46" t="s">
        <v>43454</v>
      </c>
      <c r="M7133" s="40" t="s">
        <v>43454</v>
      </c>
      <c r="N7133" s="41">
        <v>253</v>
      </c>
    </row>
    <row r="7134" spans="1:14" ht="16" x14ac:dyDescent="0.2">
      <c r="A7134" s="46" t="s">
        <v>28652</v>
      </c>
      <c r="B7134" s="50">
        <v>4.5</v>
      </c>
      <c r="C7134" s="48">
        <v>253</v>
      </c>
      <c r="D7134" s="46" t="s">
        <v>28653</v>
      </c>
      <c r="E7134" s="46" t="s">
        <v>6283</v>
      </c>
      <c r="F7134" s="46" t="s">
        <v>119</v>
      </c>
      <c r="G7134" s="46" t="s">
        <v>14</v>
      </c>
      <c r="H7134" s="46" t="s">
        <v>28654</v>
      </c>
      <c r="I7134" s="46" t="s">
        <v>28655</v>
      </c>
      <c r="J7134" s="46" t="s">
        <v>148</v>
      </c>
      <c r="K7134" s="46" t="s">
        <v>28656</v>
      </c>
      <c r="L7134" s="46" t="s">
        <v>43454</v>
      </c>
      <c r="M7134" s="40" t="s">
        <v>43454</v>
      </c>
      <c r="N7134" s="41">
        <v>253</v>
      </c>
    </row>
    <row r="7135" spans="1:14" ht="16" x14ac:dyDescent="0.2">
      <c r="A7135" s="46" t="s">
        <v>28657</v>
      </c>
      <c r="B7135" s="50">
        <v>4.5999999999999996</v>
      </c>
      <c r="C7135" s="48">
        <v>253</v>
      </c>
      <c r="D7135" s="46"/>
      <c r="E7135" s="46" t="s">
        <v>897</v>
      </c>
      <c r="F7135" s="46" t="s">
        <v>898</v>
      </c>
      <c r="G7135" s="46" t="s">
        <v>14</v>
      </c>
      <c r="H7135" s="46" t="s">
        <v>28658</v>
      </c>
      <c r="I7135" s="46"/>
      <c r="J7135" s="46" t="s">
        <v>15</v>
      </c>
      <c r="K7135" s="46" t="s">
        <v>28659</v>
      </c>
      <c r="L7135" s="46" t="s">
        <v>43454</v>
      </c>
      <c r="M7135" s="40" t="s">
        <v>43454</v>
      </c>
      <c r="N7135" s="41">
        <v>253</v>
      </c>
    </row>
    <row r="7136" spans="1:14" ht="16" x14ac:dyDescent="0.2">
      <c r="A7136" s="46" t="s">
        <v>28660</v>
      </c>
      <c r="B7136" s="50">
        <v>4.5999999999999996</v>
      </c>
      <c r="C7136" s="48">
        <v>253</v>
      </c>
      <c r="D7136" s="46" t="s">
        <v>28661</v>
      </c>
      <c r="E7136" s="46" t="s">
        <v>118</v>
      </c>
      <c r="F7136" s="46" t="s">
        <v>119</v>
      </c>
      <c r="G7136" s="46" t="s">
        <v>14</v>
      </c>
      <c r="H7136" s="46" t="s">
        <v>28662</v>
      </c>
      <c r="I7136" s="46" t="s">
        <v>28663</v>
      </c>
      <c r="J7136" s="46" t="s">
        <v>213</v>
      </c>
      <c r="K7136" s="46" t="s">
        <v>28664</v>
      </c>
      <c r="L7136" s="46" t="s">
        <v>43454</v>
      </c>
      <c r="M7136" s="40" t="s">
        <v>43454</v>
      </c>
      <c r="N7136" s="41">
        <v>253</v>
      </c>
    </row>
    <row r="7137" spans="1:14" ht="16" x14ac:dyDescent="0.2">
      <c r="A7137" s="46" t="s">
        <v>28665</v>
      </c>
      <c r="B7137" s="47">
        <v>4.7</v>
      </c>
      <c r="C7137" s="48">
        <v>253</v>
      </c>
      <c r="D7137" s="46" t="s">
        <v>28666</v>
      </c>
      <c r="E7137" s="46" t="s">
        <v>20921</v>
      </c>
      <c r="F7137" s="46" t="s">
        <v>119</v>
      </c>
      <c r="G7137" s="46" t="s">
        <v>14</v>
      </c>
      <c r="H7137" s="46"/>
      <c r="I7137" s="46" t="s">
        <v>28667</v>
      </c>
      <c r="J7137" s="46" t="s">
        <v>148</v>
      </c>
      <c r="K7137" s="46" t="s">
        <v>28668</v>
      </c>
      <c r="L7137" s="49" t="s">
        <v>43455</v>
      </c>
      <c r="M7137" s="42" t="s">
        <v>43455</v>
      </c>
      <c r="N7137" s="41">
        <v>253</v>
      </c>
    </row>
    <row r="7138" spans="1:14" ht="16" x14ac:dyDescent="0.2">
      <c r="A7138" s="46" t="s">
        <v>28669</v>
      </c>
      <c r="B7138" s="47">
        <v>4.0999999999999996</v>
      </c>
      <c r="C7138" s="48">
        <v>254</v>
      </c>
      <c r="D7138" s="46" t="s">
        <v>28670</v>
      </c>
      <c r="E7138" s="46" t="s">
        <v>1057</v>
      </c>
      <c r="F7138" s="46" t="s">
        <v>93</v>
      </c>
      <c r="G7138" s="46" t="s">
        <v>14</v>
      </c>
      <c r="H7138" s="46"/>
      <c r="I7138" s="46" t="s">
        <v>28671</v>
      </c>
      <c r="J7138" s="46" t="s">
        <v>15</v>
      </c>
      <c r="K7138" s="46" t="s">
        <v>28672</v>
      </c>
      <c r="L7138" s="49" t="s">
        <v>43455</v>
      </c>
      <c r="M7138" s="42" t="s">
        <v>43455</v>
      </c>
      <c r="N7138" s="41">
        <v>254</v>
      </c>
    </row>
    <row r="7139" spans="1:14" ht="16" x14ac:dyDescent="0.2">
      <c r="A7139" s="46" t="s">
        <v>28673</v>
      </c>
      <c r="B7139" s="50">
        <v>4.2</v>
      </c>
      <c r="C7139" s="48">
        <v>254</v>
      </c>
      <c r="D7139" s="46" t="s">
        <v>28674</v>
      </c>
      <c r="E7139" s="46" t="s">
        <v>12820</v>
      </c>
      <c r="F7139" s="46" t="s">
        <v>119</v>
      </c>
      <c r="G7139" s="46" t="s">
        <v>14</v>
      </c>
      <c r="H7139" s="46" t="s">
        <v>28675</v>
      </c>
      <c r="I7139" s="46" t="s">
        <v>26173</v>
      </c>
      <c r="J7139" s="46" t="s">
        <v>15</v>
      </c>
      <c r="K7139" s="46" t="s">
        <v>28676</v>
      </c>
      <c r="L7139" s="46" t="s">
        <v>43454</v>
      </c>
      <c r="M7139" s="40" t="s">
        <v>43454</v>
      </c>
      <c r="N7139" s="41">
        <v>254</v>
      </c>
    </row>
    <row r="7140" spans="1:14" ht="16" x14ac:dyDescent="0.2">
      <c r="A7140" s="46" t="s">
        <v>28677</v>
      </c>
      <c r="B7140" s="47">
        <v>4.3</v>
      </c>
      <c r="C7140" s="48">
        <v>254</v>
      </c>
      <c r="D7140" s="46" t="s">
        <v>28678</v>
      </c>
      <c r="E7140" s="46" t="s">
        <v>2883</v>
      </c>
      <c r="F7140" s="46" t="s">
        <v>247</v>
      </c>
      <c r="G7140" s="46" t="s">
        <v>14</v>
      </c>
      <c r="H7140" s="46"/>
      <c r="I7140" s="46" t="s">
        <v>28679</v>
      </c>
      <c r="J7140" s="46" t="s">
        <v>15</v>
      </c>
      <c r="K7140" s="46" t="s">
        <v>28680</v>
      </c>
      <c r="L7140" s="49" t="s">
        <v>43455</v>
      </c>
      <c r="M7140" s="42" t="s">
        <v>43455</v>
      </c>
      <c r="N7140" s="41">
        <v>254</v>
      </c>
    </row>
    <row r="7141" spans="1:14" ht="16" x14ac:dyDescent="0.2">
      <c r="A7141" s="46" t="s">
        <v>28681</v>
      </c>
      <c r="B7141" s="50">
        <v>4.4000000000000004</v>
      </c>
      <c r="C7141" s="48">
        <v>254</v>
      </c>
      <c r="D7141" s="46" t="s">
        <v>28682</v>
      </c>
      <c r="E7141" s="46" t="s">
        <v>889</v>
      </c>
      <c r="F7141" s="46" t="s">
        <v>20</v>
      </c>
      <c r="G7141" s="46" t="s">
        <v>14</v>
      </c>
      <c r="H7141" s="46" t="s">
        <v>28683</v>
      </c>
      <c r="I7141" s="46" t="s">
        <v>28684</v>
      </c>
      <c r="J7141" s="46" t="s">
        <v>15</v>
      </c>
      <c r="K7141" s="46" t="s">
        <v>28685</v>
      </c>
      <c r="L7141" s="46" t="s">
        <v>43454</v>
      </c>
      <c r="M7141" s="40" t="s">
        <v>43454</v>
      </c>
      <c r="N7141" s="41">
        <v>254</v>
      </c>
    </row>
    <row r="7142" spans="1:14" ht="16" x14ac:dyDescent="0.2">
      <c r="A7142" s="46" t="s">
        <v>28686</v>
      </c>
      <c r="B7142" s="50">
        <v>4.5999999999999996</v>
      </c>
      <c r="C7142" s="48">
        <v>254</v>
      </c>
      <c r="D7142" s="46" t="s">
        <v>28687</v>
      </c>
      <c r="E7142" s="46" t="s">
        <v>806</v>
      </c>
      <c r="F7142" s="46" t="s">
        <v>20</v>
      </c>
      <c r="G7142" s="46" t="s">
        <v>14</v>
      </c>
      <c r="H7142" s="46" t="s">
        <v>28688</v>
      </c>
      <c r="I7142" s="46" t="s">
        <v>28689</v>
      </c>
      <c r="J7142" s="46" t="s">
        <v>15</v>
      </c>
      <c r="K7142" s="46" t="s">
        <v>28690</v>
      </c>
      <c r="L7142" s="46" t="s">
        <v>43454</v>
      </c>
      <c r="M7142" s="40" t="s">
        <v>43454</v>
      </c>
      <c r="N7142" s="41">
        <v>254</v>
      </c>
    </row>
    <row r="7143" spans="1:14" ht="16" x14ac:dyDescent="0.2">
      <c r="A7143" s="46" t="s">
        <v>28691</v>
      </c>
      <c r="B7143" s="50">
        <v>4.8</v>
      </c>
      <c r="C7143" s="48">
        <v>254</v>
      </c>
      <c r="D7143" s="46" t="s">
        <v>28692</v>
      </c>
      <c r="E7143" s="46" t="s">
        <v>10611</v>
      </c>
      <c r="F7143" s="46" t="s">
        <v>589</v>
      </c>
      <c r="G7143" s="46" t="s">
        <v>14</v>
      </c>
      <c r="H7143" s="46" t="s">
        <v>28693</v>
      </c>
      <c r="I7143" s="46" t="s">
        <v>28694</v>
      </c>
      <c r="J7143" s="46" t="s">
        <v>88</v>
      </c>
      <c r="K7143" s="46" t="s">
        <v>28695</v>
      </c>
      <c r="L7143" s="46" t="s">
        <v>43454</v>
      </c>
      <c r="M7143" s="40" t="s">
        <v>43454</v>
      </c>
      <c r="N7143" s="41">
        <v>254</v>
      </c>
    </row>
    <row r="7144" spans="1:14" ht="16" x14ac:dyDescent="0.2">
      <c r="A7144" s="46" t="s">
        <v>28696</v>
      </c>
      <c r="B7144" s="50">
        <v>4.8</v>
      </c>
      <c r="C7144" s="48">
        <v>254</v>
      </c>
      <c r="D7144" s="46" t="s">
        <v>28697</v>
      </c>
      <c r="E7144" s="46" t="s">
        <v>28698</v>
      </c>
      <c r="F7144" s="46" t="s">
        <v>79</v>
      </c>
      <c r="G7144" s="46" t="s">
        <v>14</v>
      </c>
      <c r="H7144" s="46" t="s">
        <v>28699</v>
      </c>
      <c r="I7144" s="46" t="s">
        <v>28700</v>
      </c>
      <c r="J7144" s="46" t="s">
        <v>213</v>
      </c>
      <c r="K7144" s="46" t="s">
        <v>28701</v>
      </c>
      <c r="L7144" s="46" t="s">
        <v>43454</v>
      </c>
      <c r="M7144" s="40" t="s">
        <v>43454</v>
      </c>
      <c r="N7144" s="41">
        <v>254</v>
      </c>
    </row>
    <row r="7145" spans="1:14" ht="16" x14ac:dyDescent="0.2">
      <c r="A7145" s="46" t="s">
        <v>28702</v>
      </c>
      <c r="B7145" s="50">
        <v>3.8</v>
      </c>
      <c r="C7145" s="48">
        <v>255</v>
      </c>
      <c r="D7145" s="46" t="s">
        <v>28703</v>
      </c>
      <c r="E7145" s="46" t="s">
        <v>702</v>
      </c>
      <c r="F7145" s="46" t="s">
        <v>20</v>
      </c>
      <c r="G7145" s="46" t="s">
        <v>14</v>
      </c>
      <c r="H7145" s="46" t="s">
        <v>28704</v>
      </c>
      <c r="I7145" s="46" t="s">
        <v>28705</v>
      </c>
      <c r="J7145" s="46" t="s">
        <v>15</v>
      </c>
      <c r="K7145" s="46" t="s">
        <v>28706</v>
      </c>
      <c r="L7145" s="46" t="s">
        <v>43454</v>
      </c>
      <c r="M7145" s="40" t="s">
        <v>43454</v>
      </c>
      <c r="N7145" s="41">
        <v>255</v>
      </c>
    </row>
    <row r="7146" spans="1:14" ht="16" x14ac:dyDescent="0.2">
      <c r="A7146" s="46" t="s">
        <v>28707</v>
      </c>
      <c r="B7146" s="47">
        <v>4.0999999999999996</v>
      </c>
      <c r="C7146" s="48">
        <v>255</v>
      </c>
      <c r="D7146" s="46" t="s">
        <v>28708</v>
      </c>
      <c r="E7146" s="46" t="s">
        <v>13</v>
      </c>
      <c r="F7146" s="46" t="s">
        <v>13</v>
      </c>
      <c r="G7146" s="46" t="s">
        <v>14</v>
      </c>
      <c r="H7146" s="46"/>
      <c r="I7146" s="46" t="s">
        <v>28709</v>
      </c>
      <c r="J7146" s="46" t="s">
        <v>15</v>
      </c>
      <c r="K7146" s="46" t="s">
        <v>28710</v>
      </c>
      <c r="L7146" s="49" t="s">
        <v>43455</v>
      </c>
      <c r="M7146" s="42" t="s">
        <v>43455</v>
      </c>
      <c r="N7146" s="41">
        <v>255</v>
      </c>
    </row>
    <row r="7147" spans="1:14" ht="16" x14ac:dyDescent="0.2">
      <c r="A7147" s="46" t="s">
        <v>28711</v>
      </c>
      <c r="B7147" s="50">
        <v>4.3</v>
      </c>
      <c r="C7147" s="48">
        <v>255</v>
      </c>
      <c r="D7147" s="46" t="s">
        <v>28712</v>
      </c>
      <c r="E7147" s="46" t="s">
        <v>13</v>
      </c>
      <c r="F7147" s="46" t="s">
        <v>13</v>
      </c>
      <c r="G7147" s="46" t="s">
        <v>14</v>
      </c>
      <c r="H7147" s="46" t="s">
        <v>28713</v>
      </c>
      <c r="I7147" s="46" t="s">
        <v>28714</v>
      </c>
      <c r="J7147" s="46" t="s">
        <v>15</v>
      </c>
      <c r="K7147" s="46" t="s">
        <v>28715</v>
      </c>
      <c r="L7147" s="46" t="s">
        <v>43454</v>
      </c>
      <c r="M7147" s="40" t="s">
        <v>43454</v>
      </c>
      <c r="N7147" s="41">
        <v>255</v>
      </c>
    </row>
    <row r="7148" spans="1:14" ht="16" x14ac:dyDescent="0.2">
      <c r="A7148" s="46" t="s">
        <v>12695</v>
      </c>
      <c r="B7148" s="50">
        <v>4.5</v>
      </c>
      <c r="C7148" s="48">
        <v>255</v>
      </c>
      <c r="D7148" s="46" t="s">
        <v>28716</v>
      </c>
      <c r="E7148" s="46" t="s">
        <v>5152</v>
      </c>
      <c r="F7148" s="46" t="s">
        <v>79</v>
      </c>
      <c r="G7148" s="46" t="s">
        <v>14</v>
      </c>
      <c r="H7148" s="46" t="s">
        <v>28717</v>
      </c>
      <c r="I7148" s="46" t="s">
        <v>28718</v>
      </c>
      <c r="J7148" s="46" t="s">
        <v>15</v>
      </c>
      <c r="K7148" s="46" t="s">
        <v>28719</v>
      </c>
      <c r="L7148" s="46" t="s">
        <v>43454</v>
      </c>
      <c r="M7148" s="40" t="s">
        <v>43454</v>
      </c>
      <c r="N7148" s="41">
        <v>255</v>
      </c>
    </row>
    <row r="7149" spans="1:14" ht="16" x14ac:dyDescent="0.2">
      <c r="A7149" s="46" t="s">
        <v>28720</v>
      </c>
      <c r="B7149" s="50">
        <v>4.8</v>
      </c>
      <c r="C7149" s="48">
        <v>255</v>
      </c>
      <c r="D7149" s="46" t="s">
        <v>28721</v>
      </c>
      <c r="E7149" s="46" t="s">
        <v>6572</v>
      </c>
      <c r="F7149" s="46" t="s">
        <v>79</v>
      </c>
      <c r="G7149" s="46" t="s">
        <v>14</v>
      </c>
      <c r="H7149" s="46" t="s">
        <v>28722</v>
      </c>
      <c r="I7149" s="46" t="s">
        <v>28723</v>
      </c>
      <c r="J7149" s="46" t="s">
        <v>15</v>
      </c>
      <c r="K7149" s="46" t="s">
        <v>28724</v>
      </c>
      <c r="L7149" s="46" t="s">
        <v>43454</v>
      </c>
      <c r="M7149" s="40" t="s">
        <v>43454</v>
      </c>
      <c r="N7149" s="41">
        <v>255</v>
      </c>
    </row>
    <row r="7150" spans="1:14" ht="16" x14ac:dyDescent="0.2">
      <c r="A7150" s="46" t="s">
        <v>28725</v>
      </c>
      <c r="B7150" s="47">
        <v>3.4</v>
      </c>
      <c r="C7150" s="48">
        <v>256</v>
      </c>
      <c r="D7150" s="46" t="s">
        <v>28726</v>
      </c>
      <c r="E7150" s="46" t="s">
        <v>38</v>
      </c>
      <c r="F7150" s="46" t="s">
        <v>39</v>
      </c>
      <c r="G7150" s="46" t="s">
        <v>14</v>
      </c>
      <c r="H7150" s="46"/>
      <c r="I7150" s="46" t="s">
        <v>28727</v>
      </c>
      <c r="J7150" s="46" t="s">
        <v>15</v>
      </c>
      <c r="K7150" s="46" t="s">
        <v>28728</v>
      </c>
      <c r="L7150" s="49" t="s">
        <v>43455</v>
      </c>
      <c r="M7150" s="42" t="s">
        <v>43455</v>
      </c>
      <c r="N7150" s="41">
        <v>256</v>
      </c>
    </row>
    <row r="7151" spans="1:14" ht="16" x14ac:dyDescent="0.2">
      <c r="A7151" s="46" t="s">
        <v>28729</v>
      </c>
      <c r="B7151" s="47">
        <v>4.0999999999999996</v>
      </c>
      <c r="C7151" s="48">
        <v>256</v>
      </c>
      <c r="D7151" s="46" t="s">
        <v>28730</v>
      </c>
      <c r="E7151" s="46" t="s">
        <v>283</v>
      </c>
      <c r="F7151" s="46" t="s">
        <v>119</v>
      </c>
      <c r="G7151" s="46" t="s">
        <v>14</v>
      </c>
      <c r="H7151" s="46"/>
      <c r="I7151" s="46" t="s">
        <v>28731</v>
      </c>
      <c r="J7151" s="46" t="s">
        <v>15</v>
      </c>
      <c r="K7151" s="46" t="s">
        <v>28732</v>
      </c>
      <c r="L7151" s="49" t="s">
        <v>43455</v>
      </c>
      <c r="M7151" s="42" t="s">
        <v>43455</v>
      </c>
      <c r="N7151" s="41">
        <v>256</v>
      </c>
    </row>
    <row r="7152" spans="1:14" ht="16" x14ac:dyDescent="0.2">
      <c r="A7152" s="46" t="s">
        <v>28733</v>
      </c>
      <c r="B7152" s="47">
        <v>4.0999999999999996</v>
      </c>
      <c r="C7152" s="48">
        <v>256</v>
      </c>
      <c r="D7152" s="46" t="s">
        <v>28734</v>
      </c>
      <c r="E7152" s="46" t="s">
        <v>764</v>
      </c>
      <c r="F7152" s="46" t="s">
        <v>119</v>
      </c>
      <c r="G7152" s="46" t="s">
        <v>14</v>
      </c>
      <c r="H7152" s="46"/>
      <c r="I7152" s="46" t="s">
        <v>28735</v>
      </c>
      <c r="J7152" s="46" t="s">
        <v>15</v>
      </c>
      <c r="K7152" s="46" t="s">
        <v>28736</v>
      </c>
      <c r="L7152" s="49" t="s">
        <v>43455</v>
      </c>
      <c r="M7152" s="42" t="s">
        <v>43455</v>
      </c>
      <c r="N7152" s="41">
        <v>256</v>
      </c>
    </row>
    <row r="7153" spans="1:14" ht="16" x14ac:dyDescent="0.2">
      <c r="A7153" s="46" t="s">
        <v>28737</v>
      </c>
      <c r="B7153" s="50">
        <v>4.4000000000000004</v>
      </c>
      <c r="C7153" s="48">
        <v>256</v>
      </c>
      <c r="D7153" s="46" t="s">
        <v>28738</v>
      </c>
      <c r="E7153" s="46" t="s">
        <v>28739</v>
      </c>
      <c r="F7153" s="46" t="s">
        <v>589</v>
      </c>
      <c r="G7153" s="46" t="s">
        <v>14</v>
      </c>
      <c r="H7153" s="46" t="s">
        <v>28740</v>
      </c>
      <c r="I7153" s="46" t="s">
        <v>28741</v>
      </c>
      <c r="J7153" s="46" t="s">
        <v>15</v>
      </c>
      <c r="K7153" s="46" t="s">
        <v>28742</v>
      </c>
      <c r="L7153" s="46" t="s">
        <v>43454</v>
      </c>
      <c r="M7153" s="40" t="s">
        <v>43454</v>
      </c>
      <c r="N7153" s="41">
        <v>256</v>
      </c>
    </row>
    <row r="7154" spans="1:14" ht="16" x14ac:dyDescent="0.2">
      <c r="A7154" s="46" t="s">
        <v>28743</v>
      </c>
      <c r="B7154" s="50">
        <v>4.4000000000000004</v>
      </c>
      <c r="C7154" s="48">
        <v>256</v>
      </c>
      <c r="D7154" s="46" t="s">
        <v>28744</v>
      </c>
      <c r="E7154" s="46" t="s">
        <v>9082</v>
      </c>
      <c r="F7154" s="46" t="s">
        <v>589</v>
      </c>
      <c r="G7154" s="46" t="s">
        <v>14</v>
      </c>
      <c r="H7154" s="46" t="s">
        <v>28745</v>
      </c>
      <c r="I7154" s="46" t="s">
        <v>28746</v>
      </c>
      <c r="J7154" s="46" t="s">
        <v>15</v>
      </c>
      <c r="K7154" s="46" t="s">
        <v>28747</v>
      </c>
      <c r="L7154" s="46" t="s">
        <v>43454</v>
      </c>
      <c r="M7154" s="40" t="s">
        <v>43454</v>
      </c>
      <c r="N7154" s="41">
        <v>256</v>
      </c>
    </row>
    <row r="7155" spans="1:14" ht="16" x14ac:dyDescent="0.2">
      <c r="A7155" s="46" t="s">
        <v>28748</v>
      </c>
      <c r="B7155" s="47">
        <v>4.4000000000000004</v>
      </c>
      <c r="C7155" s="48">
        <v>256</v>
      </c>
      <c r="D7155" s="46" t="s">
        <v>28749</v>
      </c>
      <c r="E7155" s="46" t="s">
        <v>5808</v>
      </c>
      <c r="F7155" s="46" t="s">
        <v>20</v>
      </c>
      <c r="G7155" s="46" t="s">
        <v>14</v>
      </c>
      <c r="H7155" s="46"/>
      <c r="I7155" s="46" t="s">
        <v>28750</v>
      </c>
      <c r="J7155" s="46" t="s">
        <v>148</v>
      </c>
      <c r="K7155" s="46" t="s">
        <v>28751</v>
      </c>
      <c r="L7155" s="49" t="s">
        <v>43455</v>
      </c>
      <c r="M7155" s="42" t="s">
        <v>43455</v>
      </c>
      <c r="N7155" s="41">
        <v>256</v>
      </c>
    </row>
    <row r="7156" spans="1:14" ht="16" x14ac:dyDescent="0.2">
      <c r="A7156" s="46" t="s">
        <v>28752</v>
      </c>
      <c r="B7156" s="50">
        <v>4.5999999999999996</v>
      </c>
      <c r="C7156" s="48">
        <v>256</v>
      </c>
      <c r="D7156" s="46" t="s">
        <v>28753</v>
      </c>
      <c r="E7156" s="46" t="s">
        <v>3406</v>
      </c>
      <c r="F7156" s="46" t="s">
        <v>119</v>
      </c>
      <c r="G7156" s="46" t="s">
        <v>14</v>
      </c>
      <c r="H7156" s="46" t="s">
        <v>28754</v>
      </c>
      <c r="I7156" s="46" t="s">
        <v>28755</v>
      </c>
      <c r="J7156" s="46" t="s">
        <v>15</v>
      </c>
      <c r="K7156" s="46" t="s">
        <v>28756</v>
      </c>
      <c r="L7156" s="46" t="s">
        <v>43454</v>
      </c>
      <c r="M7156" s="40" t="s">
        <v>43454</v>
      </c>
      <c r="N7156" s="41">
        <v>256</v>
      </c>
    </row>
    <row r="7157" spans="1:14" ht="16" x14ac:dyDescent="0.2">
      <c r="A7157" s="46" t="s">
        <v>28757</v>
      </c>
      <c r="B7157" s="50">
        <v>4.2</v>
      </c>
      <c r="C7157" s="48">
        <v>257</v>
      </c>
      <c r="D7157" s="46" t="s">
        <v>28758</v>
      </c>
      <c r="E7157" s="46" t="s">
        <v>897</v>
      </c>
      <c r="F7157" s="46" t="s">
        <v>898</v>
      </c>
      <c r="G7157" s="46" t="s">
        <v>14</v>
      </c>
      <c r="H7157" s="46" t="s">
        <v>28759</v>
      </c>
      <c r="I7157" s="46" t="s">
        <v>28760</v>
      </c>
      <c r="J7157" s="46" t="s">
        <v>15</v>
      </c>
      <c r="K7157" s="46" t="s">
        <v>28761</v>
      </c>
      <c r="L7157" s="46" t="s">
        <v>43454</v>
      </c>
      <c r="M7157" s="40" t="s">
        <v>43454</v>
      </c>
      <c r="N7157" s="41">
        <v>257</v>
      </c>
    </row>
    <row r="7158" spans="1:14" ht="16" x14ac:dyDescent="0.2">
      <c r="A7158" s="46" t="s">
        <v>28762</v>
      </c>
      <c r="B7158" s="50">
        <v>4.3</v>
      </c>
      <c r="C7158" s="48">
        <v>257</v>
      </c>
      <c r="D7158" s="46" t="s">
        <v>28763</v>
      </c>
      <c r="E7158" s="46" t="s">
        <v>50</v>
      </c>
      <c r="F7158" s="46" t="s">
        <v>50</v>
      </c>
      <c r="G7158" s="46" t="s">
        <v>14</v>
      </c>
      <c r="H7158" s="46" t="s">
        <v>28764</v>
      </c>
      <c r="I7158" s="46" t="s">
        <v>28765</v>
      </c>
      <c r="J7158" s="46" t="s">
        <v>213</v>
      </c>
      <c r="K7158" s="46" t="s">
        <v>28766</v>
      </c>
      <c r="L7158" s="46" t="s">
        <v>43454</v>
      </c>
      <c r="M7158" s="40" t="s">
        <v>43454</v>
      </c>
      <c r="N7158" s="41">
        <v>257</v>
      </c>
    </row>
    <row r="7159" spans="1:14" ht="16" x14ac:dyDescent="0.2">
      <c r="A7159" s="46" t="s">
        <v>28767</v>
      </c>
      <c r="B7159" s="50">
        <v>4.5999999999999996</v>
      </c>
      <c r="C7159" s="48">
        <v>257</v>
      </c>
      <c r="D7159" s="46" t="s">
        <v>28768</v>
      </c>
      <c r="E7159" s="46" t="s">
        <v>2282</v>
      </c>
      <c r="F7159" s="46" t="s">
        <v>589</v>
      </c>
      <c r="G7159" s="46" t="s">
        <v>14</v>
      </c>
      <c r="H7159" s="46" t="s">
        <v>28769</v>
      </c>
      <c r="I7159" s="46" t="s">
        <v>28770</v>
      </c>
      <c r="J7159" s="46" t="s">
        <v>148</v>
      </c>
      <c r="K7159" s="46" t="s">
        <v>28771</v>
      </c>
      <c r="L7159" s="46" t="s">
        <v>43454</v>
      </c>
      <c r="M7159" s="40" t="s">
        <v>43454</v>
      </c>
      <c r="N7159" s="41">
        <v>257</v>
      </c>
    </row>
    <row r="7160" spans="1:14" ht="16" x14ac:dyDescent="0.2">
      <c r="A7160" s="46" t="s">
        <v>28772</v>
      </c>
      <c r="B7160" s="50">
        <v>4.8</v>
      </c>
      <c r="C7160" s="48">
        <v>257</v>
      </c>
      <c r="D7160" s="46" t="s">
        <v>28773</v>
      </c>
      <c r="E7160" s="46" t="s">
        <v>13944</v>
      </c>
      <c r="F7160" s="46" t="s">
        <v>79</v>
      </c>
      <c r="G7160" s="46" t="s">
        <v>14</v>
      </c>
      <c r="H7160" s="46" t="s">
        <v>28774</v>
      </c>
      <c r="I7160" s="46" t="s">
        <v>28775</v>
      </c>
      <c r="J7160" s="46" t="s">
        <v>15</v>
      </c>
      <c r="K7160" s="46" t="s">
        <v>28776</v>
      </c>
      <c r="L7160" s="46" t="s">
        <v>43454</v>
      </c>
      <c r="M7160" s="40" t="s">
        <v>43454</v>
      </c>
      <c r="N7160" s="41">
        <v>257</v>
      </c>
    </row>
    <row r="7161" spans="1:14" ht="16" x14ac:dyDescent="0.2">
      <c r="A7161" s="46" t="s">
        <v>28777</v>
      </c>
      <c r="B7161" s="50">
        <v>4.8</v>
      </c>
      <c r="C7161" s="48">
        <v>257</v>
      </c>
      <c r="D7161" s="46" t="s">
        <v>28778</v>
      </c>
      <c r="E7161" s="46" t="s">
        <v>1125</v>
      </c>
      <c r="F7161" s="46" t="s">
        <v>50</v>
      </c>
      <c r="G7161" s="46" t="s">
        <v>14</v>
      </c>
      <c r="H7161" s="46" t="s">
        <v>28779</v>
      </c>
      <c r="I7161" s="46" t="s">
        <v>28780</v>
      </c>
      <c r="J7161" s="46" t="s">
        <v>148</v>
      </c>
      <c r="K7161" s="46" t="s">
        <v>28781</v>
      </c>
      <c r="L7161" s="46" t="s">
        <v>43454</v>
      </c>
      <c r="M7161" s="40" t="s">
        <v>43454</v>
      </c>
      <c r="N7161" s="41">
        <v>257</v>
      </c>
    </row>
    <row r="7162" spans="1:14" ht="16" x14ac:dyDescent="0.2">
      <c r="A7162" s="46" t="s">
        <v>28782</v>
      </c>
      <c r="B7162" s="47">
        <v>3.9</v>
      </c>
      <c r="C7162" s="48">
        <v>258</v>
      </c>
      <c r="D7162" s="46" t="s">
        <v>28783</v>
      </c>
      <c r="E7162" s="46" t="s">
        <v>38</v>
      </c>
      <c r="F7162" s="46" t="s">
        <v>39</v>
      </c>
      <c r="G7162" s="46" t="s">
        <v>14</v>
      </c>
      <c r="H7162" s="46"/>
      <c r="I7162" s="46" t="s">
        <v>28784</v>
      </c>
      <c r="J7162" s="46" t="s">
        <v>15</v>
      </c>
      <c r="K7162" s="46" t="s">
        <v>28785</v>
      </c>
      <c r="L7162" s="49" t="s">
        <v>43455</v>
      </c>
      <c r="M7162" s="42" t="s">
        <v>43455</v>
      </c>
      <c r="N7162" s="41">
        <v>258</v>
      </c>
    </row>
    <row r="7163" spans="1:14" ht="16" x14ac:dyDescent="0.2">
      <c r="A7163" s="46" t="s">
        <v>28786</v>
      </c>
      <c r="B7163" s="50">
        <v>4.2</v>
      </c>
      <c r="C7163" s="48">
        <v>258</v>
      </c>
      <c r="D7163" s="46" t="s">
        <v>28787</v>
      </c>
      <c r="E7163" s="46" t="s">
        <v>55</v>
      </c>
      <c r="F7163" s="46" t="s">
        <v>56</v>
      </c>
      <c r="G7163" s="46" t="s">
        <v>14</v>
      </c>
      <c r="H7163" s="46" t="s">
        <v>28788</v>
      </c>
      <c r="I7163" s="46" t="s">
        <v>28789</v>
      </c>
      <c r="J7163" s="46" t="s">
        <v>15</v>
      </c>
      <c r="K7163" s="46" t="s">
        <v>28790</v>
      </c>
      <c r="L7163" s="46" t="s">
        <v>43454</v>
      </c>
      <c r="M7163" s="40" t="s">
        <v>43454</v>
      </c>
      <c r="N7163" s="41">
        <v>258</v>
      </c>
    </row>
    <row r="7164" spans="1:14" ht="16" x14ac:dyDescent="0.2">
      <c r="A7164" s="46" t="s">
        <v>28791</v>
      </c>
      <c r="B7164" s="47">
        <v>4.3</v>
      </c>
      <c r="C7164" s="48">
        <v>258</v>
      </c>
      <c r="D7164" s="46" t="s">
        <v>28792</v>
      </c>
      <c r="E7164" s="46" t="s">
        <v>904</v>
      </c>
      <c r="F7164" s="46" t="s">
        <v>93</v>
      </c>
      <c r="G7164" s="46" t="s">
        <v>14</v>
      </c>
      <c r="H7164" s="46"/>
      <c r="I7164" s="46" t="s">
        <v>28793</v>
      </c>
      <c r="J7164" s="46" t="s">
        <v>15</v>
      </c>
      <c r="K7164" s="46" t="s">
        <v>28794</v>
      </c>
      <c r="L7164" s="49" t="s">
        <v>43455</v>
      </c>
      <c r="M7164" s="42" t="s">
        <v>43455</v>
      </c>
      <c r="N7164" s="41">
        <v>258</v>
      </c>
    </row>
    <row r="7165" spans="1:14" ht="16" x14ac:dyDescent="0.2">
      <c r="A7165" s="46" t="s">
        <v>28795</v>
      </c>
      <c r="B7165" s="50">
        <v>4.5</v>
      </c>
      <c r="C7165" s="48">
        <v>258</v>
      </c>
      <c r="D7165" s="46" t="s">
        <v>28796</v>
      </c>
      <c r="E7165" s="46" t="s">
        <v>28797</v>
      </c>
      <c r="F7165" s="46" t="s">
        <v>79</v>
      </c>
      <c r="G7165" s="46" t="s">
        <v>14</v>
      </c>
      <c r="H7165" s="46" t="s">
        <v>28798</v>
      </c>
      <c r="I7165" s="46" t="s">
        <v>28799</v>
      </c>
      <c r="J7165" s="46" t="s">
        <v>15</v>
      </c>
      <c r="K7165" s="46" t="s">
        <v>28800</v>
      </c>
      <c r="L7165" s="46" t="s">
        <v>43454</v>
      </c>
      <c r="M7165" s="40" t="s">
        <v>43454</v>
      </c>
      <c r="N7165" s="41">
        <v>258</v>
      </c>
    </row>
    <row r="7166" spans="1:14" ht="16" x14ac:dyDescent="0.2">
      <c r="A7166" s="46" t="s">
        <v>28801</v>
      </c>
      <c r="B7166" s="50">
        <v>4.5</v>
      </c>
      <c r="C7166" s="48">
        <v>258</v>
      </c>
      <c r="D7166" s="46" t="s">
        <v>28802</v>
      </c>
      <c r="E7166" s="46" t="s">
        <v>549</v>
      </c>
      <c r="F7166" s="46" t="s">
        <v>119</v>
      </c>
      <c r="G7166" s="46" t="s">
        <v>14</v>
      </c>
      <c r="H7166" s="46" t="s">
        <v>28803</v>
      </c>
      <c r="I7166" s="46" t="s">
        <v>28804</v>
      </c>
      <c r="J7166" s="46" t="s">
        <v>148</v>
      </c>
      <c r="K7166" s="46" t="s">
        <v>28805</v>
      </c>
      <c r="L7166" s="46" t="s">
        <v>43454</v>
      </c>
      <c r="M7166" s="40" t="s">
        <v>43454</v>
      </c>
      <c r="N7166" s="41">
        <v>258</v>
      </c>
    </row>
    <row r="7167" spans="1:14" ht="16" x14ac:dyDescent="0.2">
      <c r="A7167" s="46" t="s">
        <v>28806</v>
      </c>
      <c r="B7167" s="47">
        <v>4.5</v>
      </c>
      <c r="C7167" s="48">
        <v>258</v>
      </c>
      <c r="D7167" s="46" t="s">
        <v>13177</v>
      </c>
      <c r="E7167" s="46" t="s">
        <v>559</v>
      </c>
      <c r="F7167" s="46" t="s">
        <v>20</v>
      </c>
      <c r="G7167" s="46" t="s">
        <v>14</v>
      </c>
      <c r="H7167" s="46"/>
      <c r="I7167" s="46" t="s">
        <v>13178</v>
      </c>
      <c r="J7167" s="46" t="s">
        <v>356</v>
      </c>
      <c r="K7167" s="46" t="s">
        <v>28807</v>
      </c>
      <c r="L7167" s="49" t="s">
        <v>43455</v>
      </c>
      <c r="M7167" s="42" t="s">
        <v>43455</v>
      </c>
      <c r="N7167" s="41">
        <v>258</v>
      </c>
    </row>
    <row r="7168" spans="1:14" ht="16" x14ac:dyDescent="0.2">
      <c r="A7168" s="46" t="s">
        <v>28808</v>
      </c>
      <c r="B7168" s="50">
        <v>4.7</v>
      </c>
      <c r="C7168" s="48">
        <v>258</v>
      </c>
      <c r="D7168" s="46" t="s">
        <v>28809</v>
      </c>
      <c r="E7168" s="46" t="s">
        <v>2282</v>
      </c>
      <c r="F7168" s="46" t="s">
        <v>589</v>
      </c>
      <c r="G7168" s="46" t="s">
        <v>14</v>
      </c>
      <c r="H7168" s="46" t="s">
        <v>28810</v>
      </c>
      <c r="I7168" s="46" t="s">
        <v>28811</v>
      </c>
      <c r="J7168" s="46" t="s">
        <v>40</v>
      </c>
      <c r="K7168" s="46" t="s">
        <v>28812</v>
      </c>
      <c r="L7168" s="46" t="s">
        <v>43454</v>
      </c>
      <c r="M7168" s="40" t="s">
        <v>43454</v>
      </c>
      <c r="N7168" s="41">
        <v>258</v>
      </c>
    </row>
    <row r="7169" spans="1:14" ht="16" x14ac:dyDescent="0.2">
      <c r="A7169" s="46" t="s">
        <v>28813</v>
      </c>
      <c r="B7169" s="50">
        <v>4.7</v>
      </c>
      <c r="C7169" s="48">
        <v>258</v>
      </c>
      <c r="D7169" s="46" t="s">
        <v>28814</v>
      </c>
      <c r="E7169" s="46" t="s">
        <v>10792</v>
      </c>
      <c r="F7169" s="46" t="s">
        <v>589</v>
      </c>
      <c r="G7169" s="46" t="s">
        <v>14</v>
      </c>
      <c r="H7169" s="46" t="s">
        <v>28815</v>
      </c>
      <c r="I7169" s="46" t="s">
        <v>28816</v>
      </c>
      <c r="J7169" s="46" t="s">
        <v>148</v>
      </c>
      <c r="K7169" s="46" t="s">
        <v>28817</v>
      </c>
      <c r="L7169" s="46" t="s">
        <v>43454</v>
      </c>
      <c r="M7169" s="40" t="s">
        <v>43454</v>
      </c>
      <c r="N7169" s="41">
        <v>258</v>
      </c>
    </row>
    <row r="7170" spans="1:14" ht="16" x14ac:dyDescent="0.2">
      <c r="A7170" s="46" t="s">
        <v>28818</v>
      </c>
      <c r="B7170" s="50">
        <v>4.8</v>
      </c>
      <c r="C7170" s="48">
        <v>258</v>
      </c>
      <c r="D7170" s="46" t="s">
        <v>28819</v>
      </c>
      <c r="E7170" s="46" t="s">
        <v>13718</v>
      </c>
      <c r="F7170" s="46" t="s">
        <v>589</v>
      </c>
      <c r="G7170" s="46" t="s">
        <v>14</v>
      </c>
      <c r="H7170" s="46" t="s">
        <v>28820</v>
      </c>
      <c r="I7170" s="46" t="s">
        <v>28821</v>
      </c>
      <c r="J7170" s="46" t="s">
        <v>148</v>
      </c>
      <c r="K7170" s="46" t="s">
        <v>28822</v>
      </c>
      <c r="L7170" s="46" t="s">
        <v>43454</v>
      </c>
      <c r="M7170" s="40" t="s">
        <v>43454</v>
      </c>
      <c r="N7170" s="41">
        <v>258</v>
      </c>
    </row>
    <row r="7171" spans="1:14" ht="16" x14ac:dyDescent="0.2">
      <c r="A7171" s="46" t="s">
        <v>28823</v>
      </c>
      <c r="B7171" s="47">
        <v>4</v>
      </c>
      <c r="C7171" s="48">
        <v>259</v>
      </c>
      <c r="D7171" s="46" t="s">
        <v>28824</v>
      </c>
      <c r="E7171" s="46" t="s">
        <v>977</v>
      </c>
      <c r="F7171" s="46" t="s">
        <v>20</v>
      </c>
      <c r="G7171" s="46" t="s">
        <v>14</v>
      </c>
      <c r="H7171" s="46"/>
      <c r="I7171" s="46"/>
      <c r="J7171" s="46" t="s">
        <v>15</v>
      </c>
      <c r="K7171" s="46" t="s">
        <v>28825</v>
      </c>
      <c r="L7171" s="49" t="s">
        <v>43455</v>
      </c>
      <c r="M7171" s="42" t="s">
        <v>43455</v>
      </c>
      <c r="N7171" s="41">
        <v>259</v>
      </c>
    </row>
    <row r="7172" spans="1:14" ht="16" x14ac:dyDescent="0.2">
      <c r="A7172" s="46" t="s">
        <v>28826</v>
      </c>
      <c r="B7172" s="50">
        <v>4</v>
      </c>
      <c r="C7172" s="48">
        <v>259</v>
      </c>
      <c r="D7172" s="46" t="s">
        <v>28827</v>
      </c>
      <c r="E7172" s="46" t="s">
        <v>223</v>
      </c>
      <c r="F7172" s="46" t="s">
        <v>28</v>
      </c>
      <c r="G7172" s="46" t="s">
        <v>14</v>
      </c>
      <c r="H7172" s="46" t="s">
        <v>28828</v>
      </c>
      <c r="I7172" s="46" t="s">
        <v>28829</v>
      </c>
      <c r="J7172" s="46" t="s">
        <v>15</v>
      </c>
      <c r="K7172" s="46" t="s">
        <v>28830</v>
      </c>
      <c r="L7172" s="46" t="s">
        <v>43454</v>
      </c>
      <c r="M7172" s="40" t="s">
        <v>43454</v>
      </c>
      <c r="N7172" s="41">
        <v>259</v>
      </c>
    </row>
    <row r="7173" spans="1:14" ht="16" x14ac:dyDescent="0.2">
      <c r="A7173" s="46" t="s">
        <v>28831</v>
      </c>
      <c r="B7173" s="47">
        <v>3.7</v>
      </c>
      <c r="C7173" s="48">
        <v>259</v>
      </c>
      <c r="D7173" s="46" t="s">
        <v>28832</v>
      </c>
      <c r="E7173" s="46" t="s">
        <v>904</v>
      </c>
      <c r="F7173" s="46" t="s">
        <v>93</v>
      </c>
      <c r="G7173" s="46" t="s">
        <v>14</v>
      </c>
      <c r="H7173" s="46"/>
      <c r="I7173" s="46" t="s">
        <v>28833</v>
      </c>
      <c r="J7173" s="46" t="s">
        <v>15</v>
      </c>
      <c r="K7173" s="46" t="s">
        <v>28834</v>
      </c>
      <c r="L7173" s="49" t="s">
        <v>43455</v>
      </c>
      <c r="M7173" s="42" t="s">
        <v>43455</v>
      </c>
      <c r="N7173" s="41">
        <v>259</v>
      </c>
    </row>
    <row r="7174" spans="1:14" ht="16" x14ac:dyDescent="0.2">
      <c r="A7174" s="46" t="s">
        <v>28835</v>
      </c>
      <c r="B7174" s="47">
        <v>3.7</v>
      </c>
      <c r="C7174" s="48">
        <v>259</v>
      </c>
      <c r="D7174" s="46" t="s">
        <v>28836</v>
      </c>
      <c r="E7174" s="46" t="s">
        <v>1542</v>
      </c>
      <c r="F7174" s="46" t="s">
        <v>79</v>
      </c>
      <c r="G7174" s="46" t="s">
        <v>14</v>
      </c>
      <c r="H7174" s="46"/>
      <c r="I7174" s="46" t="s">
        <v>28837</v>
      </c>
      <c r="J7174" s="46" t="s">
        <v>15</v>
      </c>
      <c r="K7174" s="46" t="s">
        <v>28838</v>
      </c>
      <c r="L7174" s="49" t="s">
        <v>43455</v>
      </c>
      <c r="M7174" s="42" t="s">
        <v>43455</v>
      </c>
      <c r="N7174" s="41">
        <v>259</v>
      </c>
    </row>
    <row r="7175" spans="1:14" ht="16" x14ac:dyDescent="0.2">
      <c r="A7175" s="46" t="s">
        <v>28839</v>
      </c>
      <c r="B7175" s="50">
        <v>3.9</v>
      </c>
      <c r="C7175" s="48">
        <v>259</v>
      </c>
      <c r="D7175" s="46" t="s">
        <v>28840</v>
      </c>
      <c r="E7175" s="46" t="s">
        <v>55</v>
      </c>
      <c r="F7175" s="46" t="s">
        <v>56</v>
      </c>
      <c r="G7175" s="46" t="s">
        <v>14</v>
      </c>
      <c r="H7175" s="46" t="s">
        <v>28841</v>
      </c>
      <c r="I7175" s="46" t="s">
        <v>28842</v>
      </c>
      <c r="J7175" s="46" t="s">
        <v>15</v>
      </c>
      <c r="K7175" s="46" t="s">
        <v>28843</v>
      </c>
      <c r="L7175" s="46" t="s">
        <v>43454</v>
      </c>
      <c r="M7175" s="40" t="s">
        <v>43454</v>
      </c>
      <c r="N7175" s="41">
        <v>259</v>
      </c>
    </row>
    <row r="7176" spans="1:14" ht="16" x14ac:dyDescent="0.2">
      <c r="A7176" s="46" t="s">
        <v>28844</v>
      </c>
      <c r="B7176" s="50">
        <v>4.0999999999999996</v>
      </c>
      <c r="C7176" s="48">
        <v>259</v>
      </c>
      <c r="D7176" s="46" t="s">
        <v>28845</v>
      </c>
      <c r="E7176" s="46" t="s">
        <v>1433</v>
      </c>
      <c r="F7176" s="46" t="s">
        <v>28</v>
      </c>
      <c r="G7176" s="46" t="s">
        <v>14</v>
      </c>
      <c r="H7176" s="46" t="s">
        <v>28846</v>
      </c>
      <c r="I7176" s="46" t="s">
        <v>28847</v>
      </c>
      <c r="J7176" s="46" t="s">
        <v>15</v>
      </c>
      <c r="K7176" s="46" t="s">
        <v>28848</v>
      </c>
      <c r="L7176" s="46" t="s">
        <v>43454</v>
      </c>
      <c r="M7176" s="40" t="s">
        <v>43454</v>
      </c>
      <c r="N7176" s="41">
        <v>259</v>
      </c>
    </row>
    <row r="7177" spans="1:14" ht="16" x14ac:dyDescent="0.2">
      <c r="A7177" s="46" t="s">
        <v>28849</v>
      </c>
      <c r="B7177" s="47">
        <v>4.2</v>
      </c>
      <c r="C7177" s="48">
        <v>259</v>
      </c>
      <c r="D7177" s="46" t="s">
        <v>28850</v>
      </c>
      <c r="E7177" s="46" t="s">
        <v>739</v>
      </c>
      <c r="F7177" s="46" t="s">
        <v>20</v>
      </c>
      <c r="G7177" s="46" t="s">
        <v>14</v>
      </c>
      <c r="H7177" s="46"/>
      <c r="I7177" s="46" t="s">
        <v>28851</v>
      </c>
      <c r="J7177" s="46" t="s">
        <v>15</v>
      </c>
      <c r="K7177" s="46" t="s">
        <v>28852</v>
      </c>
      <c r="L7177" s="49" t="s">
        <v>43455</v>
      </c>
      <c r="M7177" s="42" t="s">
        <v>43455</v>
      </c>
      <c r="N7177" s="41">
        <v>259</v>
      </c>
    </row>
    <row r="7178" spans="1:14" ht="16" x14ac:dyDescent="0.2">
      <c r="A7178" s="46" t="s">
        <v>28853</v>
      </c>
      <c r="B7178" s="50">
        <v>4.3</v>
      </c>
      <c r="C7178" s="48">
        <v>259</v>
      </c>
      <c r="D7178" s="46" t="s">
        <v>28854</v>
      </c>
      <c r="E7178" s="46" t="s">
        <v>1736</v>
      </c>
      <c r="F7178" s="46" t="s">
        <v>119</v>
      </c>
      <c r="G7178" s="46" t="s">
        <v>14</v>
      </c>
      <c r="H7178" s="46" t="s">
        <v>28855</v>
      </c>
      <c r="I7178" s="46" t="s">
        <v>28856</v>
      </c>
      <c r="J7178" s="46" t="s">
        <v>15</v>
      </c>
      <c r="K7178" s="46" t="s">
        <v>28857</v>
      </c>
      <c r="L7178" s="46" t="s">
        <v>43454</v>
      </c>
      <c r="M7178" s="40" t="s">
        <v>43454</v>
      </c>
      <c r="N7178" s="41">
        <v>259</v>
      </c>
    </row>
    <row r="7179" spans="1:14" ht="16" x14ac:dyDescent="0.2">
      <c r="A7179" s="46" t="s">
        <v>28858</v>
      </c>
      <c r="B7179" s="50">
        <v>4.3</v>
      </c>
      <c r="C7179" s="48">
        <v>259</v>
      </c>
      <c r="D7179" s="46" t="s">
        <v>28859</v>
      </c>
      <c r="E7179" s="46" t="s">
        <v>6840</v>
      </c>
      <c r="F7179" s="46" t="s">
        <v>93</v>
      </c>
      <c r="G7179" s="46" t="s">
        <v>14</v>
      </c>
      <c r="H7179" s="46" t="s">
        <v>28860</v>
      </c>
      <c r="I7179" s="46" t="s">
        <v>28861</v>
      </c>
      <c r="J7179" s="46" t="s">
        <v>15</v>
      </c>
      <c r="K7179" s="46" t="s">
        <v>28862</v>
      </c>
      <c r="L7179" s="46" t="s">
        <v>43454</v>
      </c>
      <c r="M7179" s="40" t="s">
        <v>43454</v>
      </c>
      <c r="N7179" s="41">
        <v>259</v>
      </c>
    </row>
    <row r="7180" spans="1:14" ht="16" x14ac:dyDescent="0.2">
      <c r="A7180" s="46" t="s">
        <v>28863</v>
      </c>
      <c r="B7180" s="50">
        <v>4.3</v>
      </c>
      <c r="C7180" s="48">
        <v>259</v>
      </c>
      <c r="D7180" s="46" t="s">
        <v>28864</v>
      </c>
      <c r="E7180" s="46" t="s">
        <v>28865</v>
      </c>
      <c r="F7180" s="46" t="s">
        <v>119</v>
      </c>
      <c r="G7180" s="46" t="s">
        <v>14</v>
      </c>
      <c r="H7180" s="46" t="s">
        <v>28866</v>
      </c>
      <c r="I7180" s="46" t="s">
        <v>28867</v>
      </c>
      <c r="J7180" s="46" t="s">
        <v>15</v>
      </c>
      <c r="K7180" s="46" t="s">
        <v>28868</v>
      </c>
      <c r="L7180" s="46" t="s">
        <v>43454</v>
      </c>
      <c r="M7180" s="40" t="s">
        <v>43454</v>
      </c>
      <c r="N7180" s="41">
        <v>259</v>
      </c>
    </row>
    <row r="7181" spans="1:14" ht="16" x14ac:dyDescent="0.2">
      <c r="A7181" s="46" t="s">
        <v>28869</v>
      </c>
      <c r="B7181" s="47">
        <v>4.5</v>
      </c>
      <c r="C7181" s="48">
        <v>259</v>
      </c>
      <c r="D7181" s="46" t="s">
        <v>28870</v>
      </c>
      <c r="E7181" s="46" t="s">
        <v>847</v>
      </c>
      <c r="F7181" s="46" t="s">
        <v>79</v>
      </c>
      <c r="G7181" s="46" t="s">
        <v>14</v>
      </c>
      <c r="H7181" s="46"/>
      <c r="I7181" s="46" t="s">
        <v>28871</v>
      </c>
      <c r="J7181" s="46" t="s">
        <v>15</v>
      </c>
      <c r="K7181" s="46" t="s">
        <v>28872</v>
      </c>
      <c r="L7181" s="49" t="s">
        <v>43455</v>
      </c>
      <c r="M7181" s="42" t="s">
        <v>43455</v>
      </c>
      <c r="N7181" s="41">
        <v>259</v>
      </c>
    </row>
    <row r="7182" spans="1:14" ht="16" x14ac:dyDescent="0.2">
      <c r="A7182" s="46" t="s">
        <v>28873</v>
      </c>
      <c r="B7182" s="50">
        <v>4.9000000000000004</v>
      </c>
      <c r="C7182" s="48">
        <v>259</v>
      </c>
      <c r="D7182" s="46" t="s">
        <v>28874</v>
      </c>
      <c r="E7182" s="46" t="s">
        <v>28579</v>
      </c>
      <c r="F7182" s="46" t="s">
        <v>589</v>
      </c>
      <c r="G7182" s="46" t="s">
        <v>14</v>
      </c>
      <c r="H7182" s="46" t="s">
        <v>28875</v>
      </c>
      <c r="I7182" s="46" t="s">
        <v>28876</v>
      </c>
      <c r="J7182" s="46" t="s">
        <v>148</v>
      </c>
      <c r="K7182" s="46" t="s">
        <v>28877</v>
      </c>
      <c r="L7182" s="46" t="s">
        <v>43454</v>
      </c>
      <c r="M7182" s="40" t="s">
        <v>43454</v>
      </c>
      <c r="N7182" s="41">
        <v>259</v>
      </c>
    </row>
    <row r="7183" spans="1:14" ht="16" x14ac:dyDescent="0.2">
      <c r="A7183" s="46" t="s">
        <v>28878</v>
      </c>
      <c r="B7183" s="50">
        <v>4</v>
      </c>
      <c r="C7183" s="48">
        <v>260</v>
      </c>
      <c r="D7183" s="46" t="s">
        <v>28879</v>
      </c>
      <c r="E7183" s="46" t="s">
        <v>897</v>
      </c>
      <c r="F7183" s="46" t="s">
        <v>898</v>
      </c>
      <c r="G7183" s="46" t="s">
        <v>14</v>
      </c>
      <c r="H7183" s="46" t="s">
        <v>28880</v>
      </c>
      <c r="I7183" s="46" t="s">
        <v>28881</v>
      </c>
      <c r="J7183" s="46" t="s">
        <v>15</v>
      </c>
      <c r="K7183" s="46" t="s">
        <v>28882</v>
      </c>
      <c r="L7183" s="46" t="s">
        <v>43454</v>
      </c>
      <c r="M7183" s="40" t="s">
        <v>43454</v>
      </c>
      <c r="N7183" s="41">
        <v>260</v>
      </c>
    </row>
    <row r="7184" spans="1:14" ht="16" x14ac:dyDescent="0.2">
      <c r="A7184" s="46" t="s">
        <v>28883</v>
      </c>
      <c r="B7184" s="47">
        <v>3.6</v>
      </c>
      <c r="C7184" s="48">
        <v>260</v>
      </c>
      <c r="D7184" s="46" t="s">
        <v>28884</v>
      </c>
      <c r="E7184" s="46" t="s">
        <v>1258</v>
      </c>
      <c r="F7184" s="46" t="s">
        <v>50</v>
      </c>
      <c r="G7184" s="46" t="s">
        <v>14</v>
      </c>
      <c r="H7184" s="46"/>
      <c r="I7184" s="46" t="s">
        <v>28885</v>
      </c>
      <c r="J7184" s="46" t="s">
        <v>15</v>
      </c>
      <c r="K7184" s="46" t="s">
        <v>28886</v>
      </c>
      <c r="L7184" s="49" t="s">
        <v>43455</v>
      </c>
      <c r="M7184" s="42" t="s">
        <v>43455</v>
      </c>
      <c r="N7184" s="41">
        <v>260</v>
      </c>
    </row>
    <row r="7185" spans="1:14" ht="16" x14ac:dyDescent="0.2">
      <c r="A7185" s="46" t="s">
        <v>28887</v>
      </c>
      <c r="B7185" s="47">
        <v>3.8</v>
      </c>
      <c r="C7185" s="48">
        <v>260</v>
      </c>
      <c r="D7185" s="46" t="s">
        <v>28888</v>
      </c>
      <c r="E7185" s="46" t="s">
        <v>2984</v>
      </c>
      <c r="F7185" s="46" t="s">
        <v>50</v>
      </c>
      <c r="G7185" s="46" t="s">
        <v>14</v>
      </c>
      <c r="H7185" s="46"/>
      <c r="I7185" s="46" t="s">
        <v>28889</v>
      </c>
      <c r="J7185" s="46" t="s">
        <v>15</v>
      </c>
      <c r="K7185" s="46" t="s">
        <v>28890</v>
      </c>
      <c r="L7185" s="49" t="s">
        <v>43455</v>
      </c>
      <c r="M7185" s="42" t="s">
        <v>43455</v>
      </c>
      <c r="N7185" s="41">
        <v>260</v>
      </c>
    </row>
    <row r="7186" spans="1:14" ht="16" x14ac:dyDescent="0.2">
      <c r="A7186" s="46" t="s">
        <v>28891</v>
      </c>
      <c r="B7186" s="50">
        <v>4.0999999999999996</v>
      </c>
      <c r="C7186" s="48">
        <v>260</v>
      </c>
      <c r="D7186" s="46" t="s">
        <v>28892</v>
      </c>
      <c r="E7186" s="46" t="s">
        <v>20921</v>
      </c>
      <c r="F7186" s="46" t="s">
        <v>119</v>
      </c>
      <c r="G7186" s="46" t="s">
        <v>14</v>
      </c>
      <c r="H7186" s="46" t="s">
        <v>28893</v>
      </c>
      <c r="I7186" s="46" t="s">
        <v>28894</v>
      </c>
      <c r="J7186" s="46" t="s">
        <v>15</v>
      </c>
      <c r="K7186" s="46" t="s">
        <v>28895</v>
      </c>
      <c r="L7186" s="46" t="s">
        <v>43454</v>
      </c>
      <c r="M7186" s="40" t="s">
        <v>43454</v>
      </c>
      <c r="N7186" s="41">
        <v>260</v>
      </c>
    </row>
    <row r="7187" spans="1:14" ht="16" x14ac:dyDescent="0.2">
      <c r="A7187" s="46" t="s">
        <v>28896</v>
      </c>
      <c r="B7187" s="47">
        <v>4.2</v>
      </c>
      <c r="C7187" s="48">
        <v>260</v>
      </c>
      <c r="D7187" s="46" t="s">
        <v>28897</v>
      </c>
      <c r="E7187" s="46" t="s">
        <v>4086</v>
      </c>
      <c r="F7187" s="46" t="s">
        <v>20</v>
      </c>
      <c r="G7187" s="46" t="s">
        <v>14</v>
      </c>
      <c r="H7187" s="46"/>
      <c r="I7187" s="46" t="s">
        <v>28898</v>
      </c>
      <c r="J7187" s="46" t="s">
        <v>15</v>
      </c>
      <c r="K7187" s="46" t="s">
        <v>28899</v>
      </c>
      <c r="L7187" s="49" t="s">
        <v>43455</v>
      </c>
      <c r="M7187" s="42" t="s">
        <v>43455</v>
      </c>
      <c r="N7187" s="41">
        <v>260</v>
      </c>
    </row>
    <row r="7188" spans="1:14" ht="16" x14ac:dyDescent="0.2">
      <c r="A7188" s="46" t="s">
        <v>28900</v>
      </c>
      <c r="B7188" s="50">
        <v>4.4000000000000004</v>
      </c>
      <c r="C7188" s="48">
        <v>260</v>
      </c>
      <c r="D7188" s="46" t="s">
        <v>28901</v>
      </c>
      <c r="E7188" s="46" t="s">
        <v>897</v>
      </c>
      <c r="F7188" s="46" t="s">
        <v>898</v>
      </c>
      <c r="G7188" s="46" t="s">
        <v>14</v>
      </c>
      <c r="H7188" s="46" t="s">
        <v>28902</v>
      </c>
      <c r="I7188" s="46" t="s">
        <v>28903</v>
      </c>
      <c r="J7188" s="46" t="s">
        <v>15</v>
      </c>
      <c r="K7188" s="46" t="s">
        <v>28904</v>
      </c>
      <c r="L7188" s="46" t="s">
        <v>43454</v>
      </c>
      <c r="M7188" s="40" t="s">
        <v>43454</v>
      </c>
      <c r="N7188" s="41">
        <v>260</v>
      </c>
    </row>
    <row r="7189" spans="1:14" ht="16" x14ac:dyDescent="0.2">
      <c r="A7189" s="46" t="s">
        <v>28905</v>
      </c>
      <c r="B7189" s="50">
        <v>4.5</v>
      </c>
      <c r="C7189" s="48">
        <v>260</v>
      </c>
      <c r="D7189" s="46" t="s">
        <v>28906</v>
      </c>
      <c r="E7189" s="46" t="s">
        <v>962</v>
      </c>
      <c r="F7189" s="46" t="s">
        <v>79</v>
      </c>
      <c r="G7189" s="46" t="s">
        <v>14</v>
      </c>
      <c r="H7189" s="46" t="s">
        <v>28907</v>
      </c>
      <c r="I7189" s="46" t="s">
        <v>28908</v>
      </c>
      <c r="J7189" s="46" t="s">
        <v>15</v>
      </c>
      <c r="K7189" s="46" t="s">
        <v>28909</v>
      </c>
      <c r="L7189" s="46" t="s">
        <v>43454</v>
      </c>
      <c r="M7189" s="40" t="s">
        <v>43454</v>
      </c>
      <c r="N7189" s="41">
        <v>260</v>
      </c>
    </row>
    <row r="7190" spans="1:14" ht="16" x14ac:dyDescent="0.2">
      <c r="A7190" s="46" t="s">
        <v>28910</v>
      </c>
      <c r="B7190" s="47">
        <v>4.5</v>
      </c>
      <c r="C7190" s="48">
        <v>260</v>
      </c>
      <c r="D7190" s="46" t="s">
        <v>28911</v>
      </c>
      <c r="E7190" s="46" t="s">
        <v>13</v>
      </c>
      <c r="F7190" s="46" t="s">
        <v>13</v>
      </c>
      <c r="G7190" s="46" t="s">
        <v>14</v>
      </c>
      <c r="H7190" s="46"/>
      <c r="I7190" s="46" t="s">
        <v>28912</v>
      </c>
      <c r="J7190" s="46" t="s">
        <v>15</v>
      </c>
      <c r="K7190" s="46" t="s">
        <v>28913</v>
      </c>
      <c r="L7190" s="49" t="s">
        <v>43455</v>
      </c>
      <c r="M7190" s="42" t="s">
        <v>43455</v>
      </c>
      <c r="N7190" s="41">
        <v>260</v>
      </c>
    </row>
    <row r="7191" spans="1:14" ht="16" x14ac:dyDescent="0.2">
      <c r="A7191" s="46" t="s">
        <v>28914</v>
      </c>
      <c r="B7191" s="47">
        <v>4.5</v>
      </c>
      <c r="C7191" s="48">
        <v>260</v>
      </c>
      <c r="D7191" s="46" t="s">
        <v>28915</v>
      </c>
      <c r="E7191" s="46" t="s">
        <v>897</v>
      </c>
      <c r="F7191" s="46" t="s">
        <v>898</v>
      </c>
      <c r="G7191" s="46" t="s">
        <v>14</v>
      </c>
      <c r="H7191" s="46"/>
      <c r="I7191" s="46" t="s">
        <v>28916</v>
      </c>
      <c r="J7191" s="46" t="s">
        <v>148</v>
      </c>
      <c r="K7191" s="46" t="s">
        <v>28917</v>
      </c>
      <c r="L7191" s="49" t="s">
        <v>43455</v>
      </c>
      <c r="M7191" s="42" t="s">
        <v>43455</v>
      </c>
      <c r="N7191" s="41">
        <v>260</v>
      </c>
    </row>
    <row r="7192" spans="1:14" ht="16" x14ac:dyDescent="0.2">
      <c r="A7192" s="46" t="s">
        <v>28918</v>
      </c>
      <c r="B7192" s="50">
        <v>4.5999999999999996</v>
      </c>
      <c r="C7192" s="48">
        <v>260</v>
      </c>
      <c r="D7192" s="46" t="s">
        <v>28919</v>
      </c>
      <c r="E7192" s="46" t="s">
        <v>18156</v>
      </c>
      <c r="F7192" s="46" t="s">
        <v>589</v>
      </c>
      <c r="G7192" s="46" t="s">
        <v>14</v>
      </c>
      <c r="H7192" s="46" t="s">
        <v>28920</v>
      </c>
      <c r="I7192" s="46" t="s">
        <v>28921</v>
      </c>
      <c r="J7192" s="46" t="s">
        <v>15</v>
      </c>
      <c r="K7192" s="46" t="s">
        <v>28922</v>
      </c>
      <c r="L7192" s="46" t="s">
        <v>43454</v>
      </c>
      <c r="M7192" s="40" t="s">
        <v>43454</v>
      </c>
      <c r="N7192" s="41">
        <v>260</v>
      </c>
    </row>
    <row r="7193" spans="1:14" ht="16" x14ac:dyDescent="0.2">
      <c r="A7193" s="46" t="s">
        <v>28923</v>
      </c>
      <c r="B7193" s="50">
        <v>4.7</v>
      </c>
      <c r="C7193" s="48">
        <v>260</v>
      </c>
      <c r="D7193" s="46" t="s">
        <v>28924</v>
      </c>
      <c r="E7193" s="46" t="s">
        <v>3400</v>
      </c>
      <c r="F7193" s="46" t="s">
        <v>589</v>
      </c>
      <c r="G7193" s="46" t="s">
        <v>14</v>
      </c>
      <c r="H7193" s="46" t="s">
        <v>28925</v>
      </c>
      <c r="I7193" s="46" t="s">
        <v>28926</v>
      </c>
      <c r="J7193" s="46" t="s">
        <v>148</v>
      </c>
      <c r="K7193" s="46" t="s">
        <v>28927</v>
      </c>
      <c r="L7193" s="46" t="s">
        <v>43454</v>
      </c>
      <c r="M7193" s="40" t="s">
        <v>43454</v>
      </c>
      <c r="N7193" s="41">
        <v>260</v>
      </c>
    </row>
    <row r="7194" spans="1:14" ht="16" x14ac:dyDescent="0.2">
      <c r="A7194" s="46" t="s">
        <v>28928</v>
      </c>
      <c r="B7194" s="47">
        <v>4.8</v>
      </c>
      <c r="C7194" s="48">
        <v>260</v>
      </c>
      <c r="D7194" s="46" t="s">
        <v>28929</v>
      </c>
      <c r="E7194" s="46" t="s">
        <v>950</v>
      </c>
      <c r="F7194" s="46" t="s">
        <v>20</v>
      </c>
      <c r="G7194" s="46" t="s">
        <v>14</v>
      </c>
      <c r="H7194" s="46"/>
      <c r="I7194" s="46" t="s">
        <v>28930</v>
      </c>
      <c r="J7194" s="46" t="s">
        <v>15</v>
      </c>
      <c r="K7194" s="46" t="s">
        <v>28931</v>
      </c>
      <c r="L7194" s="49" t="s">
        <v>43455</v>
      </c>
      <c r="M7194" s="42" t="s">
        <v>43455</v>
      </c>
      <c r="N7194" s="41">
        <v>260</v>
      </c>
    </row>
    <row r="7195" spans="1:14" ht="16" x14ac:dyDescent="0.2">
      <c r="A7195" s="46" t="s">
        <v>28932</v>
      </c>
      <c r="B7195" s="50">
        <v>4</v>
      </c>
      <c r="C7195" s="48">
        <v>261</v>
      </c>
      <c r="D7195" s="46" t="s">
        <v>28933</v>
      </c>
      <c r="E7195" s="46" t="s">
        <v>4071</v>
      </c>
      <c r="F7195" s="46" t="s">
        <v>20</v>
      </c>
      <c r="G7195" s="46" t="s">
        <v>14</v>
      </c>
      <c r="H7195" s="46" t="s">
        <v>28934</v>
      </c>
      <c r="I7195" s="46" t="s">
        <v>28935</v>
      </c>
      <c r="J7195" s="46" t="s">
        <v>15</v>
      </c>
      <c r="K7195" s="46" t="s">
        <v>28936</v>
      </c>
      <c r="L7195" s="46" t="s">
        <v>43454</v>
      </c>
      <c r="M7195" s="40" t="s">
        <v>43454</v>
      </c>
      <c r="N7195" s="41">
        <v>261</v>
      </c>
    </row>
    <row r="7196" spans="1:14" ht="16" x14ac:dyDescent="0.2">
      <c r="A7196" s="46" t="s">
        <v>28937</v>
      </c>
      <c r="B7196" s="47">
        <v>3.1</v>
      </c>
      <c r="C7196" s="48">
        <v>261</v>
      </c>
      <c r="D7196" s="46" t="s">
        <v>28938</v>
      </c>
      <c r="E7196" s="46" t="s">
        <v>897</v>
      </c>
      <c r="F7196" s="46" t="s">
        <v>898</v>
      </c>
      <c r="G7196" s="46" t="s">
        <v>14</v>
      </c>
      <c r="H7196" s="46"/>
      <c r="I7196" s="46" t="s">
        <v>28939</v>
      </c>
      <c r="J7196" s="46" t="s">
        <v>15</v>
      </c>
      <c r="K7196" s="46" t="s">
        <v>28940</v>
      </c>
      <c r="L7196" s="49" t="s">
        <v>43455</v>
      </c>
      <c r="M7196" s="42" t="s">
        <v>43455</v>
      </c>
      <c r="N7196" s="41">
        <v>261</v>
      </c>
    </row>
    <row r="7197" spans="1:14" ht="16" x14ac:dyDescent="0.2">
      <c r="A7197" s="46" t="s">
        <v>28941</v>
      </c>
      <c r="B7197" s="47">
        <v>3.2</v>
      </c>
      <c r="C7197" s="48">
        <v>261</v>
      </c>
      <c r="D7197" s="46" t="s">
        <v>28942</v>
      </c>
      <c r="E7197" s="46" t="s">
        <v>13</v>
      </c>
      <c r="F7197" s="46" t="s">
        <v>13</v>
      </c>
      <c r="G7197" s="46" t="s">
        <v>14</v>
      </c>
      <c r="H7197" s="46"/>
      <c r="I7197" s="46" t="s">
        <v>28943</v>
      </c>
      <c r="J7197" s="46" t="s">
        <v>15</v>
      </c>
      <c r="K7197" s="46" t="s">
        <v>28944</v>
      </c>
      <c r="L7197" s="49" t="s">
        <v>43455</v>
      </c>
      <c r="M7197" s="42" t="s">
        <v>43455</v>
      </c>
      <c r="N7197" s="41">
        <v>261</v>
      </c>
    </row>
    <row r="7198" spans="1:14" ht="16" x14ac:dyDescent="0.2">
      <c r="A7198" s="46" t="s">
        <v>28945</v>
      </c>
      <c r="B7198" s="50">
        <v>3.5</v>
      </c>
      <c r="C7198" s="48">
        <v>261</v>
      </c>
      <c r="D7198" s="46" t="s">
        <v>28946</v>
      </c>
      <c r="E7198" s="46" t="s">
        <v>2814</v>
      </c>
      <c r="F7198" s="46" t="s">
        <v>119</v>
      </c>
      <c r="G7198" s="46" t="s">
        <v>14</v>
      </c>
      <c r="H7198" s="46" t="s">
        <v>28947</v>
      </c>
      <c r="I7198" s="46" t="s">
        <v>28948</v>
      </c>
      <c r="J7198" s="46" t="s">
        <v>15</v>
      </c>
      <c r="K7198" s="46" t="s">
        <v>28949</v>
      </c>
      <c r="L7198" s="46" t="s">
        <v>43454</v>
      </c>
      <c r="M7198" s="40" t="s">
        <v>43454</v>
      </c>
      <c r="N7198" s="41">
        <v>261</v>
      </c>
    </row>
    <row r="7199" spans="1:14" ht="16" x14ac:dyDescent="0.2">
      <c r="A7199" s="46" t="s">
        <v>2767</v>
      </c>
      <c r="B7199" s="50">
        <v>3.8</v>
      </c>
      <c r="C7199" s="48">
        <v>261</v>
      </c>
      <c r="D7199" s="46" t="s">
        <v>28950</v>
      </c>
      <c r="E7199" s="46" t="s">
        <v>3343</v>
      </c>
      <c r="F7199" s="46" t="s">
        <v>247</v>
      </c>
      <c r="G7199" s="46" t="s">
        <v>14</v>
      </c>
      <c r="H7199" s="46" t="s">
        <v>28951</v>
      </c>
      <c r="I7199" s="46" t="s">
        <v>28952</v>
      </c>
      <c r="J7199" s="46" t="s">
        <v>15</v>
      </c>
      <c r="K7199" s="46" t="s">
        <v>28953</v>
      </c>
      <c r="L7199" s="46" t="s">
        <v>43454</v>
      </c>
      <c r="M7199" s="40" t="s">
        <v>43454</v>
      </c>
      <c r="N7199" s="41">
        <v>261</v>
      </c>
    </row>
    <row r="7200" spans="1:14" ht="16" x14ac:dyDescent="0.2">
      <c r="A7200" s="46" t="s">
        <v>28954</v>
      </c>
      <c r="B7200" s="50">
        <v>4.0999999999999996</v>
      </c>
      <c r="C7200" s="48">
        <v>261</v>
      </c>
      <c r="D7200" s="46" t="s">
        <v>28955</v>
      </c>
      <c r="E7200" s="46" t="s">
        <v>1542</v>
      </c>
      <c r="F7200" s="46" t="s">
        <v>79</v>
      </c>
      <c r="G7200" s="46" t="s">
        <v>14</v>
      </c>
      <c r="H7200" s="46" t="s">
        <v>28956</v>
      </c>
      <c r="I7200" s="46" t="s">
        <v>28957</v>
      </c>
      <c r="J7200" s="46" t="s">
        <v>15</v>
      </c>
      <c r="K7200" s="46" t="s">
        <v>28958</v>
      </c>
      <c r="L7200" s="46" t="s">
        <v>43454</v>
      </c>
      <c r="M7200" s="40" t="s">
        <v>43454</v>
      </c>
      <c r="N7200" s="41">
        <v>261</v>
      </c>
    </row>
    <row r="7201" spans="1:14" ht="16" x14ac:dyDescent="0.2">
      <c r="A7201" s="46" t="s">
        <v>10028</v>
      </c>
      <c r="B7201" s="47">
        <v>4.2</v>
      </c>
      <c r="C7201" s="48">
        <v>261</v>
      </c>
      <c r="D7201" s="46" t="s">
        <v>28959</v>
      </c>
      <c r="E7201" s="46" t="s">
        <v>15725</v>
      </c>
      <c r="F7201" s="46" t="s">
        <v>119</v>
      </c>
      <c r="G7201" s="46" t="s">
        <v>14</v>
      </c>
      <c r="H7201" s="46"/>
      <c r="I7201" s="46" t="s">
        <v>28960</v>
      </c>
      <c r="J7201" s="46" t="s">
        <v>15</v>
      </c>
      <c r="K7201" s="46" t="s">
        <v>28961</v>
      </c>
      <c r="L7201" s="49" t="s">
        <v>43455</v>
      </c>
      <c r="M7201" s="42" t="s">
        <v>43455</v>
      </c>
      <c r="N7201" s="41">
        <v>261</v>
      </c>
    </row>
    <row r="7202" spans="1:14" ht="16" x14ac:dyDescent="0.2">
      <c r="A7202" s="46" t="s">
        <v>28962</v>
      </c>
      <c r="B7202" s="47">
        <v>4.4000000000000004</v>
      </c>
      <c r="C7202" s="48">
        <v>261</v>
      </c>
      <c r="D7202" s="46" t="s">
        <v>28963</v>
      </c>
      <c r="E7202" s="46" t="s">
        <v>1258</v>
      </c>
      <c r="F7202" s="46" t="s">
        <v>50</v>
      </c>
      <c r="G7202" s="46" t="s">
        <v>14</v>
      </c>
      <c r="H7202" s="46"/>
      <c r="I7202" s="46" t="s">
        <v>28964</v>
      </c>
      <c r="J7202" s="46" t="s">
        <v>15</v>
      </c>
      <c r="K7202" s="46" t="s">
        <v>28965</v>
      </c>
      <c r="L7202" s="49" t="s">
        <v>43455</v>
      </c>
      <c r="M7202" s="42" t="s">
        <v>43455</v>
      </c>
      <c r="N7202" s="41">
        <v>261</v>
      </c>
    </row>
    <row r="7203" spans="1:14" ht="16" x14ac:dyDescent="0.2">
      <c r="A7203" s="46" t="s">
        <v>28966</v>
      </c>
      <c r="B7203" s="50">
        <v>4.5999999999999996</v>
      </c>
      <c r="C7203" s="48">
        <v>261</v>
      </c>
      <c r="D7203" s="46" t="s">
        <v>28967</v>
      </c>
      <c r="E7203" s="46" t="s">
        <v>2282</v>
      </c>
      <c r="F7203" s="46" t="s">
        <v>589</v>
      </c>
      <c r="G7203" s="46" t="s">
        <v>14</v>
      </c>
      <c r="H7203" s="46" t="s">
        <v>28968</v>
      </c>
      <c r="I7203" s="46" t="s">
        <v>28969</v>
      </c>
      <c r="J7203" s="46" t="s">
        <v>65</v>
      </c>
      <c r="K7203" s="46" t="s">
        <v>28970</v>
      </c>
      <c r="L7203" s="46" t="s">
        <v>43454</v>
      </c>
      <c r="M7203" s="40" t="s">
        <v>43454</v>
      </c>
      <c r="N7203" s="41">
        <v>261</v>
      </c>
    </row>
    <row r="7204" spans="1:14" ht="16" x14ac:dyDescent="0.2">
      <c r="A7204" s="46" t="s">
        <v>28971</v>
      </c>
      <c r="B7204" s="47">
        <v>4.5999999999999996</v>
      </c>
      <c r="C7204" s="48">
        <v>261</v>
      </c>
      <c r="D7204" s="46" t="s">
        <v>28972</v>
      </c>
      <c r="E7204" s="46" t="s">
        <v>7895</v>
      </c>
      <c r="F7204" s="46" t="s">
        <v>50</v>
      </c>
      <c r="G7204" s="46" t="s">
        <v>14</v>
      </c>
      <c r="H7204" s="46"/>
      <c r="I7204" s="46" t="s">
        <v>28973</v>
      </c>
      <c r="J7204" s="46" t="s">
        <v>15</v>
      </c>
      <c r="K7204" s="46" t="s">
        <v>28974</v>
      </c>
      <c r="L7204" s="49" t="s">
        <v>43455</v>
      </c>
      <c r="M7204" s="42" t="s">
        <v>43455</v>
      </c>
      <c r="N7204" s="41">
        <v>261</v>
      </c>
    </row>
    <row r="7205" spans="1:14" ht="16" x14ac:dyDescent="0.2">
      <c r="A7205" s="46" t="s">
        <v>28975</v>
      </c>
      <c r="B7205" s="47">
        <v>4.5999999999999996</v>
      </c>
      <c r="C7205" s="48">
        <v>261</v>
      </c>
      <c r="D7205" s="46" t="s">
        <v>28976</v>
      </c>
      <c r="E7205" s="46" t="s">
        <v>26396</v>
      </c>
      <c r="F7205" s="46" t="s">
        <v>119</v>
      </c>
      <c r="G7205" s="46" t="s">
        <v>14</v>
      </c>
      <c r="H7205" s="46"/>
      <c r="I7205" s="46" t="s">
        <v>28977</v>
      </c>
      <c r="J7205" s="46" t="s">
        <v>15</v>
      </c>
      <c r="K7205" s="46" t="s">
        <v>28978</v>
      </c>
      <c r="L7205" s="49" t="s">
        <v>43455</v>
      </c>
      <c r="M7205" s="42" t="s">
        <v>43455</v>
      </c>
      <c r="N7205" s="41">
        <v>261</v>
      </c>
    </row>
    <row r="7206" spans="1:14" ht="16" x14ac:dyDescent="0.2">
      <c r="A7206" s="46" t="s">
        <v>28979</v>
      </c>
      <c r="B7206" s="47">
        <v>4.5999999999999996</v>
      </c>
      <c r="C7206" s="48">
        <v>261</v>
      </c>
      <c r="D7206" s="46" t="s">
        <v>28980</v>
      </c>
      <c r="E7206" s="46" t="s">
        <v>14743</v>
      </c>
      <c r="F7206" s="46" t="s">
        <v>79</v>
      </c>
      <c r="G7206" s="46" t="s">
        <v>14</v>
      </c>
      <c r="H7206" s="46"/>
      <c r="I7206" s="46" t="s">
        <v>28981</v>
      </c>
      <c r="J7206" s="46" t="s">
        <v>148</v>
      </c>
      <c r="K7206" s="46" t="s">
        <v>28982</v>
      </c>
      <c r="L7206" s="49" t="s">
        <v>43455</v>
      </c>
      <c r="M7206" s="42" t="s">
        <v>43455</v>
      </c>
      <c r="N7206" s="41">
        <v>261</v>
      </c>
    </row>
    <row r="7207" spans="1:14" ht="16" x14ac:dyDescent="0.2">
      <c r="A7207" s="46" t="s">
        <v>28983</v>
      </c>
      <c r="B7207" s="50">
        <v>4.5999999999999996</v>
      </c>
      <c r="C7207" s="48">
        <v>261</v>
      </c>
      <c r="D7207" s="46" t="s">
        <v>28984</v>
      </c>
      <c r="E7207" s="46" t="s">
        <v>4502</v>
      </c>
      <c r="F7207" s="46" t="s">
        <v>589</v>
      </c>
      <c r="G7207" s="46" t="s">
        <v>14</v>
      </c>
      <c r="H7207" s="46" t="s">
        <v>28985</v>
      </c>
      <c r="I7207" s="46"/>
      <c r="J7207" s="46" t="s">
        <v>148</v>
      </c>
      <c r="K7207" s="46" t="s">
        <v>28986</v>
      </c>
      <c r="L7207" s="46" t="s">
        <v>43454</v>
      </c>
      <c r="M7207" s="40" t="s">
        <v>43454</v>
      </c>
      <c r="N7207" s="41">
        <v>261</v>
      </c>
    </row>
    <row r="7208" spans="1:14" ht="16" x14ac:dyDescent="0.2">
      <c r="A7208" s="46" t="s">
        <v>28987</v>
      </c>
      <c r="B7208" s="47">
        <v>4.5999999999999996</v>
      </c>
      <c r="C7208" s="48">
        <v>261</v>
      </c>
      <c r="D7208" s="46" t="s">
        <v>7787</v>
      </c>
      <c r="E7208" s="46" t="s">
        <v>876</v>
      </c>
      <c r="F7208" s="46" t="s">
        <v>119</v>
      </c>
      <c r="G7208" s="46" t="s">
        <v>14</v>
      </c>
      <c r="H7208" s="46"/>
      <c r="I7208" s="46" t="s">
        <v>28988</v>
      </c>
      <c r="J7208" s="46" t="s">
        <v>148</v>
      </c>
      <c r="K7208" s="46" t="s">
        <v>28989</v>
      </c>
      <c r="L7208" s="49" t="s">
        <v>43455</v>
      </c>
      <c r="M7208" s="42" t="s">
        <v>43455</v>
      </c>
      <c r="N7208" s="41">
        <v>261</v>
      </c>
    </row>
    <row r="7209" spans="1:14" ht="16" x14ac:dyDescent="0.2">
      <c r="A7209" s="46" t="s">
        <v>28990</v>
      </c>
      <c r="B7209" s="47">
        <v>4.7</v>
      </c>
      <c r="C7209" s="48">
        <v>261</v>
      </c>
      <c r="D7209" s="46" t="s">
        <v>28991</v>
      </c>
      <c r="E7209" s="46" t="s">
        <v>1238</v>
      </c>
      <c r="F7209" s="46" t="s">
        <v>50</v>
      </c>
      <c r="G7209" s="46" t="s">
        <v>14</v>
      </c>
      <c r="H7209" s="46"/>
      <c r="I7209" s="46" t="s">
        <v>28992</v>
      </c>
      <c r="J7209" s="46" t="s">
        <v>40</v>
      </c>
      <c r="K7209" s="46" t="s">
        <v>28993</v>
      </c>
      <c r="L7209" s="49" t="s">
        <v>43455</v>
      </c>
      <c r="M7209" s="42" t="s">
        <v>43455</v>
      </c>
      <c r="N7209" s="41">
        <v>261</v>
      </c>
    </row>
    <row r="7210" spans="1:14" ht="16" x14ac:dyDescent="0.2">
      <c r="A7210" s="46" t="s">
        <v>28994</v>
      </c>
      <c r="B7210" s="47">
        <v>4</v>
      </c>
      <c r="C7210" s="48">
        <v>262</v>
      </c>
      <c r="D7210" s="46" t="s">
        <v>6659</v>
      </c>
      <c r="E7210" s="46" t="s">
        <v>4904</v>
      </c>
      <c r="F7210" s="46" t="s">
        <v>79</v>
      </c>
      <c r="G7210" s="46" t="s">
        <v>14</v>
      </c>
      <c r="H7210" s="46"/>
      <c r="I7210" s="46" t="s">
        <v>28995</v>
      </c>
      <c r="J7210" s="46" t="s">
        <v>15</v>
      </c>
      <c r="K7210" s="46" t="s">
        <v>28996</v>
      </c>
      <c r="L7210" s="49" t="s">
        <v>43455</v>
      </c>
      <c r="M7210" s="42" t="s">
        <v>43455</v>
      </c>
      <c r="N7210" s="41">
        <v>262</v>
      </c>
    </row>
    <row r="7211" spans="1:14" ht="16" x14ac:dyDescent="0.2">
      <c r="A7211" s="46" t="s">
        <v>12442</v>
      </c>
      <c r="B7211" s="50">
        <v>3.9</v>
      </c>
      <c r="C7211" s="48">
        <v>262</v>
      </c>
      <c r="D7211" s="46" t="s">
        <v>28997</v>
      </c>
      <c r="E7211" s="46" t="s">
        <v>1324</v>
      </c>
      <c r="F7211" s="46" t="s">
        <v>50</v>
      </c>
      <c r="G7211" s="46" t="s">
        <v>14</v>
      </c>
      <c r="H7211" s="46" t="s">
        <v>28998</v>
      </c>
      <c r="I7211" s="46" t="s">
        <v>28999</v>
      </c>
      <c r="J7211" s="46" t="s">
        <v>15</v>
      </c>
      <c r="K7211" s="46" t="s">
        <v>29000</v>
      </c>
      <c r="L7211" s="46" t="s">
        <v>43454</v>
      </c>
      <c r="M7211" s="40" t="s">
        <v>43454</v>
      </c>
      <c r="N7211" s="41">
        <v>262</v>
      </c>
    </row>
    <row r="7212" spans="1:14" ht="16" x14ac:dyDescent="0.2">
      <c r="A7212" s="46" t="s">
        <v>29001</v>
      </c>
      <c r="B7212" s="50">
        <v>4.3</v>
      </c>
      <c r="C7212" s="48">
        <v>262</v>
      </c>
      <c r="D7212" s="46" t="s">
        <v>29002</v>
      </c>
      <c r="E7212" s="46" t="s">
        <v>13</v>
      </c>
      <c r="F7212" s="46" t="s">
        <v>13</v>
      </c>
      <c r="G7212" s="46" t="s">
        <v>14</v>
      </c>
      <c r="H7212" s="46" t="s">
        <v>29003</v>
      </c>
      <c r="I7212" s="46" t="s">
        <v>29004</v>
      </c>
      <c r="J7212" s="46" t="s">
        <v>15</v>
      </c>
      <c r="K7212" s="46" t="s">
        <v>29005</v>
      </c>
      <c r="L7212" s="46" t="s">
        <v>43454</v>
      </c>
      <c r="M7212" s="40" t="s">
        <v>43454</v>
      </c>
      <c r="N7212" s="41">
        <v>262</v>
      </c>
    </row>
    <row r="7213" spans="1:14" ht="16" x14ac:dyDescent="0.2">
      <c r="A7213" s="46" t="s">
        <v>29006</v>
      </c>
      <c r="B7213" s="50">
        <v>4.3</v>
      </c>
      <c r="C7213" s="48">
        <v>262</v>
      </c>
      <c r="D7213" s="46" t="s">
        <v>29007</v>
      </c>
      <c r="E7213" s="46" t="s">
        <v>2226</v>
      </c>
      <c r="F7213" s="46" t="s">
        <v>79</v>
      </c>
      <c r="G7213" s="46" t="s">
        <v>14</v>
      </c>
      <c r="H7213" s="46" t="s">
        <v>29008</v>
      </c>
      <c r="I7213" s="46" t="s">
        <v>29009</v>
      </c>
      <c r="J7213" s="46" t="s">
        <v>15</v>
      </c>
      <c r="K7213" s="46" t="s">
        <v>29010</v>
      </c>
      <c r="L7213" s="46" t="s">
        <v>43454</v>
      </c>
      <c r="M7213" s="40" t="s">
        <v>43454</v>
      </c>
      <c r="N7213" s="41">
        <v>262</v>
      </c>
    </row>
    <row r="7214" spans="1:14" ht="16" x14ac:dyDescent="0.2">
      <c r="A7214" s="46" t="s">
        <v>29011</v>
      </c>
      <c r="B7214" s="50">
        <v>4.3</v>
      </c>
      <c r="C7214" s="48">
        <v>262</v>
      </c>
      <c r="D7214" s="46" t="s">
        <v>29012</v>
      </c>
      <c r="E7214" s="46" t="s">
        <v>16523</v>
      </c>
      <c r="F7214" s="46" t="s">
        <v>79</v>
      </c>
      <c r="G7214" s="46" t="s">
        <v>14</v>
      </c>
      <c r="H7214" s="46" t="s">
        <v>29013</v>
      </c>
      <c r="I7214" s="46" t="s">
        <v>29014</v>
      </c>
      <c r="J7214" s="46" t="s">
        <v>15</v>
      </c>
      <c r="K7214" s="46" t="s">
        <v>29015</v>
      </c>
      <c r="L7214" s="46" t="s">
        <v>43454</v>
      </c>
      <c r="M7214" s="40" t="s">
        <v>43454</v>
      </c>
      <c r="N7214" s="41">
        <v>262</v>
      </c>
    </row>
    <row r="7215" spans="1:14" ht="16" x14ac:dyDescent="0.2">
      <c r="A7215" s="46" t="s">
        <v>29016</v>
      </c>
      <c r="B7215" s="50">
        <v>4.4000000000000004</v>
      </c>
      <c r="C7215" s="48">
        <v>262</v>
      </c>
      <c r="D7215" s="46" t="s">
        <v>29017</v>
      </c>
      <c r="E7215" s="46" t="s">
        <v>5389</v>
      </c>
      <c r="F7215" s="46" t="s">
        <v>589</v>
      </c>
      <c r="G7215" s="46" t="s">
        <v>14</v>
      </c>
      <c r="H7215" s="46" t="s">
        <v>29018</v>
      </c>
      <c r="I7215" s="46" t="s">
        <v>29019</v>
      </c>
      <c r="J7215" s="46" t="s">
        <v>15</v>
      </c>
      <c r="K7215" s="46" t="s">
        <v>29020</v>
      </c>
      <c r="L7215" s="46" t="s">
        <v>43454</v>
      </c>
      <c r="M7215" s="40" t="s">
        <v>43454</v>
      </c>
      <c r="N7215" s="41">
        <v>262</v>
      </c>
    </row>
    <row r="7216" spans="1:14" ht="16" x14ac:dyDescent="0.2">
      <c r="A7216" s="46" t="s">
        <v>29021</v>
      </c>
      <c r="B7216" s="50">
        <v>4.5999999999999996</v>
      </c>
      <c r="C7216" s="48">
        <v>262</v>
      </c>
      <c r="D7216" s="46" t="s">
        <v>29022</v>
      </c>
      <c r="E7216" s="46" t="s">
        <v>1108</v>
      </c>
      <c r="F7216" s="46" t="s">
        <v>589</v>
      </c>
      <c r="G7216" s="46" t="s">
        <v>14</v>
      </c>
      <c r="H7216" s="46" t="s">
        <v>29023</v>
      </c>
      <c r="I7216" s="46" t="s">
        <v>29024</v>
      </c>
      <c r="J7216" s="46" t="s">
        <v>40</v>
      </c>
      <c r="K7216" s="46" t="s">
        <v>29025</v>
      </c>
      <c r="L7216" s="46" t="s">
        <v>43454</v>
      </c>
      <c r="M7216" s="40" t="s">
        <v>43454</v>
      </c>
      <c r="N7216" s="41">
        <v>262</v>
      </c>
    </row>
    <row r="7217" spans="1:14" ht="16" x14ac:dyDescent="0.2">
      <c r="A7217" s="46" t="s">
        <v>19389</v>
      </c>
      <c r="B7217" s="50">
        <v>4.8</v>
      </c>
      <c r="C7217" s="48">
        <v>262</v>
      </c>
      <c r="D7217" s="46" t="s">
        <v>29026</v>
      </c>
      <c r="E7217" s="46" t="s">
        <v>11766</v>
      </c>
      <c r="F7217" s="46" t="s">
        <v>589</v>
      </c>
      <c r="G7217" s="46" t="s">
        <v>14</v>
      </c>
      <c r="H7217" s="46" t="s">
        <v>29027</v>
      </c>
      <c r="I7217" s="46" t="s">
        <v>29028</v>
      </c>
      <c r="J7217" s="46" t="s">
        <v>15</v>
      </c>
      <c r="K7217" s="46" t="s">
        <v>29029</v>
      </c>
      <c r="L7217" s="46" t="s">
        <v>43454</v>
      </c>
      <c r="M7217" s="40" t="s">
        <v>43454</v>
      </c>
      <c r="N7217" s="41">
        <v>262</v>
      </c>
    </row>
    <row r="7218" spans="1:14" ht="16" x14ac:dyDescent="0.2">
      <c r="A7218" s="46" t="s">
        <v>29030</v>
      </c>
      <c r="B7218" s="47">
        <v>4.8</v>
      </c>
      <c r="C7218" s="48">
        <v>262</v>
      </c>
      <c r="D7218" s="46" t="s">
        <v>29031</v>
      </c>
      <c r="E7218" s="46" t="s">
        <v>4685</v>
      </c>
      <c r="F7218" s="46" t="s">
        <v>93</v>
      </c>
      <c r="G7218" s="46" t="s">
        <v>14</v>
      </c>
      <c r="H7218" s="46"/>
      <c r="I7218" s="46"/>
      <c r="J7218" s="46" t="s">
        <v>15</v>
      </c>
      <c r="K7218" s="46" t="s">
        <v>29032</v>
      </c>
      <c r="L7218" s="49" t="s">
        <v>43455</v>
      </c>
      <c r="M7218" s="42" t="s">
        <v>43455</v>
      </c>
      <c r="N7218" s="41">
        <v>262</v>
      </c>
    </row>
    <row r="7219" spans="1:14" ht="16" x14ac:dyDescent="0.2">
      <c r="A7219" s="46" t="s">
        <v>29033</v>
      </c>
      <c r="B7219" s="47">
        <v>4</v>
      </c>
      <c r="C7219" s="48">
        <v>263</v>
      </c>
      <c r="D7219" s="46" t="s">
        <v>29034</v>
      </c>
      <c r="E7219" s="46" t="s">
        <v>15507</v>
      </c>
      <c r="F7219" s="46" t="s">
        <v>247</v>
      </c>
      <c r="G7219" s="46" t="s">
        <v>14</v>
      </c>
      <c r="H7219" s="46"/>
      <c r="I7219" s="46" t="s">
        <v>29035</v>
      </c>
      <c r="J7219" s="46" t="s">
        <v>15</v>
      </c>
      <c r="K7219" s="46" t="s">
        <v>29036</v>
      </c>
      <c r="L7219" s="49" t="s">
        <v>43455</v>
      </c>
      <c r="M7219" s="42" t="s">
        <v>43455</v>
      </c>
      <c r="N7219" s="41">
        <v>263</v>
      </c>
    </row>
    <row r="7220" spans="1:14" ht="16" x14ac:dyDescent="0.2">
      <c r="A7220" s="46" t="s">
        <v>29037</v>
      </c>
      <c r="B7220" s="50">
        <v>3.4</v>
      </c>
      <c r="C7220" s="48">
        <v>263</v>
      </c>
      <c r="D7220" s="46" t="s">
        <v>29038</v>
      </c>
      <c r="E7220" s="46" t="s">
        <v>3037</v>
      </c>
      <c r="F7220" s="46" t="s">
        <v>79</v>
      </c>
      <c r="G7220" s="46" t="s">
        <v>14</v>
      </c>
      <c r="H7220" s="46" t="s">
        <v>29039</v>
      </c>
      <c r="I7220" s="46"/>
      <c r="J7220" s="46" t="s">
        <v>15</v>
      </c>
      <c r="K7220" s="46" t="s">
        <v>29040</v>
      </c>
      <c r="L7220" s="46" t="s">
        <v>43454</v>
      </c>
      <c r="M7220" s="40" t="s">
        <v>43454</v>
      </c>
      <c r="N7220" s="41">
        <v>263</v>
      </c>
    </row>
    <row r="7221" spans="1:14" ht="16" x14ac:dyDescent="0.2">
      <c r="A7221" s="46" t="s">
        <v>27660</v>
      </c>
      <c r="B7221" s="47">
        <v>3.5</v>
      </c>
      <c r="C7221" s="48">
        <v>263</v>
      </c>
      <c r="D7221" s="46" t="s">
        <v>29041</v>
      </c>
      <c r="E7221" s="46" t="s">
        <v>702</v>
      </c>
      <c r="F7221" s="46" t="s">
        <v>20</v>
      </c>
      <c r="G7221" s="46" t="s">
        <v>14</v>
      </c>
      <c r="H7221" s="46"/>
      <c r="I7221" s="46" t="s">
        <v>29042</v>
      </c>
      <c r="J7221" s="46" t="s">
        <v>15</v>
      </c>
      <c r="K7221" s="46" t="s">
        <v>29043</v>
      </c>
      <c r="L7221" s="49" t="s">
        <v>43455</v>
      </c>
      <c r="M7221" s="42" t="s">
        <v>43455</v>
      </c>
      <c r="N7221" s="41">
        <v>263</v>
      </c>
    </row>
    <row r="7222" spans="1:14" ht="16" x14ac:dyDescent="0.2">
      <c r="A7222" s="46" t="s">
        <v>13095</v>
      </c>
      <c r="B7222" s="50">
        <v>4.0999999999999996</v>
      </c>
      <c r="C7222" s="48">
        <v>263</v>
      </c>
      <c r="D7222" s="46" t="s">
        <v>29044</v>
      </c>
      <c r="E7222" s="46" t="s">
        <v>10493</v>
      </c>
      <c r="F7222" s="46" t="s">
        <v>247</v>
      </c>
      <c r="G7222" s="46" t="s">
        <v>14</v>
      </c>
      <c r="H7222" s="46" t="s">
        <v>29045</v>
      </c>
      <c r="I7222" s="46" t="s">
        <v>29046</v>
      </c>
      <c r="J7222" s="46" t="s">
        <v>15</v>
      </c>
      <c r="K7222" s="46" t="s">
        <v>29047</v>
      </c>
      <c r="L7222" s="46" t="s">
        <v>43454</v>
      </c>
      <c r="M7222" s="40" t="s">
        <v>43454</v>
      </c>
      <c r="N7222" s="41">
        <v>263</v>
      </c>
    </row>
    <row r="7223" spans="1:14" ht="16" x14ac:dyDescent="0.2">
      <c r="A7223" s="46" t="s">
        <v>29048</v>
      </c>
      <c r="B7223" s="47">
        <v>4.4000000000000004</v>
      </c>
      <c r="C7223" s="48">
        <v>263</v>
      </c>
      <c r="D7223" s="46" t="s">
        <v>29049</v>
      </c>
      <c r="E7223" s="46" t="s">
        <v>33</v>
      </c>
      <c r="F7223" s="46" t="s">
        <v>34</v>
      </c>
      <c r="G7223" s="46" t="s">
        <v>14</v>
      </c>
      <c r="H7223" s="46"/>
      <c r="I7223" s="46" t="s">
        <v>29050</v>
      </c>
      <c r="J7223" s="46" t="s">
        <v>672</v>
      </c>
      <c r="K7223" s="46" t="s">
        <v>29051</v>
      </c>
      <c r="L7223" s="49" t="s">
        <v>43455</v>
      </c>
      <c r="M7223" s="42" t="s">
        <v>43455</v>
      </c>
      <c r="N7223" s="41">
        <v>263</v>
      </c>
    </row>
    <row r="7224" spans="1:14" ht="16" x14ac:dyDescent="0.2">
      <c r="A7224" s="46" t="s">
        <v>29052</v>
      </c>
      <c r="B7224" s="47">
        <v>4.4000000000000004</v>
      </c>
      <c r="C7224" s="48">
        <v>263</v>
      </c>
      <c r="D7224" s="46" t="s">
        <v>29053</v>
      </c>
      <c r="E7224" s="46" t="s">
        <v>5506</v>
      </c>
      <c r="F7224" s="46" t="s">
        <v>589</v>
      </c>
      <c r="G7224" s="46" t="s">
        <v>14</v>
      </c>
      <c r="H7224" s="46"/>
      <c r="I7224" s="46" t="s">
        <v>29054</v>
      </c>
      <c r="J7224" s="46" t="s">
        <v>15</v>
      </c>
      <c r="K7224" s="46" t="s">
        <v>29055</v>
      </c>
      <c r="L7224" s="49" t="s">
        <v>43455</v>
      </c>
      <c r="M7224" s="42" t="s">
        <v>43455</v>
      </c>
      <c r="N7224" s="41">
        <v>263</v>
      </c>
    </row>
    <row r="7225" spans="1:14" ht="16" x14ac:dyDescent="0.2">
      <c r="A7225" s="46" t="s">
        <v>29056</v>
      </c>
      <c r="B7225" s="50">
        <v>4.4000000000000004</v>
      </c>
      <c r="C7225" s="48">
        <v>263</v>
      </c>
      <c r="D7225" s="46" t="s">
        <v>29057</v>
      </c>
      <c r="E7225" s="46" t="s">
        <v>6862</v>
      </c>
      <c r="F7225" s="46" t="s">
        <v>56</v>
      </c>
      <c r="G7225" s="46" t="s">
        <v>14</v>
      </c>
      <c r="H7225" s="46" t="s">
        <v>29058</v>
      </c>
      <c r="I7225" s="46" t="s">
        <v>29059</v>
      </c>
      <c r="J7225" s="46" t="s">
        <v>15</v>
      </c>
      <c r="K7225" s="46" t="s">
        <v>29060</v>
      </c>
      <c r="L7225" s="46" t="s">
        <v>43454</v>
      </c>
      <c r="M7225" s="40" t="s">
        <v>43454</v>
      </c>
      <c r="N7225" s="41">
        <v>263</v>
      </c>
    </row>
    <row r="7226" spans="1:14" ht="16" x14ac:dyDescent="0.2">
      <c r="A7226" s="46" t="s">
        <v>29061</v>
      </c>
      <c r="B7226" s="50">
        <v>4.7</v>
      </c>
      <c r="C7226" s="48">
        <v>263</v>
      </c>
      <c r="D7226" s="46" t="s">
        <v>29062</v>
      </c>
      <c r="E7226" s="46" t="s">
        <v>118</v>
      </c>
      <c r="F7226" s="46" t="s">
        <v>119</v>
      </c>
      <c r="G7226" s="46" t="s">
        <v>14</v>
      </c>
      <c r="H7226" s="46" t="s">
        <v>29063</v>
      </c>
      <c r="I7226" s="46" t="s">
        <v>29064</v>
      </c>
      <c r="J7226" s="46" t="s">
        <v>148</v>
      </c>
      <c r="K7226" s="46" t="s">
        <v>29065</v>
      </c>
      <c r="L7226" s="46" t="s">
        <v>43454</v>
      </c>
      <c r="M7226" s="40" t="s">
        <v>43454</v>
      </c>
      <c r="N7226" s="41">
        <v>263</v>
      </c>
    </row>
    <row r="7227" spans="1:14" ht="16" x14ac:dyDescent="0.2">
      <c r="A7227" s="46" t="s">
        <v>29066</v>
      </c>
      <c r="B7227" s="50">
        <v>4</v>
      </c>
      <c r="C7227" s="48">
        <v>264</v>
      </c>
      <c r="D7227" s="46" t="s">
        <v>29067</v>
      </c>
      <c r="E7227" s="46" t="s">
        <v>3466</v>
      </c>
      <c r="F7227" s="46" t="s">
        <v>93</v>
      </c>
      <c r="G7227" s="46" t="s">
        <v>14</v>
      </c>
      <c r="H7227" s="46" t="s">
        <v>29068</v>
      </c>
      <c r="I7227" s="46" t="s">
        <v>29069</v>
      </c>
      <c r="J7227" s="46" t="s">
        <v>15</v>
      </c>
      <c r="K7227" s="46" t="s">
        <v>29070</v>
      </c>
      <c r="L7227" s="46" t="s">
        <v>43454</v>
      </c>
      <c r="M7227" s="40" t="s">
        <v>43454</v>
      </c>
      <c r="N7227" s="41">
        <v>264</v>
      </c>
    </row>
    <row r="7228" spans="1:14" ht="16" x14ac:dyDescent="0.2">
      <c r="A7228" s="46" t="s">
        <v>29071</v>
      </c>
      <c r="B7228" s="50">
        <v>4</v>
      </c>
      <c r="C7228" s="48">
        <v>264</v>
      </c>
      <c r="D7228" s="46" t="s">
        <v>29072</v>
      </c>
      <c r="E7228" s="46" t="s">
        <v>702</v>
      </c>
      <c r="F7228" s="46" t="s">
        <v>20</v>
      </c>
      <c r="G7228" s="46" t="s">
        <v>14</v>
      </c>
      <c r="H7228" s="46" t="s">
        <v>29073</v>
      </c>
      <c r="I7228" s="46" t="s">
        <v>29074</v>
      </c>
      <c r="J7228" s="46" t="s">
        <v>15</v>
      </c>
      <c r="K7228" s="46" t="s">
        <v>29075</v>
      </c>
      <c r="L7228" s="46" t="s">
        <v>43454</v>
      </c>
      <c r="M7228" s="40" t="s">
        <v>43454</v>
      </c>
      <c r="N7228" s="41">
        <v>264</v>
      </c>
    </row>
    <row r="7229" spans="1:14" ht="16" x14ac:dyDescent="0.2">
      <c r="A7229" s="46" t="s">
        <v>1203</v>
      </c>
      <c r="B7229" s="47">
        <v>3.9</v>
      </c>
      <c r="C7229" s="48">
        <v>264</v>
      </c>
      <c r="D7229" s="46" t="s">
        <v>29076</v>
      </c>
      <c r="E7229" s="46" t="s">
        <v>258</v>
      </c>
      <c r="F7229" s="46" t="s">
        <v>119</v>
      </c>
      <c r="G7229" s="46" t="s">
        <v>14</v>
      </c>
      <c r="H7229" s="46"/>
      <c r="I7229" s="46" t="s">
        <v>29077</v>
      </c>
      <c r="J7229" s="46" t="s">
        <v>15</v>
      </c>
      <c r="K7229" s="46" t="s">
        <v>29078</v>
      </c>
      <c r="L7229" s="49" t="s">
        <v>43455</v>
      </c>
      <c r="M7229" s="42" t="s">
        <v>43455</v>
      </c>
      <c r="N7229" s="41">
        <v>264</v>
      </c>
    </row>
    <row r="7230" spans="1:14" ht="16" x14ac:dyDescent="0.2">
      <c r="A7230" s="46" t="s">
        <v>29079</v>
      </c>
      <c r="B7230" s="47">
        <v>3.9</v>
      </c>
      <c r="C7230" s="48">
        <v>264</v>
      </c>
      <c r="D7230" s="46" t="s">
        <v>29080</v>
      </c>
      <c r="E7230" s="46" t="s">
        <v>1385</v>
      </c>
      <c r="F7230" s="46" t="s">
        <v>28</v>
      </c>
      <c r="G7230" s="46" t="s">
        <v>14</v>
      </c>
      <c r="H7230" s="46"/>
      <c r="I7230" s="46" t="s">
        <v>29081</v>
      </c>
      <c r="J7230" s="46" t="s">
        <v>15</v>
      </c>
      <c r="K7230" s="46" t="s">
        <v>29082</v>
      </c>
      <c r="L7230" s="49" t="s">
        <v>43455</v>
      </c>
      <c r="M7230" s="42" t="s">
        <v>43455</v>
      </c>
      <c r="N7230" s="41">
        <v>264</v>
      </c>
    </row>
    <row r="7231" spans="1:14" ht="16" x14ac:dyDescent="0.2">
      <c r="A7231" s="46" t="s">
        <v>29083</v>
      </c>
      <c r="B7231" s="47">
        <v>3.9</v>
      </c>
      <c r="C7231" s="48">
        <v>264</v>
      </c>
      <c r="D7231" s="46" t="s">
        <v>29084</v>
      </c>
      <c r="E7231" s="46" t="s">
        <v>16102</v>
      </c>
      <c r="F7231" s="46" t="s">
        <v>79</v>
      </c>
      <c r="G7231" s="46" t="s">
        <v>14</v>
      </c>
      <c r="H7231" s="46"/>
      <c r="I7231" s="46" t="s">
        <v>29085</v>
      </c>
      <c r="J7231" s="46" t="s">
        <v>15</v>
      </c>
      <c r="K7231" s="46" t="s">
        <v>29086</v>
      </c>
      <c r="L7231" s="49" t="s">
        <v>43455</v>
      </c>
      <c r="M7231" s="42" t="s">
        <v>43455</v>
      </c>
      <c r="N7231" s="41">
        <v>264</v>
      </c>
    </row>
    <row r="7232" spans="1:14" ht="16" x14ac:dyDescent="0.2">
      <c r="A7232" s="46" t="s">
        <v>29087</v>
      </c>
      <c r="B7232" s="50">
        <v>4.0999999999999996</v>
      </c>
      <c r="C7232" s="48">
        <v>264</v>
      </c>
      <c r="D7232" s="46" t="s">
        <v>29088</v>
      </c>
      <c r="E7232" s="46" t="s">
        <v>2282</v>
      </c>
      <c r="F7232" s="46" t="s">
        <v>589</v>
      </c>
      <c r="G7232" s="46" t="s">
        <v>14</v>
      </c>
      <c r="H7232" s="46" t="s">
        <v>29089</v>
      </c>
      <c r="I7232" s="46" t="s">
        <v>29090</v>
      </c>
      <c r="J7232" s="46" t="s">
        <v>148</v>
      </c>
      <c r="K7232" s="46" t="s">
        <v>29091</v>
      </c>
      <c r="L7232" s="46" t="s">
        <v>43454</v>
      </c>
      <c r="M7232" s="40" t="s">
        <v>43454</v>
      </c>
      <c r="N7232" s="41">
        <v>264</v>
      </c>
    </row>
    <row r="7233" spans="1:14" ht="16" x14ac:dyDescent="0.2">
      <c r="A7233" s="46" t="s">
        <v>29092</v>
      </c>
      <c r="B7233" s="47">
        <v>4.3</v>
      </c>
      <c r="C7233" s="48">
        <v>264</v>
      </c>
      <c r="D7233" s="46" t="s">
        <v>29093</v>
      </c>
      <c r="E7233" s="46" t="s">
        <v>12757</v>
      </c>
      <c r="F7233" s="46" t="s">
        <v>79</v>
      </c>
      <c r="G7233" s="46" t="s">
        <v>14</v>
      </c>
      <c r="H7233" s="46"/>
      <c r="I7233" s="46" t="s">
        <v>29094</v>
      </c>
      <c r="J7233" s="46" t="s">
        <v>15</v>
      </c>
      <c r="K7233" s="46" t="s">
        <v>29095</v>
      </c>
      <c r="L7233" s="49" t="s">
        <v>43455</v>
      </c>
      <c r="M7233" s="42" t="s">
        <v>43455</v>
      </c>
      <c r="N7233" s="41">
        <v>264</v>
      </c>
    </row>
    <row r="7234" spans="1:14" ht="16" x14ac:dyDescent="0.2">
      <c r="A7234" s="46" t="s">
        <v>29096</v>
      </c>
      <c r="B7234" s="50">
        <v>4.5999999999999996</v>
      </c>
      <c r="C7234" s="48">
        <v>264</v>
      </c>
      <c r="D7234" s="46" t="s">
        <v>29097</v>
      </c>
      <c r="E7234" s="46" t="s">
        <v>2117</v>
      </c>
      <c r="F7234" s="46" t="s">
        <v>119</v>
      </c>
      <c r="G7234" s="46" t="s">
        <v>14</v>
      </c>
      <c r="H7234" s="46" t="s">
        <v>29098</v>
      </c>
      <c r="I7234" s="46" t="s">
        <v>29099</v>
      </c>
      <c r="J7234" s="46" t="s">
        <v>5436</v>
      </c>
      <c r="K7234" s="46" t="s">
        <v>29100</v>
      </c>
      <c r="L7234" s="46" t="s">
        <v>43454</v>
      </c>
      <c r="M7234" s="40" t="s">
        <v>43454</v>
      </c>
      <c r="N7234" s="41">
        <v>264</v>
      </c>
    </row>
    <row r="7235" spans="1:14" ht="16" x14ac:dyDescent="0.2">
      <c r="A7235" s="46" t="s">
        <v>29101</v>
      </c>
      <c r="B7235" s="47">
        <v>4.5999999999999996</v>
      </c>
      <c r="C7235" s="48">
        <v>264</v>
      </c>
      <c r="D7235" s="46" t="s">
        <v>29102</v>
      </c>
      <c r="E7235" s="46" t="s">
        <v>3400</v>
      </c>
      <c r="F7235" s="46" t="s">
        <v>589</v>
      </c>
      <c r="G7235" s="46" t="s">
        <v>14</v>
      </c>
      <c r="H7235" s="46"/>
      <c r="I7235" s="46" t="s">
        <v>29103</v>
      </c>
      <c r="J7235" s="46" t="s">
        <v>40</v>
      </c>
      <c r="K7235" s="46" t="s">
        <v>29104</v>
      </c>
      <c r="L7235" s="49" t="s">
        <v>43455</v>
      </c>
      <c r="M7235" s="42" t="s">
        <v>43455</v>
      </c>
      <c r="N7235" s="41">
        <v>264</v>
      </c>
    </row>
    <row r="7236" spans="1:14" ht="16" x14ac:dyDescent="0.2">
      <c r="A7236" s="46" t="s">
        <v>29105</v>
      </c>
      <c r="B7236" s="47">
        <v>3.7</v>
      </c>
      <c r="C7236" s="48">
        <v>265</v>
      </c>
      <c r="D7236" s="46" t="s">
        <v>29106</v>
      </c>
      <c r="E7236" s="46" t="s">
        <v>702</v>
      </c>
      <c r="F7236" s="46" t="s">
        <v>20</v>
      </c>
      <c r="G7236" s="46" t="s">
        <v>14</v>
      </c>
      <c r="H7236" s="46"/>
      <c r="I7236" s="46" t="s">
        <v>29107</v>
      </c>
      <c r="J7236" s="46" t="s">
        <v>213</v>
      </c>
      <c r="K7236" s="46" t="s">
        <v>29108</v>
      </c>
      <c r="L7236" s="49" t="s">
        <v>43455</v>
      </c>
      <c r="M7236" s="42" t="s">
        <v>43455</v>
      </c>
      <c r="N7236" s="41">
        <v>265</v>
      </c>
    </row>
    <row r="7237" spans="1:14" ht="16" x14ac:dyDescent="0.2">
      <c r="A7237" s="46" t="s">
        <v>29109</v>
      </c>
      <c r="B7237" s="50">
        <v>3.9</v>
      </c>
      <c r="C7237" s="48">
        <v>265</v>
      </c>
      <c r="D7237" s="46" t="s">
        <v>29110</v>
      </c>
      <c r="E7237" s="46" t="s">
        <v>44</v>
      </c>
      <c r="F7237" s="46" t="s">
        <v>45</v>
      </c>
      <c r="G7237" s="46" t="s">
        <v>14</v>
      </c>
      <c r="H7237" s="46" t="s">
        <v>29111</v>
      </c>
      <c r="I7237" s="46" t="s">
        <v>29112</v>
      </c>
      <c r="J7237" s="46" t="s">
        <v>15</v>
      </c>
      <c r="K7237" s="46" t="s">
        <v>29113</v>
      </c>
      <c r="L7237" s="46" t="s">
        <v>43454</v>
      </c>
      <c r="M7237" s="40" t="s">
        <v>43454</v>
      </c>
      <c r="N7237" s="41">
        <v>265</v>
      </c>
    </row>
    <row r="7238" spans="1:14" ht="16" x14ac:dyDescent="0.2">
      <c r="A7238" s="46" t="s">
        <v>29114</v>
      </c>
      <c r="B7238" s="50">
        <v>4.0999999999999996</v>
      </c>
      <c r="C7238" s="48">
        <v>265</v>
      </c>
      <c r="D7238" s="46" t="s">
        <v>29115</v>
      </c>
      <c r="E7238" s="46" t="s">
        <v>189</v>
      </c>
      <c r="F7238" s="46" t="s">
        <v>20</v>
      </c>
      <c r="G7238" s="46" t="s">
        <v>14</v>
      </c>
      <c r="H7238" s="46" t="s">
        <v>29116</v>
      </c>
      <c r="I7238" s="46" t="s">
        <v>29117</v>
      </c>
      <c r="J7238" s="46" t="s">
        <v>23</v>
      </c>
      <c r="K7238" s="46" t="s">
        <v>29118</v>
      </c>
      <c r="L7238" s="46" t="s">
        <v>43454</v>
      </c>
      <c r="M7238" s="40" t="s">
        <v>43454</v>
      </c>
      <c r="N7238" s="41">
        <v>265</v>
      </c>
    </row>
    <row r="7239" spans="1:14" ht="16" x14ac:dyDescent="0.2">
      <c r="A7239" s="46" t="s">
        <v>29119</v>
      </c>
      <c r="B7239" s="50">
        <v>4.4000000000000004</v>
      </c>
      <c r="C7239" s="48">
        <v>265</v>
      </c>
      <c r="D7239" s="46" t="s">
        <v>29120</v>
      </c>
      <c r="E7239" s="46" t="s">
        <v>702</v>
      </c>
      <c r="F7239" s="46" t="s">
        <v>20</v>
      </c>
      <c r="G7239" s="46" t="s">
        <v>14</v>
      </c>
      <c r="H7239" s="46" t="s">
        <v>29121</v>
      </c>
      <c r="I7239" s="46"/>
      <c r="J7239" s="46" t="s">
        <v>15</v>
      </c>
      <c r="K7239" s="46" t="s">
        <v>29122</v>
      </c>
      <c r="L7239" s="46" t="s">
        <v>43454</v>
      </c>
      <c r="M7239" s="40" t="s">
        <v>43454</v>
      </c>
      <c r="N7239" s="41">
        <v>265</v>
      </c>
    </row>
    <row r="7240" spans="1:14" ht="16" x14ac:dyDescent="0.2">
      <c r="A7240" s="46" t="s">
        <v>29123</v>
      </c>
      <c r="B7240" s="47">
        <v>4.5</v>
      </c>
      <c r="C7240" s="48">
        <v>265</v>
      </c>
      <c r="D7240" s="46" t="s">
        <v>29124</v>
      </c>
      <c r="E7240" s="46" t="s">
        <v>5196</v>
      </c>
      <c r="F7240" s="46" t="s">
        <v>20</v>
      </c>
      <c r="G7240" s="46" t="s">
        <v>14</v>
      </c>
      <c r="H7240" s="46"/>
      <c r="I7240" s="46" t="s">
        <v>29125</v>
      </c>
      <c r="J7240" s="46" t="s">
        <v>15</v>
      </c>
      <c r="K7240" s="46" t="s">
        <v>29126</v>
      </c>
      <c r="L7240" s="49" t="s">
        <v>43455</v>
      </c>
      <c r="M7240" s="42" t="s">
        <v>43455</v>
      </c>
      <c r="N7240" s="41">
        <v>265</v>
      </c>
    </row>
    <row r="7241" spans="1:14" ht="16" x14ac:dyDescent="0.2">
      <c r="A7241" s="46" t="s">
        <v>29127</v>
      </c>
      <c r="B7241" s="50">
        <v>4.7</v>
      </c>
      <c r="C7241" s="48">
        <v>265</v>
      </c>
      <c r="D7241" s="46" t="s">
        <v>29128</v>
      </c>
      <c r="E7241" s="46" t="s">
        <v>9082</v>
      </c>
      <c r="F7241" s="46" t="s">
        <v>589</v>
      </c>
      <c r="G7241" s="46" t="s">
        <v>14</v>
      </c>
      <c r="H7241" s="46" t="s">
        <v>29129</v>
      </c>
      <c r="I7241" s="46" t="s">
        <v>29130</v>
      </c>
      <c r="J7241" s="46" t="s">
        <v>148</v>
      </c>
      <c r="K7241" s="46" t="s">
        <v>29131</v>
      </c>
      <c r="L7241" s="46" t="s">
        <v>43454</v>
      </c>
      <c r="M7241" s="40" t="s">
        <v>43454</v>
      </c>
      <c r="N7241" s="41">
        <v>265</v>
      </c>
    </row>
    <row r="7242" spans="1:14" ht="16" x14ac:dyDescent="0.2">
      <c r="A7242" s="46" t="s">
        <v>7999</v>
      </c>
      <c r="B7242" s="50">
        <v>3.7</v>
      </c>
      <c r="C7242" s="48">
        <v>266</v>
      </c>
      <c r="D7242" s="46" t="s">
        <v>29132</v>
      </c>
      <c r="E7242" s="46" t="s">
        <v>10457</v>
      </c>
      <c r="F7242" s="46" t="s">
        <v>589</v>
      </c>
      <c r="G7242" s="46" t="s">
        <v>14</v>
      </c>
      <c r="H7242" s="46" t="s">
        <v>29133</v>
      </c>
      <c r="I7242" s="46" t="s">
        <v>29134</v>
      </c>
      <c r="J7242" s="46" t="s">
        <v>148</v>
      </c>
      <c r="K7242" s="46" t="s">
        <v>29135</v>
      </c>
      <c r="L7242" s="46" t="s">
        <v>43454</v>
      </c>
      <c r="M7242" s="40" t="s">
        <v>43454</v>
      </c>
      <c r="N7242" s="41">
        <v>266</v>
      </c>
    </row>
    <row r="7243" spans="1:14" ht="16" x14ac:dyDescent="0.2">
      <c r="A7243" s="46" t="s">
        <v>13095</v>
      </c>
      <c r="B7243" s="50">
        <v>3.9</v>
      </c>
      <c r="C7243" s="48">
        <v>266</v>
      </c>
      <c r="D7243" s="46" t="s">
        <v>29136</v>
      </c>
      <c r="E7243" s="46" t="s">
        <v>3017</v>
      </c>
      <c r="F7243" s="46" t="s">
        <v>93</v>
      </c>
      <c r="G7243" s="46" t="s">
        <v>14</v>
      </c>
      <c r="H7243" s="46" t="s">
        <v>29137</v>
      </c>
      <c r="I7243" s="46" t="s">
        <v>29138</v>
      </c>
      <c r="J7243" s="46" t="s">
        <v>15</v>
      </c>
      <c r="K7243" s="46" t="s">
        <v>29139</v>
      </c>
      <c r="L7243" s="46" t="s">
        <v>43454</v>
      </c>
      <c r="M7243" s="40" t="s">
        <v>43454</v>
      </c>
      <c r="N7243" s="41">
        <v>266</v>
      </c>
    </row>
    <row r="7244" spans="1:14" ht="16" x14ac:dyDescent="0.2">
      <c r="A7244" s="46" t="s">
        <v>29140</v>
      </c>
      <c r="B7244" s="50">
        <v>4.0999999999999996</v>
      </c>
      <c r="C7244" s="48">
        <v>266</v>
      </c>
      <c r="D7244" s="46" t="s">
        <v>29141</v>
      </c>
      <c r="E7244" s="46" t="s">
        <v>10322</v>
      </c>
      <c r="F7244" s="46" t="s">
        <v>79</v>
      </c>
      <c r="G7244" s="46" t="s">
        <v>14</v>
      </c>
      <c r="H7244" s="46" t="s">
        <v>29142</v>
      </c>
      <c r="I7244" s="46" t="s">
        <v>29143</v>
      </c>
      <c r="J7244" s="46" t="s">
        <v>15</v>
      </c>
      <c r="K7244" s="46" t="s">
        <v>29144</v>
      </c>
      <c r="L7244" s="46" t="s">
        <v>43454</v>
      </c>
      <c r="M7244" s="40" t="s">
        <v>43454</v>
      </c>
      <c r="N7244" s="41">
        <v>266</v>
      </c>
    </row>
    <row r="7245" spans="1:14" ht="16" x14ac:dyDescent="0.2">
      <c r="A7245" s="46" t="s">
        <v>29145</v>
      </c>
      <c r="B7245" s="50">
        <v>4.4000000000000004</v>
      </c>
      <c r="C7245" s="48">
        <v>266</v>
      </c>
      <c r="D7245" s="46" t="s">
        <v>29146</v>
      </c>
      <c r="E7245" s="46" t="s">
        <v>1476</v>
      </c>
      <c r="F7245" s="46" t="s">
        <v>93</v>
      </c>
      <c r="G7245" s="46" t="s">
        <v>14</v>
      </c>
      <c r="H7245" s="46" t="s">
        <v>29147</v>
      </c>
      <c r="I7245" s="46" t="s">
        <v>29148</v>
      </c>
      <c r="J7245" s="46" t="s">
        <v>15</v>
      </c>
      <c r="K7245" s="46" t="s">
        <v>29149</v>
      </c>
      <c r="L7245" s="46" t="s">
        <v>43454</v>
      </c>
      <c r="M7245" s="40" t="s">
        <v>43454</v>
      </c>
      <c r="N7245" s="41">
        <v>266</v>
      </c>
    </row>
    <row r="7246" spans="1:14" ht="16" x14ac:dyDescent="0.2">
      <c r="A7246" s="46" t="s">
        <v>29150</v>
      </c>
      <c r="B7246" s="50">
        <v>4.5999999999999996</v>
      </c>
      <c r="C7246" s="48">
        <v>266</v>
      </c>
      <c r="D7246" s="46" t="s">
        <v>29151</v>
      </c>
      <c r="E7246" s="46" t="s">
        <v>950</v>
      </c>
      <c r="F7246" s="46" t="s">
        <v>20</v>
      </c>
      <c r="G7246" s="46" t="s">
        <v>14</v>
      </c>
      <c r="H7246" s="46" t="s">
        <v>29152</v>
      </c>
      <c r="I7246" s="46" t="s">
        <v>29153</v>
      </c>
      <c r="J7246" s="46" t="s">
        <v>213</v>
      </c>
      <c r="K7246" s="46" t="s">
        <v>29154</v>
      </c>
      <c r="L7246" s="46" t="s">
        <v>43454</v>
      </c>
      <c r="M7246" s="40" t="s">
        <v>43454</v>
      </c>
      <c r="N7246" s="41">
        <v>266</v>
      </c>
    </row>
    <row r="7247" spans="1:14" ht="16" x14ac:dyDescent="0.2">
      <c r="A7247" s="46" t="s">
        <v>29155</v>
      </c>
      <c r="B7247" s="50">
        <v>4.8</v>
      </c>
      <c r="C7247" s="48">
        <v>266</v>
      </c>
      <c r="D7247" s="46" t="s">
        <v>29156</v>
      </c>
      <c r="E7247" s="46" t="s">
        <v>19104</v>
      </c>
      <c r="F7247" s="46" t="s">
        <v>79</v>
      </c>
      <c r="G7247" s="46" t="s">
        <v>14</v>
      </c>
      <c r="H7247" s="46" t="s">
        <v>29157</v>
      </c>
      <c r="I7247" s="46" t="s">
        <v>29158</v>
      </c>
      <c r="J7247" s="46" t="s">
        <v>15</v>
      </c>
      <c r="K7247" s="46" t="s">
        <v>29159</v>
      </c>
      <c r="L7247" s="46" t="s">
        <v>43454</v>
      </c>
      <c r="M7247" s="40" t="s">
        <v>43454</v>
      </c>
      <c r="N7247" s="41">
        <v>266</v>
      </c>
    </row>
    <row r="7248" spans="1:14" ht="16" x14ac:dyDescent="0.2">
      <c r="A7248" s="46" t="s">
        <v>29160</v>
      </c>
      <c r="B7248" s="47">
        <v>3.8</v>
      </c>
      <c r="C7248" s="48">
        <v>267</v>
      </c>
      <c r="D7248" s="46" t="s">
        <v>29161</v>
      </c>
      <c r="E7248" s="46" t="s">
        <v>3359</v>
      </c>
      <c r="F7248" s="46" t="s">
        <v>50</v>
      </c>
      <c r="G7248" s="46" t="s">
        <v>14</v>
      </c>
      <c r="H7248" s="46"/>
      <c r="I7248" s="46" t="s">
        <v>29162</v>
      </c>
      <c r="J7248" s="46" t="s">
        <v>15</v>
      </c>
      <c r="K7248" s="46" t="s">
        <v>29163</v>
      </c>
      <c r="L7248" s="49" t="s">
        <v>43455</v>
      </c>
      <c r="M7248" s="42" t="s">
        <v>43455</v>
      </c>
      <c r="N7248" s="41">
        <v>267</v>
      </c>
    </row>
    <row r="7249" spans="1:14" ht="16" x14ac:dyDescent="0.2">
      <c r="A7249" s="46" t="s">
        <v>29164</v>
      </c>
      <c r="B7249" s="47">
        <v>3.9</v>
      </c>
      <c r="C7249" s="48">
        <v>267</v>
      </c>
      <c r="D7249" s="46" t="s">
        <v>29165</v>
      </c>
      <c r="E7249" s="46" t="s">
        <v>897</v>
      </c>
      <c r="F7249" s="46" t="s">
        <v>898</v>
      </c>
      <c r="G7249" s="46" t="s">
        <v>14</v>
      </c>
      <c r="H7249" s="46"/>
      <c r="I7249" s="46" t="s">
        <v>29166</v>
      </c>
      <c r="J7249" s="46" t="s">
        <v>15</v>
      </c>
      <c r="K7249" s="46" t="s">
        <v>29167</v>
      </c>
      <c r="L7249" s="49" t="s">
        <v>43455</v>
      </c>
      <c r="M7249" s="42" t="s">
        <v>43455</v>
      </c>
      <c r="N7249" s="41">
        <v>267</v>
      </c>
    </row>
    <row r="7250" spans="1:14" ht="16" x14ac:dyDescent="0.2">
      <c r="A7250" s="46" t="s">
        <v>29168</v>
      </c>
      <c r="B7250" s="47">
        <v>4.0999999999999996</v>
      </c>
      <c r="C7250" s="48">
        <v>267</v>
      </c>
      <c r="D7250" s="46" t="s">
        <v>29169</v>
      </c>
      <c r="E7250" s="46" t="s">
        <v>5414</v>
      </c>
      <c r="F7250" s="46" t="s">
        <v>589</v>
      </c>
      <c r="G7250" s="46" t="s">
        <v>14</v>
      </c>
      <c r="H7250" s="46"/>
      <c r="I7250" s="46" t="s">
        <v>29170</v>
      </c>
      <c r="J7250" s="46" t="s">
        <v>15</v>
      </c>
      <c r="K7250" s="46" t="s">
        <v>29171</v>
      </c>
      <c r="L7250" s="49" t="s">
        <v>43455</v>
      </c>
      <c r="M7250" s="42" t="s">
        <v>43455</v>
      </c>
      <c r="N7250" s="41">
        <v>267</v>
      </c>
    </row>
    <row r="7251" spans="1:14" ht="16" x14ac:dyDescent="0.2">
      <c r="A7251" s="46" t="s">
        <v>29172</v>
      </c>
      <c r="B7251" s="50">
        <v>4.2</v>
      </c>
      <c r="C7251" s="48">
        <v>267</v>
      </c>
      <c r="D7251" s="46" t="s">
        <v>29173</v>
      </c>
      <c r="E7251" s="46" t="s">
        <v>1125</v>
      </c>
      <c r="F7251" s="46" t="s">
        <v>50</v>
      </c>
      <c r="G7251" s="46" t="s">
        <v>14</v>
      </c>
      <c r="H7251" s="46" t="s">
        <v>29174</v>
      </c>
      <c r="I7251" s="46" t="s">
        <v>29175</v>
      </c>
      <c r="J7251" s="46" t="s">
        <v>15</v>
      </c>
      <c r="K7251" s="46" t="s">
        <v>29176</v>
      </c>
      <c r="L7251" s="46" t="s">
        <v>43454</v>
      </c>
      <c r="M7251" s="40" t="s">
        <v>43454</v>
      </c>
      <c r="N7251" s="41">
        <v>267</v>
      </c>
    </row>
    <row r="7252" spans="1:14" ht="16" x14ac:dyDescent="0.2">
      <c r="A7252" s="46" t="s">
        <v>29177</v>
      </c>
      <c r="B7252" s="47">
        <v>4.2</v>
      </c>
      <c r="C7252" s="48">
        <v>267</v>
      </c>
      <c r="D7252" s="46" t="s">
        <v>29178</v>
      </c>
      <c r="E7252" s="46" t="s">
        <v>3017</v>
      </c>
      <c r="F7252" s="46" t="s">
        <v>93</v>
      </c>
      <c r="G7252" s="46" t="s">
        <v>14</v>
      </c>
      <c r="H7252" s="46"/>
      <c r="I7252" s="46" t="s">
        <v>29179</v>
      </c>
      <c r="J7252" s="46" t="s">
        <v>15</v>
      </c>
      <c r="K7252" s="46" t="s">
        <v>29180</v>
      </c>
      <c r="L7252" s="49" t="s">
        <v>43455</v>
      </c>
      <c r="M7252" s="42" t="s">
        <v>43455</v>
      </c>
      <c r="N7252" s="41">
        <v>267</v>
      </c>
    </row>
    <row r="7253" spans="1:14" ht="16" x14ac:dyDescent="0.2">
      <c r="A7253" s="46" t="s">
        <v>29181</v>
      </c>
      <c r="B7253" s="50">
        <v>4.3</v>
      </c>
      <c r="C7253" s="48">
        <v>267</v>
      </c>
      <c r="D7253" s="46" t="s">
        <v>29182</v>
      </c>
      <c r="E7253" s="46" t="s">
        <v>897</v>
      </c>
      <c r="F7253" s="46" t="s">
        <v>898</v>
      </c>
      <c r="G7253" s="46" t="s">
        <v>14</v>
      </c>
      <c r="H7253" s="46" t="s">
        <v>29183</v>
      </c>
      <c r="I7253" s="46" t="s">
        <v>29184</v>
      </c>
      <c r="J7253" s="46" t="s">
        <v>148</v>
      </c>
      <c r="K7253" s="46" t="s">
        <v>29185</v>
      </c>
      <c r="L7253" s="46" t="s">
        <v>43454</v>
      </c>
      <c r="M7253" s="40" t="s">
        <v>43454</v>
      </c>
      <c r="N7253" s="41">
        <v>267</v>
      </c>
    </row>
    <row r="7254" spans="1:14" ht="16" x14ac:dyDescent="0.2">
      <c r="A7254" s="46" t="s">
        <v>25574</v>
      </c>
      <c r="B7254" s="47">
        <v>4.5999999999999996</v>
      </c>
      <c r="C7254" s="48">
        <v>267</v>
      </c>
      <c r="D7254" s="46" t="s">
        <v>29186</v>
      </c>
      <c r="E7254" s="46" t="s">
        <v>6572</v>
      </c>
      <c r="F7254" s="46" t="s">
        <v>79</v>
      </c>
      <c r="G7254" s="46" t="s">
        <v>14</v>
      </c>
      <c r="H7254" s="46"/>
      <c r="I7254" s="46" t="s">
        <v>29187</v>
      </c>
      <c r="J7254" s="46" t="s">
        <v>15</v>
      </c>
      <c r="K7254" s="46" t="s">
        <v>29188</v>
      </c>
      <c r="L7254" s="49" t="s">
        <v>43455</v>
      </c>
      <c r="M7254" s="42" t="s">
        <v>43455</v>
      </c>
      <c r="N7254" s="41">
        <v>267</v>
      </c>
    </row>
    <row r="7255" spans="1:14" ht="16" x14ac:dyDescent="0.2">
      <c r="A7255" s="46" t="s">
        <v>11982</v>
      </c>
      <c r="B7255" s="50">
        <v>4.8</v>
      </c>
      <c r="C7255" s="48">
        <v>267</v>
      </c>
      <c r="D7255" s="46" t="s">
        <v>29189</v>
      </c>
      <c r="E7255" s="46" t="s">
        <v>250</v>
      </c>
      <c r="F7255" s="46" t="s">
        <v>119</v>
      </c>
      <c r="G7255" s="46" t="s">
        <v>14</v>
      </c>
      <c r="H7255" s="46" t="s">
        <v>29190</v>
      </c>
      <c r="I7255" s="46" t="s">
        <v>29191</v>
      </c>
      <c r="J7255" s="46" t="s">
        <v>88</v>
      </c>
      <c r="K7255" s="46" t="s">
        <v>29192</v>
      </c>
      <c r="L7255" s="46" t="s">
        <v>43454</v>
      </c>
      <c r="M7255" s="40" t="s">
        <v>43454</v>
      </c>
      <c r="N7255" s="41">
        <v>267</v>
      </c>
    </row>
    <row r="7256" spans="1:14" ht="16" x14ac:dyDescent="0.2">
      <c r="A7256" s="46" t="s">
        <v>8667</v>
      </c>
      <c r="B7256" s="50">
        <v>3.6</v>
      </c>
      <c r="C7256" s="48">
        <v>268</v>
      </c>
      <c r="D7256" s="46" t="s">
        <v>29193</v>
      </c>
      <c r="E7256" s="46" t="s">
        <v>2984</v>
      </c>
      <c r="F7256" s="46" t="s">
        <v>50</v>
      </c>
      <c r="G7256" s="46" t="s">
        <v>14</v>
      </c>
      <c r="H7256" s="46" t="s">
        <v>29194</v>
      </c>
      <c r="I7256" s="46" t="s">
        <v>29195</v>
      </c>
      <c r="J7256" s="46" t="s">
        <v>15</v>
      </c>
      <c r="K7256" s="46" t="s">
        <v>29196</v>
      </c>
      <c r="L7256" s="46" t="s">
        <v>43454</v>
      </c>
      <c r="M7256" s="40" t="s">
        <v>43454</v>
      </c>
      <c r="N7256" s="41">
        <v>268</v>
      </c>
    </row>
    <row r="7257" spans="1:14" ht="16" x14ac:dyDescent="0.2">
      <c r="A7257" s="46" t="s">
        <v>29197</v>
      </c>
      <c r="B7257" s="47">
        <v>3.8</v>
      </c>
      <c r="C7257" s="48">
        <v>268</v>
      </c>
      <c r="D7257" s="46" t="s">
        <v>29198</v>
      </c>
      <c r="E7257" s="46" t="s">
        <v>962</v>
      </c>
      <c r="F7257" s="46" t="s">
        <v>79</v>
      </c>
      <c r="G7257" s="46" t="s">
        <v>14</v>
      </c>
      <c r="H7257" s="46"/>
      <c r="I7257" s="46" t="s">
        <v>29199</v>
      </c>
      <c r="J7257" s="46" t="s">
        <v>15</v>
      </c>
      <c r="K7257" s="46" t="s">
        <v>29200</v>
      </c>
      <c r="L7257" s="49" t="s">
        <v>43455</v>
      </c>
      <c r="M7257" s="42" t="s">
        <v>43455</v>
      </c>
      <c r="N7257" s="41">
        <v>268</v>
      </c>
    </row>
    <row r="7258" spans="1:14" ht="16" x14ac:dyDescent="0.2">
      <c r="A7258" s="46" t="s">
        <v>29201</v>
      </c>
      <c r="B7258" s="50">
        <v>4.0999999999999996</v>
      </c>
      <c r="C7258" s="48">
        <v>268</v>
      </c>
      <c r="D7258" s="46" t="s">
        <v>29202</v>
      </c>
      <c r="E7258" s="46" t="s">
        <v>2800</v>
      </c>
      <c r="F7258" s="46" t="s">
        <v>50</v>
      </c>
      <c r="G7258" s="46" t="s">
        <v>14</v>
      </c>
      <c r="H7258" s="46" t="s">
        <v>29203</v>
      </c>
      <c r="I7258" s="46" t="s">
        <v>29204</v>
      </c>
      <c r="J7258" s="46" t="s">
        <v>15</v>
      </c>
      <c r="K7258" s="46" t="s">
        <v>29205</v>
      </c>
      <c r="L7258" s="46" t="s">
        <v>43454</v>
      </c>
      <c r="M7258" s="40" t="s">
        <v>43454</v>
      </c>
      <c r="N7258" s="41">
        <v>268</v>
      </c>
    </row>
    <row r="7259" spans="1:14" ht="16" x14ac:dyDescent="0.2">
      <c r="A7259" s="46" t="s">
        <v>29206</v>
      </c>
      <c r="B7259" s="47">
        <v>4.0999999999999996</v>
      </c>
      <c r="C7259" s="48">
        <v>268</v>
      </c>
      <c r="D7259" s="46" t="s">
        <v>29207</v>
      </c>
      <c r="E7259" s="46" t="s">
        <v>4806</v>
      </c>
      <c r="F7259" s="46" t="s">
        <v>28</v>
      </c>
      <c r="G7259" s="46" t="s">
        <v>14</v>
      </c>
      <c r="H7259" s="46"/>
      <c r="I7259" s="46" t="s">
        <v>29208</v>
      </c>
      <c r="J7259" s="46" t="s">
        <v>15</v>
      </c>
      <c r="K7259" s="46" t="s">
        <v>29209</v>
      </c>
      <c r="L7259" s="49" t="s">
        <v>43455</v>
      </c>
      <c r="M7259" s="42" t="s">
        <v>43455</v>
      </c>
      <c r="N7259" s="41">
        <v>268</v>
      </c>
    </row>
    <row r="7260" spans="1:14" ht="16" x14ac:dyDescent="0.2">
      <c r="A7260" s="46" t="s">
        <v>29210</v>
      </c>
      <c r="B7260" s="47">
        <v>4.0999999999999996</v>
      </c>
      <c r="C7260" s="48">
        <v>268</v>
      </c>
      <c r="D7260" s="46" t="s">
        <v>29211</v>
      </c>
      <c r="E7260" s="46" t="s">
        <v>189</v>
      </c>
      <c r="F7260" s="46" t="s">
        <v>20</v>
      </c>
      <c r="G7260" s="46" t="s">
        <v>14</v>
      </c>
      <c r="H7260" s="46"/>
      <c r="I7260" s="46"/>
      <c r="J7260" s="46" t="s">
        <v>148</v>
      </c>
      <c r="K7260" s="46" t="s">
        <v>29212</v>
      </c>
      <c r="L7260" s="49" t="s">
        <v>43455</v>
      </c>
      <c r="M7260" s="42" t="s">
        <v>43455</v>
      </c>
      <c r="N7260" s="41">
        <v>268</v>
      </c>
    </row>
    <row r="7261" spans="1:14" ht="16" x14ac:dyDescent="0.2">
      <c r="A7261" s="46" t="s">
        <v>29213</v>
      </c>
      <c r="B7261" s="47">
        <v>4.3</v>
      </c>
      <c r="C7261" s="48">
        <v>268</v>
      </c>
      <c r="D7261" s="46" t="s">
        <v>29214</v>
      </c>
      <c r="E7261" s="46" t="s">
        <v>13</v>
      </c>
      <c r="F7261" s="46" t="s">
        <v>13</v>
      </c>
      <c r="G7261" s="46" t="s">
        <v>14</v>
      </c>
      <c r="H7261" s="46"/>
      <c r="I7261" s="46" t="s">
        <v>29215</v>
      </c>
      <c r="J7261" s="46" t="s">
        <v>15</v>
      </c>
      <c r="K7261" s="46" t="s">
        <v>29216</v>
      </c>
      <c r="L7261" s="49" t="s">
        <v>43455</v>
      </c>
      <c r="M7261" s="42" t="s">
        <v>43455</v>
      </c>
      <c r="N7261" s="41">
        <v>268</v>
      </c>
    </row>
    <row r="7262" spans="1:14" ht="16" x14ac:dyDescent="0.2">
      <c r="A7262" s="46" t="s">
        <v>29217</v>
      </c>
      <c r="B7262" s="50">
        <v>4.4000000000000004</v>
      </c>
      <c r="C7262" s="48">
        <v>268</v>
      </c>
      <c r="D7262" s="46" t="s">
        <v>29218</v>
      </c>
      <c r="E7262" s="46" t="s">
        <v>6262</v>
      </c>
      <c r="F7262" s="46" t="s">
        <v>589</v>
      </c>
      <c r="G7262" s="46" t="s">
        <v>14</v>
      </c>
      <c r="H7262" s="46" t="s">
        <v>29219</v>
      </c>
      <c r="I7262" s="46" t="s">
        <v>29220</v>
      </c>
      <c r="J7262" s="46" t="s">
        <v>148</v>
      </c>
      <c r="K7262" s="46" t="s">
        <v>29221</v>
      </c>
      <c r="L7262" s="46" t="s">
        <v>43454</v>
      </c>
      <c r="M7262" s="40" t="s">
        <v>43454</v>
      </c>
      <c r="N7262" s="41">
        <v>268</v>
      </c>
    </row>
    <row r="7263" spans="1:14" ht="16" x14ac:dyDescent="0.2">
      <c r="A7263" s="46" t="s">
        <v>29222</v>
      </c>
      <c r="B7263" s="47">
        <v>4.5</v>
      </c>
      <c r="C7263" s="48">
        <v>268</v>
      </c>
      <c r="D7263" s="46" t="s">
        <v>29223</v>
      </c>
      <c r="E7263" s="46" t="s">
        <v>1099</v>
      </c>
      <c r="F7263" s="46" t="s">
        <v>589</v>
      </c>
      <c r="G7263" s="46" t="s">
        <v>14</v>
      </c>
      <c r="H7263" s="46"/>
      <c r="I7263" s="46" t="s">
        <v>29224</v>
      </c>
      <c r="J7263" s="46" t="s">
        <v>148</v>
      </c>
      <c r="K7263" s="46" t="s">
        <v>29225</v>
      </c>
      <c r="L7263" s="49" t="s">
        <v>43455</v>
      </c>
      <c r="M7263" s="42" t="s">
        <v>43455</v>
      </c>
      <c r="N7263" s="41">
        <v>268</v>
      </c>
    </row>
    <row r="7264" spans="1:14" ht="16" x14ac:dyDescent="0.2">
      <c r="A7264" s="46" t="s">
        <v>29226</v>
      </c>
      <c r="B7264" s="50">
        <v>3.7</v>
      </c>
      <c r="C7264" s="48">
        <v>269</v>
      </c>
      <c r="D7264" s="46" t="s">
        <v>29227</v>
      </c>
      <c r="E7264" s="46" t="s">
        <v>55</v>
      </c>
      <c r="F7264" s="46" t="s">
        <v>56</v>
      </c>
      <c r="G7264" s="46" t="s">
        <v>14</v>
      </c>
      <c r="H7264" s="46" t="s">
        <v>29228</v>
      </c>
      <c r="I7264" s="46" t="s">
        <v>29229</v>
      </c>
      <c r="J7264" s="46" t="s">
        <v>15</v>
      </c>
      <c r="K7264" s="46" t="s">
        <v>29230</v>
      </c>
      <c r="L7264" s="46" t="s">
        <v>43454</v>
      </c>
      <c r="M7264" s="40" t="s">
        <v>43454</v>
      </c>
      <c r="N7264" s="41">
        <v>269</v>
      </c>
    </row>
    <row r="7265" spans="1:14" ht="16" x14ac:dyDescent="0.2">
      <c r="A7265" s="46" t="s">
        <v>29231</v>
      </c>
      <c r="B7265" s="50">
        <v>3.8</v>
      </c>
      <c r="C7265" s="48">
        <v>269</v>
      </c>
      <c r="D7265" s="46" t="s">
        <v>29232</v>
      </c>
      <c r="E7265" s="46" t="s">
        <v>8630</v>
      </c>
      <c r="F7265" s="46" t="s">
        <v>79</v>
      </c>
      <c r="G7265" s="46" t="s">
        <v>14</v>
      </c>
      <c r="H7265" s="46" t="s">
        <v>29233</v>
      </c>
      <c r="I7265" s="46" t="s">
        <v>29234</v>
      </c>
      <c r="J7265" s="46" t="s">
        <v>15</v>
      </c>
      <c r="K7265" s="46" t="s">
        <v>29235</v>
      </c>
      <c r="L7265" s="46" t="s">
        <v>43454</v>
      </c>
      <c r="M7265" s="40" t="s">
        <v>43454</v>
      </c>
      <c r="N7265" s="41">
        <v>269</v>
      </c>
    </row>
    <row r="7266" spans="1:14" ht="16" x14ac:dyDescent="0.2">
      <c r="A7266" s="46" t="s">
        <v>29236</v>
      </c>
      <c r="B7266" s="47">
        <v>4.0999999999999996</v>
      </c>
      <c r="C7266" s="48">
        <v>269</v>
      </c>
      <c r="D7266" s="46" t="s">
        <v>29237</v>
      </c>
      <c r="E7266" s="46" t="s">
        <v>7895</v>
      </c>
      <c r="F7266" s="46" t="s">
        <v>50</v>
      </c>
      <c r="G7266" s="46" t="s">
        <v>14</v>
      </c>
      <c r="H7266" s="46"/>
      <c r="I7266" s="46" t="s">
        <v>29238</v>
      </c>
      <c r="J7266" s="46" t="s">
        <v>15</v>
      </c>
      <c r="K7266" s="46" t="s">
        <v>29239</v>
      </c>
      <c r="L7266" s="49" t="s">
        <v>43455</v>
      </c>
      <c r="M7266" s="42" t="s">
        <v>43455</v>
      </c>
      <c r="N7266" s="41">
        <v>269</v>
      </c>
    </row>
    <row r="7267" spans="1:14" ht="16" x14ac:dyDescent="0.2">
      <c r="A7267" s="46" t="s">
        <v>29240</v>
      </c>
      <c r="B7267" s="47">
        <v>4.0999999999999996</v>
      </c>
      <c r="C7267" s="48">
        <v>269</v>
      </c>
      <c r="D7267" s="46" t="s">
        <v>29241</v>
      </c>
      <c r="E7267" s="46" t="s">
        <v>1316</v>
      </c>
      <c r="F7267" s="46" t="s">
        <v>50</v>
      </c>
      <c r="G7267" s="46" t="s">
        <v>14</v>
      </c>
      <c r="H7267" s="46"/>
      <c r="I7267" s="46" t="s">
        <v>29242</v>
      </c>
      <c r="J7267" s="46" t="s">
        <v>15</v>
      </c>
      <c r="K7267" s="46" t="s">
        <v>29243</v>
      </c>
      <c r="L7267" s="49" t="s">
        <v>43455</v>
      </c>
      <c r="M7267" s="42" t="s">
        <v>43455</v>
      </c>
      <c r="N7267" s="41">
        <v>269</v>
      </c>
    </row>
    <row r="7268" spans="1:14" ht="16" x14ac:dyDescent="0.2">
      <c r="A7268" s="46" t="s">
        <v>29244</v>
      </c>
      <c r="B7268" s="50">
        <v>4.0999999999999996</v>
      </c>
      <c r="C7268" s="48">
        <v>269</v>
      </c>
      <c r="D7268" s="46" t="s">
        <v>29245</v>
      </c>
      <c r="E7268" s="46" t="s">
        <v>29246</v>
      </c>
      <c r="F7268" s="46" t="s">
        <v>589</v>
      </c>
      <c r="G7268" s="46" t="s">
        <v>14</v>
      </c>
      <c r="H7268" s="46" t="s">
        <v>29247</v>
      </c>
      <c r="I7268" s="46" t="s">
        <v>29248</v>
      </c>
      <c r="J7268" s="46" t="s">
        <v>15</v>
      </c>
      <c r="K7268" s="46" t="s">
        <v>29249</v>
      </c>
      <c r="L7268" s="46" t="s">
        <v>43454</v>
      </c>
      <c r="M7268" s="40" t="s">
        <v>43454</v>
      </c>
      <c r="N7268" s="41">
        <v>269</v>
      </c>
    </row>
    <row r="7269" spans="1:14" ht="16" x14ac:dyDescent="0.2">
      <c r="A7269" s="46" t="s">
        <v>20557</v>
      </c>
      <c r="B7269" s="47">
        <v>4.4000000000000004</v>
      </c>
      <c r="C7269" s="48">
        <v>269</v>
      </c>
      <c r="D7269" s="46" t="s">
        <v>29250</v>
      </c>
      <c r="E7269" s="46" t="s">
        <v>10855</v>
      </c>
      <c r="F7269" s="46" t="s">
        <v>50</v>
      </c>
      <c r="G7269" s="46" t="s">
        <v>14</v>
      </c>
      <c r="H7269" s="46"/>
      <c r="I7269" s="46" t="s">
        <v>10856</v>
      </c>
      <c r="J7269" s="46" t="s">
        <v>15</v>
      </c>
      <c r="K7269" s="46" t="s">
        <v>29251</v>
      </c>
      <c r="L7269" s="49" t="s">
        <v>43455</v>
      </c>
      <c r="M7269" s="42" t="s">
        <v>43455</v>
      </c>
      <c r="N7269" s="41">
        <v>269</v>
      </c>
    </row>
    <row r="7270" spans="1:14" ht="16" x14ac:dyDescent="0.2">
      <c r="A7270" s="46" t="s">
        <v>29252</v>
      </c>
      <c r="B7270" s="50">
        <v>4.5</v>
      </c>
      <c r="C7270" s="48">
        <v>269</v>
      </c>
      <c r="D7270" s="46" t="s">
        <v>29253</v>
      </c>
      <c r="E7270" s="46" t="s">
        <v>1051</v>
      </c>
      <c r="F7270" s="46" t="s">
        <v>79</v>
      </c>
      <c r="G7270" s="46" t="s">
        <v>14</v>
      </c>
      <c r="H7270" s="46" t="s">
        <v>29254</v>
      </c>
      <c r="I7270" s="46" t="s">
        <v>29255</v>
      </c>
      <c r="J7270" s="46" t="s">
        <v>15</v>
      </c>
      <c r="K7270" s="46" t="s">
        <v>29256</v>
      </c>
      <c r="L7270" s="46" t="s">
        <v>43454</v>
      </c>
      <c r="M7270" s="40" t="s">
        <v>43454</v>
      </c>
      <c r="N7270" s="41">
        <v>269</v>
      </c>
    </row>
    <row r="7271" spans="1:14" ht="16" x14ac:dyDescent="0.2">
      <c r="A7271" s="46" t="s">
        <v>29257</v>
      </c>
      <c r="B7271" s="50">
        <v>4.5</v>
      </c>
      <c r="C7271" s="48">
        <v>269</v>
      </c>
      <c r="D7271" s="46" t="s">
        <v>29258</v>
      </c>
      <c r="E7271" s="46" t="s">
        <v>5018</v>
      </c>
      <c r="F7271" s="46" t="s">
        <v>79</v>
      </c>
      <c r="G7271" s="46" t="s">
        <v>14</v>
      </c>
      <c r="H7271" s="46" t="s">
        <v>29259</v>
      </c>
      <c r="I7271" s="46" t="s">
        <v>29260</v>
      </c>
      <c r="J7271" s="46" t="s">
        <v>213</v>
      </c>
      <c r="K7271" s="46" t="s">
        <v>29261</v>
      </c>
      <c r="L7271" s="46" t="s">
        <v>43454</v>
      </c>
      <c r="M7271" s="40" t="s">
        <v>43454</v>
      </c>
      <c r="N7271" s="41">
        <v>269</v>
      </c>
    </row>
    <row r="7272" spans="1:14" ht="16" x14ac:dyDescent="0.2">
      <c r="A7272" s="46" t="s">
        <v>29262</v>
      </c>
      <c r="B7272" s="50">
        <v>4.5</v>
      </c>
      <c r="C7272" s="48">
        <v>269</v>
      </c>
      <c r="D7272" s="46" t="s">
        <v>4643</v>
      </c>
      <c r="E7272" s="46" t="s">
        <v>118</v>
      </c>
      <c r="F7272" s="46" t="s">
        <v>119</v>
      </c>
      <c r="G7272" s="46" t="s">
        <v>14</v>
      </c>
      <c r="H7272" s="46" t="s">
        <v>29263</v>
      </c>
      <c r="I7272" s="46" t="s">
        <v>29264</v>
      </c>
      <c r="J7272" s="46" t="s">
        <v>148</v>
      </c>
      <c r="K7272" s="46" t="s">
        <v>29265</v>
      </c>
      <c r="L7272" s="46" t="s">
        <v>43454</v>
      </c>
      <c r="M7272" s="40" t="s">
        <v>43454</v>
      </c>
      <c r="N7272" s="41">
        <v>269</v>
      </c>
    </row>
    <row r="7273" spans="1:14" ht="16" x14ac:dyDescent="0.2">
      <c r="A7273" s="46" t="s">
        <v>29266</v>
      </c>
      <c r="B7273" s="50">
        <v>4.8</v>
      </c>
      <c r="C7273" s="48">
        <v>269</v>
      </c>
      <c r="D7273" s="46" t="s">
        <v>29267</v>
      </c>
      <c r="E7273" s="46" t="s">
        <v>3400</v>
      </c>
      <c r="F7273" s="46" t="s">
        <v>589</v>
      </c>
      <c r="G7273" s="46" t="s">
        <v>14</v>
      </c>
      <c r="H7273" s="46" t="s">
        <v>29268</v>
      </c>
      <c r="I7273" s="46" t="s">
        <v>29269</v>
      </c>
      <c r="J7273" s="46" t="s">
        <v>148</v>
      </c>
      <c r="K7273" s="46" t="s">
        <v>29270</v>
      </c>
      <c r="L7273" s="46" t="s">
        <v>43454</v>
      </c>
      <c r="M7273" s="40" t="s">
        <v>43454</v>
      </c>
      <c r="N7273" s="41">
        <v>269</v>
      </c>
    </row>
    <row r="7274" spans="1:14" ht="16" x14ac:dyDescent="0.2">
      <c r="A7274" s="46" t="s">
        <v>29271</v>
      </c>
      <c r="B7274" s="47">
        <v>4</v>
      </c>
      <c r="C7274" s="48">
        <v>270</v>
      </c>
      <c r="D7274" s="46" t="s">
        <v>29272</v>
      </c>
      <c r="E7274" s="46" t="s">
        <v>17796</v>
      </c>
      <c r="F7274" s="46" t="s">
        <v>20</v>
      </c>
      <c r="G7274" s="46" t="s">
        <v>14</v>
      </c>
      <c r="H7274" s="46"/>
      <c r="I7274" s="46" t="s">
        <v>29273</v>
      </c>
      <c r="J7274" s="46" t="s">
        <v>15</v>
      </c>
      <c r="K7274" s="46" t="s">
        <v>29274</v>
      </c>
      <c r="L7274" s="49" t="s">
        <v>43455</v>
      </c>
      <c r="M7274" s="42" t="s">
        <v>43455</v>
      </c>
      <c r="N7274" s="41">
        <v>270</v>
      </c>
    </row>
    <row r="7275" spans="1:14" ht="16" x14ac:dyDescent="0.2">
      <c r="A7275" s="46" t="s">
        <v>29275</v>
      </c>
      <c r="B7275" s="50">
        <v>4.0999999999999996</v>
      </c>
      <c r="C7275" s="48">
        <v>270</v>
      </c>
      <c r="D7275" s="46" t="s">
        <v>29276</v>
      </c>
      <c r="E7275" s="46" t="s">
        <v>118</v>
      </c>
      <c r="F7275" s="46" t="s">
        <v>119</v>
      </c>
      <c r="G7275" s="46" t="s">
        <v>14</v>
      </c>
      <c r="H7275" s="46" t="s">
        <v>29277</v>
      </c>
      <c r="I7275" s="46" t="s">
        <v>29278</v>
      </c>
      <c r="J7275" s="46" t="s">
        <v>148</v>
      </c>
      <c r="K7275" s="46" t="s">
        <v>29279</v>
      </c>
      <c r="L7275" s="46" t="s">
        <v>43454</v>
      </c>
      <c r="M7275" s="40" t="s">
        <v>43454</v>
      </c>
      <c r="N7275" s="41">
        <v>270</v>
      </c>
    </row>
    <row r="7276" spans="1:14" ht="16" x14ac:dyDescent="0.2">
      <c r="A7276" s="46" t="s">
        <v>29280</v>
      </c>
      <c r="B7276" s="50">
        <v>4.2</v>
      </c>
      <c r="C7276" s="48">
        <v>270</v>
      </c>
      <c r="D7276" s="46" t="s">
        <v>29281</v>
      </c>
      <c r="E7276" s="46" t="s">
        <v>1736</v>
      </c>
      <c r="F7276" s="46" t="s">
        <v>119</v>
      </c>
      <c r="G7276" s="46" t="s">
        <v>14</v>
      </c>
      <c r="H7276" s="46" t="s">
        <v>29282</v>
      </c>
      <c r="I7276" s="46" t="s">
        <v>29283</v>
      </c>
      <c r="J7276" s="46" t="s">
        <v>15</v>
      </c>
      <c r="K7276" s="46" t="s">
        <v>29284</v>
      </c>
      <c r="L7276" s="46" t="s">
        <v>43454</v>
      </c>
      <c r="M7276" s="40" t="s">
        <v>43454</v>
      </c>
      <c r="N7276" s="41">
        <v>270</v>
      </c>
    </row>
    <row r="7277" spans="1:14" ht="16" x14ac:dyDescent="0.2">
      <c r="A7277" s="46" t="s">
        <v>29285</v>
      </c>
      <c r="B7277" s="50">
        <v>4.4000000000000004</v>
      </c>
      <c r="C7277" s="48">
        <v>270</v>
      </c>
      <c r="D7277" s="46" t="s">
        <v>29286</v>
      </c>
      <c r="E7277" s="46" t="s">
        <v>2682</v>
      </c>
      <c r="F7277" s="46" t="s">
        <v>79</v>
      </c>
      <c r="G7277" s="46" t="s">
        <v>14</v>
      </c>
      <c r="H7277" s="46" t="s">
        <v>29287</v>
      </c>
      <c r="I7277" s="46" t="s">
        <v>29288</v>
      </c>
      <c r="J7277" s="46" t="s">
        <v>148</v>
      </c>
      <c r="K7277" s="46" t="s">
        <v>29289</v>
      </c>
      <c r="L7277" s="46" t="s">
        <v>43454</v>
      </c>
      <c r="M7277" s="40" t="s">
        <v>43454</v>
      </c>
      <c r="N7277" s="41">
        <v>270</v>
      </c>
    </row>
    <row r="7278" spans="1:14" ht="16" x14ac:dyDescent="0.2">
      <c r="A7278" s="46" t="s">
        <v>29290</v>
      </c>
      <c r="B7278" s="47">
        <v>4.5</v>
      </c>
      <c r="C7278" s="48">
        <v>270</v>
      </c>
      <c r="D7278" s="46" t="s">
        <v>29291</v>
      </c>
      <c r="E7278" s="46" t="s">
        <v>189</v>
      </c>
      <c r="F7278" s="46" t="s">
        <v>20</v>
      </c>
      <c r="G7278" s="46" t="s">
        <v>14</v>
      </c>
      <c r="H7278" s="46"/>
      <c r="I7278" s="46" t="s">
        <v>29292</v>
      </c>
      <c r="J7278" s="46" t="s">
        <v>148</v>
      </c>
      <c r="K7278" s="46" t="s">
        <v>29293</v>
      </c>
      <c r="L7278" s="49" t="s">
        <v>43455</v>
      </c>
      <c r="M7278" s="42" t="s">
        <v>43455</v>
      </c>
      <c r="N7278" s="41">
        <v>270</v>
      </c>
    </row>
    <row r="7279" spans="1:14" ht="16" x14ac:dyDescent="0.2">
      <c r="A7279" s="46" t="s">
        <v>29294</v>
      </c>
      <c r="B7279" s="47">
        <v>4.8</v>
      </c>
      <c r="C7279" s="48">
        <v>270</v>
      </c>
      <c r="D7279" s="46" t="s">
        <v>29295</v>
      </c>
      <c r="E7279" s="46" t="s">
        <v>4769</v>
      </c>
      <c r="F7279" s="46" t="s">
        <v>589</v>
      </c>
      <c r="G7279" s="46" t="s">
        <v>14</v>
      </c>
      <c r="H7279" s="46"/>
      <c r="I7279" s="46" t="s">
        <v>29296</v>
      </c>
      <c r="J7279" s="46" t="s">
        <v>148</v>
      </c>
      <c r="K7279" s="46" t="s">
        <v>29297</v>
      </c>
      <c r="L7279" s="49" t="s">
        <v>43455</v>
      </c>
      <c r="M7279" s="42" t="s">
        <v>43455</v>
      </c>
      <c r="N7279" s="41">
        <v>270</v>
      </c>
    </row>
    <row r="7280" spans="1:14" ht="16" x14ac:dyDescent="0.2">
      <c r="A7280" s="46" t="s">
        <v>29298</v>
      </c>
      <c r="B7280" s="50">
        <v>5</v>
      </c>
      <c r="C7280" s="48">
        <v>271</v>
      </c>
      <c r="D7280" s="46" t="s">
        <v>29299</v>
      </c>
      <c r="E7280" s="46" t="s">
        <v>13</v>
      </c>
      <c r="F7280" s="46" t="s">
        <v>13</v>
      </c>
      <c r="G7280" s="46" t="s">
        <v>14</v>
      </c>
      <c r="H7280" s="46" t="s">
        <v>29300</v>
      </c>
      <c r="I7280" s="46" t="s">
        <v>29301</v>
      </c>
      <c r="J7280" s="46" t="s">
        <v>148</v>
      </c>
      <c r="K7280" s="46" t="s">
        <v>29302</v>
      </c>
      <c r="L7280" s="46" t="s">
        <v>43454</v>
      </c>
      <c r="M7280" s="40" t="s">
        <v>43454</v>
      </c>
      <c r="N7280" s="41">
        <v>271</v>
      </c>
    </row>
    <row r="7281" spans="1:14" ht="16" x14ac:dyDescent="0.2">
      <c r="A7281" s="46" t="s">
        <v>29303</v>
      </c>
      <c r="B7281" s="47">
        <v>3.7</v>
      </c>
      <c r="C7281" s="48">
        <v>271</v>
      </c>
      <c r="D7281" s="46" t="s">
        <v>29304</v>
      </c>
      <c r="E7281" s="46" t="s">
        <v>702</v>
      </c>
      <c r="F7281" s="46" t="s">
        <v>20</v>
      </c>
      <c r="G7281" s="46" t="s">
        <v>14</v>
      </c>
      <c r="H7281" s="46"/>
      <c r="I7281" s="46" t="s">
        <v>29305</v>
      </c>
      <c r="J7281" s="46" t="s">
        <v>148</v>
      </c>
      <c r="K7281" s="46" t="s">
        <v>29306</v>
      </c>
      <c r="L7281" s="49" t="s">
        <v>43455</v>
      </c>
      <c r="M7281" s="42" t="s">
        <v>43455</v>
      </c>
      <c r="N7281" s="41">
        <v>271</v>
      </c>
    </row>
    <row r="7282" spans="1:14" ht="16" x14ac:dyDescent="0.2">
      <c r="A7282" s="46" t="s">
        <v>29307</v>
      </c>
      <c r="B7282" s="50">
        <v>3.7</v>
      </c>
      <c r="C7282" s="48">
        <v>271</v>
      </c>
      <c r="D7282" s="46" t="s">
        <v>29308</v>
      </c>
      <c r="E7282" s="46" t="s">
        <v>44</v>
      </c>
      <c r="F7282" s="46" t="s">
        <v>45</v>
      </c>
      <c r="G7282" s="46" t="s">
        <v>14</v>
      </c>
      <c r="H7282" s="46" t="s">
        <v>29309</v>
      </c>
      <c r="I7282" s="46" t="s">
        <v>29310</v>
      </c>
      <c r="J7282" s="46" t="s">
        <v>15</v>
      </c>
      <c r="K7282" s="46" t="s">
        <v>29311</v>
      </c>
      <c r="L7282" s="46" t="s">
        <v>43454</v>
      </c>
      <c r="M7282" s="40" t="s">
        <v>43454</v>
      </c>
      <c r="N7282" s="41">
        <v>271</v>
      </c>
    </row>
    <row r="7283" spans="1:14" ht="16" x14ac:dyDescent="0.2">
      <c r="A7283" s="46" t="s">
        <v>29312</v>
      </c>
      <c r="B7283" s="47">
        <v>3.8</v>
      </c>
      <c r="C7283" s="48">
        <v>271</v>
      </c>
      <c r="D7283" s="46" t="s">
        <v>29313</v>
      </c>
      <c r="E7283" s="46" t="s">
        <v>977</v>
      </c>
      <c r="F7283" s="46" t="s">
        <v>20</v>
      </c>
      <c r="G7283" s="46" t="s">
        <v>14</v>
      </c>
      <c r="H7283" s="46"/>
      <c r="I7283" s="46" t="s">
        <v>29314</v>
      </c>
      <c r="J7283" s="46" t="s">
        <v>148</v>
      </c>
      <c r="K7283" s="46" t="s">
        <v>29315</v>
      </c>
      <c r="L7283" s="49" t="s">
        <v>43455</v>
      </c>
      <c r="M7283" s="42" t="s">
        <v>43455</v>
      </c>
      <c r="N7283" s="41">
        <v>271</v>
      </c>
    </row>
    <row r="7284" spans="1:14" ht="16" x14ac:dyDescent="0.2">
      <c r="A7284" s="46" t="s">
        <v>29316</v>
      </c>
      <c r="B7284" s="50">
        <v>4.0999999999999996</v>
      </c>
      <c r="C7284" s="48">
        <v>271</v>
      </c>
      <c r="D7284" s="46" t="s">
        <v>29317</v>
      </c>
      <c r="E7284" s="46" t="s">
        <v>29318</v>
      </c>
      <c r="F7284" s="46" t="s">
        <v>50</v>
      </c>
      <c r="G7284" s="46" t="s">
        <v>14</v>
      </c>
      <c r="H7284" s="46" t="s">
        <v>29319</v>
      </c>
      <c r="I7284" s="46" t="s">
        <v>29320</v>
      </c>
      <c r="J7284" s="46" t="s">
        <v>15</v>
      </c>
      <c r="K7284" s="46" t="s">
        <v>29321</v>
      </c>
      <c r="L7284" s="46" t="s">
        <v>43454</v>
      </c>
      <c r="M7284" s="40" t="s">
        <v>43454</v>
      </c>
      <c r="N7284" s="41">
        <v>271</v>
      </c>
    </row>
    <row r="7285" spans="1:14" ht="16" x14ac:dyDescent="0.2">
      <c r="A7285" s="46" t="s">
        <v>5779</v>
      </c>
      <c r="B7285" s="50">
        <v>4.2</v>
      </c>
      <c r="C7285" s="48">
        <v>271</v>
      </c>
      <c r="D7285" s="46" t="s">
        <v>29322</v>
      </c>
      <c r="E7285" s="46" t="s">
        <v>1381</v>
      </c>
      <c r="F7285" s="46" t="s">
        <v>50</v>
      </c>
      <c r="G7285" s="46" t="s">
        <v>14</v>
      </c>
      <c r="H7285" s="46" t="s">
        <v>29323</v>
      </c>
      <c r="I7285" s="46" t="s">
        <v>29324</v>
      </c>
      <c r="J7285" s="46" t="s">
        <v>15</v>
      </c>
      <c r="K7285" s="46" t="s">
        <v>29325</v>
      </c>
      <c r="L7285" s="46" t="s">
        <v>43454</v>
      </c>
      <c r="M7285" s="40" t="s">
        <v>43454</v>
      </c>
      <c r="N7285" s="41">
        <v>271</v>
      </c>
    </row>
    <row r="7286" spans="1:14" ht="16" x14ac:dyDescent="0.2">
      <c r="A7286" s="46" t="s">
        <v>23615</v>
      </c>
      <c r="B7286" s="47">
        <v>4.2</v>
      </c>
      <c r="C7286" s="48">
        <v>271</v>
      </c>
      <c r="D7286" s="46" t="s">
        <v>29326</v>
      </c>
      <c r="E7286" s="46" t="s">
        <v>1831</v>
      </c>
      <c r="F7286" s="46" t="s">
        <v>20</v>
      </c>
      <c r="G7286" s="46" t="s">
        <v>14</v>
      </c>
      <c r="H7286" s="46"/>
      <c r="I7286" s="46" t="s">
        <v>29327</v>
      </c>
      <c r="J7286" s="46" t="s">
        <v>15</v>
      </c>
      <c r="K7286" s="46" t="s">
        <v>29328</v>
      </c>
      <c r="L7286" s="49" t="s">
        <v>43455</v>
      </c>
      <c r="M7286" s="42" t="s">
        <v>43455</v>
      </c>
      <c r="N7286" s="41">
        <v>271</v>
      </c>
    </row>
    <row r="7287" spans="1:14" ht="16" x14ac:dyDescent="0.2">
      <c r="A7287" s="46" t="s">
        <v>29329</v>
      </c>
      <c r="B7287" s="50">
        <v>4.3</v>
      </c>
      <c r="C7287" s="48">
        <v>271</v>
      </c>
      <c r="D7287" s="46" t="s">
        <v>29330</v>
      </c>
      <c r="E7287" s="46" t="s">
        <v>283</v>
      </c>
      <c r="F7287" s="46" t="s">
        <v>119</v>
      </c>
      <c r="G7287" s="46" t="s">
        <v>14</v>
      </c>
      <c r="H7287" s="46" t="s">
        <v>29331</v>
      </c>
      <c r="I7287" s="46" t="s">
        <v>29332</v>
      </c>
      <c r="J7287" s="46" t="s">
        <v>148</v>
      </c>
      <c r="K7287" s="46" t="s">
        <v>29333</v>
      </c>
      <c r="L7287" s="46" t="s">
        <v>43454</v>
      </c>
      <c r="M7287" s="40" t="s">
        <v>43454</v>
      </c>
      <c r="N7287" s="41">
        <v>271</v>
      </c>
    </row>
    <row r="7288" spans="1:14" ht="16" x14ac:dyDescent="0.2">
      <c r="A7288" s="46" t="s">
        <v>29334</v>
      </c>
      <c r="B7288" s="47">
        <v>4.4000000000000004</v>
      </c>
      <c r="C7288" s="48">
        <v>271</v>
      </c>
      <c r="D7288" s="46" t="s">
        <v>29335</v>
      </c>
      <c r="E7288" s="46" t="s">
        <v>33</v>
      </c>
      <c r="F7288" s="46" t="s">
        <v>34</v>
      </c>
      <c r="G7288" s="46" t="s">
        <v>14</v>
      </c>
      <c r="H7288" s="46"/>
      <c r="I7288" s="46" t="s">
        <v>29336</v>
      </c>
      <c r="J7288" s="46" t="s">
        <v>15</v>
      </c>
      <c r="K7288" s="46" t="s">
        <v>29337</v>
      </c>
      <c r="L7288" s="49" t="s">
        <v>43455</v>
      </c>
      <c r="M7288" s="42" t="s">
        <v>43455</v>
      </c>
      <c r="N7288" s="41">
        <v>271</v>
      </c>
    </row>
    <row r="7289" spans="1:14" ht="16" x14ac:dyDescent="0.2">
      <c r="A7289" s="46" t="s">
        <v>29338</v>
      </c>
      <c r="B7289" s="50">
        <v>4.4000000000000004</v>
      </c>
      <c r="C7289" s="48">
        <v>271</v>
      </c>
      <c r="D7289" s="46" t="s">
        <v>29339</v>
      </c>
      <c r="E7289" s="46" t="s">
        <v>13</v>
      </c>
      <c r="F7289" s="46" t="s">
        <v>13</v>
      </c>
      <c r="G7289" s="46" t="s">
        <v>14</v>
      </c>
      <c r="H7289" s="46" t="s">
        <v>29340</v>
      </c>
      <c r="I7289" s="46" t="s">
        <v>29341</v>
      </c>
      <c r="J7289" s="46" t="s">
        <v>15</v>
      </c>
      <c r="K7289" s="46" t="s">
        <v>29342</v>
      </c>
      <c r="L7289" s="46" t="s">
        <v>43454</v>
      </c>
      <c r="M7289" s="40" t="s">
        <v>43454</v>
      </c>
      <c r="N7289" s="41">
        <v>271</v>
      </c>
    </row>
    <row r="7290" spans="1:14" ht="16" x14ac:dyDescent="0.2">
      <c r="A7290" s="46" t="s">
        <v>29343</v>
      </c>
      <c r="B7290" s="47">
        <v>4.5</v>
      </c>
      <c r="C7290" s="48">
        <v>271</v>
      </c>
      <c r="D7290" s="46" t="s">
        <v>29344</v>
      </c>
      <c r="E7290" s="46" t="s">
        <v>1542</v>
      </c>
      <c r="F7290" s="46" t="s">
        <v>79</v>
      </c>
      <c r="G7290" s="46" t="s">
        <v>14</v>
      </c>
      <c r="H7290" s="46"/>
      <c r="I7290" s="46"/>
      <c r="J7290" s="46" t="s">
        <v>15</v>
      </c>
      <c r="K7290" s="46" t="s">
        <v>29345</v>
      </c>
      <c r="L7290" s="49" t="s">
        <v>43455</v>
      </c>
      <c r="M7290" s="42" t="s">
        <v>43455</v>
      </c>
      <c r="N7290" s="41">
        <v>271</v>
      </c>
    </row>
    <row r="7291" spans="1:14" ht="16" x14ac:dyDescent="0.2">
      <c r="A7291" s="46" t="s">
        <v>29346</v>
      </c>
      <c r="B7291" s="50">
        <v>4.8</v>
      </c>
      <c r="C7291" s="48">
        <v>271</v>
      </c>
      <c r="D7291" s="46" t="s">
        <v>29347</v>
      </c>
      <c r="E7291" s="46" t="s">
        <v>162</v>
      </c>
      <c r="F7291" s="46" t="s">
        <v>50</v>
      </c>
      <c r="G7291" s="46" t="s">
        <v>14</v>
      </c>
      <c r="H7291" s="46" t="s">
        <v>29348</v>
      </c>
      <c r="I7291" s="46" t="s">
        <v>29349</v>
      </c>
      <c r="J7291" s="46" t="s">
        <v>148</v>
      </c>
      <c r="K7291" s="46" t="s">
        <v>29350</v>
      </c>
      <c r="L7291" s="46" t="s">
        <v>43454</v>
      </c>
      <c r="M7291" s="40" t="s">
        <v>43454</v>
      </c>
      <c r="N7291" s="41">
        <v>271</v>
      </c>
    </row>
    <row r="7292" spans="1:14" ht="16" x14ac:dyDescent="0.2">
      <c r="A7292" s="46" t="s">
        <v>29351</v>
      </c>
      <c r="B7292" s="50">
        <v>4.9000000000000004</v>
      </c>
      <c r="C7292" s="48">
        <v>271</v>
      </c>
      <c r="D7292" s="46" t="s">
        <v>29352</v>
      </c>
      <c r="E7292" s="46" t="s">
        <v>12926</v>
      </c>
      <c r="F7292" s="46" t="s">
        <v>79</v>
      </c>
      <c r="G7292" s="46" t="s">
        <v>14</v>
      </c>
      <c r="H7292" s="46" t="s">
        <v>29353</v>
      </c>
      <c r="I7292" s="46" t="s">
        <v>29354</v>
      </c>
      <c r="J7292" s="46" t="s">
        <v>148</v>
      </c>
      <c r="K7292" s="46" t="s">
        <v>29355</v>
      </c>
      <c r="L7292" s="46" t="s">
        <v>43454</v>
      </c>
      <c r="M7292" s="40" t="s">
        <v>43454</v>
      </c>
      <c r="N7292" s="41">
        <v>271</v>
      </c>
    </row>
    <row r="7293" spans="1:14" ht="16" x14ac:dyDescent="0.2">
      <c r="A7293" s="46" t="s">
        <v>29356</v>
      </c>
      <c r="B7293" s="50">
        <v>4.9000000000000004</v>
      </c>
      <c r="C7293" s="48">
        <v>271</v>
      </c>
      <c r="D7293" s="46" t="s">
        <v>29357</v>
      </c>
      <c r="E7293" s="46" t="s">
        <v>962</v>
      </c>
      <c r="F7293" s="46" t="s">
        <v>79</v>
      </c>
      <c r="G7293" s="46" t="s">
        <v>14</v>
      </c>
      <c r="H7293" s="46" t="s">
        <v>29358</v>
      </c>
      <c r="I7293" s="46" t="s">
        <v>29359</v>
      </c>
      <c r="J7293" s="46" t="s">
        <v>148</v>
      </c>
      <c r="K7293" s="46" t="s">
        <v>29360</v>
      </c>
      <c r="L7293" s="46" t="s">
        <v>43454</v>
      </c>
      <c r="M7293" s="40" t="s">
        <v>43454</v>
      </c>
      <c r="N7293" s="41">
        <v>271</v>
      </c>
    </row>
    <row r="7294" spans="1:14" ht="16" x14ac:dyDescent="0.2">
      <c r="A7294" s="46" t="s">
        <v>29361</v>
      </c>
      <c r="B7294" s="47">
        <v>4</v>
      </c>
      <c r="C7294" s="48">
        <v>272</v>
      </c>
      <c r="D7294" s="46" t="s">
        <v>29362</v>
      </c>
      <c r="E7294" s="46" t="s">
        <v>55</v>
      </c>
      <c r="F7294" s="46" t="s">
        <v>56</v>
      </c>
      <c r="G7294" s="46" t="s">
        <v>14</v>
      </c>
      <c r="H7294" s="46"/>
      <c r="I7294" s="46" t="s">
        <v>29363</v>
      </c>
      <c r="J7294" s="46" t="s">
        <v>15</v>
      </c>
      <c r="K7294" s="46" t="s">
        <v>29364</v>
      </c>
      <c r="L7294" s="49" t="s">
        <v>43455</v>
      </c>
      <c r="M7294" s="42" t="s">
        <v>43455</v>
      </c>
      <c r="N7294" s="41">
        <v>272</v>
      </c>
    </row>
    <row r="7295" spans="1:14" ht="16" x14ac:dyDescent="0.2">
      <c r="A7295" s="46" t="s">
        <v>29365</v>
      </c>
      <c r="B7295" s="47">
        <v>4.0999999999999996</v>
      </c>
      <c r="C7295" s="48">
        <v>272</v>
      </c>
      <c r="D7295" s="46" t="s">
        <v>29366</v>
      </c>
      <c r="E7295" s="46" t="s">
        <v>311</v>
      </c>
      <c r="F7295" s="46" t="s">
        <v>79</v>
      </c>
      <c r="G7295" s="46" t="s">
        <v>14</v>
      </c>
      <c r="H7295" s="46"/>
      <c r="I7295" s="46" t="s">
        <v>29367</v>
      </c>
      <c r="J7295" s="46" t="s">
        <v>148</v>
      </c>
      <c r="K7295" s="46" t="s">
        <v>29368</v>
      </c>
      <c r="L7295" s="49" t="s">
        <v>43455</v>
      </c>
      <c r="M7295" s="42" t="s">
        <v>43455</v>
      </c>
      <c r="N7295" s="41">
        <v>272</v>
      </c>
    </row>
    <row r="7296" spans="1:14" ht="16" x14ac:dyDescent="0.2">
      <c r="A7296" s="46" t="s">
        <v>29369</v>
      </c>
      <c r="B7296" s="47">
        <v>4.0999999999999996</v>
      </c>
      <c r="C7296" s="48">
        <v>272</v>
      </c>
      <c r="D7296" s="46" t="s">
        <v>29370</v>
      </c>
      <c r="E7296" s="46" t="s">
        <v>2883</v>
      </c>
      <c r="F7296" s="46" t="s">
        <v>247</v>
      </c>
      <c r="G7296" s="46" t="s">
        <v>14</v>
      </c>
      <c r="H7296" s="46"/>
      <c r="I7296" s="46" t="s">
        <v>29371</v>
      </c>
      <c r="J7296" s="46" t="s">
        <v>15</v>
      </c>
      <c r="K7296" s="46" t="s">
        <v>29372</v>
      </c>
      <c r="L7296" s="49" t="s">
        <v>43455</v>
      </c>
      <c r="M7296" s="42" t="s">
        <v>43455</v>
      </c>
      <c r="N7296" s="41">
        <v>272</v>
      </c>
    </row>
    <row r="7297" spans="1:14" ht="16" x14ac:dyDescent="0.2">
      <c r="A7297" s="46" t="s">
        <v>29373</v>
      </c>
      <c r="B7297" s="50">
        <v>4.3</v>
      </c>
      <c r="C7297" s="48">
        <v>272</v>
      </c>
      <c r="D7297" s="46" t="s">
        <v>29374</v>
      </c>
      <c r="E7297" s="46" t="s">
        <v>223</v>
      </c>
      <c r="F7297" s="46" t="s">
        <v>28</v>
      </c>
      <c r="G7297" s="46" t="s">
        <v>14</v>
      </c>
      <c r="H7297" s="46" t="s">
        <v>29375</v>
      </c>
      <c r="I7297" s="46" t="s">
        <v>29376</v>
      </c>
      <c r="J7297" s="46" t="s">
        <v>15</v>
      </c>
      <c r="K7297" s="46" t="s">
        <v>29377</v>
      </c>
      <c r="L7297" s="46" t="s">
        <v>43454</v>
      </c>
      <c r="M7297" s="40" t="s">
        <v>43454</v>
      </c>
      <c r="N7297" s="41">
        <v>272</v>
      </c>
    </row>
    <row r="7298" spans="1:14" ht="16" x14ac:dyDescent="0.2">
      <c r="A7298" s="46" t="s">
        <v>29378</v>
      </c>
      <c r="B7298" s="50">
        <v>4.3</v>
      </c>
      <c r="C7298" s="48">
        <v>272</v>
      </c>
      <c r="D7298" s="46" t="s">
        <v>29379</v>
      </c>
      <c r="E7298" s="46" t="s">
        <v>22895</v>
      </c>
      <c r="F7298" s="46" t="s">
        <v>589</v>
      </c>
      <c r="G7298" s="46" t="s">
        <v>14</v>
      </c>
      <c r="H7298" s="46" t="s">
        <v>29380</v>
      </c>
      <c r="I7298" s="46" t="s">
        <v>29381</v>
      </c>
      <c r="J7298" s="46" t="s">
        <v>15</v>
      </c>
      <c r="K7298" s="46" t="s">
        <v>29382</v>
      </c>
      <c r="L7298" s="46" t="s">
        <v>43454</v>
      </c>
      <c r="M7298" s="40" t="s">
        <v>43454</v>
      </c>
      <c r="N7298" s="41">
        <v>272</v>
      </c>
    </row>
    <row r="7299" spans="1:14" ht="16" x14ac:dyDescent="0.2">
      <c r="A7299" s="46" t="s">
        <v>29383</v>
      </c>
      <c r="B7299" s="47">
        <v>4.4000000000000004</v>
      </c>
      <c r="C7299" s="48">
        <v>272</v>
      </c>
      <c r="D7299" s="46" t="s">
        <v>29384</v>
      </c>
      <c r="E7299" s="46" t="s">
        <v>2814</v>
      </c>
      <c r="F7299" s="46" t="s">
        <v>119</v>
      </c>
      <c r="G7299" s="46" t="s">
        <v>14</v>
      </c>
      <c r="H7299" s="46"/>
      <c r="I7299" s="46" t="s">
        <v>29385</v>
      </c>
      <c r="J7299" s="46" t="s">
        <v>15</v>
      </c>
      <c r="K7299" s="46" t="s">
        <v>29386</v>
      </c>
      <c r="L7299" s="49" t="s">
        <v>43455</v>
      </c>
      <c r="M7299" s="42" t="s">
        <v>43455</v>
      </c>
      <c r="N7299" s="41">
        <v>272</v>
      </c>
    </row>
    <row r="7300" spans="1:14" ht="16" x14ac:dyDescent="0.2">
      <c r="A7300" s="46" t="s">
        <v>29387</v>
      </c>
      <c r="B7300" s="47">
        <v>4</v>
      </c>
      <c r="C7300" s="48">
        <v>273</v>
      </c>
      <c r="D7300" s="46" t="s">
        <v>29388</v>
      </c>
      <c r="E7300" s="46" t="s">
        <v>962</v>
      </c>
      <c r="F7300" s="46" t="s">
        <v>79</v>
      </c>
      <c r="G7300" s="46" t="s">
        <v>14</v>
      </c>
      <c r="H7300" s="46"/>
      <c r="I7300" s="46" t="s">
        <v>29389</v>
      </c>
      <c r="J7300" s="46" t="s">
        <v>15</v>
      </c>
      <c r="K7300" s="46" t="s">
        <v>29390</v>
      </c>
      <c r="L7300" s="49" t="s">
        <v>43455</v>
      </c>
      <c r="M7300" s="42" t="s">
        <v>43455</v>
      </c>
      <c r="N7300" s="41">
        <v>273</v>
      </c>
    </row>
    <row r="7301" spans="1:14" ht="16" x14ac:dyDescent="0.2">
      <c r="A7301" s="46" t="s">
        <v>5351</v>
      </c>
      <c r="B7301" s="50">
        <v>3.4</v>
      </c>
      <c r="C7301" s="48">
        <v>273</v>
      </c>
      <c r="D7301" s="46" t="s">
        <v>29391</v>
      </c>
      <c r="E7301" s="46" t="s">
        <v>2921</v>
      </c>
      <c r="F7301" s="46" t="s">
        <v>50</v>
      </c>
      <c r="G7301" s="46" t="s">
        <v>14</v>
      </c>
      <c r="H7301" s="46" t="s">
        <v>29392</v>
      </c>
      <c r="I7301" s="46" t="s">
        <v>29393</v>
      </c>
      <c r="J7301" s="46" t="s">
        <v>15</v>
      </c>
      <c r="K7301" s="46" t="s">
        <v>29394</v>
      </c>
      <c r="L7301" s="46" t="s">
        <v>43454</v>
      </c>
      <c r="M7301" s="40" t="s">
        <v>43454</v>
      </c>
      <c r="N7301" s="41">
        <v>273</v>
      </c>
    </row>
    <row r="7302" spans="1:14" ht="16" x14ac:dyDescent="0.2">
      <c r="A7302" s="46" t="s">
        <v>29395</v>
      </c>
      <c r="B7302" s="50">
        <v>4.5999999999999996</v>
      </c>
      <c r="C7302" s="48">
        <v>273</v>
      </c>
      <c r="D7302" s="46" t="s">
        <v>29396</v>
      </c>
      <c r="E7302" s="46" t="s">
        <v>25768</v>
      </c>
      <c r="F7302" s="46" t="s">
        <v>79</v>
      </c>
      <c r="G7302" s="46" t="s">
        <v>14</v>
      </c>
      <c r="H7302" s="46" t="s">
        <v>29397</v>
      </c>
      <c r="I7302" s="46" t="s">
        <v>29398</v>
      </c>
      <c r="J7302" s="46" t="s">
        <v>148</v>
      </c>
      <c r="K7302" s="46" t="s">
        <v>29399</v>
      </c>
      <c r="L7302" s="46" t="s">
        <v>43454</v>
      </c>
      <c r="M7302" s="40" t="s">
        <v>43454</v>
      </c>
      <c r="N7302" s="41">
        <v>273</v>
      </c>
    </row>
    <row r="7303" spans="1:14" ht="16" x14ac:dyDescent="0.2">
      <c r="A7303" s="46" t="s">
        <v>29400</v>
      </c>
      <c r="B7303" s="47">
        <v>4.7</v>
      </c>
      <c r="C7303" s="48">
        <v>273</v>
      </c>
      <c r="D7303" s="46" t="s">
        <v>29401</v>
      </c>
      <c r="E7303" s="46" t="s">
        <v>13981</v>
      </c>
      <c r="F7303" s="46" t="s">
        <v>20</v>
      </c>
      <c r="G7303" s="46" t="s">
        <v>14</v>
      </c>
      <c r="H7303" s="46"/>
      <c r="I7303" s="46" t="s">
        <v>29402</v>
      </c>
      <c r="J7303" s="46" t="s">
        <v>148</v>
      </c>
      <c r="K7303" s="46" t="s">
        <v>29403</v>
      </c>
      <c r="L7303" s="49" t="s">
        <v>43455</v>
      </c>
      <c r="M7303" s="42" t="s">
        <v>43455</v>
      </c>
      <c r="N7303" s="41">
        <v>273</v>
      </c>
    </row>
    <row r="7304" spans="1:14" ht="16" x14ac:dyDescent="0.2">
      <c r="A7304" s="46" t="s">
        <v>29404</v>
      </c>
      <c r="B7304" s="50">
        <v>4</v>
      </c>
      <c r="C7304" s="48">
        <v>274</v>
      </c>
      <c r="D7304" s="46" t="s">
        <v>29405</v>
      </c>
      <c r="E7304" s="46" t="s">
        <v>33</v>
      </c>
      <c r="F7304" s="46" t="s">
        <v>34</v>
      </c>
      <c r="G7304" s="46" t="s">
        <v>14</v>
      </c>
      <c r="H7304" s="46" t="s">
        <v>29406</v>
      </c>
      <c r="I7304" s="46" t="s">
        <v>29407</v>
      </c>
      <c r="J7304" s="46" t="s">
        <v>15</v>
      </c>
      <c r="K7304" s="46" t="s">
        <v>29408</v>
      </c>
      <c r="L7304" s="46" t="s">
        <v>43454</v>
      </c>
      <c r="M7304" s="40" t="s">
        <v>43454</v>
      </c>
      <c r="N7304" s="41">
        <v>274</v>
      </c>
    </row>
    <row r="7305" spans="1:14" ht="16" x14ac:dyDescent="0.2">
      <c r="A7305" s="46" t="s">
        <v>29409</v>
      </c>
      <c r="B7305" s="50">
        <v>3.8</v>
      </c>
      <c r="C7305" s="48">
        <v>274</v>
      </c>
      <c r="D7305" s="46" t="s">
        <v>29410</v>
      </c>
      <c r="E7305" s="46" t="s">
        <v>27</v>
      </c>
      <c r="F7305" s="46" t="s">
        <v>28</v>
      </c>
      <c r="G7305" s="46" t="s">
        <v>14</v>
      </c>
      <c r="H7305" s="46" t="s">
        <v>29411</v>
      </c>
      <c r="I7305" s="46" t="s">
        <v>29412</v>
      </c>
      <c r="J7305" s="46" t="s">
        <v>40</v>
      </c>
      <c r="K7305" s="46" t="s">
        <v>29413</v>
      </c>
      <c r="L7305" s="46" t="s">
        <v>43454</v>
      </c>
      <c r="M7305" s="40" t="s">
        <v>43454</v>
      </c>
      <c r="N7305" s="41">
        <v>274</v>
      </c>
    </row>
    <row r="7306" spans="1:14" ht="16" x14ac:dyDescent="0.2">
      <c r="A7306" s="46" t="s">
        <v>29409</v>
      </c>
      <c r="B7306" s="50">
        <v>3.8</v>
      </c>
      <c r="C7306" s="48">
        <v>274</v>
      </c>
      <c r="D7306" s="46" t="s">
        <v>29410</v>
      </c>
      <c r="E7306" s="46" t="s">
        <v>27</v>
      </c>
      <c r="F7306" s="46" t="s">
        <v>28</v>
      </c>
      <c r="G7306" s="46" t="s">
        <v>14</v>
      </c>
      <c r="H7306" s="46" t="s">
        <v>29411</v>
      </c>
      <c r="I7306" s="46" t="s">
        <v>29412</v>
      </c>
      <c r="J7306" s="46" t="s">
        <v>15</v>
      </c>
      <c r="K7306" s="46" t="s">
        <v>29413</v>
      </c>
      <c r="L7306" s="46" t="s">
        <v>43454</v>
      </c>
      <c r="M7306" s="40" t="s">
        <v>43454</v>
      </c>
      <c r="N7306" s="41">
        <v>274</v>
      </c>
    </row>
    <row r="7307" spans="1:14" ht="16" x14ac:dyDescent="0.2">
      <c r="A7307" s="46" t="s">
        <v>29414</v>
      </c>
      <c r="B7307" s="47">
        <v>3.8</v>
      </c>
      <c r="C7307" s="48">
        <v>274</v>
      </c>
      <c r="D7307" s="46" t="s">
        <v>29415</v>
      </c>
      <c r="E7307" s="46" t="s">
        <v>44</v>
      </c>
      <c r="F7307" s="46" t="s">
        <v>45</v>
      </c>
      <c r="G7307" s="46" t="s">
        <v>14</v>
      </c>
      <c r="H7307" s="46"/>
      <c r="I7307" s="46" t="s">
        <v>29416</v>
      </c>
      <c r="J7307" s="46" t="s">
        <v>15</v>
      </c>
      <c r="K7307" s="46" t="s">
        <v>29417</v>
      </c>
      <c r="L7307" s="49" t="s">
        <v>43455</v>
      </c>
      <c r="M7307" s="42" t="s">
        <v>43455</v>
      </c>
      <c r="N7307" s="41">
        <v>274</v>
      </c>
    </row>
    <row r="7308" spans="1:14" ht="16" x14ac:dyDescent="0.2">
      <c r="A7308" s="46" t="s">
        <v>29418</v>
      </c>
      <c r="B7308" s="50">
        <v>4.2</v>
      </c>
      <c r="C7308" s="48">
        <v>274</v>
      </c>
      <c r="D7308" s="46" t="s">
        <v>29419</v>
      </c>
      <c r="E7308" s="46" t="s">
        <v>250</v>
      </c>
      <c r="F7308" s="46" t="s">
        <v>119</v>
      </c>
      <c r="G7308" s="46" t="s">
        <v>14</v>
      </c>
      <c r="H7308" s="46" t="s">
        <v>29420</v>
      </c>
      <c r="I7308" s="46" t="s">
        <v>29421</v>
      </c>
      <c r="J7308" s="46" t="s">
        <v>15</v>
      </c>
      <c r="K7308" s="46" t="s">
        <v>29422</v>
      </c>
      <c r="L7308" s="46" t="s">
        <v>43454</v>
      </c>
      <c r="M7308" s="40" t="s">
        <v>43454</v>
      </c>
      <c r="N7308" s="41">
        <v>274</v>
      </c>
    </row>
    <row r="7309" spans="1:14" ht="16" x14ac:dyDescent="0.2">
      <c r="A7309" s="46" t="s">
        <v>19261</v>
      </c>
      <c r="B7309" s="50">
        <v>4.2</v>
      </c>
      <c r="C7309" s="48">
        <v>274</v>
      </c>
      <c r="D7309" s="46" t="s">
        <v>29423</v>
      </c>
      <c r="E7309" s="46" t="s">
        <v>50</v>
      </c>
      <c r="F7309" s="46" t="s">
        <v>50</v>
      </c>
      <c r="G7309" s="46" t="s">
        <v>14</v>
      </c>
      <c r="H7309" s="46" t="s">
        <v>29424</v>
      </c>
      <c r="I7309" s="46" t="s">
        <v>29425</v>
      </c>
      <c r="J7309" s="46" t="s">
        <v>148</v>
      </c>
      <c r="K7309" s="46" t="s">
        <v>29426</v>
      </c>
      <c r="L7309" s="46" t="s">
        <v>43454</v>
      </c>
      <c r="M7309" s="40" t="s">
        <v>43454</v>
      </c>
      <c r="N7309" s="41">
        <v>274</v>
      </c>
    </row>
    <row r="7310" spans="1:14" ht="16" x14ac:dyDescent="0.2">
      <c r="A7310" s="46" t="s">
        <v>29427</v>
      </c>
      <c r="B7310" s="50">
        <v>4.5</v>
      </c>
      <c r="C7310" s="48">
        <v>274</v>
      </c>
      <c r="D7310" s="46" t="s">
        <v>29428</v>
      </c>
      <c r="E7310" s="46" t="s">
        <v>2282</v>
      </c>
      <c r="F7310" s="46" t="s">
        <v>589</v>
      </c>
      <c r="G7310" s="46" t="s">
        <v>14</v>
      </c>
      <c r="H7310" s="46" t="s">
        <v>29429</v>
      </c>
      <c r="I7310" s="46" t="s">
        <v>29430</v>
      </c>
      <c r="J7310" s="46" t="s">
        <v>15</v>
      </c>
      <c r="K7310" s="46" t="s">
        <v>29431</v>
      </c>
      <c r="L7310" s="46" t="s">
        <v>43454</v>
      </c>
      <c r="M7310" s="40" t="s">
        <v>43454</v>
      </c>
      <c r="N7310" s="41">
        <v>274</v>
      </c>
    </row>
    <row r="7311" spans="1:14" ht="16" x14ac:dyDescent="0.2">
      <c r="A7311" s="46" t="s">
        <v>29432</v>
      </c>
      <c r="B7311" s="50">
        <v>4.7</v>
      </c>
      <c r="C7311" s="48">
        <v>274</v>
      </c>
      <c r="D7311" s="46" t="s">
        <v>29433</v>
      </c>
      <c r="E7311" s="46" t="s">
        <v>4302</v>
      </c>
      <c r="F7311" s="46" t="s">
        <v>119</v>
      </c>
      <c r="G7311" s="46" t="s">
        <v>14</v>
      </c>
      <c r="H7311" s="46" t="s">
        <v>29434</v>
      </c>
      <c r="I7311" s="46" t="s">
        <v>29435</v>
      </c>
      <c r="J7311" s="46" t="s">
        <v>148</v>
      </c>
      <c r="K7311" s="46" t="s">
        <v>29436</v>
      </c>
      <c r="L7311" s="46" t="s">
        <v>43454</v>
      </c>
      <c r="M7311" s="40" t="s">
        <v>43454</v>
      </c>
      <c r="N7311" s="41">
        <v>274</v>
      </c>
    </row>
    <row r="7312" spans="1:14" ht="16" x14ac:dyDescent="0.2">
      <c r="A7312" s="46" t="s">
        <v>29437</v>
      </c>
      <c r="B7312" s="47">
        <v>4</v>
      </c>
      <c r="C7312" s="48">
        <v>275</v>
      </c>
      <c r="D7312" s="46"/>
      <c r="E7312" s="46" t="s">
        <v>38</v>
      </c>
      <c r="F7312" s="46" t="s">
        <v>39</v>
      </c>
      <c r="G7312" s="46" t="s">
        <v>14</v>
      </c>
      <c r="H7312" s="46"/>
      <c r="I7312" s="46" t="s">
        <v>29438</v>
      </c>
      <c r="J7312" s="46" t="s">
        <v>15</v>
      </c>
      <c r="K7312" s="46" t="s">
        <v>29439</v>
      </c>
      <c r="L7312" s="49" t="s">
        <v>43455</v>
      </c>
      <c r="M7312" s="42" t="s">
        <v>43455</v>
      </c>
      <c r="N7312" s="41">
        <v>275</v>
      </c>
    </row>
    <row r="7313" spans="1:14" ht="16" x14ac:dyDescent="0.2">
      <c r="A7313" s="46" t="s">
        <v>29440</v>
      </c>
      <c r="B7313" s="50">
        <v>4.0999999999999996</v>
      </c>
      <c r="C7313" s="48">
        <v>275</v>
      </c>
      <c r="D7313" s="46" t="s">
        <v>29441</v>
      </c>
      <c r="E7313" s="46" t="s">
        <v>1952</v>
      </c>
      <c r="F7313" s="46" t="s">
        <v>79</v>
      </c>
      <c r="G7313" s="46" t="s">
        <v>14</v>
      </c>
      <c r="H7313" s="46" t="s">
        <v>29442</v>
      </c>
      <c r="I7313" s="46" t="s">
        <v>29443</v>
      </c>
      <c r="J7313" s="46" t="s">
        <v>15</v>
      </c>
      <c r="K7313" s="46" t="s">
        <v>29444</v>
      </c>
      <c r="L7313" s="46" t="s">
        <v>43454</v>
      </c>
      <c r="M7313" s="40" t="s">
        <v>43454</v>
      </c>
      <c r="N7313" s="41">
        <v>275</v>
      </c>
    </row>
    <row r="7314" spans="1:14" ht="16" x14ac:dyDescent="0.2">
      <c r="A7314" s="46" t="s">
        <v>29445</v>
      </c>
      <c r="B7314" s="50">
        <v>4.3</v>
      </c>
      <c r="C7314" s="48">
        <v>275</v>
      </c>
      <c r="D7314" s="46" t="s">
        <v>29446</v>
      </c>
      <c r="E7314" s="46" t="s">
        <v>13718</v>
      </c>
      <c r="F7314" s="46" t="s">
        <v>589</v>
      </c>
      <c r="G7314" s="46" t="s">
        <v>14</v>
      </c>
      <c r="H7314" s="46" t="s">
        <v>29447</v>
      </c>
      <c r="I7314" s="46" t="s">
        <v>29448</v>
      </c>
      <c r="J7314" s="46" t="s">
        <v>213</v>
      </c>
      <c r="K7314" s="46" t="s">
        <v>29449</v>
      </c>
      <c r="L7314" s="46" t="s">
        <v>43454</v>
      </c>
      <c r="M7314" s="40" t="s">
        <v>43454</v>
      </c>
      <c r="N7314" s="41">
        <v>275</v>
      </c>
    </row>
    <row r="7315" spans="1:14" ht="16" x14ac:dyDescent="0.2">
      <c r="A7315" s="46" t="s">
        <v>29450</v>
      </c>
      <c r="B7315" s="50">
        <v>4.3</v>
      </c>
      <c r="C7315" s="48">
        <v>275</v>
      </c>
      <c r="D7315" s="46" t="s">
        <v>29451</v>
      </c>
      <c r="E7315" s="46" t="s">
        <v>2254</v>
      </c>
      <c r="F7315" s="46" t="s">
        <v>119</v>
      </c>
      <c r="G7315" s="46" t="s">
        <v>14</v>
      </c>
      <c r="H7315" s="46" t="s">
        <v>29452</v>
      </c>
      <c r="I7315" s="46" t="s">
        <v>29453</v>
      </c>
      <c r="J7315" s="46" t="s">
        <v>148</v>
      </c>
      <c r="K7315" s="46" t="s">
        <v>29454</v>
      </c>
      <c r="L7315" s="46" t="s">
        <v>43454</v>
      </c>
      <c r="M7315" s="40" t="s">
        <v>43454</v>
      </c>
      <c r="N7315" s="41">
        <v>275</v>
      </c>
    </row>
    <row r="7316" spans="1:14" ht="16" x14ac:dyDescent="0.2">
      <c r="A7316" s="46" t="s">
        <v>29455</v>
      </c>
      <c r="B7316" s="50">
        <v>4.4000000000000004</v>
      </c>
      <c r="C7316" s="48">
        <v>275</v>
      </c>
      <c r="D7316" s="46" t="s">
        <v>29456</v>
      </c>
      <c r="E7316" s="46" t="s">
        <v>118</v>
      </c>
      <c r="F7316" s="46" t="s">
        <v>119</v>
      </c>
      <c r="G7316" s="46" t="s">
        <v>14</v>
      </c>
      <c r="H7316" s="46" t="s">
        <v>29457</v>
      </c>
      <c r="I7316" s="46" t="s">
        <v>29458</v>
      </c>
      <c r="J7316" s="46" t="s">
        <v>148</v>
      </c>
      <c r="K7316" s="46" t="s">
        <v>29459</v>
      </c>
      <c r="L7316" s="46" t="s">
        <v>43454</v>
      </c>
      <c r="M7316" s="40" t="s">
        <v>43454</v>
      </c>
      <c r="N7316" s="41">
        <v>275</v>
      </c>
    </row>
    <row r="7317" spans="1:14" ht="16" x14ac:dyDescent="0.2">
      <c r="A7317" s="46" t="s">
        <v>15</v>
      </c>
      <c r="B7317" s="47">
        <v>4</v>
      </c>
      <c r="C7317" s="48">
        <v>276</v>
      </c>
      <c r="D7317" s="46" t="s">
        <v>29460</v>
      </c>
      <c r="E7317" s="46" t="s">
        <v>4071</v>
      </c>
      <c r="F7317" s="46" t="s">
        <v>20</v>
      </c>
      <c r="G7317" s="46" t="s">
        <v>14</v>
      </c>
      <c r="H7317" s="46"/>
      <c r="I7317" s="46"/>
      <c r="J7317" s="46" t="s">
        <v>15</v>
      </c>
      <c r="K7317" s="46" t="s">
        <v>29461</v>
      </c>
      <c r="L7317" s="49" t="s">
        <v>43455</v>
      </c>
      <c r="M7317" s="42" t="s">
        <v>43455</v>
      </c>
      <c r="N7317" s="41">
        <v>276</v>
      </c>
    </row>
    <row r="7318" spans="1:14" ht="16" x14ac:dyDescent="0.2">
      <c r="A7318" s="46" t="s">
        <v>29462</v>
      </c>
      <c r="B7318" s="50">
        <v>3.7</v>
      </c>
      <c r="C7318" s="48">
        <v>276</v>
      </c>
      <c r="D7318" s="46" t="s">
        <v>29463</v>
      </c>
      <c r="E7318" s="46" t="s">
        <v>760</v>
      </c>
      <c r="F7318" s="46" t="s">
        <v>50</v>
      </c>
      <c r="G7318" s="46" t="s">
        <v>14</v>
      </c>
      <c r="H7318" s="46" t="s">
        <v>29464</v>
      </c>
      <c r="I7318" s="46" t="s">
        <v>29465</v>
      </c>
      <c r="J7318" s="46" t="s">
        <v>15</v>
      </c>
      <c r="K7318" s="46" t="s">
        <v>29466</v>
      </c>
      <c r="L7318" s="46" t="s">
        <v>43454</v>
      </c>
      <c r="M7318" s="40" t="s">
        <v>43454</v>
      </c>
      <c r="N7318" s="41">
        <v>276</v>
      </c>
    </row>
    <row r="7319" spans="1:14" ht="16" x14ac:dyDescent="0.2">
      <c r="A7319" s="46" t="s">
        <v>29467</v>
      </c>
      <c r="B7319" s="50">
        <v>3.7</v>
      </c>
      <c r="C7319" s="48">
        <v>276</v>
      </c>
      <c r="D7319" s="46" t="s">
        <v>29468</v>
      </c>
      <c r="E7319" s="46" t="s">
        <v>3359</v>
      </c>
      <c r="F7319" s="46" t="s">
        <v>50</v>
      </c>
      <c r="G7319" s="46" t="s">
        <v>14</v>
      </c>
      <c r="H7319" s="46" t="s">
        <v>29469</v>
      </c>
      <c r="I7319" s="46" t="s">
        <v>29470</v>
      </c>
      <c r="J7319" s="46" t="s">
        <v>15</v>
      </c>
      <c r="K7319" s="46" t="s">
        <v>29471</v>
      </c>
      <c r="L7319" s="46" t="s">
        <v>43454</v>
      </c>
      <c r="M7319" s="40" t="s">
        <v>43454</v>
      </c>
      <c r="N7319" s="41">
        <v>276</v>
      </c>
    </row>
    <row r="7320" spans="1:14" ht="16" x14ac:dyDescent="0.2">
      <c r="A7320" s="46" t="s">
        <v>29472</v>
      </c>
      <c r="B7320" s="47">
        <v>3.7</v>
      </c>
      <c r="C7320" s="48">
        <v>276</v>
      </c>
      <c r="D7320" s="46" t="s">
        <v>29473</v>
      </c>
      <c r="E7320" s="46" t="s">
        <v>13</v>
      </c>
      <c r="F7320" s="46" t="s">
        <v>13</v>
      </c>
      <c r="G7320" s="46" t="s">
        <v>14</v>
      </c>
      <c r="H7320" s="46"/>
      <c r="I7320" s="46" t="s">
        <v>29474</v>
      </c>
      <c r="J7320" s="46" t="s">
        <v>15</v>
      </c>
      <c r="K7320" s="46" t="s">
        <v>29475</v>
      </c>
      <c r="L7320" s="49" t="s">
        <v>43455</v>
      </c>
      <c r="M7320" s="42" t="s">
        <v>43455</v>
      </c>
      <c r="N7320" s="41">
        <v>276</v>
      </c>
    </row>
    <row r="7321" spans="1:14" ht="16" x14ac:dyDescent="0.2">
      <c r="A7321" s="46" t="s">
        <v>29476</v>
      </c>
      <c r="B7321" s="50">
        <v>3.8</v>
      </c>
      <c r="C7321" s="48">
        <v>276</v>
      </c>
      <c r="D7321" s="46" t="s">
        <v>29477</v>
      </c>
      <c r="E7321" s="46" t="s">
        <v>4708</v>
      </c>
      <c r="F7321" s="46" t="s">
        <v>50</v>
      </c>
      <c r="G7321" s="46" t="s">
        <v>14</v>
      </c>
      <c r="H7321" s="46" t="s">
        <v>29478</v>
      </c>
      <c r="I7321" s="46" t="s">
        <v>29479</v>
      </c>
      <c r="J7321" s="46" t="s">
        <v>148</v>
      </c>
      <c r="K7321" s="46" t="s">
        <v>29480</v>
      </c>
      <c r="L7321" s="46" t="s">
        <v>43454</v>
      </c>
      <c r="M7321" s="40" t="s">
        <v>43454</v>
      </c>
      <c r="N7321" s="41">
        <v>276</v>
      </c>
    </row>
    <row r="7322" spans="1:14" ht="16" x14ac:dyDescent="0.2">
      <c r="A7322" s="46" t="s">
        <v>29481</v>
      </c>
      <c r="B7322" s="47">
        <v>4.2</v>
      </c>
      <c r="C7322" s="48">
        <v>276</v>
      </c>
      <c r="D7322" s="46" t="s">
        <v>20506</v>
      </c>
      <c r="E7322" s="46" t="s">
        <v>27</v>
      </c>
      <c r="F7322" s="46" t="s">
        <v>28</v>
      </c>
      <c r="G7322" s="46" t="s">
        <v>14</v>
      </c>
      <c r="H7322" s="46"/>
      <c r="I7322" s="46" t="s">
        <v>20508</v>
      </c>
      <c r="J7322" s="46" t="s">
        <v>23</v>
      </c>
      <c r="K7322" s="46" t="s">
        <v>29482</v>
      </c>
      <c r="L7322" s="49" t="s">
        <v>43455</v>
      </c>
      <c r="M7322" s="42" t="s">
        <v>43455</v>
      </c>
      <c r="N7322" s="41">
        <v>276</v>
      </c>
    </row>
    <row r="7323" spans="1:14" ht="16" x14ac:dyDescent="0.2">
      <c r="A7323" s="46" t="s">
        <v>29483</v>
      </c>
      <c r="B7323" s="50">
        <v>4.3</v>
      </c>
      <c r="C7323" s="48">
        <v>276</v>
      </c>
      <c r="D7323" s="46" t="s">
        <v>29484</v>
      </c>
      <c r="E7323" s="46" t="s">
        <v>3406</v>
      </c>
      <c r="F7323" s="46" t="s">
        <v>119</v>
      </c>
      <c r="G7323" s="46" t="s">
        <v>14</v>
      </c>
      <c r="H7323" s="46" t="s">
        <v>29485</v>
      </c>
      <c r="I7323" s="46" t="s">
        <v>29486</v>
      </c>
      <c r="J7323" s="46" t="s">
        <v>15</v>
      </c>
      <c r="K7323" s="46" t="s">
        <v>29487</v>
      </c>
      <c r="L7323" s="46" t="s">
        <v>43454</v>
      </c>
      <c r="M7323" s="40" t="s">
        <v>43454</v>
      </c>
      <c r="N7323" s="41">
        <v>276</v>
      </c>
    </row>
    <row r="7324" spans="1:14" ht="16" x14ac:dyDescent="0.2">
      <c r="A7324" s="46" t="s">
        <v>29488</v>
      </c>
      <c r="B7324" s="47">
        <v>4.4000000000000004</v>
      </c>
      <c r="C7324" s="48">
        <v>276</v>
      </c>
      <c r="D7324" s="46" t="s">
        <v>29489</v>
      </c>
      <c r="E7324" s="46" t="s">
        <v>12092</v>
      </c>
      <c r="F7324" s="46" t="s">
        <v>28</v>
      </c>
      <c r="G7324" s="46" t="s">
        <v>14</v>
      </c>
      <c r="H7324" s="46"/>
      <c r="I7324" s="46"/>
      <c r="J7324" s="46" t="s">
        <v>15</v>
      </c>
      <c r="K7324" s="46" t="s">
        <v>29490</v>
      </c>
      <c r="L7324" s="49" t="s">
        <v>43455</v>
      </c>
      <c r="M7324" s="42" t="s">
        <v>43455</v>
      </c>
      <c r="N7324" s="41">
        <v>276</v>
      </c>
    </row>
    <row r="7325" spans="1:14" ht="16" x14ac:dyDescent="0.2">
      <c r="A7325" s="46" t="s">
        <v>29491</v>
      </c>
      <c r="B7325" s="47">
        <v>4.5</v>
      </c>
      <c r="C7325" s="48">
        <v>276</v>
      </c>
      <c r="D7325" s="46" t="s">
        <v>29492</v>
      </c>
      <c r="E7325" s="46" t="s">
        <v>29493</v>
      </c>
      <c r="F7325" s="46" t="s">
        <v>50</v>
      </c>
      <c r="G7325" s="46" t="s">
        <v>14</v>
      </c>
      <c r="H7325" s="46"/>
      <c r="I7325" s="46" t="s">
        <v>29494</v>
      </c>
      <c r="J7325" s="46" t="s">
        <v>15</v>
      </c>
      <c r="K7325" s="46" t="s">
        <v>29495</v>
      </c>
      <c r="L7325" s="49" t="s">
        <v>43455</v>
      </c>
      <c r="M7325" s="42" t="s">
        <v>43455</v>
      </c>
      <c r="N7325" s="41">
        <v>276</v>
      </c>
    </row>
    <row r="7326" spans="1:14" ht="16" x14ac:dyDescent="0.2">
      <c r="A7326" s="46" t="s">
        <v>29496</v>
      </c>
      <c r="B7326" s="50">
        <v>4.5999999999999996</v>
      </c>
      <c r="C7326" s="48">
        <v>276</v>
      </c>
      <c r="D7326" s="46" t="s">
        <v>29497</v>
      </c>
      <c r="E7326" s="46" t="s">
        <v>2319</v>
      </c>
      <c r="F7326" s="46" t="s">
        <v>50</v>
      </c>
      <c r="G7326" s="46" t="s">
        <v>14</v>
      </c>
      <c r="H7326" s="46" t="s">
        <v>29498</v>
      </c>
      <c r="I7326" s="46" t="s">
        <v>29499</v>
      </c>
      <c r="J7326" s="46" t="s">
        <v>15</v>
      </c>
      <c r="K7326" s="46" t="s">
        <v>29500</v>
      </c>
      <c r="L7326" s="46" t="s">
        <v>43454</v>
      </c>
      <c r="M7326" s="40" t="s">
        <v>43454</v>
      </c>
      <c r="N7326" s="41">
        <v>276</v>
      </c>
    </row>
    <row r="7327" spans="1:14" ht="16" x14ac:dyDescent="0.2">
      <c r="A7327" s="46" t="s">
        <v>29501</v>
      </c>
      <c r="B7327" s="50">
        <v>4.5999999999999996</v>
      </c>
      <c r="C7327" s="48">
        <v>276</v>
      </c>
      <c r="D7327" s="46" t="s">
        <v>29502</v>
      </c>
      <c r="E7327" s="46" t="s">
        <v>2282</v>
      </c>
      <c r="F7327" s="46" t="s">
        <v>589</v>
      </c>
      <c r="G7327" s="46" t="s">
        <v>14</v>
      </c>
      <c r="H7327" s="46" t="s">
        <v>29503</v>
      </c>
      <c r="I7327" s="46" t="s">
        <v>29504</v>
      </c>
      <c r="J7327" s="46" t="s">
        <v>15</v>
      </c>
      <c r="K7327" s="46" t="s">
        <v>29505</v>
      </c>
      <c r="L7327" s="46" t="s">
        <v>43454</v>
      </c>
      <c r="M7327" s="40" t="s">
        <v>43454</v>
      </c>
      <c r="N7327" s="41">
        <v>276</v>
      </c>
    </row>
    <row r="7328" spans="1:14" ht="16" x14ac:dyDescent="0.2">
      <c r="A7328" s="46" t="s">
        <v>29506</v>
      </c>
      <c r="B7328" s="50">
        <v>4.7</v>
      </c>
      <c r="C7328" s="48">
        <v>276</v>
      </c>
      <c r="D7328" s="46" t="s">
        <v>29507</v>
      </c>
      <c r="E7328" s="46" t="s">
        <v>2282</v>
      </c>
      <c r="F7328" s="46" t="s">
        <v>589</v>
      </c>
      <c r="G7328" s="46" t="s">
        <v>14</v>
      </c>
      <c r="H7328" s="46" t="s">
        <v>29508</v>
      </c>
      <c r="I7328" s="46" t="s">
        <v>29509</v>
      </c>
      <c r="J7328" s="46" t="s">
        <v>213</v>
      </c>
      <c r="K7328" s="46" t="s">
        <v>29510</v>
      </c>
      <c r="L7328" s="46" t="s">
        <v>43454</v>
      </c>
      <c r="M7328" s="40" t="s">
        <v>43454</v>
      </c>
      <c r="N7328" s="41">
        <v>276</v>
      </c>
    </row>
    <row r="7329" spans="1:14" ht="16" x14ac:dyDescent="0.2">
      <c r="A7329" s="46" t="s">
        <v>29511</v>
      </c>
      <c r="B7329" s="50">
        <v>4.8</v>
      </c>
      <c r="C7329" s="48">
        <v>276</v>
      </c>
      <c r="D7329" s="46" t="s">
        <v>29512</v>
      </c>
      <c r="E7329" s="46" t="s">
        <v>962</v>
      </c>
      <c r="F7329" s="46" t="s">
        <v>93</v>
      </c>
      <c r="G7329" s="46" t="s">
        <v>14</v>
      </c>
      <c r="H7329" s="46" t="s">
        <v>29513</v>
      </c>
      <c r="I7329" s="46" t="s">
        <v>29514</v>
      </c>
      <c r="J7329" s="46" t="s">
        <v>148</v>
      </c>
      <c r="K7329" s="46" t="s">
        <v>29515</v>
      </c>
      <c r="L7329" s="46" t="s">
        <v>43454</v>
      </c>
      <c r="M7329" s="40" t="s">
        <v>43454</v>
      </c>
      <c r="N7329" s="41">
        <v>276</v>
      </c>
    </row>
    <row r="7330" spans="1:14" ht="16" x14ac:dyDescent="0.2">
      <c r="A7330" s="46" t="s">
        <v>29516</v>
      </c>
      <c r="B7330" s="50">
        <v>4.9000000000000004</v>
      </c>
      <c r="C7330" s="48">
        <v>276</v>
      </c>
      <c r="D7330" s="46" t="s">
        <v>29517</v>
      </c>
      <c r="E7330" s="46" t="s">
        <v>1125</v>
      </c>
      <c r="F7330" s="46" t="s">
        <v>50</v>
      </c>
      <c r="G7330" s="46" t="s">
        <v>14</v>
      </c>
      <c r="H7330" s="46" t="s">
        <v>29518</v>
      </c>
      <c r="I7330" s="46" t="s">
        <v>29519</v>
      </c>
      <c r="J7330" s="46" t="s">
        <v>15</v>
      </c>
      <c r="K7330" s="46" t="s">
        <v>29520</v>
      </c>
      <c r="L7330" s="46" t="s">
        <v>43454</v>
      </c>
      <c r="M7330" s="40" t="s">
        <v>43454</v>
      </c>
      <c r="N7330" s="41">
        <v>276</v>
      </c>
    </row>
    <row r="7331" spans="1:14" ht="16" x14ac:dyDescent="0.2">
      <c r="A7331" s="46" t="s">
        <v>9491</v>
      </c>
      <c r="B7331" s="50">
        <v>3.5</v>
      </c>
      <c r="C7331" s="48">
        <v>277</v>
      </c>
      <c r="D7331" s="46" t="s">
        <v>29521</v>
      </c>
      <c r="E7331" s="46" t="s">
        <v>760</v>
      </c>
      <c r="F7331" s="46" t="s">
        <v>50</v>
      </c>
      <c r="G7331" s="46" t="s">
        <v>14</v>
      </c>
      <c r="H7331" s="46" t="s">
        <v>29522</v>
      </c>
      <c r="I7331" s="46" t="s">
        <v>29523</v>
      </c>
      <c r="J7331" s="46" t="s">
        <v>15</v>
      </c>
      <c r="K7331" s="46" t="s">
        <v>29524</v>
      </c>
      <c r="L7331" s="46" t="s">
        <v>43454</v>
      </c>
      <c r="M7331" s="40" t="s">
        <v>43454</v>
      </c>
      <c r="N7331" s="41">
        <v>277</v>
      </c>
    </row>
    <row r="7332" spans="1:14" ht="16" x14ac:dyDescent="0.2">
      <c r="A7332" s="46" t="s">
        <v>29525</v>
      </c>
      <c r="B7332" s="50">
        <v>4.3</v>
      </c>
      <c r="C7332" s="48">
        <v>277</v>
      </c>
      <c r="D7332" s="46" t="s">
        <v>29526</v>
      </c>
      <c r="E7332" s="46" t="s">
        <v>10620</v>
      </c>
      <c r="F7332" s="46" t="s">
        <v>93</v>
      </c>
      <c r="G7332" s="46" t="s">
        <v>14</v>
      </c>
      <c r="H7332" s="46" t="s">
        <v>29527</v>
      </c>
      <c r="I7332" s="46" t="s">
        <v>29528</v>
      </c>
      <c r="J7332" s="46" t="s">
        <v>15</v>
      </c>
      <c r="K7332" s="46" t="s">
        <v>29529</v>
      </c>
      <c r="L7332" s="46" t="s">
        <v>43454</v>
      </c>
      <c r="M7332" s="40" t="s">
        <v>43454</v>
      </c>
      <c r="N7332" s="41">
        <v>277</v>
      </c>
    </row>
    <row r="7333" spans="1:14" ht="16" x14ac:dyDescent="0.2">
      <c r="A7333" s="46" t="s">
        <v>29530</v>
      </c>
      <c r="B7333" s="47">
        <v>4.4000000000000004</v>
      </c>
      <c r="C7333" s="48">
        <v>277</v>
      </c>
      <c r="D7333" s="46" t="s">
        <v>29531</v>
      </c>
      <c r="E7333" s="46" t="s">
        <v>904</v>
      </c>
      <c r="F7333" s="46" t="s">
        <v>93</v>
      </c>
      <c r="G7333" s="46" t="s">
        <v>14</v>
      </c>
      <c r="H7333" s="46"/>
      <c r="I7333" s="46" t="s">
        <v>29532</v>
      </c>
      <c r="J7333" s="46" t="s">
        <v>15</v>
      </c>
      <c r="K7333" s="46" t="s">
        <v>29533</v>
      </c>
      <c r="L7333" s="49" t="s">
        <v>43455</v>
      </c>
      <c r="M7333" s="42" t="s">
        <v>43455</v>
      </c>
      <c r="N7333" s="41">
        <v>277</v>
      </c>
    </row>
    <row r="7334" spans="1:14" ht="16" x14ac:dyDescent="0.2">
      <c r="A7334" s="46" t="s">
        <v>29534</v>
      </c>
      <c r="B7334" s="50">
        <v>4.4000000000000004</v>
      </c>
      <c r="C7334" s="48">
        <v>277</v>
      </c>
      <c r="D7334" s="46" t="s">
        <v>29535</v>
      </c>
      <c r="E7334" s="46" t="s">
        <v>3359</v>
      </c>
      <c r="F7334" s="46" t="s">
        <v>50</v>
      </c>
      <c r="G7334" s="46" t="s">
        <v>14</v>
      </c>
      <c r="H7334" s="46" t="s">
        <v>29536</v>
      </c>
      <c r="I7334" s="46" t="s">
        <v>29537</v>
      </c>
      <c r="J7334" s="46" t="s">
        <v>15</v>
      </c>
      <c r="K7334" s="46" t="s">
        <v>29538</v>
      </c>
      <c r="L7334" s="46" t="s">
        <v>43454</v>
      </c>
      <c r="M7334" s="40" t="s">
        <v>43454</v>
      </c>
      <c r="N7334" s="41">
        <v>277</v>
      </c>
    </row>
    <row r="7335" spans="1:14" ht="16" x14ac:dyDescent="0.2">
      <c r="A7335" s="46" t="s">
        <v>29539</v>
      </c>
      <c r="B7335" s="50">
        <v>4.5</v>
      </c>
      <c r="C7335" s="48">
        <v>277</v>
      </c>
      <c r="D7335" s="46" t="s">
        <v>29540</v>
      </c>
      <c r="E7335" s="46" t="s">
        <v>559</v>
      </c>
      <c r="F7335" s="46" t="s">
        <v>20</v>
      </c>
      <c r="G7335" s="46" t="s">
        <v>14</v>
      </c>
      <c r="H7335" s="46" t="s">
        <v>29541</v>
      </c>
      <c r="I7335" s="46" t="s">
        <v>29542</v>
      </c>
      <c r="J7335" s="46" t="s">
        <v>213</v>
      </c>
      <c r="K7335" s="46" t="s">
        <v>29543</v>
      </c>
      <c r="L7335" s="46" t="s">
        <v>43454</v>
      </c>
      <c r="M7335" s="40" t="s">
        <v>43454</v>
      </c>
      <c r="N7335" s="41">
        <v>277</v>
      </c>
    </row>
    <row r="7336" spans="1:14" ht="16" x14ac:dyDescent="0.2">
      <c r="A7336" s="46" t="s">
        <v>29544</v>
      </c>
      <c r="B7336" s="50">
        <v>4.5999999999999996</v>
      </c>
      <c r="C7336" s="48">
        <v>277</v>
      </c>
      <c r="D7336" s="46" t="s">
        <v>29545</v>
      </c>
      <c r="E7336" s="46" t="s">
        <v>501</v>
      </c>
      <c r="F7336" s="46" t="s">
        <v>20</v>
      </c>
      <c r="G7336" s="46" t="s">
        <v>14</v>
      </c>
      <c r="H7336" s="46" t="s">
        <v>29546</v>
      </c>
      <c r="I7336" s="46" t="s">
        <v>29547</v>
      </c>
      <c r="J7336" s="46" t="s">
        <v>213</v>
      </c>
      <c r="K7336" s="46" t="s">
        <v>29548</v>
      </c>
      <c r="L7336" s="46" t="s">
        <v>43454</v>
      </c>
      <c r="M7336" s="40" t="s">
        <v>43454</v>
      </c>
      <c r="N7336" s="41">
        <v>277</v>
      </c>
    </row>
    <row r="7337" spans="1:14" ht="16" x14ac:dyDescent="0.2">
      <c r="A7337" s="46" t="s">
        <v>29549</v>
      </c>
      <c r="B7337" s="50">
        <v>4.8</v>
      </c>
      <c r="C7337" s="48">
        <v>277</v>
      </c>
      <c r="D7337" s="46" t="s">
        <v>29550</v>
      </c>
      <c r="E7337" s="46" t="s">
        <v>44</v>
      </c>
      <c r="F7337" s="46" t="s">
        <v>45</v>
      </c>
      <c r="G7337" s="46" t="s">
        <v>14</v>
      </c>
      <c r="H7337" s="46" t="s">
        <v>29551</v>
      </c>
      <c r="I7337" s="46" t="s">
        <v>29552</v>
      </c>
      <c r="J7337" s="46" t="s">
        <v>15</v>
      </c>
      <c r="K7337" s="46" t="s">
        <v>29553</v>
      </c>
      <c r="L7337" s="46" t="s">
        <v>43454</v>
      </c>
      <c r="M7337" s="40" t="s">
        <v>43454</v>
      </c>
      <c r="N7337" s="41">
        <v>277</v>
      </c>
    </row>
    <row r="7338" spans="1:14" ht="16" x14ac:dyDescent="0.2">
      <c r="A7338" s="46" t="s">
        <v>29554</v>
      </c>
      <c r="B7338" s="50">
        <v>3.5</v>
      </c>
      <c r="C7338" s="48">
        <v>278</v>
      </c>
      <c r="D7338" s="46" t="s">
        <v>29555</v>
      </c>
      <c r="E7338" s="46" t="s">
        <v>26631</v>
      </c>
      <c r="F7338" s="46" t="s">
        <v>79</v>
      </c>
      <c r="G7338" s="46" t="s">
        <v>14</v>
      </c>
      <c r="H7338" s="46" t="s">
        <v>29556</v>
      </c>
      <c r="I7338" s="46" t="s">
        <v>29557</v>
      </c>
      <c r="J7338" s="46" t="s">
        <v>15</v>
      </c>
      <c r="K7338" s="46" t="s">
        <v>29558</v>
      </c>
      <c r="L7338" s="46" t="s">
        <v>43454</v>
      </c>
      <c r="M7338" s="40" t="s">
        <v>43454</v>
      </c>
      <c r="N7338" s="41">
        <v>278</v>
      </c>
    </row>
    <row r="7339" spans="1:14" ht="16" x14ac:dyDescent="0.2">
      <c r="A7339" s="46" t="s">
        <v>29559</v>
      </c>
      <c r="B7339" s="47">
        <v>3.5</v>
      </c>
      <c r="C7339" s="48">
        <v>278</v>
      </c>
      <c r="D7339" s="46" t="s">
        <v>29560</v>
      </c>
      <c r="E7339" s="46" t="s">
        <v>2117</v>
      </c>
      <c r="F7339" s="46" t="s">
        <v>119</v>
      </c>
      <c r="G7339" s="46" t="s">
        <v>14</v>
      </c>
      <c r="H7339" s="46"/>
      <c r="I7339" s="46" t="s">
        <v>29561</v>
      </c>
      <c r="J7339" s="46" t="s">
        <v>15</v>
      </c>
      <c r="K7339" s="46" t="s">
        <v>29562</v>
      </c>
      <c r="L7339" s="49" t="s">
        <v>43455</v>
      </c>
      <c r="M7339" s="42" t="s">
        <v>43455</v>
      </c>
      <c r="N7339" s="41">
        <v>278</v>
      </c>
    </row>
    <row r="7340" spans="1:14" ht="16" x14ac:dyDescent="0.2">
      <c r="A7340" s="46" t="s">
        <v>29563</v>
      </c>
      <c r="B7340" s="50">
        <v>4.2</v>
      </c>
      <c r="C7340" s="48">
        <v>278</v>
      </c>
      <c r="D7340" s="46" t="s">
        <v>29564</v>
      </c>
      <c r="E7340" s="46" t="s">
        <v>189</v>
      </c>
      <c r="F7340" s="46" t="s">
        <v>20</v>
      </c>
      <c r="G7340" s="46" t="s">
        <v>14</v>
      </c>
      <c r="H7340" s="46" t="s">
        <v>29565</v>
      </c>
      <c r="I7340" s="46" t="s">
        <v>29566</v>
      </c>
      <c r="J7340" s="46" t="s">
        <v>213</v>
      </c>
      <c r="K7340" s="46" t="s">
        <v>29567</v>
      </c>
      <c r="L7340" s="46" t="s">
        <v>43454</v>
      </c>
      <c r="M7340" s="40" t="s">
        <v>43454</v>
      </c>
      <c r="N7340" s="41">
        <v>278</v>
      </c>
    </row>
    <row r="7341" spans="1:14" ht="16" x14ac:dyDescent="0.2">
      <c r="A7341" s="46" t="s">
        <v>29568</v>
      </c>
      <c r="B7341" s="50">
        <v>4.3</v>
      </c>
      <c r="C7341" s="48">
        <v>278</v>
      </c>
      <c r="D7341" s="46" t="s">
        <v>29569</v>
      </c>
      <c r="E7341" s="46" t="s">
        <v>55</v>
      </c>
      <c r="F7341" s="46" t="s">
        <v>56</v>
      </c>
      <c r="G7341" s="46" t="s">
        <v>14</v>
      </c>
      <c r="H7341" s="46" t="s">
        <v>29570</v>
      </c>
      <c r="I7341" s="46" t="s">
        <v>29571</v>
      </c>
      <c r="J7341" s="46" t="s">
        <v>15</v>
      </c>
      <c r="K7341" s="46" t="s">
        <v>29572</v>
      </c>
      <c r="L7341" s="46" t="s">
        <v>43454</v>
      </c>
      <c r="M7341" s="40" t="s">
        <v>43454</v>
      </c>
      <c r="N7341" s="41">
        <v>278</v>
      </c>
    </row>
    <row r="7342" spans="1:14" ht="16" x14ac:dyDescent="0.2">
      <c r="A7342" s="46" t="s">
        <v>29573</v>
      </c>
      <c r="B7342" s="50">
        <v>4.3</v>
      </c>
      <c r="C7342" s="48">
        <v>278</v>
      </c>
      <c r="D7342" s="46" t="s">
        <v>29574</v>
      </c>
      <c r="E7342" s="46" t="s">
        <v>189</v>
      </c>
      <c r="F7342" s="46" t="s">
        <v>20</v>
      </c>
      <c r="G7342" s="46" t="s">
        <v>14</v>
      </c>
      <c r="H7342" s="46" t="s">
        <v>29575</v>
      </c>
      <c r="I7342" s="46" t="s">
        <v>29576</v>
      </c>
      <c r="J7342" s="46" t="s">
        <v>148</v>
      </c>
      <c r="K7342" s="46" t="s">
        <v>29577</v>
      </c>
      <c r="L7342" s="46" t="s">
        <v>43454</v>
      </c>
      <c r="M7342" s="40" t="s">
        <v>43454</v>
      </c>
      <c r="N7342" s="41">
        <v>278</v>
      </c>
    </row>
    <row r="7343" spans="1:14" ht="16" x14ac:dyDescent="0.2">
      <c r="A7343" s="46" t="s">
        <v>29578</v>
      </c>
      <c r="B7343" s="47">
        <v>4.4000000000000004</v>
      </c>
      <c r="C7343" s="48">
        <v>278</v>
      </c>
      <c r="D7343" s="46" t="s">
        <v>29579</v>
      </c>
      <c r="E7343" s="46" t="s">
        <v>4318</v>
      </c>
      <c r="F7343" s="46" t="s">
        <v>589</v>
      </c>
      <c r="G7343" s="46" t="s">
        <v>14</v>
      </c>
      <c r="H7343" s="46"/>
      <c r="I7343" s="46" t="s">
        <v>29580</v>
      </c>
      <c r="J7343" s="46" t="s">
        <v>15</v>
      </c>
      <c r="K7343" s="46" t="s">
        <v>29581</v>
      </c>
      <c r="L7343" s="49" t="s">
        <v>43455</v>
      </c>
      <c r="M7343" s="42" t="s">
        <v>43455</v>
      </c>
      <c r="N7343" s="41">
        <v>278</v>
      </c>
    </row>
    <row r="7344" spans="1:14" ht="16" x14ac:dyDescent="0.2">
      <c r="A7344" s="46" t="s">
        <v>29582</v>
      </c>
      <c r="B7344" s="47">
        <v>4</v>
      </c>
      <c r="C7344" s="48">
        <v>279</v>
      </c>
      <c r="D7344" s="46" t="s">
        <v>29583</v>
      </c>
      <c r="E7344" s="46" t="s">
        <v>702</v>
      </c>
      <c r="F7344" s="46" t="s">
        <v>20</v>
      </c>
      <c r="G7344" s="46" t="s">
        <v>14</v>
      </c>
      <c r="H7344" s="46"/>
      <c r="I7344" s="46" t="s">
        <v>29584</v>
      </c>
      <c r="J7344" s="46" t="s">
        <v>15</v>
      </c>
      <c r="K7344" s="46" t="s">
        <v>29585</v>
      </c>
      <c r="L7344" s="49" t="s">
        <v>43455</v>
      </c>
      <c r="M7344" s="42" t="s">
        <v>43455</v>
      </c>
      <c r="N7344" s="41">
        <v>279</v>
      </c>
    </row>
    <row r="7345" spans="1:14" ht="16" x14ac:dyDescent="0.2">
      <c r="A7345" s="46" t="s">
        <v>17722</v>
      </c>
      <c r="B7345" s="50">
        <v>3.3</v>
      </c>
      <c r="C7345" s="48">
        <v>279</v>
      </c>
      <c r="D7345" s="46" t="s">
        <v>29586</v>
      </c>
      <c r="E7345" s="46" t="s">
        <v>897</v>
      </c>
      <c r="F7345" s="46" t="s">
        <v>898</v>
      </c>
      <c r="G7345" s="46" t="s">
        <v>14</v>
      </c>
      <c r="H7345" s="46" t="s">
        <v>29587</v>
      </c>
      <c r="I7345" s="46" t="s">
        <v>29588</v>
      </c>
      <c r="J7345" s="46" t="s">
        <v>15</v>
      </c>
      <c r="K7345" s="46" t="s">
        <v>29589</v>
      </c>
      <c r="L7345" s="46" t="s">
        <v>43454</v>
      </c>
      <c r="M7345" s="40" t="s">
        <v>43454</v>
      </c>
      <c r="N7345" s="41">
        <v>279</v>
      </c>
    </row>
    <row r="7346" spans="1:14" ht="16" x14ac:dyDescent="0.2">
      <c r="A7346" s="46" t="s">
        <v>29590</v>
      </c>
      <c r="B7346" s="47">
        <v>3.7</v>
      </c>
      <c r="C7346" s="48">
        <v>279</v>
      </c>
      <c r="D7346" s="46" t="s">
        <v>7412</v>
      </c>
      <c r="E7346" s="46" t="s">
        <v>223</v>
      </c>
      <c r="F7346" s="46" t="s">
        <v>28</v>
      </c>
      <c r="G7346" s="46" t="s">
        <v>14</v>
      </c>
      <c r="H7346" s="46"/>
      <c r="I7346" s="46" t="s">
        <v>29591</v>
      </c>
      <c r="J7346" s="46" t="s">
        <v>15</v>
      </c>
      <c r="K7346" s="46" t="s">
        <v>29592</v>
      </c>
      <c r="L7346" s="49" t="s">
        <v>43455</v>
      </c>
      <c r="M7346" s="42" t="s">
        <v>43455</v>
      </c>
      <c r="N7346" s="41">
        <v>279</v>
      </c>
    </row>
    <row r="7347" spans="1:14" ht="16" x14ac:dyDescent="0.2">
      <c r="A7347" s="46" t="s">
        <v>29593</v>
      </c>
      <c r="B7347" s="47">
        <v>4.0999999999999996</v>
      </c>
      <c r="C7347" s="48">
        <v>279</v>
      </c>
      <c r="D7347" s="46" t="s">
        <v>29594</v>
      </c>
      <c r="E7347" s="46" t="s">
        <v>258</v>
      </c>
      <c r="F7347" s="46" t="s">
        <v>119</v>
      </c>
      <c r="G7347" s="46" t="s">
        <v>14</v>
      </c>
      <c r="H7347" s="46"/>
      <c r="I7347" s="46" t="s">
        <v>29595</v>
      </c>
      <c r="J7347" s="46" t="s">
        <v>15</v>
      </c>
      <c r="K7347" s="46" t="s">
        <v>29596</v>
      </c>
      <c r="L7347" s="49" t="s">
        <v>43455</v>
      </c>
      <c r="M7347" s="42" t="s">
        <v>43455</v>
      </c>
      <c r="N7347" s="41">
        <v>279</v>
      </c>
    </row>
    <row r="7348" spans="1:14" ht="16" x14ac:dyDescent="0.2">
      <c r="A7348" s="46" t="s">
        <v>29597</v>
      </c>
      <c r="B7348" s="50">
        <v>4.3</v>
      </c>
      <c r="C7348" s="48">
        <v>279</v>
      </c>
      <c r="D7348" s="46" t="s">
        <v>29598</v>
      </c>
      <c r="E7348" s="46" t="s">
        <v>6220</v>
      </c>
      <c r="F7348" s="46" t="s">
        <v>28</v>
      </c>
      <c r="G7348" s="46" t="s">
        <v>14</v>
      </c>
      <c r="H7348" s="46" t="s">
        <v>29599</v>
      </c>
      <c r="I7348" s="46" t="s">
        <v>29600</v>
      </c>
      <c r="J7348" s="46" t="s">
        <v>15</v>
      </c>
      <c r="K7348" s="46" t="s">
        <v>29601</v>
      </c>
      <c r="L7348" s="46" t="s">
        <v>43454</v>
      </c>
      <c r="M7348" s="40" t="s">
        <v>43454</v>
      </c>
      <c r="N7348" s="41">
        <v>279</v>
      </c>
    </row>
    <row r="7349" spans="1:14" ht="16" x14ac:dyDescent="0.2">
      <c r="A7349" s="46" t="s">
        <v>29602</v>
      </c>
      <c r="B7349" s="50">
        <v>4.5</v>
      </c>
      <c r="C7349" s="48">
        <v>279</v>
      </c>
      <c r="D7349" s="46" t="s">
        <v>29603</v>
      </c>
      <c r="E7349" s="46" t="s">
        <v>29604</v>
      </c>
      <c r="F7349" s="46" t="s">
        <v>247</v>
      </c>
      <c r="G7349" s="46" t="s">
        <v>14</v>
      </c>
      <c r="H7349" s="46" t="s">
        <v>29605</v>
      </c>
      <c r="I7349" s="46" t="s">
        <v>29606</v>
      </c>
      <c r="J7349" s="46" t="s">
        <v>15</v>
      </c>
      <c r="K7349" s="46" t="s">
        <v>29607</v>
      </c>
      <c r="L7349" s="46" t="s">
        <v>43454</v>
      </c>
      <c r="M7349" s="40" t="s">
        <v>43454</v>
      </c>
      <c r="N7349" s="41">
        <v>279</v>
      </c>
    </row>
    <row r="7350" spans="1:14" ht="16" x14ac:dyDescent="0.2">
      <c r="A7350" s="46" t="s">
        <v>29608</v>
      </c>
      <c r="B7350" s="47">
        <v>3.9</v>
      </c>
      <c r="C7350" s="48">
        <v>280</v>
      </c>
      <c r="D7350" s="46" t="s">
        <v>29609</v>
      </c>
      <c r="E7350" s="46" t="s">
        <v>38</v>
      </c>
      <c r="F7350" s="46" t="s">
        <v>39</v>
      </c>
      <c r="G7350" s="46" t="s">
        <v>14</v>
      </c>
      <c r="H7350" s="46"/>
      <c r="I7350" s="46" t="s">
        <v>29610</v>
      </c>
      <c r="J7350" s="46" t="s">
        <v>23</v>
      </c>
      <c r="K7350" s="46" t="s">
        <v>29611</v>
      </c>
      <c r="L7350" s="49" t="s">
        <v>43455</v>
      </c>
      <c r="M7350" s="42" t="s">
        <v>43455</v>
      </c>
      <c r="N7350" s="41">
        <v>280</v>
      </c>
    </row>
    <row r="7351" spans="1:14" ht="16" x14ac:dyDescent="0.2">
      <c r="A7351" s="46" t="s">
        <v>12708</v>
      </c>
      <c r="B7351" s="50">
        <v>3.9</v>
      </c>
      <c r="C7351" s="48">
        <v>280</v>
      </c>
      <c r="D7351" s="46" t="s">
        <v>29612</v>
      </c>
      <c r="E7351" s="46" t="s">
        <v>27</v>
      </c>
      <c r="F7351" s="46" t="s">
        <v>28</v>
      </c>
      <c r="G7351" s="46" t="s">
        <v>14</v>
      </c>
      <c r="H7351" s="46" t="s">
        <v>29613</v>
      </c>
      <c r="I7351" s="46" t="s">
        <v>29614</v>
      </c>
      <c r="J7351" s="46" t="s">
        <v>15</v>
      </c>
      <c r="K7351" s="46" t="s">
        <v>29615</v>
      </c>
      <c r="L7351" s="46" t="s">
        <v>43454</v>
      </c>
      <c r="M7351" s="40" t="s">
        <v>43454</v>
      </c>
      <c r="N7351" s="41">
        <v>280</v>
      </c>
    </row>
    <row r="7352" spans="1:14" ht="16" x14ac:dyDescent="0.2">
      <c r="A7352" s="46" t="s">
        <v>29616</v>
      </c>
      <c r="B7352" s="50">
        <v>4.0999999999999996</v>
      </c>
      <c r="C7352" s="48">
        <v>280</v>
      </c>
      <c r="D7352" s="46" t="s">
        <v>29617</v>
      </c>
      <c r="E7352" s="46" t="s">
        <v>2143</v>
      </c>
      <c r="F7352" s="46" t="s">
        <v>20</v>
      </c>
      <c r="G7352" s="46" t="s">
        <v>14</v>
      </c>
      <c r="H7352" s="46" t="s">
        <v>29618</v>
      </c>
      <c r="I7352" s="46" t="s">
        <v>29619</v>
      </c>
      <c r="J7352" s="46" t="s">
        <v>15</v>
      </c>
      <c r="K7352" s="46" t="s">
        <v>29620</v>
      </c>
      <c r="L7352" s="46" t="s">
        <v>43454</v>
      </c>
      <c r="M7352" s="40" t="s">
        <v>43454</v>
      </c>
      <c r="N7352" s="41">
        <v>280</v>
      </c>
    </row>
    <row r="7353" spans="1:14" ht="16" x14ac:dyDescent="0.2">
      <c r="A7353" s="46" t="s">
        <v>29621</v>
      </c>
      <c r="B7353" s="47">
        <v>4.3</v>
      </c>
      <c r="C7353" s="48">
        <v>280</v>
      </c>
      <c r="D7353" s="46" t="s">
        <v>29622</v>
      </c>
      <c r="E7353" s="46" t="s">
        <v>3466</v>
      </c>
      <c r="F7353" s="46" t="s">
        <v>93</v>
      </c>
      <c r="G7353" s="46" t="s">
        <v>14</v>
      </c>
      <c r="H7353" s="46"/>
      <c r="I7353" s="46" t="s">
        <v>29623</v>
      </c>
      <c r="J7353" s="46" t="s">
        <v>15</v>
      </c>
      <c r="K7353" s="46" t="s">
        <v>29624</v>
      </c>
      <c r="L7353" s="49" t="s">
        <v>43455</v>
      </c>
      <c r="M7353" s="42" t="s">
        <v>43455</v>
      </c>
      <c r="N7353" s="41">
        <v>280</v>
      </c>
    </row>
    <row r="7354" spans="1:14" ht="16" x14ac:dyDescent="0.2">
      <c r="A7354" s="46" t="s">
        <v>29625</v>
      </c>
      <c r="B7354" s="47">
        <v>4.4000000000000004</v>
      </c>
      <c r="C7354" s="48">
        <v>280</v>
      </c>
      <c r="D7354" s="46" t="s">
        <v>29626</v>
      </c>
      <c r="E7354" s="46" t="s">
        <v>10457</v>
      </c>
      <c r="F7354" s="46" t="s">
        <v>589</v>
      </c>
      <c r="G7354" s="46" t="s">
        <v>14</v>
      </c>
      <c r="H7354" s="46"/>
      <c r="I7354" s="46" t="s">
        <v>29627</v>
      </c>
      <c r="J7354" s="46" t="s">
        <v>15</v>
      </c>
      <c r="K7354" s="46" t="s">
        <v>29628</v>
      </c>
      <c r="L7354" s="49" t="s">
        <v>43455</v>
      </c>
      <c r="M7354" s="42" t="s">
        <v>43455</v>
      </c>
      <c r="N7354" s="41">
        <v>280</v>
      </c>
    </row>
    <row r="7355" spans="1:14" ht="16" x14ac:dyDescent="0.2">
      <c r="A7355" s="46" t="s">
        <v>29629</v>
      </c>
      <c r="B7355" s="50">
        <v>4.5</v>
      </c>
      <c r="C7355" s="48">
        <v>280</v>
      </c>
      <c r="D7355" s="46" t="s">
        <v>29630</v>
      </c>
      <c r="E7355" s="46" t="s">
        <v>3909</v>
      </c>
      <c r="F7355" s="46" t="s">
        <v>79</v>
      </c>
      <c r="G7355" s="46" t="s">
        <v>14</v>
      </c>
      <c r="H7355" s="46" t="s">
        <v>29631</v>
      </c>
      <c r="I7355" s="46" t="s">
        <v>29632</v>
      </c>
      <c r="J7355" s="46" t="s">
        <v>148</v>
      </c>
      <c r="K7355" s="46" t="s">
        <v>29633</v>
      </c>
      <c r="L7355" s="46" t="s">
        <v>43454</v>
      </c>
      <c r="M7355" s="40" t="s">
        <v>43454</v>
      </c>
      <c r="N7355" s="41">
        <v>280</v>
      </c>
    </row>
    <row r="7356" spans="1:14" ht="16" x14ac:dyDescent="0.2">
      <c r="A7356" s="46" t="s">
        <v>29634</v>
      </c>
      <c r="B7356" s="47">
        <v>4.5999999999999996</v>
      </c>
      <c r="C7356" s="48">
        <v>280</v>
      </c>
      <c r="D7356" s="46" t="s">
        <v>29635</v>
      </c>
      <c r="E7356" s="46" t="s">
        <v>10405</v>
      </c>
      <c r="F7356" s="46" t="s">
        <v>50</v>
      </c>
      <c r="G7356" s="46" t="s">
        <v>14</v>
      </c>
      <c r="H7356" s="46"/>
      <c r="I7356" s="46" t="s">
        <v>29636</v>
      </c>
      <c r="J7356" s="46" t="s">
        <v>15</v>
      </c>
      <c r="K7356" s="46" t="s">
        <v>29637</v>
      </c>
      <c r="L7356" s="49" t="s">
        <v>43455</v>
      </c>
      <c r="M7356" s="42" t="s">
        <v>43455</v>
      </c>
      <c r="N7356" s="41">
        <v>280</v>
      </c>
    </row>
    <row r="7357" spans="1:14" ht="16" x14ac:dyDescent="0.2">
      <c r="A7357" s="46" t="s">
        <v>29638</v>
      </c>
      <c r="B7357" s="50">
        <v>4.8</v>
      </c>
      <c r="C7357" s="48">
        <v>280</v>
      </c>
      <c r="D7357" s="46" t="s">
        <v>29639</v>
      </c>
      <c r="E7357" s="46" t="s">
        <v>22895</v>
      </c>
      <c r="F7357" s="46" t="s">
        <v>589</v>
      </c>
      <c r="G7357" s="46" t="s">
        <v>14</v>
      </c>
      <c r="H7357" s="46" t="s">
        <v>29640</v>
      </c>
      <c r="I7357" s="46" t="s">
        <v>29641</v>
      </c>
      <c r="J7357" s="46" t="s">
        <v>213</v>
      </c>
      <c r="K7357" s="46" t="s">
        <v>29642</v>
      </c>
      <c r="L7357" s="46" t="s">
        <v>43454</v>
      </c>
      <c r="M7357" s="40" t="s">
        <v>43454</v>
      </c>
      <c r="N7357" s="41">
        <v>280</v>
      </c>
    </row>
    <row r="7358" spans="1:14" ht="16" x14ac:dyDescent="0.2">
      <c r="A7358" s="46" t="s">
        <v>29643</v>
      </c>
      <c r="B7358" s="50">
        <v>4.8</v>
      </c>
      <c r="C7358" s="48">
        <v>280</v>
      </c>
      <c r="D7358" s="46" t="s">
        <v>29644</v>
      </c>
      <c r="E7358" s="46" t="s">
        <v>995</v>
      </c>
      <c r="F7358" s="46" t="s">
        <v>79</v>
      </c>
      <c r="G7358" s="46" t="s">
        <v>14</v>
      </c>
      <c r="H7358" s="46" t="s">
        <v>29645</v>
      </c>
      <c r="I7358" s="46" t="s">
        <v>29646</v>
      </c>
      <c r="J7358" s="46" t="s">
        <v>213</v>
      </c>
      <c r="K7358" s="46" t="s">
        <v>29647</v>
      </c>
      <c r="L7358" s="46" t="s">
        <v>43454</v>
      </c>
      <c r="M7358" s="40" t="s">
        <v>43454</v>
      </c>
      <c r="N7358" s="41">
        <v>280</v>
      </c>
    </row>
    <row r="7359" spans="1:14" ht="16" x14ac:dyDescent="0.2">
      <c r="A7359" s="46" t="s">
        <v>29648</v>
      </c>
      <c r="B7359" s="47">
        <v>3.7</v>
      </c>
      <c r="C7359" s="48">
        <v>281</v>
      </c>
      <c r="D7359" s="46" t="s">
        <v>29649</v>
      </c>
      <c r="E7359" s="46" t="s">
        <v>33</v>
      </c>
      <c r="F7359" s="46" t="s">
        <v>34</v>
      </c>
      <c r="G7359" s="46" t="s">
        <v>14</v>
      </c>
      <c r="H7359" s="46"/>
      <c r="I7359" s="46" t="s">
        <v>29650</v>
      </c>
      <c r="J7359" s="46" t="s">
        <v>15</v>
      </c>
      <c r="K7359" s="46" t="s">
        <v>29651</v>
      </c>
      <c r="L7359" s="49" t="s">
        <v>43455</v>
      </c>
      <c r="M7359" s="42" t="s">
        <v>43455</v>
      </c>
      <c r="N7359" s="41">
        <v>281</v>
      </c>
    </row>
    <row r="7360" spans="1:14" ht="16" x14ac:dyDescent="0.2">
      <c r="A7360" s="46" t="s">
        <v>29652</v>
      </c>
      <c r="B7360" s="50">
        <v>3.8</v>
      </c>
      <c r="C7360" s="48">
        <v>281</v>
      </c>
      <c r="D7360" s="46" t="s">
        <v>29653</v>
      </c>
      <c r="E7360" s="46" t="s">
        <v>760</v>
      </c>
      <c r="F7360" s="46" t="s">
        <v>50</v>
      </c>
      <c r="G7360" s="46" t="s">
        <v>14</v>
      </c>
      <c r="H7360" s="46" t="s">
        <v>29654</v>
      </c>
      <c r="I7360" s="46" t="s">
        <v>29655</v>
      </c>
      <c r="J7360" s="46" t="s">
        <v>15</v>
      </c>
      <c r="K7360" s="46" t="s">
        <v>29656</v>
      </c>
      <c r="L7360" s="46" t="s">
        <v>43454</v>
      </c>
      <c r="M7360" s="40" t="s">
        <v>43454</v>
      </c>
      <c r="N7360" s="41">
        <v>281</v>
      </c>
    </row>
    <row r="7361" spans="1:14" ht="16" x14ac:dyDescent="0.2">
      <c r="A7361" s="46" t="s">
        <v>29657</v>
      </c>
      <c r="B7361" s="50">
        <v>3.9</v>
      </c>
      <c r="C7361" s="48">
        <v>281</v>
      </c>
      <c r="D7361" s="46" t="s">
        <v>29658</v>
      </c>
      <c r="E7361" s="46" t="s">
        <v>235</v>
      </c>
      <c r="F7361" s="46" t="s">
        <v>28</v>
      </c>
      <c r="G7361" s="46" t="s">
        <v>14</v>
      </c>
      <c r="H7361" s="46" t="s">
        <v>29659</v>
      </c>
      <c r="I7361" s="46" t="s">
        <v>29660</v>
      </c>
      <c r="J7361" s="46" t="s">
        <v>15</v>
      </c>
      <c r="K7361" s="46" t="s">
        <v>29661</v>
      </c>
      <c r="L7361" s="46" t="s">
        <v>43454</v>
      </c>
      <c r="M7361" s="40" t="s">
        <v>43454</v>
      </c>
      <c r="N7361" s="41">
        <v>281</v>
      </c>
    </row>
    <row r="7362" spans="1:14" ht="16" x14ac:dyDescent="0.2">
      <c r="A7362" s="46" t="s">
        <v>29662</v>
      </c>
      <c r="B7362" s="50">
        <v>4.2</v>
      </c>
      <c r="C7362" s="48">
        <v>281</v>
      </c>
      <c r="D7362" s="46" t="s">
        <v>29663</v>
      </c>
      <c r="E7362" s="46" t="s">
        <v>29604</v>
      </c>
      <c r="F7362" s="46" t="s">
        <v>247</v>
      </c>
      <c r="G7362" s="46" t="s">
        <v>14</v>
      </c>
      <c r="H7362" s="46" t="s">
        <v>29664</v>
      </c>
      <c r="I7362" s="46" t="s">
        <v>29665</v>
      </c>
      <c r="J7362" s="46" t="s">
        <v>15</v>
      </c>
      <c r="K7362" s="46" t="s">
        <v>29666</v>
      </c>
      <c r="L7362" s="46" t="s">
        <v>43454</v>
      </c>
      <c r="M7362" s="40" t="s">
        <v>43454</v>
      </c>
      <c r="N7362" s="41">
        <v>281</v>
      </c>
    </row>
    <row r="7363" spans="1:14" ht="16" x14ac:dyDescent="0.2">
      <c r="A7363" s="46" t="s">
        <v>11597</v>
      </c>
      <c r="B7363" s="47">
        <v>4.2</v>
      </c>
      <c r="C7363" s="48">
        <v>281</v>
      </c>
      <c r="D7363" s="46" t="s">
        <v>29667</v>
      </c>
      <c r="E7363" s="46" t="s">
        <v>3017</v>
      </c>
      <c r="F7363" s="46" t="s">
        <v>93</v>
      </c>
      <c r="G7363" s="46" t="s">
        <v>14</v>
      </c>
      <c r="H7363" s="46"/>
      <c r="I7363" s="46" t="s">
        <v>29668</v>
      </c>
      <c r="J7363" s="46" t="s">
        <v>213</v>
      </c>
      <c r="K7363" s="46" t="s">
        <v>29669</v>
      </c>
      <c r="L7363" s="49" t="s">
        <v>43455</v>
      </c>
      <c r="M7363" s="42" t="s">
        <v>43455</v>
      </c>
      <c r="N7363" s="41">
        <v>281</v>
      </c>
    </row>
    <row r="7364" spans="1:14" ht="16" x14ac:dyDescent="0.2">
      <c r="A7364" s="46" t="s">
        <v>29670</v>
      </c>
      <c r="B7364" s="47">
        <v>4.5</v>
      </c>
      <c r="C7364" s="48">
        <v>281</v>
      </c>
      <c r="D7364" s="46" t="s">
        <v>29671</v>
      </c>
      <c r="E7364" s="46" t="s">
        <v>760</v>
      </c>
      <c r="F7364" s="46" t="s">
        <v>50</v>
      </c>
      <c r="G7364" s="46" t="s">
        <v>14</v>
      </c>
      <c r="H7364" s="46"/>
      <c r="I7364" s="46" t="s">
        <v>29672</v>
      </c>
      <c r="J7364" s="46" t="s">
        <v>15</v>
      </c>
      <c r="K7364" s="46" t="s">
        <v>29673</v>
      </c>
      <c r="L7364" s="49" t="s">
        <v>43455</v>
      </c>
      <c r="M7364" s="42" t="s">
        <v>43455</v>
      </c>
      <c r="N7364" s="41">
        <v>281</v>
      </c>
    </row>
    <row r="7365" spans="1:14" ht="16" x14ac:dyDescent="0.2">
      <c r="A7365" s="46" t="s">
        <v>29674</v>
      </c>
      <c r="B7365" s="47">
        <v>4.5999999999999996</v>
      </c>
      <c r="C7365" s="48">
        <v>281</v>
      </c>
      <c r="D7365" s="46" t="s">
        <v>29675</v>
      </c>
      <c r="E7365" s="46" t="s">
        <v>16302</v>
      </c>
      <c r="F7365" s="46" t="s">
        <v>119</v>
      </c>
      <c r="G7365" s="46" t="s">
        <v>14</v>
      </c>
      <c r="H7365" s="46"/>
      <c r="I7365" s="46" t="s">
        <v>29676</v>
      </c>
      <c r="J7365" s="46" t="s">
        <v>148</v>
      </c>
      <c r="K7365" s="46" t="s">
        <v>29677</v>
      </c>
      <c r="L7365" s="49" t="s">
        <v>43455</v>
      </c>
      <c r="M7365" s="42" t="s">
        <v>43455</v>
      </c>
      <c r="N7365" s="41">
        <v>281</v>
      </c>
    </row>
    <row r="7366" spans="1:14" ht="16" x14ac:dyDescent="0.2">
      <c r="A7366" s="46" t="s">
        <v>29678</v>
      </c>
      <c r="B7366" s="50">
        <v>4.5999999999999996</v>
      </c>
      <c r="C7366" s="48">
        <v>281</v>
      </c>
      <c r="D7366" s="46" t="s">
        <v>29679</v>
      </c>
      <c r="E7366" s="46" t="s">
        <v>162</v>
      </c>
      <c r="F7366" s="46" t="s">
        <v>50</v>
      </c>
      <c r="G7366" s="46" t="s">
        <v>14</v>
      </c>
      <c r="H7366" s="46" t="s">
        <v>29680</v>
      </c>
      <c r="I7366" s="46" t="s">
        <v>29681</v>
      </c>
      <c r="J7366" s="46" t="s">
        <v>148</v>
      </c>
      <c r="K7366" s="46" t="s">
        <v>29682</v>
      </c>
      <c r="L7366" s="46" t="s">
        <v>43454</v>
      </c>
      <c r="M7366" s="40" t="s">
        <v>43454</v>
      </c>
      <c r="N7366" s="41">
        <v>281</v>
      </c>
    </row>
    <row r="7367" spans="1:14" ht="16" x14ac:dyDescent="0.2">
      <c r="A7367" s="46" t="s">
        <v>29683</v>
      </c>
      <c r="B7367" s="50">
        <v>4.7</v>
      </c>
      <c r="C7367" s="48">
        <v>281</v>
      </c>
      <c r="D7367" s="46" t="s">
        <v>29684</v>
      </c>
      <c r="E7367" s="46" t="s">
        <v>13718</v>
      </c>
      <c r="F7367" s="46" t="s">
        <v>589</v>
      </c>
      <c r="G7367" s="46" t="s">
        <v>14</v>
      </c>
      <c r="H7367" s="46" t="s">
        <v>29685</v>
      </c>
      <c r="I7367" s="46" t="s">
        <v>29686</v>
      </c>
      <c r="J7367" s="46" t="s">
        <v>148</v>
      </c>
      <c r="K7367" s="46" t="s">
        <v>29687</v>
      </c>
      <c r="L7367" s="46" t="s">
        <v>43454</v>
      </c>
      <c r="M7367" s="40" t="s">
        <v>43454</v>
      </c>
      <c r="N7367" s="41">
        <v>281</v>
      </c>
    </row>
    <row r="7368" spans="1:14" ht="16" x14ac:dyDescent="0.2">
      <c r="A7368" s="46" t="s">
        <v>29688</v>
      </c>
      <c r="B7368" s="50">
        <v>4.9000000000000004</v>
      </c>
      <c r="C7368" s="48">
        <v>281</v>
      </c>
      <c r="D7368" s="46" t="s">
        <v>29689</v>
      </c>
      <c r="E7368" s="46" t="s">
        <v>14743</v>
      </c>
      <c r="F7368" s="46" t="s">
        <v>79</v>
      </c>
      <c r="G7368" s="46" t="s">
        <v>14</v>
      </c>
      <c r="H7368" s="46" t="s">
        <v>29690</v>
      </c>
      <c r="I7368" s="46" t="s">
        <v>29691</v>
      </c>
      <c r="J7368" s="46" t="s">
        <v>15</v>
      </c>
      <c r="K7368" s="46" t="s">
        <v>29692</v>
      </c>
      <c r="L7368" s="46" t="s">
        <v>43454</v>
      </c>
      <c r="M7368" s="40" t="s">
        <v>43454</v>
      </c>
      <c r="N7368" s="41">
        <v>281</v>
      </c>
    </row>
    <row r="7369" spans="1:14" ht="16" x14ac:dyDescent="0.2">
      <c r="A7369" s="46" t="s">
        <v>13887</v>
      </c>
      <c r="B7369" s="47">
        <v>4</v>
      </c>
      <c r="C7369" s="48">
        <v>282</v>
      </c>
      <c r="D7369" s="46" t="s">
        <v>29693</v>
      </c>
      <c r="E7369" s="46" t="s">
        <v>16366</v>
      </c>
      <c r="F7369" s="46" t="s">
        <v>20</v>
      </c>
      <c r="G7369" s="46" t="s">
        <v>14</v>
      </c>
      <c r="H7369" s="46"/>
      <c r="I7369" s="46" t="s">
        <v>29694</v>
      </c>
      <c r="J7369" s="46" t="s">
        <v>15</v>
      </c>
      <c r="K7369" s="46" t="s">
        <v>29695</v>
      </c>
      <c r="L7369" s="49" t="s">
        <v>43455</v>
      </c>
      <c r="M7369" s="42" t="s">
        <v>43455</v>
      </c>
      <c r="N7369" s="41">
        <v>282</v>
      </c>
    </row>
    <row r="7370" spans="1:14" ht="16" x14ac:dyDescent="0.2">
      <c r="A7370" s="46" t="s">
        <v>29696</v>
      </c>
      <c r="B7370" s="47">
        <v>3.9</v>
      </c>
      <c r="C7370" s="48">
        <v>282</v>
      </c>
      <c r="D7370" s="46" t="s">
        <v>29697</v>
      </c>
      <c r="E7370" s="46" t="s">
        <v>2080</v>
      </c>
      <c r="F7370" s="46" t="s">
        <v>247</v>
      </c>
      <c r="G7370" s="46" t="s">
        <v>14</v>
      </c>
      <c r="H7370" s="46"/>
      <c r="I7370" s="46" t="s">
        <v>29698</v>
      </c>
      <c r="J7370" s="46" t="s">
        <v>15</v>
      </c>
      <c r="K7370" s="46" t="s">
        <v>29699</v>
      </c>
      <c r="L7370" s="49" t="s">
        <v>43455</v>
      </c>
      <c r="M7370" s="42" t="s">
        <v>43455</v>
      </c>
      <c r="N7370" s="41">
        <v>282</v>
      </c>
    </row>
    <row r="7371" spans="1:14" ht="16" x14ac:dyDescent="0.2">
      <c r="A7371" s="46" t="s">
        <v>29700</v>
      </c>
      <c r="B7371" s="47">
        <v>3.9</v>
      </c>
      <c r="C7371" s="48">
        <v>282</v>
      </c>
      <c r="D7371" s="46" t="s">
        <v>29701</v>
      </c>
      <c r="E7371" s="46" t="s">
        <v>29702</v>
      </c>
      <c r="F7371" s="46" t="s">
        <v>79</v>
      </c>
      <c r="G7371" s="46" t="s">
        <v>14</v>
      </c>
      <c r="H7371" s="46"/>
      <c r="I7371" s="46" t="s">
        <v>29703</v>
      </c>
      <c r="J7371" s="46" t="s">
        <v>15</v>
      </c>
      <c r="K7371" s="46" t="s">
        <v>29704</v>
      </c>
      <c r="L7371" s="49" t="s">
        <v>43455</v>
      </c>
      <c r="M7371" s="42" t="s">
        <v>43455</v>
      </c>
      <c r="N7371" s="41">
        <v>282</v>
      </c>
    </row>
    <row r="7372" spans="1:14" ht="16" x14ac:dyDescent="0.2">
      <c r="A7372" s="46" t="s">
        <v>29705</v>
      </c>
      <c r="B7372" s="50">
        <v>4.0999999999999996</v>
      </c>
      <c r="C7372" s="48">
        <v>282</v>
      </c>
      <c r="D7372" s="46" t="s">
        <v>29706</v>
      </c>
      <c r="E7372" s="46" t="s">
        <v>1051</v>
      </c>
      <c r="F7372" s="46" t="s">
        <v>79</v>
      </c>
      <c r="G7372" s="46" t="s">
        <v>14</v>
      </c>
      <c r="H7372" s="46" t="s">
        <v>29707</v>
      </c>
      <c r="I7372" s="46" t="s">
        <v>29708</v>
      </c>
      <c r="J7372" s="46" t="s">
        <v>15</v>
      </c>
      <c r="K7372" s="46" t="s">
        <v>29709</v>
      </c>
      <c r="L7372" s="46" t="s">
        <v>43454</v>
      </c>
      <c r="M7372" s="40" t="s">
        <v>43454</v>
      </c>
      <c r="N7372" s="41">
        <v>282</v>
      </c>
    </row>
    <row r="7373" spans="1:14" ht="16" x14ac:dyDescent="0.2">
      <c r="A7373" s="46" t="s">
        <v>11041</v>
      </c>
      <c r="B7373" s="50">
        <v>4.2</v>
      </c>
      <c r="C7373" s="48">
        <v>282</v>
      </c>
      <c r="D7373" s="46" t="s">
        <v>29710</v>
      </c>
      <c r="E7373" s="46" t="s">
        <v>19144</v>
      </c>
      <c r="F7373" s="46" t="s">
        <v>79</v>
      </c>
      <c r="G7373" s="46" t="s">
        <v>14</v>
      </c>
      <c r="H7373" s="46" t="s">
        <v>29711</v>
      </c>
      <c r="I7373" s="46" t="s">
        <v>29712</v>
      </c>
      <c r="J7373" s="46" t="s">
        <v>15</v>
      </c>
      <c r="K7373" s="46" t="s">
        <v>29713</v>
      </c>
      <c r="L7373" s="46" t="s">
        <v>43454</v>
      </c>
      <c r="M7373" s="40" t="s">
        <v>43454</v>
      </c>
      <c r="N7373" s="41">
        <v>282</v>
      </c>
    </row>
    <row r="7374" spans="1:14" ht="16" x14ac:dyDescent="0.2">
      <c r="A7374" s="46" t="s">
        <v>29714</v>
      </c>
      <c r="B7374" s="47">
        <v>4.3</v>
      </c>
      <c r="C7374" s="48">
        <v>282</v>
      </c>
      <c r="D7374" s="46" t="s">
        <v>29715</v>
      </c>
      <c r="E7374" s="46" t="s">
        <v>24042</v>
      </c>
      <c r="F7374" s="46" t="s">
        <v>79</v>
      </c>
      <c r="G7374" s="46" t="s">
        <v>14</v>
      </c>
      <c r="H7374" s="46"/>
      <c r="I7374" s="46" t="s">
        <v>29716</v>
      </c>
      <c r="J7374" s="46" t="s">
        <v>672</v>
      </c>
      <c r="K7374" s="46" t="s">
        <v>29717</v>
      </c>
      <c r="L7374" s="49" t="s">
        <v>43455</v>
      </c>
      <c r="M7374" s="42" t="s">
        <v>43455</v>
      </c>
      <c r="N7374" s="41">
        <v>282</v>
      </c>
    </row>
    <row r="7375" spans="1:14" ht="16" x14ac:dyDescent="0.2">
      <c r="A7375" s="46" t="s">
        <v>29718</v>
      </c>
      <c r="B7375" s="47">
        <v>4.5999999999999996</v>
      </c>
      <c r="C7375" s="48">
        <v>282</v>
      </c>
      <c r="D7375" s="46" t="s">
        <v>29719</v>
      </c>
      <c r="E7375" s="46" t="s">
        <v>14784</v>
      </c>
      <c r="F7375" s="46" t="s">
        <v>20</v>
      </c>
      <c r="G7375" s="46" t="s">
        <v>14</v>
      </c>
      <c r="H7375" s="46"/>
      <c r="I7375" s="46" t="s">
        <v>29720</v>
      </c>
      <c r="J7375" s="46" t="s">
        <v>15</v>
      </c>
      <c r="K7375" s="46" t="s">
        <v>29721</v>
      </c>
      <c r="L7375" s="49" t="s">
        <v>43455</v>
      </c>
      <c r="M7375" s="42" t="s">
        <v>43455</v>
      </c>
      <c r="N7375" s="41">
        <v>282</v>
      </c>
    </row>
    <row r="7376" spans="1:14" ht="16" x14ac:dyDescent="0.2">
      <c r="A7376" s="46" t="s">
        <v>29722</v>
      </c>
      <c r="B7376" s="50">
        <v>4.8</v>
      </c>
      <c r="C7376" s="48">
        <v>282</v>
      </c>
      <c r="D7376" s="46" t="s">
        <v>29723</v>
      </c>
      <c r="E7376" s="46" t="s">
        <v>13718</v>
      </c>
      <c r="F7376" s="46" t="s">
        <v>589</v>
      </c>
      <c r="G7376" s="46" t="s">
        <v>14</v>
      </c>
      <c r="H7376" s="46" t="s">
        <v>29724</v>
      </c>
      <c r="I7376" s="46" t="s">
        <v>29725</v>
      </c>
      <c r="J7376" s="46" t="s">
        <v>148</v>
      </c>
      <c r="K7376" s="46" t="s">
        <v>29726</v>
      </c>
      <c r="L7376" s="46" t="s">
        <v>43454</v>
      </c>
      <c r="M7376" s="40" t="s">
        <v>43454</v>
      </c>
      <c r="N7376" s="41">
        <v>282</v>
      </c>
    </row>
    <row r="7377" spans="1:14" ht="16" x14ac:dyDescent="0.2">
      <c r="A7377" s="46" t="s">
        <v>29727</v>
      </c>
      <c r="B7377" s="47">
        <v>3.7</v>
      </c>
      <c r="C7377" s="48">
        <v>283</v>
      </c>
      <c r="D7377" s="46" t="s">
        <v>29728</v>
      </c>
      <c r="E7377" s="46" t="s">
        <v>283</v>
      </c>
      <c r="F7377" s="46" t="s">
        <v>119</v>
      </c>
      <c r="G7377" s="46" t="s">
        <v>14</v>
      </c>
      <c r="H7377" s="46"/>
      <c r="I7377" s="46" t="s">
        <v>29729</v>
      </c>
      <c r="J7377" s="46" t="s">
        <v>15</v>
      </c>
      <c r="K7377" s="46" t="s">
        <v>29730</v>
      </c>
      <c r="L7377" s="49" t="s">
        <v>43455</v>
      </c>
      <c r="M7377" s="42" t="s">
        <v>43455</v>
      </c>
      <c r="N7377" s="41">
        <v>283</v>
      </c>
    </row>
    <row r="7378" spans="1:14" ht="16" x14ac:dyDescent="0.2">
      <c r="A7378" s="46" t="s">
        <v>29731</v>
      </c>
      <c r="B7378" s="50">
        <v>3.8</v>
      </c>
      <c r="C7378" s="48">
        <v>283</v>
      </c>
      <c r="D7378" s="46" t="s">
        <v>29732</v>
      </c>
      <c r="E7378" s="46" t="s">
        <v>7580</v>
      </c>
      <c r="F7378" s="46" t="s">
        <v>589</v>
      </c>
      <c r="G7378" s="46" t="s">
        <v>14</v>
      </c>
      <c r="H7378" s="46" t="s">
        <v>29733</v>
      </c>
      <c r="I7378" s="46" t="s">
        <v>29734</v>
      </c>
      <c r="J7378" s="46" t="s">
        <v>40</v>
      </c>
      <c r="K7378" s="46" t="s">
        <v>29735</v>
      </c>
      <c r="L7378" s="46" t="s">
        <v>43454</v>
      </c>
      <c r="M7378" s="40" t="s">
        <v>43454</v>
      </c>
      <c r="N7378" s="41">
        <v>283</v>
      </c>
    </row>
    <row r="7379" spans="1:14" ht="16" x14ac:dyDescent="0.2">
      <c r="A7379" s="46" t="s">
        <v>29736</v>
      </c>
      <c r="B7379" s="47">
        <v>4.0999999999999996</v>
      </c>
      <c r="C7379" s="48">
        <v>283</v>
      </c>
      <c r="D7379" s="46" t="s">
        <v>29737</v>
      </c>
      <c r="E7379" s="46" t="s">
        <v>6113</v>
      </c>
      <c r="F7379" s="46" t="s">
        <v>28</v>
      </c>
      <c r="G7379" s="46" t="s">
        <v>14</v>
      </c>
      <c r="H7379" s="46"/>
      <c r="I7379" s="46" t="s">
        <v>29738</v>
      </c>
      <c r="J7379" s="46" t="s">
        <v>15</v>
      </c>
      <c r="K7379" s="46" t="s">
        <v>29739</v>
      </c>
      <c r="L7379" s="49" t="s">
        <v>43455</v>
      </c>
      <c r="M7379" s="42" t="s">
        <v>43455</v>
      </c>
      <c r="N7379" s="41">
        <v>283</v>
      </c>
    </row>
    <row r="7380" spans="1:14" ht="16" x14ac:dyDescent="0.2">
      <c r="A7380" s="46" t="s">
        <v>29740</v>
      </c>
      <c r="B7380" s="47">
        <v>4.2</v>
      </c>
      <c r="C7380" s="48">
        <v>283</v>
      </c>
      <c r="D7380" s="46" t="s">
        <v>29741</v>
      </c>
      <c r="E7380" s="46" t="s">
        <v>743</v>
      </c>
      <c r="F7380" s="46" t="s">
        <v>20</v>
      </c>
      <c r="G7380" s="46" t="s">
        <v>14</v>
      </c>
      <c r="H7380" s="46"/>
      <c r="I7380" s="46" t="s">
        <v>29742</v>
      </c>
      <c r="J7380" s="46" t="s">
        <v>15</v>
      </c>
      <c r="K7380" s="46" t="s">
        <v>29743</v>
      </c>
      <c r="L7380" s="49" t="s">
        <v>43455</v>
      </c>
      <c r="M7380" s="42" t="s">
        <v>43455</v>
      </c>
      <c r="N7380" s="41">
        <v>283</v>
      </c>
    </row>
    <row r="7381" spans="1:14" ht="16" x14ac:dyDescent="0.2">
      <c r="A7381" s="46" t="s">
        <v>20228</v>
      </c>
      <c r="B7381" s="50">
        <v>4.5</v>
      </c>
      <c r="C7381" s="48">
        <v>283</v>
      </c>
      <c r="D7381" s="46" t="s">
        <v>29744</v>
      </c>
      <c r="E7381" s="46" t="s">
        <v>17532</v>
      </c>
      <c r="F7381" s="46" t="s">
        <v>589</v>
      </c>
      <c r="G7381" s="46" t="s">
        <v>14</v>
      </c>
      <c r="H7381" s="46" t="s">
        <v>29745</v>
      </c>
      <c r="I7381" s="46" t="s">
        <v>29746</v>
      </c>
      <c r="J7381" s="46" t="s">
        <v>15</v>
      </c>
      <c r="K7381" s="46" t="s">
        <v>29747</v>
      </c>
      <c r="L7381" s="46" t="s">
        <v>43454</v>
      </c>
      <c r="M7381" s="40" t="s">
        <v>43454</v>
      </c>
      <c r="N7381" s="41">
        <v>283</v>
      </c>
    </row>
    <row r="7382" spans="1:14" ht="16" x14ac:dyDescent="0.2">
      <c r="A7382" s="46" t="s">
        <v>29748</v>
      </c>
      <c r="B7382" s="50">
        <v>4.2</v>
      </c>
      <c r="C7382" s="48">
        <v>284</v>
      </c>
      <c r="D7382" s="46" t="s">
        <v>29749</v>
      </c>
      <c r="E7382" s="46" t="s">
        <v>20792</v>
      </c>
      <c r="F7382" s="46" t="s">
        <v>93</v>
      </c>
      <c r="G7382" s="46" t="s">
        <v>14</v>
      </c>
      <c r="H7382" s="46" t="s">
        <v>29750</v>
      </c>
      <c r="I7382" s="46" t="s">
        <v>29751</v>
      </c>
      <c r="J7382" s="46" t="s">
        <v>15</v>
      </c>
      <c r="K7382" s="46" t="s">
        <v>29752</v>
      </c>
      <c r="L7382" s="46" t="s">
        <v>43454</v>
      </c>
      <c r="M7382" s="40" t="s">
        <v>43454</v>
      </c>
      <c r="N7382" s="41">
        <v>284</v>
      </c>
    </row>
    <row r="7383" spans="1:14" ht="16" x14ac:dyDescent="0.2">
      <c r="A7383" s="46" t="s">
        <v>29753</v>
      </c>
      <c r="B7383" s="47">
        <v>4.2</v>
      </c>
      <c r="C7383" s="48">
        <v>284</v>
      </c>
      <c r="D7383" s="46" t="s">
        <v>29754</v>
      </c>
      <c r="E7383" s="46" t="s">
        <v>773</v>
      </c>
      <c r="F7383" s="46" t="s">
        <v>20</v>
      </c>
      <c r="G7383" s="46" t="s">
        <v>14</v>
      </c>
      <c r="H7383" s="46"/>
      <c r="I7383" s="46" t="s">
        <v>29755</v>
      </c>
      <c r="J7383" s="46" t="s">
        <v>15</v>
      </c>
      <c r="K7383" s="46" t="s">
        <v>29756</v>
      </c>
      <c r="L7383" s="49" t="s">
        <v>43455</v>
      </c>
      <c r="M7383" s="42" t="s">
        <v>43455</v>
      </c>
      <c r="N7383" s="41">
        <v>284</v>
      </c>
    </row>
    <row r="7384" spans="1:14" ht="16" x14ac:dyDescent="0.2">
      <c r="A7384" s="46" t="s">
        <v>11646</v>
      </c>
      <c r="B7384" s="50">
        <v>4.2</v>
      </c>
      <c r="C7384" s="48">
        <v>284</v>
      </c>
      <c r="D7384" s="46" t="s">
        <v>29757</v>
      </c>
      <c r="E7384" s="46" t="s">
        <v>14743</v>
      </c>
      <c r="F7384" s="46" t="s">
        <v>79</v>
      </c>
      <c r="G7384" s="46" t="s">
        <v>14</v>
      </c>
      <c r="H7384" s="46" t="s">
        <v>29758</v>
      </c>
      <c r="I7384" s="46" t="s">
        <v>29759</v>
      </c>
      <c r="J7384" s="46" t="s">
        <v>15</v>
      </c>
      <c r="K7384" s="46" t="s">
        <v>29760</v>
      </c>
      <c r="L7384" s="46" t="s">
        <v>43454</v>
      </c>
      <c r="M7384" s="40" t="s">
        <v>43454</v>
      </c>
      <c r="N7384" s="41">
        <v>284</v>
      </c>
    </row>
    <row r="7385" spans="1:14" ht="16" x14ac:dyDescent="0.2">
      <c r="A7385" s="46" t="s">
        <v>29761</v>
      </c>
      <c r="B7385" s="50">
        <v>4.3</v>
      </c>
      <c r="C7385" s="48">
        <v>284</v>
      </c>
      <c r="D7385" s="46" t="s">
        <v>29762</v>
      </c>
      <c r="E7385" s="46" t="s">
        <v>29763</v>
      </c>
      <c r="F7385" s="46" t="s">
        <v>79</v>
      </c>
      <c r="G7385" s="46" t="s">
        <v>14</v>
      </c>
      <c r="H7385" s="46" t="s">
        <v>29764</v>
      </c>
      <c r="I7385" s="46" t="s">
        <v>29765</v>
      </c>
      <c r="J7385" s="46" t="s">
        <v>15</v>
      </c>
      <c r="K7385" s="46" t="s">
        <v>29766</v>
      </c>
      <c r="L7385" s="46" t="s">
        <v>43454</v>
      </c>
      <c r="M7385" s="40" t="s">
        <v>43454</v>
      </c>
      <c r="N7385" s="41">
        <v>284</v>
      </c>
    </row>
    <row r="7386" spans="1:14" ht="16" x14ac:dyDescent="0.2">
      <c r="A7386" s="46" t="s">
        <v>12086</v>
      </c>
      <c r="B7386" s="47">
        <v>4.3</v>
      </c>
      <c r="C7386" s="48">
        <v>284</v>
      </c>
      <c r="D7386" s="46" t="s">
        <v>29767</v>
      </c>
      <c r="E7386" s="46" t="s">
        <v>162</v>
      </c>
      <c r="F7386" s="46" t="s">
        <v>50</v>
      </c>
      <c r="G7386" s="46" t="s">
        <v>14</v>
      </c>
      <c r="H7386" s="46"/>
      <c r="I7386" s="46" t="s">
        <v>29768</v>
      </c>
      <c r="J7386" s="46" t="s">
        <v>213</v>
      </c>
      <c r="K7386" s="46" t="s">
        <v>29769</v>
      </c>
      <c r="L7386" s="49" t="s">
        <v>43455</v>
      </c>
      <c r="M7386" s="42" t="s">
        <v>43455</v>
      </c>
      <c r="N7386" s="41">
        <v>284</v>
      </c>
    </row>
    <row r="7387" spans="1:14" ht="16" x14ac:dyDescent="0.2">
      <c r="A7387" s="46" t="s">
        <v>5317</v>
      </c>
      <c r="B7387" s="50">
        <v>4.3</v>
      </c>
      <c r="C7387" s="48">
        <v>284</v>
      </c>
      <c r="D7387" s="46" t="s">
        <v>29770</v>
      </c>
      <c r="E7387" s="46" t="s">
        <v>33</v>
      </c>
      <c r="F7387" s="46" t="s">
        <v>34</v>
      </c>
      <c r="G7387" s="46" t="s">
        <v>14</v>
      </c>
      <c r="H7387" s="46" t="s">
        <v>29771</v>
      </c>
      <c r="I7387" s="46"/>
      <c r="J7387" s="46" t="s">
        <v>15</v>
      </c>
      <c r="K7387" s="46" t="s">
        <v>29772</v>
      </c>
      <c r="L7387" s="46" t="s">
        <v>43454</v>
      </c>
      <c r="M7387" s="40" t="s">
        <v>43454</v>
      </c>
      <c r="N7387" s="41">
        <v>284</v>
      </c>
    </row>
    <row r="7388" spans="1:14" ht="16" x14ac:dyDescent="0.2">
      <c r="A7388" s="46" t="s">
        <v>29773</v>
      </c>
      <c r="B7388" s="47">
        <v>4.4000000000000004</v>
      </c>
      <c r="C7388" s="48">
        <v>284</v>
      </c>
      <c r="D7388" s="46" t="s">
        <v>29774</v>
      </c>
      <c r="E7388" s="46" t="s">
        <v>189</v>
      </c>
      <c r="F7388" s="46" t="s">
        <v>20</v>
      </c>
      <c r="G7388" s="46" t="s">
        <v>14</v>
      </c>
      <c r="H7388" s="46"/>
      <c r="I7388" s="46" t="s">
        <v>29775</v>
      </c>
      <c r="J7388" s="46" t="s">
        <v>148</v>
      </c>
      <c r="K7388" s="46" t="s">
        <v>29776</v>
      </c>
      <c r="L7388" s="49" t="s">
        <v>43455</v>
      </c>
      <c r="M7388" s="42" t="s">
        <v>43455</v>
      </c>
      <c r="N7388" s="41">
        <v>284</v>
      </c>
    </row>
    <row r="7389" spans="1:14" ht="16" x14ac:dyDescent="0.2">
      <c r="A7389" s="46" t="s">
        <v>29777</v>
      </c>
      <c r="B7389" s="47">
        <v>4.5</v>
      </c>
      <c r="C7389" s="48">
        <v>284</v>
      </c>
      <c r="D7389" s="46" t="s">
        <v>29778</v>
      </c>
      <c r="E7389" s="46" t="s">
        <v>162</v>
      </c>
      <c r="F7389" s="46" t="s">
        <v>50</v>
      </c>
      <c r="G7389" s="46" t="s">
        <v>14</v>
      </c>
      <c r="H7389" s="46"/>
      <c r="I7389" s="46" t="s">
        <v>29779</v>
      </c>
      <c r="J7389" s="46" t="s">
        <v>213</v>
      </c>
      <c r="K7389" s="46" t="s">
        <v>29780</v>
      </c>
      <c r="L7389" s="49" t="s">
        <v>43455</v>
      </c>
      <c r="M7389" s="42" t="s">
        <v>43455</v>
      </c>
      <c r="N7389" s="41">
        <v>284</v>
      </c>
    </row>
    <row r="7390" spans="1:14" ht="16" x14ac:dyDescent="0.2">
      <c r="A7390" s="46" t="s">
        <v>29781</v>
      </c>
      <c r="B7390" s="50">
        <v>3.9</v>
      </c>
      <c r="C7390" s="48">
        <v>285</v>
      </c>
      <c r="D7390" s="46" t="s">
        <v>29782</v>
      </c>
      <c r="E7390" s="46" t="s">
        <v>2147</v>
      </c>
      <c r="F7390" s="46" t="s">
        <v>20</v>
      </c>
      <c r="G7390" s="46" t="s">
        <v>14</v>
      </c>
      <c r="H7390" s="46" t="s">
        <v>29783</v>
      </c>
      <c r="I7390" s="46" t="s">
        <v>29784</v>
      </c>
      <c r="J7390" s="46" t="s">
        <v>148</v>
      </c>
      <c r="K7390" s="46" t="s">
        <v>29785</v>
      </c>
      <c r="L7390" s="46" t="s">
        <v>43454</v>
      </c>
      <c r="M7390" s="40" t="s">
        <v>43454</v>
      </c>
      <c r="N7390" s="41">
        <v>285</v>
      </c>
    </row>
    <row r="7391" spans="1:14" ht="16" x14ac:dyDescent="0.2">
      <c r="A7391" s="46" t="s">
        <v>29786</v>
      </c>
      <c r="B7391" s="47">
        <v>4.0999999999999996</v>
      </c>
      <c r="C7391" s="48">
        <v>285</v>
      </c>
      <c r="D7391" s="46" t="s">
        <v>29787</v>
      </c>
      <c r="E7391" s="46" t="s">
        <v>33</v>
      </c>
      <c r="F7391" s="46" t="s">
        <v>34</v>
      </c>
      <c r="G7391" s="46" t="s">
        <v>14</v>
      </c>
      <c r="H7391" s="46"/>
      <c r="I7391" s="46"/>
      <c r="J7391" s="46" t="s">
        <v>40</v>
      </c>
      <c r="K7391" s="46" t="s">
        <v>29788</v>
      </c>
      <c r="L7391" s="49" t="s">
        <v>43455</v>
      </c>
      <c r="M7391" s="42" t="s">
        <v>43455</v>
      </c>
      <c r="N7391" s="41">
        <v>285</v>
      </c>
    </row>
    <row r="7392" spans="1:14" ht="16" x14ac:dyDescent="0.2">
      <c r="A7392" s="46" t="s">
        <v>29789</v>
      </c>
      <c r="B7392" s="50">
        <v>4.4000000000000004</v>
      </c>
      <c r="C7392" s="48">
        <v>285</v>
      </c>
      <c r="D7392" s="46" t="s">
        <v>29790</v>
      </c>
      <c r="E7392" s="46" t="s">
        <v>162</v>
      </c>
      <c r="F7392" s="46" t="s">
        <v>50</v>
      </c>
      <c r="G7392" s="46" t="s">
        <v>14</v>
      </c>
      <c r="H7392" s="46" t="s">
        <v>29791</v>
      </c>
      <c r="I7392" s="46" t="s">
        <v>29792</v>
      </c>
      <c r="J7392" s="46" t="s">
        <v>148</v>
      </c>
      <c r="K7392" s="46" t="s">
        <v>29793</v>
      </c>
      <c r="L7392" s="46" t="s">
        <v>43454</v>
      </c>
      <c r="M7392" s="40" t="s">
        <v>43454</v>
      </c>
      <c r="N7392" s="41">
        <v>285</v>
      </c>
    </row>
    <row r="7393" spans="1:14" ht="16" x14ac:dyDescent="0.2">
      <c r="A7393" s="46" t="s">
        <v>29794</v>
      </c>
      <c r="B7393" s="50">
        <v>4.7</v>
      </c>
      <c r="C7393" s="48">
        <v>285</v>
      </c>
      <c r="D7393" s="46" t="s">
        <v>29795</v>
      </c>
      <c r="E7393" s="46" t="s">
        <v>18093</v>
      </c>
      <c r="F7393" s="46" t="s">
        <v>589</v>
      </c>
      <c r="G7393" s="46" t="s">
        <v>14</v>
      </c>
      <c r="H7393" s="46" t="s">
        <v>29796</v>
      </c>
      <c r="I7393" s="46" t="s">
        <v>29797</v>
      </c>
      <c r="J7393" s="46" t="s">
        <v>15</v>
      </c>
      <c r="K7393" s="46" t="s">
        <v>29798</v>
      </c>
      <c r="L7393" s="46" t="s">
        <v>43454</v>
      </c>
      <c r="M7393" s="40" t="s">
        <v>43454</v>
      </c>
      <c r="N7393" s="41">
        <v>285</v>
      </c>
    </row>
    <row r="7394" spans="1:14" ht="16" x14ac:dyDescent="0.2">
      <c r="A7394" s="46" t="s">
        <v>29799</v>
      </c>
      <c r="B7394" s="50">
        <v>3.7</v>
      </c>
      <c r="C7394" s="48">
        <v>286</v>
      </c>
      <c r="D7394" s="46" t="s">
        <v>29800</v>
      </c>
      <c r="E7394" s="46" t="s">
        <v>7117</v>
      </c>
      <c r="F7394" s="46" t="s">
        <v>119</v>
      </c>
      <c r="G7394" s="46" t="s">
        <v>14</v>
      </c>
      <c r="H7394" s="46" t="s">
        <v>29801</v>
      </c>
      <c r="I7394" s="46" t="s">
        <v>29802</v>
      </c>
      <c r="J7394" s="46" t="s">
        <v>15</v>
      </c>
      <c r="K7394" s="46" t="s">
        <v>29803</v>
      </c>
      <c r="L7394" s="46" t="s">
        <v>43454</v>
      </c>
      <c r="M7394" s="40" t="s">
        <v>43454</v>
      </c>
      <c r="N7394" s="41">
        <v>286</v>
      </c>
    </row>
    <row r="7395" spans="1:14" ht="16" x14ac:dyDescent="0.2">
      <c r="A7395" s="46" t="s">
        <v>8963</v>
      </c>
      <c r="B7395" s="50">
        <v>3.8</v>
      </c>
      <c r="C7395" s="48">
        <v>286</v>
      </c>
      <c r="D7395" s="46" t="s">
        <v>29804</v>
      </c>
      <c r="E7395" s="46" t="s">
        <v>38</v>
      </c>
      <c r="F7395" s="46" t="s">
        <v>39</v>
      </c>
      <c r="G7395" s="46" t="s">
        <v>14</v>
      </c>
      <c r="H7395" s="46" t="s">
        <v>29805</v>
      </c>
      <c r="I7395" s="46" t="s">
        <v>29806</v>
      </c>
      <c r="J7395" s="46" t="s">
        <v>15</v>
      </c>
      <c r="K7395" s="46" t="s">
        <v>29807</v>
      </c>
      <c r="L7395" s="46" t="s">
        <v>43454</v>
      </c>
      <c r="M7395" s="40" t="s">
        <v>43454</v>
      </c>
      <c r="N7395" s="41">
        <v>286</v>
      </c>
    </row>
    <row r="7396" spans="1:14" ht="16" x14ac:dyDescent="0.2">
      <c r="A7396" s="46" t="s">
        <v>29808</v>
      </c>
      <c r="B7396" s="50">
        <v>4.2</v>
      </c>
      <c r="C7396" s="48">
        <v>286</v>
      </c>
      <c r="D7396" s="46" t="s">
        <v>29809</v>
      </c>
      <c r="E7396" s="46" t="s">
        <v>2921</v>
      </c>
      <c r="F7396" s="46" t="s">
        <v>50</v>
      </c>
      <c r="G7396" s="46" t="s">
        <v>14</v>
      </c>
      <c r="H7396" s="46" t="s">
        <v>29810</v>
      </c>
      <c r="I7396" s="46" t="s">
        <v>29811</v>
      </c>
      <c r="J7396" s="46" t="s">
        <v>15</v>
      </c>
      <c r="K7396" s="46" t="s">
        <v>29812</v>
      </c>
      <c r="L7396" s="46" t="s">
        <v>43454</v>
      </c>
      <c r="M7396" s="40" t="s">
        <v>43454</v>
      </c>
      <c r="N7396" s="41">
        <v>286</v>
      </c>
    </row>
    <row r="7397" spans="1:14" ht="16" x14ac:dyDescent="0.2">
      <c r="A7397" s="46" t="s">
        <v>29813</v>
      </c>
      <c r="B7397" s="50">
        <v>4.3</v>
      </c>
      <c r="C7397" s="48">
        <v>286</v>
      </c>
      <c r="D7397" s="46" t="s">
        <v>29814</v>
      </c>
      <c r="E7397" s="46" t="s">
        <v>2117</v>
      </c>
      <c r="F7397" s="46" t="s">
        <v>119</v>
      </c>
      <c r="G7397" s="46" t="s">
        <v>14</v>
      </c>
      <c r="H7397" s="46" t="s">
        <v>29815</v>
      </c>
      <c r="I7397" s="46" t="s">
        <v>29816</v>
      </c>
      <c r="J7397" s="46" t="s">
        <v>213</v>
      </c>
      <c r="K7397" s="46" t="s">
        <v>29817</v>
      </c>
      <c r="L7397" s="46" t="s">
        <v>43454</v>
      </c>
      <c r="M7397" s="40" t="s">
        <v>43454</v>
      </c>
      <c r="N7397" s="41">
        <v>286</v>
      </c>
    </row>
    <row r="7398" spans="1:14" ht="16" x14ac:dyDescent="0.2">
      <c r="A7398" s="46" t="s">
        <v>29818</v>
      </c>
      <c r="B7398" s="47">
        <v>4.5</v>
      </c>
      <c r="C7398" s="48">
        <v>286</v>
      </c>
      <c r="D7398" s="46"/>
      <c r="E7398" s="46" t="s">
        <v>50</v>
      </c>
      <c r="F7398" s="46" t="s">
        <v>50</v>
      </c>
      <c r="G7398" s="46" t="s">
        <v>14</v>
      </c>
      <c r="H7398" s="46"/>
      <c r="I7398" s="46" t="s">
        <v>29819</v>
      </c>
      <c r="J7398" s="46" t="s">
        <v>88</v>
      </c>
      <c r="K7398" s="46" t="s">
        <v>29820</v>
      </c>
      <c r="L7398" s="49" t="s">
        <v>43455</v>
      </c>
      <c r="M7398" s="42" t="s">
        <v>43455</v>
      </c>
      <c r="N7398" s="41">
        <v>286</v>
      </c>
    </row>
    <row r="7399" spans="1:14" ht="16" x14ac:dyDescent="0.2">
      <c r="A7399" s="46" t="s">
        <v>29821</v>
      </c>
      <c r="B7399" s="50">
        <v>4.7</v>
      </c>
      <c r="C7399" s="48">
        <v>286</v>
      </c>
      <c r="D7399" s="46" t="s">
        <v>29822</v>
      </c>
      <c r="E7399" s="46" t="s">
        <v>2921</v>
      </c>
      <c r="F7399" s="46" t="s">
        <v>50</v>
      </c>
      <c r="G7399" s="46" t="s">
        <v>14</v>
      </c>
      <c r="H7399" s="46" t="s">
        <v>29823</v>
      </c>
      <c r="I7399" s="46" t="s">
        <v>29824</v>
      </c>
      <c r="J7399" s="46" t="s">
        <v>15</v>
      </c>
      <c r="K7399" s="46" t="s">
        <v>29825</v>
      </c>
      <c r="L7399" s="46" t="s">
        <v>43454</v>
      </c>
      <c r="M7399" s="40" t="s">
        <v>43454</v>
      </c>
      <c r="N7399" s="41">
        <v>286</v>
      </c>
    </row>
    <row r="7400" spans="1:14" ht="16" x14ac:dyDescent="0.2">
      <c r="A7400" s="46" t="s">
        <v>29826</v>
      </c>
      <c r="B7400" s="50">
        <v>4.7</v>
      </c>
      <c r="C7400" s="48">
        <v>286</v>
      </c>
      <c r="D7400" s="46" t="s">
        <v>29827</v>
      </c>
      <c r="E7400" s="46" t="s">
        <v>13718</v>
      </c>
      <c r="F7400" s="46" t="s">
        <v>589</v>
      </c>
      <c r="G7400" s="46" t="s">
        <v>14</v>
      </c>
      <c r="H7400" s="46" t="s">
        <v>29828</v>
      </c>
      <c r="I7400" s="46" t="s">
        <v>29829</v>
      </c>
      <c r="J7400" s="46" t="s">
        <v>40</v>
      </c>
      <c r="K7400" s="46" t="s">
        <v>29830</v>
      </c>
      <c r="L7400" s="46" t="s">
        <v>43454</v>
      </c>
      <c r="M7400" s="40" t="s">
        <v>43454</v>
      </c>
      <c r="N7400" s="41">
        <v>286</v>
      </c>
    </row>
    <row r="7401" spans="1:14" ht="16" x14ac:dyDescent="0.2">
      <c r="A7401" s="46" t="s">
        <v>29831</v>
      </c>
      <c r="B7401" s="47">
        <v>4.2</v>
      </c>
      <c r="C7401" s="48">
        <v>287</v>
      </c>
      <c r="D7401" s="46" t="s">
        <v>29832</v>
      </c>
      <c r="E7401" s="46" t="s">
        <v>16129</v>
      </c>
      <c r="F7401" s="46" t="s">
        <v>28</v>
      </c>
      <c r="G7401" s="46" t="s">
        <v>14</v>
      </c>
      <c r="H7401" s="46"/>
      <c r="I7401" s="46" t="s">
        <v>29833</v>
      </c>
      <c r="J7401" s="46" t="s">
        <v>15</v>
      </c>
      <c r="K7401" s="46" t="s">
        <v>29834</v>
      </c>
      <c r="L7401" s="49" t="s">
        <v>43455</v>
      </c>
      <c r="M7401" s="42" t="s">
        <v>43455</v>
      </c>
      <c r="N7401" s="41">
        <v>287</v>
      </c>
    </row>
    <row r="7402" spans="1:14" ht="16" x14ac:dyDescent="0.2">
      <c r="A7402" s="46" t="s">
        <v>29835</v>
      </c>
      <c r="B7402" s="50">
        <v>4.3</v>
      </c>
      <c r="C7402" s="48">
        <v>287</v>
      </c>
      <c r="D7402" s="46" t="s">
        <v>29836</v>
      </c>
      <c r="E7402" s="46" t="s">
        <v>22407</v>
      </c>
      <c r="F7402" s="46" t="s">
        <v>20</v>
      </c>
      <c r="G7402" s="46" t="s">
        <v>14</v>
      </c>
      <c r="H7402" s="46" t="s">
        <v>29837</v>
      </c>
      <c r="I7402" s="46" t="s">
        <v>29838</v>
      </c>
      <c r="J7402" s="46" t="s">
        <v>15</v>
      </c>
      <c r="K7402" s="46" t="s">
        <v>29839</v>
      </c>
      <c r="L7402" s="46" t="s">
        <v>43454</v>
      </c>
      <c r="M7402" s="40" t="s">
        <v>43454</v>
      </c>
      <c r="N7402" s="41">
        <v>287</v>
      </c>
    </row>
    <row r="7403" spans="1:14" ht="16" x14ac:dyDescent="0.2">
      <c r="A7403" s="46" t="s">
        <v>29840</v>
      </c>
      <c r="B7403" s="50">
        <v>3.9</v>
      </c>
      <c r="C7403" s="48">
        <v>288</v>
      </c>
      <c r="D7403" s="46" t="s">
        <v>29841</v>
      </c>
      <c r="E7403" s="46" t="s">
        <v>1075</v>
      </c>
      <c r="F7403" s="46" t="s">
        <v>79</v>
      </c>
      <c r="G7403" s="46" t="s">
        <v>14</v>
      </c>
      <c r="H7403" s="46" t="s">
        <v>29842</v>
      </c>
      <c r="I7403" s="46" t="s">
        <v>29843</v>
      </c>
      <c r="J7403" s="46" t="s">
        <v>148</v>
      </c>
      <c r="K7403" s="46" t="s">
        <v>29844</v>
      </c>
      <c r="L7403" s="46" t="s">
        <v>43454</v>
      </c>
      <c r="M7403" s="40" t="s">
        <v>43454</v>
      </c>
      <c r="N7403" s="41">
        <v>288</v>
      </c>
    </row>
    <row r="7404" spans="1:14" ht="16" x14ac:dyDescent="0.2">
      <c r="A7404" s="46" t="s">
        <v>29845</v>
      </c>
      <c r="B7404" s="47">
        <v>4.4000000000000004</v>
      </c>
      <c r="C7404" s="48">
        <v>288</v>
      </c>
      <c r="D7404" s="46" t="s">
        <v>29846</v>
      </c>
      <c r="E7404" s="46" t="s">
        <v>549</v>
      </c>
      <c r="F7404" s="46" t="s">
        <v>119</v>
      </c>
      <c r="G7404" s="46" t="s">
        <v>14</v>
      </c>
      <c r="H7404" s="46"/>
      <c r="I7404" s="46" t="s">
        <v>29847</v>
      </c>
      <c r="J7404" s="46" t="s">
        <v>74</v>
      </c>
      <c r="K7404" s="46" t="s">
        <v>29848</v>
      </c>
      <c r="L7404" s="49" t="s">
        <v>43455</v>
      </c>
      <c r="M7404" s="42" t="s">
        <v>43455</v>
      </c>
      <c r="N7404" s="41">
        <v>288</v>
      </c>
    </row>
    <row r="7405" spans="1:14" ht="16" x14ac:dyDescent="0.2">
      <c r="A7405" s="46" t="s">
        <v>29849</v>
      </c>
      <c r="B7405" s="47">
        <v>4.5999999999999996</v>
      </c>
      <c r="C7405" s="48">
        <v>288</v>
      </c>
      <c r="D7405" s="46" t="s">
        <v>20102</v>
      </c>
      <c r="E7405" s="46" t="s">
        <v>1099</v>
      </c>
      <c r="F7405" s="46" t="s">
        <v>589</v>
      </c>
      <c r="G7405" s="46" t="s">
        <v>14</v>
      </c>
      <c r="H7405" s="46"/>
      <c r="I7405" s="46" t="s">
        <v>29850</v>
      </c>
      <c r="J7405" s="46" t="s">
        <v>213</v>
      </c>
      <c r="K7405" s="46" t="s">
        <v>29851</v>
      </c>
      <c r="L7405" s="49" t="s">
        <v>43455</v>
      </c>
      <c r="M7405" s="42" t="s">
        <v>43455</v>
      </c>
      <c r="N7405" s="41">
        <v>288</v>
      </c>
    </row>
    <row r="7406" spans="1:14" ht="16" x14ac:dyDescent="0.2">
      <c r="A7406" s="46" t="s">
        <v>29852</v>
      </c>
      <c r="B7406" s="50">
        <v>4</v>
      </c>
      <c r="C7406" s="48">
        <v>289</v>
      </c>
      <c r="D7406" s="46" t="s">
        <v>29853</v>
      </c>
      <c r="E7406" s="46" t="s">
        <v>2080</v>
      </c>
      <c r="F7406" s="46" t="s">
        <v>247</v>
      </c>
      <c r="G7406" s="46" t="s">
        <v>14</v>
      </c>
      <c r="H7406" s="46" t="s">
        <v>29854</v>
      </c>
      <c r="I7406" s="46" t="s">
        <v>29855</v>
      </c>
      <c r="J7406" s="46" t="s">
        <v>15</v>
      </c>
      <c r="K7406" s="46" t="s">
        <v>29856</v>
      </c>
      <c r="L7406" s="46" t="s">
        <v>43454</v>
      </c>
      <c r="M7406" s="40" t="s">
        <v>43454</v>
      </c>
      <c r="N7406" s="41">
        <v>289</v>
      </c>
    </row>
    <row r="7407" spans="1:14" ht="16" x14ac:dyDescent="0.2">
      <c r="A7407" s="46" t="s">
        <v>29857</v>
      </c>
      <c r="B7407" s="47">
        <v>3.6</v>
      </c>
      <c r="C7407" s="48">
        <v>289</v>
      </c>
      <c r="D7407" s="46" t="s">
        <v>29858</v>
      </c>
      <c r="E7407" s="46" t="s">
        <v>950</v>
      </c>
      <c r="F7407" s="46" t="s">
        <v>20</v>
      </c>
      <c r="G7407" s="46" t="s">
        <v>14</v>
      </c>
      <c r="H7407" s="46"/>
      <c r="I7407" s="46" t="s">
        <v>29859</v>
      </c>
      <c r="J7407" s="46" t="s">
        <v>148</v>
      </c>
      <c r="K7407" s="46" t="s">
        <v>29860</v>
      </c>
      <c r="L7407" s="49" t="s">
        <v>43455</v>
      </c>
      <c r="M7407" s="42" t="s">
        <v>43455</v>
      </c>
      <c r="N7407" s="41">
        <v>289</v>
      </c>
    </row>
    <row r="7408" spans="1:14" ht="16" x14ac:dyDescent="0.2">
      <c r="A7408" s="46" t="s">
        <v>5509</v>
      </c>
      <c r="B7408" s="47">
        <v>4.0999999999999996</v>
      </c>
      <c r="C7408" s="48">
        <v>289</v>
      </c>
      <c r="D7408" s="46" t="s">
        <v>29861</v>
      </c>
      <c r="E7408" s="46" t="s">
        <v>7895</v>
      </c>
      <c r="F7408" s="46" t="s">
        <v>50</v>
      </c>
      <c r="G7408" s="46" t="s">
        <v>14</v>
      </c>
      <c r="H7408" s="46"/>
      <c r="I7408" s="46" t="s">
        <v>29862</v>
      </c>
      <c r="J7408" s="46" t="s">
        <v>15</v>
      </c>
      <c r="K7408" s="46" t="s">
        <v>29863</v>
      </c>
      <c r="L7408" s="49" t="s">
        <v>43455</v>
      </c>
      <c r="M7408" s="42" t="s">
        <v>43455</v>
      </c>
      <c r="N7408" s="41">
        <v>289</v>
      </c>
    </row>
    <row r="7409" spans="1:14" ht="16" x14ac:dyDescent="0.2">
      <c r="A7409" s="46" t="s">
        <v>29864</v>
      </c>
      <c r="B7409" s="50">
        <v>4.5999999999999996</v>
      </c>
      <c r="C7409" s="48">
        <v>289</v>
      </c>
      <c r="D7409" s="46" t="s">
        <v>29865</v>
      </c>
      <c r="E7409" s="46" t="s">
        <v>4871</v>
      </c>
      <c r="F7409" s="46" t="s">
        <v>20</v>
      </c>
      <c r="G7409" s="46" t="s">
        <v>14</v>
      </c>
      <c r="H7409" s="46" t="s">
        <v>29866</v>
      </c>
      <c r="I7409" s="46" t="s">
        <v>29867</v>
      </c>
      <c r="J7409" s="46" t="s">
        <v>74</v>
      </c>
      <c r="K7409" s="46" t="s">
        <v>29868</v>
      </c>
      <c r="L7409" s="46" t="s">
        <v>43454</v>
      </c>
      <c r="M7409" s="40" t="s">
        <v>43454</v>
      </c>
      <c r="N7409" s="41">
        <v>289</v>
      </c>
    </row>
    <row r="7410" spans="1:14" ht="16" x14ac:dyDescent="0.2">
      <c r="A7410" s="46" t="s">
        <v>29869</v>
      </c>
      <c r="B7410" s="50">
        <v>4.0999999999999996</v>
      </c>
      <c r="C7410" s="48">
        <v>290</v>
      </c>
      <c r="D7410" s="46" t="s">
        <v>29870</v>
      </c>
      <c r="E7410" s="46" t="s">
        <v>4904</v>
      </c>
      <c r="F7410" s="46" t="s">
        <v>79</v>
      </c>
      <c r="G7410" s="46" t="s">
        <v>14</v>
      </c>
      <c r="H7410" s="46" t="s">
        <v>29871</v>
      </c>
      <c r="I7410" s="46" t="s">
        <v>29872</v>
      </c>
      <c r="J7410" s="46" t="s">
        <v>15</v>
      </c>
      <c r="K7410" s="46" t="s">
        <v>29873</v>
      </c>
      <c r="L7410" s="46" t="s">
        <v>43454</v>
      </c>
      <c r="M7410" s="40" t="s">
        <v>43454</v>
      </c>
      <c r="N7410" s="41">
        <v>290</v>
      </c>
    </row>
    <row r="7411" spans="1:14" ht="16" x14ac:dyDescent="0.2">
      <c r="A7411" s="46" t="s">
        <v>29874</v>
      </c>
      <c r="B7411" s="50">
        <v>4.2</v>
      </c>
      <c r="C7411" s="48">
        <v>290</v>
      </c>
      <c r="D7411" s="46" t="s">
        <v>29875</v>
      </c>
      <c r="E7411" s="46" t="s">
        <v>904</v>
      </c>
      <c r="F7411" s="46" t="s">
        <v>93</v>
      </c>
      <c r="G7411" s="46" t="s">
        <v>14</v>
      </c>
      <c r="H7411" s="46" t="s">
        <v>29876</v>
      </c>
      <c r="I7411" s="46" t="s">
        <v>29877</v>
      </c>
      <c r="J7411" s="46" t="s">
        <v>15</v>
      </c>
      <c r="K7411" s="46" t="s">
        <v>29878</v>
      </c>
      <c r="L7411" s="46" t="s">
        <v>43454</v>
      </c>
      <c r="M7411" s="40" t="s">
        <v>43454</v>
      </c>
      <c r="N7411" s="41">
        <v>290</v>
      </c>
    </row>
    <row r="7412" spans="1:14" ht="16" x14ac:dyDescent="0.2">
      <c r="A7412" s="46" t="s">
        <v>29879</v>
      </c>
      <c r="B7412" s="50">
        <v>4.5999999999999996</v>
      </c>
      <c r="C7412" s="48">
        <v>290</v>
      </c>
      <c r="D7412" s="46" t="s">
        <v>29880</v>
      </c>
      <c r="E7412" s="46" t="s">
        <v>29881</v>
      </c>
      <c r="F7412" s="46" t="s">
        <v>93</v>
      </c>
      <c r="G7412" s="46" t="s">
        <v>14</v>
      </c>
      <c r="H7412" s="46" t="s">
        <v>29882</v>
      </c>
      <c r="I7412" s="46" t="s">
        <v>29883</v>
      </c>
      <c r="J7412" s="46" t="s">
        <v>15</v>
      </c>
      <c r="K7412" s="46" t="s">
        <v>29884</v>
      </c>
      <c r="L7412" s="46" t="s">
        <v>43454</v>
      </c>
      <c r="M7412" s="40" t="s">
        <v>43454</v>
      </c>
      <c r="N7412" s="41">
        <v>290</v>
      </c>
    </row>
    <row r="7413" spans="1:14" ht="16" x14ac:dyDescent="0.2">
      <c r="A7413" s="46" t="s">
        <v>12935</v>
      </c>
      <c r="B7413" s="50">
        <v>4.8</v>
      </c>
      <c r="C7413" s="48">
        <v>290</v>
      </c>
      <c r="D7413" s="46" t="s">
        <v>29885</v>
      </c>
      <c r="E7413" s="46" t="s">
        <v>2254</v>
      </c>
      <c r="F7413" s="46" t="s">
        <v>119</v>
      </c>
      <c r="G7413" s="46" t="s">
        <v>14</v>
      </c>
      <c r="H7413" s="46" t="s">
        <v>29886</v>
      </c>
      <c r="I7413" s="46" t="s">
        <v>29887</v>
      </c>
      <c r="J7413" s="46" t="s">
        <v>148</v>
      </c>
      <c r="K7413" s="46" t="s">
        <v>29888</v>
      </c>
      <c r="L7413" s="46" t="s">
        <v>43454</v>
      </c>
      <c r="M7413" s="40" t="s">
        <v>43454</v>
      </c>
      <c r="N7413" s="41">
        <v>290</v>
      </c>
    </row>
    <row r="7414" spans="1:14" ht="16" x14ac:dyDescent="0.2">
      <c r="A7414" s="46" t="s">
        <v>29889</v>
      </c>
      <c r="B7414" s="47">
        <v>3.8</v>
      </c>
      <c r="C7414" s="48">
        <v>291</v>
      </c>
      <c r="D7414" s="46" t="s">
        <v>29890</v>
      </c>
      <c r="E7414" s="46" t="s">
        <v>10083</v>
      </c>
      <c r="F7414" s="46" t="s">
        <v>50</v>
      </c>
      <c r="G7414" s="46" t="s">
        <v>14</v>
      </c>
      <c r="H7414" s="46"/>
      <c r="I7414" s="46" t="s">
        <v>29891</v>
      </c>
      <c r="J7414" s="46" t="s">
        <v>15</v>
      </c>
      <c r="K7414" s="46" t="s">
        <v>29892</v>
      </c>
      <c r="L7414" s="49" t="s">
        <v>43455</v>
      </c>
      <c r="M7414" s="42" t="s">
        <v>43455</v>
      </c>
      <c r="N7414" s="41">
        <v>291</v>
      </c>
    </row>
    <row r="7415" spans="1:14" ht="16" x14ac:dyDescent="0.2">
      <c r="A7415" s="46" t="s">
        <v>29893</v>
      </c>
      <c r="B7415" s="50">
        <v>4.4000000000000004</v>
      </c>
      <c r="C7415" s="48">
        <v>291</v>
      </c>
      <c r="D7415" s="46" t="s">
        <v>29894</v>
      </c>
      <c r="E7415" s="46" t="s">
        <v>596</v>
      </c>
      <c r="F7415" s="46" t="s">
        <v>247</v>
      </c>
      <c r="G7415" s="46" t="s">
        <v>14</v>
      </c>
      <c r="H7415" s="46" t="s">
        <v>29895</v>
      </c>
      <c r="I7415" s="46" t="s">
        <v>29896</v>
      </c>
      <c r="J7415" s="46" t="s">
        <v>15</v>
      </c>
      <c r="K7415" s="46" t="s">
        <v>29897</v>
      </c>
      <c r="L7415" s="46" t="s">
        <v>43454</v>
      </c>
      <c r="M7415" s="40" t="s">
        <v>43454</v>
      </c>
      <c r="N7415" s="41">
        <v>291</v>
      </c>
    </row>
    <row r="7416" spans="1:14" ht="16" x14ac:dyDescent="0.2">
      <c r="A7416" s="46" t="s">
        <v>29898</v>
      </c>
      <c r="B7416" s="50">
        <v>4.7</v>
      </c>
      <c r="C7416" s="48">
        <v>291</v>
      </c>
      <c r="D7416" s="46" t="s">
        <v>28929</v>
      </c>
      <c r="E7416" s="46" t="s">
        <v>950</v>
      </c>
      <c r="F7416" s="46" t="s">
        <v>20</v>
      </c>
      <c r="G7416" s="46" t="s">
        <v>14</v>
      </c>
      <c r="H7416" s="46" t="s">
        <v>29899</v>
      </c>
      <c r="I7416" s="46" t="s">
        <v>29900</v>
      </c>
      <c r="J7416" s="46" t="s">
        <v>672</v>
      </c>
      <c r="K7416" s="46" t="s">
        <v>29901</v>
      </c>
      <c r="L7416" s="46" t="s">
        <v>43454</v>
      </c>
      <c r="M7416" s="40" t="s">
        <v>43454</v>
      </c>
      <c r="N7416" s="41">
        <v>291</v>
      </c>
    </row>
    <row r="7417" spans="1:14" ht="16" x14ac:dyDescent="0.2">
      <c r="A7417" s="46" t="s">
        <v>19373</v>
      </c>
      <c r="B7417" s="47">
        <v>3.4</v>
      </c>
      <c r="C7417" s="48">
        <v>292</v>
      </c>
      <c r="D7417" s="46" t="s">
        <v>29902</v>
      </c>
      <c r="E7417" s="46" t="s">
        <v>4806</v>
      </c>
      <c r="F7417" s="46" t="s">
        <v>28</v>
      </c>
      <c r="G7417" s="46" t="s">
        <v>14</v>
      </c>
      <c r="H7417" s="46"/>
      <c r="I7417" s="46"/>
      <c r="J7417" s="46" t="s">
        <v>15</v>
      </c>
      <c r="K7417" s="46" t="s">
        <v>29903</v>
      </c>
      <c r="L7417" s="49" t="s">
        <v>43455</v>
      </c>
      <c r="M7417" s="42" t="s">
        <v>43455</v>
      </c>
      <c r="N7417" s="41">
        <v>292</v>
      </c>
    </row>
    <row r="7418" spans="1:14" ht="16" x14ac:dyDescent="0.2">
      <c r="A7418" s="46" t="s">
        <v>29904</v>
      </c>
      <c r="B7418" s="50">
        <v>4.0999999999999996</v>
      </c>
      <c r="C7418" s="48">
        <v>292</v>
      </c>
      <c r="D7418" s="46" t="s">
        <v>29905</v>
      </c>
      <c r="E7418" s="46" t="s">
        <v>12757</v>
      </c>
      <c r="F7418" s="46" t="s">
        <v>79</v>
      </c>
      <c r="G7418" s="46" t="s">
        <v>14</v>
      </c>
      <c r="H7418" s="46" t="s">
        <v>29906</v>
      </c>
      <c r="I7418" s="46" t="s">
        <v>29907</v>
      </c>
      <c r="J7418" s="46" t="s">
        <v>15</v>
      </c>
      <c r="K7418" s="46" t="s">
        <v>29908</v>
      </c>
      <c r="L7418" s="46" t="s">
        <v>43454</v>
      </c>
      <c r="M7418" s="40" t="s">
        <v>43454</v>
      </c>
      <c r="N7418" s="41">
        <v>292</v>
      </c>
    </row>
    <row r="7419" spans="1:14" ht="16" x14ac:dyDescent="0.2">
      <c r="A7419" s="46" t="s">
        <v>29909</v>
      </c>
      <c r="B7419" s="50">
        <v>4.0999999999999996</v>
      </c>
      <c r="C7419" s="48">
        <v>292</v>
      </c>
      <c r="D7419" s="46" t="s">
        <v>29910</v>
      </c>
      <c r="E7419" s="46" t="s">
        <v>2282</v>
      </c>
      <c r="F7419" s="46" t="s">
        <v>589</v>
      </c>
      <c r="G7419" s="46" t="s">
        <v>14</v>
      </c>
      <c r="H7419" s="46" t="s">
        <v>29911</v>
      </c>
      <c r="I7419" s="46" t="s">
        <v>29912</v>
      </c>
      <c r="J7419" s="46" t="s">
        <v>15</v>
      </c>
      <c r="K7419" s="46" t="s">
        <v>29913</v>
      </c>
      <c r="L7419" s="46" t="s">
        <v>43454</v>
      </c>
      <c r="M7419" s="40" t="s">
        <v>43454</v>
      </c>
      <c r="N7419" s="41">
        <v>292</v>
      </c>
    </row>
    <row r="7420" spans="1:14" ht="16" x14ac:dyDescent="0.2">
      <c r="A7420" s="46" t="s">
        <v>29914</v>
      </c>
      <c r="B7420" s="47">
        <v>4.0999999999999996</v>
      </c>
      <c r="C7420" s="48">
        <v>292</v>
      </c>
      <c r="D7420" s="46" t="s">
        <v>29915</v>
      </c>
      <c r="E7420" s="46" t="s">
        <v>1476</v>
      </c>
      <c r="F7420" s="46" t="s">
        <v>93</v>
      </c>
      <c r="G7420" s="46" t="s">
        <v>14</v>
      </c>
      <c r="H7420" s="46"/>
      <c r="I7420" s="46" t="s">
        <v>29916</v>
      </c>
      <c r="J7420" s="46" t="s">
        <v>15</v>
      </c>
      <c r="K7420" s="46" t="s">
        <v>29917</v>
      </c>
      <c r="L7420" s="49" t="s">
        <v>43455</v>
      </c>
      <c r="M7420" s="42" t="s">
        <v>43455</v>
      </c>
      <c r="N7420" s="41">
        <v>292</v>
      </c>
    </row>
    <row r="7421" spans="1:14" ht="16" x14ac:dyDescent="0.2">
      <c r="A7421" s="46" t="s">
        <v>29918</v>
      </c>
      <c r="B7421" s="50">
        <v>4.0999999999999996</v>
      </c>
      <c r="C7421" s="48">
        <v>292</v>
      </c>
      <c r="D7421" s="46" t="s">
        <v>29919</v>
      </c>
      <c r="E7421" s="46" t="s">
        <v>27</v>
      </c>
      <c r="F7421" s="46" t="s">
        <v>28</v>
      </c>
      <c r="G7421" s="46" t="s">
        <v>14</v>
      </c>
      <c r="H7421" s="46" t="s">
        <v>29920</v>
      </c>
      <c r="I7421" s="46" t="s">
        <v>29921</v>
      </c>
      <c r="J7421" s="46" t="s">
        <v>3493</v>
      </c>
      <c r="K7421" s="46" t="s">
        <v>29922</v>
      </c>
      <c r="L7421" s="46" t="s">
        <v>43454</v>
      </c>
      <c r="M7421" s="40" t="s">
        <v>43454</v>
      </c>
      <c r="N7421" s="41">
        <v>292</v>
      </c>
    </row>
    <row r="7422" spans="1:14" ht="16" x14ac:dyDescent="0.2">
      <c r="A7422" s="46" t="s">
        <v>29923</v>
      </c>
      <c r="B7422" s="50">
        <v>4.3</v>
      </c>
      <c r="C7422" s="48">
        <v>292</v>
      </c>
      <c r="D7422" s="46" t="s">
        <v>29924</v>
      </c>
      <c r="E7422" s="46" t="s">
        <v>29604</v>
      </c>
      <c r="F7422" s="46" t="s">
        <v>247</v>
      </c>
      <c r="G7422" s="46" t="s">
        <v>14</v>
      </c>
      <c r="H7422" s="46" t="s">
        <v>29925</v>
      </c>
      <c r="I7422" s="46" t="s">
        <v>29926</v>
      </c>
      <c r="J7422" s="46" t="s">
        <v>15</v>
      </c>
      <c r="K7422" s="46" t="s">
        <v>29927</v>
      </c>
      <c r="L7422" s="46" t="s">
        <v>43454</v>
      </c>
      <c r="M7422" s="40" t="s">
        <v>43454</v>
      </c>
      <c r="N7422" s="41">
        <v>292</v>
      </c>
    </row>
    <row r="7423" spans="1:14" ht="16" x14ac:dyDescent="0.2">
      <c r="A7423" s="46" t="s">
        <v>29928</v>
      </c>
      <c r="B7423" s="50">
        <v>4.3</v>
      </c>
      <c r="C7423" s="48">
        <v>292</v>
      </c>
      <c r="D7423" s="46" t="s">
        <v>29929</v>
      </c>
      <c r="E7423" s="46" t="s">
        <v>20436</v>
      </c>
      <c r="F7423" s="46" t="s">
        <v>589</v>
      </c>
      <c r="G7423" s="46" t="s">
        <v>14</v>
      </c>
      <c r="H7423" s="46" t="s">
        <v>29930</v>
      </c>
      <c r="I7423" s="46" t="s">
        <v>29931</v>
      </c>
      <c r="J7423" s="46" t="s">
        <v>148</v>
      </c>
      <c r="K7423" s="46" t="s">
        <v>29932</v>
      </c>
      <c r="L7423" s="46" t="s">
        <v>43454</v>
      </c>
      <c r="M7423" s="40" t="s">
        <v>43454</v>
      </c>
      <c r="N7423" s="41">
        <v>292</v>
      </c>
    </row>
    <row r="7424" spans="1:14" ht="16" x14ac:dyDescent="0.2">
      <c r="A7424" s="46" t="s">
        <v>29933</v>
      </c>
      <c r="B7424" s="50">
        <v>4.4000000000000004</v>
      </c>
      <c r="C7424" s="48">
        <v>292</v>
      </c>
      <c r="D7424" s="46" t="s">
        <v>29934</v>
      </c>
      <c r="E7424" s="46" t="s">
        <v>702</v>
      </c>
      <c r="F7424" s="46" t="s">
        <v>20</v>
      </c>
      <c r="G7424" s="46" t="s">
        <v>14</v>
      </c>
      <c r="H7424" s="46" t="s">
        <v>29935</v>
      </c>
      <c r="I7424" s="46" t="s">
        <v>29936</v>
      </c>
      <c r="J7424" s="46" t="s">
        <v>148</v>
      </c>
      <c r="K7424" s="46" t="s">
        <v>29937</v>
      </c>
      <c r="L7424" s="46" t="s">
        <v>43454</v>
      </c>
      <c r="M7424" s="40" t="s">
        <v>43454</v>
      </c>
      <c r="N7424" s="41">
        <v>292</v>
      </c>
    </row>
    <row r="7425" spans="1:14" ht="16" x14ac:dyDescent="0.2">
      <c r="A7425" s="46" t="s">
        <v>29938</v>
      </c>
      <c r="B7425" s="50">
        <v>5</v>
      </c>
      <c r="C7425" s="48">
        <v>293</v>
      </c>
      <c r="D7425" s="46" t="s">
        <v>29939</v>
      </c>
      <c r="E7425" s="46" t="s">
        <v>29940</v>
      </c>
      <c r="F7425" s="46" t="s">
        <v>589</v>
      </c>
      <c r="G7425" s="46" t="s">
        <v>14</v>
      </c>
      <c r="H7425" s="46" t="s">
        <v>29941</v>
      </c>
      <c r="I7425" s="46" t="s">
        <v>29942</v>
      </c>
      <c r="J7425" s="46" t="s">
        <v>148</v>
      </c>
      <c r="K7425" s="46" t="s">
        <v>29943</v>
      </c>
      <c r="L7425" s="46" t="s">
        <v>43454</v>
      </c>
      <c r="M7425" s="40" t="s">
        <v>43454</v>
      </c>
      <c r="N7425" s="41">
        <v>293</v>
      </c>
    </row>
    <row r="7426" spans="1:14" ht="16" x14ac:dyDescent="0.2">
      <c r="A7426" s="46" t="s">
        <v>1203</v>
      </c>
      <c r="B7426" s="50">
        <v>2.8</v>
      </c>
      <c r="C7426" s="48">
        <v>293</v>
      </c>
      <c r="D7426" s="46" t="s">
        <v>29944</v>
      </c>
      <c r="E7426" s="46" t="s">
        <v>2814</v>
      </c>
      <c r="F7426" s="46" t="s">
        <v>119</v>
      </c>
      <c r="G7426" s="46" t="s">
        <v>14</v>
      </c>
      <c r="H7426" s="46" t="s">
        <v>29945</v>
      </c>
      <c r="I7426" s="46" t="s">
        <v>29946</v>
      </c>
      <c r="J7426" s="46" t="s">
        <v>15</v>
      </c>
      <c r="K7426" s="46" t="s">
        <v>29947</v>
      </c>
      <c r="L7426" s="46" t="s">
        <v>43454</v>
      </c>
      <c r="M7426" s="40" t="s">
        <v>43454</v>
      </c>
      <c r="N7426" s="41">
        <v>293</v>
      </c>
    </row>
    <row r="7427" spans="1:14" ht="16" x14ac:dyDescent="0.2">
      <c r="A7427" s="46" t="s">
        <v>29948</v>
      </c>
      <c r="B7427" s="50">
        <v>3.7</v>
      </c>
      <c r="C7427" s="48">
        <v>293</v>
      </c>
      <c r="D7427" s="46" t="s">
        <v>29949</v>
      </c>
      <c r="E7427" s="46" t="s">
        <v>897</v>
      </c>
      <c r="F7427" s="46" t="s">
        <v>898</v>
      </c>
      <c r="G7427" s="46" t="s">
        <v>14</v>
      </c>
      <c r="H7427" s="46" t="s">
        <v>29950</v>
      </c>
      <c r="I7427" s="46" t="s">
        <v>29951</v>
      </c>
      <c r="J7427" s="46" t="s">
        <v>15</v>
      </c>
      <c r="K7427" s="46" t="s">
        <v>29952</v>
      </c>
      <c r="L7427" s="46" t="s">
        <v>43454</v>
      </c>
      <c r="M7427" s="40" t="s">
        <v>43454</v>
      </c>
      <c r="N7427" s="41">
        <v>293</v>
      </c>
    </row>
    <row r="7428" spans="1:14" ht="16" x14ac:dyDescent="0.2">
      <c r="A7428" s="46" t="s">
        <v>29953</v>
      </c>
      <c r="B7428" s="50">
        <v>3.9</v>
      </c>
      <c r="C7428" s="48">
        <v>293</v>
      </c>
      <c r="D7428" s="46" t="s">
        <v>29954</v>
      </c>
      <c r="E7428" s="46" t="s">
        <v>25778</v>
      </c>
      <c r="F7428" s="46" t="s">
        <v>589</v>
      </c>
      <c r="G7428" s="46" t="s">
        <v>14</v>
      </c>
      <c r="H7428" s="46" t="s">
        <v>29955</v>
      </c>
      <c r="I7428" s="46" t="s">
        <v>29956</v>
      </c>
      <c r="J7428" s="46" t="s">
        <v>15</v>
      </c>
      <c r="K7428" s="46" t="s">
        <v>29957</v>
      </c>
      <c r="L7428" s="46" t="s">
        <v>43454</v>
      </c>
      <c r="M7428" s="40" t="s">
        <v>43454</v>
      </c>
      <c r="N7428" s="41">
        <v>293</v>
      </c>
    </row>
    <row r="7429" spans="1:14" ht="16" x14ac:dyDescent="0.2">
      <c r="A7429" s="46" t="s">
        <v>29958</v>
      </c>
      <c r="B7429" s="50">
        <v>3.9</v>
      </c>
      <c r="C7429" s="48">
        <v>293</v>
      </c>
      <c r="D7429" s="46" t="s">
        <v>29959</v>
      </c>
      <c r="E7429" s="46" t="s">
        <v>2800</v>
      </c>
      <c r="F7429" s="46" t="s">
        <v>50</v>
      </c>
      <c r="G7429" s="46" t="s">
        <v>14</v>
      </c>
      <c r="H7429" s="46" t="s">
        <v>29960</v>
      </c>
      <c r="I7429" s="46" t="s">
        <v>29961</v>
      </c>
      <c r="J7429" s="46" t="s">
        <v>15</v>
      </c>
      <c r="K7429" s="46" t="s">
        <v>29962</v>
      </c>
      <c r="L7429" s="46" t="s">
        <v>43454</v>
      </c>
      <c r="M7429" s="40" t="s">
        <v>43454</v>
      </c>
      <c r="N7429" s="41">
        <v>293</v>
      </c>
    </row>
    <row r="7430" spans="1:14" ht="16" x14ac:dyDescent="0.2">
      <c r="A7430" s="46" t="s">
        <v>29963</v>
      </c>
      <c r="B7430" s="50">
        <v>4.2</v>
      </c>
      <c r="C7430" s="48">
        <v>293</v>
      </c>
      <c r="D7430" s="46" t="s">
        <v>29964</v>
      </c>
      <c r="E7430" s="46" t="s">
        <v>962</v>
      </c>
      <c r="F7430" s="46" t="s">
        <v>79</v>
      </c>
      <c r="G7430" s="46" t="s">
        <v>14</v>
      </c>
      <c r="H7430" s="46" t="s">
        <v>29965</v>
      </c>
      <c r="I7430" s="46" t="s">
        <v>29966</v>
      </c>
      <c r="J7430" s="46" t="s">
        <v>15</v>
      </c>
      <c r="K7430" s="46" t="s">
        <v>29967</v>
      </c>
      <c r="L7430" s="46" t="s">
        <v>43454</v>
      </c>
      <c r="M7430" s="40" t="s">
        <v>43454</v>
      </c>
      <c r="N7430" s="41">
        <v>293</v>
      </c>
    </row>
    <row r="7431" spans="1:14" ht="16" x14ac:dyDescent="0.2">
      <c r="A7431" s="46" t="s">
        <v>29968</v>
      </c>
      <c r="B7431" s="50">
        <v>4.7</v>
      </c>
      <c r="C7431" s="48">
        <v>293</v>
      </c>
      <c r="D7431" s="46" t="s">
        <v>29969</v>
      </c>
      <c r="E7431" s="46" t="s">
        <v>2282</v>
      </c>
      <c r="F7431" s="46" t="s">
        <v>589</v>
      </c>
      <c r="G7431" s="46" t="s">
        <v>14</v>
      </c>
      <c r="H7431" s="46" t="s">
        <v>29970</v>
      </c>
      <c r="I7431" s="46" t="s">
        <v>29971</v>
      </c>
      <c r="J7431" s="46" t="s">
        <v>148</v>
      </c>
      <c r="K7431" s="46" t="s">
        <v>29972</v>
      </c>
      <c r="L7431" s="46" t="s">
        <v>43454</v>
      </c>
      <c r="M7431" s="40" t="s">
        <v>43454</v>
      </c>
      <c r="N7431" s="41">
        <v>293</v>
      </c>
    </row>
    <row r="7432" spans="1:14" ht="16" x14ac:dyDescent="0.2">
      <c r="A7432" s="46" t="s">
        <v>29973</v>
      </c>
      <c r="B7432" s="50">
        <v>4.9000000000000004</v>
      </c>
      <c r="C7432" s="48">
        <v>293</v>
      </c>
      <c r="D7432" s="46" t="s">
        <v>29974</v>
      </c>
      <c r="E7432" s="46" t="s">
        <v>17884</v>
      </c>
      <c r="F7432" s="46" t="s">
        <v>589</v>
      </c>
      <c r="G7432" s="46" t="s">
        <v>14</v>
      </c>
      <c r="H7432" s="46" t="s">
        <v>29975</v>
      </c>
      <c r="I7432" s="46" t="s">
        <v>29976</v>
      </c>
      <c r="J7432" s="46" t="s">
        <v>148</v>
      </c>
      <c r="K7432" s="46" t="s">
        <v>29977</v>
      </c>
      <c r="L7432" s="46" t="s">
        <v>43454</v>
      </c>
      <c r="M7432" s="40" t="s">
        <v>43454</v>
      </c>
      <c r="N7432" s="41">
        <v>293</v>
      </c>
    </row>
    <row r="7433" spans="1:14" ht="16" x14ac:dyDescent="0.2">
      <c r="A7433" s="46" t="s">
        <v>29978</v>
      </c>
      <c r="B7433" s="50">
        <v>4</v>
      </c>
      <c r="C7433" s="48">
        <v>294</v>
      </c>
      <c r="D7433" s="46" t="s">
        <v>29979</v>
      </c>
      <c r="E7433" s="46" t="s">
        <v>1205</v>
      </c>
      <c r="F7433" s="46" t="s">
        <v>50</v>
      </c>
      <c r="G7433" s="46" t="s">
        <v>14</v>
      </c>
      <c r="H7433" s="46" t="s">
        <v>29980</v>
      </c>
      <c r="I7433" s="46" t="s">
        <v>29981</v>
      </c>
      <c r="J7433" s="46" t="s">
        <v>15</v>
      </c>
      <c r="K7433" s="46" t="s">
        <v>29982</v>
      </c>
      <c r="L7433" s="46" t="s">
        <v>43454</v>
      </c>
      <c r="M7433" s="40" t="s">
        <v>43454</v>
      </c>
      <c r="N7433" s="41">
        <v>294</v>
      </c>
    </row>
    <row r="7434" spans="1:14" ht="16" x14ac:dyDescent="0.2">
      <c r="A7434" s="46" t="s">
        <v>20557</v>
      </c>
      <c r="B7434" s="50">
        <v>4</v>
      </c>
      <c r="C7434" s="48">
        <v>294</v>
      </c>
      <c r="D7434" s="46" t="s">
        <v>29983</v>
      </c>
      <c r="E7434" s="46" t="s">
        <v>6109</v>
      </c>
      <c r="F7434" s="46" t="s">
        <v>50</v>
      </c>
      <c r="G7434" s="46" t="s">
        <v>14</v>
      </c>
      <c r="H7434" s="46" t="s">
        <v>29984</v>
      </c>
      <c r="I7434" s="46" t="s">
        <v>29985</v>
      </c>
      <c r="J7434" s="46" t="s">
        <v>15</v>
      </c>
      <c r="K7434" s="46" t="s">
        <v>29986</v>
      </c>
      <c r="L7434" s="46" t="s">
        <v>43454</v>
      </c>
      <c r="M7434" s="40" t="s">
        <v>43454</v>
      </c>
      <c r="N7434" s="41">
        <v>294</v>
      </c>
    </row>
    <row r="7435" spans="1:14" ht="16" x14ac:dyDescent="0.2">
      <c r="A7435" s="46" t="s">
        <v>29987</v>
      </c>
      <c r="B7435" s="47">
        <v>3.7</v>
      </c>
      <c r="C7435" s="48">
        <v>294</v>
      </c>
      <c r="D7435" s="46" t="s">
        <v>29988</v>
      </c>
      <c r="E7435" s="46" t="s">
        <v>3775</v>
      </c>
      <c r="F7435" s="46" t="s">
        <v>50</v>
      </c>
      <c r="G7435" s="46" t="s">
        <v>14</v>
      </c>
      <c r="H7435" s="46"/>
      <c r="I7435" s="46" t="s">
        <v>29989</v>
      </c>
      <c r="J7435" s="46" t="s">
        <v>15</v>
      </c>
      <c r="K7435" s="46" t="s">
        <v>29990</v>
      </c>
      <c r="L7435" s="49" t="s">
        <v>43455</v>
      </c>
      <c r="M7435" s="42" t="s">
        <v>43455</v>
      </c>
      <c r="N7435" s="41">
        <v>294</v>
      </c>
    </row>
    <row r="7436" spans="1:14" ht="16" x14ac:dyDescent="0.2">
      <c r="A7436" s="46" t="s">
        <v>8589</v>
      </c>
      <c r="B7436" s="47">
        <v>3.8</v>
      </c>
      <c r="C7436" s="48">
        <v>294</v>
      </c>
      <c r="D7436" s="46" t="s">
        <v>29991</v>
      </c>
      <c r="E7436" s="46" t="s">
        <v>4806</v>
      </c>
      <c r="F7436" s="46" t="s">
        <v>28</v>
      </c>
      <c r="G7436" s="46" t="s">
        <v>14</v>
      </c>
      <c r="H7436" s="46"/>
      <c r="I7436" s="46" t="s">
        <v>29992</v>
      </c>
      <c r="J7436" s="46" t="s">
        <v>15</v>
      </c>
      <c r="K7436" s="46" t="s">
        <v>29993</v>
      </c>
      <c r="L7436" s="49" t="s">
        <v>43455</v>
      </c>
      <c r="M7436" s="42" t="s">
        <v>43455</v>
      </c>
      <c r="N7436" s="41">
        <v>294</v>
      </c>
    </row>
    <row r="7437" spans="1:14" ht="16" x14ac:dyDescent="0.2">
      <c r="A7437" s="46" t="s">
        <v>21178</v>
      </c>
      <c r="B7437" s="47">
        <v>4.0999999999999996</v>
      </c>
      <c r="C7437" s="48">
        <v>294</v>
      </c>
      <c r="D7437" s="46" t="s">
        <v>29994</v>
      </c>
      <c r="E7437" s="46" t="s">
        <v>13718</v>
      </c>
      <c r="F7437" s="46" t="s">
        <v>589</v>
      </c>
      <c r="G7437" s="46" t="s">
        <v>14</v>
      </c>
      <c r="H7437" s="46"/>
      <c r="I7437" s="46" t="s">
        <v>29995</v>
      </c>
      <c r="J7437" s="46" t="s">
        <v>148</v>
      </c>
      <c r="K7437" s="46" t="s">
        <v>29996</v>
      </c>
      <c r="L7437" s="49" t="s">
        <v>43455</v>
      </c>
      <c r="M7437" s="42" t="s">
        <v>43455</v>
      </c>
      <c r="N7437" s="41">
        <v>294</v>
      </c>
    </row>
    <row r="7438" spans="1:14" ht="16" x14ac:dyDescent="0.2">
      <c r="A7438" s="46" t="s">
        <v>29997</v>
      </c>
      <c r="B7438" s="50">
        <v>4.2</v>
      </c>
      <c r="C7438" s="48">
        <v>294</v>
      </c>
      <c r="D7438" s="46" t="s">
        <v>29998</v>
      </c>
      <c r="E7438" s="46" t="s">
        <v>1075</v>
      </c>
      <c r="F7438" s="46" t="s">
        <v>79</v>
      </c>
      <c r="G7438" s="46" t="s">
        <v>14</v>
      </c>
      <c r="H7438" s="46" t="s">
        <v>29999</v>
      </c>
      <c r="I7438" s="46" t="s">
        <v>30000</v>
      </c>
      <c r="J7438" s="46" t="s">
        <v>15</v>
      </c>
      <c r="K7438" s="46" t="s">
        <v>30001</v>
      </c>
      <c r="L7438" s="46" t="s">
        <v>43454</v>
      </c>
      <c r="M7438" s="40" t="s">
        <v>43454</v>
      </c>
      <c r="N7438" s="41">
        <v>294</v>
      </c>
    </row>
    <row r="7439" spans="1:14" ht="16" x14ac:dyDescent="0.2">
      <c r="A7439" s="46" t="s">
        <v>30002</v>
      </c>
      <c r="B7439" s="50">
        <v>4.4000000000000004</v>
      </c>
      <c r="C7439" s="48">
        <v>294</v>
      </c>
      <c r="D7439" s="46" t="s">
        <v>30003</v>
      </c>
      <c r="E7439" s="46" t="s">
        <v>27</v>
      </c>
      <c r="F7439" s="46" t="s">
        <v>28</v>
      </c>
      <c r="G7439" s="46" t="s">
        <v>14</v>
      </c>
      <c r="H7439" s="46" t="s">
        <v>30004</v>
      </c>
      <c r="I7439" s="46" t="s">
        <v>30005</v>
      </c>
      <c r="J7439" s="46" t="s">
        <v>15</v>
      </c>
      <c r="K7439" s="46" t="s">
        <v>30006</v>
      </c>
      <c r="L7439" s="46" t="s">
        <v>43454</v>
      </c>
      <c r="M7439" s="40" t="s">
        <v>43454</v>
      </c>
      <c r="N7439" s="41">
        <v>294</v>
      </c>
    </row>
    <row r="7440" spans="1:14" ht="16" x14ac:dyDescent="0.2">
      <c r="A7440" s="46" t="s">
        <v>30007</v>
      </c>
      <c r="B7440" s="47">
        <v>4.4000000000000004</v>
      </c>
      <c r="C7440" s="48">
        <v>294</v>
      </c>
      <c r="D7440" s="46" t="s">
        <v>30008</v>
      </c>
      <c r="E7440" s="46" t="s">
        <v>5572</v>
      </c>
      <c r="F7440" s="46" t="s">
        <v>119</v>
      </c>
      <c r="G7440" s="46" t="s">
        <v>14</v>
      </c>
      <c r="H7440" s="46"/>
      <c r="I7440" s="46" t="s">
        <v>30009</v>
      </c>
      <c r="J7440" s="46" t="s">
        <v>213</v>
      </c>
      <c r="K7440" s="46" t="s">
        <v>30010</v>
      </c>
      <c r="L7440" s="49" t="s">
        <v>43455</v>
      </c>
      <c r="M7440" s="42" t="s">
        <v>43455</v>
      </c>
      <c r="N7440" s="41">
        <v>294</v>
      </c>
    </row>
    <row r="7441" spans="1:14" ht="16" x14ac:dyDescent="0.2">
      <c r="A7441" s="46" t="s">
        <v>30011</v>
      </c>
      <c r="B7441" s="47">
        <v>4.5999999999999996</v>
      </c>
      <c r="C7441" s="48">
        <v>294</v>
      </c>
      <c r="D7441" s="46" t="s">
        <v>30012</v>
      </c>
      <c r="E7441" s="46" t="s">
        <v>1227</v>
      </c>
      <c r="F7441" s="46" t="s">
        <v>79</v>
      </c>
      <c r="G7441" s="46" t="s">
        <v>14</v>
      </c>
      <c r="H7441" s="46"/>
      <c r="I7441" s="46" t="s">
        <v>30013</v>
      </c>
      <c r="J7441" s="46" t="s">
        <v>15</v>
      </c>
      <c r="K7441" s="46" t="s">
        <v>30014</v>
      </c>
      <c r="L7441" s="49" t="s">
        <v>43455</v>
      </c>
      <c r="M7441" s="42" t="s">
        <v>43455</v>
      </c>
      <c r="N7441" s="41">
        <v>294</v>
      </c>
    </row>
    <row r="7442" spans="1:14" ht="16" x14ac:dyDescent="0.2">
      <c r="A7442" s="46" t="s">
        <v>30015</v>
      </c>
      <c r="B7442" s="50">
        <v>4.5999999999999996</v>
      </c>
      <c r="C7442" s="48">
        <v>294</v>
      </c>
      <c r="D7442" s="46" t="s">
        <v>30016</v>
      </c>
      <c r="E7442" s="46" t="s">
        <v>3400</v>
      </c>
      <c r="F7442" s="46" t="s">
        <v>589</v>
      </c>
      <c r="G7442" s="46" t="s">
        <v>14</v>
      </c>
      <c r="H7442" s="46" t="s">
        <v>30017</v>
      </c>
      <c r="I7442" s="46" t="s">
        <v>30018</v>
      </c>
      <c r="J7442" s="46" t="s">
        <v>148</v>
      </c>
      <c r="K7442" s="46" t="s">
        <v>30019</v>
      </c>
      <c r="L7442" s="46" t="s">
        <v>43454</v>
      </c>
      <c r="M7442" s="40" t="s">
        <v>43454</v>
      </c>
      <c r="N7442" s="41">
        <v>294</v>
      </c>
    </row>
    <row r="7443" spans="1:14" ht="16" x14ac:dyDescent="0.2">
      <c r="A7443" s="46" t="s">
        <v>30020</v>
      </c>
      <c r="B7443" s="50">
        <v>4.5999999999999996</v>
      </c>
      <c r="C7443" s="48">
        <v>294</v>
      </c>
      <c r="D7443" s="46" t="s">
        <v>30021</v>
      </c>
      <c r="E7443" s="46" t="s">
        <v>2282</v>
      </c>
      <c r="F7443" s="46" t="s">
        <v>589</v>
      </c>
      <c r="G7443" s="46" t="s">
        <v>14</v>
      </c>
      <c r="H7443" s="46" t="s">
        <v>30022</v>
      </c>
      <c r="I7443" s="46" t="s">
        <v>30023</v>
      </c>
      <c r="J7443" s="46" t="s">
        <v>148</v>
      </c>
      <c r="K7443" s="46" t="s">
        <v>30024</v>
      </c>
      <c r="L7443" s="46" t="s">
        <v>43454</v>
      </c>
      <c r="M7443" s="40" t="s">
        <v>43454</v>
      </c>
      <c r="N7443" s="41">
        <v>294</v>
      </c>
    </row>
    <row r="7444" spans="1:14" ht="16" x14ac:dyDescent="0.2">
      <c r="A7444" s="46" t="s">
        <v>30025</v>
      </c>
      <c r="B7444" s="50">
        <v>4.7</v>
      </c>
      <c r="C7444" s="48">
        <v>294</v>
      </c>
      <c r="D7444" s="46"/>
      <c r="E7444" s="46" t="s">
        <v>999</v>
      </c>
      <c r="F7444" s="46" t="s">
        <v>20</v>
      </c>
      <c r="G7444" s="46" t="s">
        <v>14</v>
      </c>
      <c r="H7444" s="46" t="s">
        <v>30026</v>
      </c>
      <c r="I7444" s="46" t="s">
        <v>30027</v>
      </c>
      <c r="J7444" s="46" t="s">
        <v>148</v>
      </c>
      <c r="K7444" s="46" t="s">
        <v>30028</v>
      </c>
      <c r="L7444" s="46" t="s">
        <v>43454</v>
      </c>
      <c r="M7444" s="40" t="s">
        <v>43454</v>
      </c>
      <c r="N7444" s="41">
        <v>294</v>
      </c>
    </row>
    <row r="7445" spans="1:14" ht="16" x14ac:dyDescent="0.2">
      <c r="A7445" s="46" t="s">
        <v>30029</v>
      </c>
      <c r="B7445" s="50">
        <v>4</v>
      </c>
      <c r="C7445" s="48">
        <v>295</v>
      </c>
      <c r="D7445" s="46" t="s">
        <v>30030</v>
      </c>
      <c r="E7445" s="46" t="s">
        <v>17810</v>
      </c>
      <c r="F7445" s="46" t="s">
        <v>79</v>
      </c>
      <c r="G7445" s="46" t="s">
        <v>14</v>
      </c>
      <c r="H7445" s="46" t="s">
        <v>30031</v>
      </c>
      <c r="I7445" s="46" t="s">
        <v>30032</v>
      </c>
      <c r="J7445" s="46" t="s">
        <v>15</v>
      </c>
      <c r="K7445" s="46" t="s">
        <v>30033</v>
      </c>
      <c r="L7445" s="46" t="s">
        <v>43454</v>
      </c>
      <c r="M7445" s="40" t="s">
        <v>43454</v>
      </c>
      <c r="N7445" s="41">
        <v>295</v>
      </c>
    </row>
    <row r="7446" spans="1:14" ht="16" x14ac:dyDescent="0.2">
      <c r="A7446" s="46" t="s">
        <v>30034</v>
      </c>
      <c r="B7446" s="47">
        <v>4</v>
      </c>
      <c r="C7446" s="48">
        <v>295</v>
      </c>
      <c r="D7446" s="46" t="s">
        <v>30035</v>
      </c>
      <c r="E7446" s="46" t="s">
        <v>897</v>
      </c>
      <c r="F7446" s="46" t="s">
        <v>898</v>
      </c>
      <c r="G7446" s="46" t="s">
        <v>14</v>
      </c>
      <c r="H7446" s="46"/>
      <c r="I7446" s="46" t="s">
        <v>30036</v>
      </c>
      <c r="J7446" s="46" t="s">
        <v>15</v>
      </c>
      <c r="K7446" s="46" t="s">
        <v>30037</v>
      </c>
      <c r="L7446" s="49" t="s">
        <v>43455</v>
      </c>
      <c r="M7446" s="42" t="s">
        <v>43455</v>
      </c>
      <c r="N7446" s="41">
        <v>295</v>
      </c>
    </row>
    <row r="7447" spans="1:14" ht="16" x14ac:dyDescent="0.2">
      <c r="A7447" s="46" t="s">
        <v>30038</v>
      </c>
      <c r="B7447" s="50">
        <v>4.0999999999999996</v>
      </c>
      <c r="C7447" s="48">
        <v>295</v>
      </c>
      <c r="D7447" s="46" t="s">
        <v>30039</v>
      </c>
      <c r="E7447" s="46" t="s">
        <v>897</v>
      </c>
      <c r="F7447" s="46" t="s">
        <v>898</v>
      </c>
      <c r="G7447" s="46" t="s">
        <v>14</v>
      </c>
      <c r="H7447" s="46" t="s">
        <v>30040</v>
      </c>
      <c r="I7447" s="46" t="s">
        <v>30041</v>
      </c>
      <c r="J7447" s="46" t="s">
        <v>15</v>
      </c>
      <c r="K7447" s="46" t="s">
        <v>30042</v>
      </c>
      <c r="L7447" s="46" t="s">
        <v>43454</v>
      </c>
      <c r="M7447" s="40" t="s">
        <v>43454</v>
      </c>
      <c r="N7447" s="41">
        <v>295</v>
      </c>
    </row>
    <row r="7448" spans="1:14" ht="16" x14ac:dyDescent="0.2">
      <c r="A7448" s="46" t="s">
        <v>30043</v>
      </c>
      <c r="B7448" s="50">
        <v>4.2</v>
      </c>
      <c r="C7448" s="48">
        <v>295</v>
      </c>
      <c r="D7448" s="46" t="s">
        <v>30044</v>
      </c>
      <c r="E7448" s="46" t="s">
        <v>4883</v>
      </c>
      <c r="F7448" s="46" t="s">
        <v>119</v>
      </c>
      <c r="G7448" s="46" t="s">
        <v>14</v>
      </c>
      <c r="H7448" s="46" t="s">
        <v>30045</v>
      </c>
      <c r="I7448" s="46" t="s">
        <v>30046</v>
      </c>
      <c r="J7448" s="46" t="s">
        <v>213</v>
      </c>
      <c r="K7448" s="46" t="s">
        <v>30047</v>
      </c>
      <c r="L7448" s="46" t="s">
        <v>43454</v>
      </c>
      <c r="M7448" s="40" t="s">
        <v>43454</v>
      </c>
      <c r="N7448" s="41">
        <v>295</v>
      </c>
    </row>
    <row r="7449" spans="1:14" ht="16" x14ac:dyDescent="0.2">
      <c r="A7449" s="46" t="s">
        <v>30048</v>
      </c>
      <c r="B7449" s="47">
        <v>4.2</v>
      </c>
      <c r="C7449" s="48">
        <v>295</v>
      </c>
      <c r="D7449" s="46" t="s">
        <v>30049</v>
      </c>
      <c r="E7449" s="46" t="s">
        <v>3343</v>
      </c>
      <c r="F7449" s="46" t="s">
        <v>247</v>
      </c>
      <c r="G7449" s="46" t="s">
        <v>14</v>
      </c>
      <c r="H7449" s="46"/>
      <c r="I7449" s="46" t="s">
        <v>30050</v>
      </c>
      <c r="J7449" s="46" t="s">
        <v>15</v>
      </c>
      <c r="K7449" s="46" t="s">
        <v>30051</v>
      </c>
      <c r="L7449" s="49" t="s">
        <v>43455</v>
      </c>
      <c r="M7449" s="42" t="s">
        <v>43455</v>
      </c>
      <c r="N7449" s="41">
        <v>295</v>
      </c>
    </row>
    <row r="7450" spans="1:14" ht="16" x14ac:dyDescent="0.2">
      <c r="A7450" s="46" t="s">
        <v>30052</v>
      </c>
      <c r="B7450" s="50">
        <v>4.3</v>
      </c>
      <c r="C7450" s="48">
        <v>295</v>
      </c>
      <c r="D7450" s="46" t="s">
        <v>30053</v>
      </c>
      <c r="E7450" s="46" t="s">
        <v>283</v>
      </c>
      <c r="F7450" s="46" t="s">
        <v>119</v>
      </c>
      <c r="G7450" s="46" t="s">
        <v>14</v>
      </c>
      <c r="H7450" s="46" t="s">
        <v>30054</v>
      </c>
      <c r="I7450" s="46" t="s">
        <v>30055</v>
      </c>
      <c r="J7450" s="46" t="s">
        <v>148</v>
      </c>
      <c r="K7450" s="46" t="s">
        <v>30056</v>
      </c>
      <c r="L7450" s="46" t="s">
        <v>43454</v>
      </c>
      <c r="M7450" s="40" t="s">
        <v>43454</v>
      </c>
      <c r="N7450" s="41">
        <v>295</v>
      </c>
    </row>
    <row r="7451" spans="1:14" ht="16" x14ac:dyDescent="0.2">
      <c r="A7451" s="46" t="s">
        <v>30057</v>
      </c>
      <c r="B7451" s="47">
        <v>4.3</v>
      </c>
      <c r="C7451" s="48">
        <v>295</v>
      </c>
      <c r="D7451" s="46" t="s">
        <v>30058</v>
      </c>
      <c r="E7451" s="46" t="s">
        <v>30059</v>
      </c>
      <c r="F7451" s="46" t="s">
        <v>28</v>
      </c>
      <c r="G7451" s="46" t="s">
        <v>14</v>
      </c>
      <c r="H7451" s="46"/>
      <c r="I7451" s="46" t="s">
        <v>30060</v>
      </c>
      <c r="J7451" s="46" t="s">
        <v>15</v>
      </c>
      <c r="K7451" s="46" t="s">
        <v>30061</v>
      </c>
      <c r="L7451" s="49" t="s">
        <v>43455</v>
      </c>
      <c r="M7451" s="42" t="s">
        <v>43455</v>
      </c>
      <c r="N7451" s="41">
        <v>295</v>
      </c>
    </row>
    <row r="7452" spans="1:14" ht="16" x14ac:dyDescent="0.2">
      <c r="A7452" s="46" t="s">
        <v>30062</v>
      </c>
      <c r="B7452" s="50">
        <v>4.5</v>
      </c>
      <c r="C7452" s="48">
        <v>295</v>
      </c>
      <c r="D7452" s="46" t="s">
        <v>30063</v>
      </c>
      <c r="E7452" s="46" t="s">
        <v>33</v>
      </c>
      <c r="F7452" s="46" t="s">
        <v>34</v>
      </c>
      <c r="G7452" s="46" t="s">
        <v>14</v>
      </c>
      <c r="H7452" s="46" t="s">
        <v>30064</v>
      </c>
      <c r="I7452" s="46" t="s">
        <v>30065</v>
      </c>
      <c r="J7452" s="46" t="s">
        <v>15</v>
      </c>
      <c r="K7452" s="46" t="s">
        <v>30066</v>
      </c>
      <c r="L7452" s="46" t="s">
        <v>43454</v>
      </c>
      <c r="M7452" s="40" t="s">
        <v>43454</v>
      </c>
      <c r="N7452" s="41">
        <v>295</v>
      </c>
    </row>
    <row r="7453" spans="1:14" ht="16" x14ac:dyDescent="0.2">
      <c r="A7453" s="46" t="s">
        <v>30067</v>
      </c>
      <c r="B7453" s="50">
        <v>4.5</v>
      </c>
      <c r="C7453" s="48">
        <v>295</v>
      </c>
      <c r="D7453" s="46" t="s">
        <v>30068</v>
      </c>
      <c r="E7453" s="46" t="s">
        <v>30069</v>
      </c>
      <c r="F7453" s="46" t="s">
        <v>589</v>
      </c>
      <c r="G7453" s="46" t="s">
        <v>14</v>
      </c>
      <c r="H7453" s="46" t="s">
        <v>30070</v>
      </c>
      <c r="I7453" s="46" t="s">
        <v>30071</v>
      </c>
      <c r="J7453" s="46" t="s">
        <v>15</v>
      </c>
      <c r="K7453" s="46" t="s">
        <v>30072</v>
      </c>
      <c r="L7453" s="46" t="s">
        <v>43454</v>
      </c>
      <c r="M7453" s="40" t="s">
        <v>43454</v>
      </c>
      <c r="N7453" s="41">
        <v>295</v>
      </c>
    </row>
    <row r="7454" spans="1:14" ht="16" x14ac:dyDescent="0.2">
      <c r="A7454" s="46" t="s">
        <v>30073</v>
      </c>
      <c r="B7454" s="47">
        <v>4.8</v>
      </c>
      <c r="C7454" s="48">
        <v>295</v>
      </c>
      <c r="D7454" s="46" t="s">
        <v>30074</v>
      </c>
      <c r="E7454" s="46" t="s">
        <v>1099</v>
      </c>
      <c r="F7454" s="46" t="s">
        <v>589</v>
      </c>
      <c r="G7454" s="46" t="s">
        <v>14</v>
      </c>
      <c r="H7454" s="46"/>
      <c r="I7454" s="46" t="s">
        <v>30075</v>
      </c>
      <c r="J7454" s="46" t="s">
        <v>15</v>
      </c>
      <c r="K7454" s="46" t="s">
        <v>30076</v>
      </c>
      <c r="L7454" s="49" t="s">
        <v>43455</v>
      </c>
      <c r="M7454" s="42" t="s">
        <v>43455</v>
      </c>
      <c r="N7454" s="41">
        <v>295</v>
      </c>
    </row>
    <row r="7455" spans="1:14" ht="16" x14ac:dyDescent="0.2">
      <c r="A7455" s="46" t="s">
        <v>30077</v>
      </c>
      <c r="B7455" s="50">
        <v>4.0999999999999996</v>
      </c>
      <c r="C7455" s="48">
        <v>296</v>
      </c>
      <c r="D7455" s="46" t="s">
        <v>30078</v>
      </c>
      <c r="E7455" s="46" t="s">
        <v>4071</v>
      </c>
      <c r="F7455" s="46" t="s">
        <v>20</v>
      </c>
      <c r="G7455" s="46" t="s">
        <v>14</v>
      </c>
      <c r="H7455" s="46" t="s">
        <v>30079</v>
      </c>
      <c r="I7455" s="46" t="s">
        <v>30080</v>
      </c>
      <c r="J7455" s="46" t="s">
        <v>15</v>
      </c>
      <c r="K7455" s="46" t="s">
        <v>30081</v>
      </c>
      <c r="L7455" s="46" t="s">
        <v>43454</v>
      </c>
      <c r="M7455" s="40" t="s">
        <v>43454</v>
      </c>
      <c r="N7455" s="41">
        <v>296</v>
      </c>
    </row>
    <row r="7456" spans="1:14" ht="16" x14ac:dyDescent="0.2">
      <c r="A7456" s="46" t="s">
        <v>30082</v>
      </c>
      <c r="B7456" s="50">
        <v>4.0999999999999996</v>
      </c>
      <c r="C7456" s="48">
        <v>296</v>
      </c>
      <c r="D7456" s="46" t="s">
        <v>30083</v>
      </c>
      <c r="E7456" s="46" t="s">
        <v>189</v>
      </c>
      <c r="F7456" s="46" t="s">
        <v>20</v>
      </c>
      <c r="G7456" s="46" t="s">
        <v>14</v>
      </c>
      <c r="H7456" s="46" t="s">
        <v>30084</v>
      </c>
      <c r="I7456" s="46" t="s">
        <v>30085</v>
      </c>
      <c r="J7456" s="46" t="s">
        <v>15</v>
      </c>
      <c r="K7456" s="46" t="s">
        <v>30086</v>
      </c>
      <c r="L7456" s="46" t="s">
        <v>43454</v>
      </c>
      <c r="M7456" s="40" t="s">
        <v>43454</v>
      </c>
      <c r="N7456" s="41">
        <v>296</v>
      </c>
    </row>
    <row r="7457" spans="1:14" ht="16" x14ac:dyDescent="0.2">
      <c r="A7457" s="46" t="s">
        <v>30087</v>
      </c>
      <c r="B7457" s="50">
        <v>4.3</v>
      </c>
      <c r="C7457" s="48">
        <v>296</v>
      </c>
      <c r="D7457" s="46" t="s">
        <v>30088</v>
      </c>
      <c r="E7457" s="46" t="s">
        <v>3359</v>
      </c>
      <c r="F7457" s="46" t="s">
        <v>50</v>
      </c>
      <c r="G7457" s="46" t="s">
        <v>14</v>
      </c>
      <c r="H7457" s="46" t="s">
        <v>30089</v>
      </c>
      <c r="I7457" s="46" t="s">
        <v>30090</v>
      </c>
      <c r="J7457" s="46" t="s">
        <v>15</v>
      </c>
      <c r="K7457" s="46" t="s">
        <v>30091</v>
      </c>
      <c r="L7457" s="46" t="s">
        <v>43454</v>
      </c>
      <c r="M7457" s="40" t="s">
        <v>43454</v>
      </c>
      <c r="N7457" s="41">
        <v>296</v>
      </c>
    </row>
    <row r="7458" spans="1:14" ht="16" x14ac:dyDescent="0.2">
      <c r="A7458" s="46" t="s">
        <v>30092</v>
      </c>
      <c r="B7458" s="47">
        <v>4.5999999999999996</v>
      </c>
      <c r="C7458" s="48">
        <v>296</v>
      </c>
      <c r="D7458" s="46" t="s">
        <v>30093</v>
      </c>
      <c r="E7458" s="46" t="s">
        <v>14369</v>
      </c>
      <c r="F7458" s="46" t="s">
        <v>79</v>
      </c>
      <c r="G7458" s="46" t="s">
        <v>14</v>
      </c>
      <c r="H7458" s="46"/>
      <c r="I7458" s="46" t="s">
        <v>30094</v>
      </c>
      <c r="J7458" s="46" t="s">
        <v>15</v>
      </c>
      <c r="K7458" s="46" t="s">
        <v>30095</v>
      </c>
      <c r="L7458" s="49" t="s">
        <v>43455</v>
      </c>
      <c r="M7458" s="42" t="s">
        <v>43455</v>
      </c>
      <c r="N7458" s="41">
        <v>296</v>
      </c>
    </row>
    <row r="7459" spans="1:14" ht="16" x14ac:dyDescent="0.2">
      <c r="A7459" s="46" t="s">
        <v>30096</v>
      </c>
      <c r="B7459" s="50">
        <v>4.5999999999999996</v>
      </c>
      <c r="C7459" s="48">
        <v>296</v>
      </c>
      <c r="D7459" s="46" t="s">
        <v>30097</v>
      </c>
      <c r="E7459" s="46" t="s">
        <v>13718</v>
      </c>
      <c r="F7459" s="46" t="s">
        <v>589</v>
      </c>
      <c r="G7459" s="46" t="s">
        <v>14</v>
      </c>
      <c r="H7459" s="46" t="s">
        <v>30098</v>
      </c>
      <c r="I7459" s="46" t="s">
        <v>30099</v>
      </c>
      <c r="J7459" s="46" t="s">
        <v>148</v>
      </c>
      <c r="K7459" s="46" t="s">
        <v>30100</v>
      </c>
      <c r="L7459" s="46" t="s">
        <v>43454</v>
      </c>
      <c r="M7459" s="40" t="s">
        <v>43454</v>
      </c>
      <c r="N7459" s="41">
        <v>296</v>
      </c>
    </row>
    <row r="7460" spans="1:14" ht="16" x14ac:dyDescent="0.2">
      <c r="A7460" s="46" t="s">
        <v>30101</v>
      </c>
      <c r="B7460" s="50">
        <v>4.7</v>
      </c>
      <c r="C7460" s="48">
        <v>296</v>
      </c>
      <c r="D7460" s="46" t="s">
        <v>30102</v>
      </c>
      <c r="E7460" s="46" t="s">
        <v>13</v>
      </c>
      <c r="F7460" s="46" t="s">
        <v>13</v>
      </c>
      <c r="G7460" s="46" t="s">
        <v>14</v>
      </c>
      <c r="H7460" s="46" t="s">
        <v>30103</v>
      </c>
      <c r="I7460" s="46" t="s">
        <v>30104</v>
      </c>
      <c r="J7460" s="46" t="s">
        <v>15</v>
      </c>
      <c r="K7460" s="46" t="s">
        <v>30105</v>
      </c>
      <c r="L7460" s="46" t="s">
        <v>43454</v>
      </c>
      <c r="M7460" s="40" t="s">
        <v>43454</v>
      </c>
      <c r="N7460" s="41">
        <v>296</v>
      </c>
    </row>
    <row r="7461" spans="1:14" ht="16" x14ac:dyDescent="0.2">
      <c r="A7461" s="46" t="s">
        <v>30106</v>
      </c>
      <c r="B7461" s="50">
        <v>4.9000000000000004</v>
      </c>
      <c r="C7461" s="48">
        <v>296</v>
      </c>
      <c r="D7461" s="46" t="s">
        <v>23284</v>
      </c>
      <c r="E7461" s="46" t="s">
        <v>11399</v>
      </c>
      <c r="F7461" s="46" t="s">
        <v>589</v>
      </c>
      <c r="G7461" s="46" t="s">
        <v>14</v>
      </c>
      <c r="H7461" s="46" t="s">
        <v>30107</v>
      </c>
      <c r="I7461" s="46" t="s">
        <v>30108</v>
      </c>
      <c r="J7461" s="46" t="s">
        <v>148</v>
      </c>
      <c r="K7461" s="46" t="s">
        <v>30109</v>
      </c>
      <c r="L7461" s="46" t="s">
        <v>43454</v>
      </c>
      <c r="M7461" s="40" t="s">
        <v>43454</v>
      </c>
      <c r="N7461" s="41">
        <v>296</v>
      </c>
    </row>
    <row r="7462" spans="1:14" ht="16" x14ac:dyDescent="0.2">
      <c r="A7462" s="46" t="s">
        <v>30110</v>
      </c>
      <c r="B7462" s="50">
        <v>4</v>
      </c>
      <c r="C7462" s="48">
        <v>297</v>
      </c>
      <c r="D7462" s="46" t="s">
        <v>30111</v>
      </c>
      <c r="E7462" s="46" t="s">
        <v>44</v>
      </c>
      <c r="F7462" s="46" t="s">
        <v>45</v>
      </c>
      <c r="G7462" s="46" t="s">
        <v>14</v>
      </c>
      <c r="H7462" s="46" t="s">
        <v>30112</v>
      </c>
      <c r="I7462" s="46" t="s">
        <v>30113</v>
      </c>
      <c r="J7462" s="46" t="s">
        <v>15</v>
      </c>
      <c r="K7462" s="46" t="s">
        <v>30114</v>
      </c>
      <c r="L7462" s="46" t="s">
        <v>43454</v>
      </c>
      <c r="M7462" s="40" t="s">
        <v>43454</v>
      </c>
      <c r="N7462" s="41">
        <v>297</v>
      </c>
    </row>
    <row r="7463" spans="1:14" ht="16" x14ac:dyDescent="0.2">
      <c r="A7463" s="46" t="s">
        <v>30115</v>
      </c>
      <c r="B7463" s="50">
        <v>3.6</v>
      </c>
      <c r="C7463" s="48">
        <v>297</v>
      </c>
      <c r="D7463" s="46" t="s">
        <v>30116</v>
      </c>
      <c r="E7463" s="46" t="s">
        <v>4071</v>
      </c>
      <c r="F7463" s="46" t="s">
        <v>20</v>
      </c>
      <c r="G7463" s="46" t="s">
        <v>14</v>
      </c>
      <c r="H7463" s="46" t="s">
        <v>30117</v>
      </c>
      <c r="I7463" s="46" t="s">
        <v>30118</v>
      </c>
      <c r="J7463" s="46" t="s">
        <v>15</v>
      </c>
      <c r="K7463" s="46" t="s">
        <v>30119</v>
      </c>
      <c r="L7463" s="46" t="s">
        <v>43454</v>
      </c>
      <c r="M7463" s="40" t="s">
        <v>43454</v>
      </c>
      <c r="N7463" s="41">
        <v>297</v>
      </c>
    </row>
    <row r="7464" spans="1:14" ht="16" x14ac:dyDescent="0.2">
      <c r="A7464" s="46" t="s">
        <v>21123</v>
      </c>
      <c r="B7464" s="47">
        <v>3.8</v>
      </c>
      <c r="C7464" s="48">
        <v>297</v>
      </c>
      <c r="D7464" s="46" t="s">
        <v>30120</v>
      </c>
      <c r="E7464" s="46" t="s">
        <v>30121</v>
      </c>
      <c r="F7464" s="46" t="s">
        <v>20</v>
      </c>
      <c r="G7464" s="46" t="s">
        <v>14</v>
      </c>
      <c r="H7464" s="46"/>
      <c r="I7464" s="46" t="s">
        <v>30122</v>
      </c>
      <c r="J7464" s="46" t="s">
        <v>15</v>
      </c>
      <c r="K7464" s="46" t="s">
        <v>30123</v>
      </c>
      <c r="L7464" s="49" t="s">
        <v>43455</v>
      </c>
      <c r="M7464" s="42" t="s">
        <v>43455</v>
      </c>
      <c r="N7464" s="41">
        <v>297</v>
      </c>
    </row>
    <row r="7465" spans="1:14" ht="16" x14ac:dyDescent="0.2">
      <c r="A7465" s="46" t="s">
        <v>30124</v>
      </c>
      <c r="B7465" s="50">
        <v>4.0999999999999996</v>
      </c>
      <c r="C7465" s="48">
        <v>297</v>
      </c>
      <c r="D7465" s="46" t="s">
        <v>30125</v>
      </c>
      <c r="E7465" s="46" t="s">
        <v>44</v>
      </c>
      <c r="F7465" s="46" t="s">
        <v>45</v>
      </c>
      <c r="G7465" s="46" t="s">
        <v>14</v>
      </c>
      <c r="H7465" s="46" t="s">
        <v>30126</v>
      </c>
      <c r="I7465" s="46" t="s">
        <v>30127</v>
      </c>
      <c r="J7465" s="46" t="s">
        <v>15</v>
      </c>
      <c r="K7465" s="46" t="s">
        <v>30128</v>
      </c>
      <c r="L7465" s="46" t="s">
        <v>43454</v>
      </c>
      <c r="M7465" s="40" t="s">
        <v>43454</v>
      </c>
      <c r="N7465" s="41">
        <v>297</v>
      </c>
    </row>
    <row r="7466" spans="1:14" ht="16" x14ac:dyDescent="0.2">
      <c r="A7466" s="46" t="s">
        <v>30129</v>
      </c>
      <c r="B7466" s="47">
        <v>3.6</v>
      </c>
      <c r="C7466" s="48">
        <v>298</v>
      </c>
      <c r="D7466" s="46" t="s">
        <v>30130</v>
      </c>
      <c r="E7466" s="46" t="s">
        <v>539</v>
      </c>
      <c r="F7466" s="46" t="s">
        <v>79</v>
      </c>
      <c r="G7466" s="46" t="s">
        <v>14</v>
      </c>
      <c r="H7466" s="46"/>
      <c r="I7466" s="46" t="s">
        <v>30131</v>
      </c>
      <c r="J7466" s="46" t="s">
        <v>15</v>
      </c>
      <c r="K7466" s="46" t="s">
        <v>30132</v>
      </c>
      <c r="L7466" s="49" t="s">
        <v>43455</v>
      </c>
      <c r="M7466" s="42" t="s">
        <v>43455</v>
      </c>
      <c r="N7466" s="41">
        <v>298</v>
      </c>
    </row>
    <row r="7467" spans="1:14" ht="16" x14ac:dyDescent="0.2">
      <c r="A7467" s="46" t="s">
        <v>30133</v>
      </c>
      <c r="B7467" s="47">
        <v>3.7</v>
      </c>
      <c r="C7467" s="48">
        <v>298</v>
      </c>
      <c r="D7467" s="46" t="s">
        <v>30134</v>
      </c>
      <c r="E7467" s="46" t="s">
        <v>897</v>
      </c>
      <c r="F7467" s="46" t="s">
        <v>898</v>
      </c>
      <c r="G7467" s="46" t="s">
        <v>14</v>
      </c>
      <c r="H7467" s="46"/>
      <c r="I7467" s="46" t="s">
        <v>30135</v>
      </c>
      <c r="J7467" s="46" t="s">
        <v>15</v>
      </c>
      <c r="K7467" s="46" t="s">
        <v>30136</v>
      </c>
      <c r="L7467" s="49" t="s">
        <v>43455</v>
      </c>
      <c r="M7467" s="42" t="s">
        <v>43455</v>
      </c>
      <c r="N7467" s="41">
        <v>298</v>
      </c>
    </row>
    <row r="7468" spans="1:14" ht="16" x14ac:dyDescent="0.2">
      <c r="A7468" s="46" t="s">
        <v>30137</v>
      </c>
      <c r="B7468" s="50">
        <v>4.0999999999999996</v>
      </c>
      <c r="C7468" s="48">
        <v>298</v>
      </c>
      <c r="D7468" s="46" t="s">
        <v>30138</v>
      </c>
      <c r="E7468" s="46" t="s">
        <v>2800</v>
      </c>
      <c r="F7468" s="46" t="s">
        <v>50</v>
      </c>
      <c r="G7468" s="46" t="s">
        <v>14</v>
      </c>
      <c r="H7468" s="46" t="s">
        <v>30139</v>
      </c>
      <c r="I7468" s="46" t="s">
        <v>30140</v>
      </c>
      <c r="J7468" s="46" t="s">
        <v>15</v>
      </c>
      <c r="K7468" s="46" t="s">
        <v>30141</v>
      </c>
      <c r="L7468" s="46" t="s">
        <v>43454</v>
      </c>
      <c r="M7468" s="40" t="s">
        <v>43454</v>
      </c>
      <c r="N7468" s="41">
        <v>298</v>
      </c>
    </row>
    <row r="7469" spans="1:14" ht="16" x14ac:dyDescent="0.2">
      <c r="A7469" s="46" t="s">
        <v>30142</v>
      </c>
      <c r="B7469" s="50">
        <v>4.5999999999999996</v>
      </c>
      <c r="C7469" s="48">
        <v>298</v>
      </c>
      <c r="D7469" s="46" t="s">
        <v>30143</v>
      </c>
      <c r="E7469" s="46" t="s">
        <v>1057</v>
      </c>
      <c r="F7469" s="46" t="s">
        <v>93</v>
      </c>
      <c r="G7469" s="46" t="s">
        <v>14</v>
      </c>
      <c r="H7469" s="46" t="s">
        <v>30144</v>
      </c>
      <c r="I7469" s="46" t="s">
        <v>30145</v>
      </c>
      <c r="J7469" s="46" t="s">
        <v>15</v>
      </c>
      <c r="K7469" s="46" t="s">
        <v>30146</v>
      </c>
      <c r="L7469" s="46" t="s">
        <v>43454</v>
      </c>
      <c r="M7469" s="40" t="s">
        <v>43454</v>
      </c>
      <c r="N7469" s="41">
        <v>298</v>
      </c>
    </row>
    <row r="7470" spans="1:14" ht="16" x14ac:dyDescent="0.2">
      <c r="A7470" s="46" t="s">
        <v>30147</v>
      </c>
      <c r="B7470" s="50">
        <v>4</v>
      </c>
      <c r="C7470" s="48">
        <v>299</v>
      </c>
      <c r="D7470" s="46" t="s">
        <v>30148</v>
      </c>
      <c r="E7470" s="46" t="s">
        <v>311</v>
      </c>
      <c r="F7470" s="46" t="s">
        <v>79</v>
      </c>
      <c r="G7470" s="46" t="s">
        <v>14</v>
      </c>
      <c r="H7470" s="46" t="s">
        <v>30149</v>
      </c>
      <c r="I7470" s="46" t="s">
        <v>30150</v>
      </c>
      <c r="J7470" s="46" t="s">
        <v>15</v>
      </c>
      <c r="K7470" s="46" t="s">
        <v>30151</v>
      </c>
      <c r="L7470" s="46" t="s">
        <v>43454</v>
      </c>
      <c r="M7470" s="40" t="s">
        <v>43454</v>
      </c>
      <c r="N7470" s="41">
        <v>299</v>
      </c>
    </row>
    <row r="7471" spans="1:14" ht="16" x14ac:dyDescent="0.2">
      <c r="A7471" s="46" t="s">
        <v>1203</v>
      </c>
      <c r="B7471" s="47">
        <v>3.6</v>
      </c>
      <c r="C7471" s="48">
        <v>299</v>
      </c>
      <c r="D7471" s="46" t="s">
        <v>30152</v>
      </c>
      <c r="E7471" s="46" t="s">
        <v>1433</v>
      </c>
      <c r="F7471" s="46" t="s">
        <v>28</v>
      </c>
      <c r="G7471" s="46" t="s">
        <v>14</v>
      </c>
      <c r="H7471" s="46"/>
      <c r="I7471" s="46" t="s">
        <v>30153</v>
      </c>
      <c r="J7471" s="46" t="s">
        <v>15</v>
      </c>
      <c r="K7471" s="46" t="s">
        <v>30154</v>
      </c>
      <c r="L7471" s="49" t="s">
        <v>43455</v>
      </c>
      <c r="M7471" s="42" t="s">
        <v>43455</v>
      </c>
      <c r="N7471" s="41">
        <v>299</v>
      </c>
    </row>
    <row r="7472" spans="1:14" ht="16" x14ac:dyDescent="0.2">
      <c r="A7472" s="46" t="s">
        <v>30155</v>
      </c>
      <c r="B7472" s="47">
        <v>3.9</v>
      </c>
      <c r="C7472" s="48">
        <v>299</v>
      </c>
      <c r="D7472" s="46" t="s">
        <v>30156</v>
      </c>
      <c r="E7472" s="46" t="s">
        <v>904</v>
      </c>
      <c r="F7472" s="46" t="s">
        <v>93</v>
      </c>
      <c r="G7472" s="46" t="s">
        <v>14</v>
      </c>
      <c r="H7472" s="46"/>
      <c r="I7472" s="46" t="s">
        <v>30157</v>
      </c>
      <c r="J7472" s="46" t="s">
        <v>15</v>
      </c>
      <c r="K7472" s="46" t="s">
        <v>30158</v>
      </c>
      <c r="L7472" s="49" t="s">
        <v>43455</v>
      </c>
      <c r="M7472" s="42" t="s">
        <v>43455</v>
      </c>
      <c r="N7472" s="41">
        <v>299</v>
      </c>
    </row>
    <row r="7473" spans="1:14" ht="16" x14ac:dyDescent="0.2">
      <c r="A7473" s="46" t="s">
        <v>30159</v>
      </c>
      <c r="B7473" s="50">
        <v>4.0999999999999996</v>
      </c>
      <c r="C7473" s="48">
        <v>299</v>
      </c>
      <c r="D7473" s="46" t="s">
        <v>25654</v>
      </c>
      <c r="E7473" s="46" t="s">
        <v>897</v>
      </c>
      <c r="F7473" s="46" t="s">
        <v>898</v>
      </c>
      <c r="G7473" s="46" t="s">
        <v>14</v>
      </c>
      <c r="H7473" s="46" t="s">
        <v>30160</v>
      </c>
      <c r="I7473" s="46" t="s">
        <v>30161</v>
      </c>
      <c r="J7473" s="46" t="s">
        <v>15</v>
      </c>
      <c r="K7473" s="46" t="s">
        <v>30162</v>
      </c>
      <c r="L7473" s="46" t="s">
        <v>43454</v>
      </c>
      <c r="M7473" s="40" t="s">
        <v>43454</v>
      </c>
      <c r="N7473" s="41">
        <v>299</v>
      </c>
    </row>
    <row r="7474" spans="1:14" ht="16" x14ac:dyDescent="0.2">
      <c r="A7474" s="46" t="s">
        <v>30163</v>
      </c>
      <c r="B7474" s="47">
        <v>4.3</v>
      </c>
      <c r="C7474" s="48">
        <v>299</v>
      </c>
      <c r="D7474" s="46" t="s">
        <v>30164</v>
      </c>
      <c r="E7474" s="46" t="s">
        <v>21784</v>
      </c>
      <c r="F7474" s="46" t="s">
        <v>119</v>
      </c>
      <c r="G7474" s="46" t="s">
        <v>14</v>
      </c>
      <c r="H7474" s="46"/>
      <c r="I7474" s="46" t="s">
        <v>30165</v>
      </c>
      <c r="J7474" s="46" t="s">
        <v>15</v>
      </c>
      <c r="K7474" s="46" t="s">
        <v>30166</v>
      </c>
      <c r="L7474" s="49" t="s">
        <v>43455</v>
      </c>
      <c r="M7474" s="42" t="s">
        <v>43455</v>
      </c>
      <c r="N7474" s="41">
        <v>299</v>
      </c>
    </row>
    <row r="7475" spans="1:14" ht="16" x14ac:dyDescent="0.2">
      <c r="A7475" s="46" t="s">
        <v>30167</v>
      </c>
      <c r="B7475" s="47">
        <v>4.4000000000000004</v>
      </c>
      <c r="C7475" s="48">
        <v>299</v>
      </c>
      <c r="D7475" s="46" t="s">
        <v>30168</v>
      </c>
      <c r="E7475" s="46" t="s">
        <v>5085</v>
      </c>
      <c r="F7475" s="46" t="s">
        <v>79</v>
      </c>
      <c r="G7475" s="46" t="s">
        <v>14</v>
      </c>
      <c r="H7475" s="46"/>
      <c r="I7475" s="46" t="s">
        <v>30169</v>
      </c>
      <c r="J7475" s="46" t="s">
        <v>15</v>
      </c>
      <c r="K7475" s="46" t="s">
        <v>30170</v>
      </c>
      <c r="L7475" s="49" t="s">
        <v>43455</v>
      </c>
      <c r="M7475" s="42" t="s">
        <v>43455</v>
      </c>
      <c r="N7475" s="41">
        <v>299</v>
      </c>
    </row>
    <row r="7476" spans="1:14" ht="16" x14ac:dyDescent="0.2">
      <c r="A7476" s="46" t="s">
        <v>30171</v>
      </c>
      <c r="B7476" s="50">
        <v>4.4000000000000004</v>
      </c>
      <c r="C7476" s="48">
        <v>299</v>
      </c>
      <c r="D7476" s="46" t="s">
        <v>30172</v>
      </c>
      <c r="E7476" s="46" t="s">
        <v>13718</v>
      </c>
      <c r="F7476" s="46" t="s">
        <v>589</v>
      </c>
      <c r="G7476" s="46" t="s">
        <v>14</v>
      </c>
      <c r="H7476" s="46" t="s">
        <v>30173</v>
      </c>
      <c r="I7476" s="46" t="s">
        <v>30174</v>
      </c>
      <c r="J7476" s="46" t="s">
        <v>148</v>
      </c>
      <c r="K7476" s="46" t="s">
        <v>30175</v>
      </c>
      <c r="L7476" s="46" t="s">
        <v>43454</v>
      </c>
      <c r="M7476" s="40" t="s">
        <v>43454</v>
      </c>
      <c r="N7476" s="41">
        <v>299</v>
      </c>
    </row>
    <row r="7477" spans="1:14" ht="16" x14ac:dyDescent="0.2">
      <c r="A7477" s="46" t="s">
        <v>30176</v>
      </c>
      <c r="B7477" s="50">
        <v>4.5</v>
      </c>
      <c r="C7477" s="48">
        <v>299</v>
      </c>
      <c r="D7477" s="46" t="s">
        <v>30177</v>
      </c>
      <c r="E7477" s="46" t="s">
        <v>4769</v>
      </c>
      <c r="F7477" s="46" t="s">
        <v>589</v>
      </c>
      <c r="G7477" s="46" t="s">
        <v>14</v>
      </c>
      <c r="H7477" s="46" t="s">
        <v>30178</v>
      </c>
      <c r="I7477" s="46" t="s">
        <v>30179</v>
      </c>
      <c r="J7477" s="46" t="s">
        <v>148</v>
      </c>
      <c r="K7477" s="46" t="s">
        <v>30180</v>
      </c>
      <c r="L7477" s="46" t="s">
        <v>43454</v>
      </c>
      <c r="M7477" s="40" t="s">
        <v>43454</v>
      </c>
      <c r="N7477" s="41">
        <v>299</v>
      </c>
    </row>
    <row r="7478" spans="1:14" ht="16" x14ac:dyDescent="0.2">
      <c r="A7478" s="46" t="s">
        <v>30181</v>
      </c>
      <c r="B7478" s="50">
        <v>4.2</v>
      </c>
      <c r="C7478" s="48">
        <v>300</v>
      </c>
      <c r="D7478" s="46" t="s">
        <v>30182</v>
      </c>
      <c r="E7478" s="46" t="s">
        <v>2921</v>
      </c>
      <c r="F7478" s="46" t="s">
        <v>50</v>
      </c>
      <c r="G7478" s="46" t="s">
        <v>14</v>
      </c>
      <c r="H7478" s="46" t="s">
        <v>30183</v>
      </c>
      <c r="I7478" s="46" t="s">
        <v>30184</v>
      </c>
      <c r="J7478" s="46" t="s">
        <v>15</v>
      </c>
      <c r="K7478" s="46" t="s">
        <v>30185</v>
      </c>
      <c r="L7478" s="46" t="s">
        <v>43454</v>
      </c>
      <c r="M7478" s="40" t="s">
        <v>43454</v>
      </c>
      <c r="N7478" s="41">
        <v>300</v>
      </c>
    </row>
    <row r="7479" spans="1:14" ht="16" x14ac:dyDescent="0.2">
      <c r="A7479" s="46" t="s">
        <v>30186</v>
      </c>
      <c r="B7479" s="47">
        <v>4.2</v>
      </c>
      <c r="C7479" s="48">
        <v>300</v>
      </c>
      <c r="D7479" s="46" t="s">
        <v>30187</v>
      </c>
      <c r="E7479" s="46" t="s">
        <v>11483</v>
      </c>
      <c r="F7479" s="46" t="s">
        <v>247</v>
      </c>
      <c r="G7479" s="46" t="s">
        <v>14</v>
      </c>
      <c r="H7479" s="46"/>
      <c r="I7479" s="46" t="s">
        <v>30188</v>
      </c>
      <c r="J7479" s="46" t="s">
        <v>15</v>
      </c>
      <c r="K7479" s="46" t="s">
        <v>30189</v>
      </c>
      <c r="L7479" s="49" t="s">
        <v>43455</v>
      </c>
      <c r="M7479" s="42" t="s">
        <v>43455</v>
      </c>
      <c r="N7479" s="41">
        <v>300</v>
      </c>
    </row>
    <row r="7480" spans="1:14" ht="16" x14ac:dyDescent="0.2">
      <c r="A7480" s="46" t="s">
        <v>30190</v>
      </c>
      <c r="B7480" s="47">
        <v>4.3</v>
      </c>
      <c r="C7480" s="48">
        <v>300</v>
      </c>
      <c r="D7480" s="46" t="s">
        <v>30191</v>
      </c>
      <c r="E7480" s="46" t="s">
        <v>1108</v>
      </c>
      <c r="F7480" s="46" t="s">
        <v>589</v>
      </c>
      <c r="G7480" s="46" t="s">
        <v>14</v>
      </c>
      <c r="H7480" s="46"/>
      <c r="I7480" s="46"/>
      <c r="J7480" s="46" t="s">
        <v>40</v>
      </c>
      <c r="K7480" s="46" t="s">
        <v>30192</v>
      </c>
      <c r="L7480" s="49" t="s">
        <v>43455</v>
      </c>
      <c r="M7480" s="42" t="s">
        <v>43455</v>
      </c>
      <c r="N7480" s="41">
        <v>300</v>
      </c>
    </row>
    <row r="7481" spans="1:14" ht="16" x14ac:dyDescent="0.2">
      <c r="A7481" s="46" t="s">
        <v>30193</v>
      </c>
      <c r="B7481" s="47">
        <v>4.3</v>
      </c>
      <c r="C7481" s="48">
        <v>300</v>
      </c>
      <c r="D7481" s="46" t="s">
        <v>30194</v>
      </c>
      <c r="E7481" s="46" t="s">
        <v>2984</v>
      </c>
      <c r="F7481" s="46" t="s">
        <v>50</v>
      </c>
      <c r="G7481" s="46" t="s">
        <v>14</v>
      </c>
      <c r="H7481" s="46"/>
      <c r="I7481" s="46" t="s">
        <v>30195</v>
      </c>
      <c r="J7481" s="46" t="s">
        <v>15</v>
      </c>
      <c r="K7481" s="46" t="s">
        <v>30196</v>
      </c>
      <c r="L7481" s="49" t="s">
        <v>43455</v>
      </c>
      <c r="M7481" s="42" t="s">
        <v>43455</v>
      </c>
      <c r="N7481" s="41">
        <v>300</v>
      </c>
    </row>
    <row r="7482" spans="1:14" ht="16" x14ac:dyDescent="0.2">
      <c r="A7482" s="46" t="s">
        <v>30197</v>
      </c>
      <c r="B7482" s="47">
        <v>4.4000000000000004</v>
      </c>
      <c r="C7482" s="48">
        <v>300</v>
      </c>
      <c r="D7482" s="46" t="s">
        <v>30198</v>
      </c>
      <c r="E7482" s="46" t="s">
        <v>2117</v>
      </c>
      <c r="F7482" s="46" t="s">
        <v>119</v>
      </c>
      <c r="G7482" s="46" t="s">
        <v>14</v>
      </c>
      <c r="H7482" s="46"/>
      <c r="I7482" s="46" t="s">
        <v>30199</v>
      </c>
      <c r="J7482" s="46" t="s">
        <v>213</v>
      </c>
      <c r="K7482" s="46" t="s">
        <v>30200</v>
      </c>
      <c r="L7482" s="49" t="s">
        <v>43455</v>
      </c>
      <c r="M7482" s="42" t="s">
        <v>43455</v>
      </c>
      <c r="N7482" s="41">
        <v>300</v>
      </c>
    </row>
    <row r="7483" spans="1:14" ht="16" x14ac:dyDescent="0.2">
      <c r="A7483" s="46" t="s">
        <v>30201</v>
      </c>
      <c r="B7483" s="50">
        <v>4.5999999999999996</v>
      </c>
      <c r="C7483" s="48">
        <v>300</v>
      </c>
      <c r="D7483" s="46" t="s">
        <v>30202</v>
      </c>
      <c r="E7483" s="46" t="s">
        <v>38</v>
      </c>
      <c r="F7483" s="46" t="s">
        <v>39</v>
      </c>
      <c r="G7483" s="46" t="s">
        <v>14</v>
      </c>
      <c r="H7483" s="46" t="s">
        <v>30203</v>
      </c>
      <c r="I7483" s="46" t="s">
        <v>30204</v>
      </c>
      <c r="J7483" s="46" t="s">
        <v>148</v>
      </c>
      <c r="K7483" s="46" t="s">
        <v>30205</v>
      </c>
      <c r="L7483" s="46" t="s">
        <v>43454</v>
      </c>
      <c r="M7483" s="40" t="s">
        <v>43454</v>
      </c>
      <c r="N7483" s="41">
        <v>300</v>
      </c>
    </row>
    <row r="7484" spans="1:14" ht="16" x14ac:dyDescent="0.2">
      <c r="A7484" s="46" t="s">
        <v>30206</v>
      </c>
      <c r="B7484" s="47">
        <v>4.7</v>
      </c>
      <c r="C7484" s="48">
        <v>300</v>
      </c>
      <c r="D7484" s="46" t="s">
        <v>30207</v>
      </c>
      <c r="E7484" s="46" t="s">
        <v>33</v>
      </c>
      <c r="F7484" s="46" t="s">
        <v>34</v>
      </c>
      <c r="G7484" s="46" t="s">
        <v>14</v>
      </c>
      <c r="H7484" s="46"/>
      <c r="I7484" s="46" t="s">
        <v>30208</v>
      </c>
      <c r="J7484" s="46" t="s">
        <v>40</v>
      </c>
      <c r="K7484" s="46" t="s">
        <v>30209</v>
      </c>
      <c r="L7484" s="49" t="s">
        <v>43455</v>
      </c>
      <c r="M7484" s="42" t="s">
        <v>43455</v>
      </c>
      <c r="N7484" s="41">
        <v>300</v>
      </c>
    </row>
    <row r="7485" spans="1:14" ht="16" x14ac:dyDescent="0.2">
      <c r="A7485" s="46" t="s">
        <v>30210</v>
      </c>
      <c r="B7485" s="47">
        <v>4</v>
      </c>
      <c r="C7485" s="48">
        <v>301</v>
      </c>
      <c r="D7485" s="46" t="s">
        <v>30211</v>
      </c>
      <c r="E7485" s="46" t="s">
        <v>44</v>
      </c>
      <c r="F7485" s="46" t="s">
        <v>45</v>
      </c>
      <c r="G7485" s="46" t="s">
        <v>14</v>
      </c>
      <c r="H7485" s="46"/>
      <c r="I7485" s="46" t="s">
        <v>30212</v>
      </c>
      <c r="J7485" s="46" t="s">
        <v>15</v>
      </c>
      <c r="K7485" s="46" t="s">
        <v>30213</v>
      </c>
      <c r="L7485" s="49" t="s">
        <v>43455</v>
      </c>
      <c r="M7485" s="42" t="s">
        <v>43455</v>
      </c>
      <c r="N7485" s="41">
        <v>301</v>
      </c>
    </row>
    <row r="7486" spans="1:14" ht="16" x14ac:dyDescent="0.2">
      <c r="A7486" s="46" t="s">
        <v>30214</v>
      </c>
      <c r="B7486" s="47">
        <v>4</v>
      </c>
      <c r="C7486" s="48">
        <v>301</v>
      </c>
      <c r="D7486" s="46" t="s">
        <v>30215</v>
      </c>
      <c r="E7486" s="46" t="s">
        <v>30216</v>
      </c>
      <c r="F7486" s="46" t="s">
        <v>119</v>
      </c>
      <c r="G7486" s="46" t="s">
        <v>14</v>
      </c>
      <c r="H7486" s="46"/>
      <c r="I7486" s="46" t="s">
        <v>30217</v>
      </c>
      <c r="J7486" s="46" t="s">
        <v>15</v>
      </c>
      <c r="K7486" s="46" t="s">
        <v>30218</v>
      </c>
      <c r="L7486" s="49" t="s">
        <v>43455</v>
      </c>
      <c r="M7486" s="42" t="s">
        <v>43455</v>
      </c>
      <c r="N7486" s="41">
        <v>301</v>
      </c>
    </row>
    <row r="7487" spans="1:14" ht="16" x14ac:dyDescent="0.2">
      <c r="A7487" s="46" t="s">
        <v>30219</v>
      </c>
      <c r="B7487" s="50">
        <v>4.0999999999999996</v>
      </c>
      <c r="C7487" s="48">
        <v>301</v>
      </c>
      <c r="D7487" s="46" t="s">
        <v>30220</v>
      </c>
      <c r="E7487" s="46" t="s">
        <v>30221</v>
      </c>
      <c r="F7487" s="46" t="s">
        <v>20</v>
      </c>
      <c r="G7487" s="46" t="s">
        <v>14</v>
      </c>
      <c r="H7487" s="46" t="s">
        <v>30222</v>
      </c>
      <c r="I7487" s="46" t="s">
        <v>30223</v>
      </c>
      <c r="J7487" s="46" t="s">
        <v>15</v>
      </c>
      <c r="K7487" s="46" t="s">
        <v>30224</v>
      </c>
      <c r="L7487" s="46" t="s">
        <v>43454</v>
      </c>
      <c r="M7487" s="40" t="s">
        <v>43454</v>
      </c>
      <c r="N7487" s="41">
        <v>301</v>
      </c>
    </row>
    <row r="7488" spans="1:14" ht="16" x14ac:dyDescent="0.2">
      <c r="A7488" s="46" t="s">
        <v>30225</v>
      </c>
      <c r="B7488" s="47">
        <v>4.4000000000000004</v>
      </c>
      <c r="C7488" s="48">
        <v>301</v>
      </c>
      <c r="D7488" s="46" t="s">
        <v>30226</v>
      </c>
      <c r="E7488" s="46" t="s">
        <v>30227</v>
      </c>
      <c r="F7488" s="46" t="s">
        <v>79</v>
      </c>
      <c r="G7488" s="46" t="s">
        <v>14</v>
      </c>
      <c r="H7488" s="46"/>
      <c r="I7488" s="46" t="s">
        <v>30228</v>
      </c>
      <c r="J7488" s="46" t="s">
        <v>15</v>
      </c>
      <c r="K7488" s="46" t="s">
        <v>30229</v>
      </c>
      <c r="L7488" s="49" t="s">
        <v>43455</v>
      </c>
      <c r="M7488" s="42" t="s">
        <v>43455</v>
      </c>
      <c r="N7488" s="41">
        <v>301</v>
      </c>
    </row>
    <row r="7489" spans="1:14" ht="16" x14ac:dyDescent="0.2">
      <c r="A7489" s="46" t="s">
        <v>30230</v>
      </c>
      <c r="B7489" s="47">
        <v>4.4000000000000004</v>
      </c>
      <c r="C7489" s="48">
        <v>301</v>
      </c>
      <c r="D7489" s="46" t="s">
        <v>5629</v>
      </c>
      <c r="E7489" s="46" t="s">
        <v>1531</v>
      </c>
      <c r="F7489" s="46" t="s">
        <v>79</v>
      </c>
      <c r="G7489" s="46" t="s">
        <v>14</v>
      </c>
      <c r="H7489" s="46"/>
      <c r="I7489" s="46" t="s">
        <v>30231</v>
      </c>
      <c r="J7489" s="46" t="s">
        <v>148</v>
      </c>
      <c r="K7489" s="46" t="s">
        <v>30232</v>
      </c>
      <c r="L7489" s="49" t="s">
        <v>43455</v>
      </c>
      <c r="M7489" s="42" t="s">
        <v>43455</v>
      </c>
      <c r="N7489" s="41">
        <v>301</v>
      </c>
    </row>
    <row r="7490" spans="1:14" ht="16" x14ac:dyDescent="0.2">
      <c r="A7490" s="46" t="s">
        <v>30233</v>
      </c>
      <c r="B7490" s="50">
        <v>4.5</v>
      </c>
      <c r="C7490" s="48">
        <v>301</v>
      </c>
      <c r="D7490" s="46" t="s">
        <v>30234</v>
      </c>
      <c r="E7490" s="46" t="s">
        <v>1227</v>
      </c>
      <c r="F7490" s="46" t="s">
        <v>79</v>
      </c>
      <c r="G7490" s="46" t="s">
        <v>14</v>
      </c>
      <c r="H7490" s="46" t="s">
        <v>30235</v>
      </c>
      <c r="I7490" s="46" t="s">
        <v>30236</v>
      </c>
      <c r="J7490" s="46" t="s">
        <v>15</v>
      </c>
      <c r="K7490" s="46" t="s">
        <v>30237</v>
      </c>
      <c r="L7490" s="46" t="s">
        <v>43454</v>
      </c>
      <c r="M7490" s="40" t="s">
        <v>43454</v>
      </c>
      <c r="N7490" s="41">
        <v>301</v>
      </c>
    </row>
    <row r="7491" spans="1:14" ht="16" x14ac:dyDescent="0.2">
      <c r="A7491" s="46" t="s">
        <v>30238</v>
      </c>
      <c r="B7491" s="50">
        <v>4.5999999999999996</v>
      </c>
      <c r="C7491" s="48">
        <v>301</v>
      </c>
      <c r="D7491" s="46" t="s">
        <v>30239</v>
      </c>
      <c r="E7491" s="46" t="s">
        <v>422</v>
      </c>
      <c r="F7491" s="46" t="s">
        <v>20</v>
      </c>
      <c r="G7491" s="46" t="s">
        <v>14</v>
      </c>
      <c r="H7491" s="46" t="s">
        <v>30240</v>
      </c>
      <c r="I7491" s="46" t="s">
        <v>30241</v>
      </c>
      <c r="J7491" s="46" t="s">
        <v>15</v>
      </c>
      <c r="K7491" s="46" t="s">
        <v>30242</v>
      </c>
      <c r="L7491" s="46" t="s">
        <v>43454</v>
      </c>
      <c r="M7491" s="40" t="s">
        <v>43454</v>
      </c>
      <c r="N7491" s="41">
        <v>301</v>
      </c>
    </row>
    <row r="7492" spans="1:14" ht="16" x14ac:dyDescent="0.2">
      <c r="A7492" s="46" t="s">
        <v>30243</v>
      </c>
      <c r="B7492" s="50">
        <v>4.5999999999999996</v>
      </c>
      <c r="C7492" s="48">
        <v>301</v>
      </c>
      <c r="D7492" s="46" t="s">
        <v>30244</v>
      </c>
      <c r="E7492" s="46" t="s">
        <v>6283</v>
      </c>
      <c r="F7492" s="46" t="s">
        <v>119</v>
      </c>
      <c r="G7492" s="46" t="s">
        <v>14</v>
      </c>
      <c r="H7492" s="46" t="s">
        <v>30245</v>
      </c>
      <c r="I7492" s="46" t="s">
        <v>30246</v>
      </c>
      <c r="J7492" s="46" t="s">
        <v>148</v>
      </c>
      <c r="K7492" s="46" t="s">
        <v>30247</v>
      </c>
      <c r="L7492" s="46" t="s">
        <v>43454</v>
      </c>
      <c r="M7492" s="40" t="s">
        <v>43454</v>
      </c>
      <c r="N7492" s="41">
        <v>301</v>
      </c>
    </row>
    <row r="7493" spans="1:14" ht="16" x14ac:dyDescent="0.2">
      <c r="A7493" s="46" t="s">
        <v>11041</v>
      </c>
      <c r="B7493" s="47">
        <v>4.0999999999999996</v>
      </c>
      <c r="C7493" s="48">
        <v>302</v>
      </c>
      <c r="D7493" s="46" t="s">
        <v>30248</v>
      </c>
      <c r="E7493" s="46" t="s">
        <v>92</v>
      </c>
      <c r="F7493" s="46" t="s">
        <v>93</v>
      </c>
      <c r="G7493" s="46" t="s">
        <v>14</v>
      </c>
      <c r="H7493" s="46"/>
      <c r="I7493" s="46" t="s">
        <v>30249</v>
      </c>
      <c r="J7493" s="46" t="s">
        <v>15</v>
      </c>
      <c r="K7493" s="46" t="s">
        <v>30250</v>
      </c>
      <c r="L7493" s="49" t="s">
        <v>43455</v>
      </c>
      <c r="M7493" s="42" t="s">
        <v>43455</v>
      </c>
      <c r="N7493" s="41">
        <v>302</v>
      </c>
    </row>
    <row r="7494" spans="1:14" ht="16" x14ac:dyDescent="0.2">
      <c r="A7494" s="46" t="s">
        <v>30251</v>
      </c>
      <c r="B7494" s="50">
        <v>4.3</v>
      </c>
      <c r="C7494" s="48">
        <v>302</v>
      </c>
      <c r="D7494" s="46" t="s">
        <v>30252</v>
      </c>
      <c r="E7494" s="46" t="s">
        <v>2814</v>
      </c>
      <c r="F7494" s="46" t="s">
        <v>119</v>
      </c>
      <c r="G7494" s="46" t="s">
        <v>14</v>
      </c>
      <c r="H7494" s="46" t="s">
        <v>30253</v>
      </c>
      <c r="I7494" s="46" t="s">
        <v>30254</v>
      </c>
      <c r="J7494" s="46" t="s">
        <v>65</v>
      </c>
      <c r="K7494" s="46" t="s">
        <v>30255</v>
      </c>
      <c r="L7494" s="46" t="s">
        <v>43454</v>
      </c>
      <c r="M7494" s="40" t="s">
        <v>43454</v>
      </c>
      <c r="N7494" s="41">
        <v>302</v>
      </c>
    </row>
    <row r="7495" spans="1:14" ht="16" x14ac:dyDescent="0.2">
      <c r="A7495" s="46" t="s">
        <v>30256</v>
      </c>
      <c r="B7495" s="50">
        <v>4.5</v>
      </c>
      <c r="C7495" s="48">
        <v>302</v>
      </c>
      <c r="D7495" s="46" t="s">
        <v>30257</v>
      </c>
      <c r="E7495" s="46" t="s">
        <v>19868</v>
      </c>
      <c r="F7495" s="46" t="s">
        <v>79</v>
      </c>
      <c r="G7495" s="46" t="s">
        <v>14</v>
      </c>
      <c r="H7495" s="46" t="s">
        <v>30258</v>
      </c>
      <c r="I7495" s="46" t="s">
        <v>30259</v>
      </c>
      <c r="J7495" s="46" t="s">
        <v>15</v>
      </c>
      <c r="K7495" s="46" t="s">
        <v>30260</v>
      </c>
      <c r="L7495" s="46" t="s">
        <v>43454</v>
      </c>
      <c r="M7495" s="40" t="s">
        <v>43454</v>
      </c>
      <c r="N7495" s="41">
        <v>302</v>
      </c>
    </row>
    <row r="7496" spans="1:14" ht="16" x14ac:dyDescent="0.2">
      <c r="A7496" s="46" t="s">
        <v>30261</v>
      </c>
      <c r="B7496" s="47">
        <v>4.5</v>
      </c>
      <c r="C7496" s="48">
        <v>302</v>
      </c>
      <c r="D7496" s="46" t="s">
        <v>30262</v>
      </c>
      <c r="E7496" s="46" t="s">
        <v>14118</v>
      </c>
      <c r="F7496" s="46" t="s">
        <v>50</v>
      </c>
      <c r="G7496" s="46" t="s">
        <v>14</v>
      </c>
      <c r="H7496" s="46"/>
      <c r="I7496" s="46" t="s">
        <v>30263</v>
      </c>
      <c r="J7496" s="46" t="s">
        <v>15</v>
      </c>
      <c r="K7496" s="46" t="s">
        <v>30264</v>
      </c>
      <c r="L7496" s="49" t="s">
        <v>43455</v>
      </c>
      <c r="M7496" s="42" t="s">
        <v>43455</v>
      </c>
      <c r="N7496" s="41">
        <v>302</v>
      </c>
    </row>
    <row r="7497" spans="1:14" ht="16" x14ac:dyDescent="0.2">
      <c r="A7497" s="46" t="s">
        <v>30265</v>
      </c>
      <c r="B7497" s="50">
        <v>4.7</v>
      </c>
      <c r="C7497" s="48">
        <v>302</v>
      </c>
      <c r="D7497" s="46" t="s">
        <v>30266</v>
      </c>
      <c r="E7497" s="46" t="s">
        <v>4318</v>
      </c>
      <c r="F7497" s="46" t="s">
        <v>589</v>
      </c>
      <c r="G7497" s="46" t="s">
        <v>14</v>
      </c>
      <c r="H7497" s="46" t="s">
        <v>30267</v>
      </c>
      <c r="I7497" s="46" t="s">
        <v>30268</v>
      </c>
      <c r="J7497" s="46" t="s">
        <v>15</v>
      </c>
      <c r="K7497" s="46" t="s">
        <v>30269</v>
      </c>
      <c r="L7497" s="46" t="s">
        <v>43454</v>
      </c>
      <c r="M7497" s="40" t="s">
        <v>43454</v>
      </c>
      <c r="N7497" s="41">
        <v>302</v>
      </c>
    </row>
    <row r="7498" spans="1:14" ht="16" x14ac:dyDescent="0.2">
      <c r="A7498" s="46" t="s">
        <v>30270</v>
      </c>
      <c r="B7498" s="47">
        <v>4.8</v>
      </c>
      <c r="C7498" s="48">
        <v>302</v>
      </c>
      <c r="D7498" s="46" t="s">
        <v>30271</v>
      </c>
      <c r="E7498" s="46" t="s">
        <v>4769</v>
      </c>
      <c r="F7498" s="46" t="s">
        <v>589</v>
      </c>
      <c r="G7498" s="46" t="s">
        <v>14</v>
      </c>
      <c r="H7498" s="46"/>
      <c r="I7498" s="46" t="s">
        <v>30272</v>
      </c>
      <c r="J7498" s="46" t="s">
        <v>148</v>
      </c>
      <c r="K7498" s="46" t="s">
        <v>30273</v>
      </c>
      <c r="L7498" s="49" t="s">
        <v>43455</v>
      </c>
      <c r="M7498" s="42" t="s">
        <v>43455</v>
      </c>
      <c r="N7498" s="41">
        <v>302</v>
      </c>
    </row>
    <row r="7499" spans="1:14" ht="16" x14ac:dyDescent="0.2">
      <c r="A7499" s="46" t="s">
        <v>10297</v>
      </c>
      <c r="B7499" s="47">
        <v>3.4</v>
      </c>
      <c r="C7499" s="48">
        <v>303</v>
      </c>
      <c r="D7499" s="46" t="s">
        <v>30274</v>
      </c>
      <c r="E7499" s="46" t="s">
        <v>11866</v>
      </c>
      <c r="F7499" s="46" t="s">
        <v>79</v>
      </c>
      <c r="G7499" s="46" t="s">
        <v>14</v>
      </c>
      <c r="H7499" s="46"/>
      <c r="I7499" s="46" t="s">
        <v>30275</v>
      </c>
      <c r="J7499" s="46" t="s">
        <v>15</v>
      </c>
      <c r="K7499" s="46" t="s">
        <v>30276</v>
      </c>
      <c r="L7499" s="49" t="s">
        <v>43455</v>
      </c>
      <c r="M7499" s="42" t="s">
        <v>43455</v>
      </c>
      <c r="N7499" s="41">
        <v>303</v>
      </c>
    </row>
    <row r="7500" spans="1:14" ht="16" x14ac:dyDescent="0.2">
      <c r="A7500" s="46" t="s">
        <v>30277</v>
      </c>
      <c r="B7500" s="50">
        <v>3.7</v>
      </c>
      <c r="C7500" s="48">
        <v>303</v>
      </c>
      <c r="D7500" s="46" t="s">
        <v>30278</v>
      </c>
      <c r="E7500" s="46" t="s">
        <v>897</v>
      </c>
      <c r="F7500" s="46" t="s">
        <v>898</v>
      </c>
      <c r="G7500" s="46" t="s">
        <v>14</v>
      </c>
      <c r="H7500" s="46" t="s">
        <v>30279</v>
      </c>
      <c r="I7500" s="46" t="s">
        <v>30280</v>
      </c>
      <c r="J7500" s="46" t="s">
        <v>15</v>
      </c>
      <c r="K7500" s="46" t="s">
        <v>30281</v>
      </c>
      <c r="L7500" s="46" t="s">
        <v>43454</v>
      </c>
      <c r="M7500" s="40" t="s">
        <v>43454</v>
      </c>
      <c r="N7500" s="41">
        <v>303</v>
      </c>
    </row>
    <row r="7501" spans="1:14" ht="16" x14ac:dyDescent="0.2">
      <c r="A7501" s="46" t="s">
        <v>30282</v>
      </c>
      <c r="B7501" s="50">
        <v>4.4000000000000004</v>
      </c>
      <c r="C7501" s="48">
        <v>303</v>
      </c>
      <c r="D7501" s="46" t="s">
        <v>30283</v>
      </c>
      <c r="E7501" s="46" t="s">
        <v>179</v>
      </c>
      <c r="F7501" s="46" t="s">
        <v>50</v>
      </c>
      <c r="G7501" s="46" t="s">
        <v>14</v>
      </c>
      <c r="H7501" s="46" t="s">
        <v>30284</v>
      </c>
      <c r="I7501" s="46" t="s">
        <v>30285</v>
      </c>
      <c r="J7501" s="46" t="s">
        <v>15</v>
      </c>
      <c r="K7501" s="46" t="s">
        <v>30286</v>
      </c>
      <c r="L7501" s="46" t="s">
        <v>43454</v>
      </c>
      <c r="M7501" s="40" t="s">
        <v>43454</v>
      </c>
      <c r="N7501" s="41">
        <v>303</v>
      </c>
    </row>
    <row r="7502" spans="1:14" ht="16" x14ac:dyDescent="0.2">
      <c r="A7502" s="46" t="s">
        <v>30287</v>
      </c>
      <c r="B7502" s="47">
        <v>4.4000000000000004</v>
      </c>
      <c r="C7502" s="48">
        <v>303</v>
      </c>
      <c r="D7502" s="46" t="s">
        <v>30288</v>
      </c>
      <c r="E7502" s="46" t="s">
        <v>25023</v>
      </c>
      <c r="F7502" s="46" t="s">
        <v>589</v>
      </c>
      <c r="G7502" s="46" t="s">
        <v>14</v>
      </c>
      <c r="H7502" s="46"/>
      <c r="I7502" s="46" t="s">
        <v>30289</v>
      </c>
      <c r="J7502" s="46" t="s">
        <v>15</v>
      </c>
      <c r="K7502" s="46" t="s">
        <v>30290</v>
      </c>
      <c r="L7502" s="49" t="s">
        <v>43455</v>
      </c>
      <c r="M7502" s="42" t="s">
        <v>43455</v>
      </c>
      <c r="N7502" s="41">
        <v>303</v>
      </c>
    </row>
    <row r="7503" spans="1:14" ht="16" x14ac:dyDescent="0.2">
      <c r="A7503" s="46" t="s">
        <v>30291</v>
      </c>
      <c r="B7503" s="50">
        <v>4.4000000000000004</v>
      </c>
      <c r="C7503" s="48">
        <v>303</v>
      </c>
      <c r="D7503" s="46" t="s">
        <v>17650</v>
      </c>
      <c r="E7503" s="46" t="s">
        <v>904</v>
      </c>
      <c r="F7503" s="46" t="s">
        <v>93</v>
      </c>
      <c r="G7503" s="46" t="s">
        <v>14</v>
      </c>
      <c r="H7503" s="46" t="s">
        <v>30292</v>
      </c>
      <c r="I7503" s="46" t="s">
        <v>30293</v>
      </c>
      <c r="J7503" s="46" t="s">
        <v>15</v>
      </c>
      <c r="K7503" s="46" t="s">
        <v>30294</v>
      </c>
      <c r="L7503" s="46" t="s">
        <v>43454</v>
      </c>
      <c r="M7503" s="40" t="s">
        <v>43454</v>
      </c>
      <c r="N7503" s="41">
        <v>303</v>
      </c>
    </row>
    <row r="7504" spans="1:14" ht="16" x14ac:dyDescent="0.2">
      <c r="A7504" s="46" t="s">
        <v>30295</v>
      </c>
      <c r="B7504" s="50">
        <v>4.5</v>
      </c>
      <c r="C7504" s="48">
        <v>303</v>
      </c>
      <c r="D7504" s="46" t="s">
        <v>30296</v>
      </c>
      <c r="E7504" s="46" t="s">
        <v>16996</v>
      </c>
      <c r="F7504" s="46" t="s">
        <v>589</v>
      </c>
      <c r="G7504" s="46" t="s">
        <v>14</v>
      </c>
      <c r="H7504" s="46" t="s">
        <v>30297</v>
      </c>
      <c r="I7504" s="46" t="s">
        <v>30298</v>
      </c>
      <c r="J7504" s="46" t="s">
        <v>148</v>
      </c>
      <c r="K7504" s="46" t="s">
        <v>30299</v>
      </c>
      <c r="L7504" s="46" t="s">
        <v>43454</v>
      </c>
      <c r="M7504" s="40" t="s">
        <v>43454</v>
      </c>
      <c r="N7504" s="41">
        <v>303</v>
      </c>
    </row>
    <row r="7505" spans="1:14" ht="16" x14ac:dyDescent="0.2">
      <c r="A7505" s="46" t="s">
        <v>30300</v>
      </c>
      <c r="B7505" s="50">
        <v>4.5999999999999996</v>
      </c>
      <c r="C7505" s="48">
        <v>303</v>
      </c>
      <c r="D7505" s="46" t="s">
        <v>30301</v>
      </c>
      <c r="E7505" s="46" t="s">
        <v>8102</v>
      </c>
      <c r="F7505" s="46" t="s">
        <v>589</v>
      </c>
      <c r="G7505" s="46" t="s">
        <v>14</v>
      </c>
      <c r="H7505" s="46" t="s">
        <v>30302</v>
      </c>
      <c r="I7505" s="46" t="s">
        <v>30303</v>
      </c>
      <c r="J7505" s="46" t="s">
        <v>148</v>
      </c>
      <c r="K7505" s="46" t="s">
        <v>30304</v>
      </c>
      <c r="L7505" s="46" t="s">
        <v>43454</v>
      </c>
      <c r="M7505" s="40" t="s">
        <v>43454</v>
      </c>
      <c r="N7505" s="41">
        <v>303</v>
      </c>
    </row>
    <row r="7506" spans="1:14" ht="16" x14ac:dyDescent="0.2">
      <c r="A7506" s="46" t="s">
        <v>30305</v>
      </c>
      <c r="B7506" s="50">
        <v>4.7</v>
      </c>
      <c r="C7506" s="48">
        <v>303</v>
      </c>
      <c r="D7506" s="46" t="s">
        <v>30306</v>
      </c>
      <c r="E7506" s="46" t="s">
        <v>7580</v>
      </c>
      <c r="F7506" s="46" t="s">
        <v>589</v>
      </c>
      <c r="G7506" s="46" t="s">
        <v>14</v>
      </c>
      <c r="H7506" s="46" t="s">
        <v>30307</v>
      </c>
      <c r="I7506" s="46" t="s">
        <v>30308</v>
      </c>
      <c r="J7506" s="46" t="s">
        <v>148</v>
      </c>
      <c r="K7506" s="46" t="s">
        <v>30309</v>
      </c>
      <c r="L7506" s="46" t="s">
        <v>43454</v>
      </c>
      <c r="M7506" s="40" t="s">
        <v>43454</v>
      </c>
      <c r="N7506" s="41">
        <v>303</v>
      </c>
    </row>
    <row r="7507" spans="1:14" ht="16" x14ac:dyDescent="0.2">
      <c r="A7507" s="46" t="s">
        <v>30310</v>
      </c>
      <c r="B7507" s="50">
        <v>4.8</v>
      </c>
      <c r="C7507" s="48">
        <v>303</v>
      </c>
      <c r="D7507" s="46" t="s">
        <v>30311</v>
      </c>
      <c r="E7507" s="46" t="s">
        <v>2682</v>
      </c>
      <c r="F7507" s="46" t="s">
        <v>79</v>
      </c>
      <c r="G7507" s="46" t="s">
        <v>14</v>
      </c>
      <c r="H7507" s="46" t="s">
        <v>30312</v>
      </c>
      <c r="I7507" s="46" t="s">
        <v>30313</v>
      </c>
      <c r="J7507" s="46" t="s">
        <v>213</v>
      </c>
      <c r="K7507" s="46" t="s">
        <v>30314</v>
      </c>
      <c r="L7507" s="46" t="s">
        <v>43454</v>
      </c>
      <c r="M7507" s="40" t="s">
        <v>43454</v>
      </c>
      <c r="N7507" s="41">
        <v>303</v>
      </c>
    </row>
    <row r="7508" spans="1:14" ht="16" x14ac:dyDescent="0.2">
      <c r="A7508" s="46" t="s">
        <v>30315</v>
      </c>
      <c r="B7508" s="50">
        <v>5</v>
      </c>
      <c r="C7508" s="48">
        <v>304</v>
      </c>
      <c r="D7508" s="46" t="s">
        <v>30316</v>
      </c>
      <c r="E7508" s="46" t="s">
        <v>10457</v>
      </c>
      <c r="F7508" s="46" t="s">
        <v>589</v>
      </c>
      <c r="G7508" s="46" t="s">
        <v>14</v>
      </c>
      <c r="H7508" s="46" t="s">
        <v>30317</v>
      </c>
      <c r="I7508" s="46" t="s">
        <v>30318</v>
      </c>
      <c r="J7508" s="46" t="s">
        <v>148</v>
      </c>
      <c r="K7508" s="46" t="s">
        <v>30319</v>
      </c>
      <c r="L7508" s="46" t="s">
        <v>43454</v>
      </c>
      <c r="M7508" s="40" t="s">
        <v>43454</v>
      </c>
      <c r="N7508" s="41">
        <v>304</v>
      </c>
    </row>
    <row r="7509" spans="1:14" ht="16" x14ac:dyDescent="0.2">
      <c r="A7509" s="46" t="s">
        <v>13212</v>
      </c>
      <c r="B7509" s="50">
        <v>3.8</v>
      </c>
      <c r="C7509" s="48">
        <v>304</v>
      </c>
      <c r="D7509" s="46" t="s">
        <v>2496</v>
      </c>
      <c r="E7509" s="46" t="s">
        <v>549</v>
      </c>
      <c r="F7509" s="46" t="s">
        <v>119</v>
      </c>
      <c r="G7509" s="46" t="s">
        <v>14</v>
      </c>
      <c r="H7509" s="46" t="s">
        <v>30320</v>
      </c>
      <c r="I7509" s="46" t="s">
        <v>30321</v>
      </c>
      <c r="J7509" s="46" t="s">
        <v>15</v>
      </c>
      <c r="K7509" s="46" t="s">
        <v>30322</v>
      </c>
      <c r="L7509" s="46" t="s">
        <v>43454</v>
      </c>
      <c r="M7509" s="40" t="s">
        <v>43454</v>
      </c>
      <c r="N7509" s="41">
        <v>304</v>
      </c>
    </row>
    <row r="7510" spans="1:14" ht="16" x14ac:dyDescent="0.2">
      <c r="A7510" s="46" t="s">
        <v>30323</v>
      </c>
      <c r="B7510" s="50">
        <v>4.2</v>
      </c>
      <c r="C7510" s="48">
        <v>304</v>
      </c>
      <c r="D7510" s="46" t="s">
        <v>30324</v>
      </c>
      <c r="E7510" s="46" t="s">
        <v>3455</v>
      </c>
      <c r="F7510" s="46" t="s">
        <v>50</v>
      </c>
      <c r="G7510" s="46" t="s">
        <v>14</v>
      </c>
      <c r="H7510" s="46" t="s">
        <v>30325</v>
      </c>
      <c r="I7510" s="46" t="s">
        <v>30326</v>
      </c>
      <c r="J7510" s="46" t="s">
        <v>15</v>
      </c>
      <c r="K7510" s="46" t="s">
        <v>30327</v>
      </c>
      <c r="L7510" s="46" t="s">
        <v>43454</v>
      </c>
      <c r="M7510" s="40" t="s">
        <v>43454</v>
      </c>
      <c r="N7510" s="41">
        <v>304</v>
      </c>
    </row>
    <row r="7511" spans="1:14" ht="16" x14ac:dyDescent="0.2">
      <c r="A7511" s="46" t="s">
        <v>30328</v>
      </c>
      <c r="B7511" s="50">
        <v>4.2</v>
      </c>
      <c r="C7511" s="48">
        <v>304</v>
      </c>
      <c r="D7511" s="46" t="s">
        <v>30329</v>
      </c>
      <c r="E7511" s="46" t="s">
        <v>29604</v>
      </c>
      <c r="F7511" s="46" t="s">
        <v>247</v>
      </c>
      <c r="G7511" s="46" t="s">
        <v>14</v>
      </c>
      <c r="H7511" s="46" t="s">
        <v>30330</v>
      </c>
      <c r="I7511" s="46" t="s">
        <v>30331</v>
      </c>
      <c r="J7511" s="46" t="s">
        <v>15</v>
      </c>
      <c r="K7511" s="46" t="s">
        <v>30332</v>
      </c>
      <c r="L7511" s="46" t="s">
        <v>43454</v>
      </c>
      <c r="M7511" s="40" t="s">
        <v>43454</v>
      </c>
      <c r="N7511" s="41">
        <v>304</v>
      </c>
    </row>
    <row r="7512" spans="1:14" ht="16" x14ac:dyDescent="0.2">
      <c r="A7512" s="46" t="s">
        <v>30333</v>
      </c>
      <c r="B7512" s="50">
        <v>4.5</v>
      </c>
      <c r="C7512" s="48">
        <v>304</v>
      </c>
      <c r="D7512" s="46" t="s">
        <v>30334</v>
      </c>
      <c r="E7512" s="46" t="s">
        <v>897</v>
      </c>
      <c r="F7512" s="46" t="s">
        <v>898</v>
      </c>
      <c r="G7512" s="46" t="s">
        <v>14</v>
      </c>
      <c r="H7512" s="46" t="s">
        <v>30335</v>
      </c>
      <c r="I7512" s="46" t="s">
        <v>30336</v>
      </c>
      <c r="J7512" s="46" t="s">
        <v>213</v>
      </c>
      <c r="K7512" s="46" t="s">
        <v>30337</v>
      </c>
      <c r="L7512" s="46" t="s">
        <v>43454</v>
      </c>
      <c r="M7512" s="40" t="s">
        <v>43454</v>
      </c>
      <c r="N7512" s="41">
        <v>304</v>
      </c>
    </row>
    <row r="7513" spans="1:14" ht="16" x14ac:dyDescent="0.2">
      <c r="A7513" s="46" t="s">
        <v>30338</v>
      </c>
      <c r="B7513" s="50">
        <v>4.5</v>
      </c>
      <c r="C7513" s="48">
        <v>304</v>
      </c>
      <c r="D7513" s="46" t="s">
        <v>30339</v>
      </c>
      <c r="E7513" s="46" t="s">
        <v>25768</v>
      </c>
      <c r="F7513" s="46" t="s">
        <v>79</v>
      </c>
      <c r="G7513" s="46" t="s">
        <v>14</v>
      </c>
      <c r="H7513" s="46" t="s">
        <v>30340</v>
      </c>
      <c r="I7513" s="46" t="s">
        <v>30341</v>
      </c>
      <c r="J7513" s="46" t="s">
        <v>15</v>
      </c>
      <c r="K7513" s="46" t="s">
        <v>30342</v>
      </c>
      <c r="L7513" s="46" t="s">
        <v>43454</v>
      </c>
      <c r="M7513" s="40" t="s">
        <v>43454</v>
      </c>
      <c r="N7513" s="41">
        <v>304</v>
      </c>
    </row>
    <row r="7514" spans="1:14" ht="16" x14ac:dyDescent="0.2">
      <c r="A7514" s="46" t="s">
        <v>30343</v>
      </c>
      <c r="B7514" s="50">
        <v>4.5999999999999996</v>
      </c>
      <c r="C7514" s="48">
        <v>304</v>
      </c>
      <c r="D7514" s="46" t="s">
        <v>30344</v>
      </c>
      <c r="E7514" s="46" t="s">
        <v>1227</v>
      </c>
      <c r="F7514" s="46" t="s">
        <v>79</v>
      </c>
      <c r="G7514" s="46" t="s">
        <v>14</v>
      </c>
      <c r="H7514" s="46" t="s">
        <v>30345</v>
      </c>
      <c r="I7514" s="46" t="s">
        <v>30346</v>
      </c>
      <c r="J7514" s="46" t="s">
        <v>15</v>
      </c>
      <c r="K7514" s="46" t="s">
        <v>30347</v>
      </c>
      <c r="L7514" s="46" t="s">
        <v>43454</v>
      </c>
      <c r="M7514" s="40" t="s">
        <v>43454</v>
      </c>
      <c r="N7514" s="41">
        <v>304</v>
      </c>
    </row>
    <row r="7515" spans="1:14" ht="16" x14ac:dyDescent="0.2">
      <c r="A7515" s="46" t="s">
        <v>30348</v>
      </c>
      <c r="B7515" s="47">
        <v>4</v>
      </c>
      <c r="C7515" s="48">
        <v>305</v>
      </c>
      <c r="D7515" s="46" t="s">
        <v>30349</v>
      </c>
      <c r="E7515" s="46" t="s">
        <v>25778</v>
      </c>
      <c r="F7515" s="46" t="s">
        <v>589</v>
      </c>
      <c r="G7515" s="46" t="s">
        <v>14</v>
      </c>
      <c r="H7515" s="46"/>
      <c r="I7515" s="46" t="s">
        <v>30350</v>
      </c>
      <c r="J7515" s="46" t="s">
        <v>15</v>
      </c>
      <c r="K7515" s="46" t="s">
        <v>30351</v>
      </c>
      <c r="L7515" s="49" t="s">
        <v>43455</v>
      </c>
      <c r="M7515" s="42" t="s">
        <v>43455</v>
      </c>
      <c r="N7515" s="41">
        <v>305</v>
      </c>
    </row>
    <row r="7516" spans="1:14" ht="16" x14ac:dyDescent="0.2">
      <c r="A7516" s="46" t="s">
        <v>30352</v>
      </c>
      <c r="B7516" s="50">
        <v>4.0999999999999996</v>
      </c>
      <c r="C7516" s="48">
        <v>305</v>
      </c>
      <c r="D7516" s="46" t="s">
        <v>30353</v>
      </c>
      <c r="E7516" s="46" t="s">
        <v>1659</v>
      </c>
      <c r="F7516" s="46" t="s">
        <v>247</v>
      </c>
      <c r="G7516" s="46" t="s">
        <v>14</v>
      </c>
      <c r="H7516" s="46" t="s">
        <v>30354</v>
      </c>
      <c r="I7516" s="46" t="s">
        <v>30355</v>
      </c>
      <c r="J7516" s="46" t="s">
        <v>15</v>
      </c>
      <c r="K7516" s="46" t="s">
        <v>30356</v>
      </c>
      <c r="L7516" s="46" t="s">
        <v>43454</v>
      </c>
      <c r="M7516" s="40" t="s">
        <v>43454</v>
      </c>
      <c r="N7516" s="41">
        <v>305</v>
      </c>
    </row>
    <row r="7517" spans="1:14" ht="16" x14ac:dyDescent="0.2">
      <c r="A7517" s="46" t="s">
        <v>30357</v>
      </c>
      <c r="B7517" s="47">
        <v>4.3</v>
      </c>
      <c r="C7517" s="48">
        <v>305</v>
      </c>
      <c r="D7517" s="46" t="s">
        <v>30358</v>
      </c>
      <c r="E7517" s="46" t="s">
        <v>13</v>
      </c>
      <c r="F7517" s="46" t="s">
        <v>13</v>
      </c>
      <c r="G7517" s="46" t="s">
        <v>14</v>
      </c>
      <c r="H7517" s="46"/>
      <c r="I7517" s="46" t="s">
        <v>30359</v>
      </c>
      <c r="J7517" s="46" t="s">
        <v>15</v>
      </c>
      <c r="K7517" s="46" t="s">
        <v>30360</v>
      </c>
      <c r="L7517" s="49" t="s">
        <v>43455</v>
      </c>
      <c r="M7517" s="42" t="s">
        <v>43455</v>
      </c>
      <c r="N7517" s="41">
        <v>305</v>
      </c>
    </row>
    <row r="7518" spans="1:14" ht="16" x14ac:dyDescent="0.2">
      <c r="A7518" s="46" t="s">
        <v>30361</v>
      </c>
      <c r="B7518" s="50">
        <v>4.5</v>
      </c>
      <c r="C7518" s="48">
        <v>305</v>
      </c>
      <c r="D7518" s="46" t="s">
        <v>30362</v>
      </c>
      <c r="E7518" s="46" t="s">
        <v>9082</v>
      </c>
      <c r="F7518" s="46" t="s">
        <v>589</v>
      </c>
      <c r="G7518" s="46" t="s">
        <v>14</v>
      </c>
      <c r="H7518" s="46" t="s">
        <v>30363</v>
      </c>
      <c r="I7518" s="46" t="s">
        <v>30364</v>
      </c>
      <c r="J7518" s="46" t="s">
        <v>15</v>
      </c>
      <c r="K7518" s="46" t="s">
        <v>30365</v>
      </c>
      <c r="L7518" s="46" t="s">
        <v>43454</v>
      </c>
      <c r="M7518" s="40" t="s">
        <v>43454</v>
      </c>
      <c r="N7518" s="41">
        <v>305</v>
      </c>
    </row>
    <row r="7519" spans="1:14" ht="16" x14ac:dyDescent="0.2">
      <c r="A7519" s="46" t="s">
        <v>30366</v>
      </c>
      <c r="B7519" s="50">
        <v>4.5</v>
      </c>
      <c r="C7519" s="48">
        <v>305</v>
      </c>
      <c r="D7519" s="46" t="s">
        <v>30367</v>
      </c>
      <c r="E7519" s="46" t="s">
        <v>1004</v>
      </c>
      <c r="F7519" s="46" t="s">
        <v>589</v>
      </c>
      <c r="G7519" s="46" t="s">
        <v>14</v>
      </c>
      <c r="H7519" s="46" t="s">
        <v>30368</v>
      </c>
      <c r="I7519" s="46" t="s">
        <v>30369</v>
      </c>
      <c r="J7519" s="46" t="s">
        <v>15</v>
      </c>
      <c r="K7519" s="46" t="s">
        <v>30370</v>
      </c>
      <c r="L7519" s="46" t="s">
        <v>43454</v>
      </c>
      <c r="M7519" s="40" t="s">
        <v>43454</v>
      </c>
      <c r="N7519" s="41">
        <v>305</v>
      </c>
    </row>
    <row r="7520" spans="1:14" ht="16" x14ac:dyDescent="0.2">
      <c r="A7520" s="46" t="s">
        <v>30371</v>
      </c>
      <c r="B7520" s="50">
        <v>4.5999999999999996</v>
      </c>
      <c r="C7520" s="48">
        <v>305</v>
      </c>
      <c r="D7520" s="46" t="s">
        <v>30372</v>
      </c>
      <c r="E7520" s="46" t="s">
        <v>250</v>
      </c>
      <c r="F7520" s="46" t="s">
        <v>119</v>
      </c>
      <c r="G7520" s="46" t="s">
        <v>14</v>
      </c>
      <c r="H7520" s="46" t="s">
        <v>30373</v>
      </c>
      <c r="I7520" s="46" t="s">
        <v>30374</v>
      </c>
      <c r="J7520" s="46" t="s">
        <v>213</v>
      </c>
      <c r="K7520" s="46" t="s">
        <v>30375</v>
      </c>
      <c r="L7520" s="46" t="s">
        <v>43454</v>
      </c>
      <c r="M7520" s="40" t="s">
        <v>43454</v>
      </c>
      <c r="N7520" s="41">
        <v>305</v>
      </c>
    </row>
    <row r="7521" spans="1:14" ht="16" x14ac:dyDescent="0.2">
      <c r="A7521" s="46" t="s">
        <v>30376</v>
      </c>
      <c r="B7521" s="50">
        <v>4.5999999999999996</v>
      </c>
      <c r="C7521" s="48">
        <v>305</v>
      </c>
      <c r="D7521" s="46" t="s">
        <v>28531</v>
      </c>
      <c r="E7521" s="46" t="s">
        <v>501</v>
      </c>
      <c r="F7521" s="46" t="s">
        <v>20</v>
      </c>
      <c r="G7521" s="46" t="s">
        <v>14</v>
      </c>
      <c r="H7521" s="46" t="s">
        <v>30377</v>
      </c>
      <c r="I7521" s="46" t="s">
        <v>30378</v>
      </c>
      <c r="J7521" s="46" t="s">
        <v>15</v>
      </c>
      <c r="K7521" s="46" t="s">
        <v>30379</v>
      </c>
      <c r="L7521" s="46" t="s">
        <v>43454</v>
      </c>
      <c r="M7521" s="40" t="s">
        <v>43454</v>
      </c>
      <c r="N7521" s="41">
        <v>305</v>
      </c>
    </row>
    <row r="7522" spans="1:14" ht="16" x14ac:dyDescent="0.2">
      <c r="A7522" s="46" t="s">
        <v>30380</v>
      </c>
      <c r="B7522" s="50">
        <v>4.7</v>
      </c>
      <c r="C7522" s="48">
        <v>305</v>
      </c>
      <c r="D7522" s="46" t="s">
        <v>30381</v>
      </c>
      <c r="E7522" s="46" t="s">
        <v>3406</v>
      </c>
      <c r="F7522" s="46" t="s">
        <v>119</v>
      </c>
      <c r="G7522" s="46" t="s">
        <v>14</v>
      </c>
      <c r="H7522" s="46" t="s">
        <v>30382</v>
      </c>
      <c r="I7522" s="46" t="s">
        <v>30383</v>
      </c>
      <c r="J7522" s="46" t="s">
        <v>15</v>
      </c>
      <c r="K7522" s="46" t="s">
        <v>30384</v>
      </c>
      <c r="L7522" s="46" t="s">
        <v>43454</v>
      </c>
      <c r="M7522" s="40" t="s">
        <v>43454</v>
      </c>
      <c r="N7522" s="41">
        <v>305</v>
      </c>
    </row>
    <row r="7523" spans="1:14" ht="16" x14ac:dyDescent="0.2">
      <c r="A7523" s="46" t="s">
        <v>30385</v>
      </c>
      <c r="B7523" s="50">
        <v>5</v>
      </c>
      <c r="C7523" s="48">
        <v>306</v>
      </c>
      <c r="D7523" s="46" t="s">
        <v>30386</v>
      </c>
      <c r="E7523" s="46" t="s">
        <v>6163</v>
      </c>
      <c r="F7523" s="46" t="s">
        <v>79</v>
      </c>
      <c r="G7523" s="46" t="s">
        <v>14</v>
      </c>
      <c r="H7523" s="46" t="s">
        <v>30387</v>
      </c>
      <c r="I7523" s="46" t="s">
        <v>30388</v>
      </c>
      <c r="J7523" s="46" t="s">
        <v>15</v>
      </c>
      <c r="K7523" s="46" t="s">
        <v>30389</v>
      </c>
      <c r="L7523" s="46" t="s">
        <v>43454</v>
      </c>
      <c r="M7523" s="40" t="s">
        <v>43454</v>
      </c>
      <c r="N7523" s="41">
        <v>306</v>
      </c>
    </row>
    <row r="7524" spans="1:14" ht="16" x14ac:dyDescent="0.2">
      <c r="A7524" s="46" t="s">
        <v>30390</v>
      </c>
      <c r="B7524" s="50">
        <v>4.0999999999999996</v>
      </c>
      <c r="C7524" s="48">
        <v>306</v>
      </c>
      <c r="D7524" s="46" t="s">
        <v>30391</v>
      </c>
      <c r="E7524" s="46" t="s">
        <v>5964</v>
      </c>
      <c r="F7524" s="46" t="s">
        <v>56</v>
      </c>
      <c r="G7524" s="46" t="s">
        <v>14</v>
      </c>
      <c r="H7524" s="46" t="s">
        <v>30392</v>
      </c>
      <c r="I7524" s="46" t="s">
        <v>30393</v>
      </c>
      <c r="J7524" s="46" t="s">
        <v>15</v>
      </c>
      <c r="K7524" s="46" t="s">
        <v>30394</v>
      </c>
      <c r="L7524" s="46" t="s">
        <v>43454</v>
      </c>
      <c r="M7524" s="40" t="s">
        <v>43454</v>
      </c>
      <c r="N7524" s="41">
        <v>306</v>
      </c>
    </row>
    <row r="7525" spans="1:14" ht="16" x14ac:dyDescent="0.2">
      <c r="A7525" s="46" t="s">
        <v>30395</v>
      </c>
      <c r="B7525" s="47">
        <v>4.3</v>
      </c>
      <c r="C7525" s="48">
        <v>306</v>
      </c>
      <c r="D7525" s="46" t="s">
        <v>30396</v>
      </c>
      <c r="E7525" s="46" t="s">
        <v>10718</v>
      </c>
      <c r="F7525" s="46" t="s">
        <v>28</v>
      </c>
      <c r="G7525" s="46" t="s">
        <v>14</v>
      </c>
      <c r="H7525" s="46"/>
      <c r="I7525" s="46" t="s">
        <v>30397</v>
      </c>
      <c r="J7525" s="46" t="s">
        <v>15</v>
      </c>
      <c r="K7525" s="46" t="s">
        <v>30398</v>
      </c>
      <c r="L7525" s="49" t="s">
        <v>43455</v>
      </c>
      <c r="M7525" s="42" t="s">
        <v>43455</v>
      </c>
      <c r="N7525" s="41">
        <v>306</v>
      </c>
    </row>
    <row r="7526" spans="1:14" ht="16" x14ac:dyDescent="0.2">
      <c r="A7526" s="46" t="s">
        <v>22357</v>
      </c>
      <c r="B7526" s="50">
        <v>4.2</v>
      </c>
      <c r="C7526" s="48">
        <v>307</v>
      </c>
      <c r="D7526" s="46" t="s">
        <v>30399</v>
      </c>
      <c r="E7526" s="46" t="s">
        <v>1004</v>
      </c>
      <c r="F7526" s="46" t="s">
        <v>589</v>
      </c>
      <c r="G7526" s="46" t="s">
        <v>14</v>
      </c>
      <c r="H7526" s="46" t="s">
        <v>30400</v>
      </c>
      <c r="I7526" s="46" t="s">
        <v>30401</v>
      </c>
      <c r="J7526" s="46" t="s">
        <v>148</v>
      </c>
      <c r="K7526" s="46" t="s">
        <v>30402</v>
      </c>
      <c r="L7526" s="46" t="s">
        <v>43454</v>
      </c>
      <c r="M7526" s="40" t="s">
        <v>43454</v>
      </c>
      <c r="N7526" s="41">
        <v>307</v>
      </c>
    </row>
    <row r="7527" spans="1:14" ht="16" x14ac:dyDescent="0.2">
      <c r="A7527" s="46" t="s">
        <v>30403</v>
      </c>
      <c r="B7527" s="50">
        <v>4.3</v>
      </c>
      <c r="C7527" s="48">
        <v>307</v>
      </c>
      <c r="D7527" s="46" t="s">
        <v>30404</v>
      </c>
      <c r="E7527" s="46" t="s">
        <v>1381</v>
      </c>
      <c r="F7527" s="46" t="s">
        <v>50</v>
      </c>
      <c r="G7527" s="46" t="s">
        <v>14</v>
      </c>
      <c r="H7527" s="46" t="s">
        <v>30405</v>
      </c>
      <c r="I7527" s="46" t="s">
        <v>30406</v>
      </c>
      <c r="J7527" s="46" t="s">
        <v>15</v>
      </c>
      <c r="K7527" s="46" t="s">
        <v>30407</v>
      </c>
      <c r="L7527" s="46" t="s">
        <v>43454</v>
      </c>
      <c r="M7527" s="40" t="s">
        <v>43454</v>
      </c>
      <c r="N7527" s="41">
        <v>307</v>
      </c>
    </row>
    <row r="7528" spans="1:14" ht="16" x14ac:dyDescent="0.2">
      <c r="A7528" s="46" t="s">
        <v>30408</v>
      </c>
      <c r="B7528" s="50">
        <v>4.4000000000000004</v>
      </c>
      <c r="C7528" s="48">
        <v>307</v>
      </c>
      <c r="D7528" s="46" t="s">
        <v>30409</v>
      </c>
      <c r="E7528" s="46" t="s">
        <v>13718</v>
      </c>
      <c r="F7528" s="46" t="s">
        <v>589</v>
      </c>
      <c r="G7528" s="46" t="s">
        <v>14</v>
      </c>
      <c r="H7528" s="46" t="s">
        <v>30410</v>
      </c>
      <c r="I7528" s="46" t="s">
        <v>30411</v>
      </c>
      <c r="J7528" s="46" t="s">
        <v>15</v>
      </c>
      <c r="K7528" s="46" t="s">
        <v>30412</v>
      </c>
      <c r="L7528" s="46" t="s">
        <v>43454</v>
      </c>
      <c r="M7528" s="40" t="s">
        <v>43454</v>
      </c>
      <c r="N7528" s="41">
        <v>307</v>
      </c>
    </row>
    <row r="7529" spans="1:14" ht="16" x14ac:dyDescent="0.2">
      <c r="A7529" s="46" t="s">
        <v>30413</v>
      </c>
      <c r="B7529" s="50">
        <v>4.5</v>
      </c>
      <c r="C7529" s="48">
        <v>307</v>
      </c>
      <c r="D7529" s="46" t="s">
        <v>30414</v>
      </c>
      <c r="E7529" s="46" t="s">
        <v>44</v>
      </c>
      <c r="F7529" s="46" t="s">
        <v>45</v>
      </c>
      <c r="G7529" s="46" t="s">
        <v>14</v>
      </c>
      <c r="H7529" s="46" t="s">
        <v>30415</v>
      </c>
      <c r="I7529" s="46" t="s">
        <v>30416</v>
      </c>
      <c r="J7529" s="46" t="s">
        <v>15</v>
      </c>
      <c r="K7529" s="46" t="s">
        <v>30417</v>
      </c>
      <c r="L7529" s="46" t="s">
        <v>43454</v>
      </c>
      <c r="M7529" s="40" t="s">
        <v>43454</v>
      </c>
      <c r="N7529" s="41">
        <v>307</v>
      </c>
    </row>
    <row r="7530" spans="1:14" ht="16" x14ac:dyDescent="0.2">
      <c r="A7530" s="46" t="s">
        <v>30418</v>
      </c>
      <c r="B7530" s="50">
        <v>4.5</v>
      </c>
      <c r="C7530" s="48">
        <v>307</v>
      </c>
      <c r="D7530" s="46" t="s">
        <v>30419</v>
      </c>
      <c r="E7530" s="46" t="s">
        <v>162</v>
      </c>
      <c r="F7530" s="46" t="s">
        <v>50</v>
      </c>
      <c r="G7530" s="46" t="s">
        <v>14</v>
      </c>
      <c r="H7530" s="46" t="s">
        <v>30420</v>
      </c>
      <c r="I7530" s="46" t="s">
        <v>30421</v>
      </c>
      <c r="J7530" s="46" t="s">
        <v>15</v>
      </c>
      <c r="K7530" s="46" t="s">
        <v>30422</v>
      </c>
      <c r="L7530" s="46" t="s">
        <v>43454</v>
      </c>
      <c r="M7530" s="40" t="s">
        <v>43454</v>
      </c>
      <c r="N7530" s="41">
        <v>307</v>
      </c>
    </row>
    <row r="7531" spans="1:14" ht="16" x14ac:dyDescent="0.2">
      <c r="A7531" s="46" t="s">
        <v>30423</v>
      </c>
      <c r="B7531" s="50">
        <v>4.5</v>
      </c>
      <c r="C7531" s="48">
        <v>307</v>
      </c>
      <c r="D7531" s="46" t="s">
        <v>30424</v>
      </c>
      <c r="E7531" s="46" t="s">
        <v>1099</v>
      </c>
      <c r="F7531" s="46" t="s">
        <v>589</v>
      </c>
      <c r="G7531" s="46" t="s">
        <v>14</v>
      </c>
      <c r="H7531" s="46" t="s">
        <v>30425</v>
      </c>
      <c r="I7531" s="46" t="s">
        <v>30426</v>
      </c>
      <c r="J7531" s="46" t="s">
        <v>148</v>
      </c>
      <c r="K7531" s="46" t="s">
        <v>30427</v>
      </c>
      <c r="L7531" s="46" t="s">
        <v>43454</v>
      </c>
      <c r="M7531" s="40" t="s">
        <v>43454</v>
      </c>
      <c r="N7531" s="41">
        <v>307</v>
      </c>
    </row>
    <row r="7532" spans="1:14" ht="16" x14ac:dyDescent="0.2">
      <c r="A7532" s="46" t="s">
        <v>30428</v>
      </c>
      <c r="B7532" s="50">
        <v>4.5999999999999996</v>
      </c>
      <c r="C7532" s="48">
        <v>307</v>
      </c>
      <c r="D7532" s="46" t="s">
        <v>30429</v>
      </c>
      <c r="E7532" s="46" t="s">
        <v>2282</v>
      </c>
      <c r="F7532" s="46" t="s">
        <v>589</v>
      </c>
      <c r="G7532" s="46" t="s">
        <v>14</v>
      </c>
      <c r="H7532" s="46" t="s">
        <v>30430</v>
      </c>
      <c r="I7532" s="46" t="s">
        <v>30431</v>
      </c>
      <c r="J7532" s="46" t="s">
        <v>15</v>
      </c>
      <c r="K7532" s="46" t="s">
        <v>30432</v>
      </c>
      <c r="L7532" s="46" t="s">
        <v>43454</v>
      </c>
      <c r="M7532" s="40" t="s">
        <v>43454</v>
      </c>
      <c r="N7532" s="41">
        <v>307</v>
      </c>
    </row>
    <row r="7533" spans="1:14" ht="16" x14ac:dyDescent="0.2">
      <c r="A7533" s="46" t="s">
        <v>30433</v>
      </c>
      <c r="B7533" s="50">
        <v>4.7</v>
      </c>
      <c r="C7533" s="48">
        <v>307</v>
      </c>
      <c r="D7533" s="46" t="s">
        <v>30434</v>
      </c>
      <c r="E7533" s="46" t="s">
        <v>10457</v>
      </c>
      <c r="F7533" s="46" t="s">
        <v>589</v>
      </c>
      <c r="G7533" s="46" t="s">
        <v>14</v>
      </c>
      <c r="H7533" s="46" t="s">
        <v>30435</v>
      </c>
      <c r="I7533" s="46" t="s">
        <v>30436</v>
      </c>
      <c r="J7533" s="46" t="s">
        <v>15</v>
      </c>
      <c r="K7533" s="46" t="s">
        <v>30437</v>
      </c>
      <c r="L7533" s="46" t="s">
        <v>43454</v>
      </c>
      <c r="M7533" s="40" t="s">
        <v>43454</v>
      </c>
      <c r="N7533" s="41">
        <v>307</v>
      </c>
    </row>
    <row r="7534" spans="1:14" ht="16" x14ac:dyDescent="0.2">
      <c r="A7534" s="46" t="s">
        <v>30438</v>
      </c>
      <c r="B7534" s="50">
        <v>4.8</v>
      </c>
      <c r="C7534" s="48">
        <v>307</v>
      </c>
      <c r="D7534" s="46" t="s">
        <v>30439</v>
      </c>
      <c r="E7534" s="46" t="s">
        <v>2117</v>
      </c>
      <c r="F7534" s="46" t="s">
        <v>119</v>
      </c>
      <c r="G7534" s="46" t="s">
        <v>14</v>
      </c>
      <c r="H7534" s="46" t="s">
        <v>30440</v>
      </c>
      <c r="I7534" s="46" t="s">
        <v>30441</v>
      </c>
      <c r="J7534" s="46" t="s">
        <v>15</v>
      </c>
      <c r="K7534" s="46" t="s">
        <v>30442</v>
      </c>
      <c r="L7534" s="46" t="s">
        <v>43454</v>
      </c>
      <c r="M7534" s="40" t="s">
        <v>43454</v>
      </c>
      <c r="N7534" s="41">
        <v>307</v>
      </c>
    </row>
    <row r="7535" spans="1:14" ht="16" x14ac:dyDescent="0.2">
      <c r="A7535" s="46" t="s">
        <v>30443</v>
      </c>
      <c r="B7535" s="50">
        <v>4.9000000000000004</v>
      </c>
      <c r="C7535" s="48">
        <v>307</v>
      </c>
      <c r="D7535" s="46" t="s">
        <v>30444</v>
      </c>
      <c r="E7535" s="46" t="s">
        <v>6333</v>
      </c>
      <c r="F7535" s="46" t="s">
        <v>589</v>
      </c>
      <c r="G7535" s="46" t="s">
        <v>14</v>
      </c>
      <c r="H7535" s="46" t="s">
        <v>30445</v>
      </c>
      <c r="I7535" s="46" t="s">
        <v>30446</v>
      </c>
      <c r="J7535" s="46" t="s">
        <v>148</v>
      </c>
      <c r="K7535" s="46" t="s">
        <v>30447</v>
      </c>
      <c r="L7535" s="46" t="s">
        <v>43454</v>
      </c>
      <c r="M7535" s="40" t="s">
        <v>43454</v>
      </c>
      <c r="N7535" s="41">
        <v>307</v>
      </c>
    </row>
    <row r="7536" spans="1:14" ht="16" x14ac:dyDescent="0.2">
      <c r="A7536" s="46" t="s">
        <v>30448</v>
      </c>
      <c r="B7536" s="47">
        <v>3.6</v>
      </c>
      <c r="C7536" s="48">
        <v>308</v>
      </c>
      <c r="D7536" s="46" t="s">
        <v>30449</v>
      </c>
      <c r="E7536" s="46" t="s">
        <v>10792</v>
      </c>
      <c r="F7536" s="46" t="s">
        <v>589</v>
      </c>
      <c r="G7536" s="46" t="s">
        <v>14</v>
      </c>
      <c r="H7536" s="46"/>
      <c r="I7536" s="46" t="s">
        <v>30450</v>
      </c>
      <c r="J7536" s="46" t="s">
        <v>15</v>
      </c>
      <c r="K7536" s="46" t="s">
        <v>30451</v>
      </c>
      <c r="L7536" s="49" t="s">
        <v>43455</v>
      </c>
      <c r="M7536" s="42" t="s">
        <v>43455</v>
      </c>
      <c r="N7536" s="41">
        <v>308</v>
      </c>
    </row>
    <row r="7537" spans="1:14" ht="16" x14ac:dyDescent="0.2">
      <c r="A7537" s="46" t="s">
        <v>30452</v>
      </c>
      <c r="B7537" s="50">
        <v>3.7</v>
      </c>
      <c r="C7537" s="48">
        <v>308</v>
      </c>
      <c r="D7537" s="46" t="s">
        <v>30453</v>
      </c>
      <c r="E7537" s="46" t="s">
        <v>201</v>
      </c>
      <c r="F7537" s="46" t="s">
        <v>50</v>
      </c>
      <c r="G7537" s="46" t="s">
        <v>14</v>
      </c>
      <c r="H7537" s="46" t="s">
        <v>30454</v>
      </c>
      <c r="I7537" s="46" t="s">
        <v>30455</v>
      </c>
      <c r="J7537" s="46" t="s">
        <v>15</v>
      </c>
      <c r="K7537" s="46" t="s">
        <v>30456</v>
      </c>
      <c r="L7537" s="46" t="s">
        <v>43454</v>
      </c>
      <c r="M7537" s="40" t="s">
        <v>43454</v>
      </c>
      <c r="N7537" s="41">
        <v>308</v>
      </c>
    </row>
    <row r="7538" spans="1:14" ht="16" x14ac:dyDescent="0.2">
      <c r="A7538" s="46" t="s">
        <v>30457</v>
      </c>
      <c r="B7538" s="50">
        <v>3.8</v>
      </c>
      <c r="C7538" s="48">
        <v>308</v>
      </c>
      <c r="D7538" s="46" t="s">
        <v>30458</v>
      </c>
      <c r="E7538" s="46" t="s">
        <v>15409</v>
      </c>
      <c r="F7538" s="46" t="s">
        <v>589</v>
      </c>
      <c r="G7538" s="46" t="s">
        <v>14</v>
      </c>
      <c r="H7538" s="46" t="s">
        <v>30459</v>
      </c>
      <c r="I7538" s="46" t="s">
        <v>30460</v>
      </c>
      <c r="J7538" s="46" t="s">
        <v>15</v>
      </c>
      <c r="K7538" s="46" t="s">
        <v>30461</v>
      </c>
      <c r="L7538" s="46" t="s">
        <v>43454</v>
      </c>
      <c r="M7538" s="40" t="s">
        <v>43454</v>
      </c>
      <c r="N7538" s="41">
        <v>308</v>
      </c>
    </row>
    <row r="7539" spans="1:14" ht="16" x14ac:dyDescent="0.2">
      <c r="A7539" s="46" t="s">
        <v>30462</v>
      </c>
      <c r="B7539" s="50">
        <v>4.2</v>
      </c>
      <c r="C7539" s="48">
        <v>308</v>
      </c>
      <c r="D7539" s="46" t="s">
        <v>30463</v>
      </c>
      <c r="E7539" s="46" t="s">
        <v>847</v>
      </c>
      <c r="F7539" s="46" t="s">
        <v>79</v>
      </c>
      <c r="G7539" s="46" t="s">
        <v>14</v>
      </c>
      <c r="H7539" s="46" t="s">
        <v>30464</v>
      </c>
      <c r="I7539" s="46" t="s">
        <v>30465</v>
      </c>
      <c r="J7539" s="46" t="s">
        <v>15</v>
      </c>
      <c r="K7539" s="46" t="s">
        <v>30466</v>
      </c>
      <c r="L7539" s="46" t="s">
        <v>43454</v>
      </c>
      <c r="M7539" s="40" t="s">
        <v>43454</v>
      </c>
      <c r="N7539" s="41">
        <v>308</v>
      </c>
    </row>
    <row r="7540" spans="1:14" ht="16" x14ac:dyDescent="0.2">
      <c r="A7540" s="46" t="s">
        <v>30467</v>
      </c>
      <c r="B7540" s="47">
        <v>4.8</v>
      </c>
      <c r="C7540" s="48">
        <v>308</v>
      </c>
      <c r="D7540" s="46" t="s">
        <v>30468</v>
      </c>
      <c r="E7540" s="46" t="s">
        <v>5431</v>
      </c>
      <c r="F7540" s="46" t="s">
        <v>119</v>
      </c>
      <c r="G7540" s="46" t="s">
        <v>14</v>
      </c>
      <c r="H7540" s="46"/>
      <c r="I7540" s="46" t="s">
        <v>30469</v>
      </c>
      <c r="J7540" s="46" t="s">
        <v>148</v>
      </c>
      <c r="K7540" s="46" t="s">
        <v>30470</v>
      </c>
      <c r="L7540" s="49" t="s">
        <v>43455</v>
      </c>
      <c r="M7540" s="42" t="s">
        <v>43455</v>
      </c>
      <c r="N7540" s="41">
        <v>308</v>
      </c>
    </row>
    <row r="7541" spans="1:14" ht="16" x14ac:dyDescent="0.2">
      <c r="A7541" s="46" t="s">
        <v>30471</v>
      </c>
      <c r="B7541" s="47">
        <v>3.7</v>
      </c>
      <c r="C7541" s="48">
        <v>309</v>
      </c>
      <c r="D7541" s="46" t="s">
        <v>30472</v>
      </c>
      <c r="E7541" s="46" t="s">
        <v>2117</v>
      </c>
      <c r="F7541" s="46" t="s">
        <v>119</v>
      </c>
      <c r="G7541" s="46" t="s">
        <v>14</v>
      </c>
      <c r="H7541" s="46"/>
      <c r="I7541" s="46" t="s">
        <v>30473</v>
      </c>
      <c r="J7541" s="46" t="s">
        <v>148</v>
      </c>
      <c r="K7541" s="46" t="s">
        <v>30474</v>
      </c>
      <c r="L7541" s="49" t="s">
        <v>43455</v>
      </c>
      <c r="M7541" s="42" t="s">
        <v>43455</v>
      </c>
      <c r="N7541" s="41">
        <v>309</v>
      </c>
    </row>
    <row r="7542" spans="1:14" ht="16" x14ac:dyDescent="0.2">
      <c r="A7542" s="46" t="s">
        <v>30475</v>
      </c>
      <c r="B7542" s="50">
        <v>4.2</v>
      </c>
      <c r="C7542" s="48">
        <v>309</v>
      </c>
      <c r="D7542" s="46" t="s">
        <v>30476</v>
      </c>
      <c r="E7542" s="46" t="s">
        <v>2117</v>
      </c>
      <c r="F7542" s="46" t="s">
        <v>119</v>
      </c>
      <c r="G7542" s="46" t="s">
        <v>14</v>
      </c>
      <c r="H7542" s="46" t="s">
        <v>30477</v>
      </c>
      <c r="I7542" s="46" t="s">
        <v>30478</v>
      </c>
      <c r="J7542" s="46" t="s">
        <v>15</v>
      </c>
      <c r="K7542" s="46" t="s">
        <v>30479</v>
      </c>
      <c r="L7542" s="46" t="s">
        <v>43454</v>
      </c>
      <c r="M7542" s="40" t="s">
        <v>43454</v>
      </c>
      <c r="N7542" s="41">
        <v>309</v>
      </c>
    </row>
    <row r="7543" spans="1:14" ht="16" x14ac:dyDescent="0.2">
      <c r="A7543" s="46" t="s">
        <v>30480</v>
      </c>
      <c r="B7543" s="47">
        <v>4.4000000000000004</v>
      </c>
      <c r="C7543" s="48">
        <v>309</v>
      </c>
      <c r="D7543" s="46" t="s">
        <v>30481</v>
      </c>
      <c r="E7543" s="46" t="s">
        <v>30482</v>
      </c>
      <c r="F7543" s="46" t="s">
        <v>119</v>
      </c>
      <c r="G7543" s="46" t="s">
        <v>14</v>
      </c>
      <c r="H7543" s="46"/>
      <c r="I7543" s="46" t="s">
        <v>30483</v>
      </c>
      <c r="J7543" s="46" t="s">
        <v>15</v>
      </c>
      <c r="K7543" s="46" t="s">
        <v>30484</v>
      </c>
      <c r="L7543" s="49" t="s">
        <v>43455</v>
      </c>
      <c r="M7543" s="42" t="s">
        <v>43455</v>
      </c>
      <c r="N7543" s="41">
        <v>309</v>
      </c>
    </row>
    <row r="7544" spans="1:14" ht="16" x14ac:dyDescent="0.2">
      <c r="A7544" s="46" t="s">
        <v>30485</v>
      </c>
      <c r="B7544" s="50">
        <v>4.4000000000000004</v>
      </c>
      <c r="C7544" s="48">
        <v>309</v>
      </c>
      <c r="D7544" s="46" t="s">
        <v>30486</v>
      </c>
      <c r="E7544" s="46" t="s">
        <v>549</v>
      </c>
      <c r="F7544" s="46" t="s">
        <v>119</v>
      </c>
      <c r="G7544" s="46" t="s">
        <v>14</v>
      </c>
      <c r="H7544" s="46" t="s">
        <v>30487</v>
      </c>
      <c r="I7544" s="46" t="s">
        <v>30488</v>
      </c>
      <c r="J7544" s="46" t="s">
        <v>148</v>
      </c>
      <c r="K7544" s="46" t="s">
        <v>30489</v>
      </c>
      <c r="L7544" s="46" t="s">
        <v>43454</v>
      </c>
      <c r="M7544" s="40" t="s">
        <v>43454</v>
      </c>
      <c r="N7544" s="41">
        <v>309</v>
      </c>
    </row>
    <row r="7545" spans="1:14" ht="16" x14ac:dyDescent="0.2">
      <c r="A7545" s="46" t="s">
        <v>30490</v>
      </c>
      <c r="B7545" s="50">
        <v>4.7</v>
      </c>
      <c r="C7545" s="48">
        <v>309</v>
      </c>
      <c r="D7545" s="46" t="s">
        <v>30491</v>
      </c>
      <c r="E7545" s="46" t="s">
        <v>549</v>
      </c>
      <c r="F7545" s="46" t="s">
        <v>119</v>
      </c>
      <c r="G7545" s="46" t="s">
        <v>14</v>
      </c>
      <c r="H7545" s="46" t="s">
        <v>30492</v>
      </c>
      <c r="I7545" s="46" t="s">
        <v>30493</v>
      </c>
      <c r="J7545" s="46" t="s">
        <v>88</v>
      </c>
      <c r="K7545" s="46" t="s">
        <v>30494</v>
      </c>
      <c r="L7545" s="46" t="s">
        <v>43454</v>
      </c>
      <c r="M7545" s="40" t="s">
        <v>43454</v>
      </c>
      <c r="N7545" s="41">
        <v>309</v>
      </c>
    </row>
    <row r="7546" spans="1:14" ht="16" x14ac:dyDescent="0.2">
      <c r="A7546" s="46" t="s">
        <v>30495</v>
      </c>
      <c r="B7546" s="47">
        <v>3.7</v>
      </c>
      <c r="C7546" s="48">
        <v>310</v>
      </c>
      <c r="D7546" s="46" t="s">
        <v>30496</v>
      </c>
      <c r="E7546" s="46" t="s">
        <v>13</v>
      </c>
      <c r="F7546" s="46" t="s">
        <v>13</v>
      </c>
      <c r="G7546" s="46" t="s">
        <v>14</v>
      </c>
      <c r="H7546" s="46"/>
      <c r="I7546" s="46" t="s">
        <v>30497</v>
      </c>
      <c r="J7546" s="46" t="s">
        <v>15</v>
      </c>
      <c r="K7546" s="46" t="s">
        <v>30498</v>
      </c>
      <c r="L7546" s="49" t="s">
        <v>43455</v>
      </c>
      <c r="M7546" s="42" t="s">
        <v>43455</v>
      </c>
      <c r="N7546" s="41">
        <v>310</v>
      </c>
    </row>
    <row r="7547" spans="1:14" ht="16" x14ac:dyDescent="0.2">
      <c r="A7547" s="46" t="s">
        <v>30499</v>
      </c>
      <c r="B7547" s="50">
        <v>3.9</v>
      </c>
      <c r="C7547" s="48">
        <v>310</v>
      </c>
      <c r="D7547" s="46" t="s">
        <v>30500</v>
      </c>
      <c r="E7547" s="46" t="s">
        <v>760</v>
      </c>
      <c r="F7547" s="46" t="s">
        <v>50</v>
      </c>
      <c r="G7547" s="46" t="s">
        <v>14</v>
      </c>
      <c r="H7547" s="46" t="s">
        <v>30501</v>
      </c>
      <c r="I7547" s="46" t="s">
        <v>30502</v>
      </c>
      <c r="J7547" s="46" t="s">
        <v>40</v>
      </c>
      <c r="K7547" s="46" t="s">
        <v>30503</v>
      </c>
      <c r="L7547" s="46" t="s">
        <v>43454</v>
      </c>
      <c r="M7547" s="40" t="s">
        <v>43454</v>
      </c>
      <c r="N7547" s="41">
        <v>310</v>
      </c>
    </row>
    <row r="7548" spans="1:14" ht="16" x14ac:dyDescent="0.2">
      <c r="A7548" s="46" t="s">
        <v>7007</v>
      </c>
      <c r="B7548" s="47">
        <v>4.2</v>
      </c>
      <c r="C7548" s="48">
        <v>310</v>
      </c>
      <c r="D7548" s="46" t="s">
        <v>30504</v>
      </c>
      <c r="E7548" s="46" t="s">
        <v>5414</v>
      </c>
      <c r="F7548" s="46" t="s">
        <v>589</v>
      </c>
      <c r="G7548" s="46" t="s">
        <v>14</v>
      </c>
      <c r="H7548" s="46"/>
      <c r="I7548" s="46" t="s">
        <v>30505</v>
      </c>
      <c r="J7548" s="46" t="s">
        <v>15</v>
      </c>
      <c r="K7548" s="46" t="s">
        <v>30506</v>
      </c>
      <c r="L7548" s="49" t="s">
        <v>43455</v>
      </c>
      <c r="M7548" s="42" t="s">
        <v>43455</v>
      </c>
      <c r="N7548" s="41">
        <v>310</v>
      </c>
    </row>
    <row r="7549" spans="1:14" ht="16" x14ac:dyDescent="0.2">
      <c r="A7549" s="46" t="s">
        <v>30507</v>
      </c>
      <c r="B7549" s="50">
        <v>4.2</v>
      </c>
      <c r="C7549" s="48">
        <v>310</v>
      </c>
      <c r="D7549" s="46" t="s">
        <v>30508</v>
      </c>
      <c r="E7549" s="46" t="s">
        <v>246</v>
      </c>
      <c r="F7549" s="46" t="s">
        <v>247</v>
      </c>
      <c r="G7549" s="46" t="s">
        <v>14</v>
      </c>
      <c r="H7549" s="46" t="s">
        <v>30509</v>
      </c>
      <c r="I7549" s="46" t="s">
        <v>30510</v>
      </c>
      <c r="J7549" s="46" t="s">
        <v>15</v>
      </c>
      <c r="K7549" s="46" t="s">
        <v>30511</v>
      </c>
      <c r="L7549" s="46" t="s">
        <v>43454</v>
      </c>
      <c r="M7549" s="40" t="s">
        <v>43454</v>
      </c>
      <c r="N7549" s="41">
        <v>310</v>
      </c>
    </row>
    <row r="7550" spans="1:14" ht="16" x14ac:dyDescent="0.2">
      <c r="A7550" s="46" t="s">
        <v>30512</v>
      </c>
      <c r="B7550" s="50">
        <v>4.3</v>
      </c>
      <c r="C7550" s="48">
        <v>310</v>
      </c>
      <c r="D7550" s="46" t="s">
        <v>30513</v>
      </c>
      <c r="E7550" s="46" t="s">
        <v>10493</v>
      </c>
      <c r="F7550" s="46" t="s">
        <v>247</v>
      </c>
      <c r="G7550" s="46" t="s">
        <v>14</v>
      </c>
      <c r="H7550" s="46" t="s">
        <v>30514</v>
      </c>
      <c r="I7550" s="46" t="s">
        <v>30515</v>
      </c>
      <c r="J7550" s="46" t="s">
        <v>15</v>
      </c>
      <c r="K7550" s="46" t="s">
        <v>30516</v>
      </c>
      <c r="L7550" s="46" t="s">
        <v>43454</v>
      </c>
      <c r="M7550" s="40" t="s">
        <v>43454</v>
      </c>
      <c r="N7550" s="41">
        <v>310</v>
      </c>
    </row>
    <row r="7551" spans="1:14" ht="16" x14ac:dyDescent="0.2">
      <c r="A7551" s="46" t="s">
        <v>30517</v>
      </c>
      <c r="B7551" s="50">
        <v>4.5999999999999996</v>
      </c>
      <c r="C7551" s="48">
        <v>310</v>
      </c>
      <c r="D7551" s="46" t="s">
        <v>30518</v>
      </c>
      <c r="E7551" s="46" t="s">
        <v>13902</v>
      </c>
      <c r="F7551" s="46" t="s">
        <v>589</v>
      </c>
      <c r="G7551" s="46" t="s">
        <v>14</v>
      </c>
      <c r="H7551" s="46" t="s">
        <v>30519</v>
      </c>
      <c r="I7551" s="46" t="s">
        <v>30520</v>
      </c>
      <c r="J7551" s="46" t="s">
        <v>15</v>
      </c>
      <c r="K7551" s="46" t="s">
        <v>30521</v>
      </c>
      <c r="L7551" s="46" t="s">
        <v>43454</v>
      </c>
      <c r="M7551" s="40" t="s">
        <v>43454</v>
      </c>
      <c r="N7551" s="41">
        <v>310</v>
      </c>
    </row>
    <row r="7552" spans="1:14" ht="16" x14ac:dyDescent="0.2">
      <c r="A7552" s="46" t="s">
        <v>30522</v>
      </c>
      <c r="B7552" s="50">
        <v>4.7</v>
      </c>
      <c r="C7552" s="48">
        <v>310</v>
      </c>
      <c r="D7552" s="46" t="s">
        <v>30523</v>
      </c>
      <c r="E7552" s="46" t="s">
        <v>702</v>
      </c>
      <c r="F7552" s="46" t="s">
        <v>20</v>
      </c>
      <c r="G7552" s="46" t="s">
        <v>14</v>
      </c>
      <c r="H7552" s="46" t="s">
        <v>30524</v>
      </c>
      <c r="I7552" s="46" t="s">
        <v>30525</v>
      </c>
      <c r="J7552" s="46" t="s">
        <v>148</v>
      </c>
      <c r="K7552" s="46" t="s">
        <v>30526</v>
      </c>
      <c r="L7552" s="46" t="s">
        <v>43454</v>
      </c>
      <c r="M7552" s="40" t="s">
        <v>43454</v>
      </c>
      <c r="N7552" s="41">
        <v>310</v>
      </c>
    </row>
    <row r="7553" spans="1:14" ht="16" x14ac:dyDescent="0.2">
      <c r="A7553" s="46" t="s">
        <v>30527</v>
      </c>
      <c r="B7553" s="47">
        <v>4</v>
      </c>
      <c r="C7553" s="48">
        <v>311</v>
      </c>
      <c r="D7553" s="46" t="s">
        <v>30528</v>
      </c>
      <c r="E7553" s="46" t="s">
        <v>15463</v>
      </c>
      <c r="F7553" s="46" t="s">
        <v>119</v>
      </c>
      <c r="G7553" s="46" t="s">
        <v>14</v>
      </c>
      <c r="H7553" s="46"/>
      <c r="I7553" s="46" t="s">
        <v>30529</v>
      </c>
      <c r="J7553" s="46" t="s">
        <v>15</v>
      </c>
      <c r="K7553" s="46" t="s">
        <v>30530</v>
      </c>
      <c r="L7553" s="49" t="s">
        <v>43455</v>
      </c>
      <c r="M7553" s="42" t="s">
        <v>43455</v>
      </c>
      <c r="N7553" s="41">
        <v>311</v>
      </c>
    </row>
    <row r="7554" spans="1:14" ht="16" x14ac:dyDescent="0.2">
      <c r="A7554" s="46" t="s">
        <v>30531</v>
      </c>
      <c r="B7554" s="50">
        <v>3.9</v>
      </c>
      <c r="C7554" s="48">
        <v>311</v>
      </c>
      <c r="D7554" s="46" t="s">
        <v>30532</v>
      </c>
      <c r="E7554" s="46" t="s">
        <v>38</v>
      </c>
      <c r="F7554" s="46" t="s">
        <v>39</v>
      </c>
      <c r="G7554" s="46" t="s">
        <v>14</v>
      </c>
      <c r="H7554" s="46" t="s">
        <v>30533</v>
      </c>
      <c r="I7554" s="46" t="s">
        <v>30534</v>
      </c>
      <c r="J7554" s="46" t="s">
        <v>15</v>
      </c>
      <c r="K7554" s="46" t="s">
        <v>30535</v>
      </c>
      <c r="L7554" s="46" t="s">
        <v>43454</v>
      </c>
      <c r="M7554" s="40" t="s">
        <v>43454</v>
      </c>
      <c r="N7554" s="41">
        <v>311</v>
      </c>
    </row>
    <row r="7555" spans="1:14" ht="16" x14ac:dyDescent="0.2">
      <c r="A7555" s="46" t="s">
        <v>30536</v>
      </c>
      <c r="B7555" s="47">
        <v>4.3</v>
      </c>
      <c r="C7555" s="48">
        <v>311</v>
      </c>
      <c r="D7555" s="46" t="s">
        <v>30537</v>
      </c>
      <c r="E7555" s="46" t="s">
        <v>229</v>
      </c>
      <c r="F7555" s="46" t="s">
        <v>28</v>
      </c>
      <c r="G7555" s="46" t="s">
        <v>14</v>
      </c>
      <c r="H7555" s="46"/>
      <c r="I7555" s="46" t="s">
        <v>30538</v>
      </c>
      <c r="J7555" s="46" t="s">
        <v>15</v>
      </c>
      <c r="K7555" s="46" t="s">
        <v>30539</v>
      </c>
      <c r="L7555" s="49" t="s">
        <v>43455</v>
      </c>
      <c r="M7555" s="42" t="s">
        <v>43455</v>
      </c>
      <c r="N7555" s="41">
        <v>311</v>
      </c>
    </row>
    <row r="7556" spans="1:14" ht="16" x14ac:dyDescent="0.2">
      <c r="A7556" s="46" t="s">
        <v>30540</v>
      </c>
      <c r="B7556" s="47">
        <v>4.4000000000000004</v>
      </c>
      <c r="C7556" s="48">
        <v>311</v>
      </c>
      <c r="D7556" s="46" t="s">
        <v>30541</v>
      </c>
      <c r="E7556" s="46" t="s">
        <v>14369</v>
      </c>
      <c r="F7556" s="46" t="s">
        <v>79</v>
      </c>
      <c r="G7556" s="46" t="s">
        <v>14</v>
      </c>
      <c r="H7556" s="46"/>
      <c r="I7556" s="46" t="s">
        <v>30542</v>
      </c>
      <c r="J7556" s="46" t="s">
        <v>15</v>
      </c>
      <c r="K7556" s="46" t="s">
        <v>30543</v>
      </c>
      <c r="L7556" s="49" t="s">
        <v>43455</v>
      </c>
      <c r="M7556" s="42" t="s">
        <v>43455</v>
      </c>
      <c r="N7556" s="41">
        <v>311</v>
      </c>
    </row>
    <row r="7557" spans="1:14" ht="16" x14ac:dyDescent="0.2">
      <c r="A7557" s="46" t="s">
        <v>30544</v>
      </c>
      <c r="B7557" s="50">
        <v>4.4000000000000004</v>
      </c>
      <c r="C7557" s="48">
        <v>311</v>
      </c>
      <c r="D7557" s="46" t="s">
        <v>30545</v>
      </c>
      <c r="E7557" s="46" t="s">
        <v>2471</v>
      </c>
      <c r="F7557" s="46" t="s">
        <v>20</v>
      </c>
      <c r="G7557" s="46" t="s">
        <v>14</v>
      </c>
      <c r="H7557" s="46" t="s">
        <v>30546</v>
      </c>
      <c r="I7557" s="46" t="s">
        <v>30547</v>
      </c>
      <c r="J7557" s="46" t="s">
        <v>15</v>
      </c>
      <c r="K7557" s="46" t="s">
        <v>30548</v>
      </c>
      <c r="L7557" s="46" t="s">
        <v>43454</v>
      </c>
      <c r="M7557" s="40" t="s">
        <v>43454</v>
      </c>
      <c r="N7557" s="41">
        <v>311</v>
      </c>
    </row>
    <row r="7558" spans="1:14" ht="16" x14ac:dyDescent="0.2">
      <c r="A7558" s="46" t="s">
        <v>30549</v>
      </c>
      <c r="B7558" s="47">
        <v>4.5</v>
      </c>
      <c r="C7558" s="48">
        <v>311</v>
      </c>
      <c r="D7558" s="46" t="s">
        <v>30550</v>
      </c>
      <c r="E7558" s="46" t="s">
        <v>20662</v>
      </c>
      <c r="F7558" s="46" t="s">
        <v>93</v>
      </c>
      <c r="G7558" s="46" t="s">
        <v>14</v>
      </c>
      <c r="H7558" s="46"/>
      <c r="I7558" s="46" t="s">
        <v>30551</v>
      </c>
      <c r="J7558" s="46" t="s">
        <v>15</v>
      </c>
      <c r="K7558" s="46" t="s">
        <v>30552</v>
      </c>
      <c r="L7558" s="49" t="s">
        <v>43455</v>
      </c>
      <c r="M7558" s="42" t="s">
        <v>43455</v>
      </c>
      <c r="N7558" s="41">
        <v>311</v>
      </c>
    </row>
    <row r="7559" spans="1:14" ht="16" x14ac:dyDescent="0.2">
      <c r="A7559" s="46" t="s">
        <v>21810</v>
      </c>
      <c r="B7559" s="47">
        <v>4.7</v>
      </c>
      <c r="C7559" s="48">
        <v>311</v>
      </c>
      <c r="D7559" s="46" t="s">
        <v>30553</v>
      </c>
      <c r="E7559" s="46" t="s">
        <v>258</v>
      </c>
      <c r="F7559" s="46" t="s">
        <v>119</v>
      </c>
      <c r="G7559" s="46" t="s">
        <v>14</v>
      </c>
      <c r="H7559" s="46"/>
      <c r="I7559" s="46" t="s">
        <v>30554</v>
      </c>
      <c r="J7559" s="46" t="s">
        <v>148</v>
      </c>
      <c r="K7559" s="46" t="s">
        <v>30555</v>
      </c>
      <c r="L7559" s="49" t="s">
        <v>43455</v>
      </c>
      <c r="M7559" s="42" t="s">
        <v>43455</v>
      </c>
      <c r="N7559" s="41">
        <v>311</v>
      </c>
    </row>
    <row r="7560" spans="1:14" ht="16" x14ac:dyDescent="0.2">
      <c r="A7560" s="46" t="s">
        <v>30556</v>
      </c>
      <c r="B7560" s="50">
        <v>3.2</v>
      </c>
      <c r="C7560" s="48">
        <v>312</v>
      </c>
      <c r="D7560" s="46" t="s">
        <v>30557</v>
      </c>
      <c r="E7560" s="46" t="s">
        <v>13</v>
      </c>
      <c r="F7560" s="46" t="s">
        <v>13</v>
      </c>
      <c r="G7560" s="46" t="s">
        <v>14</v>
      </c>
      <c r="H7560" s="46" t="s">
        <v>30558</v>
      </c>
      <c r="I7560" s="46" t="s">
        <v>30559</v>
      </c>
      <c r="J7560" s="46" t="s">
        <v>15</v>
      </c>
      <c r="K7560" s="46" t="s">
        <v>30560</v>
      </c>
      <c r="L7560" s="46" t="s">
        <v>43454</v>
      </c>
      <c r="M7560" s="40" t="s">
        <v>43454</v>
      </c>
      <c r="N7560" s="41">
        <v>312</v>
      </c>
    </row>
    <row r="7561" spans="1:14" ht="16" x14ac:dyDescent="0.2">
      <c r="A7561" s="46" t="s">
        <v>30561</v>
      </c>
      <c r="B7561" s="47">
        <v>3.9</v>
      </c>
      <c r="C7561" s="48">
        <v>312</v>
      </c>
      <c r="D7561" s="46" t="s">
        <v>30562</v>
      </c>
      <c r="E7561" s="46" t="s">
        <v>38</v>
      </c>
      <c r="F7561" s="46" t="s">
        <v>39</v>
      </c>
      <c r="G7561" s="46" t="s">
        <v>14</v>
      </c>
      <c r="H7561" s="46"/>
      <c r="I7561" s="46"/>
      <c r="J7561" s="46" t="s">
        <v>15</v>
      </c>
      <c r="K7561" s="46" t="s">
        <v>30563</v>
      </c>
      <c r="L7561" s="49" t="s">
        <v>43455</v>
      </c>
      <c r="M7561" s="42" t="s">
        <v>43455</v>
      </c>
      <c r="N7561" s="41">
        <v>312</v>
      </c>
    </row>
    <row r="7562" spans="1:14" ht="16" x14ac:dyDescent="0.2">
      <c r="A7562" s="46" t="s">
        <v>30564</v>
      </c>
      <c r="B7562" s="50">
        <v>4.3</v>
      </c>
      <c r="C7562" s="48">
        <v>312</v>
      </c>
      <c r="D7562" s="46" t="s">
        <v>30565</v>
      </c>
      <c r="E7562" s="46" t="s">
        <v>8762</v>
      </c>
      <c r="F7562" s="46" t="s">
        <v>13</v>
      </c>
      <c r="G7562" s="46" t="s">
        <v>14</v>
      </c>
      <c r="H7562" s="46" t="s">
        <v>30566</v>
      </c>
      <c r="I7562" s="46" t="s">
        <v>30567</v>
      </c>
      <c r="J7562" s="46" t="s">
        <v>40</v>
      </c>
      <c r="K7562" s="46" t="s">
        <v>30568</v>
      </c>
      <c r="L7562" s="46" t="s">
        <v>43454</v>
      </c>
      <c r="M7562" s="40" t="s">
        <v>43454</v>
      </c>
      <c r="N7562" s="41">
        <v>312</v>
      </c>
    </row>
    <row r="7563" spans="1:14" ht="16" x14ac:dyDescent="0.2">
      <c r="A7563" s="46" t="s">
        <v>30569</v>
      </c>
      <c r="B7563" s="50">
        <v>4.5</v>
      </c>
      <c r="C7563" s="48">
        <v>312</v>
      </c>
      <c r="D7563" s="46" t="s">
        <v>30570</v>
      </c>
      <c r="E7563" s="46" t="s">
        <v>118</v>
      </c>
      <c r="F7563" s="46" t="s">
        <v>119</v>
      </c>
      <c r="G7563" s="46" t="s">
        <v>14</v>
      </c>
      <c r="H7563" s="46" t="s">
        <v>30571</v>
      </c>
      <c r="I7563" s="46" t="s">
        <v>30572</v>
      </c>
      <c r="J7563" s="46" t="s">
        <v>148</v>
      </c>
      <c r="K7563" s="46" t="s">
        <v>30573</v>
      </c>
      <c r="L7563" s="46" t="s">
        <v>43454</v>
      </c>
      <c r="M7563" s="40" t="s">
        <v>43454</v>
      </c>
      <c r="N7563" s="41">
        <v>312</v>
      </c>
    </row>
    <row r="7564" spans="1:14" ht="16" x14ac:dyDescent="0.2">
      <c r="A7564" s="46" t="s">
        <v>30574</v>
      </c>
      <c r="B7564" s="50">
        <v>4.5</v>
      </c>
      <c r="C7564" s="48">
        <v>312</v>
      </c>
      <c r="D7564" s="46" t="s">
        <v>30575</v>
      </c>
      <c r="E7564" s="46" t="s">
        <v>7620</v>
      </c>
      <c r="F7564" s="46" t="s">
        <v>79</v>
      </c>
      <c r="G7564" s="46" t="s">
        <v>14</v>
      </c>
      <c r="H7564" s="46" t="s">
        <v>30576</v>
      </c>
      <c r="I7564" s="46" t="s">
        <v>30577</v>
      </c>
      <c r="J7564" s="46" t="s">
        <v>15</v>
      </c>
      <c r="K7564" s="46" t="s">
        <v>30578</v>
      </c>
      <c r="L7564" s="46" t="s">
        <v>43454</v>
      </c>
      <c r="M7564" s="40" t="s">
        <v>43454</v>
      </c>
      <c r="N7564" s="41">
        <v>312</v>
      </c>
    </row>
    <row r="7565" spans="1:14" ht="16" x14ac:dyDescent="0.2">
      <c r="A7565" s="46" t="s">
        <v>30579</v>
      </c>
      <c r="B7565" s="50">
        <v>4.5999999999999996</v>
      </c>
      <c r="C7565" s="48">
        <v>312</v>
      </c>
      <c r="D7565" s="46" t="s">
        <v>15812</v>
      </c>
      <c r="E7565" s="46" t="s">
        <v>2254</v>
      </c>
      <c r="F7565" s="46" t="s">
        <v>119</v>
      </c>
      <c r="G7565" s="46" t="s">
        <v>14</v>
      </c>
      <c r="H7565" s="46" t="s">
        <v>30580</v>
      </c>
      <c r="I7565" s="46" t="s">
        <v>30581</v>
      </c>
      <c r="J7565" s="46" t="s">
        <v>148</v>
      </c>
      <c r="K7565" s="46" t="s">
        <v>30582</v>
      </c>
      <c r="L7565" s="46" t="s">
        <v>43454</v>
      </c>
      <c r="M7565" s="40" t="s">
        <v>43454</v>
      </c>
      <c r="N7565" s="41">
        <v>312</v>
      </c>
    </row>
    <row r="7566" spans="1:14" ht="16" x14ac:dyDescent="0.2">
      <c r="A7566" s="46" t="s">
        <v>30583</v>
      </c>
      <c r="B7566" s="50">
        <v>4.5999999999999996</v>
      </c>
      <c r="C7566" s="48">
        <v>312</v>
      </c>
      <c r="D7566" s="46" t="s">
        <v>30584</v>
      </c>
      <c r="E7566" s="46" t="s">
        <v>8762</v>
      </c>
      <c r="F7566" s="46" t="s">
        <v>79</v>
      </c>
      <c r="G7566" s="46" t="s">
        <v>14</v>
      </c>
      <c r="H7566" s="46" t="s">
        <v>30585</v>
      </c>
      <c r="I7566" s="46" t="s">
        <v>30586</v>
      </c>
      <c r="J7566" s="46" t="s">
        <v>148</v>
      </c>
      <c r="K7566" s="46" t="s">
        <v>30587</v>
      </c>
      <c r="L7566" s="46" t="s">
        <v>43454</v>
      </c>
      <c r="M7566" s="40" t="s">
        <v>43454</v>
      </c>
      <c r="N7566" s="41">
        <v>312</v>
      </c>
    </row>
    <row r="7567" spans="1:14" ht="16" x14ac:dyDescent="0.2">
      <c r="A7567" s="46" t="s">
        <v>30588</v>
      </c>
      <c r="B7567" s="50">
        <v>4</v>
      </c>
      <c r="C7567" s="48">
        <v>313</v>
      </c>
      <c r="D7567" s="46" t="s">
        <v>30589</v>
      </c>
      <c r="E7567" s="46" t="s">
        <v>11587</v>
      </c>
      <c r="F7567" s="46" t="s">
        <v>589</v>
      </c>
      <c r="G7567" s="46" t="s">
        <v>14</v>
      </c>
      <c r="H7567" s="46" t="s">
        <v>30590</v>
      </c>
      <c r="I7567" s="46" t="s">
        <v>30591</v>
      </c>
      <c r="J7567" s="46" t="s">
        <v>15</v>
      </c>
      <c r="K7567" s="46" t="s">
        <v>30592</v>
      </c>
      <c r="L7567" s="46" t="s">
        <v>43454</v>
      </c>
      <c r="M7567" s="40" t="s">
        <v>43454</v>
      </c>
      <c r="N7567" s="41">
        <v>313</v>
      </c>
    </row>
    <row r="7568" spans="1:14" ht="16" x14ac:dyDescent="0.2">
      <c r="A7568" s="46" t="s">
        <v>30593</v>
      </c>
      <c r="B7568" s="47">
        <v>3.8</v>
      </c>
      <c r="C7568" s="48">
        <v>313</v>
      </c>
      <c r="D7568" s="46" t="s">
        <v>30594</v>
      </c>
      <c r="E7568" s="46" t="s">
        <v>2282</v>
      </c>
      <c r="F7568" s="46" t="s">
        <v>589</v>
      </c>
      <c r="G7568" s="46" t="s">
        <v>14</v>
      </c>
      <c r="H7568" s="46"/>
      <c r="I7568" s="46" t="s">
        <v>30595</v>
      </c>
      <c r="J7568" s="46" t="s">
        <v>213</v>
      </c>
      <c r="K7568" s="46" t="s">
        <v>30596</v>
      </c>
      <c r="L7568" s="49" t="s">
        <v>43455</v>
      </c>
      <c r="M7568" s="42" t="s">
        <v>43455</v>
      </c>
      <c r="N7568" s="41">
        <v>313</v>
      </c>
    </row>
    <row r="7569" spans="1:14" ht="16" x14ac:dyDescent="0.2">
      <c r="A7569" s="46" t="s">
        <v>30597</v>
      </c>
      <c r="B7569" s="47">
        <v>4.0999999999999996</v>
      </c>
      <c r="C7569" s="48">
        <v>313</v>
      </c>
      <c r="D7569" s="46" t="s">
        <v>30598</v>
      </c>
      <c r="E7569" s="46" t="s">
        <v>20662</v>
      </c>
      <c r="F7569" s="46" t="s">
        <v>93</v>
      </c>
      <c r="G7569" s="46" t="s">
        <v>14</v>
      </c>
      <c r="H7569" s="46"/>
      <c r="I7569" s="46" t="s">
        <v>30599</v>
      </c>
      <c r="J7569" s="46" t="s">
        <v>15</v>
      </c>
      <c r="K7569" s="46" t="s">
        <v>30600</v>
      </c>
      <c r="L7569" s="49" t="s">
        <v>43455</v>
      </c>
      <c r="M7569" s="42" t="s">
        <v>43455</v>
      </c>
      <c r="N7569" s="41">
        <v>313</v>
      </c>
    </row>
    <row r="7570" spans="1:14" ht="16" x14ac:dyDescent="0.2">
      <c r="A7570" s="46" t="s">
        <v>30601</v>
      </c>
      <c r="B7570" s="50">
        <v>4.2</v>
      </c>
      <c r="C7570" s="48">
        <v>313</v>
      </c>
      <c r="D7570" s="46" t="s">
        <v>30602</v>
      </c>
      <c r="E7570" s="46" t="s">
        <v>3017</v>
      </c>
      <c r="F7570" s="46" t="s">
        <v>93</v>
      </c>
      <c r="G7570" s="46" t="s">
        <v>14</v>
      </c>
      <c r="H7570" s="46" t="s">
        <v>30603</v>
      </c>
      <c r="I7570" s="46" t="s">
        <v>30604</v>
      </c>
      <c r="J7570" s="46" t="s">
        <v>15</v>
      </c>
      <c r="K7570" s="46" t="s">
        <v>30605</v>
      </c>
      <c r="L7570" s="46" t="s">
        <v>43454</v>
      </c>
      <c r="M7570" s="40" t="s">
        <v>43454</v>
      </c>
      <c r="N7570" s="41">
        <v>313</v>
      </c>
    </row>
    <row r="7571" spans="1:14" ht="16" x14ac:dyDescent="0.2">
      <c r="A7571" s="46" t="s">
        <v>30606</v>
      </c>
      <c r="B7571" s="50">
        <v>4.4000000000000004</v>
      </c>
      <c r="C7571" s="48">
        <v>313</v>
      </c>
      <c r="D7571" s="46" t="s">
        <v>30607</v>
      </c>
      <c r="E7571" s="46" t="s">
        <v>950</v>
      </c>
      <c r="F7571" s="46" t="s">
        <v>20</v>
      </c>
      <c r="G7571" s="46" t="s">
        <v>14</v>
      </c>
      <c r="H7571" s="46" t="s">
        <v>30608</v>
      </c>
      <c r="I7571" s="46" t="s">
        <v>30609</v>
      </c>
      <c r="J7571" s="46" t="s">
        <v>148</v>
      </c>
      <c r="K7571" s="46" t="s">
        <v>30610</v>
      </c>
      <c r="L7571" s="46" t="s">
        <v>43454</v>
      </c>
      <c r="M7571" s="40" t="s">
        <v>43454</v>
      </c>
      <c r="N7571" s="41">
        <v>313</v>
      </c>
    </row>
    <row r="7572" spans="1:14" ht="16" x14ac:dyDescent="0.2">
      <c r="A7572" s="46" t="s">
        <v>30611</v>
      </c>
      <c r="B7572" s="50">
        <v>4.7</v>
      </c>
      <c r="C7572" s="48">
        <v>313</v>
      </c>
      <c r="D7572" s="46" t="s">
        <v>30612</v>
      </c>
      <c r="E7572" s="46" t="s">
        <v>3406</v>
      </c>
      <c r="F7572" s="46" t="s">
        <v>119</v>
      </c>
      <c r="G7572" s="46" t="s">
        <v>14</v>
      </c>
      <c r="H7572" s="46" t="s">
        <v>30613</v>
      </c>
      <c r="I7572" s="46" t="s">
        <v>30614</v>
      </c>
      <c r="J7572" s="46" t="s">
        <v>15</v>
      </c>
      <c r="K7572" s="46" t="s">
        <v>30615</v>
      </c>
      <c r="L7572" s="46" t="s">
        <v>43454</v>
      </c>
      <c r="M7572" s="40" t="s">
        <v>43454</v>
      </c>
      <c r="N7572" s="41">
        <v>313</v>
      </c>
    </row>
    <row r="7573" spans="1:14" ht="16" x14ac:dyDescent="0.2">
      <c r="A7573" s="46" t="s">
        <v>30616</v>
      </c>
      <c r="B7573" s="50">
        <v>4.8</v>
      </c>
      <c r="C7573" s="48">
        <v>313</v>
      </c>
      <c r="D7573" s="46" t="s">
        <v>30617</v>
      </c>
      <c r="E7573" s="46" t="s">
        <v>7117</v>
      </c>
      <c r="F7573" s="46" t="s">
        <v>119</v>
      </c>
      <c r="G7573" s="46" t="s">
        <v>14</v>
      </c>
      <c r="H7573" s="46" t="s">
        <v>30618</v>
      </c>
      <c r="I7573" s="46" t="s">
        <v>30619</v>
      </c>
      <c r="J7573" s="46" t="s">
        <v>15</v>
      </c>
      <c r="K7573" s="46" t="s">
        <v>30620</v>
      </c>
      <c r="L7573" s="46" t="s">
        <v>43454</v>
      </c>
      <c r="M7573" s="40" t="s">
        <v>43454</v>
      </c>
      <c r="N7573" s="41">
        <v>313</v>
      </c>
    </row>
    <row r="7574" spans="1:14" ht="16" x14ac:dyDescent="0.2">
      <c r="A7574" s="46" t="s">
        <v>30621</v>
      </c>
      <c r="B7574" s="50">
        <v>4.9000000000000004</v>
      </c>
      <c r="C7574" s="48">
        <v>313</v>
      </c>
      <c r="D7574" s="46" t="s">
        <v>30622</v>
      </c>
      <c r="E7574" s="46" t="s">
        <v>904</v>
      </c>
      <c r="F7574" s="46" t="s">
        <v>93</v>
      </c>
      <c r="G7574" s="46" t="s">
        <v>14</v>
      </c>
      <c r="H7574" s="46" t="s">
        <v>30623</v>
      </c>
      <c r="I7574" s="46" t="s">
        <v>30624</v>
      </c>
      <c r="J7574" s="46" t="s">
        <v>15</v>
      </c>
      <c r="K7574" s="46" t="s">
        <v>30625</v>
      </c>
      <c r="L7574" s="46" t="s">
        <v>43454</v>
      </c>
      <c r="M7574" s="40" t="s">
        <v>43454</v>
      </c>
      <c r="N7574" s="41">
        <v>313</v>
      </c>
    </row>
    <row r="7575" spans="1:14" ht="16" x14ac:dyDescent="0.2">
      <c r="A7575" s="46" t="s">
        <v>30626</v>
      </c>
      <c r="B7575" s="47">
        <v>3.8</v>
      </c>
      <c r="C7575" s="48">
        <v>314</v>
      </c>
      <c r="D7575" s="46" t="s">
        <v>30627</v>
      </c>
      <c r="E7575" s="46" t="s">
        <v>27</v>
      </c>
      <c r="F7575" s="46" t="s">
        <v>28</v>
      </c>
      <c r="G7575" s="46" t="s">
        <v>14</v>
      </c>
      <c r="H7575" s="46"/>
      <c r="I7575" s="46" t="s">
        <v>30628</v>
      </c>
      <c r="J7575" s="46" t="s">
        <v>40</v>
      </c>
      <c r="K7575" s="46" t="s">
        <v>30629</v>
      </c>
      <c r="L7575" s="49" t="s">
        <v>43455</v>
      </c>
      <c r="M7575" s="42" t="s">
        <v>43455</v>
      </c>
      <c r="N7575" s="41">
        <v>314</v>
      </c>
    </row>
    <row r="7576" spans="1:14" ht="16" x14ac:dyDescent="0.2">
      <c r="A7576" s="46" t="s">
        <v>30630</v>
      </c>
      <c r="B7576" s="47">
        <v>4.2</v>
      </c>
      <c r="C7576" s="48">
        <v>314</v>
      </c>
      <c r="D7576" s="46" t="s">
        <v>30631</v>
      </c>
      <c r="E7576" s="46" t="s">
        <v>999</v>
      </c>
      <c r="F7576" s="46" t="s">
        <v>20</v>
      </c>
      <c r="G7576" s="46" t="s">
        <v>14</v>
      </c>
      <c r="H7576" s="46"/>
      <c r="I7576" s="46" t="s">
        <v>30632</v>
      </c>
      <c r="J7576" s="46" t="s">
        <v>148</v>
      </c>
      <c r="K7576" s="46" t="s">
        <v>30633</v>
      </c>
      <c r="L7576" s="49" t="s">
        <v>43455</v>
      </c>
      <c r="M7576" s="42" t="s">
        <v>43455</v>
      </c>
      <c r="N7576" s="41">
        <v>314</v>
      </c>
    </row>
    <row r="7577" spans="1:14" ht="16" x14ac:dyDescent="0.2">
      <c r="A7577" s="46" t="s">
        <v>30634</v>
      </c>
      <c r="B7577" s="50">
        <v>4.5999999999999996</v>
      </c>
      <c r="C7577" s="48">
        <v>314</v>
      </c>
      <c r="D7577" s="46" t="s">
        <v>30635</v>
      </c>
      <c r="E7577" s="46" t="s">
        <v>5416</v>
      </c>
      <c r="F7577" s="46" t="s">
        <v>589</v>
      </c>
      <c r="G7577" s="46" t="s">
        <v>14</v>
      </c>
      <c r="H7577" s="46" t="s">
        <v>30636</v>
      </c>
      <c r="I7577" s="46" t="s">
        <v>30637</v>
      </c>
      <c r="J7577" s="46" t="s">
        <v>40</v>
      </c>
      <c r="K7577" s="46" t="s">
        <v>30638</v>
      </c>
      <c r="L7577" s="46" t="s">
        <v>43454</v>
      </c>
      <c r="M7577" s="40" t="s">
        <v>43454</v>
      </c>
      <c r="N7577" s="41">
        <v>314</v>
      </c>
    </row>
    <row r="7578" spans="1:14" ht="16" x14ac:dyDescent="0.2">
      <c r="A7578" s="46" t="s">
        <v>30639</v>
      </c>
      <c r="B7578" s="47">
        <v>4</v>
      </c>
      <c r="C7578" s="48">
        <v>315</v>
      </c>
      <c r="D7578" s="46" t="s">
        <v>30640</v>
      </c>
      <c r="E7578" s="46" t="s">
        <v>4239</v>
      </c>
      <c r="F7578" s="46" t="s">
        <v>28</v>
      </c>
      <c r="G7578" s="46" t="s">
        <v>14</v>
      </c>
      <c r="H7578" s="46"/>
      <c r="I7578" s="46" t="s">
        <v>30641</v>
      </c>
      <c r="J7578" s="46" t="s">
        <v>15</v>
      </c>
      <c r="K7578" s="46" t="s">
        <v>30642</v>
      </c>
      <c r="L7578" s="49" t="s">
        <v>43455</v>
      </c>
      <c r="M7578" s="42" t="s">
        <v>43455</v>
      </c>
      <c r="N7578" s="41">
        <v>315</v>
      </c>
    </row>
    <row r="7579" spans="1:14" ht="16" x14ac:dyDescent="0.2">
      <c r="A7579" s="46" t="s">
        <v>30643</v>
      </c>
      <c r="B7579" s="50">
        <v>3.9</v>
      </c>
      <c r="C7579" s="48">
        <v>315</v>
      </c>
      <c r="D7579" s="46"/>
      <c r="E7579" s="46" t="s">
        <v>7895</v>
      </c>
      <c r="F7579" s="46" t="s">
        <v>50</v>
      </c>
      <c r="G7579" s="46" t="s">
        <v>14</v>
      </c>
      <c r="H7579" s="46" t="s">
        <v>30644</v>
      </c>
      <c r="I7579" s="46"/>
      <c r="J7579" s="46" t="s">
        <v>15</v>
      </c>
      <c r="K7579" s="46" t="s">
        <v>30645</v>
      </c>
      <c r="L7579" s="46" t="s">
        <v>43454</v>
      </c>
      <c r="M7579" s="40" t="s">
        <v>43454</v>
      </c>
      <c r="N7579" s="41">
        <v>315</v>
      </c>
    </row>
    <row r="7580" spans="1:14" ht="16" x14ac:dyDescent="0.2">
      <c r="A7580" s="46" t="s">
        <v>30646</v>
      </c>
      <c r="B7580" s="47">
        <v>4.0999999999999996</v>
      </c>
      <c r="C7580" s="48">
        <v>315</v>
      </c>
      <c r="D7580" s="46" t="s">
        <v>30647</v>
      </c>
      <c r="E7580" s="46" t="s">
        <v>3359</v>
      </c>
      <c r="F7580" s="46" t="s">
        <v>50</v>
      </c>
      <c r="G7580" s="46" t="s">
        <v>14</v>
      </c>
      <c r="H7580" s="46"/>
      <c r="I7580" s="46" t="s">
        <v>30648</v>
      </c>
      <c r="J7580" s="46" t="s">
        <v>15</v>
      </c>
      <c r="K7580" s="46" t="s">
        <v>30649</v>
      </c>
      <c r="L7580" s="49" t="s">
        <v>43455</v>
      </c>
      <c r="M7580" s="42" t="s">
        <v>43455</v>
      </c>
      <c r="N7580" s="41">
        <v>315</v>
      </c>
    </row>
    <row r="7581" spans="1:14" ht="16" x14ac:dyDescent="0.2">
      <c r="A7581" s="46" t="s">
        <v>30650</v>
      </c>
      <c r="B7581" s="50">
        <v>4.0999999999999996</v>
      </c>
      <c r="C7581" s="48">
        <v>315</v>
      </c>
      <c r="D7581" s="46" t="s">
        <v>30651</v>
      </c>
      <c r="E7581" s="46" t="s">
        <v>44</v>
      </c>
      <c r="F7581" s="46" t="s">
        <v>45</v>
      </c>
      <c r="G7581" s="46" t="s">
        <v>14</v>
      </c>
      <c r="H7581" s="46" t="s">
        <v>30652</v>
      </c>
      <c r="I7581" s="46" t="s">
        <v>30653</v>
      </c>
      <c r="J7581" s="46" t="s">
        <v>15</v>
      </c>
      <c r="K7581" s="46" t="s">
        <v>30654</v>
      </c>
      <c r="L7581" s="46" t="s">
        <v>43454</v>
      </c>
      <c r="M7581" s="40" t="s">
        <v>43454</v>
      </c>
      <c r="N7581" s="41">
        <v>315</v>
      </c>
    </row>
    <row r="7582" spans="1:14" ht="16" x14ac:dyDescent="0.2">
      <c r="A7582" s="46" t="s">
        <v>30655</v>
      </c>
      <c r="B7582" s="50">
        <v>4.2</v>
      </c>
      <c r="C7582" s="48">
        <v>315</v>
      </c>
      <c r="D7582" s="46" t="s">
        <v>30656</v>
      </c>
      <c r="E7582" s="46" t="s">
        <v>5435</v>
      </c>
      <c r="F7582" s="46" t="s">
        <v>28</v>
      </c>
      <c r="G7582" s="46" t="s">
        <v>14</v>
      </c>
      <c r="H7582" s="46" t="s">
        <v>30657</v>
      </c>
      <c r="I7582" s="46" t="s">
        <v>30658</v>
      </c>
      <c r="J7582" s="46" t="s">
        <v>15</v>
      </c>
      <c r="K7582" s="46" t="s">
        <v>30659</v>
      </c>
      <c r="L7582" s="46" t="s">
        <v>43454</v>
      </c>
      <c r="M7582" s="40" t="s">
        <v>43454</v>
      </c>
      <c r="N7582" s="41">
        <v>315</v>
      </c>
    </row>
    <row r="7583" spans="1:14" ht="16" x14ac:dyDescent="0.2">
      <c r="A7583" s="46" t="s">
        <v>30660</v>
      </c>
      <c r="B7583" s="50">
        <v>4.5</v>
      </c>
      <c r="C7583" s="48">
        <v>315</v>
      </c>
      <c r="D7583" s="46" t="s">
        <v>30661</v>
      </c>
      <c r="E7583" s="46" t="s">
        <v>950</v>
      </c>
      <c r="F7583" s="46" t="s">
        <v>20</v>
      </c>
      <c r="G7583" s="46" t="s">
        <v>14</v>
      </c>
      <c r="H7583" s="46" t="s">
        <v>30662</v>
      </c>
      <c r="I7583" s="46" t="s">
        <v>25343</v>
      </c>
      <c r="J7583" s="46" t="s">
        <v>74</v>
      </c>
      <c r="K7583" s="46" t="s">
        <v>30663</v>
      </c>
      <c r="L7583" s="46" t="s">
        <v>43454</v>
      </c>
      <c r="M7583" s="40" t="s">
        <v>43454</v>
      </c>
      <c r="N7583" s="41">
        <v>315</v>
      </c>
    </row>
    <row r="7584" spans="1:14" ht="16" x14ac:dyDescent="0.2">
      <c r="A7584" s="46" t="s">
        <v>30664</v>
      </c>
      <c r="B7584" s="50">
        <v>4.5</v>
      </c>
      <c r="C7584" s="48">
        <v>315</v>
      </c>
      <c r="D7584" s="46" t="s">
        <v>30665</v>
      </c>
      <c r="E7584" s="46" t="s">
        <v>2682</v>
      </c>
      <c r="F7584" s="46" t="s">
        <v>79</v>
      </c>
      <c r="G7584" s="46" t="s">
        <v>14</v>
      </c>
      <c r="H7584" s="46" t="s">
        <v>30666</v>
      </c>
      <c r="I7584" s="46" t="s">
        <v>30667</v>
      </c>
      <c r="J7584" s="46" t="s">
        <v>213</v>
      </c>
      <c r="K7584" s="46" t="s">
        <v>30668</v>
      </c>
      <c r="L7584" s="46" t="s">
        <v>43454</v>
      </c>
      <c r="M7584" s="40" t="s">
        <v>43454</v>
      </c>
      <c r="N7584" s="41">
        <v>315</v>
      </c>
    </row>
    <row r="7585" spans="1:14" ht="16" x14ac:dyDescent="0.2">
      <c r="A7585" s="46" t="s">
        <v>30669</v>
      </c>
      <c r="B7585" s="47">
        <v>4.7</v>
      </c>
      <c r="C7585" s="48">
        <v>315</v>
      </c>
      <c r="D7585" s="46" t="s">
        <v>30670</v>
      </c>
      <c r="E7585" s="46" t="s">
        <v>6333</v>
      </c>
      <c r="F7585" s="46" t="s">
        <v>589</v>
      </c>
      <c r="G7585" s="46" t="s">
        <v>14</v>
      </c>
      <c r="H7585" s="46"/>
      <c r="I7585" s="46" t="s">
        <v>30671</v>
      </c>
      <c r="J7585" s="46" t="s">
        <v>148</v>
      </c>
      <c r="K7585" s="46" t="s">
        <v>30672</v>
      </c>
      <c r="L7585" s="49" t="s">
        <v>43455</v>
      </c>
      <c r="M7585" s="42" t="s">
        <v>43455</v>
      </c>
      <c r="N7585" s="41">
        <v>315</v>
      </c>
    </row>
    <row r="7586" spans="1:14" ht="16" x14ac:dyDescent="0.2">
      <c r="A7586" s="46" t="s">
        <v>27591</v>
      </c>
      <c r="B7586" s="50">
        <v>4.7</v>
      </c>
      <c r="C7586" s="48">
        <v>315</v>
      </c>
      <c r="D7586" s="46" t="s">
        <v>30673</v>
      </c>
      <c r="E7586" s="46" t="s">
        <v>162</v>
      </c>
      <c r="F7586" s="46" t="s">
        <v>50</v>
      </c>
      <c r="G7586" s="46" t="s">
        <v>14</v>
      </c>
      <c r="H7586" s="46" t="s">
        <v>30674</v>
      </c>
      <c r="I7586" s="46" t="s">
        <v>30675</v>
      </c>
      <c r="J7586" s="46" t="s">
        <v>15</v>
      </c>
      <c r="K7586" s="46" t="s">
        <v>30676</v>
      </c>
      <c r="L7586" s="46" t="s">
        <v>43454</v>
      </c>
      <c r="M7586" s="40" t="s">
        <v>43454</v>
      </c>
      <c r="N7586" s="41">
        <v>315</v>
      </c>
    </row>
    <row r="7587" spans="1:14" ht="16" x14ac:dyDescent="0.2">
      <c r="A7587" s="46" t="s">
        <v>30677</v>
      </c>
      <c r="B7587" s="47">
        <v>4</v>
      </c>
      <c r="C7587" s="48">
        <v>316</v>
      </c>
      <c r="D7587" s="46" t="s">
        <v>30678</v>
      </c>
      <c r="E7587" s="46" t="s">
        <v>50</v>
      </c>
      <c r="F7587" s="46" t="s">
        <v>50</v>
      </c>
      <c r="G7587" s="46" t="s">
        <v>14</v>
      </c>
      <c r="H7587" s="46"/>
      <c r="I7587" s="46" t="s">
        <v>30679</v>
      </c>
      <c r="J7587" s="46" t="s">
        <v>15</v>
      </c>
      <c r="K7587" s="46" t="s">
        <v>30680</v>
      </c>
      <c r="L7587" s="49" t="s">
        <v>43455</v>
      </c>
      <c r="M7587" s="42" t="s">
        <v>43455</v>
      </c>
      <c r="N7587" s="41">
        <v>316</v>
      </c>
    </row>
    <row r="7588" spans="1:14" ht="16" x14ac:dyDescent="0.2">
      <c r="A7588" s="46" t="s">
        <v>10738</v>
      </c>
      <c r="B7588" s="47">
        <v>4</v>
      </c>
      <c r="C7588" s="48">
        <v>316</v>
      </c>
      <c r="D7588" s="46" t="s">
        <v>30681</v>
      </c>
      <c r="E7588" s="46" t="s">
        <v>118</v>
      </c>
      <c r="F7588" s="46" t="s">
        <v>119</v>
      </c>
      <c r="G7588" s="46" t="s">
        <v>14</v>
      </c>
      <c r="H7588" s="46"/>
      <c r="I7588" s="46" t="s">
        <v>30682</v>
      </c>
      <c r="J7588" s="46" t="s">
        <v>15</v>
      </c>
      <c r="K7588" s="46" t="s">
        <v>30683</v>
      </c>
      <c r="L7588" s="49" t="s">
        <v>43455</v>
      </c>
      <c r="M7588" s="42" t="s">
        <v>43455</v>
      </c>
      <c r="N7588" s="41">
        <v>316</v>
      </c>
    </row>
    <row r="7589" spans="1:14" ht="16" x14ac:dyDescent="0.2">
      <c r="A7589" s="46" t="s">
        <v>23504</v>
      </c>
      <c r="B7589" s="50">
        <v>4</v>
      </c>
      <c r="C7589" s="48">
        <v>316</v>
      </c>
      <c r="D7589" s="46" t="s">
        <v>30684</v>
      </c>
      <c r="E7589" s="46" t="s">
        <v>3775</v>
      </c>
      <c r="F7589" s="46" t="s">
        <v>50</v>
      </c>
      <c r="G7589" s="46" t="s">
        <v>14</v>
      </c>
      <c r="H7589" s="46" t="s">
        <v>30685</v>
      </c>
      <c r="I7589" s="46" t="s">
        <v>30686</v>
      </c>
      <c r="J7589" s="46" t="s">
        <v>213</v>
      </c>
      <c r="K7589" s="46" t="s">
        <v>30687</v>
      </c>
      <c r="L7589" s="46" t="s">
        <v>43454</v>
      </c>
      <c r="M7589" s="40" t="s">
        <v>43454</v>
      </c>
      <c r="N7589" s="41">
        <v>316</v>
      </c>
    </row>
    <row r="7590" spans="1:14" ht="16" x14ac:dyDescent="0.2">
      <c r="A7590" s="46" t="s">
        <v>30688</v>
      </c>
      <c r="B7590" s="50">
        <v>3.4</v>
      </c>
      <c r="C7590" s="48">
        <v>316</v>
      </c>
      <c r="D7590" s="46" t="s">
        <v>30689</v>
      </c>
      <c r="E7590" s="46" t="s">
        <v>977</v>
      </c>
      <c r="F7590" s="46" t="s">
        <v>20</v>
      </c>
      <c r="G7590" s="46" t="s">
        <v>14</v>
      </c>
      <c r="H7590" s="46" t="s">
        <v>30690</v>
      </c>
      <c r="I7590" s="46" t="s">
        <v>30691</v>
      </c>
      <c r="J7590" s="46" t="s">
        <v>15</v>
      </c>
      <c r="K7590" s="46" t="s">
        <v>30692</v>
      </c>
      <c r="L7590" s="46" t="s">
        <v>43454</v>
      </c>
      <c r="M7590" s="40" t="s">
        <v>43454</v>
      </c>
      <c r="N7590" s="41">
        <v>316</v>
      </c>
    </row>
    <row r="7591" spans="1:14" ht="16" x14ac:dyDescent="0.2">
      <c r="A7591" s="46" t="s">
        <v>30626</v>
      </c>
      <c r="B7591" s="47">
        <v>3.8</v>
      </c>
      <c r="C7591" s="48">
        <v>316</v>
      </c>
      <c r="D7591" s="46" t="s">
        <v>30627</v>
      </c>
      <c r="E7591" s="46" t="s">
        <v>27</v>
      </c>
      <c r="F7591" s="46" t="s">
        <v>28</v>
      </c>
      <c r="G7591" s="46" t="s">
        <v>14</v>
      </c>
      <c r="H7591" s="46"/>
      <c r="I7591" s="46" t="s">
        <v>30628</v>
      </c>
      <c r="J7591" s="46" t="s">
        <v>40</v>
      </c>
      <c r="K7591" s="46" t="s">
        <v>30629</v>
      </c>
      <c r="L7591" s="49" t="s">
        <v>43455</v>
      </c>
      <c r="M7591" s="42" t="s">
        <v>43455</v>
      </c>
      <c r="N7591" s="41">
        <v>316</v>
      </c>
    </row>
    <row r="7592" spans="1:14" ht="16" x14ac:dyDescent="0.2">
      <c r="A7592" s="46" t="s">
        <v>30693</v>
      </c>
      <c r="B7592" s="47">
        <v>3.9</v>
      </c>
      <c r="C7592" s="48">
        <v>316</v>
      </c>
      <c r="D7592" s="46" t="s">
        <v>30694</v>
      </c>
      <c r="E7592" s="46" t="s">
        <v>8165</v>
      </c>
      <c r="F7592" s="46" t="s">
        <v>589</v>
      </c>
      <c r="G7592" s="46" t="s">
        <v>14</v>
      </c>
      <c r="H7592" s="46"/>
      <c r="I7592" s="46" t="s">
        <v>30695</v>
      </c>
      <c r="J7592" s="46" t="s">
        <v>213</v>
      </c>
      <c r="K7592" s="46" t="s">
        <v>30696</v>
      </c>
      <c r="L7592" s="49" t="s">
        <v>43455</v>
      </c>
      <c r="M7592" s="42" t="s">
        <v>43455</v>
      </c>
      <c r="N7592" s="41">
        <v>316</v>
      </c>
    </row>
    <row r="7593" spans="1:14" ht="16" x14ac:dyDescent="0.2">
      <c r="A7593" s="46" t="s">
        <v>30697</v>
      </c>
      <c r="B7593" s="47">
        <v>3.9</v>
      </c>
      <c r="C7593" s="48">
        <v>316</v>
      </c>
      <c r="D7593" s="46" t="s">
        <v>30698</v>
      </c>
      <c r="E7593" s="46" t="s">
        <v>806</v>
      </c>
      <c r="F7593" s="46" t="s">
        <v>20</v>
      </c>
      <c r="G7593" s="46" t="s">
        <v>14</v>
      </c>
      <c r="H7593" s="46"/>
      <c r="I7593" s="46" t="s">
        <v>30699</v>
      </c>
      <c r="J7593" s="46" t="s">
        <v>148</v>
      </c>
      <c r="K7593" s="46" t="s">
        <v>30700</v>
      </c>
      <c r="L7593" s="49" t="s">
        <v>43455</v>
      </c>
      <c r="M7593" s="42" t="s">
        <v>43455</v>
      </c>
      <c r="N7593" s="41">
        <v>316</v>
      </c>
    </row>
    <row r="7594" spans="1:14" ht="16" x14ac:dyDescent="0.2">
      <c r="A7594" s="46" t="s">
        <v>30701</v>
      </c>
      <c r="B7594" s="50">
        <v>4.0999999999999996</v>
      </c>
      <c r="C7594" s="48">
        <v>316</v>
      </c>
      <c r="D7594" s="46" t="s">
        <v>30702</v>
      </c>
      <c r="E7594" s="46" t="s">
        <v>5477</v>
      </c>
      <c r="F7594" s="46" t="s">
        <v>79</v>
      </c>
      <c r="G7594" s="46" t="s">
        <v>14</v>
      </c>
      <c r="H7594" s="46" t="s">
        <v>30703</v>
      </c>
      <c r="I7594" s="46" t="s">
        <v>30704</v>
      </c>
      <c r="J7594" s="46" t="s">
        <v>15</v>
      </c>
      <c r="K7594" s="46" t="s">
        <v>30705</v>
      </c>
      <c r="L7594" s="46" t="s">
        <v>43454</v>
      </c>
      <c r="M7594" s="40" t="s">
        <v>43454</v>
      </c>
      <c r="N7594" s="41">
        <v>316</v>
      </c>
    </row>
    <row r="7595" spans="1:14" ht="16" x14ac:dyDescent="0.2">
      <c r="A7595" s="46" t="s">
        <v>30706</v>
      </c>
      <c r="B7595" s="50">
        <v>4.3</v>
      </c>
      <c r="C7595" s="48">
        <v>316</v>
      </c>
      <c r="D7595" s="46" t="s">
        <v>30707</v>
      </c>
      <c r="E7595" s="46" t="s">
        <v>6862</v>
      </c>
      <c r="F7595" s="46" t="s">
        <v>56</v>
      </c>
      <c r="G7595" s="46" t="s">
        <v>14</v>
      </c>
      <c r="H7595" s="46" t="s">
        <v>30708</v>
      </c>
      <c r="I7595" s="46" t="s">
        <v>30709</v>
      </c>
      <c r="J7595" s="46" t="s">
        <v>88</v>
      </c>
      <c r="K7595" s="46" t="s">
        <v>30710</v>
      </c>
      <c r="L7595" s="46" t="s">
        <v>43454</v>
      </c>
      <c r="M7595" s="40" t="s">
        <v>43454</v>
      </c>
      <c r="N7595" s="41">
        <v>316</v>
      </c>
    </row>
    <row r="7596" spans="1:14" ht="16" x14ac:dyDescent="0.2">
      <c r="A7596" s="46" t="s">
        <v>30711</v>
      </c>
      <c r="B7596" s="47">
        <v>4.4000000000000004</v>
      </c>
      <c r="C7596" s="48">
        <v>316</v>
      </c>
      <c r="D7596" s="46" t="s">
        <v>30712</v>
      </c>
      <c r="E7596" s="46" t="s">
        <v>13</v>
      </c>
      <c r="F7596" s="46" t="s">
        <v>13</v>
      </c>
      <c r="G7596" s="46" t="s">
        <v>14</v>
      </c>
      <c r="H7596" s="46"/>
      <c r="I7596" s="46" t="s">
        <v>30713</v>
      </c>
      <c r="J7596" s="46" t="s">
        <v>15</v>
      </c>
      <c r="K7596" s="46" t="s">
        <v>30714</v>
      </c>
      <c r="L7596" s="49" t="s">
        <v>43455</v>
      </c>
      <c r="M7596" s="42" t="s">
        <v>43455</v>
      </c>
      <c r="N7596" s="41">
        <v>316</v>
      </c>
    </row>
    <row r="7597" spans="1:14" ht="16" x14ac:dyDescent="0.2">
      <c r="A7597" s="46" t="s">
        <v>13512</v>
      </c>
      <c r="B7597" s="50">
        <v>4.5</v>
      </c>
      <c r="C7597" s="48">
        <v>316</v>
      </c>
      <c r="D7597" s="46" t="s">
        <v>30715</v>
      </c>
      <c r="E7597" s="46" t="s">
        <v>7098</v>
      </c>
      <c r="F7597" s="46" t="s">
        <v>589</v>
      </c>
      <c r="G7597" s="46" t="s">
        <v>14</v>
      </c>
      <c r="H7597" s="46" t="s">
        <v>30716</v>
      </c>
      <c r="I7597" s="46" t="s">
        <v>30717</v>
      </c>
      <c r="J7597" s="46" t="s">
        <v>148</v>
      </c>
      <c r="K7597" s="46" t="s">
        <v>30718</v>
      </c>
      <c r="L7597" s="46" t="s">
        <v>43454</v>
      </c>
      <c r="M7597" s="40" t="s">
        <v>43454</v>
      </c>
      <c r="N7597" s="41">
        <v>316</v>
      </c>
    </row>
    <row r="7598" spans="1:14" ht="16" x14ac:dyDescent="0.2">
      <c r="A7598" s="46" t="s">
        <v>30719</v>
      </c>
      <c r="B7598" s="50">
        <v>4.5999999999999996</v>
      </c>
      <c r="C7598" s="48">
        <v>316</v>
      </c>
      <c r="D7598" s="46" t="s">
        <v>30720</v>
      </c>
      <c r="E7598" s="46" t="s">
        <v>897</v>
      </c>
      <c r="F7598" s="46" t="s">
        <v>898</v>
      </c>
      <c r="G7598" s="46" t="s">
        <v>14</v>
      </c>
      <c r="H7598" s="46" t="s">
        <v>30721</v>
      </c>
      <c r="I7598" s="46" t="s">
        <v>30722</v>
      </c>
      <c r="J7598" s="46" t="s">
        <v>88</v>
      </c>
      <c r="K7598" s="46" t="s">
        <v>30723</v>
      </c>
      <c r="L7598" s="46" t="s">
        <v>43454</v>
      </c>
      <c r="M7598" s="40" t="s">
        <v>43454</v>
      </c>
      <c r="N7598" s="41">
        <v>316</v>
      </c>
    </row>
    <row r="7599" spans="1:14" ht="16" x14ac:dyDescent="0.2">
      <c r="A7599" s="46" t="s">
        <v>30724</v>
      </c>
      <c r="B7599" s="50">
        <v>4.7</v>
      </c>
      <c r="C7599" s="48">
        <v>316</v>
      </c>
      <c r="D7599" s="46" t="s">
        <v>30725</v>
      </c>
      <c r="E7599" s="46" t="s">
        <v>11344</v>
      </c>
      <c r="F7599" s="46" t="s">
        <v>20</v>
      </c>
      <c r="G7599" s="46" t="s">
        <v>14</v>
      </c>
      <c r="H7599" s="46" t="s">
        <v>30726</v>
      </c>
      <c r="I7599" s="46" t="s">
        <v>30727</v>
      </c>
      <c r="J7599" s="46" t="s">
        <v>213</v>
      </c>
      <c r="K7599" s="46" t="s">
        <v>30728</v>
      </c>
      <c r="L7599" s="46" t="s">
        <v>43454</v>
      </c>
      <c r="M7599" s="40" t="s">
        <v>43454</v>
      </c>
      <c r="N7599" s="41">
        <v>316</v>
      </c>
    </row>
    <row r="7600" spans="1:14" ht="16" x14ac:dyDescent="0.2">
      <c r="A7600" s="46" t="s">
        <v>30729</v>
      </c>
      <c r="B7600" s="50">
        <v>4.9000000000000004</v>
      </c>
      <c r="C7600" s="48">
        <v>316</v>
      </c>
      <c r="D7600" s="46" t="s">
        <v>30730</v>
      </c>
      <c r="E7600" s="46" t="s">
        <v>44</v>
      </c>
      <c r="F7600" s="46" t="s">
        <v>45</v>
      </c>
      <c r="G7600" s="46" t="s">
        <v>14</v>
      </c>
      <c r="H7600" s="46" t="s">
        <v>30731</v>
      </c>
      <c r="I7600" s="46" t="s">
        <v>30732</v>
      </c>
      <c r="J7600" s="46" t="s">
        <v>23</v>
      </c>
      <c r="K7600" s="46" t="s">
        <v>30733</v>
      </c>
      <c r="L7600" s="46" t="s">
        <v>43454</v>
      </c>
      <c r="M7600" s="40" t="s">
        <v>43454</v>
      </c>
      <c r="N7600" s="41">
        <v>316</v>
      </c>
    </row>
    <row r="7601" spans="1:14" ht="16" x14ac:dyDescent="0.2">
      <c r="A7601" s="46" t="s">
        <v>30734</v>
      </c>
      <c r="B7601" s="50">
        <v>4.9000000000000004</v>
      </c>
      <c r="C7601" s="48">
        <v>316</v>
      </c>
      <c r="D7601" s="46" t="s">
        <v>30735</v>
      </c>
      <c r="E7601" s="46" t="s">
        <v>13</v>
      </c>
      <c r="F7601" s="46" t="s">
        <v>13</v>
      </c>
      <c r="G7601" s="46" t="s">
        <v>14</v>
      </c>
      <c r="H7601" s="46" t="s">
        <v>30736</v>
      </c>
      <c r="I7601" s="46" t="s">
        <v>30737</v>
      </c>
      <c r="J7601" s="46" t="s">
        <v>148</v>
      </c>
      <c r="K7601" s="46" t="s">
        <v>30738</v>
      </c>
      <c r="L7601" s="46" t="s">
        <v>43454</v>
      </c>
      <c r="M7601" s="40" t="s">
        <v>43454</v>
      </c>
      <c r="N7601" s="41">
        <v>316</v>
      </c>
    </row>
    <row r="7602" spans="1:14" ht="16" x14ac:dyDescent="0.2">
      <c r="A7602" s="46" t="s">
        <v>30739</v>
      </c>
      <c r="B7602" s="50">
        <v>3.9</v>
      </c>
      <c r="C7602" s="48">
        <v>317</v>
      </c>
      <c r="D7602" s="46" t="s">
        <v>30740</v>
      </c>
      <c r="E7602" s="46" t="s">
        <v>4429</v>
      </c>
      <c r="F7602" s="46" t="s">
        <v>79</v>
      </c>
      <c r="G7602" s="46" t="s">
        <v>14</v>
      </c>
      <c r="H7602" s="46" t="s">
        <v>30741</v>
      </c>
      <c r="I7602" s="46" t="s">
        <v>30742</v>
      </c>
      <c r="J7602" s="46" t="s">
        <v>15</v>
      </c>
      <c r="K7602" s="46" t="s">
        <v>30743</v>
      </c>
      <c r="L7602" s="46" t="s">
        <v>43454</v>
      </c>
      <c r="M7602" s="40" t="s">
        <v>43454</v>
      </c>
      <c r="N7602" s="41">
        <v>317</v>
      </c>
    </row>
    <row r="7603" spans="1:14" ht="16" x14ac:dyDescent="0.2">
      <c r="A7603" s="46" t="s">
        <v>30744</v>
      </c>
      <c r="B7603" s="47">
        <v>4.0999999999999996</v>
      </c>
      <c r="C7603" s="48">
        <v>317</v>
      </c>
      <c r="D7603" s="46" t="s">
        <v>30745</v>
      </c>
      <c r="E7603" s="46" t="s">
        <v>6365</v>
      </c>
      <c r="F7603" s="46" t="s">
        <v>28</v>
      </c>
      <c r="G7603" s="46" t="s">
        <v>14</v>
      </c>
      <c r="H7603" s="46"/>
      <c r="I7603" s="46" t="s">
        <v>30746</v>
      </c>
      <c r="J7603" s="46" t="s">
        <v>15</v>
      </c>
      <c r="K7603" s="46" t="s">
        <v>30747</v>
      </c>
      <c r="L7603" s="49" t="s">
        <v>43455</v>
      </c>
      <c r="M7603" s="42" t="s">
        <v>43455</v>
      </c>
      <c r="N7603" s="41">
        <v>317</v>
      </c>
    </row>
    <row r="7604" spans="1:14" ht="16" x14ac:dyDescent="0.2">
      <c r="A7604" s="46" t="s">
        <v>30748</v>
      </c>
      <c r="B7604" s="50">
        <v>4.4000000000000004</v>
      </c>
      <c r="C7604" s="48">
        <v>317</v>
      </c>
      <c r="D7604" s="46" t="s">
        <v>30749</v>
      </c>
      <c r="E7604" s="46" t="s">
        <v>559</v>
      </c>
      <c r="F7604" s="46" t="s">
        <v>20</v>
      </c>
      <c r="G7604" s="46" t="s">
        <v>14</v>
      </c>
      <c r="H7604" s="46" t="s">
        <v>30750</v>
      </c>
      <c r="I7604" s="46" t="s">
        <v>30751</v>
      </c>
      <c r="J7604" s="46" t="s">
        <v>15</v>
      </c>
      <c r="K7604" s="46" t="s">
        <v>30752</v>
      </c>
      <c r="L7604" s="46" t="s">
        <v>43454</v>
      </c>
      <c r="M7604" s="40" t="s">
        <v>43454</v>
      </c>
      <c r="N7604" s="41">
        <v>317</v>
      </c>
    </row>
    <row r="7605" spans="1:14" ht="16" x14ac:dyDescent="0.2">
      <c r="A7605" s="46" t="s">
        <v>30753</v>
      </c>
      <c r="B7605" s="50">
        <v>3.8</v>
      </c>
      <c r="C7605" s="48">
        <v>318</v>
      </c>
      <c r="D7605" s="46" t="s">
        <v>30754</v>
      </c>
      <c r="E7605" s="46" t="s">
        <v>44</v>
      </c>
      <c r="F7605" s="46" t="s">
        <v>45</v>
      </c>
      <c r="G7605" s="46" t="s">
        <v>14</v>
      </c>
      <c r="H7605" s="46" t="s">
        <v>30755</v>
      </c>
      <c r="I7605" s="46" t="s">
        <v>30756</v>
      </c>
      <c r="J7605" s="46" t="s">
        <v>15</v>
      </c>
      <c r="K7605" s="46" t="s">
        <v>30757</v>
      </c>
      <c r="L7605" s="46" t="s">
        <v>43454</v>
      </c>
      <c r="M7605" s="40" t="s">
        <v>43454</v>
      </c>
      <c r="N7605" s="41">
        <v>318</v>
      </c>
    </row>
    <row r="7606" spans="1:14" ht="16" x14ac:dyDescent="0.2">
      <c r="A7606" s="46" t="s">
        <v>30758</v>
      </c>
      <c r="B7606" s="50">
        <v>4.0999999999999996</v>
      </c>
      <c r="C7606" s="48">
        <v>318</v>
      </c>
      <c r="D7606" s="46" t="s">
        <v>30759</v>
      </c>
      <c r="E7606" s="46" t="s">
        <v>30760</v>
      </c>
      <c r="F7606" s="46" t="s">
        <v>589</v>
      </c>
      <c r="G7606" s="46" t="s">
        <v>14</v>
      </c>
      <c r="H7606" s="46" t="s">
        <v>30761</v>
      </c>
      <c r="I7606" s="46" t="s">
        <v>30762</v>
      </c>
      <c r="J7606" s="46" t="s">
        <v>213</v>
      </c>
      <c r="K7606" s="46" t="s">
        <v>30763</v>
      </c>
      <c r="L7606" s="46" t="s">
        <v>43454</v>
      </c>
      <c r="M7606" s="40" t="s">
        <v>43454</v>
      </c>
      <c r="N7606" s="41">
        <v>318</v>
      </c>
    </row>
    <row r="7607" spans="1:14" ht="16" x14ac:dyDescent="0.2">
      <c r="A7607" s="46" t="s">
        <v>30764</v>
      </c>
      <c r="B7607" s="50">
        <v>4.0999999999999996</v>
      </c>
      <c r="C7607" s="48">
        <v>318</v>
      </c>
      <c r="D7607" s="46" t="s">
        <v>1671</v>
      </c>
      <c r="E7607" s="46" t="s">
        <v>55</v>
      </c>
      <c r="F7607" s="46" t="s">
        <v>56</v>
      </c>
      <c r="G7607" s="46" t="s">
        <v>14</v>
      </c>
      <c r="H7607" s="46" t="s">
        <v>30765</v>
      </c>
      <c r="I7607" s="46" t="s">
        <v>30766</v>
      </c>
      <c r="J7607" s="46" t="s">
        <v>15</v>
      </c>
      <c r="K7607" s="46" t="s">
        <v>30767</v>
      </c>
      <c r="L7607" s="46" t="s">
        <v>43454</v>
      </c>
      <c r="M7607" s="40" t="s">
        <v>43454</v>
      </c>
      <c r="N7607" s="41">
        <v>318</v>
      </c>
    </row>
    <row r="7608" spans="1:14" ht="16" x14ac:dyDescent="0.2">
      <c r="A7608" s="46" t="s">
        <v>30768</v>
      </c>
      <c r="B7608" s="50">
        <v>4.2</v>
      </c>
      <c r="C7608" s="48">
        <v>318</v>
      </c>
      <c r="D7608" s="46" t="s">
        <v>30769</v>
      </c>
      <c r="E7608" s="46" t="s">
        <v>7620</v>
      </c>
      <c r="F7608" s="46" t="s">
        <v>79</v>
      </c>
      <c r="G7608" s="46" t="s">
        <v>14</v>
      </c>
      <c r="H7608" s="46" t="s">
        <v>30770</v>
      </c>
      <c r="I7608" s="46" t="s">
        <v>30771</v>
      </c>
      <c r="J7608" s="46" t="s">
        <v>15</v>
      </c>
      <c r="K7608" s="46" t="s">
        <v>30772</v>
      </c>
      <c r="L7608" s="46" t="s">
        <v>43454</v>
      </c>
      <c r="M7608" s="40" t="s">
        <v>43454</v>
      </c>
      <c r="N7608" s="41">
        <v>318</v>
      </c>
    </row>
    <row r="7609" spans="1:14" ht="16" x14ac:dyDescent="0.2">
      <c r="A7609" s="46" t="s">
        <v>30773</v>
      </c>
      <c r="B7609" s="50">
        <v>4.5</v>
      </c>
      <c r="C7609" s="48">
        <v>318</v>
      </c>
      <c r="D7609" s="46" t="s">
        <v>30774</v>
      </c>
      <c r="E7609" s="46" t="s">
        <v>1276</v>
      </c>
      <c r="F7609" s="46" t="s">
        <v>93</v>
      </c>
      <c r="G7609" s="46" t="s">
        <v>14</v>
      </c>
      <c r="H7609" s="46" t="s">
        <v>30775</v>
      </c>
      <c r="I7609" s="46" t="s">
        <v>30776</v>
      </c>
      <c r="J7609" s="46" t="s">
        <v>15</v>
      </c>
      <c r="K7609" s="46" t="s">
        <v>30777</v>
      </c>
      <c r="L7609" s="46" t="s">
        <v>43454</v>
      </c>
      <c r="M7609" s="40" t="s">
        <v>43454</v>
      </c>
      <c r="N7609" s="41">
        <v>318</v>
      </c>
    </row>
    <row r="7610" spans="1:14" ht="16" x14ac:dyDescent="0.2">
      <c r="A7610" s="46" t="s">
        <v>30778</v>
      </c>
      <c r="B7610" s="47">
        <v>4.5999999999999996</v>
      </c>
      <c r="C7610" s="48">
        <v>318</v>
      </c>
      <c r="D7610" s="46" t="s">
        <v>30779</v>
      </c>
      <c r="E7610" s="46" t="s">
        <v>13</v>
      </c>
      <c r="F7610" s="46" t="s">
        <v>13</v>
      </c>
      <c r="G7610" s="46" t="s">
        <v>14</v>
      </c>
      <c r="H7610" s="46"/>
      <c r="I7610" s="46" t="s">
        <v>30780</v>
      </c>
      <c r="J7610" s="46" t="s">
        <v>74</v>
      </c>
      <c r="K7610" s="46" t="s">
        <v>30781</v>
      </c>
      <c r="L7610" s="49" t="s">
        <v>43455</v>
      </c>
      <c r="M7610" s="42" t="s">
        <v>43455</v>
      </c>
      <c r="N7610" s="41">
        <v>318</v>
      </c>
    </row>
    <row r="7611" spans="1:14" ht="16" x14ac:dyDescent="0.2">
      <c r="A7611" s="46" t="s">
        <v>13966</v>
      </c>
      <c r="B7611" s="50">
        <v>4.0999999999999996</v>
      </c>
      <c r="C7611" s="48">
        <v>319</v>
      </c>
      <c r="D7611" s="46" t="s">
        <v>30782</v>
      </c>
      <c r="E7611" s="46" t="s">
        <v>5861</v>
      </c>
      <c r="F7611" s="46" t="s">
        <v>119</v>
      </c>
      <c r="G7611" s="46" t="s">
        <v>14</v>
      </c>
      <c r="H7611" s="46" t="s">
        <v>30783</v>
      </c>
      <c r="I7611" s="46"/>
      <c r="J7611" s="46" t="s">
        <v>15</v>
      </c>
      <c r="K7611" s="46" t="s">
        <v>30784</v>
      </c>
      <c r="L7611" s="46" t="s">
        <v>43454</v>
      </c>
      <c r="M7611" s="40" t="s">
        <v>43454</v>
      </c>
      <c r="N7611" s="41">
        <v>319</v>
      </c>
    </row>
    <row r="7612" spans="1:14" ht="16" x14ac:dyDescent="0.2">
      <c r="A7612" s="46" t="s">
        <v>30785</v>
      </c>
      <c r="B7612" s="47">
        <v>4.0999999999999996</v>
      </c>
      <c r="C7612" s="48">
        <v>319</v>
      </c>
      <c r="D7612" s="46" t="s">
        <v>30786</v>
      </c>
      <c r="E7612" s="46" t="s">
        <v>5808</v>
      </c>
      <c r="F7612" s="46" t="s">
        <v>20</v>
      </c>
      <c r="G7612" s="46" t="s">
        <v>14</v>
      </c>
      <c r="H7612" s="46"/>
      <c r="I7612" s="46" t="s">
        <v>30787</v>
      </c>
      <c r="J7612" s="46" t="s">
        <v>213</v>
      </c>
      <c r="K7612" s="46" t="s">
        <v>30788</v>
      </c>
      <c r="L7612" s="49" t="s">
        <v>43455</v>
      </c>
      <c r="M7612" s="42" t="s">
        <v>43455</v>
      </c>
      <c r="N7612" s="41">
        <v>319</v>
      </c>
    </row>
    <row r="7613" spans="1:14" ht="16" x14ac:dyDescent="0.2">
      <c r="A7613" s="46" t="s">
        <v>30789</v>
      </c>
      <c r="B7613" s="47">
        <v>4.2</v>
      </c>
      <c r="C7613" s="48">
        <v>319</v>
      </c>
      <c r="D7613" s="46" t="s">
        <v>30790</v>
      </c>
      <c r="E7613" s="46" t="s">
        <v>24189</v>
      </c>
      <c r="F7613" s="46" t="s">
        <v>79</v>
      </c>
      <c r="G7613" s="46" t="s">
        <v>14</v>
      </c>
      <c r="H7613" s="46"/>
      <c r="I7613" s="46" t="s">
        <v>30791</v>
      </c>
      <c r="J7613" s="46" t="s">
        <v>213</v>
      </c>
      <c r="K7613" s="46" t="s">
        <v>30792</v>
      </c>
      <c r="L7613" s="49" t="s">
        <v>43455</v>
      </c>
      <c r="M7613" s="42" t="s">
        <v>43455</v>
      </c>
      <c r="N7613" s="41">
        <v>319</v>
      </c>
    </row>
    <row r="7614" spans="1:14" ht="16" x14ac:dyDescent="0.2">
      <c r="A7614" s="46" t="s">
        <v>2073</v>
      </c>
      <c r="B7614" s="50">
        <v>4.3</v>
      </c>
      <c r="C7614" s="48">
        <v>319</v>
      </c>
      <c r="D7614" s="46" t="s">
        <v>30793</v>
      </c>
      <c r="E7614" s="46" t="s">
        <v>702</v>
      </c>
      <c r="F7614" s="46" t="s">
        <v>20</v>
      </c>
      <c r="G7614" s="46" t="s">
        <v>14</v>
      </c>
      <c r="H7614" s="46" t="s">
        <v>30794</v>
      </c>
      <c r="I7614" s="46" t="s">
        <v>30795</v>
      </c>
      <c r="J7614" s="46" t="s">
        <v>148</v>
      </c>
      <c r="K7614" s="46" t="s">
        <v>30796</v>
      </c>
      <c r="L7614" s="46" t="s">
        <v>43454</v>
      </c>
      <c r="M7614" s="40" t="s">
        <v>43454</v>
      </c>
      <c r="N7614" s="41">
        <v>319</v>
      </c>
    </row>
    <row r="7615" spans="1:14" ht="16" x14ac:dyDescent="0.2">
      <c r="A7615" s="46" t="s">
        <v>30797</v>
      </c>
      <c r="B7615" s="50">
        <v>4.5</v>
      </c>
      <c r="C7615" s="48">
        <v>319</v>
      </c>
      <c r="D7615" s="46" t="s">
        <v>30798</v>
      </c>
      <c r="E7615" s="46" t="s">
        <v>8289</v>
      </c>
      <c r="F7615" s="46" t="s">
        <v>119</v>
      </c>
      <c r="G7615" s="46" t="s">
        <v>14</v>
      </c>
      <c r="H7615" s="46" t="s">
        <v>30799</v>
      </c>
      <c r="I7615" s="46" t="s">
        <v>30800</v>
      </c>
      <c r="J7615" s="46" t="s">
        <v>15</v>
      </c>
      <c r="K7615" s="46" t="s">
        <v>30801</v>
      </c>
      <c r="L7615" s="46" t="s">
        <v>43454</v>
      </c>
      <c r="M7615" s="40" t="s">
        <v>43454</v>
      </c>
      <c r="N7615" s="41">
        <v>319</v>
      </c>
    </row>
    <row r="7616" spans="1:14" ht="16" x14ac:dyDescent="0.2">
      <c r="A7616" s="46" t="s">
        <v>30802</v>
      </c>
      <c r="B7616" s="50">
        <v>4.5999999999999996</v>
      </c>
      <c r="C7616" s="48">
        <v>319</v>
      </c>
      <c r="D7616" s="46" t="s">
        <v>30803</v>
      </c>
      <c r="E7616" s="46" t="s">
        <v>4769</v>
      </c>
      <c r="F7616" s="46" t="s">
        <v>589</v>
      </c>
      <c r="G7616" s="46" t="s">
        <v>14</v>
      </c>
      <c r="H7616" s="46" t="s">
        <v>30804</v>
      </c>
      <c r="I7616" s="46" t="s">
        <v>30805</v>
      </c>
      <c r="J7616" s="46" t="s">
        <v>148</v>
      </c>
      <c r="K7616" s="46" t="s">
        <v>30806</v>
      </c>
      <c r="L7616" s="46" t="s">
        <v>43454</v>
      </c>
      <c r="M7616" s="40" t="s">
        <v>43454</v>
      </c>
      <c r="N7616" s="41">
        <v>319</v>
      </c>
    </row>
    <row r="7617" spans="1:14" ht="16" x14ac:dyDescent="0.2">
      <c r="A7617" s="46" t="s">
        <v>30807</v>
      </c>
      <c r="B7617" s="50">
        <v>4.5999999999999996</v>
      </c>
      <c r="C7617" s="48">
        <v>319</v>
      </c>
      <c r="D7617" s="46" t="s">
        <v>30808</v>
      </c>
      <c r="E7617" s="46" t="s">
        <v>2282</v>
      </c>
      <c r="F7617" s="46" t="s">
        <v>589</v>
      </c>
      <c r="G7617" s="46" t="s">
        <v>14</v>
      </c>
      <c r="H7617" s="46" t="s">
        <v>30809</v>
      </c>
      <c r="I7617" s="46" t="s">
        <v>30810</v>
      </c>
      <c r="J7617" s="46" t="s">
        <v>15</v>
      </c>
      <c r="K7617" s="46" t="s">
        <v>30811</v>
      </c>
      <c r="L7617" s="46" t="s">
        <v>43454</v>
      </c>
      <c r="M7617" s="40" t="s">
        <v>43454</v>
      </c>
      <c r="N7617" s="41">
        <v>319</v>
      </c>
    </row>
    <row r="7618" spans="1:14" ht="16" x14ac:dyDescent="0.2">
      <c r="A7618" s="46" t="s">
        <v>30812</v>
      </c>
      <c r="B7618" s="50">
        <v>4.5999999999999996</v>
      </c>
      <c r="C7618" s="48">
        <v>319</v>
      </c>
      <c r="D7618" s="46"/>
      <c r="E7618" s="46" t="s">
        <v>6283</v>
      </c>
      <c r="F7618" s="46" t="s">
        <v>119</v>
      </c>
      <c r="G7618" s="46" t="s">
        <v>14</v>
      </c>
      <c r="H7618" s="46" t="s">
        <v>30813</v>
      </c>
      <c r="I7618" s="46" t="s">
        <v>30814</v>
      </c>
      <c r="J7618" s="46" t="s">
        <v>148</v>
      </c>
      <c r="K7618" s="46" t="s">
        <v>30815</v>
      </c>
      <c r="L7618" s="46" t="s">
        <v>43454</v>
      </c>
      <c r="M7618" s="40" t="s">
        <v>43454</v>
      </c>
      <c r="N7618" s="41">
        <v>319</v>
      </c>
    </row>
    <row r="7619" spans="1:14" ht="16" x14ac:dyDescent="0.2">
      <c r="A7619" s="46" t="s">
        <v>30816</v>
      </c>
      <c r="B7619" s="50">
        <v>4.2</v>
      </c>
      <c r="C7619" s="48">
        <v>320</v>
      </c>
      <c r="D7619" s="46" t="s">
        <v>30817</v>
      </c>
      <c r="E7619" s="46" t="s">
        <v>29604</v>
      </c>
      <c r="F7619" s="46" t="s">
        <v>247</v>
      </c>
      <c r="G7619" s="46" t="s">
        <v>14</v>
      </c>
      <c r="H7619" s="46" t="s">
        <v>30818</v>
      </c>
      <c r="I7619" s="46" t="s">
        <v>30819</v>
      </c>
      <c r="J7619" s="46" t="s">
        <v>15</v>
      </c>
      <c r="K7619" s="46" t="s">
        <v>30820</v>
      </c>
      <c r="L7619" s="46" t="s">
        <v>43454</v>
      </c>
      <c r="M7619" s="40" t="s">
        <v>43454</v>
      </c>
      <c r="N7619" s="41">
        <v>320</v>
      </c>
    </row>
    <row r="7620" spans="1:14" ht="16" x14ac:dyDescent="0.2">
      <c r="A7620" s="46" t="s">
        <v>30821</v>
      </c>
      <c r="B7620" s="50">
        <v>4.3</v>
      </c>
      <c r="C7620" s="48">
        <v>320</v>
      </c>
      <c r="D7620" s="46" t="s">
        <v>30822</v>
      </c>
      <c r="E7620" s="46" t="s">
        <v>760</v>
      </c>
      <c r="F7620" s="46" t="s">
        <v>50</v>
      </c>
      <c r="G7620" s="46" t="s">
        <v>14</v>
      </c>
      <c r="H7620" s="46" t="s">
        <v>30823</v>
      </c>
      <c r="I7620" s="46" t="s">
        <v>30824</v>
      </c>
      <c r="J7620" s="46" t="s">
        <v>15</v>
      </c>
      <c r="K7620" s="46" t="s">
        <v>30825</v>
      </c>
      <c r="L7620" s="46" t="s">
        <v>43454</v>
      </c>
      <c r="M7620" s="40" t="s">
        <v>43454</v>
      </c>
      <c r="N7620" s="41">
        <v>320</v>
      </c>
    </row>
    <row r="7621" spans="1:14" ht="16" x14ac:dyDescent="0.2">
      <c r="A7621" s="46" t="s">
        <v>30826</v>
      </c>
      <c r="B7621" s="50">
        <v>4.3</v>
      </c>
      <c r="C7621" s="48">
        <v>320</v>
      </c>
      <c r="D7621" s="46" t="s">
        <v>30827</v>
      </c>
      <c r="E7621" s="46" t="s">
        <v>27</v>
      </c>
      <c r="F7621" s="46" t="s">
        <v>28</v>
      </c>
      <c r="G7621" s="46" t="s">
        <v>14</v>
      </c>
      <c r="H7621" s="46" t="s">
        <v>30828</v>
      </c>
      <c r="I7621" s="46" t="s">
        <v>30829</v>
      </c>
      <c r="J7621" s="46" t="s">
        <v>15</v>
      </c>
      <c r="K7621" s="46" t="s">
        <v>30830</v>
      </c>
      <c r="L7621" s="46" t="s">
        <v>43454</v>
      </c>
      <c r="M7621" s="40" t="s">
        <v>43454</v>
      </c>
      <c r="N7621" s="41">
        <v>320</v>
      </c>
    </row>
    <row r="7622" spans="1:14" ht="16" x14ac:dyDescent="0.2">
      <c r="A7622" s="46" t="s">
        <v>7404</v>
      </c>
      <c r="B7622" s="50">
        <v>4.7</v>
      </c>
      <c r="C7622" s="48">
        <v>320</v>
      </c>
      <c r="D7622" s="46" t="s">
        <v>30831</v>
      </c>
      <c r="E7622" s="46" t="s">
        <v>897</v>
      </c>
      <c r="F7622" s="46" t="s">
        <v>898</v>
      </c>
      <c r="G7622" s="46" t="s">
        <v>14</v>
      </c>
      <c r="H7622" s="46" t="s">
        <v>30832</v>
      </c>
      <c r="I7622" s="46" t="s">
        <v>30833</v>
      </c>
      <c r="J7622" s="46" t="s">
        <v>213</v>
      </c>
      <c r="K7622" s="46" t="s">
        <v>30834</v>
      </c>
      <c r="L7622" s="46" t="s">
        <v>43454</v>
      </c>
      <c r="M7622" s="40" t="s">
        <v>43454</v>
      </c>
      <c r="N7622" s="41">
        <v>320</v>
      </c>
    </row>
    <row r="7623" spans="1:14" ht="16" x14ac:dyDescent="0.2">
      <c r="A7623" s="46" t="s">
        <v>30835</v>
      </c>
      <c r="B7623" s="50">
        <v>3.8</v>
      </c>
      <c r="C7623" s="48">
        <v>321</v>
      </c>
      <c r="D7623" s="46" t="s">
        <v>30836</v>
      </c>
      <c r="E7623" s="46" t="s">
        <v>27</v>
      </c>
      <c r="F7623" s="46" t="s">
        <v>28</v>
      </c>
      <c r="G7623" s="46" t="s">
        <v>14</v>
      </c>
      <c r="H7623" s="46" t="s">
        <v>30837</v>
      </c>
      <c r="I7623" s="46" t="s">
        <v>30838</v>
      </c>
      <c r="J7623" s="46" t="s">
        <v>15</v>
      </c>
      <c r="K7623" s="46" t="s">
        <v>30839</v>
      </c>
      <c r="L7623" s="46" t="s">
        <v>43454</v>
      </c>
      <c r="M7623" s="40" t="s">
        <v>43454</v>
      </c>
      <c r="N7623" s="41">
        <v>321</v>
      </c>
    </row>
    <row r="7624" spans="1:14" ht="16" x14ac:dyDescent="0.2">
      <c r="A7624" s="46" t="s">
        <v>30835</v>
      </c>
      <c r="B7624" s="50">
        <v>3.8</v>
      </c>
      <c r="C7624" s="48">
        <v>321</v>
      </c>
      <c r="D7624" s="46" t="s">
        <v>30836</v>
      </c>
      <c r="E7624" s="46" t="s">
        <v>27</v>
      </c>
      <c r="F7624" s="46" t="s">
        <v>28</v>
      </c>
      <c r="G7624" s="46" t="s">
        <v>14</v>
      </c>
      <c r="H7624" s="46" t="s">
        <v>30837</v>
      </c>
      <c r="I7624" s="46" t="s">
        <v>30838</v>
      </c>
      <c r="J7624" s="46" t="s">
        <v>15</v>
      </c>
      <c r="K7624" s="46" t="s">
        <v>30839</v>
      </c>
      <c r="L7624" s="46" t="s">
        <v>43454</v>
      </c>
      <c r="M7624" s="40" t="s">
        <v>43454</v>
      </c>
      <c r="N7624" s="41">
        <v>321</v>
      </c>
    </row>
    <row r="7625" spans="1:14" ht="16" x14ac:dyDescent="0.2">
      <c r="A7625" s="46" t="s">
        <v>30840</v>
      </c>
      <c r="B7625" s="47">
        <v>3.9</v>
      </c>
      <c r="C7625" s="48">
        <v>321</v>
      </c>
      <c r="D7625" s="46" t="s">
        <v>30841</v>
      </c>
      <c r="E7625" s="46" t="s">
        <v>4806</v>
      </c>
      <c r="F7625" s="46" t="s">
        <v>28</v>
      </c>
      <c r="G7625" s="46" t="s">
        <v>14</v>
      </c>
      <c r="H7625" s="46"/>
      <c r="I7625" s="46" t="s">
        <v>30842</v>
      </c>
      <c r="J7625" s="46" t="s">
        <v>15</v>
      </c>
      <c r="K7625" s="46" t="s">
        <v>30843</v>
      </c>
      <c r="L7625" s="49" t="s">
        <v>43455</v>
      </c>
      <c r="M7625" s="42" t="s">
        <v>43455</v>
      </c>
      <c r="N7625" s="41">
        <v>321</v>
      </c>
    </row>
    <row r="7626" spans="1:14" ht="16" x14ac:dyDescent="0.2">
      <c r="A7626" s="46" t="s">
        <v>30844</v>
      </c>
      <c r="B7626" s="47">
        <v>4.0999999999999996</v>
      </c>
      <c r="C7626" s="48">
        <v>321</v>
      </c>
      <c r="D7626" s="46" t="s">
        <v>30845</v>
      </c>
      <c r="E7626" s="46" t="s">
        <v>13</v>
      </c>
      <c r="F7626" s="46" t="s">
        <v>13</v>
      </c>
      <c r="G7626" s="46" t="s">
        <v>14</v>
      </c>
      <c r="H7626" s="46"/>
      <c r="I7626" s="46" t="s">
        <v>30846</v>
      </c>
      <c r="J7626" s="46" t="s">
        <v>15</v>
      </c>
      <c r="K7626" s="46" t="s">
        <v>30847</v>
      </c>
      <c r="L7626" s="49" t="s">
        <v>43455</v>
      </c>
      <c r="M7626" s="42" t="s">
        <v>43455</v>
      </c>
      <c r="N7626" s="41">
        <v>321</v>
      </c>
    </row>
    <row r="7627" spans="1:14" ht="16" x14ac:dyDescent="0.2">
      <c r="A7627" s="46" t="s">
        <v>30848</v>
      </c>
      <c r="B7627" s="50">
        <v>4.0999999999999996</v>
      </c>
      <c r="C7627" s="48">
        <v>321</v>
      </c>
      <c r="D7627" s="46" t="s">
        <v>30849</v>
      </c>
      <c r="E7627" s="46" t="s">
        <v>10620</v>
      </c>
      <c r="F7627" s="46" t="s">
        <v>93</v>
      </c>
      <c r="G7627" s="46" t="s">
        <v>14</v>
      </c>
      <c r="H7627" s="46" t="s">
        <v>30850</v>
      </c>
      <c r="I7627" s="46" t="s">
        <v>30851</v>
      </c>
      <c r="J7627" s="46" t="s">
        <v>15</v>
      </c>
      <c r="K7627" s="46" t="s">
        <v>30852</v>
      </c>
      <c r="L7627" s="46" t="s">
        <v>43454</v>
      </c>
      <c r="M7627" s="40" t="s">
        <v>43454</v>
      </c>
      <c r="N7627" s="41">
        <v>321</v>
      </c>
    </row>
    <row r="7628" spans="1:14" ht="16" x14ac:dyDescent="0.2">
      <c r="A7628" s="46" t="s">
        <v>30853</v>
      </c>
      <c r="B7628" s="50">
        <v>4.3</v>
      </c>
      <c r="C7628" s="48">
        <v>321</v>
      </c>
      <c r="D7628" s="46" t="s">
        <v>30854</v>
      </c>
      <c r="E7628" s="46" t="s">
        <v>8175</v>
      </c>
      <c r="F7628" s="46" t="s">
        <v>50</v>
      </c>
      <c r="G7628" s="46" t="s">
        <v>14</v>
      </c>
      <c r="H7628" s="46" t="s">
        <v>30855</v>
      </c>
      <c r="I7628" s="46" t="s">
        <v>30856</v>
      </c>
      <c r="J7628" s="46" t="s">
        <v>15</v>
      </c>
      <c r="K7628" s="46" t="s">
        <v>30857</v>
      </c>
      <c r="L7628" s="46" t="s">
        <v>43454</v>
      </c>
      <c r="M7628" s="40" t="s">
        <v>43454</v>
      </c>
      <c r="N7628" s="41">
        <v>321</v>
      </c>
    </row>
    <row r="7629" spans="1:14" ht="16" x14ac:dyDescent="0.2">
      <c r="A7629" s="46" t="s">
        <v>30858</v>
      </c>
      <c r="B7629" s="50">
        <v>4.8</v>
      </c>
      <c r="C7629" s="48">
        <v>321</v>
      </c>
      <c r="D7629" s="46" t="s">
        <v>30859</v>
      </c>
      <c r="E7629" s="46" t="s">
        <v>14369</v>
      </c>
      <c r="F7629" s="46" t="s">
        <v>79</v>
      </c>
      <c r="G7629" s="46" t="s">
        <v>14</v>
      </c>
      <c r="H7629" s="46" t="s">
        <v>30860</v>
      </c>
      <c r="I7629" s="46" t="s">
        <v>30861</v>
      </c>
      <c r="J7629" s="46" t="s">
        <v>148</v>
      </c>
      <c r="K7629" s="46" t="s">
        <v>30862</v>
      </c>
      <c r="L7629" s="46" t="s">
        <v>43454</v>
      </c>
      <c r="M7629" s="40" t="s">
        <v>43454</v>
      </c>
      <c r="N7629" s="41">
        <v>321</v>
      </c>
    </row>
    <row r="7630" spans="1:14" ht="16" x14ac:dyDescent="0.2">
      <c r="A7630" s="46" t="s">
        <v>30863</v>
      </c>
      <c r="B7630" s="47">
        <v>3.6</v>
      </c>
      <c r="C7630" s="48">
        <v>322</v>
      </c>
      <c r="D7630" s="46" t="s">
        <v>30864</v>
      </c>
      <c r="E7630" s="46" t="s">
        <v>13</v>
      </c>
      <c r="F7630" s="46" t="s">
        <v>13</v>
      </c>
      <c r="G7630" s="46" t="s">
        <v>14</v>
      </c>
      <c r="H7630" s="46"/>
      <c r="I7630" s="46" t="s">
        <v>30865</v>
      </c>
      <c r="J7630" s="46" t="s">
        <v>15</v>
      </c>
      <c r="K7630" s="46" t="s">
        <v>30866</v>
      </c>
      <c r="L7630" s="49" t="s">
        <v>43455</v>
      </c>
      <c r="M7630" s="42" t="s">
        <v>43455</v>
      </c>
      <c r="N7630" s="41">
        <v>322</v>
      </c>
    </row>
    <row r="7631" spans="1:14" ht="16" x14ac:dyDescent="0.2">
      <c r="A7631" s="46" t="s">
        <v>30867</v>
      </c>
      <c r="B7631" s="47">
        <v>3.6</v>
      </c>
      <c r="C7631" s="48">
        <v>322</v>
      </c>
      <c r="D7631" s="46" t="s">
        <v>30868</v>
      </c>
      <c r="E7631" s="46" t="s">
        <v>904</v>
      </c>
      <c r="F7631" s="46" t="s">
        <v>93</v>
      </c>
      <c r="G7631" s="46" t="s">
        <v>14</v>
      </c>
      <c r="H7631" s="46"/>
      <c r="I7631" s="46" t="s">
        <v>30869</v>
      </c>
      <c r="J7631" s="46" t="s">
        <v>15</v>
      </c>
      <c r="K7631" s="46" t="s">
        <v>30870</v>
      </c>
      <c r="L7631" s="49" t="s">
        <v>43455</v>
      </c>
      <c r="M7631" s="42" t="s">
        <v>43455</v>
      </c>
      <c r="N7631" s="41">
        <v>322</v>
      </c>
    </row>
    <row r="7632" spans="1:14" ht="16" x14ac:dyDescent="0.2">
      <c r="A7632" s="46" t="s">
        <v>30871</v>
      </c>
      <c r="B7632" s="47">
        <v>4.3</v>
      </c>
      <c r="C7632" s="48">
        <v>322</v>
      </c>
      <c r="D7632" s="46" t="s">
        <v>30872</v>
      </c>
      <c r="E7632" s="46" t="s">
        <v>2254</v>
      </c>
      <c r="F7632" s="46" t="s">
        <v>119</v>
      </c>
      <c r="G7632" s="46" t="s">
        <v>14</v>
      </c>
      <c r="H7632" s="46"/>
      <c r="I7632" s="46" t="s">
        <v>30873</v>
      </c>
      <c r="J7632" s="46" t="s">
        <v>148</v>
      </c>
      <c r="K7632" s="46" t="s">
        <v>30874</v>
      </c>
      <c r="L7632" s="49" t="s">
        <v>43455</v>
      </c>
      <c r="M7632" s="42" t="s">
        <v>43455</v>
      </c>
      <c r="N7632" s="41">
        <v>322</v>
      </c>
    </row>
    <row r="7633" spans="1:14" ht="16" x14ac:dyDescent="0.2">
      <c r="A7633" s="46" t="s">
        <v>21940</v>
      </c>
      <c r="B7633" s="50">
        <v>4.4000000000000004</v>
      </c>
      <c r="C7633" s="48">
        <v>322</v>
      </c>
      <c r="D7633" s="46" t="s">
        <v>30875</v>
      </c>
      <c r="E7633" s="46" t="s">
        <v>38</v>
      </c>
      <c r="F7633" s="46" t="s">
        <v>39</v>
      </c>
      <c r="G7633" s="46" t="s">
        <v>14</v>
      </c>
      <c r="H7633" s="46" t="s">
        <v>30876</v>
      </c>
      <c r="I7633" s="46" t="s">
        <v>30877</v>
      </c>
      <c r="J7633" s="46" t="s">
        <v>15</v>
      </c>
      <c r="K7633" s="46" t="s">
        <v>30878</v>
      </c>
      <c r="L7633" s="46" t="s">
        <v>43454</v>
      </c>
      <c r="M7633" s="40" t="s">
        <v>43454</v>
      </c>
      <c r="N7633" s="41">
        <v>322</v>
      </c>
    </row>
    <row r="7634" spans="1:14" ht="16" x14ac:dyDescent="0.2">
      <c r="A7634" s="46" t="s">
        <v>30879</v>
      </c>
      <c r="B7634" s="47">
        <v>4.5</v>
      </c>
      <c r="C7634" s="48">
        <v>322</v>
      </c>
      <c r="D7634" s="46" t="s">
        <v>30880</v>
      </c>
      <c r="E7634" s="46" t="s">
        <v>16340</v>
      </c>
      <c r="F7634" s="46" t="s">
        <v>93</v>
      </c>
      <c r="G7634" s="46" t="s">
        <v>14</v>
      </c>
      <c r="H7634" s="46"/>
      <c r="I7634" s="46" t="s">
        <v>30881</v>
      </c>
      <c r="J7634" s="46" t="s">
        <v>15</v>
      </c>
      <c r="K7634" s="46" t="s">
        <v>30882</v>
      </c>
      <c r="L7634" s="49" t="s">
        <v>43455</v>
      </c>
      <c r="M7634" s="42" t="s">
        <v>43455</v>
      </c>
      <c r="N7634" s="41">
        <v>322</v>
      </c>
    </row>
    <row r="7635" spans="1:14" ht="16" x14ac:dyDescent="0.2">
      <c r="A7635" s="46" t="s">
        <v>30883</v>
      </c>
      <c r="B7635" s="50">
        <v>4.5</v>
      </c>
      <c r="C7635" s="48">
        <v>322</v>
      </c>
      <c r="D7635" s="46" t="s">
        <v>30884</v>
      </c>
      <c r="E7635" s="46" t="s">
        <v>2254</v>
      </c>
      <c r="F7635" s="46" t="s">
        <v>119</v>
      </c>
      <c r="G7635" s="46" t="s">
        <v>14</v>
      </c>
      <c r="H7635" s="46" t="s">
        <v>30885</v>
      </c>
      <c r="I7635" s="46" t="s">
        <v>30886</v>
      </c>
      <c r="J7635" s="46" t="s">
        <v>148</v>
      </c>
      <c r="K7635" s="46" t="s">
        <v>30887</v>
      </c>
      <c r="L7635" s="46" t="s">
        <v>43454</v>
      </c>
      <c r="M7635" s="40" t="s">
        <v>43454</v>
      </c>
      <c r="N7635" s="41">
        <v>322</v>
      </c>
    </row>
    <row r="7636" spans="1:14" ht="16" x14ac:dyDescent="0.2">
      <c r="A7636" s="46" t="s">
        <v>30888</v>
      </c>
      <c r="B7636" s="50">
        <v>4.5999999999999996</v>
      </c>
      <c r="C7636" s="48">
        <v>322</v>
      </c>
      <c r="D7636" s="46" t="s">
        <v>30889</v>
      </c>
      <c r="E7636" s="46" t="s">
        <v>2282</v>
      </c>
      <c r="F7636" s="46" t="s">
        <v>589</v>
      </c>
      <c r="G7636" s="46" t="s">
        <v>14</v>
      </c>
      <c r="H7636" s="46" t="s">
        <v>30890</v>
      </c>
      <c r="I7636" s="46" t="s">
        <v>30891</v>
      </c>
      <c r="J7636" s="46" t="s">
        <v>40</v>
      </c>
      <c r="K7636" s="46" t="s">
        <v>30892</v>
      </c>
      <c r="L7636" s="46" t="s">
        <v>43454</v>
      </c>
      <c r="M7636" s="40" t="s">
        <v>43454</v>
      </c>
      <c r="N7636" s="41">
        <v>322</v>
      </c>
    </row>
    <row r="7637" spans="1:14" ht="16" x14ac:dyDescent="0.2">
      <c r="A7637" s="46" t="s">
        <v>30893</v>
      </c>
      <c r="B7637" s="47">
        <v>3.2</v>
      </c>
      <c r="C7637" s="48">
        <v>323</v>
      </c>
      <c r="D7637" s="46" t="s">
        <v>30894</v>
      </c>
      <c r="E7637" s="46" t="s">
        <v>13</v>
      </c>
      <c r="F7637" s="46" t="s">
        <v>13</v>
      </c>
      <c r="G7637" s="46" t="s">
        <v>14</v>
      </c>
      <c r="H7637" s="46"/>
      <c r="I7637" s="46" t="s">
        <v>30895</v>
      </c>
      <c r="J7637" s="46" t="s">
        <v>15</v>
      </c>
      <c r="K7637" s="46" t="s">
        <v>30896</v>
      </c>
      <c r="L7637" s="49" t="s">
        <v>43455</v>
      </c>
      <c r="M7637" s="42" t="s">
        <v>43455</v>
      </c>
      <c r="N7637" s="41">
        <v>323</v>
      </c>
    </row>
    <row r="7638" spans="1:14" ht="16" x14ac:dyDescent="0.2">
      <c r="A7638" s="46" t="s">
        <v>30897</v>
      </c>
      <c r="B7638" s="50">
        <v>3.3</v>
      </c>
      <c r="C7638" s="48">
        <v>323</v>
      </c>
      <c r="D7638" s="46" t="s">
        <v>30898</v>
      </c>
      <c r="E7638" s="46" t="s">
        <v>702</v>
      </c>
      <c r="F7638" s="46" t="s">
        <v>20</v>
      </c>
      <c r="G7638" s="46" t="s">
        <v>14</v>
      </c>
      <c r="H7638" s="46" t="s">
        <v>30899</v>
      </c>
      <c r="I7638" s="46" t="s">
        <v>30900</v>
      </c>
      <c r="J7638" s="46" t="s">
        <v>15</v>
      </c>
      <c r="K7638" s="46" t="s">
        <v>30901</v>
      </c>
      <c r="L7638" s="46" t="s">
        <v>43454</v>
      </c>
      <c r="M7638" s="40" t="s">
        <v>43454</v>
      </c>
      <c r="N7638" s="41">
        <v>323</v>
      </c>
    </row>
    <row r="7639" spans="1:14" ht="16" x14ac:dyDescent="0.2">
      <c r="A7639" s="46" t="s">
        <v>11235</v>
      </c>
      <c r="B7639" s="50">
        <v>3.3</v>
      </c>
      <c r="C7639" s="48">
        <v>323</v>
      </c>
      <c r="D7639" s="46" t="s">
        <v>30902</v>
      </c>
      <c r="E7639" s="46" t="s">
        <v>13</v>
      </c>
      <c r="F7639" s="46" t="s">
        <v>13</v>
      </c>
      <c r="G7639" s="46" t="s">
        <v>14</v>
      </c>
      <c r="H7639" s="46" t="s">
        <v>30903</v>
      </c>
      <c r="I7639" s="46" t="s">
        <v>30904</v>
      </c>
      <c r="J7639" s="46" t="s">
        <v>15</v>
      </c>
      <c r="K7639" s="46" t="s">
        <v>30905</v>
      </c>
      <c r="L7639" s="46" t="s">
        <v>43454</v>
      </c>
      <c r="M7639" s="40" t="s">
        <v>43454</v>
      </c>
      <c r="N7639" s="41">
        <v>323</v>
      </c>
    </row>
    <row r="7640" spans="1:14" ht="16" x14ac:dyDescent="0.2">
      <c r="A7640" s="46" t="s">
        <v>30906</v>
      </c>
      <c r="B7640" s="50">
        <v>3.6</v>
      </c>
      <c r="C7640" s="48">
        <v>323</v>
      </c>
      <c r="D7640" s="46" t="s">
        <v>30907</v>
      </c>
      <c r="E7640" s="46" t="s">
        <v>702</v>
      </c>
      <c r="F7640" s="46" t="s">
        <v>20</v>
      </c>
      <c r="G7640" s="46" t="s">
        <v>14</v>
      </c>
      <c r="H7640" s="46" t="s">
        <v>30908</v>
      </c>
      <c r="I7640" s="46" t="s">
        <v>6093</v>
      </c>
      <c r="J7640" s="46" t="s">
        <v>148</v>
      </c>
      <c r="K7640" s="46" t="s">
        <v>30909</v>
      </c>
      <c r="L7640" s="46" t="s">
        <v>43454</v>
      </c>
      <c r="M7640" s="40" t="s">
        <v>43454</v>
      </c>
      <c r="N7640" s="41">
        <v>323</v>
      </c>
    </row>
    <row r="7641" spans="1:14" ht="16" x14ac:dyDescent="0.2">
      <c r="A7641" s="46" t="s">
        <v>30910</v>
      </c>
      <c r="B7641" s="50">
        <v>4.0999999999999996</v>
      </c>
      <c r="C7641" s="48">
        <v>323</v>
      </c>
      <c r="D7641" s="46" t="s">
        <v>30911</v>
      </c>
      <c r="E7641" s="46" t="s">
        <v>10083</v>
      </c>
      <c r="F7641" s="46" t="s">
        <v>50</v>
      </c>
      <c r="G7641" s="46" t="s">
        <v>14</v>
      </c>
      <c r="H7641" s="46" t="s">
        <v>30912</v>
      </c>
      <c r="I7641" s="46" t="s">
        <v>30913</v>
      </c>
      <c r="J7641" s="46" t="s">
        <v>15</v>
      </c>
      <c r="K7641" s="46" t="s">
        <v>30914</v>
      </c>
      <c r="L7641" s="46" t="s">
        <v>43454</v>
      </c>
      <c r="M7641" s="40" t="s">
        <v>43454</v>
      </c>
      <c r="N7641" s="41">
        <v>323</v>
      </c>
    </row>
    <row r="7642" spans="1:14" ht="16" x14ac:dyDescent="0.2">
      <c r="A7642" s="46" t="s">
        <v>30915</v>
      </c>
      <c r="B7642" s="50">
        <v>4.0999999999999996</v>
      </c>
      <c r="C7642" s="48">
        <v>323</v>
      </c>
      <c r="D7642" s="46" t="s">
        <v>17603</v>
      </c>
      <c r="E7642" s="46" t="s">
        <v>977</v>
      </c>
      <c r="F7642" s="46" t="s">
        <v>20</v>
      </c>
      <c r="G7642" s="46" t="s">
        <v>14</v>
      </c>
      <c r="H7642" s="46" t="s">
        <v>30916</v>
      </c>
      <c r="I7642" s="46" t="s">
        <v>30917</v>
      </c>
      <c r="J7642" s="46" t="s">
        <v>15</v>
      </c>
      <c r="K7642" s="46" t="s">
        <v>30918</v>
      </c>
      <c r="L7642" s="46" t="s">
        <v>43454</v>
      </c>
      <c r="M7642" s="40" t="s">
        <v>43454</v>
      </c>
      <c r="N7642" s="41">
        <v>323</v>
      </c>
    </row>
    <row r="7643" spans="1:14" ht="16" x14ac:dyDescent="0.2">
      <c r="A7643" s="46" t="s">
        <v>1371</v>
      </c>
      <c r="B7643" s="50">
        <v>4.2</v>
      </c>
      <c r="C7643" s="48">
        <v>323</v>
      </c>
      <c r="D7643" s="46" t="s">
        <v>1372</v>
      </c>
      <c r="E7643" s="46" t="s">
        <v>33</v>
      </c>
      <c r="F7643" s="46" t="s">
        <v>34</v>
      </c>
      <c r="G7643" s="46" t="s">
        <v>14</v>
      </c>
      <c r="H7643" s="46" t="s">
        <v>1373</v>
      </c>
      <c r="I7643" s="46" t="s">
        <v>1374</v>
      </c>
      <c r="J7643" s="46" t="s">
        <v>15</v>
      </c>
      <c r="K7643" s="46" t="s">
        <v>30919</v>
      </c>
      <c r="L7643" s="46" t="s">
        <v>43454</v>
      </c>
      <c r="M7643" s="40" t="s">
        <v>43454</v>
      </c>
      <c r="N7643" s="41">
        <v>323</v>
      </c>
    </row>
    <row r="7644" spans="1:14" ht="16" x14ac:dyDescent="0.2">
      <c r="A7644" s="46" t="s">
        <v>30920</v>
      </c>
      <c r="B7644" s="47">
        <v>4.3</v>
      </c>
      <c r="C7644" s="48">
        <v>323</v>
      </c>
      <c r="D7644" s="46"/>
      <c r="E7644" s="46" t="s">
        <v>92</v>
      </c>
      <c r="F7644" s="46" t="s">
        <v>93</v>
      </c>
      <c r="G7644" s="46" t="s">
        <v>14</v>
      </c>
      <c r="H7644" s="46"/>
      <c r="I7644" s="46" t="s">
        <v>30921</v>
      </c>
      <c r="J7644" s="46" t="s">
        <v>15</v>
      </c>
      <c r="K7644" s="46" t="s">
        <v>30922</v>
      </c>
      <c r="L7644" s="49" t="s">
        <v>43455</v>
      </c>
      <c r="M7644" s="42" t="s">
        <v>43455</v>
      </c>
      <c r="N7644" s="41">
        <v>323</v>
      </c>
    </row>
    <row r="7645" spans="1:14" ht="16" x14ac:dyDescent="0.2">
      <c r="A7645" s="46" t="s">
        <v>30923</v>
      </c>
      <c r="B7645" s="47">
        <v>4.4000000000000004</v>
      </c>
      <c r="C7645" s="48">
        <v>323</v>
      </c>
      <c r="D7645" s="46" t="s">
        <v>30924</v>
      </c>
      <c r="E7645" s="46" t="s">
        <v>739</v>
      </c>
      <c r="F7645" s="46" t="s">
        <v>20</v>
      </c>
      <c r="G7645" s="46" t="s">
        <v>14</v>
      </c>
      <c r="H7645" s="46"/>
      <c r="I7645" s="46" t="s">
        <v>30925</v>
      </c>
      <c r="J7645" s="46" t="s">
        <v>15</v>
      </c>
      <c r="K7645" s="46" t="s">
        <v>30926</v>
      </c>
      <c r="L7645" s="49" t="s">
        <v>43455</v>
      </c>
      <c r="M7645" s="42" t="s">
        <v>43455</v>
      </c>
      <c r="N7645" s="41">
        <v>323</v>
      </c>
    </row>
    <row r="7646" spans="1:14" ht="16" x14ac:dyDescent="0.2">
      <c r="A7646" s="46" t="s">
        <v>30927</v>
      </c>
      <c r="B7646" s="47">
        <v>4.4000000000000004</v>
      </c>
      <c r="C7646" s="48">
        <v>323</v>
      </c>
      <c r="D7646" s="46" t="s">
        <v>30928</v>
      </c>
      <c r="E7646" s="46" t="s">
        <v>535</v>
      </c>
      <c r="F7646" s="46" t="s">
        <v>119</v>
      </c>
      <c r="G7646" s="46" t="s">
        <v>14</v>
      </c>
      <c r="H7646" s="46"/>
      <c r="I7646" s="46" t="s">
        <v>30929</v>
      </c>
      <c r="J7646" s="46" t="s">
        <v>148</v>
      </c>
      <c r="K7646" s="46" t="s">
        <v>30930</v>
      </c>
      <c r="L7646" s="49" t="s">
        <v>43455</v>
      </c>
      <c r="M7646" s="42" t="s">
        <v>43455</v>
      </c>
      <c r="N7646" s="41">
        <v>323</v>
      </c>
    </row>
    <row r="7647" spans="1:14" ht="16" x14ac:dyDescent="0.2">
      <c r="A7647" s="46" t="s">
        <v>30931</v>
      </c>
      <c r="B7647" s="50">
        <v>4.5</v>
      </c>
      <c r="C7647" s="48">
        <v>323</v>
      </c>
      <c r="D7647" s="46" t="s">
        <v>30932</v>
      </c>
      <c r="E7647" s="46" t="s">
        <v>27</v>
      </c>
      <c r="F7647" s="46" t="s">
        <v>28</v>
      </c>
      <c r="G7647" s="46" t="s">
        <v>14</v>
      </c>
      <c r="H7647" s="46" t="s">
        <v>30933</v>
      </c>
      <c r="I7647" s="46" t="s">
        <v>30934</v>
      </c>
      <c r="J7647" s="46" t="s">
        <v>15</v>
      </c>
      <c r="K7647" s="46" t="s">
        <v>30935</v>
      </c>
      <c r="L7647" s="46" t="s">
        <v>43454</v>
      </c>
      <c r="M7647" s="40" t="s">
        <v>43454</v>
      </c>
      <c r="N7647" s="41">
        <v>323</v>
      </c>
    </row>
    <row r="7648" spans="1:14" ht="16" x14ac:dyDescent="0.2">
      <c r="A7648" s="46" t="s">
        <v>30936</v>
      </c>
      <c r="B7648" s="47">
        <v>4.5</v>
      </c>
      <c r="C7648" s="48">
        <v>323</v>
      </c>
      <c r="D7648" s="46" t="s">
        <v>30937</v>
      </c>
      <c r="E7648" s="46" t="s">
        <v>13440</v>
      </c>
      <c r="F7648" s="46" t="s">
        <v>93</v>
      </c>
      <c r="G7648" s="46" t="s">
        <v>14</v>
      </c>
      <c r="H7648" s="46"/>
      <c r="I7648" s="46" t="s">
        <v>30938</v>
      </c>
      <c r="J7648" s="46" t="s">
        <v>15</v>
      </c>
      <c r="K7648" s="46" t="s">
        <v>30939</v>
      </c>
      <c r="L7648" s="49" t="s">
        <v>43455</v>
      </c>
      <c r="M7648" s="42" t="s">
        <v>43455</v>
      </c>
      <c r="N7648" s="41">
        <v>323</v>
      </c>
    </row>
    <row r="7649" spans="1:14" ht="16" x14ac:dyDescent="0.2">
      <c r="A7649" s="46" t="s">
        <v>30940</v>
      </c>
      <c r="B7649" s="50">
        <v>4.5999999999999996</v>
      </c>
      <c r="C7649" s="48">
        <v>323</v>
      </c>
      <c r="D7649" s="46" t="s">
        <v>30941</v>
      </c>
      <c r="E7649" s="46" t="s">
        <v>2282</v>
      </c>
      <c r="F7649" s="46" t="s">
        <v>589</v>
      </c>
      <c r="G7649" s="46" t="s">
        <v>14</v>
      </c>
      <c r="H7649" s="46" t="s">
        <v>30942</v>
      </c>
      <c r="I7649" s="46" t="s">
        <v>30943</v>
      </c>
      <c r="J7649" s="46" t="s">
        <v>148</v>
      </c>
      <c r="K7649" s="46" t="s">
        <v>30944</v>
      </c>
      <c r="L7649" s="46" t="s">
        <v>43454</v>
      </c>
      <c r="M7649" s="40" t="s">
        <v>43454</v>
      </c>
      <c r="N7649" s="41">
        <v>323</v>
      </c>
    </row>
    <row r="7650" spans="1:14" ht="16" x14ac:dyDescent="0.2">
      <c r="A7650" s="46" t="s">
        <v>30945</v>
      </c>
      <c r="B7650" s="50">
        <v>4.7</v>
      </c>
      <c r="C7650" s="48">
        <v>323</v>
      </c>
      <c r="D7650" s="46" t="s">
        <v>30946</v>
      </c>
      <c r="E7650" s="46" t="s">
        <v>162</v>
      </c>
      <c r="F7650" s="46" t="s">
        <v>50</v>
      </c>
      <c r="G7650" s="46" t="s">
        <v>14</v>
      </c>
      <c r="H7650" s="46" t="s">
        <v>30947</v>
      </c>
      <c r="I7650" s="46" t="s">
        <v>30948</v>
      </c>
      <c r="J7650" s="46" t="s">
        <v>88</v>
      </c>
      <c r="K7650" s="46" t="s">
        <v>30949</v>
      </c>
      <c r="L7650" s="46" t="s">
        <v>43454</v>
      </c>
      <c r="M7650" s="40" t="s">
        <v>43454</v>
      </c>
      <c r="N7650" s="41">
        <v>323</v>
      </c>
    </row>
    <row r="7651" spans="1:14" ht="16" x14ac:dyDescent="0.2">
      <c r="A7651" s="46" t="s">
        <v>30950</v>
      </c>
      <c r="B7651" s="50">
        <v>3.8</v>
      </c>
      <c r="C7651" s="48">
        <v>324</v>
      </c>
      <c r="D7651" s="46" t="s">
        <v>30951</v>
      </c>
      <c r="E7651" s="46" t="s">
        <v>33</v>
      </c>
      <c r="F7651" s="46" t="s">
        <v>34</v>
      </c>
      <c r="G7651" s="46" t="s">
        <v>14</v>
      </c>
      <c r="H7651" s="46" t="s">
        <v>30952</v>
      </c>
      <c r="I7651" s="46" t="s">
        <v>30953</v>
      </c>
      <c r="J7651" s="46" t="s">
        <v>213</v>
      </c>
      <c r="K7651" s="46" t="s">
        <v>30954</v>
      </c>
      <c r="L7651" s="46" t="s">
        <v>43454</v>
      </c>
      <c r="M7651" s="40" t="s">
        <v>43454</v>
      </c>
      <c r="N7651" s="41">
        <v>324</v>
      </c>
    </row>
    <row r="7652" spans="1:14" ht="16" x14ac:dyDescent="0.2">
      <c r="A7652" s="46" t="s">
        <v>30955</v>
      </c>
      <c r="B7652" s="50">
        <v>3.8</v>
      </c>
      <c r="C7652" s="48">
        <v>324</v>
      </c>
      <c r="D7652" s="46" t="s">
        <v>30125</v>
      </c>
      <c r="E7652" s="46" t="s">
        <v>44</v>
      </c>
      <c r="F7652" s="46" t="s">
        <v>45</v>
      </c>
      <c r="G7652" s="46" t="s">
        <v>14</v>
      </c>
      <c r="H7652" s="46" t="s">
        <v>30956</v>
      </c>
      <c r="I7652" s="46" t="s">
        <v>30957</v>
      </c>
      <c r="J7652" s="46" t="s">
        <v>15</v>
      </c>
      <c r="K7652" s="46" t="s">
        <v>30958</v>
      </c>
      <c r="L7652" s="46" t="s">
        <v>43454</v>
      </c>
      <c r="M7652" s="40" t="s">
        <v>43454</v>
      </c>
      <c r="N7652" s="41">
        <v>324</v>
      </c>
    </row>
    <row r="7653" spans="1:14" ht="16" x14ac:dyDescent="0.2">
      <c r="A7653" s="46" t="s">
        <v>30959</v>
      </c>
      <c r="B7653" s="47">
        <v>4.0999999999999996</v>
      </c>
      <c r="C7653" s="48">
        <v>324</v>
      </c>
      <c r="D7653" s="46" t="s">
        <v>30960</v>
      </c>
      <c r="E7653" s="46" t="s">
        <v>33</v>
      </c>
      <c r="F7653" s="46" t="s">
        <v>34</v>
      </c>
      <c r="G7653" s="46" t="s">
        <v>14</v>
      </c>
      <c r="H7653" s="46"/>
      <c r="I7653" s="46" t="s">
        <v>30961</v>
      </c>
      <c r="J7653" s="46" t="s">
        <v>23</v>
      </c>
      <c r="K7653" s="46" t="s">
        <v>30962</v>
      </c>
      <c r="L7653" s="49" t="s">
        <v>43455</v>
      </c>
      <c r="M7653" s="42" t="s">
        <v>43455</v>
      </c>
      <c r="N7653" s="41">
        <v>324</v>
      </c>
    </row>
    <row r="7654" spans="1:14" ht="16" x14ac:dyDescent="0.2">
      <c r="A7654" s="46" t="s">
        <v>30963</v>
      </c>
      <c r="B7654" s="50">
        <v>4.3</v>
      </c>
      <c r="C7654" s="48">
        <v>324</v>
      </c>
      <c r="D7654" s="46" t="s">
        <v>30964</v>
      </c>
      <c r="E7654" s="46" t="s">
        <v>876</v>
      </c>
      <c r="F7654" s="46" t="s">
        <v>119</v>
      </c>
      <c r="G7654" s="46" t="s">
        <v>14</v>
      </c>
      <c r="H7654" s="46" t="s">
        <v>30965</v>
      </c>
      <c r="I7654" s="46" t="s">
        <v>30966</v>
      </c>
      <c r="J7654" s="46" t="s">
        <v>213</v>
      </c>
      <c r="K7654" s="46" t="s">
        <v>30967</v>
      </c>
      <c r="L7654" s="46" t="s">
        <v>43454</v>
      </c>
      <c r="M7654" s="40" t="s">
        <v>43454</v>
      </c>
      <c r="N7654" s="41">
        <v>324</v>
      </c>
    </row>
    <row r="7655" spans="1:14" ht="16" x14ac:dyDescent="0.2">
      <c r="A7655" s="46" t="s">
        <v>30968</v>
      </c>
      <c r="B7655" s="50">
        <v>4.4000000000000004</v>
      </c>
      <c r="C7655" s="48">
        <v>324</v>
      </c>
      <c r="D7655" s="46" t="s">
        <v>30969</v>
      </c>
      <c r="E7655" s="46" t="s">
        <v>904</v>
      </c>
      <c r="F7655" s="46" t="s">
        <v>93</v>
      </c>
      <c r="G7655" s="46" t="s">
        <v>14</v>
      </c>
      <c r="H7655" s="46" t="s">
        <v>30970</v>
      </c>
      <c r="I7655" s="46" t="s">
        <v>30971</v>
      </c>
      <c r="J7655" s="46" t="s">
        <v>15</v>
      </c>
      <c r="K7655" s="46" t="s">
        <v>30972</v>
      </c>
      <c r="L7655" s="46" t="s">
        <v>43454</v>
      </c>
      <c r="M7655" s="40" t="s">
        <v>43454</v>
      </c>
      <c r="N7655" s="41">
        <v>324</v>
      </c>
    </row>
    <row r="7656" spans="1:14" ht="16" x14ac:dyDescent="0.2">
      <c r="A7656" s="46" t="s">
        <v>30973</v>
      </c>
      <c r="B7656" s="50">
        <v>4.4000000000000004</v>
      </c>
      <c r="C7656" s="48">
        <v>324</v>
      </c>
      <c r="D7656" s="46" t="s">
        <v>30974</v>
      </c>
      <c r="E7656" s="46" t="s">
        <v>20585</v>
      </c>
      <c r="F7656" s="46" t="s">
        <v>20</v>
      </c>
      <c r="G7656" s="46" t="s">
        <v>14</v>
      </c>
      <c r="H7656" s="46" t="s">
        <v>30975</v>
      </c>
      <c r="I7656" s="46" t="s">
        <v>30976</v>
      </c>
      <c r="J7656" s="46" t="s">
        <v>148</v>
      </c>
      <c r="K7656" s="46" t="s">
        <v>30977</v>
      </c>
      <c r="L7656" s="46" t="s">
        <v>43454</v>
      </c>
      <c r="M7656" s="40" t="s">
        <v>43454</v>
      </c>
      <c r="N7656" s="41">
        <v>324</v>
      </c>
    </row>
    <row r="7657" spans="1:14" ht="16" x14ac:dyDescent="0.2">
      <c r="A7657" s="46" t="s">
        <v>30978</v>
      </c>
      <c r="B7657" s="50">
        <v>4.5</v>
      </c>
      <c r="C7657" s="48">
        <v>324</v>
      </c>
      <c r="D7657" s="46" t="s">
        <v>30979</v>
      </c>
      <c r="E7657" s="46" t="s">
        <v>1004</v>
      </c>
      <c r="F7657" s="46" t="s">
        <v>589</v>
      </c>
      <c r="G7657" s="46" t="s">
        <v>14</v>
      </c>
      <c r="H7657" s="46" t="s">
        <v>30980</v>
      </c>
      <c r="I7657" s="46" t="s">
        <v>30981</v>
      </c>
      <c r="J7657" s="46" t="s">
        <v>148</v>
      </c>
      <c r="K7657" s="46" t="s">
        <v>30982</v>
      </c>
      <c r="L7657" s="46" t="s">
        <v>43454</v>
      </c>
      <c r="M7657" s="40" t="s">
        <v>43454</v>
      </c>
      <c r="N7657" s="41">
        <v>324</v>
      </c>
    </row>
    <row r="7658" spans="1:14" ht="16" x14ac:dyDescent="0.2">
      <c r="A7658" s="46" t="s">
        <v>30983</v>
      </c>
      <c r="B7658" s="47">
        <v>4.5999999999999996</v>
      </c>
      <c r="C7658" s="48">
        <v>324</v>
      </c>
      <c r="D7658" s="46" t="s">
        <v>30984</v>
      </c>
      <c r="E7658" s="46" t="s">
        <v>904</v>
      </c>
      <c r="F7658" s="46" t="s">
        <v>93</v>
      </c>
      <c r="G7658" s="46" t="s">
        <v>14</v>
      </c>
      <c r="H7658" s="46"/>
      <c r="I7658" s="46" t="s">
        <v>30985</v>
      </c>
      <c r="J7658" s="46" t="s">
        <v>15</v>
      </c>
      <c r="K7658" s="46" t="s">
        <v>30986</v>
      </c>
      <c r="L7658" s="49" t="s">
        <v>43455</v>
      </c>
      <c r="M7658" s="42" t="s">
        <v>43455</v>
      </c>
      <c r="N7658" s="41">
        <v>324</v>
      </c>
    </row>
    <row r="7659" spans="1:14" ht="16" x14ac:dyDescent="0.2">
      <c r="A7659" s="46" t="s">
        <v>30987</v>
      </c>
      <c r="B7659" s="50">
        <v>4.7</v>
      </c>
      <c r="C7659" s="48">
        <v>324</v>
      </c>
      <c r="D7659" s="46" t="s">
        <v>30988</v>
      </c>
      <c r="E7659" s="46" t="s">
        <v>4429</v>
      </c>
      <c r="F7659" s="46" t="s">
        <v>79</v>
      </c>
      <c r="G7659" s="46" t="s">
        <v>14</v>
      </c>
      <c r="H7659" s="46" t="s">
        <v>30989</v>
      </c>
      <c r="I7659" s="46" t="s">
        <v>30990</v>
      </c>
      <c r="J7659" s="46" t="s">
        <v>148</v>
      </c>
      <c r="K7659" s="46" t="s">
        <v>30991</v>
      </c>
      <c r="L7659" s="46" t="s">
        <v>43454</v>
      </c>
      <c r="M7659" s="40" t="s">
        <v>43454</v>
      </c>
      <c r="N7659" s="41">
        <v>324</v>
      </c>
    </row>
    <row r="7660" spans="1:14" ht="16" x14ac:dyDescent="0.2">
      <c r="A7660" s="46" t="s">
        <v>30992</v>
      </c>
      <c r="B7660" s="47">
        <v>4.5</v>
      </c>
      <c r="C7660" s="48">
        <v>325</v>
      </c>
      <c r="D7660" s="46" t="s">
        <v>30993</v>
      </c>
      <c r="E7660" s="46" t="s">
        <v>27</v>
      </c>
      <c r="F7660" s="46" t="s">
        <v>28</v>
      </c>
      <c r="G7660" s="46" t="s">
        <v>14</v>
      </c>
      <c r="H7660" s="46"/>
      <c r="I7660" s="46" t="s">
        <v>30994</v>
      </c>
      <c r="J7660" s="46" t="s">
        <v>23</v>
      </c>
      <c r="K7660" s="46" t="s">
        <v>30995</v>
      </c>
      <c r="L7660" s="49" t="s">
        <v>43455</v>
      </c>
      <c r="M7660" s="42" t="s">
        <v>43455</v>
      </c>
      <c r="N7660" s="41">
        <v>325</v>
      </c>
    </row>
    <row r="7661" spans="1:14" ht="16" x14ac:dyDescent="0.2">
      <c r="A7661" s="46" t="s">
        <v>30996</v>
      </c>
      <c r="B7661" s="50">
        <v>4.5</v>
      </c>
      <c r="C7661" s="48">
        <v>325</v>
      </c>
      <c r="D7661" s="46" t="s">
        <v>30997</v>
      </c>
      <c r="E7661" s="46" t="s">
        <v>950</v>
      </c>
      <c r="F7661" s="46" t="s">
        <v>20</v>
      </c>
      <c r="G7661" s="46" t="s">
        <v>14</v>
      </c>
      <c r="H7661" s="46" t="s">
        <v>30998</v>
      </c>
      <c r="I7661" s="46" t="s">
        <v>30999</v>
      </c>
      <c r="J7661" s="46" t="s">
        <v>15</v>
      </c>
      <c r="K7661" s="46" t="s">
        <v>31000</v>
      </c>
      <c r="L7661" s="46" t="s">
        <v>43454</v>
      </c>
      <c r="M7661" s="40" t="s">
        <v>43454</v>
      </c>
      <c r="N7661" s="41">
        <v>325</v>
      </c>
    </row>
    <row r="7662" spans="1:14" ht="16" x14ac:dyDescent="0.2">
      <c r="A7662" s="46" t="s">
        <v>31001</v>
      </c>
      <c r="B7662" s="50">
        <v>4.7</v>
      </c>
      <c r="C7662" s="48">
        <v>325</v>
      </c>
      <c r="D7662" s="46" t="s">
        <v>31002</v>
      </c>
      <c r="E7662" s="46" t="s">
        <v>4769</v>
      </c>
      <c r="F7662" s="46" t="s">
        <v>589</v>
      </c>
      <c r="G7662" s="46" t="s">
        <v>14</v>
      </c>
      <c r="H7662" s="46" t="s">
        <v>31003</v>
      </c>
      <c r="I7662" s="46" t="s">
        <v>31004</v>
      </c>
      <c r="J7662" s="46" t="s">
        <v>148</v>
      </c>
      <c r="K7662" s="46" t="s">
        <v>31005</v>
      </c>
      <c r="L7662" s="46" t="s">
        <v>43454</v>
      </c>
      <c r="M7662" s="40" t="s">
        <v>43454</v>
      </c>
      <c r="N7662" s="41">
        <v>325</v>
      </c>
    </row>
    <row r="7663" spans="1:14" ht="16" x14ac:dyDescent="0.2">
      <c r="A7663" s="46" t="s">
        <v>31006</v>
      </c>
      <c r="B7663" s="50">
        <v>4</v>
      </c>
      <c r="C7663" s="48">
        <v>326</v>
      </c>
      <c r="D7663" s="46" t="s">
        <v>31007</v>
      </c>
      <c r="E7663" s="46" t="s">
        <v>2638</v>
      </c>
      <c r="F7663" s="46" t="s">
        <v>93</v>
      </c>
      <c r="G7663" s="46" t="s">
        <v>14</v>
      </c>
      <c r="H7663" s="46" t="s">
        <v>31008</v>
      </c>
      <c r="I7663" s="46" t="s">
        <v>31009</v>
      </c>
      <c r="J7663" s="46" t="s">
        <v>15</v>
      </c>
      <c r="K7663" s="46" t="s">
        <v>31010</v>
      </c>
      <c r="L7663" s="46" t="s">
        <v>43454</v>
      </c>
      <c r="M7663" s="40" t="s">
        <v>43454</v>
      </c>
      <c r="N7663" s="41">
        <v>326</v>
      </c>
    </row>
    <row r="7664" spans="1:14" ht="16" x14ac:dyDescent="0.2">
      <c r="A7664" s="46" t="s">
        <v>31011</v>
      </c>
      <c r="B7664" s="47">
        <v>3.5</v>
      </c>
      <c r="C7664" s="48">
        <v>326</v>
      </c>
      <c r="D7664" s="46" t="s">
        <v>31012</v>
      </c>
      <c r="E7664" s="46" t="s">
        <v>20662</v>
      </c>
      <c r="F7664" s="46" t="s">
        <v>93</v>
      </c>
      <c r="G7664" s="46" t="s">
        <v>14</v>
      </c>
      <c r="H7664" s="46"/>
      <c r="I7664" s="46" t="s">
        <v>31013</v>
      </c>
      <c r="J7664" s="46" t="s">
        <v>15</v>
      </c>
      <c r="K7664" s="46" t="s">
        <v>31014</v>
      </c>
      <c r="L7664" s="49" t="s">
        <v>43455</v>
      </c>
      <c r="M7664" s="42" t="s">
        <v>43455</v>
      </c>
      <c r="N7664" s="41">
        <v>326</v>
      </c>
    </row>
    <row r="7665" spans="1:14" ht="16" x14ac:dyDescent="0.2">
      <c r="A7665" s="46" t="s">
        <v>31015</v>
      </c>
      <c r="B7665" s="50">
        <v>3.9</v>
      </c>
      <c r="C7665" s="48">
        <v>326</v>
      </c>
      <c r="D7665" s="46" t="s">
        <v>31016</v>
      </c>
      <c r="E7665" s="46" t="s">
        <v>897</v>
      </c>
      <c r="F7665" s="46" t="s">
        <v>898</v>
      </c>
      <c r="G7665" s="46" t="s">
        <v>14</v>
      </c>
      <c r="H7665" s="46" t="s">
        <v>31017</v>
      </c>
      <c r="I7665" s="46" t="s">
        <v>31018</v>
      </c>
      <c r="J7665" s="46" t="s">
        <v>15</v>
      </c>
      <c r="K7665" s="46" t="s">
        <v>31019</v>
      </c>
      <c r="L7665" s="46" t="s">
        <v>43454</v>
      </c>
      <c r="M7665" s="40" t="s">
        <v>43454</v>
      </c>
      <c r="N7665" s="41">
        <v>326</v>
      </c>
    </row>
    <row r="7666" spans="1:14" ht="16" x14ac:dyDescent="0.2">
      <c r="A7666" s="46" t="s">
        <v>31020</v>
      </c>
      <c r="B7666" s="47">
        <v>4.2</v>
      </c>
      <c r="C7666" s="48">
        <v>326</v>
      </c>
      <c r="D7666" s="46" t="s">
        <v>31021</v>
      </c>
      <c r="E7666" s="46" t="s">
        <v>33</v>
      </c>
      <c r="F7666" s="46" t="s">
        <v>34</v>
      </c>
      <c r="G7666" s="46" t="s">
        <v>14</v>
      </c>
      <c r="H7666" s="46"/>
      <c r="I7666" s="46" t="s">
        <v>6409</v>
      </c>
      <c r="J7666" s="46" t="s">
        <v>15</v>
      </c>
      <c r="K7666" s="46" t="s">
        <v>31022</v>
      </c>
      <c r="L7666" s="49" t="s">
        <v>43455</v>
      </c>
      <c r="M7666" s="42" t="s">
        <v>43455</v>
      </c>
      <c r="N7666" s="41">
        <v>326</v>
      </c>
    </row>
    <row r="7667" spans="1:14" ht="16" x14ac:dyDescent="0.2">
      <c r="A7667" s="46" t="s">
        <v>31023</v>
      </c>
      <c r="B7667" s="50">
        <v>4.3</v>
      </c>
      <c r="C7667" s="48">
        <v>326</v>
      </c>
      <c r="D7667" s="46" t="s">
        <v>31024</v>
      </c>
      <c r="E7667" s="46" t="s">
        <v>1238</v>
      </c>
      <c r="F7667" s="46" t="s">
        <v>50</v>
      </c>
      <c r="G7667" s="46" t="s">
        <v>14</v>
      </c>
      <c r="H7667" s="46" t="s">
        <v>31025</v>
      </c>
      <c r="I7667" s="46" t="s">
        <v>31026</v>
      </c>
      <c r="J7667" s="46" t="s">
        <v>15</v>
      </c>
      <c r="K7667" s="46" t="s">
        <v>31027</v>
      </c>
      <c r="L7667" s="46" t="s">
        <v>43454</v>
      </c>
      <c r="M7667" s="40" t="s">
        <v>43454</v>
      </c>
      <c r="N7667" s="41">
        <v>326</v>
      </c>
    </row>
    <row r="7668" spans="1:14" ht="16" x14ac:dyDescent="0.2">
      <c r="A7668" s="46" t="s">
        <v>31028</v>
      </c>
      <c r="B7668" s="50">
        <v>4.5999999999999996</v>
      </c>
      <c r="C7668" s="48">
        <v>326</v>
      </c>
      <c r="D7668" s="46" t="s">
        <v>31029</v>
      </c>
      <c r="E7668" s="46" t="s">
        <v>229</v>
      </c>
      <c r="F7668" s="46" t="s">
        <v>28</v>
      </c>
      <c r="G7668" s="46" t="s">
        <v>14</v>
      </c>
      <c r="H7668" s="46" t="s">
        <v>31030</v>
      </c>
      <c r="I7668" s="46" t="s">
        <v>31031</v>
      </c>
      <c r="J7668" s="46" t="s">
        <v>15</v>
      </c>
      <c r="K7668" s="46" t="s">
        <v>31032</v>
      </c>
      <c r="L7668" s="46" t="s">
        <v>43454</v>
      </c>
      <c r="M7668" s="40" t="s">
        <v>43454</v>
      </c>
      <c r="N7668" s="41">
        <v>326</v>
      </c>
    </row>
    <row r="7669" spans="1:14" ht="16" x14ac:dyDescent="0.2">
      <c r="A7669" s="46" t="s">
        <v>31033</v>
      </c>
      <c r="B7669" s="50">
        <v>4.5999999999999996</v>
      </c>
      <c r="C7669" s="48">
        <v>326</v>
      </c>
      <c r="D7669" s="46" t="s">
        <v>31034</v>
      </c>
      <c r="E7669" s="46" t="s">
        <v>31035</v>
      </c>
      <c r="F7669" s="46" t="s">
        <v>589</v>
      </c>
      <c r="G7669" s="46" t="s">
        <v>14</v>
      </c>
      <c r="H7669" s="46" t="s">
        <v>31036</v>
      </c>
      <c r="I7669" s="46" t="s">
        <v>31037</v>
      </c>
      <c r="J7669" s="46" t="s">
        <v>213</v>
      </c>
      <c r="K7669" s="46" t="s">
        <v>31038</v>
      </c>
      <c r="L7669" s="46" t="s">
        <v>43454</v>
      </c>
      <c r="M7669" s="40" t="s">
        <v>43454</v>
      </c>
      <c r="N7669" s="41">
        <v>326</v>
      </c>
    </row>
    <row r="7670" spans="1:14" ht="16" x14ac:dyDescent="0.2">
      <c r="A7670" s="46" t="s">
        <v>31039</v>
      </c>
      <c r="B7670" s="50">
        <v>4.9000000000000004</v>
      </c>
      <c r="C7670" s="48">
        <v>326</v>
      </c>
      <c r="D7670" s="46" t="s">
        <v>31040</v>
      </c>
      <c r="E7670" s="46" t="s">
        <v>27</v>
      </c>
      <c r="F7670" s="46" t="s">
        <v>28</v>
      </c>
      <c r="G7670" s="46" t="s">
        <v>14</v>
      </c>
      <c r="H7670" s="46" t="s">
        <v>31041</v>
      </c>
      <c r="I7670" s="46" t="s">
        <v>31042</v>
      </c>
      <c r="J7670" s="46" t="s">
        <v>148</v>
      </c>
      <c r="K7670" s="46" t="s">
        <v>31043</v>
      </c>
      <c r="L7670" s="46" t="s">
        <v>43454</v>
      </c>
      <c r="M7670" s="40" t="s">
        <v>43454</v>
      </c>
      <c r="N7670" s="41">
        <v>326</v>
      </c>
    </row>
    <row r="7671" spans="1:14" ht="16" x14ac:dyDescent="0.2">
      <c r="A7671" s="46" t="s">
        <v>31044</v>
      </c>
      <c r="B7671" s="47">
        <v>3.8</v>
      </c>
      <c r="C7671" s="48">
        <v>327</v>
      </c>
      <c r="D7671" s="46" t="s">
        <v>31045</v>
      </c>
      <c r="E7671" s="46" t="s">
        <v>340</v>
      </c>
      <c r="F7671" s="46" t="s">
        <v>79</v>
      </c>
      <c r="G7671" s="46" t="s">
        <v>14</v>
      </c>
      <c r="H7671" s="46"/>
      <c r="I7671" s="46" t="s">
        <v>31046</v>
      </c>
      <c r="J7671" s="46" t="s">
        <v>15</v>
      </c>
      <c r="K7671" s="46" t="s">
        <v>31047</v>
      </c>
      <c r="L7671" s="49" t="s">
        <v>43455</v>
      </c>
      <c r="M7671" s="42" t="s">
        <v>43455</v>
      </c>
      <c r="N7671" s="41">
        <v>327</v>
      </c>
    </row>
    <row r="7672" spans="1:14" ht="16" x14ac:dyDescent="0.2">
      <c r="A7672" s="46" t="s">
        <v>31048</v>
      </c>
      <c r="B7672" s="50">
        <v>4.3</v>
      </c>
      <c r="C7672" s="48">
        <v>327</v>
      </c>
      <c r="D7672" s="46" t="s">
        <v>31049</v>
      </c>
      <c r="E7672" s="46" t="s">
        <v>1952</v>
      </c>
      <c r="F7672" s="46" t="s">
        <v>79</v>
      </c>
      <c r="G7672" s="46" t="s">
        <v>14</v>
      </c>
      <c r="H7672" s="46" t="s">
        <v>31050</v>
      </c>
      <c r="I7672" s="46" t="s">
        <v>31051</v>
      </c>
      <c r="J7672" s="46" t="s">
        <v>15</v>
      </c>
      <c r="K7672" s="46" t="s">
        <v>31052</v>
      </c>
      <c r="L7672" s="46" t="s">
        <v>43454</v>
      </c>
      <c r="M7672" s="40" t="s">
        <v>43454</v>
      </c>
      <c r="N7672" s="41">
        <v>327</v>
      </c>
    </row>
    <row r="7673" spans="1:14" ht="16" x14ac:dyDescent="0.2">
      <c r="A7673" s="46" t="s">
        <v>31053</v>
      </c>
      <c r="B7673" s="50">
        <v>4.4000000000000004</v>
      </c>
      <c r="C7673" s="48">
        <v>327</v>
      </c>
      <c r="D7673" s="46" t="s">
        <v>31054</v>
      </c>
      <c r="E7673" s="46" t="s">
        <v>950</v>
      </c>
      <c r="F7673" s="46" t="s">
        <v>20</v>
      </c>
      <c r="G7673" s="46" t="s">
        <v>14</v>
      </c>
      <c r="H7673" s="46" t="s">
        <v>31055</v>
      </c>
      <c r="I7673" s="46" t="s">
        <v>31056</v>
      </c>
      <c r="J7673" s="46" t="s">
        <v>148</v>
      </c>
      <c r="K7673" s="46" t="s">
        <v>31057</v>
      </c>
      <c r="L7673" s="46" t="s">
        <v>43454</v>
      </c>
      <c r="M7673" s="40" t="s">
        <v>43454</v>
      </c>
      <c r="N7673" s="41">
        <v>327</v>
      </c>
    </row>
    <row r="7674" spans="1:14" ht="16" x14ac:dyDescent="0.2">
      <c r="A7674" s="46" t="s">
        <v>31058</v>
      </c>
      <c r="B7674" s="50">
        <v>3.7</v>
      </c>
      <c r="C7674" s="48">
        <v>328</v>
      </c>
      <c r="D7674" s="46" t="s">
        <v>31059</v>
      </c>
      <c r="E7674" s="46" t="s">
        <v>11281</v>
      </c>
      <c r="F7674" s="46" t="s">
        <v>50</v>
      </c>
      <c r="G7674" s="46" t="s">
        <v>14</v>
      </c>
      <c r="H7674" s="46" t="s">
        <v>31060</v>
      </c>
      <c r="I7674" s="46" t="s">
        <v>31061</v>
      </c>
      <c r="J7674" s="46" t="s">
        <v>15</v>
      </c>
      <c r="K7674" s="46" t="s">
        <v>31062</v>
      </c>
      <c r="L7674" s="46" t="s">
        <v>43454</v>
      </c>
      <c r="M7674" s="40" t="s">
        <v>43454</v>
      </c>
      <c r="N7674" s="41">
        <v>328</v>
      </c>
    </row>
    <row r="7675" spans="1:14" ht="16" x14ac:dyDescent="0.2">
      <c r="A7675" s="46" t="s">
        <v>31063</v>
      </c>
      <c r="B7675" s="50">
        <v>3.9</v>
      </c>
      <c r="C7675" s="48">
        <v>328</v>
      </c>
      <c r="D7675" s="46" t="s">
        <v>31064</v>
      </c>
      <c r="E7675" s="46" t="s">
        <v>760</v>
      </c>
      <c r="F7675" s="46" t="s">
        <v>50</v>
      </c>
      <c r="G7675" s="46" t="s">
        <v>14</v>
      </c>
      <c r="H7675" s="46" t="s">
        <v>31065</v>
      </c>
      <c r="I7675" s="46" t="s">
        <v>31066</v>
      </c>
      <c r="J7675" s="46" t="s">
        <v>15</v>
      </c>
      <c r="K7675" s="46" t="s">
        <v>31067</v>
      </c>
      <c r="L7675" s="46" t="s">
        <v>43454</v>
      </c>
      <c r="M7675" s="40" t="s">
        <v>43454</v>
      </c>
      <c r="N7675" s="41">
        <v>328</v>
      </c>
    </row>
    <row r="7676" spans="1:14" ht="16" x14ac:dyDescent="0.2">
      <c r="A7676" s="46" t="s">
        <v>31068</v>
      </c>
      <c r="B7676" s="47">
        <v>4.0999999999999996</v>
      </c>
      <c r="C7676" s="48">
        <v>328</v>
      </c>
      <c r="D7676" s="46" t="s">
        <v>31069</v>
      </c>
      <c r="E7676" s="46" t="s">
        <v>27</v>
      </c>
      <c r="F7676" s="46" t="s">
        <v>28</v>
      </c>
      <c r="G7676" s="46" t="s">
        <v>14</v>
      </c>
      <c r="H7676" s="46"/>
      <c r="I7676" s="46" t="s">
        <v>31070</v>
      </c>
      <c r="J7676" s="46" t="s">
        <v>148</v>
      </c>
      <c r="K7676" s="46" t="s">
        <v>31071</v>
      </c>
      <c r="L7676" s="49" t="s">
        <v>43455</v>
      </c>
      <c r="M7676" s="42" t="s">
        <v>43455</v>
      </c>
      <c r="N7676" s="41">
        <v>328</v>
      </c>
    </row>
    <row r="7677" spans="1:14" ht="16" x14ac:dyDescent="0.2">
      <c r="A7677" s="46" t="s">
        <v>31072</v>
      </c>
      <c r="B7677" s="50">
        <v>4.4000000000000004</v>
      </c>
      <c r="C7677" s="48">
        <v>328</v>
      </c>
      <c r="D7677" s="46" t="s">
        <v>31073</v>
      </c>
      <c r="E7677" s="46" t="s">
        <v>950</v>
      </c>
      <c r="F7677" s="46" t="s">
        <v>20</v>
      </c>
      <c r="G7677" s="46" t="s">
        <v>14</v>
      </c>
      <c r="H7677" s="46" t="s">
        <v>31074</v>
      </c>
      <c r="I7677" s="46" t="s">
        <v>31075</v>
      </c>
      <c r="J7677" s="46" t="s">
        <v>40</v>
      </c>
      <c r="K7677" s="46" t="s">
        <v>31076</v>
      </c>
      <c r="L7677" s="46" t="s">
        <v>43454</v>
      </c>
      <c r="M7677" s="40" t="s">
        <v>43454</v>
      </c>
      <c r="N7677" s="41">
        <v>328</v>
      </c>
    </row>
    <row r="7678" spans="1:14" ht="16" x14ac:dyDescent="0.2">
      <c r="A7678" s="46" t="s">
        <v>31077</v>
      </c>
      <c r="B7678" s="50">
        <v>4.4000000000000004</v>
      </c>
      <c r="C7678" s="48">
        <v>328</v>
      </c>
      <c r="D7678" s="46" t="s">
        <v>31078</v>
      </c>
      <c r="E7678" s="46" t="s">
        <v>702</v>
      </c>
      <c r="F7678" s="46" t="s">
        <v>20</v>
      </c>
      <c r="G7678" s="46" t="s">
        <v>14</v>
      </c>
      <c r="H7678" s="46" t="s">
        <v>31079</v>
      </c>
      <c r="I7678" s="46" t="s">
        <v>31080</v>
      </c>
      <c r="J7678" s="46" t="s">
        <v>15</v>
      </c>
      <c r="K7678" s="46" t="s">
        <v>31081</v>
      </c>
      <c r="L7678" s="46" t="s">
        <v>43454</v>
      </c>
      <c r="M7678" s="40" t="s">
        <v>43454</v>
      </c>
      <c r="N7678" s="41">
        <v>328</v>
      </c>
    </row>
    <row r="7679" spans="1:14" ht="16" x14ac:dyDescent="0.2">
      <c r="A7679" s="46" t="s">
        <v>31082</v>
      </c>
      <c r="B7679" s="50">
        <v>4.5</v>
      </c>
      <c r="C7679" s="48">
        <v>328</v>
      </c>
      <c r="D7679" s="46" t="s">
        <v>12804</v>
      </c>
      <c r="E7679" s="46" t="s">
        <v>2080</v>
      </c>
      <c r="F7679" s="46" t="s">
        <v>247</v>
      </c>
      <c r="G7679" s="46" t="s">
        <v>14</v>
      </c>
      <c r="H7679" s="46" t="s">
        <v>31083</v>
      </c>
      <c r="I7679" s="46" t="s">
        <v>31084</v>
      </c>
      <c r="J7679" s="46" t="s">
        <v>15</v>
      </c>
      <c r="K7679" s="46" t="s">
        <v>31085</v>
      </c>
      <c r="L7679" s="46" t="s">
        <v>43454</v>
      </c>
      <c r="M7679" s="40" t="s">
        <v>43454</v>
      </c>
      <c r="N7679" s="41">
        <v>328</v>
      </c>
    </row>
    <row r="7680" spans="1:14" ht="16" x14ac:dyDescent="0.2">
      <c r="A7680" s="46" t="s">
        <v>31086</v>
      </c>
      <c r="B7680" s="50">
        <v>4.5999999999999996</v>
      </c>
      <c r="C7680" s="48">
        <v>328</v>
      </c>
      <c r="D7680" s="46" t="s">
        <v>31087</v>
      </c>
      <c r="E7680" s="46" t="s">
        <v>10493</v>
      </c>
      <c r="F7680" s="46" t="s">
        <v>247</v>
      </c>
      <c r="G7680" s="46" t="s">
        <v>14</v>
      </c>
      <c r="H7680" s="46" t="s">
        <v>31088</v>
      </c>
      <c r="I7680" s="46" t="s">
        <v>31089</v>
      </c>
      <c r="J7680" s="46" t="s">
        <v>15</v>
      </c>
      <c r="K7680" s="46" t="s">
        <v>31090</v>
      </c>
      <c r="L7680" s="46" t="s">
        <v>43454</v>
      </c>
      <c r="M7680" s="40" t="s">
        <v>43454</v>
      </c>
      <c r="N7680" s="41">
        <v>328</v>
      </c>
    </row>
    <row r="7681" spans="1:14" ht="16" x14ac:dyDescent="0.2">
      <c r="A7681" s="46" t="s">
        <v>31091</v>
      </c>
      <c r="B7681" s="50">
        <v>4.8</v>
      </c>
      <c r="C7681" s="48">
        <v>328</v>
      </c>
      <c r="D7681" s="46" t="s">
        <v>31092</v>
      </c>
      <c r="E7681" s="46" t="s">
        <v>4769</v>
      </c>
      <c r="F7681" s="46" t="s">
        <v>589</v>
      </c>
      <c r="G7681" s="46" t="s">
        <v>14</v>
      </c>
      <c r="H7681" s="46" t="s">
        <v>31093</v>
      </c>
      <c r="I7681" s="46" t="s">
        <v>31094</v>
      </c>
      <c r="J7681" s="46" t="s">
        <v>15</v>
      </c>
      <c r="K7681" s="46" t="s">
        <v>31095</v>
      </c>
      <c r="L7681" s="46" t="s">
        <v>43454</v>
      </c>
      <c r="M7681" s="40" t="s">
        <v>43454</v>
      </c>
      <c r="N7681" s="41">
        <v>328</v>
      </c>
    </row>
    <row r="7682" spans="1:14" ht="16" x14ac:dyDescent="0.2">
      <c r="A7682" s="46" t="s">
        <v>31096</v>
      </c>
      <c r="B7682" s="47">
        <v>4</v>
      </c>
      <c r="C7682" s="48">
        <v>329</v>
      </c>
      <c r="D7682" s="46" t="s">
        <v>2947</v>
      </c>
      <c r="E7682" s="46" t="s">
        <v>13</v>
      </c>
      <c r="F7682" s="46" t="s">
        <v>13</v>
      </c>
      <c r="G7682" s="46" t="s">
        <v>14</v>
      </c>
      <c r="H7682" s="46"/>
      <c r="I7682" s="46" t="s">
        <v>31097</v>
      </c>
      <c r="J7682" s="46" t="s">
        <v>15</v>
      </c>
      <c r="K7682" s="46" t="s">
        <v>31098</v>
      </c>
      <c r="L7682" s="49" t="s">
        <v>43455</v>
      </c>
      <c r="M7682" s="42" t="s">
        <v>43455</v>
      </c>
      <c r="N7682" s="41">
        <v>329</v>
      </c>
    </row>
    <row r="7683" spans="1:14" ht="16" x14ac:dyDescent="0.2">
      <c r="A7683" s="46" t="s">
        <v>31099</v>
      </c>
      <c r="B7683" s="50">
        <v>4.2</v>
      </c>
      <c r="C7683" s="48">
        <v>329</v>
      </c>
      <c r="D7683" s="46" t="s">
        <v>31100</v>
      </c>
      <c r="E7683" s="46" t="s">
        <v>22973</v>
      </c>
      <c r="F7683" s="46" t="s">
        <v>589</v>
      </c>
      <c r="G7683" s="46" t="s">
        <v>14</v>
      </c>
      <c r="H7683" s="46" t="s">
        <v>31101</v>
      </c>
      <c r="I7683" s="46" t="s">
        <v>31102</v>
      </c>
      <c r="J7683" s="46" t="s">
        <v>15</v>
      </c>
      <c r="K7683" s="46" t="s">
        <v>31103</v>
      </c>
      <c r="L7683" s="46" t="s">
        <v>43454</v>
      </c>
      <c r="M7683" s="40" t="s">
        <v>43454</v>
      </c>
      <c r="N7683" s="41">
        <v>329</v>
      </c>
    </row>
    <row r="7684" spans="1:14" ht="16" x14ac:dyDescent="0.2">
      <c r="A7684" s="46" t="s">
        <v>31104</v>
      </c>
      <c r="B7684" s="50">
        <v>4.2</v>
      </c>
      <c r="C7684" s="48">
        <v>329</v>
      </c>
      <c r="D7684" s="46" t="s">
        <v>31105</v>
      </c>
      <c r="E7684" s="46" t="s">
        <v>4708</v>
      </c>
      <c r="F7684" s="46" t="s">
        <v>50</v>
      </c>
      <c r="G7684" s="46" t="s">
        <v>14</v>
      </c>
      <c r="H7684" s="46" t="s">
        <v>31106</v>
      </c>
      <c r="I7684" s="46" t="s">
        <v>17778</v>
      </c>
      <c r="J7684" s="46" t="s">
        <v>15</v>
      </c>
      <c r="K7684" s="46" t="s">
        <v>31107</v>
      </c>
      <c r="L7684" s="46" t="s">
        <v>43454</v>
      </c>
      <c r="M7684" s="40" t="s">
        <v>43454</v>
      </c>
      <c r="N7684" s="41">
        <v>329</v>
      </c>
    </row>
    <row r="7685" spans="1:14" ht="16" x14ac:dyDescent="0.2">
      <c r="A7685" s="46" t="s">
        <v>31108</v>
      </c>
      <c r="B7685" s="50">
        <v>4.3</v>
      </c>
      <c r="C7685" s="48">
        <v>329</v>
      </c>
      <c r="D7685" s="46" t="s">
        <v>31109</v>
      </c>
      <c r="E7685" s="46" t="s">
        <v>8165</v>
      </c>
      <c r="F7685" s="46" t="s">
        <v>589</v>
      </c>
      <c r="G7685" s="46" t="s">
        <v>14</v>
      </c>
      <c r="H7685" s="46" t="s">
        <v>31110</v>
      </c>
      <c r="I7685" s="46" t="s">
        <v>31111</v>
      </c>
      <c r="J7685" s="46" t="s">
        <v>148</v>
      </c>
      <c r="K7685" s="46" t="s">
        <v>31112</v>
      </c>
      <c r="L7685" s="46" t="s">
        <v>43454</v>
      </c>
      <c r="M7685" s="40" t="s">
        <v>43454</v>
      </c>
      <c r="N7685" s="41">
        <v>329</v>
      </c>
    </row>
    <row r="7686" spans="1:14" ht="16" x14ac:dyDescent="0.2">
      <c r="A7686" s="46" t="s">
        <v>31113</v>
      </c>
      <c r="B7686" s="50">
        <v>4.5</v>
      </c>
      <c r="C7686" s="48">
        <v>329</v>
      </c>
      <c r="D7686" s="46" t="s">
        <v>31114</v>
      </c>
      <c r="E7686" s="46" t="s">
        <v>311</v>
      </c>
      <c r="F7686" s="46" t="s">
        <v>79</v>
      </c>
      <c r="G7686" s="46" t="s">
        <v>14</v>
      </c>
      <c r="H7686" s="46" t="s">
        <v>31115</v>
      </c>
      <c r="I7686" s="46" t="s">
        <v>31116</v>
      </c>
      <c r="J7686" s="46" t="s">
        <v>15</v>
      </c>
      <c r="K7686" s="46" t="s">
        <v>31117</v>
      </c>
      <c r="L7686" s="46" t="s">
        <v>43454</v>
      </c>
      <c r="M7686" s="40" t="s">
        <v>43454</v>
      </c>
      <c r="N7686" s="41">
        <v>329</v>
      </c>
    </row>
    <row r="7687" spans="1:14" ht="16" x14ac:dyDescent="0.2">
      <c r="A7687" s="46" t="s">
        <v>31118</v>
      </c>
      <c r="B7687" s="50">
        <v>4.5</v>
      </c>
      <c r="C7687" s="48">
        <v>329</v>
      </c>
      <c r="D7687" s="46" t="s">
        <v>31119</v>
      </c>
      <c r="E7687" s="46" t="s">
        <v>1238</v>
      </c>
      <c r="F7687" s="46" t="s">
        <v>50</v>
      </c>
      <c r="G7687" s="46" t="s">
        <v>14</v>
      </c>
      <c r="H7687" s="46" t="s">
        <v>31120</v>
      </c>
      <c r="I7687" s="46" t="s">
        <v>31121</v>
      </c>
      <c r="J7687" s="46" t="s">
        <v>15</v>
      </c>
      <c r="K7687" s="46" t="s">
        <v>31122</v>
      </c>
      <c r="L7687" s="46" t="s">
        <v>43454</v>
      </c>
      <c r="M7687" s="40" t="s">
        <v>43454</v>
      </c>
      <c r="N7687" s="41">
        <v>329</v>
      </c>
    </row>
    <row r="7688" spans="1:14" ht="16" x14ac:dyDescent="0.2">
      <c r="A7688" s="46" t="s">
        <v>31123</v>
      </c>
      <c r="B7688" s="50">
        <v>4</v>
      </c>
      <c r="C7688" s="48">
        <v>330</v>
      </c>
      <c r="D7688" s="46" t="s">
        <v>31124</v>
      </c>
      <c r="E7688" s="46" t="s">
        <v>12609</v>
      </c>
      <c r="F7688" s="46" t="s">
        <v>119</v>
      </c>
      <c r="G7688" s="46" t="s">
        <v>14</v>
      </c>
      <c r="H7688" s="46" t="s">
        <v>31125</v>
      </c>
      <c r="I7688" s="46" t="s">
        <v>31126</v>
      </c>
      <c r="J7688" s="46" t="s">
        <v>15</v>
      </c>
      <c r="K7688" s="46" t="s">
        <v>31127</v>
      </c>
      <c r="L7688" s="46" t="s">
        <v>43454</v>
      </c>
      <c r="M7688" s="40" t="s">
        <v>43454</v>
      </c>
      <c r="N7688" s="41">
        <v>330</v>
      </c>
    </row>
    <row r="7689" spans="1:14" ht="16" x14ac:dyDescent="0.2">
      <c r="A7689" s="46" t="s">
        <v>31128</v>
      </c>
      <c r="B7689" s="50">
        <v>4.4000000000000004</v>
      </c>
      <c r="C7689" s="48">
        <v>330</v>
      </c>
      <c r="D7689" s="46" t="s">
        <v>31129</v>
      </c>
      <c r="E7689" s="46" t="s">
        <v>49</v>
      </c>
      <c r="F7689" s="46" t="s">
        <v>50</v>
      </c>
      <c r="G7689" s="46" t="s">
        <v>14</v>
      </c>
      <c r="H7689" s="46" t="s">
        <v>31130</v>
      </c>
      <c r="I7689" s="46" t="s">
        <v>31131</v>
      </c>
      <c r="J7689" s="46" t="s">
        <v>15</v>
      </c>
      <c r="K7689" s="46" t="s">
        <v>31132</v>
      </c>
      <c r="L7689" s="46" t="s">
        <v>43454</v>
      </c>
      <c r="M7689" s="40" t="s">
        <v>43454</v>
      </c>
      <c r="N7689" s="41">
        <v>330</v>
      </c>
    </row>
    <row r="7690" spans="1:14" ht="16" x14ac:dyDescent="0.2">
      <c r="A7690" s="46" t="s">
        <v>31133</v>
      </c>
      <c r="B7690" s="47">
        <v>4.8</v>
      </c>
      <c r="C7690" s="48">
        <v>330</v>
      </c>
      <c r="D7690" s="46" t="s">
        <v>31134</v>
      </c>
      <c r="E7690" s="46" t="s">
        <v>10457</v>
      </c>
      <c r="F7690" s="46" t="s">
        <v>589</v>
      </c>
      <c r="G7690" s="46" t="s">
        <v>14</v>
      </c>
      <c r="H7690" s="46"/>
      <c r="I7690" s="46" t="s">
        <v>31135</v>
      </c>
      <c r="J7690" s="46" t="s">
        <v>148</v>
      </c>
      <c r="K7690" s="46" t="s">
        <v>31136</v>
      </c>
      <c r="L7690" s="49" t="s">
        <v>43455</v>
      </c>
      <c r="M7690" s="42" t="s">
        <v>43455</v>
      </c>
      <c r="N7690" s="41">
        <v>330</v>
      </c>
    </row>
    <row r="7691" spans="1:14" ht="16" x14ac:dyDescent="0.2">
      <c r="A7691" s="46" t="s">
        <v>11491</v>
      </c>
      <c r="B7691" s="47">
        <v>4.0999999999999996</v>
      </c>
      <c r="C7691" s="48">
        <v>331</v>
      </c>
      <c r="D7691" s="46" t="s">
        <v>31137</v>
      </c>
      <c r="E7691" s="46" t="s">
        <v>897</v>
      </c>
      <c r="F7691" s="46" t="s">
        <v>898</v>
      </c>
      <c r="G7691" s="46" t="s">
        <v>14</v>
      </c>
      <c r="H7691" s="46"/>
      <c r="I7691" s="46" t="s">
        <v>31138</v>
      </c>
      <c r="J7691" s="46" t="s">
        <v>15</v>
      </c>
      <c r="K7691" s="46" t="s">
        <v>31139</v>
      </c>
      <c r="L7691" s="49" t="s">
        <v>43455</v>
      </c>
      <c r="M7691" s="42" t="s">
        <v>43455</v>
      </c>
      <c r="N7691" s="41">
        <v>331</v>
      </c>
    </row>
    <row r="7692" spans="1:14" ht="16" x14ac:dyDescent="0.2">
      <c r="A7692" s="46" t="s">
        <v>31140</v>
      </c>
      <c r="B7692" s="50">
        <v>3.9</v>
      </c>
      <c r="C7692" s="48">
        <v>332</v>
      </c>
      <c r="D7692" s="46" t="s">
        <v>31141</v>
      </c>
      <c r="E7692" s="46" t="s">
        <v>1870</v>
      </c>
      <c r="F7692" s="46" t="s">
        <v>79</v>
      </c>
      <c r="G7692" s="46" t="s">
        <v>14</v>
      </c>
      <c r="H7692" s="46" t="s">
        <v>31142</v>
      </c>
      <c r="I7692" s="46" t="s">
        <v>31143</v>
      </c>
      <c r="J7692" s="46" t="s">
        <v>15</v>
      </c>
      <c r="K7692" s="46" t="s">
        <v>31144</v>
      </c>
      <c r="L7692" s="46" t="s">
        <v>43454</v>
      </c>
      <c r="M7692" s="40" t="s">
        <v>43454</v>
      </c>
      <c r="N7692" s="41">
        <v>332</v>
      </c>
    </row>
    <row r="7693" spans="1:14" ht="16" x14ac:dyDescent="0.2">
      <c r="A7693" s="46" t="s">
        <v>31145</v>
      </c>
      <c r="B7693" s="50">
        <v>4.3</v>
      </c>
      <c r="C7693" s="48">
        <v>332</v>
      </c>
      <c r="D7693" s="46" t="s">
        <v>31146</v>
      </c>
      <c r="E7693" s="46" t="s">
        <v>280</v>
      </c>
      <c r="F7693" s="46" t="s">
        <v>79</v>
      </c>
      <c r="G7693" s="46" t="s">
        <v>14</v>
      </c>
      <c r="H7693" s="46" t="s">
        <v>31147</v>
      </c>
      <c r="I7693" s="46" t="s">
        <v>31148</v>
      </c>
      <c r="J7693" s="46" t="s">
        <v>15</v>
      </c>
      <c r="K7693" s="46" t="s">
        <v>31149</v>
      </c>
      <c r="L7693" s="46" t="s">
        <v>43454</v>
      </c>
      <c r="M7693" s="40" t="s">
        <v>43454</v>
      </c>
      <c r="N7693" s="41">
        <v>332</v>
      </c>
    </row>
    <row r="7694" spans="1:14" ht="16" x14ac:dyDescent="0.2">
      <c r="A7694" s="46" t="s">
        <v>31150</v>
      </c>
      <c r="B7694" s="50">
        <v>4.5999999999999996</v>
      </c>
      <c r="C7694" s="48">
        <v>332</v>
      </c>
      <c r="D7694" s="46" t="s">
        <v>31151</v>
      </c>
      <c r="E7694" s="46" t="s">
        <v>1099</v>
      </c>
      <c r="F7694" s="46" t="s">
        <v>589</v>
      </c>
      <c r="G7694" s="46" t="s">
        <v>14</v>
      </c>
      <c r="H7694" s="46" t="s">
        <v>20784</v>
      </c>
      <c r="I7694" s="46" t="s">
        <v>20785</v>
      </c>
      <c r="J7694" s="46" t="s">
        <v>15</v>
      </c>
      <c r="K7694" s="46" t="s">
        <v>31152</v>
      </c>
      <c r="L7694" s="46" t="s">
        <v>43454</v>
      </c>
      <c r="M7694" s="40" t="s">
        <v>43454</v>
      </c>
      <c r="N7694" s="41">
        <v>332</v>
      </c>
    </row>
    <row r="7695" spans="1:14" ht="16" x14ac:dyDescent="0.2">
      <c r="A7695" s="46" t="s">
        <v>31153</v>
      </c>
      <c r="B7695" s="50">
        <v>4.5999999999999996</v>
      </c>
      <c r="C7695" s="48">
        <v>332</v>
      </c>
      <c r="D7695" s="46" t="s">
        <v>31154</v>
      </c>
      <c r="E7695" s="46" t="s">
        <v>847</v>
      </c>
      <c r="F7695" s="46" t="s">
        <v>79</v>
      </c>
      <c r="G7695" s="46" t="s">
        <v>14</v>
      </c>
      <c r="H7695" s="46" t="s">
        <v>31155</v>
      </c>
      <c r="I7695" s="46" t="s">
        <v>31156</v>
      </c>
      <c r="J7695" s="46" t="s">
        <v>148</v>
      </c>
      <c r="K7695" s="46" t="s">
        <v>31157</v>
      </c>
      <c r="L7695" s="46" t="s">
        <v>43454</v>
      </c>
      <c r="M7695" s="40" t="s">
        <v>43454</v>
      </c>
      <c r="N7695" s="41">
        <v>332</v>
      </c>
    </row>
    <row r="7696" spans="1:14" ht="16" x14ac:dyDescent="0.2">
      <c r="A7696" s="46" t="s">
        <v>31158</v>
      </c>
      <c r="B7696" s="50">
        <v>4.8</v>
      </c>
      <c r="C7696" s="48">
        <v>332</v>
      </c>
      <c r="D7696" s="46" t="s">
        <v>31159</v>
      </c>
      <c r="E7696" s="46" t="s">
        <v>162</v>
      </c>
      <c r="F7696" s="46" t="s">
        <v>50</v>
      </c>
      <c r="G7696" s="46" t="s">
        <v>14</v>
      </c>
      <c r="H7696" s="46" t="s">
        <v>31160</v>
      </c>
      <c r="I7696" s="46" t="s">
        <v>31161</v>
      </c>
      <c r="J7696" s="46" t="s">
        <v>213</v>
      </c>
      <c r="K7696" s="46" t="s">
        <v>31162</v>
      </c>
      <c r="L7696" s="46" t="s">
        <v>43454</v>
      </c>
      <c r="M7696" s="40" t="s">
        <v>43454</v>
      </c>
      <c r="N7696" s="41">
        <v>332</v>
      </c>
    </row>
    <row r="7697" spans="1:14" ht="16" x14ac:dyDescent="0.2">
      <c r="A7697" s="46" t="s">
        <v>9752</v>
      </c>
      <c r="B7697" s="50">
        <v>3.5</v>
      </c>
      <c r="C7697" s="48">
        <v>333</v>
      </c>
      <c r="D7697" s="46"/>
      <c r="E7697" s="46" t="s">
        <v>13902</v>
      </c>
      <c r="F7697" s="46" t="s">
        <v>589</v>
      </c>
      <c r="G7697" s="46" t="s">
        <v>14</v>
      </c>
      <c r="H7697" s="46" t="s">
        <v>31163</v>
      </c>
      <c r="I7697" s="46" t="s">
        <v>31164</v>
      </c>
      <c r="J7697" s="46" t="s">
        <v>88</v>
      </c>
      <c r="K7697" s="46" t="s">
        <v>31165</v>
      </c>
      <c r="L7697" s="46" t="s">
        <v>43454</v>
      </c>
      <c r="M7697" s="40" t="s">
        <v>43454</v>
      </c>
      <c r="N7697" s="41">
        <v>333</v>
      </c>
    </row>
    <row r="7698" spans="1:14" ht="16" x14ac:dyDescent="0.2">
      <c r="A7698" s="46" t="s">
        <v>31166</v>
      </c>
      <c r="B7698" s="47">
        <v>3.7</v>
      </c>
      <c r="C7698" s="48">
        <v>333</v>
      </c>
      <c r="D7698" s="46" t="s">
        <v>31167</v>
      </c>
      <c r="E7698" s="46" t="s">
        <v>27</v>
      </c>
      <c r="F7698" s="46" t="s">
        <v>28</v>
      </c>
      <c r="G7698" s="46" t="s">
        <v>14</v>
      </c>
      <c r="H7698" s="46"/>
      <c r="I7698" s="46"/>
      <c r="J7698" s="46" t="s">
        <v>15</v>
      </c>
      <c r="K7698" s="46" t="s">
        <v>31168</v>
      </c>
      <c r="L7698" s="49" t="s">
        <v>43455</v>
      </c>
      <c r="M7698" s="42" t="s">
        <v>43455</v>
      </c>
      <c r="N7698" s="41">
        <v>333</v>
      </c>
    </row>
    <row r="7699" spans="1:14" ht="16" x14ac:dyDescent="0.2">
      <c r="A7699" s="46" t="s">
        <v>31169</v>
      </c>
      <c r="B7699" s="50">
        <v>4.3</v>
      </c>
      <c r="C7699" s="48">
        <v>333</v>
      </c>
      <c r="D7699" s="46" t="s">
        <v>31170</v>
      </c>
      <c r="E7699" s="46" t="s">
        <v>806</v>
      </c>
      <c r="F7699" s="46" t="s">
        <v>20</v>
      </c>
      <c r="G7699" s="46" t="s">
        <v>14</v>
      </c>
      <c r="H7699" s="46" t="s">
        <v>31171</v>
      </c>
      <c r="I7699" s="46" t="s">
        <v>31172</v>
      </c>
      <c r="J7699" s="46" t="s">
        <v>15</v>
      </c>
      <c r="K7699" s="46" t="s">
        <v>31173</v>
      </c>
      <c r="L7699" s="46" t="s">
        <v>43454</v>
      </c>
      <c r="M7699" s="40" t="s">
        <v>43454</v>
      </c>
      <c r="N7699" s="41">
        <v>333</v>
      </c>
    </row>
    <row r="7700" spans="1:14" ht="16" x14ac:dyDescent="0.2">
      <c r="A7700" s="46" t="s">
        <v>31174</v>
      </c>
      <c r="B7700" s="50">
        <v>3.9</v>
      </c>
      <c r="C7700" s="48">
        <v>334</v>
      </c>
      <c r="D7700" s="46" t="s">
        <v>31175</v>
      </c>
      <c r="E7700" s="46" t="s">
        <v>83</v>
      </c>
      <c r="F7700" s="46" t="s">
        <v>20</v>
      </c>
      <c r="G7700" s="46" t="s">
        <v>14</v>
      </c>
      <c r="H7700" s="46" t="s">
        <v>31176</v>
      </c>
      <c r="I7700" s="46" t="s">
        <v>31177</v>
      </c>
      <c r="J7700" s="46" t="s">
        <v>15</v>
      </c>
      <c r="K7700" s="46" t="s">
        <v>31178</v>
      </c>
      <c r="L7700" s="46" t="s">
        <v>43454</v>
      </c>
      <c r="M7700" s="40" t="s">
        <v>43454</v>
      </c>
      <c r="N7700" s="41">
        <v>334</v>
      </c>
    </row>
    <row r="7701" spans="1:14" ht="16" x14ac:dyDescent="0.2">
      <c r="A7701" s="46" t="s">
        <v>31179</v>
      </c>
      <c r="B7701" s="50">
        <v>4.2</v>
      </c>
      <c r="C7701" s="48">
        <v>334</v>
      </c>
      <c r="D7701" s="46" t="s">
        <v>31180</v>
      </c>
      <c r="E7701" s="46" t="s">
        <v>3400</v>
      </c>
      <c r="F7701" s="46" t="s">
        <v>589</v>
      </c>
      <c r="G7701" s="46" t="s">
        <v>14</v>
      </c>
      <c r="H7701" s="46" t="s">
        <v>31181</v>
      </c>
      <c r="I7701" s="46" t="s">
        <v>31182</v>
      </c>
      <c r="J7701" s="46" t="s">
        <v>15</v>
      </c>
      <c r="K7701" s="46" t="s">
        <v>31183</v>
      </c>
      <c r="L7701" s="46" t="s">
        <v>43454</v>
      </c>
      <c r="M7701" s="40" t="s">
        <v>43454</v>
      </c>
      <c r="N7701" s="41">
        <v>334</v>
      </c>
    </row>
    <row r="7702" spans="1:14" ht="16" x14ac:dyDescent="0.2">
      <c r="A7702" s="46" t="s">
        <v>31184</v>
      </c>
      <c r="B7702" s="47">
        <v>4.3</v>
      </c>
      <c r="C7702" s="48">
        <v>334</v>
      </c>
      <c r="D7702" s="46" t="s">
        <v>31185</v>
      </c>
      <c r="E7702" s="46" t="s">
        <v>250</v>
      </c>
      <c r="F7702" s="46" t="s">
        <v>119</v>
      </c>
      <c r="G7702" s="46" t="s">
        <v>14</v>
      </c>
      <c r="H7702" s="46"/>
      <c r="I7702" s="46" t="s">
        <v>31186</v>
      </c>
      <c r="J7702" s="46" t="s">
        <v>15</v>
      </c>
      <c r="K7702" s="46" t="s">
        <v>31187</v>
      </c>
      <c r="L7702" s="49" t="s">
        <v>43455</v>
      </c>
      <c r="M7702" s="42" t="s">
        <v>43455</v>
      </c>
      <c r="N7702" s="41">
        <v>334</v>
      </c>
    </row>
    <row r="7703" spans="1:14" ht="16" x14ac:dyDescent="0.2">
      <c r="A7703" s="46" t="s">
        <v>31188</v>
      </c>
      <c r="B7703" s="50">
        <v>4.3</v>
      </c>
      <c r="C7703" s="48">
        <v>334</v>
      </c>
      <c r="D7703" s="46" t="s">
        <v>31189</v>
      </c>
      <c r="E7703" s="46" t="s">
        <v>3400</v>
      </c>
      <c r="F7703" s="46" t="s">
        <v>589</v>
      </c>
      <c r="G7703" s="46" t="s">
        <v>14</v>
      </c>
      <c r="H7703" s="46" t="s">
        <v>31190</v>
      </c>
      <c r="I7703" s="46" t="s">
        <v>31191</v>
      </c>
      <c r="J7703" s="46" t="s">
        <v>213</v>
      </c>
      <c r="K7703" s="46" t="s">
        <v>31192</v>
      </c>
      <c r="L7703" s="46" t="s">
        <v>43454</v>
      </c>
      <c r="M7703" s="40" t="s">
        <v>43454</v>
      </c>
      <c r="N7703" s="41">
        <v>334</v>
      </c>
    </row>
    <row r="7704" spans="1:14" ht="16" x14ac:dyDescent="0.2">
      <c r="A7704" s="46" t="s">
        <v>31193</v>
      </c>
      <c r="B7704" s="50">
        <v>4.7</v>
      </c>
      <c r="C7704" s="48">
        <v>334</v>
      </c>
      <c r="D7704" s="46" t="s">
        <v>31194</v>
      </c>
      <c r="E7704" s="46" t="s">
        <v>897</v>
      </c>
      <c r="F7704" s="46" t="s">
        <v>898</v>
      </c>
      <c r="G7704" s="46" t="s">
        <v>14</v>
      </c>
      <c r="H7704" s="46" t="s">
        <v>31195</v>
      </c>
      <c r="I7704" s="46" t="s">
        <v>31196</v>
      </c>
      <c r="J7704" s="46" t="s">
        <v>213</v>
      </c>
      <c r="K7704" s="46" t="s">
        <v>31197</v>
      </c>
      <c r="L7704" s="46" t="s">
        <v>43454</v>
      </c>
      <c r="M7704" s="40" t="s">
        <v>43454</v>
      </c>
      <c r="N7704" s="41">
        <v>334</v>
      </c>
    </row>
    <row r="7705" spans="1:14" ht="16" x14ac:dyDescent="0.2">
      <c r="A7705" s="46" t="s">
        <v>31198</v>
      </c>
      <c r="B7705" s="47">
        <v>4</v>
      </c>
      <c r="C7705" s="48">
        <v>335</v>
      </c>
      <c r="D7705" s="46" t="s">
        <v>31199</v>
      </c>
      <c r="E7705" s="46" t="s">
        <v>4071</v>
      </c>
      <c r="F7705" s="46" t="s">
        <v>20</v>
      </c>
      <c r="G7705" s="46" t="s">
        <v>14</v>
      </c>
      <c r="H7705" s="46"/>
      <c r="I7705" s="46" t="s">
        <v>31200</v>
      </c>
      <c r="J7705" s="46" t="s">
        <v>15</v>
      </c>
      <c r="K7705" s="46" t="s">
        <v>31201</v>
      </c>
      <c r="L7705" s="49" t="s">
        <v>43455</v>
      </c>
      <c r="M7705" s="42" t="s">
        <v>43455</v>
      </c>
      <c r="N7705" s="41">
        <v>335</v>
      </c>
    </row>
    <row r="7706" spans="1:14" ht="16" x14ac:dyDescent="0.2">
      <c r="A7706" s="46" t="s">
        <v>31202</v>
      </c>
      <c r="B7706" s="47">
        <v>3.5</v>
      </c>
      <c r="C7706" s="48">
        <v>335</v>
      </c>
      <c r="D7706" s="46" t="s">
        <v>31203</v>
      </c>
      <c r="E7706" s="46" t="s">
        <v>1433</v>
      </c>
      <c r="F7706" s="46" t="s">
        <v>28</v>
      </c>
      <c r="G7706" s="46" t="s">
        <v>14</v>
      </c>
      <c r="H7706" s="46"/>
      <c r="I7706" s="46" t="s">
        <v>31204</v>
      </c>
      <c r="J7706" s="46" t="s">
        <v>15</v>
      </c>
      <c r="K7706" s="46" t="s">
        <v>31205</v>
      </c>
      <c r="L7706" s="49" t="s">
        <v>43455</v>
      </c>
      <c r="M7706" s="42" t="s">
        <v>43455</v>
      </c>
      <c r="N7706" s="41">
        <v>335</v>
      </c>
    </row>
    <row r="7707" spans="1:14" ht="16" x14ac:dyDescent="0.2">
      <c r="A7707" s="46" t="s">
        <v>31206</v>
      </c>
      <c r="B7707" s="50">
        <v>3.9</v>
      </c>
      <c r="C7707" s="48">
        <v>335</v>
      </c>
      <c r="D7707" s="46" t="s">
        <v>31207</v>
      </c>
      <c r="E7707" s="46" t="s">
        <v>29604</v>
      </c>
      <c r="F7707" s="46" t="s">
        <v>247</v>
      </c>
      <c r="G7707" s="46" t="s">
        <v>14</v>
      </c>
      <c r="H7707" s="46" t="s">
        <v>31208</v>
      </c>
      <c r="I7707" s="46" t="s">
        <v>31209</v>
      </c>
      <c r="J7707" s="46" t="s">
        <v>15</v>
      </c>
      <c r="K7707" s="46" t="s">
        <v>31210</v>
      </c>
      <c r="L7707" s="46" t="s">
        <v>43454</v>
      </c>
      <c r="M7707" s="40" t="s">
        <v>43454</v>
      </c>
      <c r="N7707" s="41">
        <v>335</v>
      </c>
    </row>
    <row r="7708" spans="1:14" ht="16" x14ac:dyDescent="0.2">
      <c r="A7708" s="46" t="s">
        <v>31211</v>
      </c>
      <c r="B7708" s="47">
        <v>4.2</v>
      </c>
      <c r="C7708" s="48">
        <v>335</v>
      </c>
      <c r="D7708" s="46" t="s">
        <v>31212</v>
      </c>
      <c r="E7708" s="46" t="s">
        <v>31213</v>
      </c>
      <c r="F7708" s="46" t="s">
        <v>93</v>
      </c>
      <c r="G7708" s="46" t="s">
        <v>14</v>
      </c>
      <c r="H7708" s="46"/>
      <c r="I7708" s="46" t="s">
        <v>31214</v>
      </c>
      <c r="J7708" s="46" t="s">
        <v>15</v>
      </c>
      <c r="K7708" s="46" t="s">
        <v>31215</v>
      </c>
      <c r="L7708" s="49" t="s">
        <v>43455</v>
      </c>
      <c r="M7708" s="42" t="s">
        <v>43455</v>
      </c>
      <c r="N7708" s="41">
        <v>335</v>
      </c>
    </row>
    <row r="7709" spans="1:14" ht="16" x14ac:dyDescent="0.2">
      <c r="A7709" s="46" t="s">
        <v>31216</v>
      </c>
      <c r="B7709" s="50">
        <v>4.2</v>
      </c>
      <c r="C7709" s="48">
        <v>335</v>
      </c>
      <c r="D7709" s="46" t="s">
        <v>31217</v>
      </c>
      <c r="E7709" s="46" t="s">
        <v>23131</v>
      </c>
      <c r="F7709" s="46" t="s">
        <v>589</v>
      </c>
      <c r="G7709" s="46" t="s">
        <v>14</v>
      </c>
      <c r="H7709" s="46" t="s">
        <v>31218</v>
      </c>
      <c r="I7709" s="46" t="s">
        <v>31219</v>
      </c>
      <c r="J7709" s="46" t="s">
        <v>15</v>
      </c>
      <c r="K7709" s="46" t="s">
        <v>31220</v>
      </c>
      <c r="L7709" s="46" t="s">
        <v>43454</v>
      </c>
      <c r="M7709" s="40" t="s">
        <v>43454</v>
      </c>
      <c r="N7709" s="41">
        <v>335</v>
      </c>
    </row>
    <row r="7710" spans="1:14" ht="16" x14ac:dyDescent="0.2">
      <c r="A7710" s="46" t="s">
        <v>31221</v>
      </c>
      <c r="B7710" s="47">
        <v>4.3</v>
      </c>
      <c r="C7710" s="48">
        <v>335</v>
      </c>
      <c r="D7710" s="46" t="s">
        <v>31222</v>
      </c>
      <c r="E7710" s="46" t="s">
        <v>6113</v>
      </c>
      <c r="F7710" s="46" t="s">
        <v>28</v>
      </c>
      <c r="G7710" s="46" t="s">
        <v>14</v>
      </c>
      <c r="H7710" s="46"/>
      <c r="I7710" s="46" t="s">
        <v>31223</v>
      </c>
      <c r="J7710" s="46" t="s">
        <v>15</v>
      </c>
      <c r="K7710" s="46" t="s">
        <v>31224</v>
      </c>
      <c r="L7710" s="49" t="s">
        <v>43455</v>
      </c>
      <c r="M7710" s="42" t="s">
        <v>43455</v>
      </c>
      <c r="N7710" s="41">
        <v>335</v>
      </c>
    </row>
    <row r="7711" spans="1:14" ht="16" x14ac:dyDescent="0.2">
      <c r="A7711" s="46" t="s">
        <v>31225</v>
      </c>
      <c r="B7711" s="50">
        <v>4.4000000000000004</v>
      </c>
      <c r="C7711" s="48">
        <v>335</v>
      </c>
      <c r="D7711" s="46" t="s">
        <v>31226</v>
      </c>
      <c r="E7711" s="46" t="s">
        <v>7337</v>
      </c>
      <c r="F7711" s="46" t="s">
        <v>50</v>
      </c>
      <c r="G7711" s="46" t="s">
        <v>14</v>
      </c>
      <c r="H7711" s="46" t="s">
        <v>31227</v>
      </c>
      <c r="I7711" s="46" t="s">
        <v>31228</v>
      </c>
      <c r="J7711" s="46" t="s">
        <v>15</v>
      </c>
      <c r="K7711" s="46" t="s">
        <v>31229</v>
      </c>
      <c r="L7711" s="46" t="s">
        <v>43454</v>
      </c>
      <c r="M7711" s="40" t="s">
        <v>43454</v>
      </c>
      <c r="N7711" s="41">
        <v>335</v>
      </c>
    </row>
    <row r="7712" spans="1:14" ht="16" x14ac:dyDescent="0.2">
      <c r="A7712" s="46" t="s">
        <v>16546</v>
      </c>
      <c r="B7712" s="50">
        <v>4</v>
      </c>
      <c r="C7712" s="48">
        <v>336</v>
      </c>
      <c r="D7712" s="46" t="s">
        <v>31230</v>
      </c>
      <c r="E7712" s="46" t="s">
        <v>31231</v>
      </c>
      <c r="F7712" s="46" t="s">
        <v>79</v>
      </c>
      <c r="G7712" s="46" t="s">
        <v>14</v>
      </c>
      <c r="H7712" s="46" t="s">
        <v>31232</v>
      </c>
      <c r="I7712" s="46" t="s">
        <v>31233</v>
      </c>
      <c r="J7712" s="46" t="s">
        <v>15</v>
      </c>
      <c r="K7712" s="46" t="s">
        <v>31234</v>
      </c>
      <c r="L7712" s="46" t="s">
        <v>43454</v>
      </c>
      <c r="M7712" s="40" t="s">
        <v>43454</v>
      </c>
      <c r="N7712" s="41">
        <v>336</v>
      </c>
    </row>
    <row r="7713" spans="1:14" ht="16" x14ac:dyDescent="0.2">
      <c r="A7713" s="46" t="s">
        <v>21303</v>
      </c>
      <c r="B7713" s="47">
        <v>3.5</v>
      </c>
      <c r="C7713" s="48">
        <v>336</v>
      </c>
      <c r="D7713" s="46" t="s">
        <v>31235</v>
      </c>
      <c r="E7713" s="46" t="s">
        <v>760</v>
      </c>
      <c r="F7713" s="46" t="s">
        <v>50</v>
      </c>
      <c r="G7713" s="46" t="s">
        <v>14</v>
      </c>
      <c r="H7713" s="46"/>
      <c r="I7713" s="46" t="s">
        <v>31236</v>
      </c>
      <c r="J7713" s="46" t="s">
        <v>15</v>
      </c>
      <c r="K7713" s="46" t="s">
        <v>31237</v>
      </c>
      <c r="L7713" s="49" t="s">
        <v>43455</v>
      </c>
      <c r="M7713" s="42" t="s">
        <v>43455</v>
      </c>
      <c r="N7713" s="41">
        <v>336</v>
      </c>
    </row>
    <row r="7714" spans="1:14" ht="16" x14ac:dyDescent="0.2">
      <c r="A7714" s="46" t="s">
        <v>31238</v>
      </c>
      <c r="B7714" s="50">
        <v>3.8</v>
      </c>
      <c r="C7714" s="48">
        <v>336</v>
      </c>
      <c r="D7714" s="46" t="s">
        <v>31239</v>
      </c>
      <c r="E7714" s="46" t="s">
        <v>13</v>
      </c>
      <c r="F7714" s="46" t="s">
        <v>13</v>
      </c>
      <c r="G7714" s="46" t="s">
        <v>14</v>
      </c>
      <c r="H7714" s="46" t="s">
        <v>31240</v>
      </c>
      <c r="I7714" s="46" t="s">
        <v>31241</v>
      </c>
      <c r="J7714" s="46" t="s">
        <v>15</v>
      </c>
      <c r="K7714" s="46" t="s">
        <v>31242</v>
      </c>
      <c r="L7714" s="46" t="s">
        <v>43454</v>
      </c>
      <c r="M7714" s="40" t="s">
        <v>43454</v>
      </c>
      <c r="N7714" s="41">
        <v>336</v>
      </c>
    </row>
    <row r="7715" spans="1:14" ht="16" x14ac:dyDescent="0.2">
      <c r="A7715" s="46" t="s">
        <v>31243</v>
      </c>
      <c r="B7715" s="50">
        <v>4.0999999999999996</v>
      </c>
      <c r="C7715" s="48">
        <v>336</v>
      </c>
      <c r="D7715" s="46" t="s">
        <v>31244</v>
      </c>
      <c r="E7715" s="46" t="s">
        <v>33</v>
      </c>
      <c r="F7715" s="46" t="s">
        <v>34</v>
      </c>
      <c r="G7715" s="46" t="s">
        <v>14</v>
      </c>
      <c r="H7715" s="46" t="s">
        <v>31245</v>
      </c>
      <c r="I7715" s="46" t="s">
        <v>31246</v>
      </c>
      <c r="J7715" s="46" t="s">
        <v>23</v>
      </c>
      <c r="K7715" s="46" t="s">
        <v>31247</v>
      </c>
      <c r="L7715" s="46" t="s">
        <v>43454</v>
      </c>
      <c r="M7715" s="40" t="s">
        <v>43454</v>
      </c>
      <c r="N7715" s="41">
        <v>336</v>
      </c>
    </row>
    <row r="7716" spans="1:14" ht="16" x14ac:dyDescent="0.2">
      <c r="A7716" s="46" t="s">
        <v>13095</v>
      </c>
      <c r="B7716" s="47">
        <v>4.3</v>
      </c>
      <c r="C7716" s="48">
        <v>336</v>
      </c>
      <c r="D7716" s="46" t="s">
        <v>31248</v>
      </c>
      <c r="E7716" s="46" t="s">
        <v>22973</v>
      </c>
      <c r="F7716" s="46" t="s">
        <v>589</v>
      </c>
      <c r="G7716" s="46" t="s">
        <v>14</v>
      </c>
      <c r="H7716" s="46"/>
      <c r="I7716" s="46" t="s">
        <v>31249</v>
      </c>
      <c r="J7716" s="46" t="s">
        <v>15</v>
      </c>
      <c r="K7716" s="46" t="s">
        <v>31250</v>
      </c>
      <c r="L7716" s="49" t="s">
        <v>43455</v>
      </c>
      <c r="M7716" s="42" t="s">
        <v>43455</v>
      </c>
      <c r="N7716" s="41">
        <v>336</v>
      </c>
    </row>
    <row r="7717" spans="1:14" ht="16" x14ac:dyDescent="0.2">
      <c r="A7717" s="46" t="s">
        <v>31251</v>
      </c>
      <c r="B7717" s="50">
        <v>4.5</v>
      </c>
      <c r="C7717" s="48">
        <v>336</v>
      </c>
      <c r="D7717" s="46" t="s">
        <v>1363</v>
      </c>
      <c r="E7717" s="46" t="s">
        <v>31252</v>
      </c>
      <c r="F7717" s="46" t="s">
        <v>79</v>
      </c>
      <c r="G7717" s="46" t="s">
        <v>14</v>
      </c>
      <c r="H7717" s="46" t="s">
        <v>31253</v>
      </c>
      <c r="I7717" s="46" t="s">
        <v>31254</v>
      </c>
      <c r="J7717" s="46" t="s">
        <v>15</v>
      </c>
      <c r="K7717" s="46" t="s">
        <v>31255</v>
      </c>
      <c r="L7717" s="46" t="s">
        <v>43454</v>
      </c>
      <c r="M7717" s="40" t="s">
        <v>43454</v>
      </c>
      <c r="N7717" s="41">
        <v>336</v>
      </c>
    </row>
    <row r="7718" spans="1:14" ht="16" x14ac:dyDescent="0.2">
      <c r="A7718" s="46" t="s">
        <v>31256</v>
      </c>
      <c r="B7718" s="47">
        <v>4.7</v>
      </c>
      <c r="C7718" s="48">
        <v>336</v>
      </c>
      <c r="D7718" s="46" t="s">
        <v>31257</v>
      </c>
      <c r="E7718" s="46" t="s">
        <v>4769</v>
      </c>
      <c r="F7718" s="46" t="s">
        <v>589</v>
      </c>
      <c r="G7718" s="46" t="s">
        <v>14</v>
      </c>
      <c r="H7718" s="46"/>
      <c r="I7718" s="46" t="s">
        <v>31258</v>
      </c>
      <c r="J7718" s="46" t="s">
        <v>148</v>
      </c>
      <c r="K7718" s="46" t="s">
        <v>31259</v>
      </c>
      <c r="L7718" s="49" t="s">
        <v>43455</v>
      </c>
      <c r="M7718" s="42" t="s">
        <v>43455</v>
      </c>
      <c r="N7718" s="41">
        <v>336</v>
      </c>
    </row>
    <row r="7719" spans="1:14" ht="16" x14ac:dyDescent="0.2">
      <c r="A7719" s="46" t="s">
        <v>31260</v>
      </c>
      <c r="B7719" s="47">
        <v>4</v>
      </c>
      <c r="C7719" s="48">
        <v>337</v>
      </c>
      <c r="D7719" s="46" t="s">
        <v>31261</v>
      </c>
      <c r="E7719" s="46" t="s">
        <v>897</v>
      </c>
      <c r="F7719" s="46" t="s">
        <v>898</v>
      </c>
      <c r="G7719" s="46" t="s">
        <v>14</v>
      </c>
      <c r="H7719" s="46"/>
      <c r="I7719" s="46" t="s">
        <v>31262</v>
      </c>
      <c r="J7719" s="46" t="s">
        <v>15</v>
      </c>
      <c r="K7719" s="46" t="s">
        <v>31263</v>
      </c>
      <c r="L7719" s="49" t="s">
        <v>43455</v>
      </c>
      <c r="M7719" s="42" t="s">
        <v>43455</v>
      </c>
      <c r="N7719" s="41">
        <v>337</v>
      </c>
    </row>
    <row r="7720" spans="1:14" ht="16" x14ac:dyDescent="0.2">
      <c r="A7720" s="46" t="s">
        <v>31264</v>
      </c>
      <c r="B7720" s="50">
        <v>4.4000000000000004</v>
      </c>
      <c r="C7720" s="48">
        <v>337</v>
      </c>
      <c r="D7720" s="46" t="s">
        <v>31265</v>
      </c>
      <c r="E7720" s="46" t="s">
        <v>4344</v>
      </c>
      <c r="F7720" s="46" t="s">
        <v>50</v>
      </c>
      <c r="G7720" s="46" t="s">
        <v>14</v>
      </c>
      <c r="H7720" s="46" t="s">
        <v>31266</v>
      </c>
      <c r="I7720" s="46" t="s">
        <v>31267</v>
      </c>
      <c r="J7720" s="46" t="s">
        <v>15</v>
      </c>
      <c r="K7720" s="46" t="s">
        <v>31268</v>
      </c>
      <c r="L7720" s="46" t="s">
        <v>43454</v>
      </c>
      <c r="M7720" s="40" t="s">
        <v>43454</v>
      </c>
      <c r="N7720" s="41">
        <v>337</v>
      </c>
    </row>
    <row r="7721" spans="1:14" ht="16" x14ac:dyDescent="0.2">
      <c r="A7721" s="46" t="s">
        <v>31269</v>
      </c>
      <c r="B7721" s="50">
        <v>4.5999999999999996</v>
      </c>
      <c r="C7721" s="48">
        <v>337</v>
      </c>
      <c r="D7721" s="46" t="s">
        <v>31270</v>
      </c>
      <c r="E7721" s="46" t="s">
        <v>223</v>
      </c>
      <c r="F7721" s="46" t="s">
        <v>28</v>
      </c>
      <c r="G7721" s="46" t="s">
        <v>14</v>
      </c>
      <c r="H7721" s="46" t="s">
        <v>31271</v>
      </c>
      <c r="I7721" s="46" t="s">
        <v>31272</v>
      </c>
      <c r="J7721" s="46" t="s">
        <v>15</v>
      </c>
      <c r="K7721" s="46" t="s">
        <v>31273</v>
      </c>
      <c r="L7721" s="46" t="s">
        <v>43454</v>
      </c>
      <c r="M7721" s="40" t="s">
        <v>43454</v>
      </c>
      <c r="N7721" s="41">
        <v>337</v>
      </c>
    </row>
    <row r="7722" spans="1:14" ht="16" x14ac:dyDescent="0.2">
      <c r="A7722" s="46" t="s">
        <v>31274</v>
      </c>
      <c r="B7722" s="50">
        <v>4.7</v>
      </c>
      <c r="C7722" s="48">
        <v>337</v>
      </c>
      <c r="D7722" s="46" t="s">
        <v>31275</v>
      </c>
      <c r="E7722" s="46" t="s">
        <v>1238</v>
      </c>
      <c r="F7722" s="46" t="s">
        <v>50</v>
      </c>
      <c r="G7722" s="46" t="s">
        <v>14</v>
      </c>
      <c r="H7722" s="46" t="s">
        <v>31276</v>
      </c>
      <c r="I7722" s="46" t="s">
        <v>31277</v>
      </c>
      <c r="J7722" s="46" t="s">
        <v>40</v>
      </c>
      <c r="K7722" s="46" t="s">
        <v>31278</v>
      </c>
      <c r="L7722" s="46" t="s">
        <v>43454</v>
      </c>
      <c r="M7722" s="40" t="s">
        <v>43454</v>
      </c>
      <c r="N7722" s="41">
        <v>337</v>
      </c>
    </row>
    <row r="7723" spans="1:14" ht="16" x14ac:dyDescent="0.2">
      <c r="A7723" s="46" t="s">
        <v>31279</v>
      </c>
      <c r="B7723" s="50">
        <v>4.7</v>
      </c>
      <c r="C7723" s="48">
        <v>337</v>
      </c>
      <c r="D7723" s="46" t="s">
        <v>31280</v>
      </c>
      <c r="E7723" s="46" t="s">
        <v>9325</v>
      </c>
      <c r="F7723" s="46" t="s">
        <v>93</v>
      </c>
      <c r="G7723" s="46" t="s">
        <v>14</v>
      </c>
      <c r="H7723" s="46" t="s">
        <v>31281</v>
      </c>
      <c r="I7723" s="46" t="s">
        <v>31282</v>
      </c>
      <c r="J7723" s="46" t="s">
        <v>15</v>
      </c>
      <c r="K7723" s="46" t="s">
        <v>31283</v>
      </c>
      <c r="L7723" s="46" t="s">
        <v>43454</v>
      </c>
      <c r="M7723" s="40" t="s">
        <v>43454</v>
      </c>
      <c r="N7723" s="41">
        <v>337</v>
      </c>
    </row>
    <row r="7724" spans="1:14" ht="16" x14ac:dyDescent="0.2">
      <c r="A7724" s="46" t="s">
        <v>31284</v>
      </c>
      <c r="B7724" s="50">
        <v>4.3</v>
      </c>
      <c r="C7724" s="48">
        <v>338</v>
      </c>
      <c r="D7724" s="46" t="s">
        <v>31285</v>
      </c>
      <c r="E7724" s="46" t="s">
        <v>189</v>
      </c>
      <c r="F7724" s="46" t="s">
        <v>20</v>
      </c>
      <c r="G7724" s="46" t="s">
        <v>14</v>
      </c>
      <c r="H7724" s="46" t="s">
        <v>31286</v>
      </c>
      <c r="I7724" s="46" t="s">
        <v>31287</v>
      </c>
      <c r="J7724" s="46" t="s">
        <v>148</v>
      </c>
      <c r="K7724" s="46" t="s">
        <v>31288</v>
      </c>
      <c r="L7724" s="46" t="s">
        <v>43454</v>
      </c>
      <c r="M7724" s="40" t="s">
        <v>43454</v>
      </c>
      <c r="N7724" s="41">
        <v>338</v>
      </c>
    </row>
    <row r="7725" spans="1:14" ht="16" x14ac:dyDescent="0.2">
      <c r="A7725" s="46" t="s">
        <v>9454</v>
      </c>
      <c r="B7725" s="50">
        <v>4.3</v>
      </c>
      <c r="C7725" s="48">
        <v>338</v>
      </c>
      <c r="D7725" s="46" t="s">
        <v>31289</v>
      </c>
      <c r="E7725" s="46" t="s">
        <v>999</v>
      </c>
      <c r="F7725" s="46" t="s">
        <v>20</v>
      </c>
      <c r="G7725" s="46" t="s">
        <v>14</v>
      </c>
      <c r="H7725" s="46" t="s">
        <v>31290</v>
      </c>
      <c r="I7725" s="46" t="s">
        <v>31291</v>
      </c>
      <c r="J7725" s="46" t="s">
        <v>148</v>
      </c>
      <c r="K7725" s="46" t="s">
        <v>31292</v>
      </c>
      <c r="L7725" s="46" t="s">
        <v>43454</v>
      </c>
      <c r="M7725" s="40" t="s">
        <v>43454</v>
      </c>
      <c r="N7725" s="41">
        <v>338</v>
      </c>
    </row>
    <row r="7726" spans="1:14" ht="16" x14ac:dyDescent="0.2">
      <c r="A7726" s="46" t="s">
        <v>31293</v>
      </c>
      <c r="B7726" s="50">
        <v>4.4000000000000004</v>
      </c>
      <c r="C7726" s="48">
        <v>338</v>
      </c>
      <c r="D7726" s="46" t="s">
        <v>31294</v>
      </c>
      <c r="E7726" s="46" t="s">
        <v>1004</v>
      </c>
      <c r="F7726" s="46" t="s">
        <v>589</v>
      </c>
      <c r="G7726" s="46" t="s">
        <v>14</v>
      </c>
      <c r="H7726" s="46" t="s">
        <v>31295</v>
      </c>
      <c r="I7726" s="46" t="s">
        <v>31296</v>
      </c>
      <c r="J7726" s="46" t="s">
        <v>148</v>
      </c>
      <c r="K7726" s="46" t="s">
        <v>31297</v>
      </c>
      <c r="L7726" s="46" t="s">
        <v>43454</v>
      </c>
      <c r="M7726" s="40" t="s">
        <v>43454</v>
      </c>
      <c r="N7726" s="41">
        <v>338</v>
      </c>
    </row>
    <row r="7727" spans="1:14" ht="16" x14ac:dyDescent="0.2">
      <c r="A7727" s="46" t="s">
        <v>31298</v>
      </c>
      <c r="B7727" s="50">
        <v>4.5</v>
      </c>
      <c r="C7727" s="48">
        <v>338</v>
      </c>
      <c r="D7727" s="46" t="s">
        <v>31299</v>
      </c>
      <c r="E7727" s="46" t="s">
        <v>904</v>
      </c>
      <c r="F7727" s="46" t="s">
        <v>93</v>
      </c>
      <c r="G7727" s="46" t="s">
        <v>14</v>
      </c>
      <c r="H7727" s="46" t="s">
        <v>31300</v>
      </c>
      <c r="I7727" s="46" t="s">
        <v>31301</v>
      </c>
      <c r="J7727" s="46" t="s">
        <v>158</v>
      </c>
      <c r="K7727" s="46" t="s">
        <v>31302</v>
      </c>
      <c r="L7727" s="46" t="s">
        <v>43454</v>
      </c>
      <c r="M7727" s="40" t="s">
        <v>43454</v>
      </c>
      <c r="N7727" s="41">
        <v>338</v>
      </c>
    </row>
    <row r="7728" spans="1:14" ht="16" x14ac:dyDescent="0.2">
      <c r="A7728" s="46" t="s">
        <v>31303</v>
      </c>
      <c r="B7728" s="50">
        <v>4.9000000000000004</v>
      </c>
      <c r="C7728" s="48">
        <v>338</v>
      </c>
      <c r="D7728" s="46" t="s">
        <v>31304</v>
      </c>
      <c r="E7728" s="46" t="s">
        <v>24189</v>
      </c>
      <c r="F7728" s="46" t="s">
        <v>79</v>
      </c>
      <c r="G7728" s="46" t="s">
        <v>14</v>
      </c>
      <c r="H7728" s="46" t="s">
        <v>31305</v>
      </c>
      <c r="I7728" s="46" t="s">
        <v>31306</v>
      </c>
      <c r="J7728" s="46" t="s">
        <v>615</v>
      </c>
      <c r="K7728" s="46" t="s">
        <v>31307</v>
      </c>
      <c r="L7728" s="46" t="s">
        <v>43454</v>
      </c>
      <c r="M7728" s="40" t="s">
        <v>43454</v>
      </c>
      <c r="N7728" s="41">
        <v>338</v>
      </c>
    </row>
    <row r="7729" spans="1:14" ht="16" x14ac:dyDescent="0.2">
      <c r="A7729" s="46" t="s">
        <v>31308</v>
      </c>
      <c r="B7729" s="50">
        <v>4.0999999999999996</v>
      </c>
      <c r="C7729" s="48">
        <v>339</v>
      </c>
      <c r="D7729" s="46" t="s">
        <v>31309</v>
      </c>
      <c r="E7729" s="46" t="s">
        <v>31310</v>
      </c>
      <c r="F7729" s="46" t="s">
        <v>79</v>
      </c>
      <c r="G7729" s="46" t="s">
        <v>14</v>
      </c>
      <c r="H7729" s="46" t="s">
        <v>31311</v>
      </c>
      <c r="I7729" s="46" t="s">
        <v>31312</v>
      </c>
      <c r="J7729" s="46" t="s">
        <v>15</v>
      </c>
      <c r="K7729" s="46" t="s">
        <v>31313</v>
      </c>
      <c r="L7729" s="46" t="s">
        <v>43454</v>
      </c>
      <c r="M7729" s="40" t="s">
        <v>43454</v>
      </c>
      <c r="N7729" s="41">
        <v>339</v>
      </c>
    </row>
    <row r="7730" spans="1:14" ht="16" x14ac:dyDescent="0.2">
      <c r="A7730" s="46" t="s">
        <v>31314</v>
      </c>
      <c r="B7730" s="50">
        <v>4.2</v>
      </c>
      <c r="C7730" s="48">
        <v>339</v>
      </c>
      <c r="D7730" s="46" t="s">
        <v>31315</v>
      </c>
      <c r="E7730" s="46" t="s">
        <v>8977</v>
      </c>
      <c r="F7730" s="46" t="s">
        <v>589</v>
      </c>
      <c r="G7730" s="46" t="s">
        <v>14</v>
      </c>
      <c r="H7730" s="46" t="s">
        <v>31316</v>
      </c>
      <c r="I7730" s="46" t="s">
        <v>31317</v>
      </c>
      <c r="J7730" s="46" t="s">
        <v>148</v>
      </c>
      <c r="K7730" s="46" t="s">
        <v>31318</v>
      </c>
      <c r="L7730" s="46" t="s">
        <v>43454</v>
      </c>
      <c r="M7730" s="40" t="s">
        <v>43454</v>
      </c>
      <c r="N7730" s="41">
        <v>339</v>
      </c>
    </row>
    <row r="7731" spans="1:14" ht="16" x14ac:dyDescent="0.2">
      <c r="A7731" s="46" t="s">
        <v>31319</v>
      </c>
      <c r="B7731" s="47">
        <v>4.3</v>
      </c>
      <c r="C7731" s="48">
        <v>339</v>
      </c>
      <c r="D7731" s="46" t="s">
        <v>31320</v>
      </c>
      <c r="E7731" s="46" t="s">
        <v>588</v>
      </c>
      <c r="F7731" s="46" t="s">
        <v>589</v>
      </c>
      <c r="G7731" s="46" t="s">
        <v>14</v>
      </c>
      <c r="H7731" s="46"/>
      <c r="I7731" s="46" t="s">
        <v>31321</v>
      </c>
      <c r="J7731" s="46" t="s">
        <v>88</v>
      </c>
      <c r="K7731" s="46" t="s">
        <v>31322</v>
      </c>
      <c r="L7731" s="49" t="s">
        <v>43455</v>
      </c>
      <c r="M7731" s="42" t="s">
        <v>43455</v>
      </c>
      <c r="N7731" s="41">
        <v>339</v>
      </c>
    </row>
    <row r="7732" spans="1:14" ht="16" x14ac:dyDescent="0.2">
      <c r="A7732" s="46" t="s">
        <v>31323</v>
      </c>
      <c r="B7732" s="50">
        <v>4.3</v>
      </c>
      <c r="C7732" s="48">
        <v>339</v>
      </c>
      <c r="D7732" s="46" t="s">
        <v>31324</v>
      </c>
      <c r="E7732" s="46" t="s">
        <v>904</v>
      </c>
      <c r="F7732" s="46" t="s">
        <v>93</v>
      </c>
      <c r="G7732" s="46" t="s">
        <v>14</v>
      </c>
      <c r="H7732" s="46" t="s">
        <v>31325</v>
      </c>
      <c r="I7732" s="46" t="s">
        <v>31326</v>
      </c>
      <c r="J7732" s="46" t="s">
        <v>15</v>
      </c>
      <c r="K7732" s="46" t="s">
        <v>31327</v>
      </c>
      <c r="L7732" s="46" t="s">
        <v>43454</v>
      </c>
      <c r="M7732" s="40" t="s">
        <v>43454</v>
      </c>
      <c r="N7732" s="41">
        <v>339</v>
      </c>
    </row>
    <row r="7733" spans="1:14" ht="16" x14ac:dyDescent="0.2">
      <c r="A7733" s="46" t="s">
        <v>31328</v>
      </c>
      <c r="B7733" s="50">
        <v>4.4000000000000004</v>
      </c>
      <c r="C7733" s="48">
        <v>339</v>
      </c>
      <c r="D7733" s="46" t="s">
        <v>31329</v>
      </c>
      <c r="E7733" s="46" t="s">
        <v>962</v>
      </c>
      <c r="F7733" s="46" t="s">
        <v>79</v>
      </c>
      <c r="G7733" s="46" t="s">
        <v>14</v>
      </c>
      <c r="H7733" s="46" t="s">
        <v>31330</v>
      </c>
      <c r="I7733" s="46" t="s">
        <v>31331</v>
      </c>
      <c r="J7733" s="46" t="s">
        <v>15</v>
      </c>
      <c r="K7733" s="46" t="s">
        <v>31332</v>
      </c>
      <c r="L7733" s="46" t="s">
        <v>43454</v>
      </c>
      <c r="M7733" s="40" t="s">
        <v>43454</v>
      </c>
      <c r="N7733" s="41">
        <v>339</v>
      </c>
    </row>
    <row r="7734" spans="1:14" ht="16" x14ac:dyDescent="0.2">
      <c r="A7734" s="46" t="s">
        <v>31333</v>
      </c>
      <c r="B7734" s="50">
        <v>4.9000000000000004</v>
      </c>
      <c r="C7734" s="48">
        <v>339</v>
      </c>
      <c r="D7734" s="46" t="s">
        <v>31334</v>
      </c>
      <c r="E7734" s="46" t="s">
        <v>162</v>
      </c>
      <c r="F7734" s="46" t="s">
        <v>50</v>
      </c>
      <c r="G7734" s="46" t="s">
        <v>14</v>
      </c>
      <c r="H7734" s="46" t="s">
        <v>31335</v>
      </c>
      <c r="I7734" s="46" t="s">
        <v>31336</v>
      </c>
      <c r="J7734" s="46" t="s">
        <v>213</v>
      </c>
      <c r="K7734" s="46" t="s">
        <v>31337</v>
      </c>
      <c r="L7734" s="46" t="s">
        <v>43454</v>
      </c>
      <c r="M7734" s="40" t="s">
        <v>43454</v>
      </c>
      <c r="N7734" s="41">
        <v>339</v>
      </c>
    </row>
    <row r="7735" spans="1:14" ht="16" x14ac:dyDescent="0.2">
      <c r="A7735" s="46" t="s">
        <v>31338</v>
      </c>
      <c r="B7735" s="47">
        <v>4</v>
      </c>
      <c r="C7735" s="48">
        <v>340</v>
      </c>
      <c r="D7735" s="46" t="s">
        <v>31339</v>
      </c>
      <c r="E7735" s="46" t="s">
        <v>2282</v>
      </c>
      <c r="F7735" s="46" t="s">
        <v>589</v>
      </c>
      <c r="G7735" s="46" t="s">
        <v>14</v>
      </c>
      <c r="H7735" s="46"/>
      <c r="I7735" s="46" t="s">
        <v>31340</v>
      </c>
      <c r="J7735" s="46" t="s">
        <v>40</v>
      </c>
      <c r="K7735" s="46" t="s">
        <v>31341</v>
      </c>
      <c r="L7735" s="49" t="s">
        <v>43455</v>
      </c>
      <c r="M7735" s="42" t="s">
        <v>43455</v>
      </c>
      <c r="N7735" s="41">
        <v>340</v>
      </c>
    </row>
    <row r="7736" spans="1:14" ht="16" x14ac:dyDescent="0.2">
      <c r="A7736" s="46" t="s">
        <v>31342</v>
      </c>
      <c r="B7736" s="50">
        <v>3.4</v>
      </c>
      <c r="C7736" s="48">
        <v>340</v>
      </c>
      <c r="D7736" s="46" t="s">
        <v>31343</v>
      </c>
      <c r="E7736" s="46" t="s">
        <v>44</v>
      </c>
      <c r="F7736" s="46" t="s">
        <v>45</v>
      </c>
      <c r="G7736" s="46" t="s">
        <v>14</v>
      </c>
      <c r="H7736" s="46" t="s">
        <v>31344</v>
      </c>
      <c r="I7736" s="46" t="s">
        <v>31345</v>
      </c>
      <c r="J7736" s="46" t="s">
        <v>15</v>
      </c>
      <c r="K7736" s="46" t="s">
        <v>31346</v>
      </c>
      <c r="L7736" s="46" t="s">
        <v>43454</v>
      </c>
      <c r="M7736" s="40" t="s">
        <v>43454</v>
      </c>
      <c r="N7736" s="41">
        <v>340</v>
      </c>
    </row>
    <row r="7737" spans="1:14" ht="16" x14ac:dyDescent="0.2">
      <c r="A7737" s="46" t="s">
        <v>31347</v>
      </c>
      <c r="B7737" s="50">
        <v>3.7</v>
      </c>
      <c r="C7737" s="48">
        <v>340</v>
      </c>
      <c r="D7737" s="46" t="s">
        <v>31348</v>
      </c>
      <c r="E7737" s="46" t="s">
        <v>7895</v>
      </c>
      <c r="F7737" s="46" t="s">
        <v>50</v>
      </c>
      <c r="G7737" s="46" t="s">
        <v>14</v>
      </c>
      <c r="H7737" s="46" t="s">
        <v>31349</v>
      </c>
      <c r="I7737" s="46" t="s">
        <v>31350</v>
      </c>
      <c r="J7737" s="46" t="s">
        <v>15</v>
      </c>
      <c r="K7737" s="46" t="s">
        <v>31351</v>
      </c>
      <c r="L7737" s="46" t="s">
        <v>43454</v>
      </c>
      <c r="M7737" s="40" t="s">
        <v>43454</v>
      </c>
      <c r="N7737" s="41">
        <v>340</v>
      </c>
    </row>
    <row r="7738" spans="1:14" ht="16" x14ac:dyDescent="0.2">
      <c r="A7738" s="46" t="s">
        <v>10681</v>
      </c>
      <c r="B7738" s="50">
        <v>4.3</v>
      </c>
      <c r="C7738" s="48">
        <v>340</v>
      </c>
      <c r="D7738" s="46" t="s">
        <v>31352</v>
      </c>
      <c r="E7738" s="46" t="s">
        <v>3299</v>
      </c>
      <c r="F7738" s="46" t="s">
        <v>28</v>
      </c>
      <c r="G7738" s="46" t="s">
        <v>14</v>
      </c>
      <c r="H7738" s="46" t="s">
        <v>31353</v>
      </c>
      <c r="I7738" s="46" t="s">
        <v>31354</v>
      </c>
      <c r="J7738" s="46" t="s">
        <v>213</v>
      </c>
      <c r="K7738" s="46" t="s">
        <v>31355</v>
      </c>
      <c r="L7738" s="46" t="s">
        <v>43454</v>
      </c>
      <c r="M7738" s="40" t="s">
        <v>43454</v>
      </c>
      <c r="N7738" s="41">
        <v>340</v>
      </c>
    </row>
    <row r="7739" spans="1:14" ht="16" x14ac:dyDescent="0.2">
      <c r="A7739" s="46" t="s">
        <v>31356</v>
      </c>
      <c r="B7739" s="50">
        <v>4.5</v>
      </c>
      <c r="C7739" s="48">
        <v>340</v>
      </c>
      <c r="D7739" s="46" t="s">
        <v>31357</v>
      </c>
      <c r="E7739" s="46" t="s">
        <v>950</v>
      </c>
      <c r="F7739" s="46" t="s">
        <v>20</v>
      </c>
      <c r="G7739" s="46" t="s">
        <v>14</v>
      </c>
      <c r="H7739" s="46" t="s">
        <v>31358</v>
      </c>
      <c r="I7739" s="46" t="s">
        <v>31359</v>
      </c>
      <c r="J7739" s="46" t="s">
        <v>672</v>
      </c>
      <c r="K7739" s="46" t="s">
        <v>31360</v>
      </c>
      <c r="L7739" s="46" t="s">
        <v>43454</v>
      </c>
      <c r="M7739" s="40" t="s">
        <v>43454</v>
      </c>
      <c r="N7739" s="41">
        <v>340</v>
      </c>
    </row>
    <row r="7740" spans="1:14" ht="16" x14ac:dyDescent="0.2">
      <c r="A7740" s="46" t="s">
        <v>31361</v>
      </c>
      <c r="B7740" s="47">
        <v>4.5</v>
      </c>
      <c r="C7740" s="48">
        <v>340</v>
      </c>
      <c r="D7740" s="46" t="s">
        <v>31362</v>
      </c>
      <c r="E7740" s="46" t="s">
        <v>6333</v>
      </c>
      <c r="F7740" s="46" t="s">
        <v>589</v>
      </c>
      <c r="G7740" s="46" t="s">
        <v>14</v>
      </c>
      <c r="H7740" s="46"/>
      <c r="I7740" s="46" t="s">
        <v>31363</v>
      </c>
      <c r="J7740" s="46" t="s">
        <v>148</v>
      </c>
      <c r="K7740" s="46" t="s">
        <v>31364</v>
      </c>
      <c r="L7740" s="49" t="s">
        <v>43455</v>
      </c>
      <c r="M7740" s="42" t="s">
        <v>43455</v>
      </c>
      <c r="N7740" s="41">
        <v>340</v>
      </c>
    </row>
    <row r="7741" spans="1:14" ht="16" x14ac:dyDescent="0.2">
      <c r="A7741" s="46" t="s">
        <v>31365</v>
      </c>
      <c r="B7741" s="50">
        <v>4.5999999999999996</v>
      </c>
      <c r="C7741" s="48">
        <v>340</v>
      </c>
      <c r="D7741" s="46" t="s">
        <v>31366</v>
      </c>
      <c r="E7741" s="46" t="s">
        <v>2282</v>
      </c>
      <c r="F7741" s="46" t="s">
        <v>589</v>
      </c>
      <c r="G7741" s="46" t="s">
        <v>14</v>
      </c>
      <c r="H7741" s="46" t="s">
        <v>31367</v>
      </c>
      <c r="I7741" s="46" t="s">
        <v>31368</v>
      </c>
      <c r="J7741" s="46" t="s">
        <v>40</v>
      </c>
      <c r="K7741" s="46" t="s">
        <v>31369</v>
      </c>
      <c r="L7741" s="46" t="s">
        <v>43454</v>
      </c>
      <c r="M7741" s="40" t="s">
        <v>43454</v>
      </c>
      <c r="N7741" s="41">
        <v>340</v>
      </c>
    </row>
    <row r="7742" spans="1:14" ht="16" x14ac:dyDescent="0.2">
      <c r="A7742" s="46" t="s">
        <v>31370</v>
      </c>
      <c r="B7742" s="47">
        <v>3.4</v>
      </c>
      <c r="C7742" s="48">
        <v>341</v>
      </c>
      <c r="D7742" s="46" t="s">
        <v>31371</v>
      </c>
      <c r="E7742" s="46" t="s">
        <v>10083</v>
      </c>
      <c r="F7742" s="46" t="s">
        <v>50</v>
      </c>
      <c r="G7742" s="46" t="s">
        <v>14</v>
      </c>
      <c r="H7742" s="46"/>
      <c r="I7742" s="46" t="s">
        <v>31372</v>
      </c>
      <c r="J7742" s="46" t="s">
        <v>15</v>
      </c>
      <c r="K7742" s="46" t="s">
        <v>31373</v>
      </c>
      <c r="L7742" s="49" t="s">
        <v>43455</v>
      </c>
      <c r="M7742" s="42" t="s">
        <v>43455</v>
      </c>
      <c r="N7742" s="41">
        <v>341</v>
      </c>
    </row>
    <row r="7743" spans="1:14" ht="16" x14ac:dyDescent="0.2">
      <c r="A7743" s="46" t="s">
        <v>31374</v>
      </c>
      <c r="B7743" s="50">
        <v>3.6</v>
      </c>
      <c r="C7743" s="48">
        <v>341</v>
      </c>
      <c r="D7743" s="46" t="s">
        <v>31375</v>
      </c>
      <c r="E7743" s="46" t="s">
        <v>71</v>
      </c>
      <c r="F7743" s="46" t="s">
        <v>20</v>
      </c>
      <c r="G7743" s="46" t="s">
        <v>14</v>
      </c>
      <c r="H7743" s="46" t="s">
        <v>31376</v>
      </c>
      <c r="I7743" s="46" t="s">
        <v>31377</v>
      </c>
      <c r="J7743" s="46" t="s">
        <v>15</v>
      </c>
      <c r="K7743" s="46" t="s">
        <v>31378</v>
      </c>
      <c r="L7743" s="46" t="s">
        <v>43454</v>
      </c>
      <c r="M7743" s="40" t="s">
        <v>43454</v>
      </c>
      <c r="N7743" s="41">
        <v>341</v>
      </c>
    </row>
    <row r="7744" spans="1:14" ht="16" x14ac:dyDescent="0.2">
      <c r="A7744" s="46" t="s">
        <v>31379</v>
      </c>
      <c r="B7744" s="50">
        <v>4.0999999999999996</v>
      </c>
      <c r="C7744" s="48">
        <v>341</v>
      </c>
      <c r="D7744" s="46" t="s">
        <v>31380</v>
      </c>
      <c r="E7744" s="46" t="s">
        <v>904</v>
      </c>
      <c r="F7744" s="46" t="s">
        <v>93</v>
      </c>
      <c r="G7744" s="46" t="s">
        <v>14</v>
      </c>
      <c r="H7744" s="46" t="s">
        <v>31381</v>
      </c>
      <c r="I7744" s="46" t="s">
        <v>31382</v>
      </c>
      <c r="J7744" s="46" t="s">
        <v>15</v>
      </c>
      <c r="K7744" s="46" t="s">
        <v>31383</v>
      </c>
      <c r="L7744" s="46" t="s">
        <v>43454</v>
      </c>
      <c r="M7744" s="40" t="s">
        <v>43454</v>
      </c>
      <c r="N7744" s="41">
        <v>341</v>
      </c>
    </row>
    <row r="7745" spans="1:14" ht="16" x14ac:dyDescent="0.2">
      <c r="A7745" s="46" t="s">
        <v>31384</v>
      </c>
      <c r="B7745" s="50">
        <v>4.4000000000000004</v>
      </c>
      <c r="C7745" s="48">
        <v>341</v>
      </c>
      <c r="D7745" s="46" t="s">
        <v>31385</v>
      </c>
      <c r="E7745" s="46" t="s">
        <v>2282</v>
      </c>
      <c r="F7745" s="46" t="s">
        <v>589</v>
      </c>
      <c r="G7745" s="46" t="s">
        <v>14</v>
      </c>
      <c r="H7745" s="46" t="s">
        <v>31386</v>
      </c>
      <c r="I7745" s="46" t="s">
        <v>31387</v>
      </c>
      <c r="J7745" s="46" t="s">
        <v>15</v>
      </c>
      <c r="K7745" s="46" t="s">
        <v>31388</v>
      </c>
      <c r="L7745" s="46" t="s">
        <v>43454</v>
      </c>
      <c r="M7745" s="40" t="s">
        <v>43454</v>
      </c>
      <c r="N7745" s="41">
        <v>341</v>
      </c>
    </row>
    <row r="7746" spans="1:14" ht="16" x14ac:dyDescent="0.2">
      <c r="A7746" s="46" t="s">
        <v>31389</v>
      </c>
      <c r="B7746" s="50">
        <v>4.5</v>
      </c>
      <c r="C7746" s="48">
        <v>341</v>
      </c>
      <c r="D7746" s="46" t="s">
        <v>31390</v>
      </c>
      <c r="E7746" s="46" t="s">
        <v>311</v>
      </c>
      <c r="F7746" s="46" t="s">
        <v>79</v>
      </c>
      <c r="G7746" s="46" t="s">
        <v>14</v>
      </c>
      <c r="H7746" s="46" t="s">
        <v>31391</v>
      </c>
      <c r="I7746" s="46" t="s">
        <v>31392</v>
      </c>
      <c r="J7746" s="46" t="s">
        <v>15</v>
      </c>
      <c r="K7746" s="46" t="s">
        <v>31393</v>
      </c>
      <c r="L7746" s="46" t="s">
        <v>43454</v>
      </c>
      <c r="M7746" s="40" t="s">
        <v>43454</v>
      </c>
      <c r="N7746" s="41">
        <v>341</v>
      </c>
    </row>
    <row r="7747" spans="1:14" ht="16" x14ac:dyDescent="0.2">
      <c r="A7747" s="46" t="s">
        <v>31394</v>
      </c>
      <c r="B7747" s="50">
        <v>4.7</v>
      </c>
      <c r="C7747" s="48">
        <v>341</v>
      </c>
      <c r="D7747" s="46" t="s">
        <v>31395</v>
      </c>
      <c r="E7747" s="46" t="s">
        <v>501</v>
      </c>
      <c r="F7747" s="46" t="s">
        <v>20</v>
      </c>
      <c r="G7747" s="46" t="s">
        <v>14</v>
      </c>
      <c r="H7747" s="46" t="s">
        <v>31396</v>
      </c>
      <c r="I7747" s="46" t="s">
        <v>31397</v>
      </c>
      <c r="J7747" s="46" t="s">
        <v>15</v>
      </c>
      <c r="K7747" s="46" t="s">
        <v>31398</v>
      </c>
      <c r="L7747" s="46" t="s">
        <v>43454</v>
      </c>
      <c r="M7747" s="40" t="s">
        <v>43454</v>
      </c>
      <c r="N7747" s="41">
        <v>341</v>
      </c>
    </row>
    <row r="7748" spans="1:14" ht="16" x14ac:dyDescent="0.2">
      <c r="A7748" s="46" t="s">
        <v>31399</v>
      </c>
      <c r="B7748" s="47">
        <v>4</v>
      </c>
      <c r="C7748" s="48">
        <v>342</v>
      </c>
      <c r="D7748" s="46" t="s">
        <v>31400</v>
      </c>
      <c r="E7748" s="46" t="s">
        <v>21658</v>
      </c>
      <c r="F7748" s="46" t="s">
        <v>119</v>
      </c>
      <c r="G7748" s="46" t="s">
        <v>14</v>
      </c>
      <c r="H7748" s="46"/>
      <c r="I7748" s="46" t="s">
        <v>31401</v>
      </c>
      <c r="J7748" s="46" t="s">
        <v>15</v>
      </c>
      <c r="K7748" s="46" t="s">
        <v>31402</v>
      </c>
      <c r="L7748" s="49" t="s">
        <v>43455</v>
      </c>
      <c r="M7748" s="42" t="s">
        <v>43455</v>
      </c>
      <c r="N7748" s="41">
        <v>342</v>
      </c>
    </row>
    <row r="7749" spans="1:14" ht="16" x14ac:dyDescent="0.2">
      <c r="A7749" s="46" t="s">
        <v>31403</v>
      </c>
      <c r="B7749" s="47">
        <v>4.0999999999999996</v>
      </c>
      <c r="C7749" s="48">
        <v>342</v>
      </c>
      <c r="D7749" s="46" t="s">
        <v>31404</v>
      </c>
      <c r="E7749" s="46" t="s">
        <v>23709</v>
      </c>
      <c r="F7749" s="46" t="s">
        <v>79</v>
      </c>
      <c r="G7749" s="46" t="s">
        <v>14</v>
      </c>
      <c r="H7749" s="46"/>
      <c r="I7749" s="46" t="s">
        <v>31405</v>
      </c>
      <c r="J7749" s="46" t="s">
        <v>15</v>
      </c>
      <c r="K7749" s="46" t="s">
        <v>31406</v>
      </c>
      <c r="L7749" s="49" t="s">
        <v>43455</v>
      </c>
      <c r="M7749" s="42" t="s">
        <v>43455</v>
      </c>
      <c r="N7749" s="41">
        <v>342</v>
      </c>
    </row>
    <row r="7750" spans="1:14" ht="16" x14ac:dyDescent="0.2">
      <c r="A7750" s="46" t="s">
        <v>31407</v>
      </c>
      <c r="B7750" s="47">
        <v>4.0999999999999996</v>
      </c>
      <c r="C7750" s="48">
        <v>342</v>
      </c>
      <c r="D7750" s="46" t="s">
        <v>31408</v>
      </c>
      <c r="E7750" s="46" t="s">
        <v>38</v>
      </c>
      <c r="F7750" s="46" t="s">
        <v>39</v>
      </c>
      <c r="G7750" s="46" t="s">
        <v>14</v>
      </c>
      <c r="H7750" s="46"/>
      <c r="I7750" s="46" t="s">
        <v>31409</v>
      </c>
      <c r="J7750" s="46" t="s">
        <v>15</v>
      </c>
      <c r="K7750" s="46" t="s">
        <v>31410</v>
      </c>
      <c r="L7750" s="49" t="s">
        <v>43455</v>
      </c>
      <c r="M7750" s="42" t="s">
        <v>43455</v>
      </c>
      <c r="N7750" s="41">
        <v>342</v>
      </c>
    </row>
    <row r="7751" spans="1:14" ht="16" x14ac:dyDescent="0.2">
      <c r="A7751" s="46" t="s">
        <v>31411</v>
      </c>
      <c r="B7751" s="50">
        <v>4.2</v>
      </c>
      <c r="C7751" s="48">
        <v>342</v>
      </c>
      <c r="D7751" s="46" t="s">
        <v>31412</v>
      </c>
      <c r="E7751" s="46" t="s">
        <v>2143</v>
      </c>
      <c r="F7751" s="46" t="s">
        <v>20</v>
      </c>
      <c r="G7751" s="46" t="s">
        <v>14</v>
      </c>
      <c r="H7751" s="46" t="s">
        <v>31413</v>
      </c>
      <c r="I7751" s="46" t="s">
        <v>31414</v>
      </c>
      <c r="J7751" s="46" t="s">
        <v>15</v>
      </c>
      <c r="K7751" s="46" t="s">
        <v>31415</v>
      </c>
      <c r="L7751" s="46" t="s">
        <v>43454</v>
      </c>
      <c r="M7751" s="40" t="s">
        <v>43454</v>
      </c>
      <c r="N7751" s="41">
        <v>342</v>
      </c>
    </row>
    <row r="7752" spans="1:14" ht="16" x14ac:dyDescent="0.2">
      <c r="A7752" s="46" t="s">
        <v>31416</v>
      </c>
      <c r="B7752" s="47">
        <v>4.2</v>
      </c>
      <c r="C7752" s="48">
        <v>342</v>
      </c>
      <c r="D7752" s="46" t="s">
        <v>31417</v>
      </c>
      <c r="E7752" s="46" t="s">
        <v>4302</v>
      </c>
      <c r="F7752" s="46" t="s">
        <v>119</v>
      </c>
      <c r="G7752" s="46" t="s">
        <v>14</v>
      </c>
      <c r="H7752" s="46"/>
      <c r="I7752" s="46" t="s">
        <v>31418</v>
      </c>
      <c r="J7752" s="46" t="s">
        <v>148</v>
      </c>
      <c r="K7752" s="46" t="s">
        <v>31419</v>
      </c>
      <c r="L7752" s="49" t="s">
        <v>43455</v>
      </c>
      <c r="M7752" s="42" t="s">
        <v>43455</v>
      </c>
      <c r="N7752" s="41">
        <v>342</v>
      </c>
    </row>
    <row r="7753" spans="1:14" ht="16" x14ac:dyDescent="0.2">
      <c r="A7753" s="46" t="s">
        <v>31420</v>
      </c>
      <c r="B7753" s="50">
        <v>4.5</v>
      </c>
      <c r="C7753" s="48">
        <v>342</v>
      </c>
      <c r="D7753" s="46" t="s">
        <v>31421</v>
      </c>
      <c r="E7753" s="46" t="s">
        <v>1062</v>
      </c>
      <c r="F7753" s="46" t="s">
        <v>79</v>
      </c>
      <c r="G7753" s="46" t="s">
        <v>14</v>
      </c>
      <c r="H7753" s="46" t="s">
        <v>31422</v>
      </c>
      <c r="I7753" s="46" t="s">
        <v>31423</v>
      </c>
      <c r="J7753" s="46" t="s">
        <v>40</v>
      </c>
      <c r="K7753" s="46" t="s">
        <v>31424</v>
      </c>
      <c r="L7753" s="46" t="s">
        <v>43454</v>
      </c>
      <c r="M7753" s="40" t="s">
        <v>43454</v>
      </c>
      <c r="N7753" s="41">
        <v>342</v>
      </c>
    </row>
    <row r="7754" spans="1:14" ht="16" x14ac:dyDescent="0.2">
      <c r="A7754" s="46" t="s">
        <v>31425</v>
      </c>
      <c r="B7754" s="50">
        <v>4.7</v>
      </c>
      <c r="C7754" s="48">
        <v>342</v>
      </c>
      <c r="D7754" s="46" t="s">
        <v>31426</v>
      </c>
      <c r="E7754" s="46" t="s">
        <v>806</v>
      </c>
      <c r="F7754" s="46" t="s">
        <v>20</v>
      </c>
      <c r="G7754" s="46" t="s">
        <v>14</v>
      </c>
      <c r="H7754" s="46" t="s">
        <v>31427</v>
      </c>
      <c r="I7754" s="46" t="s">
        <v>31428</v>
      </c>
      <c r="J7754" s="46" t="s">
        <v>694</v>
      </c>
      <c r="K7754" s="46" t="s">
        <v>31429</v>
      </c>
      <c r="L7754" s="46" t="s">
        <v>43454</v>
      </c>
      <c r="M7754" s="40" t="s">
        <v>43454</v>
      </c>
      <c r="N7754" s="41">
        <v>342</v>
      </c>
    </row>
    <row r="7755" spans="1:14" ht="16" x14ac:dyDescent="0.2">
      <c r="A7755" s="46" t="s">
        <v>25257</v>
      </c>
      <c r="B7755" s="50">
        <v>4.7</v>
      </c>
      <c r="C7755" s="48">
        <v>342</v>
      </c>
      <c r="D7755" s="46" t="s">
        <v>31430</v>
      </c>
      <c r="E7755" s="46" t="s">
        <v>702</v>
      </c>
      <c r="F7755" s="46" t="s">
        <v>20</v>
      </c>
      <c r="G7755" s="46" t="s">
        <v>14</v>
      </c>
      <c r="H7755" s="46" t="s">
        <v>31431</v>
      </c>
      <c r="I7755" s="46" t="s">
        <v>31432</v>
      </c>
      <c r="J7755" s="46" t="s">
        <v>148</v>
      </c>
      <c r="K7755" s="46" t="s">
        <v>31433</v>
      </c>
      <c r="L7755" s="46" t="s">
        <v>43454</v>
      </c>
      <c r="M7755" s="40" t="s">
        <v>43454</v>
      </c>
      <c r="N7755" s="41">
        <v>342</v>
      </c>
    </row>
    <row r="7756" spans="1:14" ht="16" x14ac:dyDescent="0.2">
      <c r="A7756" s="46" t="s">
        <v>31434</v>
      </c>
      <c r="B7756" s="47">
        <v>4</v>
      </c>
      <c r="C7756" s="48">
        <v>343</v>
      </c>
      <c r="D7756" s="46" t="s">
        <v>31435</v>
      </c>
      <c r="E7756" s="46" t="s">
        <v>38</v>
      </c>
      <c r="F7756" s="46" t="s">
        <v>39</v>
      </c>
      <c r="G7756" s="46" t="s">
        <v>14</v>
      </c>
      <c r="H7756" s="46"/>
      <c r="I7756" s="46" t="s">
        <v>31436</v>
      </c>
      <c r="J7756" s="46" t="s">
        <v>15</v>
      </c>
      <c r="K7756" s="46" t="s">
        <v>31437</v>
      </c>
      <c r="L7756" s="49" t="s">
        <v>43455</v>
      </c>
      <c r="M7756" s="42" t="s">
        <v>43455</v>
      </c>
      <c r="N7756" s="41">
        <v>343</v>
      </c>
    </row>
    <row r="7757" spans="1:14" ht="16" x14ac:dyDescent="0.2">
      <c r="A7757" s="46" t="s">
        <v>31438</v>
      </c>
      <c r="B7757" s="47">
        <v>4</v>
      </c>
      <c r="C7757" s="48">
        <v>343</v>
      </c>
      <c r="D7757" s="46" t="s">
        <v>31439</v>
      </c>
      <c r="E7757" s="46" t="s">
        <v>283</v>
      </c>
      <c r="F7757" s="46" t="s">
        <v>119</v>
      </c>
      <c r="G7757" s="46" t="s">
        <v>14</v>
      </c>
      <c r="H7757" s="46"/>
      <c r="I7757" s="46" t="s">
        <v>31440</v>
      </c>
      <c r="J7757" s="46" t="s">
        <v>15</v>
      </c>
      <c r="K7757" s="46" t="s">
        <v>31441</v>
      </c>
      <c r="L7757" s="49" t="s">
        <v>43455</v>
      </c>
      <c r="M7757" s="42" t="s">
        <v>43455</v>
      </c>
      <c r="N7757" s="41">
        <v>343</v>
      </c>
    </row>
    <row r="7758" spans="1:14" ht="16" x14ac:dyDescent="0.2">
      <c r="A7758" s="46" t="s">
        <v>31442</v>
      </c>
      <c r="B7758" s="50">
        <v>5</v>
      </c>
      <c r="C7758" s="48">
        <v>343</v>
      </c>
      <c r="D7758" s="46" t="s">
        <v>31443</v>
      </c>
      <c r="E7758" s="46" t="s">
        <v>162</v>
      </c>
      <c r="F7758" s="46" t="s">
        <v>50</v>
      </c>
      <c r="G7758" s="46" t="s">
        <v>14</v>
      </c>
      <c r="H7758" s="46" t="s">
        <v>31444</v>
      </c>
      <c r="I7758" s="46" t="s">
        <v>31445</v>
      </c>
      <c r="J7758" s="46" t="s">
        <v>148</v>
      </c>
      <c r="K7758" s="46" t="s">
        <v>31446</v>
      </c>
      <c r="L7758" s="46" t="s">
        <v>43454</v>
      </c>
      <c r="M7758" s="40" t="s">
        <v>43454</v>
      </c>
      <c r="N7758" s="41">
        <v>343</v>
      </c>
    </row>
    <row r="7759" spans="1:14" ht="16" x14ac:dyDescent="0.2">
      <c r="A7759" s="46" t="s">
        <v>20647</v>
      </c>
      <c r="B7759" s="50">
        <v>3.2</v>
      </c>
      <c r="C7759" s="48">
        <v>343</v>
      </c>
      <c r="D7759" s="46" t="s">
        <v>31447</v>
      </c>
      <c r="E7759" s="46" t="s">
        <v>13</v>
      </c>
      <c r="F7759" s="46" t="s">
        <v>13</v>
      </c>
      <c r="G7759" s="46" t="s">
        <v>14</v>
      </c>
      <c r="H7759" s="46" t="s">
        <v>31448</v>
      </c>
      <c r="I7759" s="46" t="s">
        <v>31449</v>
      </c>
      <c r="J7759" s="46" t="s">
        <v>15</v>
      </c>
      <c r="K7759" s="46" t="s">
        <v>31450</v>
      </c>
      <c r="L7759" s="46" t="s">
        <v>43454</v>
      </c>
      <c r="M7759" s="40" t="s">
        <v>43454</v>
      </c>
      <c r="N7759" s="41">
        <v>343</v>
      </c>
    </row>
    <row r="7760" spans="1:14" ht="16" x14ac:dyDescent="0.2">
      <c r="A7760" s="46" t="s">
        <v>31451</v>
      </c>
      <c r="B7760" s="50">
        <v>4.0999999999999996</v>
      </c>
      <c r="C7760" s="48">
        <v>343</v>
      </c>
      <c r="D7760" s="46" t="s">
        <v>31452</v>
      </c>
      <c r="E7760" s="46" t="s">
        <v>897</v>
      </c>
      <c r="F7760" s="46" t="s">
        <v>898</v>
      </c>
      <c r="G7760" s="46" t="s">
        <v>14</v>
      </c>
      <c r="H7760" s="46" t="s">
        <v>31453</v>
      </c>
      <c r="I7760" s="46" t="s">
        <v>31454</v>
      </c>
      <c r="J7760" s="46" t="s">
        <v>148</v>
      </c>
      <c r="K7760" s="46" t="s">
        <v>31455</v>
      </c>
      <c r="L7760" s="46" t="s">
        <v>43454</v>
      </c>
      <c r="M7760" s="40" t="s">
        <v>43454</v>
      </c>
      <c r="N7760" s="41">
        <v>343</v>
      </c>
    </row>
    <row r="7761" spans="1:14" ht="16" x14ac:dyDescent="0.2">
      <c r="A7761" s="46" t="s">
        <v>10297</v>
      </c>
      <c r="B7761" s="47">
        <v>4.2</v>
      </c>
      <c r="C7761" s="48">
        <v>343</v>
      </c>
      <c r="D7761" s="46" t="s">
        <v>31456</v>
      </c>
      <c r="E7761" s="46" t="s">
        <v>9684</v>
      </c>
      <c r="F7761" s="46" t="s">
        <v>93</v>
      </c>
      <c r="G7761" s="46" t="s">
        <v>14</v>
      </c>
      <c r="H7761" s="46"/>
      <c r="I7761" s="46" t="s">
        <v>31457</v>
      </c>
      <c r="J7761" s="46" t="s">
        <v>15</v>
      </c>
      <c r="K7761" s="46" t="s">
        <v>31458</v>
      </c>
      <c r="L7761" s="49" t="s">
        <v>43455</v>
      </c>
      <c r="M7761" s="42" t="s">
        <v>43455</v>
      </c>
      <c r="N7761" s="41">
        <v>343</v>
      </c>
    </row>
    <row r="7762" spans="1:14" ht="16" x14ac:dyDescent="0.2">
      <c r="A7762" s="46" t="s">
        <v>31459</v>
      </c>
      <c r="B7762" s="47">
        <v>4.3</v>
      </c>
      <c r="C7762" s="48">
        <v>343</v>
      </c>
      <c r="D7762" s="46" t="s">
        <v>31460</v>
      </c>
      <c r="E7762" s="46" t="s">
        <v>1062</v>
      </c>
      <c r="F7762" s="46" t="s">
        <v>79</v>
      </c>
      <c r="G7762" s="46" t="s">
        <v>14</v>
      </c>
      <c r="H7762" s="46"/>
      <c r="I7762" s="46" t="s">
        <v>31461</v>
      </c>
      <c r="J7762" s="46" t="s">
        <v>148</v>
      </c>
      <c r="K7762" s="46" t="s">
        <v>31462</v>
      </c>
      <c r="L7762" s="49" t="s">
        <v>43455</v>
      </c>
      <c r="M7762" s="42" t="s">
        <v>43455</v>
      </c>
      <c r="N7762" s="41">
        <v>343</v>
      </c>
    </row>
    <row r="7763" spans="1:14" ht="16" x14ac:dyDescent="0.2">
      <c r="A7763" s="46" t="s">
        <v>31463</v>
      </c>
      <c r="B7763" s="50">
        <v>4</v>
      </c>
      <c r="C7763" s="48">
        <v>344</v>
      </c>
      <c r="D7763" s="46" t="s">
        <v>31464</v>
      </c>
      <c r="E7763" s="46" t="s">
        <v>1681</v>
      </c>
      <c r="F7763" s="46" t="s">
        <v>28</v>
      </c>
      <c r="G7763" s="46" t="s">
        <v>14</v>
      </c>
      <c r="H7763" s="46" t="s">
        <v>31465</v>
      </c>
      <c r="I7763" s="46" t="s">
        <v>31466</v>
      </c>
      <c r="J7763" s="46" t="s">
        <v>15</v>
      </c>
      <c r="K7763" s="46" t="s">
        <v>31467</v>
      </c>
      <c r="L7763" s="46" t="s">
        <v>43454</v>
      </c>
      <c r="M7763" s="40" t="s">
        <v>43454</v>
      </c>
      <c r="N7763" s="41">
        <v>344</v>
      </c>
    </row>
    <row r="7764" spans="1:14" ht="16" x14ac:dyDescent="0.2">
      <c r="A7764" s="46" t="s">
        <v>31468</v>
      </c>
      <c r="B7764" s="47">
        <v>3.7</v>
      </c>
      <c r="C7764" s="48">
        <v>344</v>
      </c>
      <c r="D7764" s="46" t="s">
        <v>31469</v>
      </c>
      <c r="E7764" s="46" t="s">
        <v>1108</v>
      </c>
      <c r="F7764" s="46" t="s">
        <v>589</v>
      </c>
      <c r="G7764" s="46" t="s">
        <v>14</v>
      </c>
      <c r="H7764" s="46"/>
      <c r="I7764" s="46" t="s">
        <v>31470</v>
      </c>
      <c r="J7764" s="46" t="s">
        <v>148</v>
      </c>
      <c r="K7764" s="46" t="s">
        <v>31471</v>
      </c>
      <c r="L7764" s="49" t="s">
        <v>43455</v>
      </c>
      <c r="M7764" s="42" t="s">
        <v>43455</v>
      </c>
      <c r="N7764" s="41">
        <v>344</v>
      </c>
    </row>
    <row r="7765" spans="1:14" ht="16" x14ac:dyDescent="0.2">
      <c r="A7765" s="46" t="s">
        <v>31472</v>
      </c>
      <c r="B7765" s="47">
        <v>3.9</v>
      </c>
      <c r="C7765" s="48">
        <v>344</v>
      </c>
      <c r="D7765" s="46" t="s">
        <v>31473</v>
      </c>
      <c r="E7765" s="46" t="s">
        <v>3017</v>
      </c>
      <c r="F7765" s="46" t="s">
        <v>93</v>
      </c>
      <c r="G7765" s="46" t="s">
        <v>14</v>
      </c>
      <c r="H7765" s="46"/>
      <c r="I7765" s="46" t="s">
        <v>31474</v>
      </c>
      <c r="J7765" s="46" t="s">
        <v>15</v>
      </c>
      <c r="K7765" s="46" t="s">
        <v>31475</v>
      </c>
      <c r="L7765" s="49" t="s">
        <v>43455</v>
      </c>
      <c r="M7765" s="42" t="s">
        <v>43455</v>
      </c>
      <c r="N7765" s="41">
        <v>344</v>
      </c>
    </row>
    <row r="7766" spans="1:14" ht="16" x14ac:dyDescent="0.2">
      <c r="A7766" s="46" t="s">
        <v>31476</v>
      </c>
      <c r="B7766" s="50">
        <v>4.2</v>
      </c>
      <c r="C7766" s="48">
        <v>344</v>
      </c>
      <c r="D7766" s="46" t="s">
        <v>31477</v>
      </c>
      <c r="E7766" s="46" t="s">
        <v>44</v>
      </c>
      <c r="F7766" s="46" t="s">
        <v>45</v>
      </c>
      <c r="G7766" s="46" t="s">
        <v>14</v>
      </c>
      <c r="H7766" s="46" t="s">
        <v>31478</v>
      </c>
      <c r="I7766" s="46" t="s">
        <v>31479</v>
      </c>
      <c r="J7766" s="46" t="s">
        <v>15</v>
      </c>
      <c r="K7766" s="46" t="s">
        <v>31480</v>
      </c>
      <c r="L7766" s="46" t="s">
        <v>43454</v>
      </c>
      <c r="M7766" s="40" t="s">
        <v>43454</v>
      </c>
      <c r="N7766" s="41">
        <v>344</v>
      </c>
    </row>
    <row r="7767" spans="1:14" ht="16" x14ac:dyDescent="0.2">
      <c r="A7767" s="46" t="s">
        <v>31481</v>
      </c>
      <c r="B7767" s="47">
        <v>4.2</v>
      </c>
      <c r="C7767" s="48">
        <v>344</v>
      </c>
      <c r="D7767" s="46" t="s">
        <v>31482</v>
      </c>
      <c r="E7767" s="46" t="s">
        <v>311</v>
      </c>
      <c r="F7767" s="46" t="s">
        <v>79</v>
      </c>
      <c r="G7767" s="46" t="s">
        <v>14</v>
      </c>
      <c r="H7767" s="46"/>
      <c r="I7767" s="46"/>
      <c r="J7767" s="46" t="s">
        <v>15</v>
      </c>
      <c r="K7767" s="46" t="s">
        <v>31483</v>
      </c>
      <c r="L7767" s="49" t="s">
        <v>43455</v>
      </c>
      <c r="M7767" s="42" t="s">
        <v>43455</v>
      </c>
      <c r="N7767" s="41">
        <v>344</v>
      </c>
    </row>
    <row r="7768" spans="1:14" ht="16" x14ac:dyDescent="0.2">
      <c r="A7768" s="46" t="s">
        <v>31484</v>
      </c>
      <c r="B7768" s="50">
        <v>4.5</v>
      </c>
      <c r="C7768" s="48">
        <v>344</v>
      </c>
      <c r="D7768" s="46" t="s">
        <v>31485</v>
      </c>
      <c r="E7768" s="46" t="s">
        <v>10792</v>
      </c>
      <c r="F7768" s="46" t="s">
        <v>589</v>
      </c>
      <c r="G7768" s="46" t="s">
        <v>14</v>
      </c>
      <c r="H7768" s="46" t="s">
        <v>31486</v>
      </c>
      <c r="I7768" s="46" t="s">
        <v>31487</v>
      </c>
      <c r="J7768" s="46" t="s">
        <v>213</v>
      </c>
      <c r="K7768" s="46" t="s">
        <v>31488</v>
      </c>
      <c r="L7768" s="46" t="s">
        <v>43454</v>
      </c>
      <c r="M7768" s="40" t="s">
        <v>43454</v>
      </c>
      <c r="N7768" s="41">
        <v>344</v>
      </c>
    </row>
    <row r="7769" spans="1:14" ht="16" x14ac:dyDescent="0.2">
      <c r="A7769" s="46" t="s">
        <v>31489</v>
      </c>
      <c r="B7769" s="50">
        <v>4.5999999999999996</v>
      </c>
      <c r="C7769" s="48">
        <v>344</v>
      </c>
      <c r="D7769" s="46" t="s">
        <v>31490</v>
      </c>
      <c r="E7769" s="46" t="s">
        <v>3400</v>
      </c>
      <c r="F7769" s="46" t="s">
        <v>589</v>
      </c>
      <c r="G7769" s="46" t="s">
        <v>14</v>
      </c>
      <c r="H7769" s="46" t="s">
        <v>31491</v>
      </c>
      <c r="I7769" s="46"/>
      <c r="J7769" s="46" t="s">
        <v>148</v>
      </c>
      <c r="K7769" s="46" t="s">
        <v>31492</v>
      </c>
      <c r="L7769" s="46" t="s">
        <v>43454</v>
      </c>
      <c r="M7769" s="40" t="s">
        <v>43454</v>
      </c>
      <c r="N7769" s="41">
        <v>344</v>
      </c>
    </row>
    <row r="7770" spans="1:14" ht="16" x14ac:dyDescent="0.2">
      <c r="A7770" s="46" t="s">
        <v>31493</v>
      </c>
      <c r="B7770" s="50">
        <v>4</v>
      </c>
      <c r="C7770" s="48">
        <v>345</v>
      </c>
      <c r="D7770" s="46" t="s">
        <v>31494</v>
      </c>
      <c r="E7770" s="46" t="s">
        <v>11766</v>
      </c>
      <c r="F7770" s="46" t="s">
        <v>589</v>
      </c>
      <c r="G7770" s="46" t="s">
        <v>14</v>
      </c>
      <c r="H7770" s="46" t="s">
        <v>31495</v>
      </c>
      <c r="I7770" s="46" t="s">
        <v>31496</v>
      </c>
      <c r="J7770" s="46" t="s">
        <v>15</v>
      </c>
      <c r="K7770" s="46" t="s">
        <v>31497</v>
      </c>
      <c r="L7770" s="46" t="s">
        <v>43454</v>
      </c>
      <c r="M7770" s="40" t="s">
        <v>43454</v>
      </c>
      <c r="N7770" s="41">
        <v>345</v>
      </c>
    </row>
    <row r="7771" spans="1:14" ht="16" x14ac:dyDescent="0.2">
      <c r="A7771" s="46" t="s">
        <v>21606</v>
      </c>
      <c r="B7771" s="50">
        <v>3.8</v>
      </c>
      <c r="C7771" s="48">
        <v>345</v>
      </c>
      <c r="D7771" s="46" t="s">
        <v>31498</v>
      </c>
      <c r="E7771" s="46" t="s">
        <v>4576</v>
      </c>
      <c r="F7771" s="46" t="s">
        <v>79</v>
      </c>
      <c r="G7771" s="46" t="s">
        <v>14</v>
      </c>
      <c r="H7771" s="46" t="s">
        <v>31499</v>
      </c>
      <c r="I7771" s="46" t="s">
        <v>31500</v>
      </c>
      <c r="J7771" s="46" t="s">
        <v>15</v>
      </c>
      <c r="K7771" s="46" t="s">
        <v>31501</v>
      </c>
      <c r="L7771" s="46" t="s">
        <v>43454</v>
      </c>
      <c r="M7771" s="40" t="s">
        <v>43454</v>
      </c>
      <c r="N7771" s="41">
        <v>345</v>
      </c>
    </row>
    <row r="7772" spans="1:14" ht="16" x14ac:dyDescent="0.2">
      <c r="A7772" s="46" t="s">
        <v>31502</v>
      </c>
      <c r="B7772" s="47">
        <v>4.0999999999999996</v>
      </c>
      <c r="C7772" s="48">
        <v>345</v>
      </c>
      <c r="D7772" s="46" t="s">
        <v>31503</v>
      </c>
      <c r="E7772" s="46" t="s">
        <v>2471</v>
      </c>
      <c r="F7772" s="46" t="s">
        <v>20</v>
      </c>
      <c r="G7772" s="46" t="s">
        <v>14</v>
      </c>
      <c r="H7772" s="46"/>
      <c r="I7772" s="46" t="s">
        <v>31504</v>
      </c>
      <c r="J7772" s="46" t="s">
        <v>15</v>
      </c>
      <c r="K7772" s="46" t="s">
        <v>31505</v>
      </c>
      <c r="L7772" s="49" t="s">
        <v>43455</v>
      </c>
      <c r="M7772" s="42" t="s">
        <v>43455</v>
      </c>
      <c r="N7772" s="41">
        <v>345</v>
      </c>
    </row>
    <row r="7773" spans="1:14" ht="16" x14ac:dyDescent="0.2">
      <c r="A7773" s="46" t="s">
        <v>31506</v>
      </c>
      <c r="B7773" s="50">
        <v>4.4000000000000004</v>
      </c>
      <c r="C7773" s="48">
        <v>345</v>
      </c>
      <c r="D7773" s="46" t="s">
        <v>31507</v>
      </c>
      <c r="E7773" s="46" t="s">
        <v>2282</v>
      </c>
      <c r="F7773" s="46" t="s">
        <v>589</v>
      </c>
      <c r="G7773" s="46" t="s">
        <v>14</v>
      </c>
      <c r="H7773" s="46" t="s">
        <v>31508</v>
      </c>
      <c r="I7773" s="46" t="s">
        <v>31509</v>
      </c>
      <c r="J7773" s="46" t="s">
        <v>40</v>
      </c>
      <c r="K7773" s="46" t="s">
        <v>31510</v>
      </c>
      <c r="L7773" s="46" t="s">
        <v>43454</v>
      </c>
      <c r="M7773" s="40" t="s">
        <v>43454</v>
      </c>
      <c r="N7773" s="41">
        <v>345</v>
      </c>
    </row>
    <row r="7774" spans="1:14" ht="16" x14ac:dyDescent="0.2">
      <c r="A7774" s="46" t="s">
        <v>31511</v>
      </c>
      <c r="B7774" s="50">
        <v>4.5999999999999996</v>
      </c>
      <c r="C7774" s="48">
        <v>345</v>
      </c>
      <c r="D7774" s="46" t="s">
        <v>31512</v>
      </c>
      <c r="E7774" s="46" t="s">
        <v>340</v>
      </c>
      <c r="F7774" s="46" t="s">
        <v>79</v>
      </c>
      <c r="G7774" s="46" t="s">
        <v>14</v>
      </c>
      <c r="H7774" s="46" t="s">
        <v>31513</v>
      </c>
      <c r="I7774" s="46" t="s">
        <v>31514</v>
      </c>
      <c r="J7774" s="46" t="s">
        <v>148</v>
      </c>
      <c r="K7774" s="46" t="s">
        <v>31515</v>
      </c>
      <c r="L7774" s="46" t="s">
        <v>43454</v>
      </c>
      <c r="M7774" s="40" t="s">
        <v>43454</v>
      </c>
      <c r="N7774" s="41">
        <v>345</v>
      </c>
    </row>
    <row r="7775" spans="1:14" ht="16" x14ac:dyDescent="0.2">
      <c r="A7775" s="46" t="s">
        <v>31516</v>
      </c>
      <c r="B7775" s="50">
        <v>4.5999999999999996</v>
      </c>
      <c r="C7775" s="48">
        <v>345</v>
      </c>
      <c r="D7775" s="46" t="s">
        <v>31517</v>
      </c>
      <c r="E7775" s="46" t="s">
        <v>5416</v>
      </c>
      <c r="F7775" s="46" t="s">
        <v>589</v>
      </c>
      <c r="G7775" s="46" t="s">
        <v>14</v>
      </c>
      <c r="H7775" s="46" t="s">
        <v>31518</v>
      </c>
      <c r="I7775" s="46" t="s">
        <v>30637</v>
      </c>
      <c r="J7775" s="46" t="s">
        <v>15</v>
      </c>
      <c r="K7775" s="46" t="s">
        <v>31519</v>
      </c>
      <c r="L7775" s="46" t="s">
        <v>43454</v>
      </c>
      <c r="M7775" s="40" t="s">
        <v>43454</v>
      </c>
      <c r="N7775" s="41">
        <v>345</v>
      </c>
    </row>
    <row r="7776" spans="1:14" ht="16" x14ac:dyDescent="0.2">
      <c r="A7776" s="46" t="s">
        <v>31520</v>
      </c>
      <c r="B7776" s="50">
        <v>4.5999999999999996</v>
      </c>
      <c r="C7776" s="48">
        <v>345</v>
      </c>
      <c r="D7776" s="46" t="s">
        <v>31521</v>
      </c>
      <c r="E7776" s="46" t="s">
        <v>1870</v>
      </c>
      <c r="F7776" s="46" t="s">
        <v>79</v>
      </c>
      <c r="G7776" s="46" t="s">
        <v>14</v>
      </c>
      <c r="H7776" s="46" t="s">
        <v>31522</v>
      </c>
      <c r="I7776" s="46" t="s">
        <v>31523</v>
      </c>
      <c r="J7776" s="46" t="s">
        <v>15</v>
      </c>
      <c r="K7776" s="46" t="s">
        <v>31524</v>
      </c>
      <c r="L7776" s="46" t="s">
        <v>43454</v>
      </c>
      <c r="M7776" s="40" t="s">
        <v>43454</v>
      </c>
      <c r="N7776" s="41">
        <v>345</v>
      </c>
    </row>
    <row r="7777" spans="1:14" ht="16" x14ac:dyDescent="0.2">
      <c r="A7777" s="46" t="s">
        <v>31525</v>
      </c>
      <c r="B7777" s="50">
        <v>4.5999999999999996</v>
      </c>
      <c r="C7777" s="48">
        <v>345</v>
      </c>
      <c r="D7777" s="46" t="s">
        <v>31526</v>
      </c>
      <c r="E7777" s="46" t="s">
        <v>189</v>
      </c>
      <c r="F7777" s="46" t="s">
        <v>20</v>
      </c>
      <c r="G7777" s="46" t="s">
        <v>14</v>
      </c>
      <c r="H7777" s="46" t="s">
        <v>31527</v>
      </c>
      <c r="I7777" s="46" t="s">
        <v>31528</v>
      </c>
      <c r="J7777" s="46" t="s">
        <v>15</v>
      </c>
      <c r="K7777" s="46" t="s">
        <v>31529</v>
      </c>
      <c r="L7777" s="46" t="s">
        <v>43454</v>
      </c>
      <c r="M7777" s="40" t="s">
        <v>43454</v>
      </c>
      <c r="N7777" s="41">
        <v>345</v>
      </c>
    </row>
    <row r="7778" spans="1:14" ht="16" x14ac:dyDescent="0.2">
      <c r="A7778" s="46" t="s">
        <v>4661</v>
      </c>
      <c r="B7778" s="50">
        <v>4.5999999999999996</v>
      </c>
      <c r="C7778" s="48">
        <v>345</v>
      </c>
      <c r="D7778" s="46" t="s">
        <v>31530</v>
      </c>
      <c r="E7778" s="46" t="s">
        <v>535</v>
      </c>
      <c r="F7778" s="46" t="s">
        <v>119</v>
      </c>
      <c r="G7778" s="46" t="s">
        <v>14</v>
      </c>
      <c r="H7778" s="46" t="s">
        <v>31531</v>
      </c>
      <c r="I7778" s="46" t="s">
        <v>31532</v>
      </c>
      <c r="J7778" s="46" t="s">
        <v>148</v>
      </c>
      <c r="K7778" s="46" t="s">
        <v>31533</v>
      </c>
      <c r="L7778" s="46" t="s">
        <v>43454</v>
      </c>
      <c r="M7778" s="40" t="s">
        <v>43454</v>
      </c>
      <c r="N7778" s="41">
        <v>345</v>
      </c>
    </row>
    <row r="7779" spans="1:14" ht="16" x14ac:dyDescent="0.2">
      <c r="A7779" s="46" t="s">
        <v>31534</v>
      </c>
      <c r="B7779" s="50">
        <v>2.8</v>
      </c>
      <c r="C7779" s="48">
        <v>346</v>
      </c>
      <c r="D7779" s="46" t="s">
        <v>31535</v>
      </c>
      <c r="E7779" s="46" t="s">
        <v>897</v>
      </c>
      <c r="F7779" s="46" t="s">
        <v>898</v>
      </c>
      <c r="G7779" s="46" t="s">
        <v>14</v>
      </c>
      <c r="H7779" s="46" t="s">
        <v>31536</v>
      </c>
      <c r="I7779" s="46" t="s">
        <v>31537</v>
      </c>
      <c r="J7779" s="46" t="s">
        <v>15</v>
      </c>
      <c r="K7779" s="46" t="s">
        <v>31538</v>
      </c>
      <c r="L7779" s="46" t="s">
        <v>43454</v>
      </c>
      <c r="M7779" s="40" t="s">
        <v>43454</v>
      </c>
      <c r="N7779" s="41">
        <v>346</v>
      </c>
    </row>
    <row r="7780" spans="1:14" ht="16" x14ac:dyDescent="0.2">
      <c r="A7780" s="46" t="s">
        <v>31539</v>
      </c>
      <c r="B7780" s="47">
        <v>3.7</v>
      </c>
      <c r="C7780" s="48">
        <v>346</v>
      </c>
      <c r="D7780" s="46" t="s">
        <v>31540</v>
      </c>
      <c r="E7780" s="46" t="s">
        <v>280</v>
      </c>
      <c r="F7780" s="46" t="s">
        <v>79</v>
      </c>
      <c r="G7780" s="46" t="s">
        <v>14</v>
      </c>
      <c r="H7780" s="46"/>
      <c r="I7780" s="46" t="s">
        <v>31541</v>
      </c>
      <c r="J7780" s="46" t="s">
        <v>15</v>
      </c>
      <c r="K7780" s="46" t="s">
        <v>31542</v>
      </c>
      <c r="L7780" s="49" t="s">
        <v>43455</v>
      </c>
      <c r="M7780" s="42" t="s">
        <v>43455</v>
      </c>
      <c r="N7780" s="41">
        <v>346</v>
      </c>
    </row>
    <row r="7781" spans="1:14" ht="16" x14ac:dyDescent="0.2">
      <c r="A7781" s="46" t="s">
        <v>31543</v>
      </c>
      <c r="B7781" s="50">
        <v>4.2</v>
      </c>
      <c r="C7781" s="48">
        <v>346</v>
      </c>
      <c r="D7781" s="46" t="s">
        <v>31544</v>
      </c>
      <c r="E7781" s="46" t="s">
        <v>2080</v>
      </c>
      <c r="F7781" s="46" t="s">
        <v>247</v>
      </c>
      <c r="G7781" s="46" t="s">
        <v>14</v>
      </c>
      <c r="H7781" s="46" t="s">
        <v>31545</v>
      </c>
      <c r="I7781" s="46" t="s">
        <v>31546</v>
      </c>
      <c r="J7781" s="46" t="s">
        <v>15</v>
      </c>
      <c r="K7781" s="46" t="s">
        <v>31547</v>
      </c>
      <c r="L7781" s="46" t="s">
        <v>43454</v>
      </c>
      <c r="M7781" s="40" t="s">
        <v>43454</v>
      </c>
      <c r="N7781" s="41">
        <v>346</v>
      </c>
    </row>
    <row r="7782" spans="1:14" ht="16" x14ac:dyDescent="0.2">
      <c r="A7782" s="46" t="s">
        <v>31548</v>
      </c>
      <c r="B7782" s="47">
        <v>4.2</v>
      </c>
      <c r="C7782" s="48">
        <v>346</v>
      </c>
      <c r="D7782" s="46" t="s">
        <v>31549</v>
      </c>
      <c r="E7782" s="46" t="s">
        <v>559</v>
      </c>
      <c r="F7782" s="46" t="s">
        <v>20</v>
      </c>
      <c r="G7782" s="46" t="s">
        <v>14</v>
      </c>
      <c r="H7782" s="46"/>
      <c r="I7782" s="46" t="s">
        <v>31550</v>
      </c>
      <c r="J7782" s="46" t="s">
        <v>148</v>
      </c>
      <c r="K7782" s="46" t="s">
        <v>31551</v>
      </c>
      <c r="L7782" s="49" t="s">
        <v>43455</v>
      </c>
      <c r="M7782" s="42" t="s">
        <v>43455</v>
      </c>
      <c r="N7782" s="41">
        <v>346</v>
      </c>
    </row>
    <row r="7783" spans="1:14" ht="16" x14ac:dyDescent="0.2">
      <c r="A7783" s="46" t="s">
        <v>31552</v>
      </c>
      <c r="B7783" s="50">
        <v>4.5</v>
      </c>
      <c r="C7783" s="48">
        <v>346</v>
      </c>
      <c r="D7783" s="46" t="s">
        <v>31553</v>
      </c>
      <c r="E7783" s="46" t="s">
        <v>12485</v>
      </c>
      <c r="F7783" s="46" t="s">
        <v>79</v>
      </c>
      <c r="G7783" s="46" t="s">
        <v>14</v>
      </c>
      <c r="H7783" s="46" t="s">
        <v>31554</v>
      </c>
      <c r="I7783" s="46" t="s">
        <v>31555</v>
      </c>
      <c r="J7783" s="46" t="s">
        <v>15</v>
      </c>
      <c r="K7783" s="46" t="s">
        <v>31556</v>
      </c>
      <c r="L7783" s="46" t="s">
        <v>43454</v>
      </c>
      <c r="M7783" s="40" t="s">
        <v>43454</v>
      </c>
      <c r="N7783" s="41">
        <v>346</v>
      </c>
    </row>
    <row r="7784" spans="1:14" ht="16" x14ac:dyDescent="0.2">
      <c r="A7784" s="46" t="s">
        <v>31557</v>
      </c>
      <c r="B7784" s="50">
        <v>4.7</v>
      </c>
      <c r="C7784" s="48">
        <v>346</v>
      </c>
      <c r="D7784" s="46" t="s">
        <v>31558</v>
      </c>
      <c r="E7784" s="46" t="s">
        <v>14546</v>
      </c>
      <c r="F7784" s="46" t="s">
        <v>93</v>
      </c>
      <c r="G7784" s="46" t="s">
        <v>14</v>
      </c>
      <c r="H7784" s="46" t="s">
        <v>31559</v>
      </c>
      <c r="I7784" s="46" t="s">
        <v>31560</v>
      </c>
      <c r="J7784" s="46" t="s">
        <v>15</v>
      </c>
      <c r="K7784" s="46" t="s">
        <v>31561</v>
      </c>
      <c r="L7784" s="46" t="s">
        <v>43454</v>
      </c>
      <c r="M7784" s="40" t="s">
        <v>43454</v>
      </c>
      <c r="N7784" s="41">
        <v>346</v>
      </c>
    </row>
    <row r="7785" spans="1:14" ht="16" x14ac:dyDescent="0.2">
      <c r="A7785" s="46" t="s">
        <v>31562</v>
      </c>
      <c r="B7785" s="50">
        <v>4</v>
      </c>
      <c r="C7785" s="48">
        <v>347</v>
      </c>
      <c r="D7785" s="46" t="s">
        <v>31563</v>
      </c>
      <c r="E7785" s="46" t="s">
        <v>760</v>
      </c>
      <c r="F7785" s="46" t="s">
        <v>50</v>
      </c>
      <c r="G7785" s="46" t="s">
        <v>14</v>
      </c>
      <c r="H7785" s="46" t="s">
        <v>31564</v>
      </c>
      <c r="I7785" s="46" t="s">
        <v>31565</v>
      </c>
      <c r="J7785" s="46" t="s">
        <v>15</v>
      </c>
      <c r="K7785" s="46" t="s">
        <v>31566</v>
      </c>
      <c r="L7785" s="46" t="s">
        <v>43454</v>
      </c>
      <c r="M7785" s="40" t="s">
        <v>43454</v>
      </c>
      <c r="N7785" s="41">
        <v>347</v>
      </c>
    </row>
    <row r="7786" spans="1:14" ht="16" x14ac:dyDescent="0.2">
      <c r="A7786" s="46" t="s">
        <v>31567</v>
      </c>
      <c r="B7786" s="50">
        <v>3.7</v>
      </c>
      <c r="C7786" s="48">
        <v>347</v>
      </c>
      <c r="D7786" s="46" t="s">
        <v>31568</v>
      </c>
      <c r="E7786" s="46" t="s">
        <v>118</v>
      </c>
      <c r="F7786" s="46" t="s">
        <v>119</v>
      </c>
      <c r="G7786" s="46" t="s">
        <v>14</v>
      </c>
      <c r="H7786" s="46" t="s">
        <v>31569</v>
      </c>
      <c r="I7786" s="46" t="s">
        <v>31570</v>
      </c>
      <c r="J7786" s="46" t="s">
        <v>15</v>
      </c>
      <c r="K7786" s="46" t="s">
        <v>31571</v>
      </c>
      <c r="L7786" s="46" t="s">
        <v>43454</v>
      </c>
      <c r="M7786" s="40" t="s">
        <v>43454</v>
      </c>
      <c r="N7786" s="41">
        <v>347</v>
      </c>
    </row>
    <row r="7787" spans="1:14" ht="16" x14ac:dyDescent="0.2">
      <c r="A7787" s="46" t="s">
        <v>20557</v>
      </c>
      <c r="B7787" s="50">
        <v>4.0999999999999996</v>
      </c>
      <c r="C7787" s="48">
        <v>347</v>
      </c>
      <c r="D7787" s="46"/>
      <c r="E7787" s="46" t="s">
        <v>1527</v>
      </c>
      <c r="F7787" s="46" t="s">
        <v>20</v>
      </c>
      <c r="G7787" s="46" t="s">
        <v>14</v>
      </c>
      <c r="H7787" s="46" t="s">
        <v>31572</v>
      </c>
      <c r="I7787" s="46" t="s">
        <v>31573</v>
      </c>
      <c r="J7787" s="46" t="s">
        <v>15</v>
      </c>
      <c r="K7787" s="46" t="s">
        <v>31574</v>
      </c>
      <c r="L7787" s="46" t="s">
        <v>43454</v>
      </c>
      <c r="M7787" s="40" t="s">
        <v>43454</v>
      </c>
      <c r="N7787" s="41">
        <v>347</v>
      </c>
    </row>
    <row r="7788" spans="1:14" ht="16" x14ac:dyDescent="0.2">
      <c r="A7788" s="46" t="s">
        <v>31575</v>
      </c>
      <c r="B7788" s="50">
        <v>4.7</v>
      </c>
      <c r="C7788" s="48">
        <v>347</v>
      </c>
      <c r="D7788" s="46" t="s">
        <v>31576</v>
      </c>
      <c r="E7788" s="46" t="s">
        <v>876</v>
      </c>
      <c r="F7788" s="46" t="s">
        <v>119</v>
      </c>
      <c r="G7788" s="46" t="s">
        <v>14</v>
      </c>
      <c r="H7788" s="46" t="s">
        <v>31577</v>
      </c>
      <c r="I7788" s="46" t="s">
        <v>31578</v>
      </c>
      <c r="J7788" s="46" t="s">
        <v>15</v>
      </c>
      <c r="K7788" s="46" t="s">
        <v>31579</v>
      </c>
      <c r="L7788" s="46" t="s">
        <v>43454</v>
      </c>
      <c r="M7788" s="40" t="s">
        <v>43454</v>
      </c>
      <c r="N7788" s="41">
        <v>347</v>
      </c>
    </row>
    <row r="7789" spans="1:14" ht="16" x14ac:dyDescent="0.2">
      <c r="A7789" s="46" t="s">
        <v>31580</v>
      </c>
      <c r="B7789" s="50">
        <v>4</v>
      </c>
      <c r="C7789" s="48">
        <v>348</v>
      </c>
      <c r="D7789" s="46" t="s">
        <v>31581</v>
      </c>
      <c r="E7789" s="46" t="s">
        <v>31582</v>
      </c>
      <c r="F7789" s="46" t="s">
        <v>589</v>
      </c>
      <c r="G7789" s="46" t="s">
        <v>14</v>
      </c>
      <c r="H7789" s="46" t="s">
        <v>31583</v>
      </c>
      <c r="I7789" s="46" t="s">
        <v>31584</v>
      </c>
      <c r="J7789" s="46" t="s">
        <v>148</v>
      </c>
      <c r="K7789" s="46" t="s">
        <v>31585</v>
      </c>
      <c r="L7789" s="46" t="s">
        <v>43454</v>
      </c>
      <c r="M7789" s="40" t="s">
        <v>43454</v>
      </c>
      <c r="N7789" s="41">
        <v>348</v>
      </c>
    </row>
    <row r="7790" spans="1:14" ht="16" x14ac:dyDescent="0.2">
      <c r="A7790" s="46" t="s">
        <v>31586</v>
      </c>
      <c r="B7790" s="47">
        <v>4.0999999999999996</v>
      </c>
      <c r="C7790" s="48">
        <v>348</v>
      </c>
      <c r="D7790" s="46" t="s">
        <v>31587</v>
      </c>
      <c r="E7790" s="46" t="s">
        <v>13</v>
      </c>
      <c r="F7790" s="46" t="s">
        <v>13</v>
      </c>
      <c r="G7790" s="46" t="s">
        <v>14</v>
      </c>
      <c r="H7790" s="46"/>
      <c r="I7790" s="46" t="s">
        <v>31588</v>
      </c>
      <c r="J7790" s="46" t="s">
        <v>15</v>
      </c>
      <c r="K7790" s="46" t="s">
        <v>31589</v>
      </c>
      <c r="L7790" s="49" t="s">
        <v>43455</v>
      </c>
      <c r="M7790" s="42" t="s">
        <v>43455</v>
      </c>
      <c r="N7790" s="41">
        <v>348</v>
      </c>
    </row>
    <row r="7791" spans="1:14" ht="16" x14ac:dyDescent="0.2">
      <c r="A7791" s="46" t="s">
        <v>31590</v>
      </c>
      <c r="B7791" s="47">
        <v>4.2</v>
      </c>
      <c r="C7791" s="48">
        <v>348</v>
      </c>
      <c r="D7791" s="46" t="s">
        <v>31591</v>
      </c>
      <c r="E7791" s="46" t="s">
        <v>55</v>
      </c>
      <c r="F7791" s="46" t="s">
        <v>56</v>
      </c>
      <c r="G7791" s="46" t="s">
        <v>14</v>
      </c>
      <c r="H7791" s="46"/>
      <c r="I7791" s="46" t="s">
        <v>31592</v>
      </c>
      <c r="J7791" s="46" t="s">
        <v>15</v>
      </c>
      <c r="K7791" s="46" t="s">
        <v>31593</v>
      </c>
      <c r="L7791" s="49" t="s">
        <v>43455</v>
      </c>
      <c r="M7791" s="42" t="s">
        <v>43455</v>
      </c>
      <c r="N7791" s="41">
        <v>348</v>
      </c>
    </row>
    <row r="7792" spans="1:14" ht="16" x14ac:dyDescent="0.2">
      <c r="A7792" s="46" t="s">
        <v>31594</v>
      </c>
      <c r="B7792" s="47">
        <v>4.2</v>
      </c>
      <c r="C7792" s="48">
        <v>348</v>
      </c>
      <c r="D7792" s="46" t="s">
        <v>31595</v>
      </c>
      <c r="E7792" s="46" t="s">
        <v>2682</v>
      </c>
      <c r="F7792" s="46" t="s">
        <v>79</v>
      </c>
      <c r="G7792" s="46" t="s">
        <v>14</v>
      </c>
      <c r="H7792" s="46"/>
      <c r="I7792" s="46" t="s">
        <v>31596</v>
      </c>
      <c r="J7792" s="46" t="s">
        <v>15</v>
      </c>
      <c r="K7792" s="46" t="s">
        <v>31597</v>
      </c>
      <c r="L7792" s="49" t="s">
        <v>43455</v>
      </c>
      <c r="M7792" s="42" t="s">
        <v>43455</v>
      </c>
      <c r="N7792" s="41">
        <v>348</v>
      </c>
    </row>
    <row r="7793" spans="1:14" ht="16" x14ac:dyDescent="0.2">
      <c r="A7793" s="46" t="s">
        <v>31598</v>
      </c>
      <c r="B7793" s="50">
        <v>4.3</v>
      </c>
      <c r="C7793" s="48">
        <v>348</v>
      </c>
      <c r="D7793" s="46" t="s">
        <v>31599</v>
      </c>
      <c r="E7793" s="46" t="s">
        <v>702</v>
      </c>
      <c r="F7793" s="46" t="s">
        <v>20</v>
      </c>
      <c r="G7793" s="46" t="s">
        <v>14</v>
      </c>
      <c r="H7793" s="46" t="s">
        <v>31600</v>
      </c>
      <c r="I7793" s="46" t="s">
        <v>31601</v>
      </c>
      <c r="J7793" s="46" t="s">
        <v>15</v>
      </c>
      <c r="K7793" s="46" t="s">
        <v>31602</v>
      </c>
      <c r="L7793" s="46" t="s">
        <v>43454</v>
      </c>
      <c r="M7793" s="40" t="s">
        <v>43454</v>
      </c>
      <c r="N7793" s="41">
        <v>348</v>
      </c>
    </row>
    <row r="7794" spans="1:14" ht="16" x14ac:dyDescent="0.2">
      <c r="A7794" s="46" t="s">
        <v>28801</v>
      </c>
      <c r="B7794" s="50">
        <v>4.4000000000000004</v>
      </c>
      <c r="C7794" s="48">
        <v>348</v>
      </c>
      <c r="D7794" s="46" t="s">
        <v>31603</v>
      </c>
      <c r="E7794" s="46" t="s">
        <v>13718</v>
      </c>
      <c r="F7794" s="46" t="s">
        <v>589</v>
      </c>
      <c r="G7794" s="46" t="s">
        <v>14</v>
      </c>
      <c r="H7794" s="46" t="s">
        <v>31604</v>
      </c>
      <c r="I7794" s="46" t="s">
        <v>31605</v>
      </c>
      <c r="J7794" s="46" t="s">
        <v>15</v>
      </c>
      <c r="K7794" s="46" t="s">
        <v>31606</v>
      </c>
      <c r="L7794" s="46" t="s">
        <v>43454</v>
      </c>
      <c r="M7794" s="40" t="s">
        <v>43454</v>
      </c>
      <c r="N7794" s="41">
        <v>348</v>
      </c>
    </row>
    <row r="7795" spans="1:14" ht="16" x14ac:dyDescent="0.2">
      <c r="A7795" s="46" t="s">
        <v>31607</v>
      </c>
      <c r="B7795" s="47">
        <v>4.7</v>
      </c>
      <c r="C7795" s="48">
        <v>348</v>
      </c>
      <c r="D7795" s="46" t="s">
        <v>31608</v>
      </c>
      <c r="E7795" s="46" t="s">
        <v>760</v>
      </c>
      <c r="F7795" s="46" t="s">
        <v>50</v>
      </c>
      <c r="G7795" s="46" t="s">
        <v>14</v>
      </c>
      <c r="H7795" s="46"/>
      <c r="I7795" s="46" t="s">
        <v>31609</v>
      </c>
      <c r="J7795" s="46" t="s">
        <v>15</v>
      </c>
      <c r="K7795" s="46" t="s">
        <v>31610</v>
      </c>
      <c r="L7795" s="49" t="s">
        <v>43455</v>
      </c>
      <c r="M7795" s="42" t="s">
        <v>43455</v>
      </c>
      <c r="N7795" s="41">
        <v>348</v>
      </c>
    </row>
    <row r="7796" spans="1:14" ht="16" x14ac:dyDescent="0.2">
      <c r="A7796" s="46" t="s">
        <v>31611</v>
      </c>
      <c r="B7796" s="50">
        <v>4</v>
      </c>
      <c r="C7796" s="48">
        <v>349</v>
      </c>
      <c r="D7796" s="46" t="s">
        <v>31612</v>
      </c>
      <c r="E7796" s="46" t="s">
        <v>897</v>
      </c>
      <c r="F7796" s="46" t="s">
        <v>898</v>
      </c>
      <c r="G7796" s="46" t="s">
        <v>14</v>
      </c>
      <c r="H7796" s="46" t="s">
        <v>31613</v>
      </c>
      <c r="I7796" s="46" t="s">
        <v>31614</v>
      </c>
      <c r="J7796" s="46" t="s">
        <v>15</v>
      </c>
      <c r="K7796" s="46" t="s">
        <v>31615</v>
      </c>
      <c r="L7796" s="46" t="s">
        <v>43454</v>
      </c>
      <c r="M7796" s="40" t="s">
        <v>43454</v>
      </c>
      <c r="N7796" s="41">
        <v>349</v>
      </c>
    </row>
    <row r="7797" spans="1:14" ht="16" x14ac:dyDescent="0.2">
      <c r="A7797" s="46" t="s">
        <v>31616</v>
      </c>
      <c r="B7797" s="47">
        <v>3.9</v>
      </c>
      <c r="C7797" s="48">
        <v>349</v>
      </c>
      <c r="D7797" s="46" t="s">
        <v>4802</v>
      </c>
      <c r="E7797" s="46" t="s">
        <v>1433</v>
      </c>
      <c r="F7797" s="46" t="s">
        <v>28</v>
      </c>
      <c r="G7797" s="46" t="s">
        <v>14</v>
      </c>
      <c r="H7797" s="46"/>
      <c r="I7797" s="46" t="s">
        <v>31617</v>
      </c>
      <c r="J7797" s="46" t="s">
        <v>15</v>
      </c>
      <c r="K7797" s="46" t="s">
        <v>31618</v>
      </c>
      <c r="L7797" s="49" t="s">
        <v>43455</v>
      </c>
      <c r="M7797" s="42" t="s">
        <v>43455</v>
      </c>
      <c r="N7797" s="41">
        <v>349</v>
      </c>
    </row>
    <row r="7798" spans="1:14" ht="16" x14ac:dyDescent="0.2">
      <c r="A7798" s="46" t="s">
        <v>31619</v>
      </c>
      <c r="B7798" s="50">
        <v>4.0999999999999996</v>
      </c>
      <c r="C7798" s="48">
        <v>349</v>
      </c>
      <c r="D7798" s="46" t="s">
        <v>31620</v>
      </c>
      <c r="E7798" s="46" t="s">
        <v>549</v>
      </c>
      <c r="F7798" s="46" t="s">
        <v>119</v>
      </c>
      <c r="G7798" s="46" t="s">
        <v>14</v>
      </c>
      <c r="H7798" s="46" t="s">
        <v>31621</v>
      </c>
      <c r="I7798" s="46" t="s">
        <v>31622</v>
      </c>
      <c r="J7798" s="46" t="s">
        <v>15</v>
      </c>
      <c r="K7798" s="46" t="s">
        <v>31623</v>
      </c>
      <c r="L7798" s="46" t="s">
        <v>43454</v>
      </c>
      <c r="M7798" s="40" t="s">
        <v>43454</v>
      </c>
      <c r="N7798" s="41">
        <v>349</v>
      </c>
    </row>
    <row r="7799" spans="1:14" ht="16" x14ac:dyDescent="0.2">
      <c r="A7799" s="46" t="s">
        <v>31624</v>
      </c>
      <c r="B7799" s="50">
        <v>4.0999999999999996</v>
      </c>
      <c r="C7799" s="48">
        <v>349</v>
      </c>
      <c r="D7799" s="46" t="s">
        <v>31625</v>
      </c>
      <c r="E7799" s="46" t="s">
        <v>5477</v>
      </c>
      <c r="F7799" s="46" t="s">
        <v>79</v>
      </c>
      <c r="G7799" s="46" t="s">
        <v>14</v>
      </c>
      <c r="H7799" s="46" t="s">
        <v>31626</v>
      </c>
      <c r="I7799" s="46" t="s">
        <v>31627</v>
      </c>
      <c r="J7799" s="46" t="s">
        <v>15</v>
      </c>
      <c r="K7799" s="46" t="s">
        <v>31628</v>
      </c>
      <c r="L7799" s="46" t="s">
        <v>43454</v>
      </c>
      <c r="M7799" s="40" t="s">
        <v>43454</v>
      </c>
      <c r="N7799" s="41">
        <v>349</v>
      </c>
    </row>
    <row r="7800" spans="1:14" ht="16" x14ac:dyDescent="0.2">
      <c r="A7800" s="46" t="s">
        <v>31629</v>
      </c>
      <c r="B7800" s="50">
        <v>4.2</v>
      </c>
      <c r="C7800" s="48">
        <v>349</v>
      </c>
      <c r="D7800" s="46" t="s">
        <v>31630</v>
      </c>
      <c r="E7800" s="46" t="s">
        <v>8762</v>
      </c>
      <c r="F7800" s="46" t="s">
        <v>79</v>
      </c>
      <c r="G7800" s="46" t="s">
        <v>14</v>
      </c>
      <c r="H7800" s="46" t="s">
        <v>31631</v>
      </c>
      <c r="I7800" s="46" t="s">
        <v>31632</v>
      </c>
      <c r="J7800" s="46" t="s">
        <v>15</v>
      </c>
      <c r="K7800" s="46" t="s">
        <v>31633</v>
      </c>
      <c r="L7800" s="46" t="s">
        <v>43454</v>
      </c>
      <c r="M7800" s="40" t="s">
        <v>43454</v>
      </c>
      <c r="N7800" s="41">
        <v>349</v>
      </c>
    </row>
    <row r="7801" spans="1:14" ht="16" x14ac:dyDescent="0.2">
      <c r="A7801" s="46" t="s">
        <v>31634</v>
      </c>
      <c r="B7801" s="50">
        <v>4.3</v>
      </c>
      <c r="C7801" s="48">
        <v>349</v>
      </c>
      <c r="D7801" s="46" t="s">
        <v>31635</v>
      </c>
      <c r="E7801" s="46" t="s">
        <v>411</v>
      </c>
      <c r="F7801" s="46" t="s">
        <v>50</v>
      </c>
      <c r="G7801" s="46" t="s">
        <v>14</v>
      </c>
      <c r="H7801" s="46" t="s">
        <v>31636</v>
      </c>
      <c r="I7801" s="46" t="s">
        <v>31637</v>
      </c>
      <c r="J7801" s="46" t="s">
        <v>15</v>
      </c>
      <c r="K7801" s="46" t="s">
        <v>31638</v>
      </c>
      <c r="L7801" s="46" t="s">
        <v>43454</v>
      </c>
      <c r="M7801" s="40" t="s">
        <v>43454</v>
      </c>
      <c r="N7801" s="41">
        <v>349</v>
      </c>
    </row>
    <row r="7802" spans="1:14" ht="16" x14ac:dyDescent="0.2">
      <c r="A7802" s="46" t="s">
        <v>31639</v>
      </c>
      <c r="B7802" s="50">
        <v>4.3</v>
      </c>
      <c r="C7802" s="48">
        <v>349</v>
      </c>
      <c r="D7802" s="46" t="s">
        <v>31640</v>
      </c>
      <c r="E7802" s="46" t="s">
        <v>25226</v>
      </c>
      <c r="F7802" s="46" t="s">
        <v>79</v>
      </c>
      <c r="G7802" s="46" t="s">
        <v>14</v>
      </c>
      <c r="H7802" s="46" t="s">
        <v>31641</v>
      </c>
      <c r="I7802" s="46" t="s">
        <v>31642</v>
      </c>
      <c r="J7802" s="46" t="s">
        <v>15</v>
      </c>
      <c r="K7802" s="46" t="s">
        <v>31643</v>
      </c>
      <c r="L7802" s="46" t="s">
        <v>43454</v>
      </c>
      <c r="M7802" s="40" t="s">
        <v>43454</v>
      </c>
      <c r="N7802" s="41">
        <v>349</v>
      </c>
    </row>
    <row r="7803" spans="1:14" ht="16" x14ac:dyDescent="0.2">
      <c r="A7803" s="46" t="s">
        <v>31644</v>
      </c>
      <c r="B7803" s="47">
        <v>3.6</v>
      </c>
      <c r="C7803" s="48">
        <v>350</v>
      </c>
      <c r="D7803" s="46" t="s">
        <v>31645</v>
      </c>
      <c r="E7803" s="46" t="s">
        <v>118</v>
      </c>
      <c r="F7803" s="46" t="s">
        <v>119</v>
      </c>
      <c r="G7803" s="46" t="s">
        <v>14</v>
      </c>
      <c r="H7803" s="46"/>
      <c r="I7803" s="46" t="s">
        <v>31646</v>
      </c>
      <c r="J7803" s="46" t="s">
        <v>213</v>
      </c>
      <c r="K7803" s="46" t="s">
        <v>31647</v>
      </c>
      <c r="L7803" s="49" t="s">
        <v>43455</v>
      </c>
      <c r="M7803" s="42" t="s">
        <v>43455</v>
      </c>
      <c r="N7803" s="41">
        <v>350</v>
      </c>
    </row>
    <row r="7804" spans="1:14" ht="16" x14ac:dyDescent="0.2">
      <c r="A7804" s="46" t="s">
        <v>6339</v>
      </c>
      <c r="B7804" s="50">
        <v>4.0999999999999996</v>
      </c>
      <c r="C7804" s="48">
        <v>350</v>
      </c>
      <c r="D7804" s="46" t="s">
        <v>31648</v>
      </c>
      <c r="E7804" s="46" t="s">
        <v>3466</v>
      </c>
      <c r="F7804" s="46" t="s">
        <v>93</v>
      </c>
      <c r="G7804" s="46" t="s">
        <v>14</v>
      </c>
      <c r="H7804" s="46" t="s">
        <v>31649</v>
      </c>
      <c r="I7804" s="46" t="s">
        <v>31650</v>
      </c>
      <c r="J7804" s="46" t="s">
        <v>15</v>
      </c>
      <c r="K7804" s="46" t="s">
        <v>31651</v>
      </c>
      <c r="L7804" s="46" t="s">
        <v>43454</v>
      </c>
      <c r="M7804" s="40" t="s">
        <v>43454</v>
      </c>
      <c r="N7804" s="41">
        <v>350</v>
      </c>
    </row>
    <row r="7805" spans="1:14" ht="16" x14ac:dyDescent="0.2">
      <c r="A7805" s="46" t="s">
        <v>31652</v>
      </c>
      <c r="B7805" s="50">
        <v>4.0999999999999996</v>
      </c>
      <c r="C7805" s="48">
        <v>350</v>
      </c>
      <c r="D7805" s="46" t="s">
        <v>31653</v>
      </c>
      <c r="E7805" s="46" t="s">
        <v>2254</v>
      </c>
      <c r="F7805" s="46" t="s">
        <v>119</v>
      </c>
      <c r="G7805" s="46" t="s">
        <v>14</v>
      </c>
      <c r="H7805" s="46" t="s">
        <v>31654</v>
      </c>
      <c r="I7805" s="46" t="s">
        <v>31655</v>
      </c>
      <c r="J7805" s="46" t="s">
        <v>148</v>
      </c>
      <c r="K7805" s="46" t="s">
        <v>31656</v>
      </c>
      <c r="L7805" s="46" t="s">
        <v>43454</v>
      </c>
      <c r="M7805" s="40" t="s">
        <v>43454</v>
      </c>
      <c r="N7805" s="41">
        <v>350</v>
      </c>
    </row>
    <row r="7806" spans="1:14" ht="16" x14ac:dyDescent="0.2">
      <c r="A7806" s="46" t="s">
        <v>31657</v>
      </c>
      <c r="B7806" s="50">
        <v>4.7</v>
      </c>
      <c r="C7806" s="48">
        <v>350</v>
      </c>
      <c r="D7806" s="46" t="s">
        <v>31658</v>
      </c>
      <c r="E7806" s="46" t="s">
        <v>162</v>
      </c>
      <c r="F7806" s="46" t="s">
        <v>50</v>
      </c>
      <c r="G7806" s="46" t="s">
        <v>14</v>
      </c>
      <c r="H7806" s="46" t="s">
        <v>31659</v>
      </c>
      <c r="I7806" s="46" t="s">
        <v>31660</v>
      </c>
      <c r="J7806" s="46" t="s">
        <v>213</v>
      </c>
      <c r="K7806" s="46" t="s">
        <v>31661</v>
      </c>
      <c r="L7806" s="46" t="s">
        <v>43454</v>
      </c>
      <c r="M7806" s="40" t="s">
        <v>43454</v>
      </c>
      <c r="N7806" s="41">
        <v>350</v>
      </c>
    </row>
    <row r="7807" spans="1:14" ht="16" x14ac:dyDescent="0.2">
      <c r="A7807" s="46" t="s">
        <v>5779</v>
      </c>
      <c r="B7807" s="47">
        <v>3.7</v>
      </c>
      <c r="C7807" s="48">
        <v>351</v>
      </c>
      <c r="D7807" s="46" t="s">
        <v>31662</v>
      </c>
      <c r="E7807" s="46" t="s">
        <v>55</v>
      </c>
      <c r="F7807" s="46" t="s">
        <v>56</v>
      </c>
      <c r="G7807" s="46" t="s">
        <v>14</v>
      </c>
      <c r="H7807" s="46"/>
      <c r="I7807" s="46" t="s">
        <v>31663</v>
      </c>
      <c r="J7807" s="46" t="s">
        <v>15</v>
      </c>
      <c r="K7807" s="46" t="s">
        <v>31664</v>
      </c>
      <c r="L7807" s="49" t="s">
        <v>43455</v>
      </c>
      <c r="M7807" s="42" t="s">
        <v>43455</v>
      </c>
      <c r="N7807" s="41">
        <v>351</v>
      </c>
    </row>
    <row r="7808" spans="1:14" ht="16" x14ac:dyDescent="0.2">
      <c r="A7808" s="46" t="s">
        <v>18860</v>
      </c>
      <c r="B7808" s="50">
        <v>4.0999999999999996</v>
      </c>
      <c r="C7808" s="48">
        <v>351</v>
      </c>
      <c r="D7808" s="46" t="s">
        <v>31665</v>
      </c>
      <c r="E7808" s="46" t="s">
        <v>2363</v>
      </c>
      <c r="F7808" s="46" t="s">
        <v>119</v>
      </c>
      <c r="G7808" s="46" t="s">
        <v>14</v>
      </c>
      <c r="H7808" s="46" t="s">
        <v>31666</v>
      </c>
      <c r="I7808" s="46" t="s">
        <v>31667</v>
      </c>
      <c r="J7808" s="46" t="s">
        <v>15</v>
      </c>
      <c r="K7808" s="46" t="s">
        <v>31668</v>
      </c>
      <c r="L7808" s="46" t="s">
        <v>43454</v>
      </c>
      <c r="M7808" s="40" t="s">
        <v>43454</v>
      </c>
      <c r="N7808" s="41">
        <v>351</v>
      </c>
    </row>
    <row r="7809" spans="1:14" ht="16" x14ac:dyDescent="0.2">
      <c r="A7809" s="46" t="s">
        <v>31669</v>
      </c>
      <c r="B7809" s="50">
        <v>4.0999999999999996</v>
      </c>
      <c r="C7809" s="48">
        <v>351</v>
      </c>
      <c r="D7809" s="46" t="s">
        <v>31670</v>
      </c>
      <c r="E7809" s="46" t="s">
        <v>897</v>
      </c>
      <c r="F7809" s="46" t="s">
        <v>898</v>
      </c>
      <c r="G7809" s="46" t="s">
        <v>14</v>
      </c>
      <c r="H7809" s="46" t="s">
        <v>31671</v>
      </c>
      <c r="I7809" s="46" t="s">
        <v>31672</v>
      </c>
      <c r="J7809" s="46" t="s">
        <v>15</v>
      </c>
      <c r="K7809" s="46" t="s">
        <v>31673</v>
      </c>
      <c r="L7809" s="46" t="s">
        <v>43454</v>
      </c>
      <c r="M7809" s="40" t="s">
        <v>43454</v>
      </c>
      <c r="N7809" s="41">
        <v>351</v>
      </c>
    </row>
    <row r="7810" spans="1:14" ht="16" x14ac:dyDescent="0.2">
      <c r="A7810" s="46" t="s">
        <v>10516</v>
      </c>
      <c r="B7810" s="50">
        <v>4.3</v>
      </c>
      <c r="C7810" s="48">
        <v>351</v>
      </c>
      <c r="D7810" s="46" t="s">
        <v>31674</v>
      </c>
      <c r="E7810" s="46" t="s">
        <v>13</v>
      </c>
      <c r="F7810" s="46" t="s">
        <v>13</v>
      </c>
      <c r="G7810" s="46" t="s">
        <v>14</v>
      </c>
      <c r="H7810" s="46" t="s">
        <v>31675</v>
      </c>
      <c r="I7810" s="46" t="s">
        <v>31676</v>
      </c>
      <c r="J7810" s="46" t="s">
        <v>15</v>
      </c>
      <c r="K7810" s="46" t="s">
        <v>31677</v>
      </c>
      <c r="L7810" s="46" t="s">
        <v>43454</v>
      </c>
      <c r="M7810" s="40" t="s">
        <v>43454</v>
      </c>
      <c r="N7810" s="41">
        <v>351</v>
      </c>
    </row>
    <row r="7811" spans="1:14" ht="16" x14ac:dyDescent="0.2">
      <c r="A7811" s="46" t="s">
        <v>31678</v>
      </c>
      <c r="B7811" s="47">
        <v>4.3</v>
      </c>
      <c r="C7811" s="48">
        <v>351</v>
      </c>
      <c r="D7811" s="46" t="s">
        <v>31679</v>
      </c>
      <c r="E7811" s="46" t="s">
        <v>1665</v>
      </c>
      <c r="F7811" s="46" t="s">
        <v>93</v>
      </c>
      <c r="G7811" s="46" t="s">
        <v>14</v>
      </c>
      <c r="H7811" s="46"/>
      <c r="I7811" s="46" t="s">
        <v>31680</v>
      </c>
      <c r="J7811" s="46" t="s">
        <v>15</v>
      </c>
      <c r="K7811" s="46" t="s">
        <v>31681</v>
      </c>
      <c r="L7811" s="49" t="s">
        <v>43455</v>
      </c>
      <c r="M7811" s="42" t="s">
        <v>43455</v>
      </c>
      <c r="N7811" s="41">
        <v>351</v>
      </c>
    </row>
    <row r="7812" spans="1:14" ht="16" x14ac:dyDescent="0.2">
      <c r="A7812" s="46" t="s">
        <v>31682</v>
      </c>
      <c r="B7812" s="50">
        <v>4.4000000000000004</v>
      </c>
      <c r="C7812" s="48">
        <v>351</v>
      </c>
      <c r="D7812" s="46" t="s">
        <v>31683</v>
      </c>
      <c r="E7812" s="46" t="s">
        <v>6220</v>
      </c>
      <c r="F7812" s="46" t="s">
        <v>28</v>
      </c>
      <c r="G7812" s="46" t="s">
        <v>14</v>
      </c>
      <c r="H7812" s="46" t="s">
        <v>31684</v>
      </c>
      <c r="I7812" s="46"/>
      <c r="J7812" s="46" t="s">
        <v>15</v>
      </c>
      <c r="K7812" s="46" t="s">
        <v>31685</v>
      </c>
      <c r="L7812" s="46" t="s">
        <v>43454</v>
      </c>
      <c r="M7812" s="40" t="s">
        <v>43454</v>
      </c>
      <c r="N7812" s="41">
        <v>351</v>
      </c>
    </row>
    <row r="7813" spans="1:14" ht="16" x14ac:dyDescent="0.2">
      <c r="A7813" s="46" t="s">
        <v>31686</v>
      </c>
      <c r="B7813" s="50">
        <v>3.7</v>
      </c>
      <c r="C7813" s="48">
        <v>352</v>
      </c>
      <c r="D7813" s="46" t="s">
        <v>31687</v>
      </c>
      <c r="E7813" s="46" t="s">
        <v>897</v>
      </c>
      <c r="F7813" s="46" t="s">
        <v>898</v>
      </c>
      <c r="G7813" s="46" t="s">
        <v>14</v>
      </c>
      <c r="H7813" s="46" t="s">
        <v>31688</v>
      </c>
      <c r="I7813" s="46" t="s">
        <v>31689</v>
      </c>
      <c r="J7813" s="46" t="s">
        <v>15</v>
      </c>
      <c r="K7813" s="46" t="s">
        <v>31690</v>
      </c>
      <c r="L7813" s="46" t="s">
        <v>43454</v>
      </c>
      <c r="M7813" s="40" t="s">
        <v>43454</v>
      </c>
      <c r="N7813" s="41">
        <v>352</v>
      </c>
    </row>
    <row r="7814" spans="1:14" ht="16" x14ac:dyDescent="0.2">
      <c r="A7814" s="46" t="s">
        <v>31691</v>
      </c>
      <c r="B7814" s="50">
        <v>4.2</v>
      </c>
      <c r="C7814" s="48">
        <v>352</v>
      </c>
      <c r="D7814" s="46" t="s">
        <v>31692</v>
      </c>
      <c r="E7814" s="46" t="s">
        <v>596</v>
      </c>
      <c r="F7814" s="46" t="s">
        <v>247</v>
      </c>
      <c r="G7814" s="46" t="s">
        <v>14</v>
      </c>
      <c r="H7814" s="46" t="s">
        <v>31693</v>
      </c>
      <c r="I7814" s="46" t="s">
        <v>31694</v>
      </c>
      <c r="J7814" s="46" t="s">
        <v>15</v>
      </c>
      <c r="K7814" s="46" t="s">
        <v>31695</v>
      </c>
      <c r="L7814" s="46" t="s">
        <v>43454</v>
      </c>
      <c r="M7814" s="40" t="s">
        <v>43454</v>
      </c>
      <c r="N7814" s="41">
        <v>352</v>
      </c>
    </row>
    <row r="7815" spans="1:14" ht="16" x14ac:dyDescent="0.2">
      <c r="A7815" s="46" t="s">
        <v>31696</v>
      </c>
      <c r="B7815" s="50">
        <v>4.3</v>
      </c>
      <c r="C7815" s="48">
        <v>352</v>
      </c>
      <c r="D7815" s="46" t="s">
        <v>31697</v>
      </c>
      <c r="E7815" s="46" t="s">
        <v>1147</v>
      </c>
      <c r="F7815" s="46" t="s">
        <v>119</v>
      </c>
      <c r="G7815" s="46" t="s">
        <v>14</v>
      </c>
      <c r="H7815" s="46" t="s">
        <v>31698</v>
      </c>
      <c r="I7815" s="46" t="s">
        <v>31699</v>
      </c>
      <c r="J7815" s="46" t="s">
        <v>15</v>
      </c>
      <c r="K7815" s="46" t="s">
        <v>31700</v>
      </c>
      <c r="L7815" s="46" t="s">
        <v>43454</v>
      </c>
      <c r="M7815" s="40" t="s">
        <v>43454</v>
      </c>
      <c r="N7815" s="41">
        <v>352</v>
      </c>
    </row>
    <row r="7816" spans="1:14" ht="16" x14ac:dyDescent="0.2">
      <c r="A7816" s="46" t="s">
        <v>31701</v>
      </c>
      <c r="B7816" s="50">
        <v>4.3</v>
      </c>
      <c r="C7816" s="48">
        <v>352</v>
      </c>
      <c r="D7816" s="46" t="s">
        <v>31702</v>
      </c>
      <c r="E7816" s="46" t="s">
        <v>118</v>
      </c>
      <c r="F7816" s="46" t="s">
        <v>119</v>
      </c>
      <c r="G7816" s="46" t="s">
        <v>14</v>
      </c>
      <c r="H7816" s="46" t="s">
        <v>31703</v>
      </c>
      <c r="I7816" s="46" t="s">
        <v>31704</v>
      </c>
      <c r="J7816" s="46" t="s">
        <v>15</v>
      </c>
      <c r="K7816" s="46" t="s">
        <v>31705</v>
      </c>
      <c r="L7816" s="46" t="s">
        <v>43454</v>
      </c>
      <c r="M7816" s="40" t="s">
        <v>43454</v>
      </c>
      <c r="N7816" s="41">
        <v>352</v>
      </c>
    </row>
    <row r="7817" spans="1:14" ht="16" x14ac:dyDescent="0.2">
      <c r="A7817" s="46" t="s">
        <v>31706</v>
      </c>
      <c r="B7817" s="50">
        <v>4.7</v>
      </c>
      <c r="C7817" s="48">
        <v>352</v>
      </c>
      <c r="D7817" s="46" t="s">
        <v>31707</v>
      </c>
      <c r="E7817" s="46" t="s">
        <v>950</v>
      </c>
      <c r="F7817" s="46" t="s">
        <v>20</v>
      </c>
      <c r="G7817" s="46" t="s">
        <v>14</v>
      </c>
      <c r="H7817" s="46" t="s">
        <v>31708</v>
      </c>
      <c r="I7817" s="46" t="s">
        <v>31709</v>
      </c>
      <c r="J7817" s="46" t="s">
        <v>15</v>
      </c>
      <c r="K7817" s="46" t="s">
        <v>31710</v>
      </c>
      <c r="L7817" s="46" t="s">
        <v>43454</v>
      </c>
      <c r="M7817" s="40" t="s">
        <v>43454</v>
      </c>
      <c r="N7817" s="41">
        <v>352</v>
      </c>
    </row>
    <row r="7818" spans="1:14" ht="16" x14ac:dyDescent="0.2">
      <c r="A7818" s="46" t="s">
        <v>31711</v>
      </c>
      <c r="B7818" s="47">
        <v>3.8</v>
      </c>
      <c r="C7818" s="48">
        <v>353</v>
      </c>
      <c r="D7818" s="46" t="s">
        <v>31712</v>
      </c>
      <c r="E7818" s="46" t="s">
        <v>55</v>
      </c>
      <c r="F7818" s="46" t="s">
        <v>56</v>
      </c>
      <c r="G7818" s="46" t="s">
        <v>14</v>
      </c>
      <c r="H7818" s="46"/>
      <c r="I7818" s="46" t="s">
        <v>6561</v>
      </c>
      <c r="J7818" s="46" t="s">
        <v>15</v>
      </c>
      <c r="K7818" s="46" t="s">
        <v>31713</v>
      </c>
      <c r="L7818" s="49" t="s">
        <v>43455</v>
      </c>
      <c r="M7818" s="42" t="s">
        <v>43455</v>
      </c>
      <c r="N7818" s="41">
        <v>353</v>
      </c>
    </row>
    <row r="7819" spans="1:14" ht="16" x14ac:dyDescent="0.2">
      <c r="A7819" s="46" t="s">
        <v>31714</v>
      </c>
      <c r="B7819" s="50">
        <v>4.0999999999999996</v>
      </c>
      <c r="C7819" s="48">
        <v>353</v>
      </c>
      <c r="D7819" s="46" t="s">
        <v>31715</v>
      </c>
      <c r="E7819" s="46" t="s">
        <v>1476</v>
      </c>
      <c r="F7819" s="46" t="s">
        <v>93</v>
      </c>
      <c r="G7819" s="46" t="s">
        <v>14</v>
      </c>
      <c r="H7819" s="46" t="s">
        <v>31716</v>
      </c>
      <c r="I7819" s="46" t="s">
        <v>31717</v>
      </c>
      <c r="J7819" s="46" t="s">
        <v>15</v>
      </c>
      <c r="K7819" s="46" t="s">
        <v>31718</v>
      </c>
      <c r="L7819" s="46" t="s">
        <v>43454</v>
      </c>
      <c r="M7819" s="40" t="s">
        <v>43454</v>
      </c>
      <c r="N7819" s="41">
        <v>353</v>
      </c>
    </row>
    <row r="7820" spans="1:14" ht="16" x14ac:dyDescent="0.2">
      <c r="A7820" s="46" t="s">
        <v>31719</v>
      </c>
      <c r="B7820" s="50">
        <v>4.3</v>
      </c>
      <c r="C7820" s="48">
        <v>353</v>
      </c>
      <c r="D7820" s="46" t="s">
        <v>31720</v>
      </c>
      <c r="E7820" s="46" t="s">
        <v>708</v>
      </c>
      <c r="F7820" s="46" t="s">
        <v>50</v>
      </c>
      <c r="G7820" s="46" t="s">
        <v>14</v>
      </c>
      <c r="H7820" s="46" t="s">
        <v>31721</v>
      </c>
      <c r="I7820" s="46" t="s">
        <v>31722</v>
      </c>
      <c r="J7820" s="46" t="s">
        <v>15</v>
      </c>
      <c r="K7820" s="46" t="s">
        <v>31723</v>
      </c>
      <c r="L7820" s="46" t="s">
        <v>43454</v>
      </c>
      <c r="M7820" s="40" t="s">
        <v>43454</v>
      </c>
      <c r="N7820" s="41">
        <v>353</v>
      </c>
    </row>
    <row r="7821" spans="1:14" ht="16" x14ac:dyDescent="0.2">
      <c r="A7821" s="46" t="s">
        <v>31724</v>
      </c>
      <c r="B7821" s="50">
        <v>4.3</v>
      </c>
      <c r="C7821" s="48">
        <v>353</v>
      </c>
      <c r="D7821" s="46" t="s">
        <v>31725</v>
      </c>
      <c r="E7821" s="46" t="s">
        <v>299</v>
      </c>
      <c r="F7821" s="46" t="s">
        <v>119</v>
      </c>
      <c r="G7821" s="46" t="s">
        <v>14</v>
      </c>
      <c r="H7821" s="46" t="s">
        <v>31726</v>
      </c>
      <c r="I7821" s="46" t="s">
        <v>31727</v>
      </c>
      <c r="J7821" s="46" t="s">
        <v>15</v>
      </c>
      <c r="K7821" s="46" t="s">
        <v>31728</v>
      </c>
      <c r="L7821" s="46" t="s">
        <v>43454</v>
      </c>
      <c r="M7821" s="40" t="s">
        <v>43454</v>
      </c>
      <c r="N7821" s="41">
        <v>353</v>
      </c>
    </row>
    <row r="7822" spans="1:14" ht="16" x14ac:dyDescent="0.2">
      <c r="A7822" s="46" t="s">
        <v>31729</v>
      </c>
      <c r="B7822" s="50">
        <v>4.4000000000000004</v>
      </c>
      <c r="C7822" s="48">
        <v>353</v>
      </c>
      <c r="D7822" s="46" t="s">
        <v>31730</v>
      </c>
      <c r="E7822" s="46" t="s">
        <v>44</v>
      </c>
      <c r="F7822" s="46" t="s">
        <v>45</v>
      </c>
      <c r="G7822" s="46" t="s">
        <v>14</v>
      </c>
      <c r="H7822" s="46" t="s">
        <v>31731</v>
      </c>
      <c r="I7822" s="46" t="s">
        <v>31732</v>
      </c>
      <c r="J7822" s="46" t="s">
        <v>15</v>
      </c>
      <c r="K7822" s="46" t="s">
        <v>31733</v>
      </c>
      <c r="L7822" s="46" t="s">
        <v>43454</v>
      </c>
      <c r="M7822" s="40" t="s">
        <v>43454</v>
      </c>
      <c r="N7822" s="41">
        <v>353</v>
      </c>
    </row>
    <row r="7823" spans="1:14" ht="16" x14ac:dyDescent="0.2">
      <c r="A7823" s="46" t="s">
        <v>31734</v>
      </c>
      <c r="B7823" s="47">
        <v>4.4000000000000004</v>
      </c>
      <c r="C7823" s="48">
        <v>353</v>
      </c>
      <c r="D7823" s="46" t="s">
        <v>31735</v>
      </c>
      <c r="E7823" s="46" t="s">
        <v>897</v>
      </c>
      <c r="F7823" s="46" t="s">
        <v>898</v>
      </c>
      <c r="G7823" s="46" t="s">
        <v>14</v>
      </c>
      <c r="H7823" s="46"/>
      <c r="I7823" s="46" t="s">
        <v>31736</v>
      </c>
      <c r="J7823" s="46" t="s">
        <v>40</v>
      </c>
      <c r="K7823" s="46" t="s">
        <v>31737</v>
      </c>
      <c r="L7823" s="49" t="s">
        <v>43455</v>
      </c>
      <c r="M7823" s="42" t="s">
        <v>43455</v>
      </c>
      <c r="N7823" s="41">
        <v>353</v>
      </c>
    </row>
    <row r="7824" spans="1:14" ht="16" x14ac:dyDescent="0.2">
      <c r="A7824" s="46" t="s">
        <v>8222</v>
      </c>
      <c r="B7824" s="50">
        <v>4.4000000000000004</v>
      </c>
      <c r="C7824" s="48">
        <v>353</v>
      </c>
      <c r="D7824" s="46" t="s">
        <v>31738</v>
      </c>
      <c r="E7824" s="46" t="s">
        <v>4769</v>
      </c>
      <c r="F7824" s="46" t="s">
        <v>589</v>
      </c>
      <c r="G7824" s="46" t="s">
        <v>14</v>
      </c>
      <c r="H7824" s="46" t="s">
        <v>31739</v>
      </c>
      <c r="I7824" s="46" t="s">
        <v>31740</v>
      </c>
      <c r="J7824" s="46" t="s">
        <v>148</v>
      </c>
      <c r="K7824" s="46" t="s">
        <v>31741</v>
      </c>
      <c r="L7824" s="46" t="s">
        <v>43454</v>
      </c>
      <c r="M7824" s="40" t="s">
        <v>43454</v>
      </c>
      <c r="N7824" s="41">
        <v>353</v>
      </c>
    </row>
    <row r="7825" spans="1:14" ht="16" x14ac:dyDescent="0.2">
      <c r="A7825" s="46" t="s">
        <v>31742</v>
      </c>
      <c r="B7825" s="50">
        <v>4.7</v>
      </c>
      <c r="C7825" s="48">
        <v>353</v>
      </c>
      <c r="D7825" s="46" t="s">
        <v>31743</v>
      </c>
      <c r="E7825" s="46" t="s">
        <v>2282</v>
      </c>
      <c r="F7825" s="46" t="s">
        <v>589</v>
      </c>
      <c r="G7825" s="46" t="s">
        <v>14</v>
      </c>
      <c r="H7825" s="46" t="s">
        <v>31744</v>
      </c>
      <c r="I7825" s="46" t="s">
        <v>31745</v>
      </c>
      <c r="J7825" s="46" t="s">
        <v>148</v>
      </c>
      <c r="K7825" s="46" t="s">
        <v>31746</v>
      </c>
      <c r="L7825" s="46" t="s">
        <v>43454</v>
      </c>
      <c r="M7825" s="40" t="s">
        <v>43454</v>
      </c>
      <c r="N7825" s="41">
        <v>353</v>
      </c>
    </row>
    <row r="7826" spans="1:14" ht="16" x14ac:dyDescent="0.2">
      <c r="A7826" s="46" t="s">
        <v>31747</v>
      </c>
      <c r="B7826" s="47">
        <v>4</v>
      </c>
      <c r="C7826" s="48">
        <v>354</v>
      </c>
      <c r="D7826" s="46" t="s">
        <v>31748</v>
      </c>
      <c r="E7826" s="46" t="s">
        <v>27</v>
      </c>
      <c r="F7826" s="46" t="s">
        <v>28</v>
      </c>
      <c r="G7826" s="46" t="s">
        <v>14</v>
      </c>
      <c r="H7826" s="46"/>
      <c r="I7826" s="46" t="s">
        <v>31749</v>
      </c>
      <c r="J7826" s="46" t="s">
        <v>15</v>
      </c>
      <c r="K7826" s="46" t="s">
        <v>31750</v>
      </c>
      <c r="L7826" s="49" t="s">
        <v>43455</v>
      </c>
      <c r="M7826" s="42" t="s">
        <v>43455</v>
      </c>
      <c r="N7826" s="41">
        <v>354</v>
      </c>
    </row>
    <row r="7827" spans="1:14" ht="16" x14ac:dyDescent="0.2">
      <c r="A7827" s="46" t="s">
        <v>31751</v>
      </c>
      <c r="B7827" s="50">
        <v>4.3</v>
      </c>
      <c r="C7827" s="48">
        <v>354</v>
      </c>
      <c r="D7827" s="46" t="s">
        <v>31752</v>
      </c>
      <c r="E7827" s="46" t="s">
        <v>5162</v>
      </c>
      <c r="F7827" s="46" t="s">
        <v>79</v>
      </c>
      <c r="G7827" s="46" t="s">
        <v>14</v>
      </c>
      <c r="H7827" s="46" t="s">
        <v>31753</v>
      </c>
      <c r="I7827" s="46" t="s">
        <v>31754</v>
      </c>
      <c r="J7827" s="46" t="s">
        <v>15</v>
      </c>
      <c r="K7827" s="46" t="s">
        <v>31755</v>
      </c>
      <c r="L7827" s="46" t="s">
        <v>43454</v>
      </c>
      <c r="M7827" s="40" t="s">
        <v>43454</v>
      </c>
      <c r="N7827" s="41">
        <v>354</v>
      </c>
    </row>
    <row r="7828" spans="1:14" ht="16" x14ac:dyDescent="0.2">
      <c r="A7828" s="46" t="s">
        <v>31756</v>
      </c>
      <c r="B7828" s="47">
        <v>4.3</v>
      </c>
      <c r="C7828" s="48">
        <v>354</v>
      </c>
      <c r="D7828" s="46" t="s">
        <v>31757</v>
      </c>
      <c r="E7828" s="46" t="s">
        <v>13</v>
      </c>
      <c r="F7828" s="46" t="s">
        <v>13</v>
      </c>
      <c r="G7828" s="46" t="s">
        <v>14</v>
      </c>
      <c r="H7828" s="46"/>
      <c r="I7828" s="46" t="s">
        <v>31758</v>
      </c>
      <c r="J7828" s="46" t="s">
        <v>148</v>
      </c>
      <c r="K7828" s="46" t="s">
        <v>31759</v>
      </c>
      <c r="L7828" s="49" t="s">
        <v>43455</v>
      </c>
      <c r="M7828" s="42" t="s">
        <v>43455</v>
      </c>
      <c r="N7828" s="41">
        <v>354</v>
      </c>
    </row>
    <row r="7829" spans="1:14" ht="16" x14ac:dyDescent="0.2">
      <c r="A7829" s="46" t="s">
        <v>31760</v>
      </c>
      <c r="B7829" s="50">
        <v>4.4000000000000004</v>
      </c>
      <c r="C7829" s="48">
        <v>354</v>
      </c>
      <c r="D7829" s="46" t="s">
        <v>31761</v>
      </c>
      <c r="E7829" s="46" t="s">
        <v>55</v>
      </c>
      <c r="F7829" s="46" t="s">
        <v>56</v>
      </c>
      <c r="G7829" s="46" t="s">
        <v>14</v>
      </c>
      <c r="H7829" s="46" t="s">
        <v>31762</v>
      </c>
      <c r="I7829" s="46" t="s">
        <v>31763</v>
      </c>
      <c r="J7829" s="46" t="s">
        <v>15</v>
      </c>
      <c r="K7829" s="46" t="s">
        <v>31764</v>
      </c>
      <c r="L7829" s="46" t="s">
        <v>43454</v>
      </c>
      <c r="M7829" s="40" t="s">
        <v>43454</v>
      </c>
      <c r="N7829" s="41">
        <v>354</v>
      </c>
    </row>
    <row r="7830" spans="1:14" ht="16" x14ac:dyDescent="0.2">
      <c r="A7830" s="46" t="s">
        <v>31765</v>
      </c>
      <c r="B7830" s="50">
        <v>4.5</v>
      </c>
      <c r="C7830" s="48">
        <v>354</v>
      </c>
      <c r="D7830" s="46" t="s">
        <v>31766</v>
      </c>
      <c r="E7830" s="46" t="s">
        <v>876</v>
      </c>
      <c r="F7830" s="46" t="s">
        <v>119</v>
      </c>
      <c r="G7830" s="46" t="s">
        <v>14</v>
      </c>
      <c r="H7830" s="46" t="s">
        <v>31767</v>
      </c>
      <c r="I7830" s="46" t="s">
        <v>31768</v>
      </c>
      <c r="J7830" s="46" t="s">
        <v>148</v>
      </c>
      <c r="K7830" s="46" t="s">
        <v>31769</v>
      </c>
      <c r="L7830" s="46" t="s">
        <v>43454</v>
      </c>
      <c r="M7830" s="40" t="s">
        <v>43454</v>
      </c>
      <c r="N7830" s="41">
        <v>354</v>
      </c>
    </row>
    <row r="7831" spans="1:14" ht="16" x14ac:dyDescent="0.2">
      <c r="A7831" s="46" t="s">
        <v>31770</v>
      </c>
      <c r="B7831" s="50">
        <v>4.9000000000000004</v>
      </c>
      <c r="C7831" s="48">
        <v>354</v>
      </c>
      <c r="D7831" s="46" t="s">
        <v>31771</v>
      </c>
      <c r="E7831" s="46" t="s">
        <v>897</v>
      </c>
      <c r="F7831" s="46" t="s">
        <v>898</v>
      </c>
      <c r="G7831" s="46" t="s">
        <v>14</v>
      </c>
      <c r="H7831" s="46" t="s">
        <v>31772</v>
      </c>
      <c r="I7831" s="46" t="s">
        <v>31773</v>
      </c>
      <c r="J7831" s="46" t="s">
        <v>15</v>
      </c>
      <c r="K7831" s="46" t="s">
        <v>31774</v>
      </c>
      <c r="L7831" s="46" t="s">
        <v>43454</v>
      </c>
      <c r="M7831" s="40" t="s">
        <v>43454</v>
      </c>
      <c r="N7831" s="41">
        <v>354</v>
      </c>
    </row>
    <row r="7832" spans="1:14" ht="16" x14ac:dyDescent="0.2">
      <c r="A7832" s="46" t="s">
        <v>31775</v>
      </c>
      <c r="B7832" s="50">
        <v>4.3</v>
      </c>
      <c r="C7832" s="48">
        <v>355</v>
      </c>
      <c r="D7832" s="46" t="s">
        <v>31776</v>
      </c>
      <c r="E7832" s="46" t="s">
        <v>50</v>
      </c>
      <c r="F7832" s="46" t="s">
        <v>50</v>
      </c>
      <c r="G7832" s="46" t="s">
        <v>14</v>
      </c>
      <c r="H7832" s="46" t="s">
        <v>31777</v>
      </c>
      <c r="I7832" s="46" t="s">
        <v>31778</v>
      </c>
      <c r="J7832" s="46" t="s">
        <v>148</v>
      </c>
      <c r="K7832" s="46" t="s">
        <v>31779</v>
      </c>
      <c r="L7832" s="46" t="s">
        <v>43454</v>
      </c>
      <c r="M7832" s="40" t="s">
        <v>43454</v>
      </c>
      <c r="N7832" s="41">
        <v>355</v>
      </c>
    </row>
    <row r="7833" spans="1:14" ht="16" x14ac:dyDescent="0.2">
      <c r="A7833" s="46" t="s">
        <v>31780</v>
      </c>
      <c r="B7833" s="50">
        <v>4.5999999999999996</v>
      </c>
      <c r="C7833" s="48">
        <v>355</v>
      </c>
      <c r="D7833" s="46" t="s">
        <v>31781</v>
      </c>
      <c r="E7833" s="46" t="s">
        <v>897</v>
      </c>
      <c r="F7833" s="46" t="s">
        <v>898</v>
      </c>
      <c r="G7833" s="46" t="s">
        <v>14</v>
      </c>
      <c r="H7833" s="46" t="s">
        <v>31782</v>
      </c>
      <c r="I7833" s="46" t="s">
        <v>31783</v>
      </c>
      <c r="J7833" s="46" t="s">
        <v>15</v>
      </c>
      <c r="K7833" s="46" t="s">
        <v>31784</v>
      </c>
      <c r="L7833" s="46" t="s">
        <v>43454</v>
      </c>
      <c r="M7833" s="40" t="s">
        <v>43454</v>
      </c>
      <c r="N7833" s="41">
        <v>355</v>
      </c>
    </row>
    <row r="7834" spans="1:14" ht="16" x14ac:dyDescent="0.2">
      <c r="A7834" s="46" t="s">
        <v>31785</v>
      </c>
      <c r="B7834" s="50">
        <v>4.7</v>
      </c>
      <c r="C7834" s="48">
        <v>355</v>
      </c>
      <c r="D7834" s="46" t="s">
        <v>31786</v>
      </c>
      <c r="E7834" s="46" t="s">
        <v>422</v>
      </c>
      <c r="F7834" s="46" t="s">
        <v>20</v>
      </c>
      <c r="G7834" s="46" t="s">
        <v>14</v>
      </c>
      <c r="H7834" s="46" t="s">
        <v>31787</v>
      </c>
      <c r="I7834" s="46" t="s">
        <v>31788</v>
      </c>
      <c r="J7834" s="46" t="s">
        <v>15</v>
      </c>
      <c r="K7834" s="46" t="s">
        <v>31789</v>
      </c>
      <c r="L7834" s="46" t="s">
        <v>43454</v>
      </c>
      <c r="M7834" s="40" t="s">
        <v>43454</v>
      </c>
      <c r="N7834" s="41">
        <v>355</v>
      </c>
    </row>
    <row r="7835" spans="1:14" ht="16" x14ac:dyDescent="0.2">
      <c r="A7835" s="46" t="s">
        <v>31790</v>
      </c>
      <c r="B7835" s="50">
        <v>3.6</v>
      </c>
      <c r="C7835" s="48">
        <v>356</v>
      </c>
      <c r="D7835" s="46" t="s">
        <v>31791</v>
      </c>
      <c r="E7835" s="46" t="s">
        <v>3259</v>
      </c>
      <c r="F7835" s="46" t="s">
        <v>93</v>
      </c>
      <c r="G7835" s="46" t="s">
        <v>14</v>
      </c>
      <c r="H7835" s="46" t="s">
        <v>31792</v>
      </c>
      <c r="I7835" s="46" t="s">
        <v>31793</v>
      </c>
      <c r="J7835" s="46" t="s">
        <v>15</v>
      </c>
      <c r="K7835" s="46" t="s">
        <v>31794</v>
      </c>
      <c r="L7835" s="46" t="s">
        <v>43454</v>
      </c>
      <c r="M7835" s="40" t="s">
        <v>43454</v>
      </c>
      <c r="N7835" s="41">
        <v>356</v>
      </c>
    </row>
    <row r="7836" spans="1:14" ht="16" x14ac:dyDescent="0.2">
      <c r="A7836" s="46" t="s">
        <v>31795</v>
      </c>
      <c r="B7836" s="50">
        <v>3.9</v>
      </c>
      <c r="C7836" s="48">
        <v>356</v>
      </c>
      <c r="D7836" s="46" t="s">
        <v>31796</v>
      </c>
      <c r="E7836" s="46" t="s">
        <v>83</v>
      </c>
      <c r="F7836" s="46" t="s">
        <v>20</v>
      </c>
      <c r="G7836" s="46" t="s">
        <v>14</v>
      </c>
      <c r="H7836" s="46" t="s">
        <v>31797</v>
      </c>
      <c r="I7836" s="46" t="s">
        <v>31798</v>
      </c>
      <c r="J7836" s="46" t="s">
        <v>148</v>
      </c>
      <c r="K7836" s="46" t="s">
        <v>31799</v>
      </c>
      <c r="L7836" s="46" t="s">
        <v>43454</v>
      </c>
      <c r="M7836" s="40" t="s">
        <v>43454</v>
      </c>
      <c r="N7836" s="41">
        <v>356</v>
      </c>
    </row>
    <row r="7837" spans="1:14" ht="16" x14ac:dyDescent="0.2">
      <c r="A7837" s="46" t="s">
        <v>31800</v>
      </c>
      <c r="B7837" s="50">
        <v>4.4000000000000004</v>
      </c>
      <c r="C7837" s="48">
        <v>356</v>
      </c>
      <c r="D7837" s="46" t="s">
        <v>31801</v>
      </c>
      <c r="E7837" s="46" t="s">
        <v>235</v>
      </c>
      <c r="F7837" s="46" t="s">
        <v>28</v>
      </c>
      <c r="G7837" s="46" t="s">
        <v>14</v>
      </c>
      <c r="H7837" s="46" t="s">
        <v>31802</v>
      </c>
      <c r="I7837" s="46" t="s">
        <v>31803</v>
      </c>
      <c r="J7837" s="46" t="s">
        <v>15</v>
      </c>
      <c r="K7837" s="46" t="s">
        <v>31804</v>
      </c>
      <c r="L7837" s="46" t="s">
        <v>43454</v>
      </c>
      <c r="M7837" s="40" t="s">
        <v>43454</v>
      </c>
      <c r="N7837" s="41">
        <v>356</v>
      </c>
    </row>
    <row r="7838" spans="1:14" ht="16" x14ac:dyDescent="0.2">
      <c r="A7838" s="46" t="s">
        <v>31805</v>
      </c>
      <c r="B7838" s="47">
        <v>4.4000000000000004</v>
      </c>
      <c r="C7838" s="48">
        <v>356</v>
      </c>
      <c r="D7838" s="46" t="s">
        <v>31806</v>
      </c>
      <c r="E7838" s="46" t="s">
        <v>44</v>
      </c>
      <c r="F7838" s="46" t="s">
        <v>45</v>
      </c>
      <c r="G7838" s="46" t="s">
        <v>14</v>
      </c>
      <c r="H7838" s="46"/>
      <c r="I7838" s="46"/>
      <c r="J7838" s="46" t="s">
        <v>148</v>
      </c>
      <c r="K7838" s="46" t="s">
        <v>31807</v>
      </c>
      <c r="L7838" s="49" t="s">
        <v>43455</v>
      </c>
      <c r="M7838" s="42" t="s">
        <v>43455</v>
      </c>
      <c r="N7838" s="41">
        <v>356</v>
      </c>
    </row>
    <row r="7839" spans="1:14" ht="16" x14ac:dyDescent="0.2">
      <c r="A7839" s="46" t="s">
        <v>31808</v>
      </c>
      <c r="B7839" s="50">
        <v>3.9</v>
      </c>
      <c r="C7839" s="48">
        <v>357</v>
      </c>
      <c r="D7839" s="46" t="s">
        <v>31809</v>
      </c>
      <c r="E7839" s="46" t="s">
        <v>962</v>
      </c>
      <c r="F7839" s="46" t="s">
        <v>79</v>
      </c>
      <c r="G7839" s="46" t="s">
        <v>14</v>
      </c>
      <c r="H7839" s="46" t="s">
        <v>31810</v>
      </c>
      <c r="I7839" s="46" t="s">
        <v>31811</v>
      </c>
      <c r="J7839" s="46" t="s">
        <v>15</v>
      </c>
      <c r="K7839" s="46" t="s">
        <v>31812</v>
      </c>
      <c r="L7839" s="46" t="s">
        <v>43454</v>
      </c>
      <c r="M7839" s="40" t="s">
        <v>43454</v>
      </c>
      <c r="N7839" s="41">
        <v>357</v>
      </c>
    </row>
    <row r="7840" spans="1:14" ht="16" x14ac:dyDescent="0.2">
      <c r="A7840" s="46" t="s">
        <v>31813</v>
      </c>
      <c r="B7840" s="50">
        <v>4.5999999999999996</v>
      </c>
      <c r="C7840" s="48">
        <v>357</v>
      </c>
      <c r="D7840" s="46" t="s">
        <v>31814</v>
      </c>
      <c r="E7840" s="46" t="s">
        <v>897</v>
      </c>
      <c r="F7840" s="46" t="s">
        <v>898</v>
      </c>
      <c r="G7840" s="46" t="s">
        <v>14</v>
      </c>
      <c r="H7840" s="46" t="s">
        <v>31815</v>
      </c>
      <c r="I7840" s="46" t="s">
        <v>31816</v>
      </c>
      <c r="J7840" s="46" t="s">
        <v>213</v>
      </c>
      <c r="K7840" s="46" t="s">
        <v>31817</v>
      </c>
      <c r="L7840" s="46" t="s">
        <v>43454</v>
      </c>
      <c r="M7840" s="40" t="s">
        <v>43454</v>
      </c>
      <c r="N7840" s="41">
        <v>357</v>
      </c>
    </row>
    <row r="7841" spans="1:14" ht="16" x14ac:dyDescent="0.2">
      <c r="A7841" s="46" t="s">
        <v>31818</v>
      </c>
      <c r="B7841" s="50">
        <v>4.0999999999999996</v>
      </c>
      <c r="C7841" s="48">
        <v>358</v>
      </c>
      <c r="D7841" s="46" t="s">
        <v>31819</v>
      </c>
      <c r="E7841" s="46" t="s">
        <v>1527</v>
      </c>
      <c r="F7841" s="46" t="s">
        <v>20</v>
      </c>
      <c r="G7841" s="46" t="s">
        <v>14</v>
      </c>
      <c r="H7841" s="46" t="s">
        <v>31820</v>
      </c>
      <c r="I7841" s="46" t="s">
        <v>31821</v>
      </c>
      <c r="J7841" s="46" t="s">
        <v>15</v>
      </c>
      <c r="K7841" s="46" t="s">
        <v>31822</v>
      </c>
      <c r="L7841" s="46" t="s">
        <v>43454</v>
      </c>
      <c r="M7841" s="40" t="s">
        <v>43454</v>
      </c>
      <c r="N7841" s="41">
        <v>358</v>
      </c>
    </row>
    <row r="7842" spans="1:14" ht="16" x14ac:dyDescent="0.2">
      <c r="A7842" s="46" t="s">
        <v>31823</v>
      </c>
      <c r="B7842" s="50">
        <v>4.4000000000000004</v>
      </c>
      <c r="C7842" s="48">
        <v>358</v>
      </c>
      <c r="D7842" s="46" t="s">
        <v>31824</v>
      </c>
      <c r="E7842" s="46" t="s">
        <v>5414</v>
      </c>
      <c r="F7842" s="46" t="s">
        <v>589</v>
      </c>
      <c r="G7842" s="46" t="s">
        <v>14</v>
      </c>
      <c r="H7842" s="46" t="s">
        <v>31825</v>
      </c>
      <c r="I7842" s="46" t="s">
        <v>31826</v>
      </c>
      <c r="J7842" s="46" t="s">
        <v>15</v>
      </c>
      <c r="K7842" s="46" t="s">
        <v>31827</v>
      </c>
      <c r="L7842" s="46" t="s">
        <v>43454</v>
      </c>
      <c r="M7842" s="40" t="s">
        <v>43454</v>
      </c>
      <c r="N7842" s="41">
        <v>358</v>
      </c>
    </row>
    <row r="7843" spans="1:14" ht="16" x14ac:dyDescent="0.2">
      <c r="A7843" s="46" t="s">
        <v>31828</v>
      </c>
      <c r="B7843" s="50">
        <v>4.5</v>
      </c>
      <c r="C7843" s="48">
        <v>358</v>
      </c>
      <c r="D7843" s="46" t="s">
        <v>31829</v>
      </c>
      <c r="E7843" s="46" t="s">
        <v>4429</v>
      </c>
      <c r="F7843" s="46" t="s">
        <v>79</v>
      </c>
      <c r="G7843" s="46" t="s">
        <v>14</v>
      </c>
      <c r="H7843" s="46" t="s">
        <v>31830</v>
      </c>
      <c r="I7843" s="46" t="s">
        <v>31831</v>
      </c>
      <c r="J7843" s="46" t="s">
        <v>148</v>
      </c>
      <c r="K7843" s="46" t="s">
        <v>31832</v>
      </c>
      <c r="L7843" s="46" t="s">
        <v>43454</v>
      </c>
      <c r="M7843" s="40" t="s">
        <v>43454</v>
      </c>
      <c r="N7843" s="41">
        <v>358</v>
      </c>
    </row>
    <row r="7844" spans="1:14" ht="16" x14ac:dyDescent="0.2">
      <c r="A7844" s="46" t="s">
        <v>31833</v>
      </c>
      <c r="B7844" s="47">
        <v>4.5999999999999996</v>
      </c>
      <c r="C7844" s="48">
        <v>358</v>
      </c>
      <c r="D7844" s="46" t="s">
        <v>3512</v>
      </c>
      <c r="E7844" s="46" t="s">
        <v>1476</v>
      </c>
      <c r="F7844" s="46" t="s">
        <v>93</v>
      </c>
      <c r="G7844" s="46" t="s">
        <v>14</v>
      </c>
      <c r="H7844" s="46"/>
      <c r="I7844" s="46" t="s">
        <v>31834</v>
      </c>
      <c r="J7844" s="46" t="s">
        <v>15</v>
      </c>
      <c r="K7844" s="46" t="s">
        <v>31835</v>
      </c>
      <c r="L7844" s="49" t="s">
        <v>43455</v>
      </c>
      <c r="M7844" s="42" t="s">
        <v>43455</v>
      </c>
      <c r="N7844" s="41">
        <v>358</v>
      </c>
    </row>
    <row r="7845" spans="1:14" ht="16" x14ac:dyDescent="0.2">
      <c r="A7845" s="46" t="s">
        <v>31836</v>
      </c>
      <c r="B7845" s="50">
        <v>4</v>
      </c>
      <c r="C7845" s="48">
        <v>359</v>
      </c>
      <c r="D7845" s="46" t="s">
        <v>31837</v>
      </c>
      <c r="E7845" s="46" t="s">
        <v>897</v>
      </c>
      <c r="F7845" s="46" t="s">
        <v>898</v>
      </c>
      <c r="G7845" s="46" t="s">
        <v>14</v>
      </c>
      <c r="H7845" s="46" t="s">
        <v>31838</v>
      </c>
      <c r="I7845" s="46" t="s">
        <v>31839</v>
      </c>
      <c r="J7845" s="46" t="s">
        <v>672</v>
      </c>
      <c r="K7845" s="46" t="s">
        <v>31840</v>
      </c>
      <c r="L7845" s="46" t="s">
        <v>43454</v>
      </c>
      <c r="M7845" s="40" t="s">
        <v>43454</v>
      </c>
      <c r="N7845" s="41">
        <v>359</v>
      </c>
    </row>
    <row r="7846" spans="1:14" ht="16" x14ac:dyDescent="0.2">
      <c r="A7846" s="46" t="s">
        <v>31841</v>
      </c>
      <c r="B7846" s="50">
        <v>3.8</v>
      </c>
      <c r="C7846" s="48">
        <v>359</v>
      </c>
      <c r="D7846" s="46" t="s">
        <v>31842</v>
      </c>
      <c r="E7846" s="46" t="s">
        <v>13</v>
      </c>
      <c r="F7846" s="46" t="s">
        <v>13</v>
      </c>
      <c r="G7846" s="46" t="s">
        <v>14</v>
      </c>
      <c r="H7846" s="46" t="s">
        <v>31843</v>
      </c>
      <c r="I7846" s="46" t="s">
        <v>31844</v>
      </c>
      <c r="J7846" s="46" t="s">
        <v>15</v>
      </c>
      <c r="K7846" s="46" t="s">
        <v>31845</v>
      </c>
      <c r="L7846" s="46" t="s">
        <v>43454</v>
      </c>
      <c r="M7846" s="40" t="s">
        <v>43454</v>
      </c>
      <c r="N7846" s="41">
        <v>359</v>
      </c>
    </row>
    <row r="7847" spans="1:14" ht="16" x14ac:dyDescent="0.2">
      <c r="A7847" s="46" t="s">
        <v>31846</v>
      </c>
      <c r="B7847" s="47">
        <v>4.0999999999999996</v>
      </c>
      <c r="C7847" s="48">
        <v>359</v>
      </c>
      <c r="D7847" s="46" t="s">
        <v>31847</v>
      </c>
      <c r="E7847" s="46" t="s">
        <v>3343</v>
      </c>
      <c r="F7847" s="46" t="s">
        <v>247</v>
      </c>
      <c r="G7847" s="46" t="s">
        <v>14</v>
      </c>
      <c r="H7847" s="46"/>
      <c r="I7847" s="46" t="s">
        <v>31848</v>
      </c>
      <c r="J7847" s="46" t="s">
        <v>15</v>
      </c>
      <c r="K7847" s="46" t="s">
        <v>31849</v>
      </c>
      <c r="L7847" s="49" t="s">
        <v>43455</v>
      </c>
      <c r="M7847" s="42" t="s">
        <v>43455</v>
      </c>
      <c r="N7847" s="41">
        <v>359</v>
      </c>
    </row>
    <row r="7848" spans="1:14" ht="16" x14ac:dyDescent="0.2">
      <c r="A7848" s="46" t="s">
        <v>31850</v>
      </c>
      <c r="B7848" s="47">
        <v>4.0999999999999996</v>
      </c>
      <c r="C7848" s="48">
        <v>359</v>
      </c>
      <c r="D7848" s="46" t="s">
        <v>31851</v>
      </c>
      <c r="E7848" s="46" t="s">
        <v>2080</v>
      </c>
      <c r="F7848" s="46" t="s">
        <v>247</v>
      </c>
      <c r="G7848" s="46" t="s">
        <v>14</v>
      </c>
      <c r="H7848" s="46"/>
      <c r="I7848" s="46" t="s">
        <v>31852</v>
      </c>
      <c r="J7848" s="46" t="s">
        <v>15</v>
      </c>
      <c r="K7848" s="46" t="s">
        <v>31853</v>
      </c>
      <c r="L7848" s="49" t="s">
        <v>43455</v>
      </c>
      <c r="M7848" s="42" t="s">
        <v>43455</v>
      </c>
      <c r="N7848" s="41">
        <v>359</v>
      </c>
    </row>
    <row r="7849" spans="1:14" ht="16" x14ac:dyDescent="0.2">
      <c r="A7849" s="46" t="s">
        <v>17816</v>
      </c>
      <c r="B7849" s="50">
        <v>4.2</v>
      </c>
      <c r="C7849" s="48">
        <v>359</v>
      </c>
      <c r="D7849" s="46" t="s">
        <v>31854</v>
      </c>
      <c r="E7849" s="46" t="s">
        <v>10440</v>
      </c>
      <c r="F7849" s="46" t="s">
        <v>589</v>
      </c>
      <c r="G7849" s="46" t="s">
        <v>14</v>
      </c>
      <c r="H7849" s="46" t="s">
        <v>31855</v>
      </c>
      <c r="I7849" s="46" t="s">
        <v>31856</v>
      </c>
      <c r="J7849" s="46" t="s">
        <v>15</v>
      </c>
      <c r="K7849" s="46" t="s">
        <v>31857</v>
      </c>
      <c r="L7849" s="46" t="s">
        <v>43454</v>
      </c>
      <c r="M7849" s="40" t="s">
        <v>43454</v>
      </c>
      <c r="N7849" s="41">
        <v>359</v>
      </c>
    </row>
    <row r="7850" spans="1:14" ht="16" x14ac:dyDescent="0.2">
      <c r="A7850" s="46" t="s">
        <v>31858</v>
      </c>
      <c r="B7850" s="50">
        <v>4.4000000000000004</v>
      </c>
      <c r="C7850" s="48">
        <v>359</v>
      </c>
      <c r="D7850" s="46" t="s">
        <v>31859</v>
      </c>
      <c r="E7850" s="46" t="s">
        <v>897</v>
      </c>
      <c r="F7850" s="46" t="s">
        <v>898</v>
      </c>
      <c r="G7850" s="46" t="s">
        <v>14</v>
      </c>
      <c r="H7850" s="46" t="s">
        <v>31860</v>
      </c>
      <c r="I7850" s="46" t="s">
        <v>31861</v>
      </c>
      <c r="J7850" s="46" t="s">
        <v>15</v>
      </c>
      <c r="K7850" s="46" t="s">
        <v>31862</v>
      </c>
      <c r="L7850" s="46" t="s">
        <v>43454</v>
      </c>
      <c r="M7850" s="40" t="s">
        <v>43454</v>
      </c>
      <c r="N7850" s="41">
        <v>359</v>
      </c>
    </row>
    <row r="7851" spans="1:14" ht="16" x14ac:dyDescent="0.2">
      <c r="A7851" s="46" t="s">
        <v>31863</v>
      </c>
      <c r="B7851" s="50">
        <v>4.4000000000000004</v>
      </c>
      <c r="C7851" s="48">
        <v>359</v>
      </c>
      <c r="D7851" s="46" t="s">
        <v>31864</v>
      </c>
      <c r="E7851" s="46" t="s">
        <v>8977</v>
      </c>
      <c r="F7851" s="46" t="s">
        <v>589</v>
      </c>
      <c r="G7851" s="46" t="s">
        <v>14</v>
      </c>
      <c r="H7851" s="46" t="s">
        <v>31865</v>
      </c>
      <c r="I7851" s="46" t="s">
        <v>31866</v>
      </c>
      <c r="J7851" s="46" t="s">
        <v>213</v>
      </c>
      <c r="K7851" s="46" t="s">
        <v>31867</v>
      </c>
      <c r="L7851" s="46" t="s">
        <v>43454</v>
      </c>
      <c r="M7851" s="40" t="s">
        <v>43454</v>
      </c>
      <c r="N7851" s="41">
        <v>359</v>
      </c>
    </row>
    <row r="7852" spans="1:14" ht="16" x14ac:dyDescent="0.2">
      <c r="A7852" s="46" t="s">
        <v>31868</v>
      </c>
      <c r="B7852" s="50">
        <v>4.2</v>
      </c>
      <c r="C7852" s="48">
        <v>360</v>
      </c>
      <c r="D7852" s="46" t="s">
        <v>31869</v>
      </c>
      <c r="E7852" s="46" t="s">
        <v>4576</v>
      </c>
      <c r="F7852" s="46" t="s">
        <v>79</v>
      </c>
      <c r="G7852" s="46" t="s">
        <v>14</v>
      </c>
      <c r="H7852" s="46" t="s">
        <v>31870</v>
      </c>
      <c r="I7852" s="46" t="s">
        <v>31871</v>
      </c>
      <c r="J7852" s="46" t="s">
        <v>15</v>
      </c>
      <c r="K7852" s="46" t="s">
        <v>31872</v>
      </c>
      <c r="L7852" s="46" t="s">
        <v>43454</v>
      </c>
      <c r="M7852" s="40" t="s">
        <v>43454</v>
      </c>
      <c r="N7852" s="41">
        <v>360</v>
      </c>
    </row>
    <row r="7853" spans="1:14" ht="16" x14ac:dyDescent="0.2">
      <c r="A7853" s="46" t="s">
        <v>31873</v>
      </c>
      <c r="B7853" s="50">
        <v>4.2</v>
      </c>
      <c r="C7853" s="48">
        <v>360</v>
      </c>
      <c r="D7853" s="46" t="s">
        <v>31874</v>
      </c>
      <c r="E7853" s="46" t="s">
        <v>44</v>
      </c>
      <c r="F7853" s="46" t="s">
        <v>45</v>
      </c>
      <c r="G7853" s="46" t="s">
        <v>14</v>
      </c>
      <c r="H7853" s="46" t="s">
        <v>31875</v>
      </c>
      <c r="I7853" s="46" t="s">
        <v>31876</v>
      </c>
      <c r="J7853" s="46" t="s">
        <v>15</v>
      </c>
      <c r="K7853" s="46" t="s">
        <v>31877</v>
      </c>
      <c r="L7853" s="46" t="s">
        <v>43454</v>
      </c>
      <c r="M7853" s="40" t="s">
        <v>43454</v>
      </c>
      <c r="N7853" s="41">
        <v>360</v>
      </c>
    </row>
    <row r="7854" spans="1:14" ht="16" x14ac:dyDescent="0.2">
      <c r="A7854" s="46" t="s">
        <v>31878</v>
      </c>
      <c r="B7854" s="50">
        <v>4.3</v>
      </c>
      <c r="C7854" s="48">
        <v>360</v>
      </c>
      <c r="D7854" s="46" t="s">
        <v>14810</v>
      </c>
      <c r="E7854" s="46" t="s">
        <v>4904</v>
      </c>
      <c r="F7854" s="46" t="s">
        <v>79</v>
      </c>
      <c r="G7854" s="46" t="s">
        <v>14</v>
      </c>
      <c r="H7854" s="46" t="s">
        <v>31879</v>
      </c>
      <c r="I7854" s="46" t="s">
        <v>31880</v>
      </c>
      <c r="J7854" s="46" t="s">
        <v>15</v>
      </c>
      <c r="K7854" s="46" t="s">
        <v>31881</v>
      </c>
      <c r="L7854" s="46" t="s">
        <v>43454</v>
      </c>
      <c r="M7854" s="40" t="s">
        <v>43454</v>
      </c>
      <c r="N7854" s="41">
        <v>360</v>
      </c>
    </row>
    <row r="7855" spans="1:14" ht="16" x14ac:dyDescent="0.2">
      <c r="A7855" s="46" t="s">
        <v>31882</v>
      </c>
      <c r="B7855" s="50">
        <v>4.4000000000000004</v>
      </c>
      <c r="C7855" s="48">
        <v>360</v>
      </c>
      <c r="D7855" s="46" t="s">
        <v>31883</v>
      </c>
      <c r="E7855" s="46" t="s">
        <v>702</v>
      </c>
      <c r="F7855" s="46" t="s">
        <v>20</v>
      </c>
      <c r="G7855" s="46" t="s">
        <v>14</v>
      </c>
      <c r="H7855" s="46" t="s">
        <v>31884</v>
      </c>
      <c r="I7855" s="46" t="s">
        <v>31885</v>
      </c>
      <c r="J7855" s="46" t="s">
        <v>148</v>
      </c>
      <c r="K7855" s="46" t="s">
        <v>31886</v>
      </c>
      <c r="L7855" s="46" t="s">
        <v>43454</v>
      </c>
      <c r="M7855" s="40" t="s">
        <v>43454</v>
      </c>
      <c r="N7855" s="41">
        <v>360</v>
      </c>
    </row>
    <row r="7856" spans="1:14" ht="16" x14ac:dyDescent="0.2">
      <c r="A7856" s="46" t="s">
        <v>31887</v>
      </c>
      <c r="B7856" s="50">
        <v>4.2</v>
      </c>
      <c r="C7856" s="48">
        <v>361</v>
      </c>
      <c r="D7856" s="46" t="s">
        <v>31888</v>
      </c>
      <c r="E7856" s="46" t="s">
        <v>4806</v>
      </c>
      <c r="F7856" s="46" t="s">
        <v>28</v>
      </c>
      <c r="G7856" s="46" t="s">
        <v>14</v>
      </c>
      <c r="H7856" s="46" t="s">
        <v>31889</v>
      </c>
      <c r="I7856" s="46" t="s">
        <v>31890</v>
      </c>
      <c r="J7856" s="46" t="s">
        <v>15</v>
      </c>
      <c r="K7856" s="46" t="s">
        <v>31891</v>
      </c>
      <c r="L7856" s="46" t="s">
        <v>43454</v>
      </c>
      <c r="M7856" s="40" t="s">
        <v>43454</v>
      </c>
      <c r="N7856" s="41">
        <v>361</v>
      </c>
    </row>
    <row r="7857" spans="1:14" ht="16" x14ac:dyDescent="0.2">
      <c r="A7857" s="46" t="s">
        <v>31892</v>
      </c>
      <c r="B7857" s="50">
        <v>4.3</v>
      </c>
      <c r="C7857" s="48">
        <v>361</v>
      </c>
      <c r="D7857" s="46" t="s">
        <v>31893</v>
      </c>
      <c r="E7857" s="46" t="s">
        <v>2282</v>
      </c>
      <c r="F7857" s="46" t="s">
        <v>589</v>
      </c>
      <c r="G7857" s="46" t="s">
        <v>14</v>
      </c>
      <c r="H7857" s="46" t="s">
        <v>31894</v>
      </c>
      <c r="I7857" s="46" t="s">
        <v>31895</v>
      </c>
      <c r="J7857" s="46" t="s">
        <v>88</v>
      </c>
      <c r="K7857" s="46" t="s">
        <v>31896</v>
      </c>
      <c r="L7857" s="46" t="s">
        <v>43454</v>
      </c>
      <c r="M7857" s="40" t="s">
        <v>43454</v>
      </c>
      <c r="N7857" s="41">
        <v>361</v>
      </c>
    </row>
    <row r="7858" spans="1:14" ht="16" x14ac:dyDescent="0.2">
      <c r="A7858" s="46" t="s">
        <v>31897</v>
      </c>
      <c r="B7858" s="50">
        <v>4.4000000000000004</v>
      </c>
      <c r="C7858" s="48">
        <v>361</v>
      </c>
      <c r="D7858" s="46" t="s">
        <v>31898</v>
      </c>
      <c r="E7858" s="46" t="s">
        <v>11232</v>
      </c>
      <c r="F7858" s="46" t="s">
        <v>50</v>
      </c>
      <c r="G7858" s="46" t="s">
        <v>14</v>
      </c>
      <c r="H7858" s="46" t="s">
        <v>31899</v>
      </c>
      <c r="I7858" s="46" t="s">
        <v>31900</v>
      </c>
      <c r="J7858" s="46" t="s">
        <v>15</v>
      </c>
      <c r="K7858" s="46" t="s">
        <v>31901</v>
      </c>
      <c r="L7858" s="46" t="s">
        <v>43454</v>
      </c>
      <c r="M7858" s="40" t="s">
        <v>43454</v>
      </c>
      <c r="N7858" s="41">
        <v>361</v>
      </c>
    </row>
    <row r="7859" spans="1:14" ht="16" x14ac:dyDescent="0.2">
      <c r="A7859" s="46" t="s">
        <v>31902</v>
      </c>
      <c r="B7859" s="50">
        <v>4.5</v>
      </c>
      <c r="C7859" s="48">
        <v>361</v>
      </c>
      <c r="D7859" s="46" t="s">
        <v>31903</v>
      </c>
      <c r="E7859" s="46" t="s">
        <v>995</v>
      </c>
      <c r="F7859" s="46" t="s">
        <v>79</v>
      </c>
      <c r="G7859" s="46" t="s">
        <v>14</v>
      </c>
      <c r="H7859" s="46" t="s">
        <v>31904</v>
      </c>
      <c r="I7859" s="46" t="s">
        <v>31905</v>
      </c>
      <c r="J7859" s="46" t="s">
        <v>15</v>
      </c>
      <c r="K7859" s="46" t="s">
        <v>31906</v>
      </c>
      <c r="L7859" s="46" t="s">
        <v>43454</v>
      </c>
      <c r="M7859" s="40" t="s">
        <v>43454</v>
      </c>
      <c r="N7859" s="41">
        <v>361</v>
      </c>
    </row>
    <row r="7860" spans="1:14" ht="16" x14ac:dyDescent="0.2">
      <c r="A7860" s="46" t="s">
        <v>31907</v>
      </c>
      <c r="B7860" s="50">
        <v>4.5</v>
      </c>
      <c r="C7860" s="48">
        <v>361</v>
      </c>
      <c r="D7860" s="46" t="s">
        <v>31908</v>
      </c>
      <c r="E7860" s="46" t="s">
        <v>44</v>
      </c>
      <c r="F7860" s="46" t="s">
        <v>45</v>
      </c>
      <c r="G7860" s="46" t="s">
        <v>14</v>
      </c>
      <c r="H7860" s="46" t="s">
        <v>31909</v>
      </c>
      <c r="I7860" s="46" t="s">
        <v>31910</v>
      </c>
      <c r="J7860" s="46" t="s">
        <v>40</v>
      </c>
      <c r="K7860" s="46" t="s">
        <v>31911</v>
      </c>
      <c r="L7860" s="46" t="s">
        <v>43454</v>
      </c>
      <c r="M7860" s="40" t="s">
        <v>43454</v>
      </c>
      <c r="N7860" s="41">
        <v>361</v>
      </c>
    </row>
    <row r="7861" spans="1:14" ht="16" x14ac:dyDescent="0.2">
      <c r="A7861" s="46" t="s">
        <v>31912</v>
      </c>
      <c r="B7861" s="50">
        <v>4.5</v>
      </c>
      <c r="C7861" s="48">
        <v>361</v>
      </c>
      <c r="D7861" s="46" t="s">
        <v>31913</v>
      </c>
      <c r="E7861" s="46" t="s">
        <v>118</v>
      </c>
      <c r="F7861" s="46" t="s">
        <v>119</v>
      </c>
      <c r="G7861" s="46" t="s">
        <v>14</v>
      </c>
      <c r="H7861" s="46" t="s">
        <v>31914</v>
      </c>
      <c r="I7861" s="46" t="s">
        <v>31915</v>
      </c>
      <c r="J7861" s="46" t="s">
        <v>15</v>
      </c>
      <c r="K7861" s="46" t="s">
        <v>31916</v>
      </c>
      <c r="L7861" s="46" t="s">
        <v>43454</v>
      </c>
      <c r="M7861" s="40" t="s">
        <v>43454</v>
      </c>
      <c r="N7861" s="41">
        <v>361</v>
      </c>
    </row>
    <row r="7862" spans="1:14" ht="16" x14ac:dyDescent="0.2">
      <c r="A7862" s="46" t="s">
        <v>1203</v>
      </c>
      <c r="B7862" s="47">
        <v>4.5999999999999996</v>
      </c>
      <c r="C7862" s="48">
        <v>361</v>
      </c>
      <c r="D7862" s="46" t="s">
        <v>31917</v>
      </c>
      <c r="E7862" s="46" t="s">
        <v>31918</v>
      </c>
      <c r="F7862" s="46" t="s">
        <v>79</v>
      </c>
      <c r="G7862" s="46" t="s">
        <v>14</v>
      </c>
      <c r="H7862" s="46"/>
      <c r="I7862" s="46" t="s">
        <v>31919</v>
      </c>
      <c r="J7862" s="46" t="s">
        <v>15</v>
      </c>
      <c r="K7862" s="46" t="s">
        <v>31920</v>
      </c>
      <c r="L7862" s="49" t="s">
        <v>43455</v>
      </c>
      <c r="M7862" s="42" t="s">
        <v>43455</v>
      </c>
      <c r="N7862" s="41">
        <v>361</v>
      </c>
    </row>
    <row r="7863" spans="1:14" ht="16" x14ac:dyDescent="0.2">
      <c r="A7863" s="46" t="s">
        <v>31921</v>
      </c>
      <c r="B7863" s="50">
        <v>4.5999999999999996</v>
      </c>
      <c r="C7863" s="48">
        <v>361</v>
      </c>
      <c r="D7863" s="46" t="s">
        <v>31922</v>
      </c>
      <c r="E7863" s="46" t="s">
        <v>4769</v>
      </c>
      <c r="F7863" s="46" t="s">
        <v>589</v>
      </c>
      <c r="G7863" s="46" t="s">
        <v>14</v>
      </c>
      <c r="H7863" s="46" t="s">
        <v>31923</v>
      </c>
      <c r="I7863" s="46" t="s">
        <v>31924</v>
      </c>
      <c r="J7863" s="46" t="s">
        <v>148</v>
      </c>
      <c r="K7863" s="46" t="s">
        <v>31925</v>
      </c>
      <c r="L7863" s="46" t="s">
        <v>43454</v>
      </c>
      <c r="M7863" s="40" t="s">
        <v>43454</v>
      </c>
      <c r="N7863" s="41">
        <v>361</v>
      </c>
    </row>
    <row r="7864" spans="1:14" ht="16" x14ac:dyDescent="0.2">
      <c r="A7864" s="46" t="s">
        <v>31926</v>
      </c>
      <c r="B7864" s="50">
        <v>4.7</v>
      </c>
      <c r="C7864" s="48">
        <v>361</v>
      </c>
      <c r="D7864" s="46" t="s">
        <v>31927</v>
      </c>
      <c r="E7864" s="46" t="s">
        <v>38</v>
      </c>
      <c r="F7864" s="46" t="s">
        <v>39</v>
      </c>
      <c r="G7864" s="46" t="s">
        <v>14</v>
      </c>
      <c r="H7864" s="46" t="s">
        <v>31928</v>
      </c>
      <c r="I7864" s="46" t="s">
        <v>31929</v>
      </c>
      <c r="J7864" s="46" t="s">
        <v>15</v>
      </c>
      <c r="K7864" s="46" t="s">
        <v>31930</v>
      </c>
      <c r="L7864" s="46" t="s">
        <v>43454</v>
      </c>
      <c r="M7864" s="40" t="s">
        <v>43454</v>
      </c>
      <c r="N7864" s="41">
        <v>361</v>
      </c>
    </row>
    <row r="7865" spans="1:14" ht="16" x14ac:dyDescent="0.2">
      <c r="A7865" s="46" t="s">
        <v>31931</v>
      </c>
      <c r="B7865" s="50">
        <v>4.4000000000000004</v>
      </c>
      <c r="C7865" s="48">
        <v>362</v>
      </c>
      <c r="D7865" s="46" t="s">
        <v>31932</v>
      </c>
      <c r="E7865" s="46" t="s">
        <v>179</v>
      </c>
      <c r="F7865" s="46" t="s">
        <v>50</v>
      </c>
      <c r="G7865" s="46" t="s">
        <v>14</v>
      </c>
      <c r="H7865" s="46" t="s">
        <v>21481</v>
      </c>
      <c r="I7865" s="46" t="s">
        <v>31933</v>
      </c>
      <c r="J7865" s="46" t="s">
        <v>15</v>
      </c>
      <c r="K7865" s="46" t="s">
        <v>31934</v>
      </c>
      <c r="L7865" s="46" t="s">
        <v>43454</v>
      </c>
      <c r="M7865" s="40" t="s">
        <v>43454</v>
      </c>
      <c r="N7865" s="41">
        <v>362</v>
      </c>
    </row>
    <row r="7866" spans="1:14" ht="16" x14ac:dyDescent="0.2">
      <c r="A7866" s="46" t="s">
        <v>31935</v>
      </c>
      <c r="B7866" s="50">
        <v>4.8</v>
      </c>
      <c r="C7866" s="48">
        <v>362</v>
      </c>
      <c r="D7866" s="46" t="s">
        <v>31936</v>
      </c>
      <c r="E7866" s="46" t="s">
        <v>2800</v>
      </c>
      <c r="F7866" s="46" t="s">
        <v>50</v>
      </c>
      <c r="G7866" s="46" t="s">
        <v>14</v>
      </c>
      <c r="H7866" s="46" t="s">
        <v>31937</v>
      </c>
      <c r="I7866" s="46" t="s">
        <v>31938</v>
      </c>
      <c r="J7866" s="46" t="s">
        <v>213</v>
      </c>
      <c r="K7866" s="46" t="s">
        <v>31939</v>
      </c>
      <c r="L7866" s="46" t="s">
        <v>43454</v>
      </c>
      <c r="M7866" s="40" t="s">
        <v>43454</v>
      </c>
      <c r="N7866" s="41">
        <v>362</v>
      </c>
    </row>
    <row r="7867" spans="1:14" ht="16" x14ac:dyDescent="0.2">
      <c r="A7867" s="46" t="s">
        <v>31940</v>
      </c>
      <c r="B7867" s="50">
        <v>3.9</v>
      </c>
      <c r="C7867" s="48">
        <v>363</v>
      </c>
      <c r="D7867" s="46" t="s">
        <v>31941</v>
      </c>
      <c r="E7867" s="46" t="s">
        <v>847</v>
      </c>
      <c r="F7867" s="46" t="s">
        <v>79</v>
      </c>
      <c r="G7867" s="46" t="s">
        <v>14</v>
      </c>
      <c r="H7867" s="46" t="s">
        <v>31942</v>
      </c>
      <c r="I7867" s="46" t="s">
        <v>31943</v>
      </c>
      <c r="J7867" s="46" t="s">
        <v>15</v>
      </c>
      <c r="K7867" s="46" t="s">
        <v>31944</v>
      </c>
      <c r="L7867" s="46" t="s">
        <v>43454</v>
      </c>
      <c r="M7867" s="40" t="s">
        <v>43454</v>
      </c>
      <c r="N7867" s="41">
        <v>363</v>
      </c>
    </row>
    <row r="7868" spans="1:14" ht="16" x14ac:dyDescent="0.2">
      <c r="A7868" s="46" t="s">
        <v>31945</v>
      </c>
      <c r="B7868" s="50">
        <v>4.5999999999999996</v>
      </c>
      <c r="C7868" s="48">
        <v>363</v>
      </c>
      <c r="D7868" s="46" t="s">
        <v>31946</v>
      </c>
      <c r="E7868" s="46" t="s">
        <v>5196</v>
      </c>
      <c r="F7868" s="46" t="s">
        <v>20</v>
      </c>
      <c r="G7868" s="46" t="s">
        <v>14</v>
      </c>
      <c r="H7868" s="46" t="s">
        <v>16284</v>
      </c>
      <c r="I7868" s="46" t="s">
        <v>31947</v>
      </c>
      <c r="J7868" s="46" t="s">
        <v>15</v>
      </c>
      <c r="K7868" s="46" t="s">
        <v>31948</v>
      </c>
      <c r="L7868" s="46" t="s">
        <v>43454</v>
      </c>
      <c r="M7868" s="40" t="s">
        <v>43454</v>
      </c>
      <c r="N7868" s="41">
        <v>363</v>
      </c>
    </row>
    <row r="7869" spans="1:14" ht="16" x14ac:dyDescent="0.2">
      <c r="A7869" s="46" t="s">
        <v>31949</v>
      </c>
      <c r="B7869" s="50">
        <v>4.7</v>
      </c>
      <c r="C7869" s="48">
        <v>363</v>
      </c>
      <c r="D7869" s="46" t="s">
        <v>31950</v>
      </c>
      <c r="E7869" s="46" t="s">
        <v>22895</v>
      </c>
      <c r="F7869" s="46" t="s">
        <v>589</v>
      </c>
      <c r="G7869" s="46" t="s">
        <v>14</v>
      </c>
      <c r="H7869" s="46" t="s">
        <v>31951</v>
      </c>
      <c r="I7869" s="46" t="s">
        <v>31952</v>
      </c>
      <c r="J7869" s="46" t="s">
        <v>15</v>
      </c>
      <c r="K7869" s="46" t="s">
        <v>31953</v>
      </c>
      <c r="L7869" s="46" t="s">
        <v>43454</v>
      </c>
      <c r="M7869" s="40" t="s">
        <v>43454</v>
      </c>
      <c r="N7869" s="41">
        <v>363</v>
      </c>
    </row>
    <row r="7870" spans="1:14" ht="16" x14ac:dyDescent="0.2">
      <c r="A7870" s="46" t="s">
        <v>31954</v>
      </c>
      <c r="B7870" s="50">
        <v>4.7</v>
      </c>
      <c r="C7870" s="48">
        <v>363</v>
      </c>
      <c r="D7870" s="46" t="s">
        <v>31955</v>
      </c>
      <c r="E7870" s="46" t="s">
        <v>20347</v>
      </c>
      <c r="F7870" s="46" t="s">
        <v>589</v>
      </c>
      <c r="G7870" s="46" t="s">
        <v>14</v>
      </c>
      <c r="H7870" s="46" t="s">
        <v>31956</v>
      </c>
      <c r="I7870" s="46" t="s">
        <v>31957</v>
      </c>
      <c r="J7870" s="46" t="s">
        <v>213</v>
      </c>
      <c r="K7870" s="46" t="s">
        <v>31958</v>
      </c>
      <c r="L7870" s="46" t="s">
        <v>43454</v>
      </c>
      <c r="M7870" s="40" t="s">
        <v>43454</v>
      </c>
      <c r="N7870" s="41">
        <v>363</v>
      </c>
    </row>
    <row r="7871" spans="1:14" ht="16" x14ac:dyDescent="0.2">
      <c r="A7871" s="46" t="s">
        <v>12768</v>
      </c>
      <c r="B7871" s="47">
        <v>4</v>
      </c>
      <c r="C7871" s="48">
        <v>364</v>
      </c>
      <c r="D7871" s="46" t="s">
        <v>31959</v>
      </c>
      <c r="E7871" s="46" t="s">
        <v>7925</v>
      </c>
      <c r="F7871" s="46" t="s">
        <v>50</v>
      </c>
      <c r="G7871" s="46" t="s">
        <v>14</v>
      </c>
      <c r="H7871" s="46"/>
      <c r="I7871" s="46" t="s">
        <v>31960</v>
      </c>
      <c r="J7871" s="46" t="s">
        <v>15</v>
      </c>
      <c r="K7871" s="46" t="s">
        <v>31961</v>
      </c>
      <c r="L7871" s="49" t="s">
        <v>43455</v>
      </c>
      <c r="M7871" s="42" t="s">
        <v>43455</v>
      </c>
      <c r="N7871" s="41">
        <v>364</v>
      </c>
    </row>
    <row r="7872" spans="1:14" ht="16" x14ac:dyDescent="0.2">
      <c r="A7872" s="46" t="s">
        <v>31962</v>
      </c>
      <c r="B7872" s="50">
        <v>3.6</v>
      </c>
      <c r="C7872" s="48">
        <v>364</v>
      </c>
      <c r="D7872" s="46" t="s">
        <v>31963</v>
      </c>
      <c r="E7872" s="46" t="s">
        <v>5781</v>
      </c>
      <c r="F7872" s="46" t="s">
        <v>28</v>
      </c>
      <c r="G7872" s="46" t="s">
        <v>14</v>
      </c>
      <c r="H7872" s="46" t="s">
        <v>31964</v>
      </c>
      <c r="I7872" s="46" t="s">
        <v>31965</v>
      </c>
      <c r="J7872" s="46" t="s">
        <v>15</v>
      </c>
      <c r="K7872" s="46" t="s">
        <v>31966</v>
      </c>
      <c r="L7872" s="46" t="s">
        <v>43454</v>
      </c>
      <c r="M7872" s="40" t="s">
        <v>43454</v>
      </c>
      <c r="N7872" s="41">
        <v>364</v>
      </c>
    </row>
    <row r="7873" spans="1:14" ht="16" x14ac:dyDescent="0.2">
      <c r="A7873" s="46" t="s">
        <v>21201</v>
      </c>
      <c r="B7873" s="50">
        <v>4.0999999999999996</v>
      </c>
      <c r="C7873" s="48">
        <v>364</v>
      </c>
      <c r="D7873" s="46" t="s">
        <v>31967</v>
      </c>
      <c r="E7873" s="46" t="s">
        <v>31968</v>
      </c>
      <c r="F7873" s="46" t="s">
        <v>589</v>
      </c>
      <c r="G7873" s="46" t="s">
        <v>14</v>
      </c>
      <c r="H7873" s="46" t="s">
        <v>31969</v>
      </c>
      <c r="I7873" s="46" t="s">
        <v>31970</v>
      </c>
      <c r="J7873" s="46" t="s">
        <v>15</v>
      </c>
      <c r="K7873" s="46" t="s">
        <v>31971</v>
      </c>
      <c r="L7873" s="46" t="s">
        <v>43454</v>
      </c>
      <c r="M7873" s="40" t="s">
        <v>43454</v>
      </c>
      <c r="N7873" s="41">
        <v>364</v>
      </c>
    </row>
    <row r="7874" spans="1:14" ht="16" x14ac:dyDescent="0.2">
      <c r="A7874" s="46" t="s">
        <v>31972</v>
      </c>
      <c r="B7874" s="47">
        <v>4.3</v>
      </c>
      <c r="C7874" s="48">
        <v>364</v>
      </c>
      <c r="D7874" s="46" t="s">
        <v>31973</v>
      </c>
      <c r="E7874" s="46" t="s">
        <v>38</v>
      </c>
      <c r="F7874" s="46" t="s">
        <v>39</v>
      </c>
      <c r="G7874" s="46" t="s">
        <v>14</v>
      </c>
      <c r="H7874" s="46"/>
      <c r="I7874" s="46" t="s">
        <v>31974</v>
      </c>
      <c r="J7874" s="46" t="s">
        <v>23</v>
      </c>
      <c r="K7874" s="46" t="s">
        <v>31975</v>
      </c>
      <c r="L7874" s="49" t="s">
        <v>43455</v>
      </c>
      <c r="M7874" s="42" t="s">
        <v>43455</v>
      </c>
      <c r="N7874" s="41">
        <v>364</v>
      </c>
    </row>
    <row r="7875" spans="1:14" ht="16" x14ac:dyDescent="0.2">
      <c r="A7875" s="46" t="s">
        <v>31976</v>
      </c>
      <c r="B7875" s="50">
        <v>4.4000000000000004</v>
      </c>
      <c r="C7875" s="48">
        <v>364</v>
      </c>
      <c r="D7875" s="46" t="s">
        <v>31977</v>
      </c>
      <c r="E7875" s="46" t="s">
        <v>10554</v>
      </c>
      <c r="F7875" s="46" t="s">
        <v>589</v>
      </c>
      <c r="G7875" s="46" t="s">
        <v>14</v>
      </c>
      <c r="H7875" s="46" t="s">
        <v>31978</v>
      </c>
      <c r="I7875" s="46" t="s">
        <v>31979</v>
      </c>
      <c r="J7875" s="46" t="s">
        <v>148</v>
      </c>
      <c r="K7875" s="46" t="s">
        <v>31980</v>
      </c>
      <c r="L7875" s="46" t="s">
        <v>43454</v>
      </c>
      <c r="M7875" s="40" t="s">
        <v>43454</v>
      </c>
      <c r="N7875" s="41">
        <v>364</v>
      </c>
    </row>
    <row r="7876" spans="1:14" ht="16" x14ac:dyDescent="0.2">
      <c r="A7876" s="46" t="s">
        <v>31981</v>
      </c>
      <c r="B7876" s="50">
        <v>4.5999999999999996</v>
      </c>
      <c r="C7876" s="48">
        <v>364</v>
      </c>
      <c r="D7876" s="46" t="s">
        <v>31982</v>
      </c>
      <c r="E7876" s="46" t="s">
        <v>876</v>
      </c>
      <c r="F7876" s="46" t="s">
        <v>119</v>
      </c>
      <c r="G7876" s="46" t="s">
        <v>14</v>
      </c>
      <c r="H7876" s="46" t="s">
        <v>31983</v>
      </c>
      <c r="I7876" s="46" t="s">
        <v>31984</v>
      </c>
      <c r="J7876" s="46" t="s">
        <v>15</v>
      </c>
      <c r="K7876" s="46" t="s">
        <v>31985</v>
      </c>
      <c r="L7876" s="46" t="s">
        <v>43454</v>
      </c>
      <c r="M7876" s="40" t="s">
        <v>43454</v>
      </c>
      <c r="N7876" s="41">
        <v>364</v>
      </c>
    </row>
    <row r="7877" spans="1:14" ht="16" x14ac:dyDescent="0.2">
      <c r="A7877" s="46" t="s">
        <v>31986</v>
      </c>
      <c r="B7877" s="47">
        <v>4.7</v>
      </c>
      <c r="C7877" s="48">
        <v>364</v>
      </c>
      <c r="D7877" s="46" t="s">
        <v>31987</v>
      </c>
      <c r="E7877" s="46" t="s">
        <v>1227</v>
      </c>
      <c r="F7877" s="46" t="s">
        <v>79</v>
      </c>
      <c r="G7877" s="46" t="s">
        <v>14</v>
      </c>
      <c r="H7877" s="46"/>
      <c r="I7877" s="46" t="s">
        <v>31988</v>
      </c>
      <c r="J7877" s="46" t="s">
        <v>15</v>
      </c>
      <c r="K7877" s="46" t="s">
        <v>31989</v>
      </c>
      <c r="L7877" s="49" t="s">
        <v>43455</v>
      </c>
      <c r="M7877" s="42" t="s">
        <v>43455</v>
      </c>
      <c r="N7877" s="41">
        <v>364</v>
      </c>
    </row>
    <row r="7878" spans="1:14" ht="16" x14ac:dyDescent="0.2">
      <c r="A7878" s="46" t="s">
        <v>31990</v>
      </c>
      <c r="B7878" s="47">
        <v>4.9000000000000004</v>
      </c>
      <c r="C7878" s="48">
        <v>364</v>
      </c>
      <c r="D7878" s="46" t="s">
        <v>31991</v>
      </c>
      <c r="E7878" s="46" t="s">
        <v>4769</v>
      </c>
      <c r="F7878" s="46" t="s">
        <v>589</v>
      </c>
      <c r="G7878" s="46" t="s">
        <v>14</v>
      </c>
      <c r="H7878" s="46"/>
      <c r="I7878" s="46" t="s">
        <v>31992</v>
      </c>
      <c r="J7878" s="46" t="s">
        <v>148</v>
      </c>
      <c r="K7878" s="46" t="s">
        <v>31993</v>
      </c>
      <c r="L7878" s="49" t="s">
        <v>43455</v>
      </c>
      <c r="M7878" s="42" t="s">
        <v>43455</v>
      </c>
      <c r="N7878" s="41">
        <v>364</v>
      </c>
    </row>
    <row r="7879" spans="1:14" ht="16" x14ac:dyDescent="0.2">
      <c r="A7879" s="46" t="s">
        <v>31994</v>
      </c>
      <c r="B7879" s="50">
        <v>3.8</v>
      </c>
      <c r="C7879" s="48">
        <v>365</v>
      </c>
      <c r="D7879" s="46" t="s">
        <v>31995</v>
      </c>
      <c r="E7879" s="46" t="s">
        <v>18932</v>
      </c>
      <c r="F7879" s="46" t="s">
        <v>589</v>
      </c>
      <c r="G7879" s="46" t="s">
        <v>14</v>
      </c>
      <c r="H7879" s="46" t="s">
        <v>31996</v>
      </c>
      <c r="I7879" s="46" t="s">
        <v>31997</v>
      </c>
      <c r="J7879" s="46" t="s">
        <v>15</v>
      </c>
      <c r="K7879" s="46" t="s">
        <v>31998</v>
      </c>
      <c r="L7879" s="46" t="s">
        <v>43454</v>
      </c>
      <c r="M7879" s="40" t="s">
        <v>43454</v>
      </c>
      <c r="N7879" s="41">
        <v>365</v>
      </c>
    </row>
    <row r="7880" spans="1:14" ht="16" x14ac:dyDescent="0.2">
      <c r="A7880" s="46" t="s">
        <v>31999</v>
      </c>
      <c r="B7880" s="50">
        <v>3.9</v>
      </c>
      <c r="C7880" s="48">
        <v>365</v>
      </c>
      <c r="D7880" s="46" t="s">
        <v>32000</v>
      </c>
      <c r="E7880" s="46" t="s">
        <v>1185</v>
      </c>
      <c r="F7880" s="46" t="s">
        <v>50</v>
      </c>
      <c r="G7880" s="46" t="s">
        <v>14</v>
      </c>
      <c r="H7880" s="46" t="s">
        <v>32001</v>
      </c>
      <c r="I7880" s="46" t="s">
        <v>32002</v>
      </c>
      <c r="J7880" s="46" t="s">
        <v>15</v>
      </c>
      <c r="K7880" s="46" t="s">
        <v>32003</v>
      </c>
      <c r="L7880" s="46" t="s">
        <v>43454</v>
      </c>
      <c r="M7880" s="40" t="s">
        <v>43454</v>
      </c>
      <c r="N7880" s="41">
        <v>365</v>
      </c>
    </row>
    <row r="7881" spans="1:14" ht="16" x14ac:dyDescent="0.2">
      <c r="A7881" s="46" t="s">
        <v>32004</v>
      </c>
      <c r="B7881" s="47">
        <v>4.0999999999999996</v>
      </c>
      <c r="C7881" s="48">
        <v>365</v>
      </c>
      <c r="D7881" s="46" t="s">
        <v>32005</v>
      </c>
      <c r="E7881" s="46" t="s">
        <v>10846</v>
      </c>
      <c r="F7881" s="46" t="s">
        <v>119</v>
      </c>
      <c r="G7881" s="46" t="s">
        <v>14</v>
      </c>
      <c r="H7881" s="46"/>
      <c r="I7881" s="46" t="s">
        <v>32006</v>
      </c>
      <c r="J7881" s="46" t="s">
        <v>15</v>
      </c>
      <c r="K7881" s="46" t="s">
        <v>32007</v>
      </c>
      <c r="L7881" s="49" t="s">
        <v>43455</v>
      </c>
      <c r="M7881" s="42" t="s">
        <v>43455</v>
      </c>
      <c r="N7881" s="41">
        <v>365</v>
      </c>
    </row>
    <row r="7882" spans="1:14" ht="16" x14ac:dyDescent="0.2">
      <c r="A7882" s="46" t="s">
        <v>32008</v>
      </c>
      <c r="B7882" s="50">
        <v>4.2</v>
      </c>
      <c r="C7882" s="48">
        <v>365</v>
      </c>
      <c r="D7882" s="46" t="s">
        <v>32009</v>
      </c>
      <c r="E7882" s="46" t="s">
        <v>7173</v>
      </c>
      <c r="F7882" s="46" t="s">
        <v>79</v>
      </c>
      <c r="G7882" s="46" t="s">
        <v>14</v>
      </c>
      <c r="H7882" s="46" t="s">
        <v>32010</v>
      </c>
      <c r="I7882" s="46" t="s">
        <v>32011</v>
      </c>
      <c r="J7882" s="46" t="s">
        <v>148</v>
      </c>
      <c r="K7882" s="46" t="s">
        <v>32012</v>
      </c>
      <c r="L7882" s="46" t="s">
        <v>43454</v>
      </c>
      <c r="M7882" s="40" t="s">
        <v>43454</v>
      </c>
      <c r="N7882" s="41">
        <v>365</v>
      </c>
    </row>
    <row r="7883" spans="1:14" ht="16" x14ac:dyDescent="0.2">
      <c r="A7883" s="46" t="s">
        <v>32013</v>
      </c>
      <c r="B7883" s="50">
        <v>4.4000000000000004</v>
      </c>
      <c r="C7883" s="48">
        <v>365</v>
      </c>
      <c r="D7883" s="46" t="s">
        <v>32014</v>
      </c>
      <c r="E7883" s="46" t="s">
        <v>38</v>
      </c>
      <c r="F7883" s="46" t="s">
        <v>39</v>
      </c>
      <c r="G7883" s="46" t="s">
        <v>14</v>
      </c>
      <c r="H7883" s="46" t="s">
        <v>32015</v>
      </c>
      <c r="I7883" s="46" t="s">
        <v>32016</v>
      </c>
      <c r="J7883" s="46" t="s">
        <v>15</v>
      </c>
      <c r="K7883" s="46" t="s">
        <v>32017</v>
      </c>
      <c r="L7883" s="46" t="s">
        <v>43454</v>
      </c>
      <c r="M7883" s="40" t="s">
        <v>43454</v>
      </c>
      <c r="N7883" s="41">
        <v>365</v>
      </c>
    </row>
    <row r="7884" spans="1:14" ht="16" x14ac:dyDescent="0.2">
      <c r="A7884" s="46" t="s">
        <v>32018</v>
      </c>
      <c r="B7884" s="50">
        <v>4.5999999999999996</v>
      </c>
      <c r="C7884" s="48">
        <v>365</v>
      </c>
      <c r="D7884" s="46" t="s">
        <v>32019</v>
      </c>
      <c r="E7884" s="46" t="s">
        <v>950</v>
      </c>
      <c r="F7884" s="46" t="s">
        <v>20</v>
      </c>
      <c r="G7884" s="46" t="s">
        <v>14</v>
      </c>
      <c r="H7884" s="46" t="s">
        <v>32020</v>
      </c>
      <c r="I7884" s="46" t="s">
        <v>32021</v>
      </c>
      <c r="J7884" s="46" t="s">
        <v>148</v>
      </c>
      <c r="K7884" s="46" t="s">
        <v>32022</v>
      </c>
      <c r="L7884" s="46" t="s">
        <v>43454</v>
      </c>
      <c r="M7884" s="40" t="s">
        <v>43454</v>
      </c>
      <c r="N7884" s="41">
        <v>365</v>
      </c>
    </row>
    <row r="7885" spans="1:14" ht="16" x14ac:dyDescent="0.2">
      <c r="A7885" s="46" t="s">
        <v>32023</v>
      </c>
      <c r="B7885" s="50">
        <v>4.7</v>
      </c>
      <c r="C7885" s="48">
        <v>365</v>
      </c>
      <c r="D7885" s="46" t="s">
        <v>32024</v>
      </c>
      <c r="E7885" s="46" t="s">
        <v>1870</v>
      </c>
      <c r="F7885" s="46" t="s">
        <v>79</v>
      </c>
      <c r="G7885" s="46" t="s">
        <v>14</v>
      </c>
      <c r="H7885" s="46" t="s">
        <v>32025</v>
      </c>
      <c r="I7885" s="46" t="s">
        <v>32026</v>
      </c>
      <c r="J7885" s="46" t="s">
        <v>15</v>
      </c>
      <c r="K7885" s="46" t="s">
        <v>32027</v>
      </c>
      <c r="L7885" s="46" t="s">
        <v>43454</v>
      </c>
      <c r="M7885" s="40" t="s">
        <v>43454</v>
      </c>
      <c r="N7885" s="41">
        <v>365</v>
      </c>
    </row>
    <row r="7886" spans="1:14" ht="16" x14ac:dyDescent="0.2">
      <c r="A7886" s="46" t="s">
        <v>32028</v>
      </c>
      <c r="B7886" s="50">
        <v>4.0999999999999996</v>
      </c>
      <c r="C7886" s="48">
        <v>366</v>
      </c>
      <c r="D7886" s="46" t="s">
        <v>32029</v>
      </c>
      <c r="E7886" s="46" t="s">
        <v>4429</v>
      </c>
      <c r="F7886" s="46" t="s">
        <v>79</v>
      </c>
      <c r="G7886" s="46" t="s">
        <v>14</v>
      </c>
      <c r="H7886" s="46" t="s">
        <v>32030</v>
      </c>
      <c r="I7886" s="46" t="s">
        <v>32031</v>
      </c>
      <c r="J7886" s="46" t="s">
        <v>15</v>
      </c>
      <c r="K7886" s="46" t="s">
        <v>32032</v>
      </c>
      <c r="L7886" s="46" t="s">
        <v>43454</v>
      </c>
      <c r="M7886" s="40" t="s">
        <v>43454</v>
      </c>
      <c r="N7886" s="41">
        <v>366</v>
      </c>
    </row>
    <row r="7887" spans="1:14" ht="16" x14ac:dyDescent="0.2">
      <c r="A7887" s="46" t="s">
        <v>8616</v>
      </c>
      <c r="B7887" s="47">
        <v>4.2</v>
      </c>
      <c r="C7887" s="48">
        <v>366</v>
      </c>
      <c r="D7887" s="46" t="s">
        <v>32033</v>
      </c>
      <c r="E7887" s="46" t="s">
        <v>7141</v>
      </c>
      <c r="F7887" s="46" t="s">
        <v>247</v>
      </c>
      <c r="G7887" s="46" t="s">
        <v>14</v>
      </c>
      <c r="H7887" s="46"/>
      <c r="I7887" s="46" t="s">
        <v>32034</v>
      </c>
      <c r="J7887" s="46" t="s">
        <v>15</v>
      </c>
      <c r="K7887" s="46" t="s">
        <v>32035</v>
      </c>
      <c r="L7887" s="49" t="s">
        <v>43455</v>
      </c>
      <c r="M7887" s="42" t="s">
        <v>43455</v>
      </c>
      <c r="N7887" s="41">
        <v>366</v>
      </c>
    </row>
    <row r="7888" spans="1:14" ht="16" x14ac:dyDescent="0.2">
      <c r="A7888" s="46" t="s">
        <v>32036</v>
      </c>
      <c r="B7888" s="50">
        <v>4.3</v>
      </c>
      <c r="C7888" s="48">
        <v>366</v>
      </c>
      <c r="D7888" s="46" t="s">
        <v>32037</v>
      </c>
      <c r="E7888" s="46" t="s">
        <v>13</v>
      </c>
      <c r="F7888" s="46" t="s">
        <v>13</v>
      </c>
      <c r="G7888" s="46" t="s">
        <v>14</v>
      </c>
      <c r="H7888" s="46" t="s">
        <v>32038</v>
      </c>
      <c r="I7888" s="46" t="s">
        <v>32039</v>
      </c>
      <c r="J7888" s="46" t="s">
        <v>15</v>
      </c>
      <c r="K7888" s="46" t="s">
        <v>32040</v>
      </c>
      <c r="L7888" s="46" t="s">
        <v>43454</v>
      </c>
      <c r="M7888" s="40" t="s">
        <v>43454</v>
      </c>
      <c r="N7888" s="41">
        <v>366</v>
      </c>
    </row>
    <row r="7889" spans="1:14" ht="16" x14ac:dyDescent="0.2">
      <c r="A7889" s="46" t="s">
        <v>32041</v>
      </c>
      <c r="B7889" s="50">
        <v>4.4000000000000004</v>
      </c>
      <c r="C7889" s="48">
        <v>366</v>
      </c>
      <c r="D7889" s="46" t="s">
        <v>32042</v>
      </c>
      <c r="E7889" s="46" t="s">
        <v>6452</v>
      </c>
      <c r="F7889" s="46" t="s">
        <v>93</v>
      </c>
      <c r="G7889" s="46" t="s">
        <v>14</v>
      </c>
      <c r="H7889" s="46" t="s">
        <v>32043</v>
      </c>
      <c r="I7889" s="46" t="s">
        <v>32044</v>
      </c>
      <c r="J7889" s="46" t="s">
        <v>15</v>
      </c>
      <c r="K7889" s="46" t="s">
        <v>32045</v>
      </c>
      <c r="L7889" s="46" t="s">
        <v>43454</v>
      </c>
      <c r="M7889" s="40" t="s">
        <v>43454</v>
      </c>
      <c r="N7889" s="41">
        <v>366</v>
      </c>
    </row>
    <row r="7890" spans="1:14" ht="16" x14ac:dyDescent="0.2">
      <c r="A7890" s="46" t="s">
        <v>32046</v>
      </c>
      <c r="B7890" s="50">
        <v>4.4000000000000004</v>
      </c>
      <c r="C7890" s="48">
        <v>366</v>
      </c>
      <c r="D7890" s="46" t="s">
        <v>32047</v>
      </c>
      <c r="E7890" s="46" t="s">
        <v>33</v>
      </c>
      <c r="F7890" s="46" t="s">
        <v>34</v>
      </c>
      <c r="G7890" s="46" t="s">
        <v>14</v>
      </c>
      <c r="H7890" s="46" t="s">
        <v>32048</v>
      </c>
      <c r="I7890" s="46" t="s">
        <v>32049</v>
      </c>
      <c r="J7890" s="46" t="s">
        <v>15</v>
      </c>
      <c r="K7890" s="46" t="s">
        <v>32050</v>
      </c>
      <c r="L7890" s="46" t="s">
        <v>43454</v>
      </c>
      <c r="M7890" s="40" t="s">
        <v>43454</v>
      </c>
      <c r="N7890" s="41">
        <v>366</v>
      </c>
    </row>
    <row r="7891" spans="1:14" ht="16" x14ac:dyDescent="0.2">
      <c r="A7891" s="46" t="s">
        <v>32051</v>
      </c>
      <c r="B7891" s="50">
        <v>4.5</v>
      </c>
      <c r="C7891" s="48">
        <v>366</v>
      </c>
      <c r="D7891" s="46" t="s">
        <v>32052</v>
      </c>
      <c r="E7891" s="46" t="s">
        <v>7620</v>
      </c>
      <c r="F7891" s="46" t="s">
        <v>79</v>
      </c>
      <c r="G7891" s="46" t="s">
        <v>14</v>
      </c>
      <c r="H7891" s="46" t="s">
        <v>32053</v>
      </c>
      <c r="I7891" s="46" t="s">
        <v>32054</v>
      </c>
      <c r="J7891" s="46" t="s">
        <v>15</v>
      </c>
      <c r="K7891" s="46" t="s">
        <v>32055</v>
      </c>
      <c r="L7891" s="46" t="s">
        <v>43454</v>
      </c>
      <c r="M7891" s="40" t="s">
        <v>43454</v>
      </c>
      <c r="N7891" s="41">
        <v>366</v>
      </c>
    </row>
    <row r="7892" spans="1:14" ht="16" x14ac:dyDescent="0.2">
      <c r="A7892" s="46" t="s">
        <v>32056</v>
      </c>
      <c r="B7892" s="50">
        <v>4.8</v>
      </c>
      <c r="C7892" s="48">
        <v>366</v>
      </c>
      <c r="D7892" s="46" t="s">
        <v>32057</v>
      </c>
      <c r="E7892" s="46" t="s">
        <v>13718</v>
      </c>
      <c r="F7892" s="46" t="s">
        <v>589</v>
      </c>
      <c r="G7892" s="46" t="s">
        <v>14</v>
      </c>
      <c r="H7892" s="46" t="s">
        <v>32058</v>
      </c>
      <c r="I7892" s="46" t="s">
        <v>32059</v>
      </c>
      <c r="J7892" s="46" t="s">
        <v>15</v>
      </c>
      <c r="K7892" s="46" t="s">
        <v>32060</v>
      </c>
      <c r="L7892" s="46" t="s">
        <v>43454</v>
      </c>
      <c r="M7892" s="40" t="s">
        <v>43454</v>
      </c>
      <c r="N7892" s="41">
        <v>366</v>
      </c>
    </row>
    <row r="7893" spans="1:14" ht="16" x14ac:dyDescent="0.2">
      <c r="A7893" s="46" t="s">
        <v>21610</v>
      </c>
      <c r="B7893" s="50">
        <v>3.8</v>
      </c>
      <c r="C7893" s="48">
        <v>367</v>
      </c>
      <c r="D7893" s="46" t="s">
        <v>32061</v>
      </c>
      <c r="E7893" s="46" t="s">
        <v>8977</v>
      </c>
      <c r="F7893" s="46" t="s">
        <v>589</v>
      </c>
      <c r="G7893" s="46" t="s">
        <v>14</v>
      </c>
      <c r="H7893" s="46" t="s">
        <v>32062</v>
      </c>
      <c r="I7893" s="46" t="s">
        <v>32063</v>
      </c>
      <c r="J7893" s="46" t="s">
        <v>15</v>
      </c>
      <c r="K7893" s="46" t="s">
        <v>32064</v>
      </c>
      <c r="L7893" s="46" t="s">
        <v>43454</v>
      </c>
      <c r="M7893" s="40" t="s">
        <v>43454</v>
      </c>
      <c r="N7893" s="41">
        <v>367</v>
      </c>
    </row>
    <row r="7894" spans="1:14" ht="16" x14ac:dyDescent="0.2">
      <c r="A7894" s="46" t="s">
        <v>32065</v>
      </c>
      <c r="B7894" s="50">
        <v>4.5</v>
      </c>
      <c r="C7894" s="48">
        <v>367</v>
      </c>
      <c r="D7894" s="46" t="s">
        <v>32066</v>
      </c>
      <c r="E7894" s="46" t="s">
        <v>2117</v>
      </c>
      <c r="F7894" s="46" t="s">
        <v>119</v>
      </c>
      <c r="G7894" s="46" t="s">
        <v>14</v>
      </c>
      <c r="H7894" s="46" t="s">
        <v>32067</v>
      </c>
      <c r="I7894" s="46" t="s">
        <v>32068</v>
      </c>
      <c r="J7894" s="46" t="s">
        <v>148</v>
      </c>
      <c r="K7894" s="46" t="s">
        <v>32069</v>
      </c>
      <c r="L7894" s="46" t="s">
        <v>43454</v>
      </c>
      <c r="M7894" s="40" t="s">
        <v>43454</v>
      </c>
      <c r="N7894" s="41">
        <v>367</v>
      </c>
    </row>
    <row r="7895" spans="1:14" ht="16" x14ac:dyDescent="0.2">
      <c r="A7895" s="46" t="s">
        <v>32070</v>
      </c>
      <c r="B7895" s="50">
        <v>4.5999999999999996</v>
      </c>
      <c r="C7895" s="48">
        <v>367</v>
      </c>
      <c r="D7895" s="46" t="s">
        <v>32071</v>
      </c>
      <c r="E7895" s="46" t="s">
        <v>13718</v>
      </c>
      <c r="F7895" s="46" t="s">
        <v>589</v>
      </c>
      <c r="G7895" s="46" t="s">
        <v>14</v>
      </c>
      <c r="H7895" s="46" t="s">
        <v>32072</v>
      </c>
      <c r="I7895" s="46" t="s">
        <v>32073</v>
      </c>
      <c r="J7895" s="46" t="s">
        <v>148</v>
      </c>
      <c r="K7895" s="46" t="s">
        <v>32074</v>
      </c>
      <c r="L7895" s="46" t="s">
        <v>43454</v>
      </c>
      <c r="M7895" s="40" t="s">
        <v>43454</v>
      </c>
      <c r="N7895" s="41">
        <v>367</v>
      </c>
    </row>
    <row r="7896" spans="1:14" ht="16" x14ac:dyDescent="0.2">
      <c r="A7896" s="46" t="s">
        <v>32075</v>
      </c>
      <c r="B7896" s="50">
        <v>4.3</v>
      </c>
      <c r="C7896" s="48">
        <v>368</v>
      </c>
      <c r="D7896" s="46" t="s">
        <v>32076</v>
      </c>
      <c r="E7896" s="46" t="s">
        <v>3037</v>
      </c>
      <c r="F7896" s="46" t="s">
        <v>79</v>
      </c>
      <c r="G7896" s="46" t="s">
        <v>14</v>
      </c>
      <c r="H7896" s="46" t="s">
        <v>32077</v>
      </c>
      <c r="I7896" s="46" t="s">
        <v>32078</v>
      </c>
      <c r="J7896" s="46" t="s">
        <v>15</v>
      </c>
      <c r="K7896" s="46" t="s">
        <v>32079</v>
      </c>
      <c r="L7896" s="46" t="s">
        <v>43454</v>
      </c>
      <c r="M7896" s="40" t="s">
        <v>43454</v>
      </c>
      <c r="N7896" s="41">
        <v>368</v>
      </c>
    </row>
    <row r="7897" spans="1:14" ht="16" x14ac:dyDescent="0.2">
      <c r="A7897" s="46" t="s">
        <v>32080</v>
      </c>
      <c r="B7897" s="47">
        <v>4.3</v>
      </c>
      <c r="C7897" s="48">
        <v>368</v>
      </c>
      <c r="D7897" s="46" t="s">
        <v>32081</v>
      </c>
      <c r="E7897" s="46" t="s">
        <v>32082</v>
      </c>
      <c r="F7897" s="46" t="s">
        <v>589</v>
      </c>
      <c r="G7897" s="46" t="s">
        <v>14</v>
      </c>
      <c r="H7897" s="46"/>
      <c r="I7897" s="46" t="s">
        <v>32083</v>
      </c>
      <c r="J7897" s="46" t="s">
        <v>15</v>
      </c>
      <c r="K7897" s="46" t="s">
        <v>32084</v>
      </c>
      <c r="L7897" s="49" t="s">
        <v>43455</v>
      </c>
      <c r="M7897" s="42" t="s">
        <v>43455</v>
      </c>
      <c r="N7897" s="41">
        <v>368</v>
      </c>
    </row>
    <row r="7898" spans="1:14" ht="16" x14ac:dyDescent="0.2">
      <c r="A7898" s="46" t="s">
        <v>32085</v>
      </c>
      <c r="B7898" s="47">
        <v>4.4000000000000004</v>
      </c>
      <c r="C7898" s="48">
        <v>368</v>
      </c>
      <c r="D7898" s="46" t="s">
        <v>32086</v>
      </c>
      <c r="E7898" s="46" t="s">
        <v>904</v>
      </c>
      <c r="F7898" s="46" t="s">
        <v>93</v>
      </c>
      <c r="G7898" s="46" t="s">
        <v>14</v>
      </c>
      <c r="H7898" s="46"/>
      <c r="I7898" s="46" t="s">
        <v>32087</v>
      </c>
      <c r="J7898" s="46" t="s">
        <v>15</v>
      </c>
      <c r="K7898" s="46" t="s">
        <v>32088</v>
      </c>
      <c r="L7898" s="49" t="s">
        <v>43455</v>
      </c>
      <c r="M7898" s="42" t="s">
        <v>43455</v>
      </c>
      <c r="N7898" s="41">
        <v>368</v>
      </c>
    </row>
    <row r="7899" spans="1:14" ht="16" x14ac:dyDescent="0.2">
      <c r="A7899" s="46" t="s">
        <v>32089</v>
      </c>
      <c r="B7899" s="50">
        <v>4.7</v>
      </c>
      <c r="C7899" s="48">
        <v>368</v>
      </c>
      <c r="D7899" s="46" t="s">
        <v>32090</v>
      </c>
      <c r="E7899" s="46" t="s">
        <v>2282</v>
      </c>
      <c r="F7899" s="46" t="s">
        <v>589</v>
      </c>
      <c r="G7899" s="46" t="s">
        <v>14</v>
      </c>
      <c r="H7899" s="46" t="s">
        <v>32091</v>
      </c>
      <c r="I7899" s="46" t="s">
        <v>32092</v>
      </c>
      <c r="J7899" s="46" t="s">
        <v>15</v>
      </c>
      <c r="K7899" s="46" t="s">
        <v>32093</v>
      </c>
      <c r="L7899" s="46" t="s">
        <v>43454</v>
      </c>
      <c r="M7899" s="40" t="s">
        <v>43454</v>
      </c>
      <c r="N7899" s="41">
        <v>368</v>
      </c>
    </row>
    <row r="7900" spans="1:14" ht="16" x14ac:dyDescent="0.2">
      <c r="A7900" s="46" t="s">
        <v>32094</v>
      </c>
      <c r="B7900" s="50">
        <v>4.7</v>
      </c>
      <c r="C7900" s="48">
        <v>368</v>
      </c>
      <c r="D7900" s="46" t="s">
        <v>32095</v>
      </c>
      <c r="E7900" s="46" t="s">
        <v>13718</v>
      </c>
      <c r="F7900" s="46" t="s">
        <v>589</v>
      </c>
      <c r="G7900" s="46" t="s">
        <v>14</v>
      </c>
      <c r="H7900" s="46" t="s">
        <v>32096</v>
      </c>
      <c r="I7900" s="46" t="s">
        <v>32097</v>
      </c>
      <c r="J7900" s="46" t="s">
        <v>148</v>
      </c>
      <c r="K7900" s="46" t="s">
        <v>32098</v>
      </c>
      <c r="L7900" s="46" t="s">
        <v>43454</v>
      </c>
      <c r="M7900" s="40" t="s">
        <v>43454</v>
      </c>
      <c r="N7900" s="41">
        <v>368</v>
      </c>
    </row>
    <row r="7901" spans="1:14" ht="16" x14ac:dyDescent="0.2">
      <c r="A7901" s="46" t="s">
        <v>32099</v>
      </c>
      <c r="B7901" s="50">
        <v>4.3</v>
      </c>
      <c r="C7901" s="48">
        <v>369</v>
      </c>
      <c r="D7901" s="46" t="s">
        <v>32100</v>
      </c>
      <c r="E7901" s="46" t="s">
        <v>702</v>
      </c>
      <c r="F7901" s="46" t="s">
        <v>20</v>
      </c>
      <c r="G7901" s="46" t="s">
        <v>14</v>
      </c>
      <c r="H7901" s="46" t="s">
        <v>32101</v>
      </c>
      <c r="I7901" s="46" t="s">
        <v>32102</v>
      </c>
      <c r="J7901" s="46" t="s">
        <v>148</v>
      </c>
      <c r="K7901" s="46" t="s">
        <v>32103</v>
      </c>
      <c r="L7901" s="46" t="s">
        <v>43454</v>
      </c>
      <c r="M7901" s="40" t="s">
        <v>43454</v>
      </c>
      <c r="N7901" s="41">
        <v>369</v>
      </c>
    </row>
    <row r="7902" spans="1:14" ht="16" x14ac:dyDescent="0.2">
      <c r="A7902" s="46" t="s">
        <v>32104</v>
      </c>
      <c r="B7902" s="50">
        <v>4.9000000000000004</v>
      </c>
      <c r="C7902" s="48">
        <v>369</v>
      </c>
      <c r="D7902" s="46" t="s">
        <v>32105</v>
      </c>
      <c r="E7902" s="46" t="s">
        <v>950</v>
      </c>
      <c r="F7902" s="46" t="s">
        <v>20</v>
      </c>
      <c r="G7902" s="46" t="s">
        <v>14</v>
      </c>
      <c r="H7902" s="46" t="s">
        <v>32106</v>
      </c>
      <c r="I7902" s="46" t="s">
        <v>32107</v>
      </c>
      <c r="J7902" s="46" t="s">
        <v>213</v>
      </c>
      <c r="K7902" s="46" t="s">
        <v>32108</v>
      </c>
      <c r="L7902" s="46" t="s">
        <v>43454</v>
      </c>
      <c r="M7902" s="40" t="s">
        <v>43454</v>
      </c>
      <c r="N7902" s="41">
        <v>369</v>
      </c>
    </row>
    <row r="7903" spans="1:14" ht="16" x14ac:dyDescent="0.2">
      <c r="A7903" s="46" t="s">
        <v>32109</v>
      </c>
      <c r="B7903" s="50">
        <v>3.8</v>
      </c>
      <c r="C7903" s="48">
        <v>370</v>
      </c>
      <c r="D7903" s="46" t="s">
        <v>32110</v>
      </c>
      <c r="E7903" s="46" t="s">
        <v>760</v>
      </c>
      <c r="F7903" s="46" t="s">
        <v>50</v>
      </c>
      <c r="G7903" s="46" t="s">
        <v>14</v>
      </c>
      <c r="H7903" s="46" t="s">
        <v>32111</v>
      </c>
      <c r="I7903" s="46" t="s">
        <v>32112</v>
      </c>
      <c r="J7903" s="46" t="s">
        <v>15</v>
      </c>
      <c r="K7903" s="46" t="s">
        <v>32113</v>
      </c>
      <c r="L7903" s="46" t="s">
        <v>43454</v>
      </c>
      <c r="M7903" s="40" t="s">
        <v>43454</v>
      </c>
      <c r="N7903" s="41">
        <v>370</v>
      </c>
    </row>
    <row r="7904" spans="1:14" ht="16" x14ac:dyDescent="0.2">
      <c r="A7904" s="46" t="s">
        <v>32114</v>
      </c>
      <c r="B7904" s="50">
        <v>4.0999999999999996</v>
      </c>
      <c r="C7904" s="48">
        <v>370</v>
      </c>
      <c r="D7904" s="46" t="s">
        <v>32115</v>
      </c>
      <c r="E7904" s="46" t="s">
        <v>1051</v>
      </c>
      <c r="F7904" s="46" t="s">
        <v>79</v>
      </c>
      <c r="G7904" s="46" t="s">
        <v>14</v>
      </c>
      <c r="H7904" s="46" t="s">
        <v>32116</v>
      </c>
      <c r="I7904" s="46" t="s">
        <v>32117</v>
      </c>
      <c r="J7904" s="46" t="s">
        <v>15</v>
      </c>
      <c r="K7904" s="46" t="s">
        <v>32118</v>
      </c>
      <c r="L7904" s="46" t="s">
        <v>43454</v>
      </c>
      <c r="M7904" s="40" t="s">
        <v>43454</v>
      </c>
      <c r="N7904" s="41">
        <v>370</v>
      </c>
    </row>
    <row r="7905" spans="1:14" ht="16" x14ac:dyDescent="0.2">
      <c r="A7905" s="46" t="s">
        <v>32119</v>
      </c>
      <c r="B7905" s="50">
        <v>4.2</v>
      </c>
      <c r="C7905" s="48">
        <v>370</v>
      </c>
      <c r="D7905" s="46" t="s">
        <v>32120</v>
      </c>
      <c r="E7905" s="46" t="s">
        <v>6565</v>
      </c>
      <c r="F7905" s="46" t="s">
        <v>50</v>
      </c>
      <c r="G7905" s="46" t="s">
        <v>14</v>
      </c>
      <c r="H7905" s="46" t="s">
        <v>32121</v>
      </c>
      <c r="I7905" s="46" t="s">
        <v>32122</v>
      </c>
      <c r="J7905" s="46" t="s">
        <v>15</v>
      </c>
      <c r="K7905" s="46" t="s">
        <v>32123</v>
      </c>
      <c r="L7905" s="46" t="s">
        <v>43454</v>
      </c>
      <c r="M7905" s="40" t="s">
        <v>43454</v>
      </c>
      <c r="N7905" s="41">
        <v>370</v>
      </c>
    </row>
    <row r="7906" spans="1:14" ht="16" x14ac:dyDescent="0.2">
      <c r="A7906" s="46" t="s">
        <v>32124</v>
      </c>
      <c r="B7906" s="50">
        <v>4.3</v>
      </c>
      <c r="C7906" s="48">
        <v>370</v>
      </c>
      <c r="D7906" s="46" t="s">
        <v>32125</v>
      </c>
      <c r="E7906" s="46" t="s">
        <v>1238</v>
      </c>
      <c r="F7906" s="46" t="s">
        <v>50</v>
      </c>
      <c r="G7906" s="46" t="s">
        <v>14</v>
      </c>
      <c r="H7906" s="46" t="s">
        <v>32126</v>
      </c>
      <c r="I7906" s="46" t="s">
        <v>32127</v>
      </c>
      <c r="J7906" s="46" t="s">
        <v>15</v>
      </c>
      <c r="K7906" s="46" t="s">
        <v>32128</v>
      </c>
      <c r="L7906" s="46" t="s">
        <v>43454</v>
      </c>
      <c r="M7906" s="40" t="s">
        <v>43454</v>
      </c>
      <c r="N7906" s="41">
        <v>370</v>
      </c>
    </row>
    <row r="7907" spans="1:14" ht="16" x14ac:dyDescent="0.2">
      <c r="A7907" s="46" t="s">
        <v>32129</v>
      </c>
      <c r="B7907" s="50">
        <v>4</v>
      </c>
      <c r="C7907" s="48">
        <v>371</v>
      </c>
      <c r="D7907" s="46" t="s">
        <v>32130</v>
      </c>
      <c r="E7907" s="46" t="s">
        <v>1075</v>
      </c>
      <c r="F7907" s="46" t="s">
        <v>79</v>
      </c>
      <c r="G7907" s="46" t="s">
        <v>14</v>
      </c>
      <c r="H7907" s="46" t="s">
        <v>32131</v>
      </c>
      <c r="I7907" s="46" t="s">
        <v>32132</v>
      </c>
      <c r="J7907" s="46" t="s">
        <v>15</v>
      </c>
      <c r="K7907" s="46" t="s">
        <v>32133</v>
      </c>
      <c r="L7907" s="46" t="s">
        <v>43454</v>
      </c>
      <c r="M7907" s="40" t="s">
        <v>43454</v>
      </c>
      <c r="N7907" s="41">
        <v>371</v>
      </c>
    </row>
    <row r="7908" spans="1:14" ht="16" x14ac:dyDescent="0.2">
      <c r="A7908" s="46" t="s">
        <v>27697</v>
      </c>
      <c r="B7908" s="47">
        <v>3.6</v>
      </c>
      <c r="C7908" s="48">
        <v>371</v>
      </c>
      <c r="D7908" s="46" t="s">
        <v>32134</v>
      </c>
      <c r="E7908" s="46" t="s">
        <v>7694</v>
      </c>
      <c r="F7908" s="46" t="s">
        <v>79</v>
      </c>
      <c r="G7908" s="46" t="s">
        <v>14</v>
      </c>
      <c r="H7908" s="46"/>
      <c r="I7908" s="46" t="s">
        <v>32135</v>
      </c>
      <c r="J7908" s="46" t="s">
        <v>15</v>
      </c>
      <c r="K7908" s="46" t="s">
        <v>32136</v>
      </c>
      <c r="L7908" s="49" t="s">
        <v>43455</v>
      </c>
      <c r="M7908" s="42" t="s">
        <v>43455</v>
      </c>
      <c r="N7908" s="41">
        <v>371</v>
      </c>
    </row>
    <row r="7909" spans="1:14" ht="16" x14ac:dyDescent="0.2">
      <c r="A7909" s="46" t="s">
        <v>32137</v>
      </c>
      <c r="B7909" s="50">
        <v>4.0999999999999996</v>
      </c>
      <c r="C7909" s="48">
        <v>371</v>
      </c>
      <c r="D7909" s="46" t="s">
        <v>32138</v>
      </c>
      <c r="E7909" s="46" t="s">
        <v>2143</v>
      </c>
      <c r="F7909" s="46" t="s">
        <v>20</v>
      </c>
      <c r="G7909" s="46" t="s">
        <v>14</v>
      </c>
      <c r="H7909" s="46" t="s">
        <v>32139</v>
      </c>
      <c r="I7909" s="46" t="s">
        <v>32140</v>
      </c>
      <c r="J7909" s="46" t="s">
        <v>15</v>
      </c>
      <c r="K7909" s="46" t="s">
        <v>32141</v>
      </c>
      <c r="L7909" s="46" t="s">
        <v>43454</v>
      </c>
      <c r="M7909" s="40" t="s">
        <v>43454</v>
      </c>
      <c r="N7909" s="41">
        <v>371</v>
      </c>
    </row>
    <row r="7910" spans="1:14" ht="16" x14ac:dyDescent="0.2">
      <c r="A7910" s="46" t="s">
        <v>32142</v>
      </c>
      <c r="B7910" s="50">
        <v>4.0999999999999996</v>
      </c>
      <c r="C7910" s="48">
        <v>371</v>
      </c>
      <c r="D7910" s="46" t="s">
        <v>32143</v>
      </c>
      <c r="E7910" s="46" t="s">
        <v>1057</v>
      </c>
      <c r="F7910" s="46" t="s">
        <v>93</v>
      </c>
      <c r="G7910" s="46" t="s">
        <v>14</v>
      </c>
      <c r="H7910" s="46" t="s">
        <v>32144</v>
      </c>
      <c r="I7910" s="46" t="s">
        <v>32145</v>
      </c>
      <c r="J7910" s="46" t="s">
        <v>213</v>
      </c>
      <c r="K7910" s="46" t="s">
        <v>32146</v>
      </c>
      <c r="L7910" s="46" t="s">
        <v>43454</v>
      </c>
      <c r="M7910" s="40" t="s">
        <v>43454</v>
      </c>
      <c r="N7910" s="41">
        <v>371</v>
      </c>
    </row>
    <row r="7911" spans="1:14" ht="16" x14ac:dyDescent="0.2">
      <c r="A7911" s="46" t="s">
        <v>32147</v>
      </c>
      <c r="B7911" s="50">
        <v>4.2</v>
      </c>
      <c r="C7911" s="48">
        <v>371</v>
      </c>
      <c r="D7911" s="46" t="s">
        <v>32148</v>
      </c>
      <c r="E7911" s="46" t="s">
        <v>847</v>
      </c>
      <c r="F7911" s="46" t="s">
        <v>79</v>
      </c>
      <c r="G7911" s="46" t="s">
        <v>14</v>
      </c>
      <c r="H7911" s="46" t="s">
        <v>32149</v>
      </c>
      <c r="I7911" s="46" t="s">
        <v>32150</v>
      </c>
      <c r="J7911" s="46" t="s">
        <v>15</v>
      </c>
      <c r="K7911" s="46" t="s">
        <v>32151</v>
      </c>
      <c r="L7911" s="46" t="s">
        <v>43454</v>
      </c>
      <c r="M7911" s="40" t="s">
        <v>43454</v>
      </c>
      <c r="N7911" s="41">
        <v>371</v>
      </c>
    </row>
    <row r="7912" spans="1:14" ht="16" x14ac:dyDescent="0.2">
      <c r="A7912" s="46" t="s">
        <v>32152</v>
      </c>
      <c r="B7912" s="50">
        <v>4.2</v>
      </c>
      <c r="C7912" s="48">
        <v>371</v>
      </c>
      <c r="D7912" s="46" t="s">
        <v>32153</v>
      </c>
      <c r="E7912" s="46" t="s">
        <v>8721</v>
      </c>
      <c r="F7912" s="46" t="s">
        <v>28</v>
      </c>
      <c r="G7912" s="46" t="s">
        <v>14</v>
      </c>
      <c r="H7912" s="46" t="s">
        <v>32154</v>
      </c>
      <c r="I7912" s="46"/>
      <c r="J7912" s="46" t="s">
        <v>148</v>
      </c>
      <c r="K7912" s="46" t="s">
        <v>32155</v>
      </c>
      <c r="L7912" s="46" t="s">
        <v>43454</v>
      </c>
      <c r="M7912" s="40" t="s">
        <v>43454</v>
      </c>
      <c r="N7912" s="41">
        <v>371</v>
      </c>
    </row>
    <row r="7913" spans="1:14" ht="16" x14ac:dyDescent="0.2">
      <c r="A7913" s="46" t="s">
        <v>32156</v>
      </c>
      <c r="B7913" s="47">
        <v>4.3</v>
      </c>
      <c r="C7913" s="48">
        <v>371</v>
      </c>
      <c r="D7913" s="46" t="s">
        <v>32157</v>
      </c>
      <c r="E7913" s="46" t="s">
        <v>1736</v>
      </c>
      <c r="F7913" s="46" t="s">
        <v>119</v>
      </c>
      <c r="G7913" s="46" t="s">
        <v>14</v>
      </c>
      <c r="H7913" s="46"/>
      <c r="I7913" s="46" t="s">
        <v>32158</v>
      </c>
      <c r="J7913" s="46" t="s">
        <v>15</v>
      </c>
      <c r="K7913" s="46" t="s">
        <v>32159</v>
      </c>
      <c r="L7913" s="49" t="s">
        <v>43455</v>
      </c>
      <c r="M7913" s="42" t="s">
        <v>43455</v>
      </c>
      <c r="N7913" s="41">
        <v>371</v>
      </c>
    </row>
    <row r="7914" spans="1:14" ht="16" x14ac:dyDescent="0.2">
      <c r="A7914" s="46" t="s">
        <v>29997</v>
      </c>
      <c r="B7914" s="47">
        <v>4.3</v>
      </c>
      <c r="C7914" s="48">
        <v>371</v>
      </c>
      <c r="D7914" s="46" t="s">
        <v>32160</v>
      </c>
      <c r="E7914" s="46" t="s">
        <v>1665</v>
      </c>
      <c r="F7914" s="46" t="s">
        <v>93</v>
      </c>
      <c r="G7914" s="46" t="s">
        <v>14</v>
      </c>
      <c r="H7914" s="46"/>
      <c r="I7914" s="46" t="s">
        <v>32161</v>
      </c>
      <c r="J7914" s="46" t="s">
        <v>15</v>
      </c>
      <c r="K7914" s="46" t="s">
        <v>32162</v>
      </c>
      <c r="L7914" s="49" t="s">
        <v>43455</v>
      </c>
      <c r="M7914" s="42" t="s">
        <v>43455</v>
      </c>
      <c r="N7914" s="41">
        <v>371</v>
      </c>
    </row>
    <row r="7915" spans="1:14" ht="16" x14ac:dyDescent="0.2">
      <c r="A7915" s="46" t="s">
        <v>32163</v>
      </c>
      <c r="B7915" s="50">
        <v>4.4000000000000004</v>
      </c>
      <c r="C7915" s="48">
        <v>371</v>
      </c>
      <c r="D7915" s="46" t="s">
        <v>32164</v>
      </c>
      <c r="E7915" s="46" t="s">
        <v>702</v>
      </c>
      <c r="F7915" s="46" t="s">
        <v>20</v>
      </c>
      <c r="G7915" s="46" t="s">
        <v>14</v>
      </c>
      <c r="H7915" s="46" t="s">
        <v>32165</v>
      </c>
      <c r="I7915" s="46" t="s">
        <v>32166</v>
      </c>
      <c r="J7915" s="46" t="s">
        <v>15</v>
      </c>
      <c r="K7915" s="46" t="s">
        <v>32167</v>
      </c>
      <c r="L7915" s="46" t="s">
        <v>43454</v>
      </c>
      <c r="M7915" s="40" t="s">
        <v>43454</v>
      </c>
      <c r="N7915" s="41">
        <v>371</v>
      </c>
    </row>
    <row r="7916" spans="1:14" ht="16" x14ac:dyDescent="0.2">
      <c r="A7916" s="46" t="s">
        <v>32168</v>
      </c>
      <c r="B7916" s="47">
        <v>4.5</v>
      </c>
      <c r="C7916" s="48">
        <v>371</v>
      </c>
      <c r="D7916" s="46" t="s">
        <v>32169</v>
      </c>
      <c r="E7916" s="46" t="s">
        <v>1075</v>
      </c>
      <c r="F7916" s="46" t="s">
        <v>79</v>
      </c>
      <c r="G7916" s="46" t="s">
        <v>14</v>
      </c>
      <c r="H7916" s="46"/>
      <c r="I7916" s="46"/>
      <c r="J7916" s="46" t="s">
        <v>148</v>
      </c>
      <c r="K7916" s="46" t="s">
        <v>32170</v>
      </c>
      <c r="L7916" s="49" t="s">
        <v>43455</v>
      </c>
      <c r="M7916" s="42" t="s">
        <v>43455</v>
      </c>
      <c r="N7916" s="41">
        <v>371</v>
      </c>
    </row>
    <row r="7917" spans="1:14" ht="16" x14ac:dyDescent="0.2">
      <c r="A7917" s="46" t="s">
        <v>32171</v>
      </c>
      <c r="B7917" s="50">
        <v>2.8</v>
      </c>
      <c r="C7917" s="48">
        <v>372</v>
      </c>
      <c r="D7917" s="46" t="s">
        <v>32172</v>
      </c>
      <c r="E7917" s="46" t="s">
        <v>950</v>
      </c>
      <c r="F7917" s="46" t="s">
        <v>20</v>
      </c>
      <c r="G7917" s="46" t="s">
        <v>14</v>
      </c>
      <c r="H7917" s="46" t="s">
        <v>3351</v>
      </c>
      <c r="I7917" s="46" t="s">
        <v>10126</v>
      </c>
      <c r="J7917" s="46" t="s">
        <v>15</v>
      </c>
      <c r="K7917" s="46" t="s">
        <v>32173</v>
      </c>
      <c r="L7917" s="46" t="s">
        <v>43454</v>
      </c>
      <c r="M7917" s="40" t="s">
        <v>43454</v>
      </c>
      <c r="N7917" s="41">
        <v>372</v>
      </c>
    </row>
    <row r="7918" spans="1:14" ht="16" x14ac:dyDescent="0.2">
      <c r="A7918" s="46" t="s">
        <v>32174</v>
      </c>
      <c r="B7918" s="50">
        <v>4.0999999999999996</v>
      </c>
      <c r="C7918" s="48">
        <v>372</v>
      </c>
      <c r="D7918" s="46" t="s">
        <v>2847</v>
      </c>
      <c r="E7918" s="46" t="s">
        <v>55</v>
      </c>
      <c r="F7918" s="46" t="s">
        <v>56</v>
      </c>
      <c r="G7918" s="46" t="s">
        <v>14</v>
      </c>
      <c r="H7918" s="46" t="s">
        <v>32175</v>
      </c>
      <c r="I7918" s="46" t="s">
        <v>32176</v>
      </c>
      <c r="J7918" s="46" t="s">
        <v>15</v>
      </c>
      <c r="K7918" s="46" t="s">
        <v>32177</v>
      </c>
      <c r="L7918" s="46" t="s">
        <v>43454</v>
      </c>
      <c r="M7918" s="40" t="s">
        <v>43454</v>
      </c>
      <c r="N7918" s="41">
        <v>372</v>
      </c>
    </row>
    <row r="7919" spans="1:14" ht="16" x14ac:dyDescent="0.2">
      <c r="A7919" s="46" t="s">
        <v>32178</v>
      </c>
      <c r="B7919" s="50">
        <v>4.2</v>
      </c>
      <c r="C7919" s="48">
        <v>372</v>
      </c>
      <c r="D7919" s="46" t="s">
        <v>32179</v>
      </c>
      <c r="E7919" s="46" t="s">
        <v>44</v>
      </c>
      <c r="F7919" s="46" t="s">
        <v>45</v>
      </c>
      <c r="G7919" s="46" t="s">
        <v>14</v>
      </c>
      <c r="H7919" s="46" t="s">
        <v>32180</v>
      </c>
      <c r="I7919" s="46" t="s">
        <v>32181</v>
      </c>
      <c r="J7919" s="46" t="s">
        <v>15</v>
      </c>
      <c r="K7919" s="46" t="s">
        <v>32182</v>
      </c>
      <c r="L7919" s="46" t="s">
        <v>43454</v>
      </c>
      <c r="M7919" s="40" t="s">
        <v>43454</v>
      </c>
      <c r="N7919" s="41">
        <v>372</v>
      </c>
    </row>
    <row r="7920" spans="1:14" ht="16" x14ac:dyDescent="0.2">
      <c r="A7920" s="46" t="s">
        <v>32183</v>
      </c>
      <c r="B7920" s="47">
        <v>4.3</v>
      </c>
      <c r="C7920" s="48">
        <v>372</v>
      </c>
      <c r="D7920" s="46" t="s">
        <v>32184</v>
      </c>
      <c r="E7920" s="46" t="s">
        <v>25208</v>
      </c>
      <c r="F7920" s="46" t="s">
        <v>20</v>
      </c>
      <c r="G7920" s="46" t="s">
        <v>14</v>
      </c>
      <c r="H7920" s="46"/>
      <c r="I7920" s="46" t="s">
        <v>32185</v>
      </c>
      <c r="J7920" s="46" t="s">
        <v>15</v>
      </c>
      <c r="K7920" s="46" t="s">
        <v>32186</v>
      </c>
      <c r="L7920" s="49" t="s">
        <v>43455</v>
      </c>
      <c r="M7920" s="42" t="s">
        <v>43455</v>
      </c>
      <c r="N7920" s="41">
        <v>372</v>
      </c>
    </row>
    <row r="7921" spans="1:14" ht="16" x14ac:dyDescent="0.2">
      <c r="A7921" s="46" t="s">
        <v>32187</v>
      </c>
      <c r="B7921" s="47">
        <v>4.3</v>
      </c>
      <c r="C7921" s="48">
        <v>372</v>
      </c>
      <c r="D7921" s="46" t="s">
        <v>32188</v>
      </c>
      <c r="E7921" s="46" t="s">
        <v>12904</v>
      </c>
      <c r="F7921" s="46" t="s">
        <v>79</v>
      </c>
      <c r="G7921" s="46" t="s">
        <v>14</v>
      </c>
      <c r="H7921" s="46"/>
      <c r="I7921" s="46" t="s">
        <v>32189</v>
      </c>
      <c r="J7921" s="46" t="s">
        <v>15</v>
      </c>
      <c r="K7921" s="46" t="s">
        <v>32190</v>
      </c>
      <c r="L7921" s="49" t="s">
        <v>43455</v>
      </c>
      <c r="M7921" s="42" t="s">
        <v>43455</v>
      </c>
      <c r="N7921" s="41">
        <v>372</v>
      </c>
    </row>
    <row r="7922" spans="1:14" ht="16" x14ac:dyDescent="0.2">
      <c r="A7922" s="46" t="s">
        <v>32191</v>
      </c>
      <c r="B7922" s="50">
        <v>4.5999999999999996</v>
      </c>
      <c r="C7922" s="48">
        <v>372</v>
      </c>
      <c r="D7922" s="46" t="s">
        <v>32192</v>
      </c>
      <c r="E7922" s="46" t="s">
        <v>418</v>
      </c>
      <c r="F7922" s="46" t="s">
        <v>93</v>
      </c>
      <c r="G7922" s="46" t="s">
        <v>14</v>
      </c>
      <c r="H7922" s="46" t="s">
        <v>32193</v>
      </c>
      <c r="I7922" s="46" t="s">
        <v>32194</v>
      </c>
      <c r="J7922" s="46" t="s">
        <v>15</v>
      </c>
      <c r="K7922" s="46" t="s">
        <v>32195</v>
      </c>
      <c r="L7922" s="46" t="s">
        <v>43454</v>
      </c>
      <c r="M7922" s="40" t="s">
        <v>43454</v>
      </c>
      <c r="N7922" s="41">
        <v>372</v>
      </c>
    </row>
    <row r="7923" spans="1:14" ht="16" x14ac:dyDescent="0.2">
      <c r="A7923" s="46" t="s">
        <v>32196</v>
      </c>
      <c r="B7923" s="50">
        <v>4.8</v>
      </c>
      <c r="C7923" s="48">
        <v>372</v>
      </c>
      <c r="D7923" s="46" t="s">
        <v>32197</v>
      </c>
      <c r="E7923" s="46" t="s">
        <v>4769</v>
      </c>
      <c r="F7923" s="46" t="s">
        <v>589</v>
      </c>
      <c r="G7923" s="46" t="s">
        <v>14</v>
      </c>
      <c r="H7923" s="46" t="s">
        <v>32198</v>
      </c>
      <c r="I7923" s="46" t="s">
        <v>32199</v>
      </c>
      <c r="J7923" s="46" t="s">
        <v>148</v>
      </c>
      <c r="K7923" s="46" t="s">
        <v>32200</v>
      </c>
      <c r="L7923" s="46" t="s">
        <v>43454</v>
      </c>
      <c r="M7923" s="40" t="s">
        <v>43454</v>
      </c>
      <c r="N7923" s="41">
        <v>372</v>
      </c>
    </row>
    <row r="7924" spans="1:14" ht="16" x14ac:dyDescent="0.2">
      <c r="A7924" s="46" t="s">
        <v>2767</v>
      </c>
      <c r="B7924" s="47">
        <v>4</v>
      </c>
      <c r="C7924" s="48">
        <v>373</v>
      </c>
      <c r="D7924" s="46" t="s">
        <v>32201</v>
      </c>
      <c r="E7924" s="46" t="s">
        <v>7925</v>
      </c>
      <c r="F7924" s="46" t="s">
        <v>50</v>
      </c>
      <c r="G7924" s="46" t="s">
        <v>14</v>
      </c>
      <c r="H7924" s="46"/>
      <c r="I7924" s="46" t="s">
        <v>32202</v>
      </c>
      <c r="J7924" s="46" t="s">
        <v>15</v>
      </c>
      <c r="K7924" s="46" t="s">
        <v>32203</v>
      </c>
      <c r="L7924" s="49" t="s">
        <v>43455</v>
      </c>
      <c r="M7924" s="42" t="s">
        <v>43455</v>
      </c>
      <c r="N7924" s="41">
        <v>373</v>
      </c>
    </row>
    <row r="7925" spans="1:14" ht="16" x14ac:dyDescent="0.2">
      <c r="A7925" s="46" t="s">
        <v>32204</v>
      </c>
      <c r="B7925" s="47">
        <v>4.2</v>
      </c>
      <c r="C7925" s="48">
        <v>373</v>
      </c>
      <c r="D7925" s="46" t="s">
        <v>32205</v>
      </c>
      <c r="E7925" s="46" t="s">
        <v>38</v>
      </c>
      <c r="F7925" s="46" t="s">
        <v>39</v>
      </c>
      <c r="G7925" s="46" t="s">
        <v>14</v>
      </c>
      <c r="H7925" s="46"/>
      <c r="I7925" s="46" t="s">
        <v>32206</v>
      </c>
      <c r="J7925" s="46" t="s">
        <v>148</v>
      </c>
      <c r="K7925" s="46" t="s">
        <v>32207</v>
      </c>
      <c r="L7925" s="49" t="s">
        <v>43455</v>
      </c>
      <c r="M7925" s="42" t="s">
        <v>43455</v>
      </c>
      <c r="N7925" s="41">
        <v>373</v>
      </c>
    </row>
    <row r="7926" spans="1:14" ht="16" x14ac:dyDescent="0.2">
      <c r="A7926" s="46" t="s">
        <v>32208</v>
      </c>
      <c r="B7926" s="47">
        <v>4.4000000000000004</v>
      </c>
      <c r="C7926" s="48">
        <v>373</v>
      </c>
      <c r="D7926" s="46" t="s">
        <v>32209</v>
      </c>
      <c r="E7926" s="46" t="s">
        <v>13</v>
      </c>
      <c r="F7926" s="46" t="s">
        <v>13</v>
      </c>
      <c r="G7926" s="46" t="s">
        <v>14</v>
      </c>
      <c r="H7926" s="46"/>
      <c r="I7926" s="46" t="s">
        <v>32210</v>
      </c>
      <c r="J7926" s="46" t="s">
        <v>15</v>
      </c>
      <c r="K7926" s="46" t="s">
        <v>32211</v>
      </c>
      <c r="L7926" s="49" t="s">
        <v>43455</v>
      </c>
      <c r="M7926" s="42" t="s">
        <v>43455</v>
      </c>
      <c r="N7926" s="41">
        <v>373</v>
      </c>
    </row>
    <row r="7927" spans="1:14" ht="16" x14ac:dyDescent="0.2">
      <c r="A7927" s="46" t="s">
        <v>7325</v>
      </c>
      <c r="B7927" s="47">
        <v>4.5999999999999996</v>
      </c>
      <c r="C7927" s="48">
        <v>373</v>
      </c>
      <c r="D7927" s="46" t="s">
        <v>32212</v>
      </c>
      <c r="E7927" s="46" t="s">
        <v>162</v>
      </c>
      <c r="F7927" s="46" t="s">
        <v>50</v>
      </c>
      <c r="G7927" s="46" t="s">
        <v>14</v>
      </c>
      <c r="H7927" s="46"/>
      <c r="I7927" s="46" t="s">
        <v>32213</v>
      </c>
      <c r="J7927" s="46" t="s">
        <v>213</v>
      </c>
      <c r="K7927" s="46" t="s">
        <v>32214</v>
      </c>
      <c r="L7927" s="49" t="s">
        <v>43455</v>
      </c>
      <c r="M7927" s="42" t="s">
        <v>43455</v>
      </c>
      <c r="N7927" s="41">
        <v>373</v>
      </c>
    </row>
    <row r="7928" spans="1:14" ht="16" x14ac:dyDescent="0.2">
      <c r="A7928" s="46" t="s">
        <v>9495</v>
      </c>
      <c r="B7928" s="50">
        <v>3.8</v>
      </c>
      <c r="C7928" s="48">
        <v>374</v>
      </c>
      <c r="D7928" s="46" t="s">
        <v>32215</v>
      </c>
      <c r="E7928" s="46" t="s">
        <v>27</v>
      </c>
      <c r="F7928" s="46" t="s">
        <v>28</v>
      </c>
      <c r="G7928" s="46" t="s">
        <v>14</v>
      </c>
      <c r="H7928" s="46" t="s">
        <v>32216</v>
      </c>
      <c r="I7928" s="46" t="s">
        <v>32217</v>
      </c>
      <c r="J7928" s="46" t="s">
        <v>15</v>
      </c>
      <c r="K7928" s="46" t="s">
        <v>32218</v>
      </c>
      <c r="L7928" s="46" t="s">
        <v>43454</v>
      </c>
      <c r="M7928" s="40" t="s">
        <v>43454</v>
      </c>
      <c r="N7928" s="41">
        <v>374</v>
      </c>
    </row>
    <row r="7929" spans="1:14" ht="16" x14ac:dyDescent="0.2">
      <c r="A7929" s="46" t="s">
        <v>32219</v>
      </c>
      <c r="B7929" s="50">
        <v>4.2</v>
      </c>
      <c r="C7929" s="48">
        <v>374</v>
      </c>
      <c r="D7929" s="46" t="s">
        <v>32220</v>
      </c>
      <c r="E7929" s="46" t="s">
        <v>29604</v>
      </c>
      <c r="F7929" s="46" t="s">
        <v>247</v>
      </c>
      <c r="G7929" s="46" t="s">
        <v>14</v>
      </c>
      <c r="H7929" s="46" t="s">
        <v>32221</v>
      </c>
      <c r="I7929" s="46" t="s">
        <v>32222</v>
      </c>
      <c r="J7929" s="46" t="s">
        <v>15</v>
      </c>
      <c r="K7929" s="46" t="s">
        <v>32223</v>
      </c>
      <c r="L7929" s="46" t="s">
        <v>43454</v>
      </c>
      <c r="M7929" s="40" t="s">
        <v>43454</v>
      </c>
      <c r="N7929" s="41">
        <v>374</v>
      </c>
    </row>
    <row r="7930" spans="1:14" ht="16" x14ac:dyDescent="0.2">
      <c r="A7930" s="46" t="s">
        <v>32224</v>
      </c>
      <c r="B7930" s="50">
        <v>4.4000000000000004</v>
      </c>
      <c r="C7930" s="48">
        <v>374</v>
      </c>
      <c r="D7930" s="46" t="s">
        <v>32225</v>
      </c>
      <c r="E7930" s="46" t="s">
        <v>25023</v>
      </c>
      <c r="F7930" s="46" t="s">
        <v>589</v>
      </c>
      <c r="G7930" s="46" t="s">
        <v>14</v>
      </c>
      <c r="H7930" s="46" t="s">
        <v>32226</v>
      </c>
      <c r="I7930" s="46" t="s">
        <v>32227</v>
      </c>
      <c r="J7930" s="46" t="s">
        <v>15</v>
      </c>
      <c r="K7930" s="46" t="s">
        <v>32228</v>
      </c>
      <c r="L7930" s="46" t="s">
        <v>43454</v>
      </c>
      <c r="M7930" s="40" t="s">
        <v>43454</v>
      </c>
      <c r="N7930" s="41">
        <v>374</v>
      </c>
    </row>
    <row r="7931" spans="1:14" ht="16" x14ac:dyDescent="0.2">
      <c r="A7931" s="46" t="s">
        <v>32229</v>
      </c>
      <c r="B7931" s="50">
        <v>4.7</v>
      </c>
      <c r="C7931" s="48">
        <v>374</v>
      </c>
      <c r="D7931" s="46" t="s">
        <v>32230</v>
      </c>
      <c r="E7931" s="46" t="s">
        <v>38</v>
      </c>
      <c r="F7931" s="46" t="s">
        <v>39</v>
      </c>
      <c r="G7931" s="46" t="s">
        <v>14</v>
      </c>
      <c r="H7931" s="46" t="s">
        <v>32231</v>
      </c>
      <c r="I7931" s="46"/>
      <c r="J7931" s="46" t="s">
        <v>15</v>
      </c>
      <c r="K7931" s="46" t="s">
        <v>32232</v>
      </c>
      <c r="L7931" s="46" t="s">
        <v>43454</v>
      </c>
      <c r="M7931" s="40" t="s">
        <v>43454</v>
      </c>
      <c r="N7931" s="41">
        <v>374</v>
      </c>
    </row>
    <row r="7932" spans="1:14" ht="16" x14ac:dyDescent="0.2">
      <c r="A7932" s="46" t="s">
        <v>32233</v>
      </c>
      <c r="B7932" s="50">
        <v>4.8</v>
      </c>
      <c r="C7932" s="48">
        <v>374</v>
      </c>
      <c r="D7932" s="46" t="s">
        <v>32233</v>
      </c>
      <c r="E7932" s="46" t="s">
        <v>950</v>
      </c>
      <c r="F7932" s="46" t="s">
        <v>20</v>
      </c>
      <c r="G7932" s="46" t="s">
        <v>14</v>
      </c>
      <c r="H7932" s="46" t="s">
        <v>32234</v>
      </c>
      <c r="I7932" s="46"/>
      <c r="J7932" s="46" t="s">
        <v>672</v>
      </c>
      <c r="K7932" s="46" t="s">
        <v>32235</v>
      </c>
      <c r="L7932" s="46" t="s">
        <v>43454</v>
      </c>
      <c r="M7932" s="40" t="s">
        <v>43454</v>
      </c>
      <c r="N7932" s="41">
        <v>374</v>
      </c>
    </row>
    <row r="7933" spans="1:14" ht="16" x14ac:dyDescent="0.2">
      <c r="A7933" s="46" t="s">
        <v>32236</v>
      </c>
      <c r="B7933" s="50">
        <v>4</v>
      </c>
      <c r="C7933" s="48">
        <v>375</v>
      </c>
      <c r="D7933" s="46" t="s">
        <v>32237</v>
      </c>
      <c r="E7933" s="46" t="s">
        <v>897</v>
      </c>
      <c r="F7933" s="46" t="s">
        <v>898</v>
      </c>
      <c r="G7933" s="46" t="s">
        <v>14</v>
      </c>
      <c r="H7933" s="46" t="s">
        <v>32238</v>
      </c>
      <c r="I7933" s="46" t="s">
        <v>32239</v>
      </c>
      <c r="J7933" s="46" t="s">
        <v>213</v>
      </c>
      <c r="K7933" s="46" t="s">
        <v>32240</v>
      </c>
      <c r="L7933" s="46" t="s">
        <v>43454</v>
      </c>
      <c r="M7933" s="40" t="s">
        <v>43454</v>
      </c>
      <c r="N7933" s="41">
        <v>375</v>
      </c>
    </row>
    <row r="7934" spans="1:14" ht="16" x14ac:dyDescent="0.2">
      <c r="A7934" s="46" t="s">
        <v>32241</v>
      </c>
      <c r="B7934" s="50">
        <v>3.5</v>
      </c>
      <c r="C7934" s="48">
        <v>375</v>
      </c>
      <c r="D7934" s="46" t="s">
        <v>32242</v>
      </c>
      <c r="E7934" s="46" t="s">
        <v>702</v>
      </c>
      <c r="F7934" s="46" t="s">
        <v>20</v>
      </c>
      <c r="G7934" s="46" t="s">
        <v>14</v>
      </c>
      <c r="H7934" s="46" t="s">
        <v>32243</v>
      </c>
      <c r="I7934" s="46" t="s">
        <v>32244</v>
      </c>
      <c r="J7934" s="46" t="s">
        <v>15</v>
      </c>
      <c r="K7934" s="46" t="s">
        <v>32245</v>
      </c>
      <c r="L7934" s="46" t="s">
        <v>43454</v>
      </c>
      <c r="M7934" s="40" t="s">
        <v>43454</v>
      </c>
      <c r="N7934" s="41">
        <v>375</v>
      </c>
    </row>
    <row r="7935" spans="1:14" ht="16" x14ac:dyDescent="0.2">
      <c r="A7935" s="46" t="s">
        <v>32246</v>
      </c>
      <c r="B7935" s="47">
        <v>4.2</v>
      </c>
      <c r="C7935" s="48">
        <v>375</v>
      </c>
      <c r="D7935" s="46" t="s">
        <v>32247</v>
      </c>
      <c r="E7935" s="46" t="s">
        <v>27</v>
      </c>
      <c r="F7935" s="46" t="s">
        <v>28</v>
      </c>
      <c r="G7935" s="46" t="s">
        <v>14</v>
      </c>
      <c r="H7935" s="46"/>
      <c r="I7935" s="46" t="s">
        <v>32248</v>
      </c>
      <c r="J7935" s="46" t="s">
        <v>15</v>
      </c>
      <c r="K7935" s="46" t="s">
        <v>32249</v>
      </c>
      <c r="L7935" s="49" t="s">
        <v>43455</v>
      </c>
      <c r="M7935" s="42" t="s">
        <v>43455</v>
      </c>
      <c r="N7935" s="41">
        <v>375</v>
      </c>
    </row>
    <row r="7936" spans="1:14" ht="16" x14ac:dyDescent="0.2">
      <c r="A7936" s="46" t="s">
        <v>32250</v>
      </c>
      <c r="B7936" s="50">
        <v>4.2</v>
      </c>
      <c r="C7936" s="48">
        <v>375</v>
      </c>
      <c r="D7936" s="46" t="s">
        <v>32251</v>
      </c>
      <c r="E7936" s="46" t="s">
        <v>2143</v>
      </c>
      <c r="F7936" s="46" t="s">
        <v>20</v>
      </c>
      <c r="G7936" s="46" t="s">
        <v>14</v>
      </c>
      <c r="H7936" s="46" t="s">
        <v>32252</v>
      </c>
      <c r="I7936" s="46" t="s">
        <v>32253</v>
      </c>
      <c r="J7936" s="46" t="s">
        <v>15</v>
      </c>
      <c r="K7936" s="46" t="s">
        <v>32254</v>
      </c>
      <c r="L7936" s="46" t="s">
        <v>43454</v>
      </c>
      <c r="M7936" s="40" t="s">
        <v>43454</v>
      </c>
      <c r="N7936" s="41">
        <v>375</v>
      </c>
    </row>
    <row r="7937" spans="1:14" ht="16" x14ac:dyDescent="0.2">
      <c r="A7937" s="46" t="s">
        <v>32255</v>
      </c>
      <c r="B7937" s="50">
        <v>4.3</v>
      </c>
      <c r="C7937" s="48">
        <v>375</v>
      </c>
      <c r="D7937" s="46" t="s">
        <v>32256</v>
      </c>
      <c r="E7937" s="46" t="s">
        <v>2254</v>
      </c>
      <c r="F7937" s="46" t="s">
        <v>119</v>
      </c>
      <c r="G7937" s="46" t="s">
        <v>14</v>
      </c>
      <c r="H7937" s="46" t="s">
        <v>32257</v>
      </c>
      <c r="I7937" s="46" t="s">
        <v>32258</v>
      </c>
      <c r="J7937" s="46" t="s">
        <v>15</v>
      </c>
      <c r="K7937" s="46" t="s">
        <v>32259</v>
      </c>
      <c r="L7937" s="46" t="s">
        <v>43454</v>
      </c>
      <c r="M7937" s="40" t="s">
        <v>43454</v>
      </c>
      <c r="N7937" s="41">
        <v>375</v>
      </c>
    </row>
    <row r="7938" spans="1:14" ht="16" x14ac:dyDescent="0.2">
      <c r="A7938" s="46" t="s">
        <v>32260</v>
      </c>
      <c r="B7938" s="50">
        <v>4.4000000000000004</v>
      </c>
      <c r="C7938" s="48">
        <v>375</v>
      </c>
      <c r="D7938" s="46" t="s">
        <v>32261</v>
      </c>
      <c r="E7938" s="46" t="s">
        <v>1004</v>
      </c>
      <c r="F7938" s="46" t="s">
        <v>589</v>
      </c>
      <c r="G7938" s="46" t="s">
        <v>14</v>
      </c>
      <c r="H7938" s="46" t="s">
        <v>32262</v>
      </c>
      <c r="I7938" s="46" t="s">
        <v>32263</v>
      </c>
      <c r="J7938" s="46" t="s">
        <v>15</v>
      </c>
      <c r="K7938" s="46" t="s">
        <v>32264</v>
      </c>
      <c r="L7938" s="46" t="s">
        <v>43454</v>
      </c>
      <c r="M7938" s="40" t="s">
        <v>43454</v>
      </c>
      <c r="N7938" s="41">
        <v>375</v>
      </c>
    </row>
    <row r="7939" spans="1:14" ht="16" x14ac:dyDescent="0.2">
      <c r="A7939" s="46" t="s">
        <v>8496</v>
      </c>
      <c r="B7939" s="47">
        <v>4.5999999999999996</v>
      </c>
      <c r="C7939" s="48">
        <v>375</v>
      </c>
      <c r="D7939" s="46" t="s">
        <v>32265</v>
      </c>
      <c r="E7939" s="46" t="s">
        <v>1238</v>
      </c>
      <c r="F7939" s="46" t="s">
        <v>50</v>
      </c>
      <c r="G7939" s="46" t="s">
        <v>14</v>
      </c>
      <c r="H7939" s="46"/>
      <c r="I7939" s="46" t="s">
        <v>32266</v>
      </c>
      <c r="J7939" s="46" t="s">
        <v>148</v>
      </c>
      <c r="K7939" s="46" t="s">
        <v>32267</v>
      </c>
      <c r="L7939" s="49" t="s">
        <v>43455</v>
      </c>
      <c r="M7939" s="42" t="s">
        <v>43455</v>
      </c>
      <c r="N7939" s="41">
        <v>375</v>
      </c>
    </row>
    <row r="7940" spans="1:14" ht="16" x14ac:dyDescent="0.2">
      <c r="A7940" s="46" t="s">
        <v>32268</v>
      </c>
      <c r="B7940" s="50">
        <v>4.8</v>
      </c>
      <c r="C7940" s="48">
        <v>375</v>
      </c>
      <c r="D7940" s="46" t="s">
        <v>32269</v>
      </c>
      <c r="E7940" s="46" t="s">
        <v>422</v>
      </c>
      <c r="F7940" s="46" t="s">
        <v>20</v>
      </c>
      <c r="G7940" s="46" t="s">
        <v>14</v>
      </c>
      <c r="H7940" s="46" t="s">
        <v>32270</v>
      </c>
      <c r="I7940" s="46" t="s">
        <v>32271</v>
      </c>
      <c r="J7940" s="46" t="s">
        <v>15</v>
      </c>
      <c r="K7940" s="46" t="s">
        <v>32272</v>
      </c>
      <c r="L7940" s="46" t="s">
        <v>43454</v>
      </c>
      <c r="M7940" s="40" t="s">
        <v>43454</v>
      </c>
      <c r="N7940" s="41">
        <v>375</v>
      </c>
    </row>
    <row r="7941" spans="1:14" ht="16" x14ac:dyDescent="0.2">
      <c r="A7941" s="46" t="s">
        <v>32273</v>
      </c>
      <c r="B7941" s="50">
        <v>4</v>
      </c>
      <c r="C7941" s="48">
        <v>376</v>
      </c>
      <c r="D7941" s="46" t="s">
        <v>32274</v>
      </c>
      <c r="E7941" s="46" t="s">
        <v>8289</v>
      </c>
      <c r="F7941" s="46" t="s">
        <v>119</v>
      </c>
      <c r="G7941" s="46" t="s">
        <v>14</v>
      </c>
      <c r="H7941" s="46" t="s">
        <v>32275</v>
      </c>
      <c r="I7941" s="46" t="s">
        <v>32276</v>
      </c>
      <c r="J7941" s="46" t="s">
        <v>15</v>
      </c>
      <c r="K7941" s="46" t="s">
        <v>32277</v>
      </c>
      <c r="L7941" s="46" t="s">
        <v>43454</v>
      </c>
      <c r="M7941" s="40" t="s">
        <v>43454</v>
      </c>
      <c r="N7941" s="41">
        <v>376</v>
      </c>
    </row>
    <row r="7942" spans="1:14" ht="16" x14ac:dyDescent="0.2">
      <c r="A7942" s="46" t="s">
        <v>32278</v>
      </c>
      <c r="B7942" s="50">
        <v>3.6</v>
      </c>
      <c r="C7942" s="48">
        <v>376</v>
      </c>
      <c r="D7942" s="46" t="s">
        <v>32279</v>
      </c>
      <c r="E7942" s="46" t="s">
        <v>2282</v>
      </c>
      <c r="F7942" s="46" t="s">
        <v>589</v>
      </c>
      <c r="G7942" s="46" t="s">
        <v>14</v>
      </c>
      <c r="H7942" s="46" t="s">
        <v>32280</v>
      </c>
      <c r="I7942" s="46" t="s">
        <v>32281</v>
      </c>
      <c r="J7942" s="46" t="s">
        <v>15</v>
      </c>
      <c r="K7942" s="46" t="s">
        <v>32282</v>
      </c>
      <c r="L7942" s="46" t="s">
        <v>43454</v>
      </c>
      <c r="M7942" s="40" t="s">
        <v>43454</v>
      </c>
      <c r="N7942" s="41">
        <v>376</v>
      </c>
    </row>
    <row r="7943" spans="1:14" ht="16" x14ac:dyDescent="0.2">
      <c r="A7943" s="46" t="s">
        <v>32283</v>
      </c>
      <c r="B7943" s="50">
        <v>3.8</v>
      </c>
      <c r="C7943" s="48">
        <v>376</v>
      </c>
      <c r="D7943" s="46" t="s">
        <v>32284</v>
      </c>
      <c r="E7943" s="46" t="s">
        <v>897</v>
      </c>
      <c r="F7943" s="46" t="s">
        <v>898</v>
      </c>
      <c r="G7943" s="46" t="s">
        <v>14</v>
      </c>
      <c r="H7943" s="46" t="s">
        <v>32285</v>
      </c>
      <c r="I7943" s="46" t="s">
        <v>32286</v>
      </c>
      <c r="J7943" s="46" t="s">
        <v>15</v>
      </c>
      <c r="K7943" s="46" t="s">
        <v>32287</v>
      </c>
      <c r="L7943" s="46" t="s">
        <v>43454</v>
      </c>
      <c r="M7943" s="40" t="s">
        <v>43454</v>
      </c>
      <c r="N7943" s="41">
        <v>376</v>
      </c>
    </row>
    <row r="7944" spans="1:14" ht="16" x14ac:dyDescent="0.2">
      <c r="A7944" s="46" t="s">
        <v>32288</v>
      </c>
      <c r="B7944" s="50">
        <v>4.2</v>
      </c>
      <c r="C7944" s="48">
        <v>376</v>
      </c>
      <c r="D7944" s="46" t="s">
        <v>32289</v>
      </c>
      <c r="E7944" s="46" t="s">
        <v>2080</v>
      </c>
      <c r="F7944" s="46" t="s">
        <v>247</v>
      </c>
      <c r="G7944" s="46" t="s">
        <v>14</v>
      </c>
      <c r="H7944" s="46" t="s">
        <v>32290</v>
      </c>
      <c r="I7944" s="46" t="s">
        <v>32291</v>
      </c>
      <c r="J7944" s="46" t="s">
        <v>15</v>
      </c>
      <c r="K7944" s="46" t="s">
        <v>32292</v>
      </c>
      <c r="L7944" s="46" t="s">
        <v>43454</v>
      </c>
      <c r="M7944" s="40" t="s">
        <v>43454</v>
      </c>
      <c r="N7944" s="41">
        <v>376</v>
      </c>
    </row>
    <row r="7945" spans="1:14" ht="16" x14ac:dyDescent="0.2">
      <c r="A7945" s="46" t="s">
        <v>32293</v>
      </c>
      <c r="B7945" s="50">
        <v>4.4000000000000004</v>
      </c>
      <c r="C7945" s="48">
        <v>376</v>
      </c>
      <c r="D7945" s="46" t="s">
        <v>32294</v>
      </c>
      <c r="E7945" s="46" t="s">
        <v>1004</v>
      </c>
      <c r="F7945" s="46" t="s">
        <v>589</v>
      </c>
      <c r="G7945" s="46" t="s">
        <v>14</v>
      </c>
      <c r="H7945" s="46" t="s">
        <v>32295</v>
      </c>
      <c r="I7945" s="46" t="s">
        <v>32296</v>
      </c>
      <c r="J7945" s="46" t="s">
        <v>40</v>
      </c>
      <c r="K7945" s="46" t="s">
        <v>32297</v>
      </c>
      <c r="L7945" s="46" t="s">
        <v>43454</v>
      </c>
      <c r="M7945" s="40" t="s">
        <v>43454</v>
      </c>
      <c r="N7945" s="41">
        <v>376</v>
      </c>
    </row>
    <row r="7946" spans="1:14" ht="16" x14ac:dyDescent="0.2">
      <c r="A7946" s="46" t="s">
        <v>32298</v>
      </c>
      <c r="B7946" s="50">
        <v>4.5</v>
      </c>
      <c r="C7946" s="48">
        <v>376</v>
      </c>
      <c r="D7946" s="46" t="s">
        <v>32299</v>
      </c>
      <c r="E7946" s="46" t="s">
        <v>962</v>
      </c>
      <c r="F7946" s="46" t="s">
        <v>79</v>
      </c>
      <c r="G7946" s="46" t="s">
        <v>14</v>
      </c>
      <c r="H7946" s="46" t="s">
        <v>32300</v>
      </c>
      <c r="I7946" s="46" t="s">
        <v>32301</v>
      </c>
      <c r="J7946" s="46" t="s">
        <v>15</v>
      </c>
      <c r="K7946" s="46" t="s">
        <v>32302</v>
      </c>
      <c r="L7946" s="46" t="s">
        <v>43454</v>
      </c>
      <c r="M7946" s="40" t="s">
        <v>43454</v>
      </c>
      <c r="N7946" s="41">
        <v>376</v>
      </c>
    </row>
    <row r="7947" spans="1:14" ht="16" x14ac:dyDescent="0.2">
      <c r="A7947" s="46" t="s">
        <v>32303</v>
      </c>
      <c r="B7947" s="50">
        <v>4.5</v>
      </c>
      <c r="C7947" s="48">
        <v>376</v>
      </c>
      <c r="D7947" s="46" t="s">
        <v>32304</v>
      </c>
      <c r="E7947" s="46" t="s">
        <v>44</v>
      </c>
      <c r="F7947" s="46" t="s">
        <v>45</v>
      </c>
      <c r="G7947" s="46" t="s">
        <v>14</v>
      </c>
      <c r="H7947" s="46" t="s">
        <v>32305</v>
      </c>
      <c r="I7947" s="46" t="s">
        <v>32306</v>
      </c>
      <c r="J7947" s="46" t="s">
        <v>15</v>
      </c>
      <c r="K7947" s="46" t="s">
        <v>32307</v>
      </c>
      <c r="L7947" s="46" t="s">
        <v>43454</v>
      </c>
      <c r="M7947" s="40" t="s">
        <v>43454</v>
      </c>
      <c r="N7947" s="41">
        <v>376</v>
      </c>
    </row>
    <row r="7948" spans="1:14" ht="16" x14ac:dyDescent="0.2">
      <c r="A7948" s="46" t="s">
        <v>32308</v>
      </c>
      <c r="B7948" s="50">
        <v>4.5</v>
      </c>
      <c r="C7948" s="48">
        <v>376</v>
      </c>
      <c r="D7948" s="46" t="s">
        <v>32309</v>
      </c>
      <c r="E7948" s="46" t="s">
        <v>950</v>
      </c>
      <c r="F7948" s="46" t="s">
        <v>20</v>
      </c>
      <c r="G7948" s="46" t="s">
        <v>14</v>
      </c>
      <c r="H7948" s="46" t="s">
        <v>32310</v>
      </c>
      <c r="I7948" s="46" t="s">
        <v>32311</v>
      </c>
      <c r="J7948" s="46" t="s">
        <v>213</v>
      </c>
      <c r="K7948" s="46" t="s">
        <v>32312</v>
      </c>
      <c r="L7948" s="46" t="s">
        <v>43454</v>
      </c>
      <c r="M7948" s="40" t="s">
        <v>43454</v>
      </c>
      <c r="N7948" s="41">
        <v>376</v>
      </c>
    </row>
    <row r="7949" spans="1:14" ht="16" x14ac:dyDescent="0.2">
      <c r="A7949" s="46" t="s">
        <v>32313</v>
      </c>
      <c r="B7949" s="50">
        <v>4.5</v>
      </c>
      <c r="C7949" s="48">
        <v>376</v>
      </c>
      <c r="D7949" s="46" t="s">
        <v>32314</v>
      </c>
      <c r="E7949" s="46" t="s">
        <v>1476</v>
      </c>
      <c r="F7949" s="46" t="s">
        <v>93</v>
      </c>
      <c r="G7949" s="46" t="s">
        <v>14</v>
      </c>
      <c r="H7949" s="46" t="s">
        <v>32315</v>
      </c>
      <c r="I7949" s="46" t="s">
        <v>32316</v>
      </c>
      <c r="J7949" s="46" t="s">
        <v>15</v>
      </c>
      <c r="K7949" s="46" t="s">
        <v>32317</v>
      </c>
      <c r="L7949" s="46" t="s">
        <v>43454</v>
      </c>
      <c r="M7949" s="40" t="s">
        <v>43454</v>
      </c>
      <c r="N7949" s="41">
        <v>376</v>
      </c>
    </row>
    <row r="7950" spans="1:14" ht="16" x14ac:dyDescent="0.2">
      <c r="A7950" s="46" t="s">
        <v>32318</v>
      </c>
      <c r="B7950" s="50">
        <v>4.0999999999999996</v>
      </c>
      <c r="C7950" s="48">
        <v>377</v>
      </c>
      <c r="D7950" s="46" t="s">
        <v>32319</v>
      </c>
      <c r="E7950" s="46" t="s">
        <v>549</v>
      </c>
      <c r="F7950" s="46" t="s">
        <v>119</v>
      </c>
      <c r="G7950" s="46" t="s">
        <v>14</v>
      </c>
      <c r="H7950" s="46" t="s">
        <v>32320</v>
      </c>
      <c r="I7950" s="46" t="s">
        <v>32321</v>
      </c>
      <c r="J7950" s="46" t="s">
        <v>15</v>
      </c>
      <c r="K7950" s="46" t="s">
        <v>32322</v>
      </c>
      <c r="L7950" s="46" t="s">
        <v>43454</v>
      </c>
      <c r="M7950" s="40" t="s">
        <v>43454</v>
      </c>
      <c r="N7950" s="41">
        <v>377</v>
      </c>
    </row>
    <row r="7951" spans="1:14" ht="16" x14ac:dyDescent="0.2">
      <c r="A7951" s="46" t="s">
        <v>32323</v>
      </c>
      <c r="B7951" s="50">
        <v>4</v>
      </c>
      <c r="C7951" s="48">
        <v>378</v>
      </c>
      <c r="D7951" s="46" t="s">
        <v>32324</v>
      </c>
      <c r="E7951" s="46" t="s">
        <v>1316</v>
      </c>
      <c r="F7951" s="46" t="s">
        <v>50</v>
      </c>
      <c r="G7951" s="46" t="s">
        <v>14</v>
      </c>
      <c r="H7951" s="46" t="s">
        <v>32325</v>
      </c>
      <c r="I7951" s="46" t="s">
        <v>32326</v>
      </c>
      <c r="J7951" s="46" t="s">
        <v>15</v>
      </c>
      <c r="K7951" s="46" t="s">
        <v>32327</v>
      </c>
      <c r="L7951" s="46" t="s">
        <v>43454</v>
      </c>
      <c r="M7951" s="40" t="s">
        <v>43454</v>
      </c>
      <c r="N7951" s="41">
        <v>378</v>
      </c>
    </row>
    <row r="7952" spans="1:14" ht="16" x14ac:dyDescent="0.2">
      <c r="A7952" s="46" t="s">
        <v>32328</v>
      </c>
      <c r="B7952" s="50">
        <v>3.9</v>
      </c>
      <c r="C7952" s="48">
        <v>378</v>
      </c>
      <c r="D7952" s="46" t="s">
        <v>32329</v>
      </c>
      <c r="E7952" s="46" t="s">
        <v>847</v>
      </c>
      <c r="F7952" s="46" t="s">
        <v>79</v>
      </c>
      <c r="G7952" s="46" t="s">
        <v>14</v>
      </c>
      <c r="H7952" s="46" t="s">
        <v>32330</v>
      </c>
      <c r="I7952" s="46" t="s">
        <v>32331</v>
      </c>
      <c r="J7952" s="46" t="s">
        <v>15</v>
      </c>
      <c r="K7952" s="46" t="s">
        <v>32332</v>
      </c>
      <c r="L7952" s="46" t="s">
        <v>43454</v>
      </c>
      <c r="M7952" s="40" t="s">
        <v>43454</v>
      </c>
      <c r="N7952" s="41">
        <v>378</v>
      </c>
    </row>
    <row r="7953" spans="1:14" ht="16" x14ac:dyDescent="0.2">
      <c r="A7953" s="46" t="s">
        <v>32333</v>
      </c>
      <c r="B7953" s="47">
        <v>4.4000000000000004</v>
      </c>
      <c r="C7953" s="48">
        <v>378</v>
      </c>
      <c r="D7953" s="46" t="s">
        <v>32334</v>
      </c>
      <c r="E7953" s="46" t="s">
        <v>12485</v>
      </c>
      <c r="F7953" s="46" t="s">
        <v>79</v>
      </c>
      <c r="G7953" s="46" t="s">
        <v>14</v>
      </c>
      <c r="H7953" s="46"/>
      <c r="I7953" s="46" t="s">
        <v>32335</v>
      </c>
      <c r="J7953" s="46" t="s">
        <v>15</v>
      </c>
      <c r="K7953" s="46" t="s">
        <v>32336</v>
      </c>
      <c r="L7953" s="49" t="s">
        <v>43455</v>
      </c>
      <c r="M7953" s="42" t="s">
        <v>43455</v>
      </c>
      <c r="N7953" s="41">
        <v>378</v>
      </c>
    </row>
    <row r="7954" spans="1:14" ht="16" x14ac:dyDescent="0.2">
      <c r="A7954" s="46" t="s">
        <v>32337</v>
      </c>
      <c r="B7954" s="50">
        <v>4.5</v>
      </c>
      <c r="C7954" s="48">
        <v>378</v>
      </c>
      <c r="D7954" s="46" t="s">
        <v>32338</v>
      </c>
      <c r="E7954" s="46" t="s">
        <v>15409</v>
      </c>
      <c r="F7954" s="46" t="s">
        <v>589</v>
      </c>
      <c r="G7954" s="46" t="s">
        <v>14</v>
      </c>
      <c r="H7954" s="46" t="s">
        <v>32339</v>
      </c>
      <c r="I7954" s="46" t="s">
        <v>32340</v>
      </c>
      <c r="J7954" s="46" t="s">
        <v>15</v>
      </c>
      <c r="K7954" s="46" t="s">
        <v>32341</v>
      </c>
      <c r="L7954" s="46" t="s">
        <v>43454</v>
      </c>
      <c r="M7954" s="40" t="s">
        <v>43454</v>
      </c>
      <c r="N7954" s="41">
        <v>378</v>
      </c>
    </row>
    <row r="7955" spans="1:14" ht="16" x14ac:dyDescent="0.2">
      <c r="A7955" s="46" t="s">
        <v>32342</v>
      </c>
      <c r="B7955" s="50">
        <v>4.9000000000000004</v>
      </c>
      <c r="C7955" s="48">
        <v>378</v>
      </c>
      <c r="D7955" s="46" t="s">
        <v>32343</v>
      </c>
      <c r="E7955" s="46" t="s">
        <v>29940</v>
      </c>
      <c r="F7955" s="46" t="s">
        <v>589</v>
      </c>
      <c r="G7955" s="46" t="s">
        <v>14</v>
      </c>
      <c r="H7955" s="46" t="s">
        <v>32344</v>
      </c>
      <c r="I7955" s="46" t="s">
        <v>32345</v>
      </c>
      <c r="J7955" s="46" t="s">
        <v>148</v>
      </c>
      <c r="K7955" s="46" t="s">
        <v>32346</v>
      </c>
      <c r="L7955" s="46" t="s">
        <v>43454</v>
      </c>
      <c r="M7955" s="40" t="s">
        <v>43454</v>
      </c>
      <c r="N7955" s="41">
        <v>378</v>
      </c>
    </row>
    <row r="7956" spans="1:14" ht="16" x14ac:dyDescent="0.2">
      <c r="A7956" s="46" t="s">
        <v>6363</v>
      </c>
      <c r="B7956" s="47">
        <v>4</v>
      </c>
      <c r="C7956" s="48">
        <v>379</v>
      </c>
      <c r="D7956" s="46" t="s">
        <v>32347</v>
      </c>
      <c r="E7956" s="46" t="s">
        <v>9655</v>
      </c>
      <c r="F7956" s="46" t="s">
        <v>589</v>
      </c>
      <c r="G7956" s="46" t="s">
        <v>14</v>
      </c>
      <c r="H7956" s="46"/>
      <c r="I7956" s="46" t="s">
        <v>32348</v>
      </c>
      <c r="J7956" s="46" t="s">
        <v>15</v>
      </c>
      <c r="K7956" s="46" t="s">
        <v>32349</v>
      </c>
      <c r="L7956" s="49" t="s">
        <v>43455</v>
      </c>
      <c r="M7956" s="42" t="s">
        <v>43455</v>
      </c>
      <c r="N7956" s="41">
        <v>379</v>
      </c>
    </row>
    <row r="7957" spans="1:14" ht="16" x14ac:dyDescent="0.2">
      <c r="A7957" s="46" t="s">
        <v>32350</v>
      </c>
      <c r="B7957" s="50">
        <v>3.4</v>
      </c>
      <c r="C7957" s="48">
        <v>379</v>
      </c>
      <c r="D7957" s="46" t="s">
        <v>32351</v>
      </c>
      <c r="E7957" s="46" t="s">
        <v>13</v>
      </c>
      <c r="F7957" s="46" t="s">
        <v>13</v>
      </c>
      <c r="G7957" s="46" t="s">
        <v>14</v>
      </c>
      <c r="H7957" s="46" t="s">
        <v>32352</v>
      </c>
      <c r="I7957" s="46" t="s">
        <v>32353</v>
      </c>
      <c r="J7957" s="46" t="s">
        <v>15</v>
      </c>
      <c r="K7957" s="46" t="s">
        <v>32354</v>
      </c>
      <c r="L7957" s="46" t="s">
        <v>43454</v>
      </c>
      <c r="M7957" s="40" t="s">
        <v>43454</v>
      </c>
      <c r="N7957" s="41">
        <v>379</v>
      </c>
    </row>
    <row r="7958" spans="1:14" ht="16" x14ac:dyDescent="0.2">
      <c r="A7958" s="46" t="s">
        <v>32355</v>
      </c>
      <c r="B7958" s="50">
        <v>4.3</v>
      </c>
      <c r="C7958" s="48">
        <v>379</v>
      </c>
      <c r="D7958" s="46" t="s">
        <v>32356</v>
      </c>
      <c r="E7958" s="46" t="s">
        <v>1324</v>
      </c>
      <c r="F7958" s="46" t="s">
        <v>50</v>
      </c>
      <c r="G7958" s="46" t="s">
        <v>14</v>
      </c>
      <c r="H7958" s="46" t="s">
        <v>32357</v>
      </c>
      <c r="I7958" s="46" t="s">
        <v>32358</v>
      </c>
      <c r="J7958" s="46" t="s">
        <v>15</v>
      </c>
      <c r="K7958" s="46" t="s">
        <v>32359</v>
      </c>
      <c r="L7958" s="46" t="s">
        <v>43454</v>
      </c>
      <c r="M7958" s="40" t="s">
        <v>43454</v>
      </c>
      <c r="N7958" s="41">
        <v>379</v>
      </c>
    </row>
    <row r="7959" spans="1:14" ht="16" x14ac:dyDescent="0.2">
      <c r="A7959" s="46" t="s">
        <v>20033</v>
      </c>
      <c r="B7959" s="50">
        <v>4.4000000000000004</v>
      </c>
      <c r="C7959" s="48">
        <v>379</v>
      </c>
      <c r="D7959" s="46" t="s">
        <v>32360</v>
      </c>
      <c r="E7959" s="46" t="s">
        <v>1227</v>
      </c>
      <c r="F7959" s="46" t="s">
        <v>79</v>
      </c>
      <c r="G7959" s="46" t="s">
        <v>14</v>
      </c>
      <c r="H7959" s="46" t="s">
        <v>32361</v>
      </c>
      <c r="I7959" s="46" t="s">
        <v>32362</v>
      </c>
      <c r="J7959" s="46" t="s">
        <v>15</v>
      </c>
      <c r="K7959" s="46" t="s">
        <v>32363</v>
      </c>
      <c r="L7959" s="46" t="s">
        <v>43454</v>
      </c>
      <c r="M7959" s="40" t="s">
        <v>43454</v>
      </c>
      <c r="N7959" s="41">
        <v>379</v>
      </c>
    </row>
    <row r="7960" spans="1:14" ht="16" x14ac:dyDescent="0.2">
      <c r="A7960" s="46" t="s">
        <v>32364</v>
      </c>
      <c r="B7960" s="50">
        <v>4.0999999999999996</v>
      </c>
      <c r="C7960" s="48">
        <v>380</v>
      </c>
      <c r="D7960" s="46" t="s">
        <v>32365</v>
      </c>
      <c r="E7960" s="46" t="s">
        <v>311</v>
      </c>
      <c r="F7960" s="46" t="s">
        <v>79</v>
      </c>
      <c r="G7960" s="46" t="s">
        <v>14</v>
      </c>
      <c r="H7960" s="46" t="s">
        <v>32366</v>
      </c>
      <c r="I7960" s="46" t="s">
        <v>32367</v>
      </c>
      <c r="J7960" s="46" t="s">
        <v>15</v>
      </c>
      <c r="K7960" s="46" t="s">
        <v>32368</v>
      </c>
      <c r="L7960" s="46" t="s">
        <v>43454</v>
      </c>
      <c r="M7960" s="40" t="s">
        <v>43454</v>
      </c>
      <c r="N7960" s="41">
        <v>380</v>
      </c>
    </row>
    <row r="7961" spans="1:14" ht="16" x14ac:dyDescent="0.2">
      <c r="A7961" s="46" t="s">
        <v>32369</v>
      </c>
      <c r="B7961" s="50">
        <v>4.5</v>
      </c>
      <c r="C7961" s="48">
        <v>380</v>
      </c>
      <c r="D7961" s="46" t="s">
        <v>32370</v>
      </c>
      <c r="E7961" s="46" t="s">
        <v>847</v>
      </c>
      <c r="F7961" s="46" t="s">
        <v>79</v>
      </c>
      <c r="G7961" s="46" t="s">
        <v>14</v>
      </c>
      <c r="H7961" s="46" t="s">
        <v>32371</v>
      </c>
      <c r="I7961" s="46" t="s">
        <v>32372</v>
      </c>
      <c r="J7961" s="46" t="s">
        <v>40</v>
      </c>
      <c r="K7961" s="46" t="s">
        <v>32373</v>
      </c>
      <c r="L7961" s="46" t="s">
        <v>43454</v>
      </c>
      <c r="M7961" s="40" t="s">
        <v>43454</v>
      </c>
      <c r="N7961" s="41">
        <v>380</v>
      </c>
    </row>
    <row r="7962" spans="1:14" ht="16" x14ac:dyDescent="0.2">
      <c r="A7962" s="46" t="s">
        <v>32374</v>
      </c>
      <c r="B7962" s="50">
        <v>4.7</v>
      </c>
      <c r="C7962" s="48">
        <v>380</v>
      </c>
      <c r="D7962" s="46" t="s">
        <v>32375</v>
      </c>
      <c r="E7962" s="46" t="s">
        <v>118</v>
      </c>
      <c r="F7962" s="46" t="s">
        <v>119</v>
      </c>
      <c r="G7962" s="46" t="s">
        <v>14</v>
      </c>
      <c r="H7962" s="46" t="s">
        <v>32376</v>
      </c>
      <c r="I7962" s="46" t="s">
        <v>32377</v>
      </c>
      <c r="J7962" s="46" t="s">
        <v>694</v>
      </c>
      <c r="K7962" s="46" t="s">
        <v>32378</v>
      </c>
      <c r="L7962" s="46" t="s">
        <v>43454</v>
      </c>
      <c r="M7962" s="40" t="s">
        <v>43454</v>
      </c>
      <c r="N7962" s="41">
        <v>380</v>
      </c>
    </row>
    <row r="7963" spans="1:14" ht="16" x14ac:dyDescent="0.2">
      <c r="A7963" s="46" t="s">
        <v>32379</v>
      </c>
      <c r="B7963" s="50">
        <v>4</v>
      </c>
      <c r="C7963" s="48">
        <v>381</v>
      </c>
      <c r="D7963" s="46" t="s">
        <v>32380</v>
      </c>
      <c r="E7963" s="46" t="s">
        <v>13124</v>
      </c>
      <c r="F7963" s="46" t="s">
        <v>589</v>
      </c>
      <c r="G7963" s="46" t="s">
        <v>14</v>
      </c>
      <c r="H7963" s="46" t="s">
        <v>32381</v>
      </c>
      <c r="I7963" s="46" t="s">
        <v>32382</v>
      </c>
      <c r="J7963" s="46" t="s">
        <v>15</v>
      </c>
      <c r="K7963" s="46" t="s">
        <v>32383</v>
      </c>
      <c r="L7963" s="46" t="s">
        <v>43454</v>
      </c>
      <c r="M7963" s="40" t="s">
        <v>43454</v>
      </c>
      <c r="N7963" s="41">
        <v>381</v>
      </c>
    </row>
    <row r="7964" spans="1:14" ht="16" x14ac:dyDescent="0.2">
      <c r="A7964" s="46" t="s">
        <v>32384</v>
      </c>
      <c r="B7964" s="47">
        <v>4.5</v>
      </c>
      <c r="C7964" s="48">
        <v>381</v>
      </c>
      <c r="D7964" s="46" t="s">
        <v>32385</v>
      </c>
      <c r="E7964" s="46" t="s">
        <v>10493</v>
      </c>
      <c r="F7964" s="46" t="s">
        <v>247</v>
      </c>
      <c r="G7964" s="46" t="s">
        <v>14</v>
      </c>
      <c r="H7964" s="46"/>
      <c r="I7964" s="46" t="s">
        <v>32386</v>
      </c>
      <c r="J7964" s="46" t="s">
        <v>15</v>
      </c>
      <c r="K7964" s="46" t="s">
        <v>32387</v>
      </c>
      <c r="L7964" s="49" t="s">
        <v>43455</v>
      </c>
      <c r="M7964" s="42" t="s">
        <v>43455</v>
      </c>
      <c r="N7964" s="41">
        <v>381</v>
      </c>
    </row>
    <row r="7965" spans="1:14" ht="16" x14ac:dyDescent="0.2">
      <c r="A7965" s="46" t="s">
        <v>32388</v>
      </c>
      <c r="B7965" s="47">
        <v>4.4000000000000004</v>
      </c>
      <c r="C7965" s="48">
        <v>382</v>
      </c>
      <c r="D7965" s="46" t="s">
        <v>32389</v>
      </c>
      <c r="E7965" s="46" t="s">
        <v>5572</v>
      </c>
      <c r="F7965" s="46" t="s">
        <v>119</v>
      </c>
      <c r="G7965" s="46" t="s">
        <v>14</v>
      </c>
      <c r="H7965" s="46"/>
      <c r="I7965" s="46" t="s">
        <v>32390</v>
      </c>
      <c r="J7965" s="46" t="s">
        <v>148</v>
      </c>
      <c r="K7965" s="46" t="s">
        <v>32391</v>
      </c>
      <c r="L7965" s="49" t="s">
        <v>43455</v>
      </c>
      <c r="M7965" s="42" t="s">
        <v>43455</v>
      </c>
      <c r="N7965" s="41">
        <v>382</v>
      </c>
    </row>
    <row r="7966" spans="1:14" ht="16" x14ac:dyDescent="0.2">
      <c r="A7966" s="46" t="s">
        <v>32392</v>
      </c>
      <c r="B7966" s="50">
        <v>4.5999999999999996</v>
      </c>
      <c r="C7966" s="48">
        <v>382</v>
      </c>
      <c r="D7966" s="46" t="s">
        <v>32393</v>
      </c>
      <c r="E7966" s="46" t="s">
        <v>2282</v>
      </c>
      <c r="F7966" s="46" t="s">
        <v>589</v>
      </c>
      <c r="G7966" s="46" t="s">
        <v>14</v>
      </c>
      <c r="H7966" s="46" t="s">
        <v>32394</v>
      </c>
      <c r="I7966" s="46" t="s">
        <v>32395</v>
      </c>
      <c r="J7966" s="46" t="s">
        <v>15</v>
      </c>
      <c r="K7966" s="46" t="s">
        <v>32396</v>
      </c>
      <c r="L7966" s="46" t="s">
        <v>43454</v>
      </c>
      <c r="M7966" s="40" t="s">
        <v>43454</v>
      </c>
      <c r="N7966" s="41">
        <v>382</v>
      </c>
    </row>
    <row r="7967" spans="1:14" ht="16" x14ac:dyDescent="0.2">
      <c r="A7967" s="46" t="s">
        <v>32397</v>
      </c>
      <c r="B7967" s="50">
        <v>4.5999999999999996</v>
      </c>
      <c r="C7967" s="48">
        <v>382</v>
      </c>
      <c r="D7967" s="46" t="s">
        <v>32398</v>
      </c>
      <c r="E7967" s="46" t="s">
        <v>962</v>
      </c>
      <c r="F7967" s="46" t="s">
        <v>79</v>
      </c>
      <c r="G7967" s="46" t="s">
        <v>14</v>
      </c>
      <c r="H7967" s="46" t="s">
        <v>32399</v>
      </c>
      <c r="I7967" s="46" t="s">
        <v>32400</v>
      </c>
      <c r="J7967" s="46" t="s">
        <v>148</v>
      </c>
      <c r="K7967" s="46" t="s">
        <v>32401</v>
      </c>
      <c r="L7967" s="46" t="s">
        <v>43454</v>
      </c>
      <c r="M7967" s="40" t="s">
        <v>43454</v>
      </c>
      <c r="N7967" s="41">
        <v>382</v>
      </c>
    </row>
    <row r="7968" spans="1:14" ht="16" x14ac:dyDescent="0.2">
      <c r="A7968" s="46" t="s">
        <v>32402</v>
      </c>
      <c r="B7968" s="47">
        <v>4.5999999999999996</v>
      </c>
      <c r="C7968" s="48">
        <v>382</v>
      </c>
      <c r="D7968" s="46" t="s">
        <v>32403</v>
      </c>
      <c r="E7968" s="46" t="s">
        <v>17796</v>
      </c>
      <c r="F7968" s="46" t="s">
        <v>20</v>
      </c>
      <c r="G7968" s="46" t="s">
        <v>14</v>
      </c>
      <c r="H7968" s="46"/>
      <c r="I7968" s="46" t="s">
        <v>32404</v>
      </c>
      <c r="J7968" s="46" t="s">
        <v>15</v>
      </c>
      <c r="K7968" s="46" t="s">
        <v>32405</v>
      </c>
      <c r="L7968" s="49" t="s">
        <v>43455</v>
      </c>
      <c r="M7968" s="42" t="s">
        <v>43455</v>
      </c>
      <c r="N7968" s="41">
        <v>382</v>
      </c>
    </row>
    <row r="7969" spans="1:14" ht="16" x14ac:dyDescent="0.2">
      <c r="A7969" s="46" t="s">
        <v>32406</v>
      </c>
      <c r="B7969" s="47">
        <v>4</v>
      </c>
      <c r="C7969" s="48">
        <v>383</v>
      </c>
      <c r="D7969" s="46" t="s">
        <v>32407</v>
      </c>
      <c r="E7969" s="46" t="s">
        <v>13</v>
      </c>
      <c r="F7969" s="46" t="s">
        <v>13</v>
      </c>
      <c r="G7969" s="46" t="s">
        <v>14</v>
      </c>
      <c r="H7969" s="46"/>
      <c r="I7969" s="46" t="s">
        <v>32408</v>
      </c>
      <c r="J7969" s="46" t="s">
        <v>15</v>
      </c>
      <c r="K7969" s="46" t="s">
        <v>32409</v>
      </c>
      <c r="L7969" s="49" t="s">
        <v>43455</v>
      </c>
      <c r="M7969" s="42" t="s">
        <v>43455</v>
      </c>
      <c r="N7969" s="41">
        <v>383</v>
      </c>
    </row>
    <row r="7970" spans="1:14" ht="16" x14ac:dyDescent="0.2">
      <c r="A7970" s="46" t="s">
        <v>32410</v>
      </c>
      <c r="B7970" s="47">
        <v>4.2</v>
      </c>
      <c r="C7970" s="48">
        <v>383</v>
      </c>
      <c r="D7970" s="46" t="s">
        <v>32411</v>
      </c>
      <c r="E7970" s="46" t="s">
        <v>13</v>
      </c>
      <c r="F7970" s="46" t="s">
        <v>13</v>
      </c>
      <c r="G7970" s="46" t="s">
        <v>14</v>
      </c>
      <c r="H7970" s="46"/>
      <c r="I7970" s="46" t="s">
        <v>32412</v>
      </c>
      <c r="J7970" s="46" t="s">
        <v>148</v>
      </c>
      <c r="K7970" s="46" t="s">
        <v>32413</v>
      </c>
      <c r="L7970" s="49" t="s">
        <v>43455</v>
      </c>
      <c r="M7970" s="42" t="s">
        <v>43455</v>
      </c>
      <c r="N7970" s="41">
        <v>383</v>
      </c>
    </row>
    <row r="7971" spans="1:14" ht="16" x14ac:dyDescent="0.2">
      <c r="A7971" s="46" t="s">
        <v>32414</v>
      </c>
      <c r="B7971" s="50">
        <v>4.3</v>
      </c>
      <c r="C7971" s="48">
        <v>383</v>
      </c>
      <c r="D7971" s="46" t="s">
        <v>32415</v>
      </c>
      <c r="E7971" s="46" t="s">
        <v>13381</v>
      </c>
      <c r="F7971" s="46" t="s">
        <v>589</v>
      </c>
      <c r="G7971" s="46" t="s">
        <v>14</v>
      </c>
      <c r="H7971" s="46" t="s">
        <v>32416</v>
      </c>
      <c r="I7971" s="46" t="s">
        <v>32417</v>
      </c>
      <c r="J7971" s="46" t="s">
        <v>15</v>
      </c>
      <c r="K7971" s="46" t="s">
        <v>32418</v>
      </c>
      <c r="L7971" s="46" t="s">
        <v>43454</v>
      </c>
      <c r="M7971" s="40" t="s">
        <v>43454</v>
      </c>
      <c r="N7971" s="41">
        <v>383</v>
      </c>
    </row>
    <row r="7972" spans="1:14" ht="16" x14ac:dyDescent="0.2">
      <c r="A7972" s="46" t="s">
        <v>32419</v>
      </c>
      <c r="B7972" s="50">
        <v>3.9</v>
      </c>
      <c r="C7972" s="48">
        <v>384</v>
      </c>
      <c r="D7972" s="46" t="s">
        <v>32420</v>
      </c>
      <c r="E7972" s="46" t="s">
        <v>13</v>
      </c>
      <c r="F7972" s="46" t="s">
        <v>13</v>
      </c>
      <c r="G7972" s="46" t="s">
        <v>14</v>
      </c>
      <c r="H7972" s="46" t="s">
        <v>32421</v>
      </c>
      <c r="I7972" s="46" t="s">
        <v>32422</v>
      </c>
      <c r="J7972" s="46" t="s">
        <v>15</v>
      </c>
      <c r="K7972" s="46" t="s">
        <v>32423</v>
      </c>
      <c r="L7972" s="46" t="s">
        <v>43454</v>
      </c>
      <c r="M7972" s="40" t="s">
        <v>43454</v>
      </c>
      <c r="N7972" s="41">
        <v>384</v>
      </c>
    </row>
    <row r="7973" spans="1:14" ht="16" x14ac:dyDescent="0.2">
      <c r="A7973" s="46" t="s">
        <v>32424</v>
      </c>
      <c r="B7973" s="50">
        <v>4.0999999999999996</v>
      </c>
      <c r="C7973" s="48">
        <v>384</v>
      </c>
      <c r="D7973" s="46" t="s">
        <v>32425</v>
      </c>
      <c r="E7973" s="46" t="s">
        <v>1681</v>
      </c>
      <c r="F7973" s="46" t="s">
        <v>28</v>
      </c>
      <c r="G7973" s="46" t="s">
        <v>14</v>
      </c>
      <c r="H7973" s="46" t="s">
        <v>32426</v>
      </c>
      <c r="I7973" s="46" t="s">
        <v>32427</v>
      </c>
      <c r="J7973" s="46" t="s">
        <v>15</v>
      </c>
      <c r="K7973" s="46" t="s">
        <v>32428</v>
      </c>
      <c r="L7973" s="46" t="s">
        <v>43454</v>
      </c>
      <c r="M7973" s="40" t="s">
        <v>43454</v>
      </c>
      <c r="N7973" s="41">
        <v>384</v>
      </c>
    </row>
    <row r="7974" spans="1:14" ht="16" x14ac:dyDescent="0.2">
      <c r="A7974" s="46" t="s">
        <v>21140</v>
      </c>
      <c r="B7974" s="50">
        <v>4.2</v>
      </c>
      <c r="C7974" s="48">
        <v>384</v>
      </c>
      <c r="D7974" s="46" t="s">
        <v>32429</v>
      </c>
      <c r="E7974" s="46" t="s">
        <v>3455</v>
      </c>
      <c r="F7974" s="46" t="s">
        <v>50</v>
      </c>
      <c r="G7974" s="46" t="s">
        <v>14</v>
      </c>
      <c r="H7974" s="46" t="s">
        <v>32430</v>
      </c>
      <c r="I7974" s="46" t="s">
        <v>32431</v>
      </c>
      <c r="J7974" s="46" t="s">
        <v>148</v>
      </c>
      <c r="K7974" s="46" t="s">
        <v>32432</v>
      </c>
      <c r="L7974" s="46" t="s">
        <v>43454</v>
      </c>
      <c r="M7974" s="40" t="s">
        <v>43454</v>
      </c>
      <c r="N7974" s="41">
        <v>384</v>
      </c>
    </row>
    <row r="7975" spans="1:14" ht="16" x14ac:dyDescent="0.2">
      <c r="A7975" s="46" t="s">
        <v>32433</v>
      </c>
      <c r="B7975" s="50">
        <v>4.3</v>
      </c>
      <c r="C7975" s="48">
        <v>384</v>
      </c>
      <c r="D7975" s="46" t="s">
        <v>32434</v>
      </c>
      <c r="E7975" s="46" t="s">
        <v>55</v>
      </c>
      <c r="F7975" s="46" t="s">
        <v>56</v>
      </c>
      <c r="G7975" s="46" t="s">
        <v>14</v>
      </c>
      <c r="H7975" s="46" t="s">
        <v>32435</v>
      </c>
      <c r="I7975" s="46" t="s">
        <v>32436</v>
      </c>
      <c r="J7975" s="46" t="s">
        <v>15</v>
      </c>
      <c r="K7975" s="46" t="s">
        <v>32437</v>
      </c>
      <c r="L7975" s="46" t="s">
        <v>43454</v>
      </c>
      <c r="M7975" s="40" t="s">
        <v>43454</v>
      </c>
      <c r="N7975" s="41">
        <v>384</v>
      </c>
    </row>
    <row r="7976" spans="1:14" ht="16" x14ac:dyDescent="0.2">
      <c r="A7976" s="46" t="s">
        <v>32438</v>
      </c>
      <c r="B7976" s="50">
        <v>4.7</v>
      </c>
      <c r="C7976" s="48">
        <v>384</v>
      </c>
      <c r="D7976" s="46" t="s">
        <v>32439</v>
      </c>
      <c r="E7976" s="46" t="s">
        <v>6932</v>
      </c>
      <c r="F7976" s="46" t="s">
        <v>119</v>
      </c>
      <c r="G7976" s="46" t="s">
        <v>14</v>
      </c>
      <c r="H7976" s="46" t="s">
        <v>32440</v>
      </c>
      <c r="I7976" s="46" t="s">
        <v>32441</v>
      </c>
      <c r="J7976" s="46" t="s">
        <v>88</v>
      </c>
      <c r="K7976" s="46" t="s">
        <v>32442</v>
      </c>
      <c r="L7976" s="46" t="s">
        <v>43454</v>
      </c>
      <c r="M7976" s="40" t="s">
        <v>43454</v>
      </c>
      <c r="N7976" s="41">
        <v>384</v>
      </c>
    </row>
    <row r="7977" spans="1:14" ht="16" x14ac:dyDescent="0.2">
      <c r="A7977" s="46" t="s">
        <v>32443</v>
      </c>
      <c r="B7977" s="50">
        <v>3.8</v>
      </c>
      <c r="C7977" s="48">
        <v>385</v>
      </c>
      <c r="D7977" s="46" t="s">
        <v>32444</v>
      </c>
      <c r="E7977" s="46" t="s">
        <v>9325</v>
      </c>
      <c r="F7977" s="46" t="s">
        <v>93</v>
      </c>
      <c r="G7977" s="46" t="s">
        <v>14</v>
      </c>
      <c r="H7977" s="46" t="s">
        <v>32445</v>
      </c>
      <c r="I7977" s="46" t="s">
        <v>32446</v>
      </c>
      <c r="J7977" s="46" t="s">
        <v>15</v>
      </c>
      <c r="K7977" s="46" t="s">
        <v>32447</v>
      </c>
      <c r="L7977" s="46" t="s">
        <v>43454</v>
      </c>
      <c r="M7977" s="40" t="s">
        <v>43454</v>
      </c>
      <c r="N7977" s="41">
        <v>385</v>
      </c>
    </row>
    <row r="7978" spans="1:14" ht="16" x14ac:dyDescent="0.2">
      <c r="A7978" s="46" t="s">
        <v>32448</v>
      </c>
      <c r="B7978" s="50">
        <v>3.9</v>
      </c>
      <c r="C7978" s="48">
        <v>385</v>
      </c>
      <c r="D7978" s="46" t="s">
        <v>32449</v>
      </c>
      <c r="E7978" s="46" t="s">
        <v>16107</v>
      </c>
      <c r="F7978" s="46" t="s">
        <v>79</v>
      </c>
      <c r="G7978" s="46" t="s">
        <v>14</v>
      </c>
      <c r="H7978" s="46" t="s">
        <v>32450</v>
      </c>
      <c r="I7978" s="46" t="s">
        <v>32451</v>
      </c>
      <c r="J7978" s="46" t="s">
        <v>15</v>
      </c>
      <c r="K7978" s="46" t="s">
        <v>32452</v>
      </c>
      <c r="L7978" s="46" t="s">
        <v>43454</v>
      </c>
      <c r="M7978" s="40" t="s">
        <v>43454</v>
      </c>
      <c r="N7978" s="41">
        <v>385</v>
      </c>
    </row>
    <row r="7979" spans="1:14" ht="16" x14ac:dyDescent="0.2">
      <c r="A7979" s="46" t="s">
        <v>32453</v>
      </c>
      <c r="B7979" s="50">
        <v>4.0999999999999996</v>
      </c>
      <c r="C7979" s="48">
        <v>385</v>
      </c>
      <c r="D7979" s="46" t="s">
        <v>32454</v>
      </c>
      <c r="E7979" s="46" t="s">
        <v>2921</v>
      </c>
      <c r="F7979" s="46" t="s">
        <v>50</v>
      </c>
      <c r="G7979" s="46" t="s">
        <v>14</v>
      </c>
      <c r="H7979" s="46" t="s">
        <v>32455</v>
      </c>
      <c r="I7979" s="46" t="s">
        <v>32456</v>
      </c>
      <c r="J7979" s="46" t="s">
        <v>15</v>
      </c>
      <c r="K7979" s="46" t="s">
        <v>32457</v>
      </c>
      <c r="L7979" s="46" t="s">
        <v>43454</v>
      </c>
      <c r="M7979" s="40" t="s">
        <v>43454</v>
      </c>
      <c r="N7979" s="41">
        <v>385</v>
      </c>
    </row>
    <row r="7980" spans="1:14" ht="16" x14ac:dyDescent="0.2">
      <c r="A7980" s="46" t="s">
        <v>32458</v>
      </c>
      <c r="B7980" s="50">
        <v>4.0999999999999996</v>
      </c>
      <c r="C7980" s="48">
        <v>385</v>
      </c>
      <c r="D7980" s="46" t="s">
        <v>32459</v>
      </c>
      <c r="E7980" s="46" t="s">
        <v>739</v>
      </c>
      <c r="F7980" s="46" t="s">
        <v>20</v>
      </c>
      <c r="G7980" s="46" t="s">
        <v>14</v>
      </c>
      <c r="H7980" s="46" t="s">
        <v>32460</v>
      </c>
      <c r="I7980" s="46"/>
      <c r="J7980" s="46" t="s">
        <v>15</v>
      </c>
      <c r="K7980" s="46" t="s">
        <v>32461</v>
      </c>
      <c r="L7980" s="46" t="s">
        <v>43454</v>
      </c>
      <c r="M7980" s="40" t="s">
        <v>43454</v>
      </c>
      <c r="N7980" s="41">
        <v>385</v>
      </c>
    </row>
    <row r="7981" spans="1:14" ht="16" x14ac:dyDescent="0.2">
      <c r="A7981" s="46" t="s">
        <v>32462</v>
      </c>
      <c r="B7981" s="50">
        <v>4.3</v>
      </c>
      <c r="C7981" s="48">
        <v>385</v>
      </c>
      <c r="D7981" s="46" t="s">
        <v>32463</v>
      </c>
      <c r="E7981" s="46" t="s">
        <v>950</v>
      </c>
      <c r="F7981" s="46" t="s">
        <v>20</v>
      </c>
      <c r="G7981" s="46" t="s">
        <v>14</v>
      </c>
      <c r="H7981" s="46" t="s">
        <v>32464</v>
      </c>
      <c r="I7981" s="46" t="s">
        <v>32465</v>
      </c>
      <c r="J7981" s="46" t="s">
        <v>15</v>
      </c>
      <c r="K7981" s="46" t="s">
        <v>32466</v>
      </c>
      <c r="L7981" s="46" t="s">
        <v>43454</v>
      </c>
      <c r="M7981" s="40" t="s">
        <v>43454</v>
      </c>
      <c r="N7981" s="41">
        <v>385</v>
      </c>
    </row>
    <row r="7982" spans="1:14" ht="16" x14ac:dyDescent="0.2">
      <c r="A7982" s="46" t="s">
        <v>32467</v>
      </c>
      <c r="B7982" s="50">
        <v>4.5</v>
      </c>
      <c r="C7982" s="48">
        <v>385</v>
      </c>
      <c r="D7982" s="46" t="s">
        <v>32468</v>
      </c>
      <c r="E7982" s="46" t="s">
        <v>1205</v>
      </c>
      <c r="F7982" s="46" t="s">
        <v>50</v>
      </c>
      <c r="G7982" s="46" t="s">
        <v>14</v>
      </c>
      <c r="H7982" s="46" t="s">
        <v>32469</v>
      </c>
      <c r="I7982" s="46" t="s">
        <v>32470</v>
      </c>
      <c r="J7982" s="46" t="s">
        <v>15</v>
      </c>
      <c r="K7982" s="46" t="s">
        <v>32471</v>
      </c>
      <c r="L7982" s="46" t="s">
        <v>43454</v>
      </c>
      <c r="M7982" s="40" t="s">
        <v>43454</v>
      </c>
      <c r="N7982" s="41">
        <v>385</v>
      </c>
    </row>
    <row r="7983" spans="1:14" ht="16" x14ac:dyDescent="0.2">
      <c r="A7983" s="46" t="s">
        <v>32472</v>
      </c>
      <c r="B7983" s="50">
        <v>4.5999999999999996</v>
      </c>
      <c r="C7983" s="48">
        <v>385</v>
      </c>
      <c r="D7983" s="46" t="s">
        <v>32473</v>
      </c>
      <c r="E7983" s="46" t="s">
        <v>1276</v>
      </c>
      <c r="F7983" s="46" t="s">
        <v>93</v>
      </c>
      <c r="G7983" s="46" t="s">
        <v>14</v>
      </c>
      <c r="H7983" s="46" t="s">
        <v>32474</v>
      </c>
      <c r="I7983" s="46" t="s">
        <v>32475</v>
      </c>
      <c r="J7983" s="46" t="s">
        <v>15</v>
      </c>
      <c r="K7983" s="46" t="s">
        <v>32476</v>
      </c>
      <c r="L7983" s="46" t="s">
        <v>43454</v>
      </c>
      <c r="M7983" s="40" t="s">
        <v>43454</v>
      </c>
      <c r="N7983" s="41">
        <v>385</v>
      </c>
    </row>
    <row r="7984" spans="1:14" ht="16" x14ac:dyDescent="0.2">
      <c r="A7984" s="46" t="s">
        <v>32477</v>
      </c>
      <c r="B7984" s="50">
        <v>4.8</v>
      </c>
      <c r="C7984" s="48">
        <v>385</v>
      </c>
      <c r="D7984" s="46" t="s">
        <v>32478</v>
      </c>
      <c r="E7984" s="46" t="s">
        <v>4302</v>
      </c>
      <c r="F7984" s="46" t="s">
        <v>119</v>
      </c>
      <c r="G7984" s="46" t="s">
        <v>14</v>
      </c>
      <c r="H7984" s="46" t="s">
        <v>32479</v>
      </c>
      <c r="I7984" s="46" t="s">
        <v>32480</v>
      </c>
      <c r="J7984" s="46" t="s">
        <v>148</v>
      </c>
      <c r="K7984" s="46" t="s">
        <v>32481</v>
      </c>
      <c r="L7984" s="46" t="s">
        <v>43454</v>
      </c>
      <c r="M7984" s="40" t="s">
        <v>43454</v>
      </c>
      <c r="N7984" s="41">
        <v>385</v>
      </c>
    </row>
    <row r="7985" spans="1:14" ht="16" x14ac:dyDescent="0.2">
      <c r="A7985" s="46" t="s">
        <v>32482</v>
      </c>
      <c r="B7985" s="50">
        <v>3.3</v>
      </c>
      <c r="C7985" s="48">
        <v>386</v>
      </c>
      <c r="D7985" s="46" t="s">
        <v>32483</v>
      </c>
      <c r="E7985" s="46" t="s">
        <v>118</v>
      </c>
      <c r="F7985" s="46" t="s">
        <v>119</v>
      </c>
      <c r="G7985" s="46" t="s">
        <v>14</v>
      </c>
      <c r="H7985" s="46" t="s">
        <v>32484</v>
      </c>
      <c r="I7985" s="46" t="s">
        <v>32485</v>
      </c>
      <c r="J7985" s="46" t="s">
        <v>15</v>
      </c>
      <c r="K7985" s="46" t="s">
        <v>32486</v>
      </c>
      <c r="L7985" s="46" t="s">
        <v>43454</v>
      </c>
      <c r="M7985" s="40" t="s">
        <v>43454</v>
      </c>
      <c r="N7985" s="41">
        <v>386</v>
      </c>
    </row>
    <row r="7986" spans="1:14" ht="16" x14ac:dyDescent="0.2">
      <c r="A7986" s="46" t="s">
        <v>32487</v>
      </c>
      <c r="B7986" s="47">
        <v>4.5999999999999996</v>
      </c>
      <c r="C7986" s="48">
        <v>386</v>
      </c>
      <c r="D7986" s="46" t="s">
        <v>32488</v>
      </c>
      <c r="E7986" s="46" t="s">
        <v>32489</v>
      </c>
      <c r="F7986" s="46" t="s">
        <v>79</v>
      </c>
      <c r="G7986" s="46" t="s">
        <v>14</v>
      </c>
      <c r="H7986" s="46"/>
      <c r="I7986" s="46" t="s">
        <v>32490</v>
      </c>
      <c r="J7986" s="46" t="s">
        <v>15</v>
      </c>
      <c r="K7986" s="46" t="s">
        <v>32491</v>
      </c>
      <c r="L7986" s="49" t="s">
        <v>43455</v>
      </c>
      <c r="M7986" s="42" t="s">
        <v>43455</v>
      </c>
      <c r="N7986" s="41">
        <v>386</v>
      </c>
    </row>
    <row r="7987" spans="1:14" ht="16" x14ac:dyDescent="0.2">
      <c r="A7987" s="46" t="s">
        <v>32492</v>
      </c>
      <c r="B7987" s="50">
        <v>4</v>
      </c>
      <c r="C7987" s="48">
        <v>387</v>
      </c>
      <c r="D7987" s="46" t="s">
        <v>32493</v>
      </c>
      <c r="E7987" s="46" t="s">
        <v>847</v>
      </c>
      <c r="F7987" s="46" t="s">
        <v>79</v>
      </c>
      <c r="G7987" s="46" t="s">
        <v>14</v>
      </c>
      <c r="H7987" s="46" t="s">
        <v>32494</v>
      </c>
      <c r="I7987" s="46" t="s">
        <v>32495</v>
      </c>
      <c r="J7987" s="46" t="s">
        <v>15</v>
      </c>
      <c r="K7987" s="46" t="s">
        <v>32496</v>
      </c>
      <c r="L7987" s="46" t="s">
        <v>43454</v>
      </c>
      <c r="M7987" s="40" t="s">
        <v>43454</v>
      </c>
      <c r="N7987" s="41">
        <v>387</v>
      </c>
    </row>
    <row r="7988" spans="1:14" ht="16" x14ac:dyDescent="0.2">
      <c r="A7988" s="46" t="s">
        <v>32497</v>
      </c>
      <c r="B7988" s="50">
        <v>3.9</v>
      </c>
      <c r="C7988" s="48">
        <v>387</v>
      </c>
      <c r="D7988" s="46" t="s">
        <v>32498</v>
      </c>
      <c r="E7988" s="46" t="s">
        <v>950</v>
      </c>
      <c r="F7988" s="46" t="s">
        <v>20</v>
      </c>
      <c r="G7988" s="46" t="s">
        <v>14</v>
      </c>
      <c r="H7988" s="46" t="s">
        <v>32499</v>
      </c>
      <c r="I7988" s="46" t="s">
        <v>32500</v>
      </c>
      <c r="J7988" s="46" t="s">
        <v>15</v>
      </c>
      <c r="K7988" s="46" t="s">
        <v>32501</v>
      </c>
      <c r="L7988" s="46" t="s">
        <v>43454</v>
      </c>
      <c r="M7988" s="40" t="s">
        <v>43454</v>
      </c>
      <c r="N7988" s="41">
        <v>387</v>
      </c>
    </row>
    <row r="7989" spans="1:14" ht="16" x14ac:dyDescent="0.2">
      <c r="A7989" s="46" t="s">
        <v>32502</v>
      </c>
      <c r="B7989" s="47">
        <v>4.0999999999999996</v>
      </c>
      <c r="C7989" s="48">
        <v>387</v>
      </c>
      <c r="D7989" s="46" t="s">
        <v>32503</v>
      </c>
      <c r="E7989" s="46" t="s">
        <v>27</v>
      </c>
      <c r="F7989" s="46" t="s">
        <v>28</v>
      </c>
      <c r="G7989" s="46" t="s">
        <v>14</v>
      </c>
      <c r="H7989" s="46"/>
      <c r="I7989" s="46"/>
      <c r="J7989" s="46" t="s">
        <v>213</v>
      </c>
      <c r="K7989" s="46" t="s">
        <v>32504</v>
      </c>
      <c r="L7989" s="49" t="s">
        <v>43455</v>
      </c>
      <c r="M7989" s="42" t="s">
        <v>43455</v>
      </c>
      <c r="N7989" s="41">
        <v>387</v>
      </c>
    </row>
    <row r="7990" spans="1:14" ht="16" x14ac:dyDescent="0.2">
      <c r="A7990" s="46" t="s">
        <v>32505</v>
      </c>
      <c r="B7990" s="50">
        <v>4.2</v>
      </c>
      <c r="C7990" s="48">
        <v>387</v>
      </c>
      <c r="D7990" s="46" t="s">
        <v>32506</v>
      </c>
      <c r="E7990" s="46" t="s">
        <v>18932</v>
      </c>
      <c r="F7990" s="46" t="s">
        <v>589</v>
      </c>
      <c r="G7990" s="46" t="s">
        <v>14</v>
      </c>
      <c r="H7990" s="46" t="s">
        <v>32507</v>
      </c>
      <c r="I7990" s="46" t="s">
        <v>32508</v>
      </c>
      <c r="J7990" s="46" t="s">
        <v>15</v>
      </c>
      <c r="K7990" s="46" t="s">
        <v>32509</v>
      </c>
      <c r="L7990" s="46" t="s">
        <v>43454</v>
      </c>
      <c r="M7990" s="40" t="s">
        <v>43454</v>
      </c>
      <c r="N7990" s="41">
        <v>387</v>
      </c>
    </row>
    <row r="7991" spans="1:14" ht="16" x14ac:dyDescent="0.2">
      <c r="A7991" s="46" t="s">
        <v>32510</v>
      </c>
      <c r="B7991" s="50">
        <v>4.2</v>
      </c>
      <c r="C7991" s="48">
        <v>387</v>
      </c>
      <c r="D7991" s="46" t="s">
        <v>32511</v>
      </c>
      <c r="E7991" s="46" t="s">
        <v>1385</v>
      </c>
      <c r="F7991" s="46" t="s">
        <v>28</v>
      </c>
      <c r="G7991" s="46" t="s">
        <v>14</v>
      </c>
      <c r="H7991" s="46" t="s">
        <v>32512</v>
      </c>
      <c r="I7991" s="46" t="s">
        <v>32513</v>
      </c>
      <c r="J7991" s="46" t="s">
        <v>15</v>
      </c>
      <c r="K7991" s="46" t="s">
        <v>32514</v>
      </c>
      <c r="L7991" s="46" t="s">
        <v>43454</v>
      </c>
      <c r="M7991" s="40" t="s">
        <v>43454</v>
      </c>
      <c r="N7991" s="41">
        <v>387</v>
      </c>
    </row>
    <row r="7992" spans="1:14" ht="16" x14ac:dyDescent="0.2">
      <c r="A7992" s="46" t="s">
        <v>32515</v>
      </c>
      <c r="B7992" s="50">
        <v>4.2</v>
      </c>
      <c r="C7992" s="48">
        <v>387</v>
      </c>
      <c r="D7992" s="46" t="s">
        <v>32516</v>
      </c>
      <c r="E7992" s="46" t="s">
        <v>6333</v>
      </c>
      <c r="F7992" s="46" t="s">
        <v>589</v>
      </c>
      <c r="G7992" s="46" t="s">
        <v>14</v>
      </c>
      <c r="H7992" s="46" t="s">
        <v>32517</v>
      </c>
      <c r="I7992" s="46" t="s">
        <v>32518</v>
      </c>
      <c r="J7992" s="46" t="s">
        <v>148</v>
      </c>
      <c r="K7992" s="46" t="s">
        <v>32519</v>
      </c>
      <c r="L7992" s="46" t="s">
        <v>43454</v>
      </c>
      <c r="M7992" s="40" t="s">
        <v>43454</v>
      </c>
      <c r="N7992" s="41">
        <v>387</v>
      </c>
    </row>
    <row r="7993" spans="1:14" ht="16" x14ac:dyDescent="0.2">
      <c r="A7993" s="46" t="s">
        <v>32520</v>
      </c>
      <c r="B7993" s="50">
        <v>4.4000000000000004</v>
      </c>
      <c r="C7993" s="48">
        <v>387</v>
      </c>
      <c r="D7993" s="46" t="s">
        <v>32521</v>
      </c>
      <c r="E7993" s="46" t="s">
        <v>9082</v>
      </c>
      <c r="F7993" s="46" t="s">
        <v>589</v>
      </c>
      <c r="G7993" s="46" t="s">
        <v>14</v>
      </c>
      <c r="H7993" s="46" t="s">
        <v>32522</v>
      </c>
      <c r="I7993" s="46" t="s">
        <v>32523</v>
      </c>
      <c r="J7993" s="46" t="s">
        <v>15</v>
      </c>
      <c r="K7993" s="46" t="s">
        <v>32524</v>
      </c>
      <c r="L7993" s="46" t="s">
        <v>43454</v>
      </c>
      <c r="M7993" s="40" t="s">
        <v>43454</v>
      </c>
      <c r="N7993" s="41">
        <v>387</v>
      </c>
    </row>
    <row r="7994" spans="1:14" ht="16" x14ac:dyDescent="0.2">
      <c r="A7994" s="46" t="s">
        <v>32525</v>
      </c>
      <c r="B7994" s="50">
        <v>4.5999999999999996</v>
      </c>
      <c r="C7994" s="48">
        <v>387</v>
      </c>
      <c r="D7994" s="46" t="s">
        <v>32526</v>
      </c>
      <c r="E7994" s="46" t="s">
        <v>4685</v>
      </c>
      <c r="F7994" s="46" t="s">
        <v>93</v>
      </c>
      <c r="G7994" s="46" t="s">
        <v>14</v>
      </c>
      <c r="H7994" s="46" t="s">
        <v>32527</v>
      </c>
      <c r="I7994" s="46" t="s">
        <v>32528</v>
      </c>
      <c r="J7994" s="46" t="s">
        <v>15</v>
      </c>
      <c r="K7994" s="46" t="s">
        <v>32529</v>
      </c>
      <c r="L7994" s="46" t="s">
        <v>43454</v>
      </c>
      <c r="M7994" s="40" t="s">
        <v>43454</v>
      </c>
      <c r="N7994" s="41">
        <v>387</v>
      </c>
    </row>
    <row r="7995" spans="1:14" ht="16" x14ac:dyDescent="0.2">
      <c r="A7995" s="46" t="s">
        <v>999</v>
      </c>
      <c r="B7995" s="50">
        <v>4.7</v>
      </c>
      <c r="C7995" s="48">
        <v>387</v>
      </c>
      <c r="D7995" s="46" t="s">
        <v>32530</v>
      </c>
      <c r="E7995" s="46" t="s">
        <v>999</v>
      </c>
      <c r="F7995" s="46" t="s">
        <v>20</v>
      </c>
      <c r="G7995" s="46" t="s">
        <v>14</v>
      </c>
      <c r="H7995" s="46" t="s">
        <v>32531</v>
      </c>
      <c r="I7995" s="46" t="s">
        <v>32532</v>
      </c>
      <c r="J7995" s="46" t="s">
        <v>88</v>
      </c>
      <c r="K7995" s="46" t="s">
        <v>32533</v>
      </c>
      <c r="L7995" s="46" t="s">
        <v>43454</v>
      </c>
      <c r="M7995" s="40" t="s">
        <v>43454</v>
      </c>
      <c r="N7995" s="41">
        <v>387</v>
      </c>
    </row>
    <row r="7996" spans="1:14" ht="16" x14ac:dyDescent="0.2">
      <c r="A7996" s="46" t="s">
        <v>32534</v>
      </c>
      <c r="B7996" s="50">
        <v>3.9</v>
      </c>
      <c r="C7996" s="48">
        <v>388</v>
      </c>
      <c r="D7996" s="46" t="s">
        <v>32535</v>
      </c>
      <c r="E7996" s="46" t="s">
        <v>10493</v>
      </c>
      <c r="F7996" s="46" t="s">
        <v>247</v>
      </c>
      <c r="G7996" s="46" t="s">
        <v>14</v>
      </c>
      <c r="H7996" s="46" t="s">
        <v>32536</v>
      </c>
      <c r="I7996" s="46" t="s">
        <v>32537</v>
      </c>
      <c r="J7996" s="46" t="s">
        <v>15</v>
      </c>
      <c r="K7996" s="46" t="s">
        <v>32538</v>
      </c>
      <c r="L7996" s="46" t="s">
        <v>43454</v>
      </c>
      <c r="M7996" s="40" t="s">
        <v>43454</v>
      </c>
      <c r="N7996" s="41">
        <v>388</v>
      </c>
    </row>
    <row r="7997" spans="1:14" ht="16" x14ac:dyDescent="0.2">
      <c r="A7997" s="46" t="s">
        <v>19261</v>
      </c>
      <c r="B7997" s="50">
        <v>4.4000000000000004</v>
      </c>
      <c r="C7997" s="48">
        <v>388</v>
      </c>
      <c r="D7997" s="46" t="s">
        <v>32539</v>
      </c>
      <c r="E7997" s="46" t="s">
        <v>876</v>
      </c>
      <c r="F7997" s="46" t="s">
        <v>119</v>
      </c>
      <c r="G7997" s="46" t="s">
        <v>14</v>
      </c>
      <c r="H7997" s="46" t="s">
        <v>32540</v>
      </c>
      <c r="I7997" s="46"/>
      <c r="J7997" s="46" t="s">
        <v>88</v>
      </c>
      <c r="K7997" s="46" t="s">
        <v>32541</v>
      </c>
      <c r="L7997" s="46" t="s">
        <v>43454</v>
      </c>
      <c r="M7997" s="40" t="s">
        <v>43454</v>
      </c>
      <c r="N7997" s="41">
        <v>388</v>
      </c>
    </row>
    <row r="7998" spans="1:14" ht="16" x14ac:dyDescent="0.2">
      <c r="A7998" s="46" t="s">
        <v>20651</v>
      </c>
      <c r="B7998" s="47">
        <v>4</v>
      </c>
      <c r="C7998" s="48">
        <v>389</v>
      </c>
      <c r="D7998" s="46" t="s">
        <v>32542</v>
      </c>
      <c r="E7998" s="46" t="s">
        <v>10467</v>
      </c>
      <c r="F7998" s="46" t="s">
        <v>50</v>
      </c>
      <c r="G7998" s="46" t="s">
        <v>14</v>
      </c>
      <c r="H7998" s="46"/>
      <c r="I7998" s="46" t="s">
        <v>32543</v>
      </c>
      <c r="J7998" s="46" t="s">
        <v>15</v>
      </c>
      <c r="K7998" s="46" t="s">
        <v>32544</v>
      </c>
      <c r="L7998" s="49" t="s">
        <v>43455</v>
      </c>
      <c r="M7998" s="42" t="s">
        <v>43455</v>
      </c>
      <c r="N7998" s="41">
        <v>389</v>
      </c>
    </row>
    <row r="7999" spans="1:14" ht="16" x14ac:dyDescent="0.2">
      <c r="A7999" s="46" t="s">
        <v>32545</v>
      </c>
      <c r="B7999" s="47">
        <v>4.0999999999999996</v>
      </c>
      <c r="C7999" s="48">
        <v>389</v>
      </c>
      <c r="D7999" s="46" t="s">
        <v>32546</v>
      </c>
      <c r="E7999" s="46" t="s">
        <v>16366</v>
      </c>
      <c r="F7999" s="46" t="s">
        <v>20</v>
      </c>
      <c r="G7999" s="46" t="s">
        <v>14</v>
      </c>
      <c r="H7999" s="46"/>
      <c r="I7999" s="46" t="s">
        <v>32547</v>
      </c>
      <c r="J7999" s="46" t="s">
        <v>15</v>
      </c>
      <c r="K7999" s="46" t="s">
        <v>32548</v>
      </c>
      <c r="L7999" s="49" t="s">
        <v>43455</v>
      </c>
      <c r="M7999" s="42" t="s">
        <v>43455</v>
      </c>
      <c r="N7999" s="41">
        <v>389</v>
      </c>
    </row>
    <row r="8000" spans="1:14" ht="16" x14ac:dyDescent="0.2">
      <c r="A8000" s="46" t="s">
        <v>32549</v>
      </c>
      <c r="B8000" s="50">
        <v>4.2</v>
      </c>
      <c r="C8000" s="48">
        <v>389</v>
      </c>
      <c r="D8000" s="46" t="s">
        <v>32550</v>
      </c>
      <c r="E8000" s="46" t="s">
        <v>806</v>
      </c>
      <c r="F8000" s="46" t="s">
        <v>20</v>
      </c>
      <c r="G8000" s="46" t="s">
        <v>14</v>
      </c>
      <c r="H8000" s="46" t="s">
        <v>32551</v>
      </c>
      <c r="I8000" s="46" t="s">
        <v>32552</v>
      </c>
      <c r="J8000" s="46" t="s">
        <v>15</v>
      </c>
      <c r="K8000" s="46" t="s">
        <v>32553</v>
      </c>
      <c r="L8000" s="46" t="s">
        <v>43454</v>
      </c>
      <c r="M8000" s="40" t="s">
        <v>43454</v>
      </c>
      <c r="N8000" s="41">
        <v>389</v>
      </c>
    </row>
    <row r="8001" spans="1:14" ht="16" x14ac:dyDescent="0.2">
      <c r="A8001" s="46" t="s">
        <v>32554</v>
      </c>
      <c r="B8001" s="50">
        <v>4.4000000000000004</v>
      </c>
      <c r="C8001" s="48">
        <v>389</v>
      </c>
      <c r="D8001" s="46" t="s">
        <v>32555</v>
      </c>
      <c r="E8001" s="46" t="s">
        <v>33</v>
      </c>
      <c r="F8001" s="46" t="s">
        <v>34</v>
      </c>
      <c r="G8001" s="46" t="s">
        <v>14</v>
      </c>
      <c r="H8001" s="46" t="s">
        <v>32556</v>
      </c>
      <c r="I8001" s="46"/>
      <c r="J8001" s="46" t="s">
        <v>23</v>
      </c>
      <c r="K8001" s="46" t="s">
        <v>32557</v>
      </c>
      <c r="L8001" s="46" t="s">
        <v>43454</v>
      </c>
      <c r="M8001" s="40" t="s">
        <v>43454</v>
      </c>
      <c r="N8001" s="41">
        <v>389</v>
      </c>
    </row>
    <row r="8002" spans="1:14" ht="16" x14ac:dyDescent="0.2">
      <c r="A8002" s="46" t="s">
        <v>32558</v>
      </c>
      <c r="B8002" s="50">
        <v>4.5</v>
      </c>
      <c r="C8002" s="48">
        <v>389</v>
      </c>
      <c r="D8002" s="46" t="s">
        <v>32559</v>
      </c>
      <c r="E8002" s="46" t="s">
        <v>29604</v>
      </c>
      <c r="F8002" s="46" t="s">
        <v>247</v>
      </c>
      <c r="G8002" s="46" t="s">
        <v>14</v>
      </c>
      <c r="H8002" s="46" t="s">
        <v>32560</v>
      </c>
      <c r="I8002" s="46" t="s">
        <v>32561</v>
      </c>
      <c r="J8002" s="46" t="s">
        <v>15</v>
      </c>
      <c r="K8002" s="46" t="s">
        <v>32562</v>
      </c>
      <c r="L8002" s="46" t="s">
        <v>43454</v>
      </c>
      <c r="M8002" s="40" t="s">
        <v>43454</v>
      </c>
      <c r="N8002" s="41">
        <v>389</v>
      </c>
    </row>
    <row r="8003" spans="1:14" ht="16" x14ac:dyDescent="0.2">
      <c r="A8003" s="46" t="s">
        <v>32563</v>
      </c>
      <c r="B8003" s="50">
        <v>4.7</v>
      </c>
      <c r="C8003" s="48">
        <v>389</v>
      </c>
      <c r="D8003" s="46" t="s">
        <v>32564</v>
      </c>
      <c r="E8003" s="46" t="s">
        <v>13</v>
      </c>
      <c r="F8003" s="46" t="s">
        <v>13</v>
      </c>
      <c r="G8003" s="46" t="s">
        <v>14</v>
      </c>
      <c r="H8003" s="46" t="s">
        <v>32565</v>
      </c>
      <c r="I8003" s="46" t="s">
        <v>32566</v>
      </c>
      <c r="J8003" s="46" t="s">
        <v>15</v>
      </c>
      <c r="K8003" s="46" t="s">
        <v>32567</v>
      </c>
      <c r="L8003" s="46" t="s">
        <v>43454</v>
      </c>
      <c r="M8003" s="40" t="s">
        <v>43454</v>
      </c>
      <c r="N8003" s="41">
        <v>389</v>
      </c>
    </row>
    <row r="8004" spans="1:14" ht="16" x14ac:dyDescent="0.2">
      <c r="A8004" s="46" t="s">
        <v>32568</v>
      </c>
      <c r="B8004" s="50">
        <v>3.8</v>
      </c>
      <c r="C8004" s="48">
        <v>390</v>
      </c>
      <c r="D8004" s="46" t="s">
        <v>32569</v>
      </c>
      <c r="E8004" s="46" t="s">
        <v>760</v>
      </c>
      <c r="F8004" s="46" t="s">
        <v>50</v>
      </c>
      <c r="G8004" s="46" t="s">
        <v>14</v>
      </c>
      <c r="H8004" s="46" t="s">
        <v>32570</v>
      </c>
      <c r="I8004" s="46" t="s">
        <v>32571</v>
      </c>
      <c r="J8004" s="46" t="s">
        <v>15</v>
      </c>
      <c r="K8004" s="46" t="s">
        <v>32572</v>
      </c>
      <c r="L8004" s="46" t="s">
        <v>43454</v>
      </c>
      <c r="M8004" s="40" t="s">
        <v>43454</v>
      </c>
      <c r="N8004" s="41">
        <v>390</v>
      </c>
    </row>
    <row r="8005" spans="1:14" ht="16" x14ac:dyDescent="0.2">
      <c r="A8005" s="46" t="s">
        <v>32573</v>
      </c>
      <c r="B8005" s="50">
        <v>3.8</v>
      </c>
      <c r="C8005" s="48">
        <v>390</v>
      </c>
      <c r="D8005" s="46" t="s">
        <v>32574</v>
      </c>
      <c r="E8005" s="46" t="s">
        <v>15409</v>
      </c>
      <c r="F8005" s="46" t="s">
        <v>589</v>
      </c>
      <c r="G8005" s="46" t="s">
        <v>14</v>
      </c>
      <c r="H8005" s="46" t="s">
        <v>32575</v>
      </c>
      <c r="I8005" s="46" t="s">
        <v>32576</v>
      </c>
      <c r="J8005" s="46" t="s">
        <v>15</v>
      </c>
      <c r="K8005" s="46" t="s">
        <v>32577</v>
      </c>
      <c r="L8005" s="46" t="s">
        <v>43454</v>
      </c>
      <c r="M8005" s="40" t="s">
        <v>43454</v>
      </c>
      <c r="N8005" s="41">
        <v>390</v>
      </c>
    </row>
    <row r="8006" spans="1:14" ht="16" x14ac:dyDescent="0.2">
      <c r="A8006" s="46" t="s">
        <v>32578</v>
      </c>
      <c r="B8006" s="50">
        <v>4.2</v>
      </c>
      <c r="C8006" s="48">
        <v>390</v>
      </c>
      <c r="D8006" s="46" t="s">
        <v>32579</v>
      </c>
      <c r="E8006" s="46" t="s">
        <v>33</v>
      </c>
      <c r="F8006" s="46" t="s">
        <v>34</v>
      </c>
      <c r="G8006" s="46" t="s">
        <v>14</v>
      </c>
      <c r="H8006" s="46" t="s">
        <v>32580</v>
      </c>
      <c r="I8006" s="46" t="s">
        <v>32581</v>
      </c>
      <c r="J8006" s="46" t="s">
        <v>15</v>
      </c>
      <c r="K8006" s="46" t="s">
        <v>32582</v>
      </c>
      <c r="L8006" s="46" t="s">
        <v>43454</v>
      </c>
      <c r="M8006" s="40" t="s">
        <v>43454</v>
      </c>
      <c r="N8006" s="41">
        <v>390</v>
      </c>
    </row>
    <row r="8007" spans="1:14" ht="16" x14ac:dyDescent="0.2">
      <c r="A8007" s="46" t="s">
        <v>32583</v>
      </c>
      <c r="B8007" s="50">
        <v>4.3</v>
      </c>
      <c r="C8007" s="48">
        <v>390</v>
      </c>
      <c r="D8007" s="46" t="s">
        <v>32584</v>
      </c>
      <c r="E8007" s="46" t="s">
        <v>2769</v>
      </c>
      <c r="F8007" s="46" t="s">
        <v>589</v>
      </c>
      <c r="G8007" s="46" t="s">
        <v>14</v>
      </c>
      <c r="H8007" s="46" t="s">
        <v>32585</v>
      </c>
      <c r="I8007" s="46" t="s">
        <v>32586</v>
      </c>
      <c r="J8007" s="46" t="s">
        <v>15</v>
      </c>
      <c r="K8007" s="46" t="s">
        <v>32587</v>
      </c>
      <c r="L8007" s="46" t="s">
        <v>43454</v>
      </c>
      <c r="M8007" s="40" t="s">
        <v>43454</v>
      </c>
      <c r="N8007" s="41">
        <v>390</v>
      </c>
    </row>
    <row r="8008" spans="1:14" ht="16" x14ac:dyDescent="0.2">
      <c r="A8008" s="46" t="s">
        <v>32588</v>
      </c>
      <c r="B8008" s="50">
        <v>4.3</v>
      </c>
      <c r="C8008" s="48">
        <v>390</v>
      </c>
      <c r="D8008" s="46" t="s">
        <v>32589</v>
      </c>
      <c r="E8008" s="46" t="s">
        <v>1167</v>
      </c>
      <c r="F8008" s="46" t="s">
        <v>119</v>
      </c>
      <c r="G8008" s="46" t="s">
        <v>14</v>
      </c>
      <c r="H8008" s="46" t="s">
        <v>32590</v>
      </c>
      <c r="I8008" s="46" t="s">
        <v>32591</v>
      </c>
      <c r="J8008" s="46" t="s">
        <v>15</v>
      </c>
      <c r="K8008" s="46" t="s">
        <v>32592</v>
      </c>
      <c r="L8008" s="46" t="s">
        <v>43454</v>
      </c>
      <c r="M8008" s="40" t="s">
        <v>43454</v>
      </c>
      <c r="N8008" s="41">
        <v>390</v>
      </c>
    </row>
    <row r="8009" spans="1:14" ht="16" x14ac:dyDescent="0.2">
      <c r="A8009" s="46" t="s">
        <v>32593</v>
      </c>
      <c r="B8009" s="47">
        <v>4.3</v>
      </c>
      <c r="C8009" s="48">
        <v>390</v>
      </c>
      <c r="D8009" s="46" t="s">
        <v>32594</v>
      </c>
      <c r="E8009" s="46" t="s">
        <v>897</v>
      </c>
      <c r="F8009" s="46" t="s">
        <v>898</v>
      </c>
      <c r="G8009" s="46" t="s">
        <v>14</v>
      </c>
      <c r="H8009" s="46"/>
      <c r="I8009" s="46" t="s">
        <v>32595</v>
      </c>
      <c r="J8009" s="46" t="s">
        <v>148</v>
      </c>
      <c r="K8009" s="46" t="s">
        <v>32596</v>
      </c>
      <c r="L8009" s="49" t="s">
        <v>43455</v>
      </c>
      <c r="M8009" s="42" t="s">
        <v>43455</v>
      </c>
      <c r="N8009" s="41">
        <v>390</v>
      </c>
    </row>
    <row r="8010" spans="1:14" ht="16" x14ac:dyDescent="0.2">
      <c r="A8010" s="46" t="s">
        <v>32597</v>
      </c>
      <c r="B8010" s="47">
        <v>4.4000000000000004</v>
      </c>
      <c r="C8010" s="48">
        <v>390</v>
      </c>
      <c r="D8010" s="46" t="s">
        <v>32598</v>
      </c>
      <c r="E8010" s="46" t="s">
        <v>13</v>
      </c>
      <c r="F8010" s="46" t="s">
        <v>13</v>
      </c>
      <c r="G8010" s="46" t="s">
        <v>14</v>
      </c>
      <c r="H8010" s="46"/>
      <c r="I8010" s="46" t="s">
        <v>32599</v>
      </c>
      <c r="J8010" s="46" t="s">
        <v>15</v>
      </c>
      <c r="K8010" s="46" t="s">
        <v>32600</v>
      </c>
      <c r="L8010" s="49" t="s">
        <v>43455</v>
      </c>
      <c r="M8010" s="42" t="s">
        <v>43455</v>
      </c>
      <c r="N8010" s="41">
        <v>390</v>
      </c>
    </row>
    <row r="8011" spans="1:14" ht="16" x14ac:dyDescent="0.2">
      <c r="A8011" s="46" t="s">
        <v>32601</v>
      </c>
      <c r="B8011" s="50">
        <v>4.4000000000000004</v>
      </c>
      <c r="C8011" s="48">
        <v>390</v>
      </c>
      <c r="D8011" s="46" t="s">
        <v>32602</v>
      </c>
      <c r="E8011" s="46" t="s">
        <v>897</v>
      </c>
      <c r="F8011" s="46" t="s">
        <v>898</v>
      </c>
      <c r="G8011" s="46" t="s">
        <v>14</v>
      </c>
      <c r="H8011" s="46" t="s">
        <v>32603</v>
      </c>
      <c r="I8011" s="46" t="s">
        <v>32604</v>
      </c>
      <c r="J8011" s="46" t="s">
        <v>213</v>
      </c>
      <c r="K8011" s="46" t="s">
        <v>32605</v>
      </c>
      <c r="L8011" s="46" t="s">
        <v>43454</v>
      </c>
      <c r="M8011" s="40" t="s">
        <v>43454</v>
      </c>
      <c r="N8011" s="41">
        <v>390</v>
      </c>
    </row>
    <row r="8012" spans="1:14" ht="16" x14ac:dyDescent="0.2">
      <c r="A8012" s="46" t="s">
        <v>32606</v>
      </c>
      <c r="B8012" s="50">
        <v>4.5</v>
      </c>
      <c r="C8012" s="48">
        <v>390</v>
      </c>
      <c r="D8012" s="46" t="s">
        <v>32607</v>
      </c>
      <c r="E8012" s="46" t="s">
        <v>4510</v>
      </c>
      <c r="F8012" s="46" t="s">
        <v>589</v>
      </c>
      <c r="G8012" s="46" t="s">
        <v>14</v>
      </c>
      <c r="H8012" s="46" t="s">
        <v>32608</v>
      </c>
      <c r="I8012" s="46" t="s">
        <v>32609</v>
      </c>
      <c r="J8012" s="46" t="s">
        <v>148</v>
      </c>
      <c r="K8012" s="46" t="s">
        <v>32610</v>
      </c>
      <c r="L8012" s="46" t="s">
        <v>43454</v>
      </c>
      <c r="M8012" s="40" t="s">
        <v>43454</v>
      </c>
      <c r="N8012" s="41">
        <v>390</v>
      </c>
    </row>
    <row r="8013" spans="1:14" ht="16" x14ac:dyDescent="0.2">
      <c r="A8013" s="46" t="s">
        <v>32611</v>
      </c>
      <c r="B8013" s="50">
        <v>4.5999999999999996</v>
      </c>
      <c r="C8013" s="48">
        <v>390</v>
      </c>
      <c r="D8013" s="46" t="s">
        <v>32612</v>
      </c>
      <c r="E8013" s="46" t="s">
        <v>10855</v>
      </c>
      <c r="F8013" s="46" t="s">
        <v>50</v>
      </c>
      <c r="G8013" s="46" t="s">
        <v>14</v>
      </c>
      <c r="H8013" s="46" t="s">
        <v>32613</v>
      </c>
      <c r="I8013" s="46" t="s">
        <v>32614</v>
      </c>
      <c r="J8013" s="46" t="s">
        <v>15</v>
      </c>
      <c r="K8013" s="46" t="s">
        <v>32615</v>
      </c>
      <c r="L8013" s="46" t="s">
        <v>43454</v>
      </c>
      <c r="M8013" s="40" t="s">
        <v>43454</v>
      </c>
      <c r="N8013" s="41">
        <v>390</v>
      </c>
    </row>
    <row r="8014" spans="1:14" ht="16" x14ac:dyDescent="0.2">
      <c r="A8014" s="46" t="s">
        <v>32616</v>
      </c>
      <c r="B8014" s="50">
        <v>4.9000000000000004</v>
      </c>
      <c r="C8014" s="48">
        <v>390</v>
      </c>
      <c r="D8014" s="46" t="s">
        <v>32617</v>
      </c>
      <c r="E8014" s="46" t="s">
        <v>4769</v>
      </c>
      <c r="F8014" s="46" t="s">
        <v>589</v>
      </c>
      <c r="G8014" s="46" t="s">
        <v>14</v>
      </c>
      <c r="H8014" s="46" t="s">
        <v>32618</v>
      </c>
      <c r="I8014" s="46" t="s">
        <v>32619</v>
      </c>
      <c r="J8014" s="46" t="s">
        <v>148</v>
      </c>
      <c r="K8014" s="46" t="s">
        <v>32620</v>
      </c>
      <c r="L8014" s="46" t="s">
        <v>43454</v>
      </c>
      <c r="M8014" s="40" t="s">
        <v>43454</v>
      </c>
      <c r="N8014" s="41">
        <v>390</v>
      </c>
    </row>
    <row r="8015" spans="1:14" ht="16" x14ac:dyDescent="0.2">
      <c r="A8015" s="46" t="s">
        <v>32621</v>
      </c>
      <c r="B8015" s="47">
        <v>3.5</v>
      </c>
      <c r="C8015" s="48">
        <v>391</v>
      </c>
      <c r="D8015" s="46" t="s">
        <v>32622</v>
      </c>
      <c r="E8015" s="46" t="s">
        <v>702</v>
      </c>
      <c r="F8015" s="46" t="s">
        <v>20</v>
      </c>
      <c r="G8015" s="46" t="s">
        <v>14</v>
      </c>
      <c r="H8015" s="46"/>
      <c r="I8015" s="46" t="s">
        <v>32623</v>
      </c>
      <c r="J8015" s="46" t="s">
        <v>15</v>
      </c>
      <c r="K8015" s="46" t="s">
        <v>32624</v>
      </c>
      <c r="L8015" s="49" t="s">
        <v>43455</v>
      </c>
      <c r="M8015" s="42" t="s">
        <v>43455</v>
      </c>
      <c r="N8015" s="41">
        <v>391</v>
      </c>
    </row>
    <row r="8016" spans="1:14" ht="16" x14ac:dyDescent="0.2">
      <c r="A8016" s="46" t="s">
        <v>32625</v>
      </c>
      <c r="B8016" s="50">
        <v>3.8</v>
      </c>
      <c r="C8016" s="48">
        <v>391</v>
      </c>
      <c r="D8016" s="46" t="s">
        <v>32626</v>
      </c>
      <c r="E8016" s="46" t="s">
        <v>1542</v>
      </c>
      <c r="F8016" s="46" t="s">
        <v>79</v>
      </c>
      <c r="G8016" s="46" t="s">
        <v>14</v>
      </c>
      <c r="H8016" s="46" t="s">
        <v>32627</v>
      </c>
      <c r="I8016" s="46" t="s">
        <v>32628</v>
      </c>
      <c r="J8016" s="46" t="s">
        <v>15</v>
      </c>
      <c r="K8016" s="46" t="s">
        <v>32629</v>
      </c>
      <c r="L8016" s="46" t="s">
        <v>43454</v>
      </c>
      <c r="M8016" s="40" t="s">
        <v>43454</v>
      </c>
      <c r="N8016" s="41">
        <v>391</v>
      </c>
    </row>
    <row r="8017" spans="1:14" ht="16" x14ac:dyDescent="0.2">
      <c r="A8017" s="46" t="s">
        <v>32630</v>
      </c>
      <c r="B8017" s="50">
        <v>4.4000000000000004</v>
      </c>
      <c r="C8017" s="48">
        <v>391</v>
      </c>
      <c r="D8017" s="46" t="s">
        <v>26981</v>
      </c>
      <c r="E8017" s="46" t="s">
        <v>32631</v>
      </c>
      <c r="F8017" s="46" t="s">
        <v>247</v>
      </c>
      <c r="G8017" s="46" t="s">
        <v>14</v>
      </c>
      <c r="H8017" s="46" t="s">
        <v>32632</v>
      </c>
      <c r="I8017" s="46" t="s">
        <v>32633</v>
      </c>
      <c r="J8017" s="46" t="s">
        <v>15</v>
      </c>
      <c r="K8017" s="46" t="s">
        <v>32634</v>
      </c>
      <c r="L8017" s="46" t="s">
        <v>43454</v>
      </c>
      <c r="M8017" s="40" t="s">
        <v>43454</v>
      </c>
      <c r="N8017" s="41">
        <v>391</v>
      </c>
    </row>
    <row r="8018" spans="1:14" ht="16" x14ac:dyDescent="0.2">
      <c r="A8018" s="46" t="s">
        <v>32635</v>
      </c>
      <c r="B8018" s="50">
        <v>4</v>
      </c>
      <c r="C8018" s="48">
        <v>392</v>
      </c>
      <c r="D8018" s="46" t="s">
        <v>32636</v>
      </c>
      <c r="E8018" s="46" t="s">
        <v>1227</v>
      </c>
      <c r="F8018" s="46" t="s">
        <v>79</v>
      </c>
      <c r="G8018" s="46" t="s">
        <v>14</v>
      </c>
      <c r="H8018" s="46" t="s">
        <v>32637</v>
      </c>
      <c r="I8018" s="46" t="s">
        <v>32638</v>
      </c>
      <c r="J8018" s="46" t="s">
        <v>15</v>
      </c>
      <c r="K8018" s="46" t="s">
        <v>32639</v>
      </c>
      <c r="L8018" s="46" t="s">
        <v>43454</v>
      </c>
      <c r="M8018" s="40" t="s">
        <v>43454</v>
      </c>
      <c r="N8018" s="41">
        <v>392</v>
      </c>
    </row>
    <row r="8019" spans="1:14" ht="16" x14ac:dyDescent="0.2">
      <c r="A8019" s="46" t="s">
        <v>32640</v>
      </c>
      <c r="B8019" s="47">
        <v>4.3</v>
      </c>
      <c r="C8019" s="48">
        <v>392</v>
      </c>
      <c r="D8019" s="46"/>
      <c r="E8019" s="46" t="s">
        <v>3455</v>
      </c>
      <c r="F8019" s="46" t="s">
        <v>50</v>
      </c>
      <c r="G8019" s="46" t="s">
        <v>14</v>
      </c>
      <c r="H8019" s="46"/>
      <c r="I8019" s="46" t="s">
        <v>32641</v>
      </c>
      <c r="J8019" s="46" t="s">
        <v>15</v>
      </c>
      <c r="K8019" s="46" t="s">
        <v>32642</v>
      </c>
      <c r="L8019" s="49" t="s">
        <v>43455</v>
      </c>
      <c r="M8019" s="42" t="s">
        <v>43455</v>
      </c>
      <c r="N8019" s="41">
        <v>392</v>
      </c>
    </row>
    <row r="8020" spans="1:14" ht="16" x14ac:dyDescent="0.2">
      <c r="A8020" s="46" t="s">
        <v>32643</v>
      </c>
      <c r="B8020" s="50">
        <v>4.3</v>
      </c>
      <c r="C8020" s="48">
        <v>392</v>
      </c>
      <c r="D8020" s="46" t="s">
        <v>32644</v>
      </c>
      <c r="E8020" s="46" t="s">
        <v>2117</v>
      </c>
      <c r="F8020" s="46" t="s">
        <v>119</v>
      </c>
      <c r="G8020" s="46" t="s">
        <v>14</v>
      </c>
      <c r="H8020" s="46" t="s">
        <v>32645</v>
      </c>
      <c r="I8020" s="46" t="s">
        <v>32646</v>
      </c>
      <c r="J8020" s="46" t="s">
        <v>148</v>
      </c>
      <c r="K8020" s="46" t="s">
        <v>32647</v>
      </c>
      <c r="L8020" s="46" t="s">
        <v>43454</v>
      </c>
      <c r="M8020" s="40" t="s">
        <v>43454</v>
      </c>
      <c r="N8020" s="41">
        <v>392</v>
      </c>
    </row>
    <row r="8021" spans="1:14" ht="16" x14ac:dyDescent="0.2">
      <c r="A8021" s="46" t="s">
        <v>32648</v>
      </c>
      <c r="B8021" s="50">
        <v>4.7</v>
      </c>
      <c r="C8021" s="48">
        <v>392</v>
      </c>
      <c r="D8021" s="46" t="s">
        <v>32649</v>
      </c>
      <c r="E8021" s="46" t="s">
        <v>7620</v>
      </c>
      <c r="F8021" s="46" t="s">
        <v>79</v>
      </c>
      <c r="G8021" s="46" t="s">
        <v>14</v>
      </c>
      <c r="H8021" s="46" t="s">
        <v>32650</v>
      </c>
      <c r="I8021" s="46" t="s">
        <v>32651</v>
      </c>
      <c r="J8021" s="46" t="s">
        <v>148</v>
      </c>
      <c r="K8021" s="46" t="s">
        <v>32652</v>
      </c>
      <c r="L8021" s="46" t="s">
        <v>43454</v>
      </c>
      <c r="M8021" s="40" t="s">
        <v>43454</v>
      </c>
      <c r="N8021" s="41">
        <v>392</v>
      </c>
    </row>
    <row r="8022" spans="1:14" ht="16" x14ac:dyDescent="0.2">
      <c r="A8022" s="46" t="s">
        <v>32653</v>
      </c>
      <c r="B8022" s="47">
        <v>3.6</v>
      </c>
      <c r="C8022" s="48">
        <v>393</v>
      </c>
      <c r="D8022" s="46" t="s">
        <v>32654</v>
      </c>
      <c r="E8022" s="46" t="s">
        <v>7895</v>
      </c>
      <c r="F8022" s="46" t="s">
        <v>50</v>
      </c>
      <c r="G8022" s="46" t="s">
        <v>14</v>
      </c>
      <c r="H8022" s="46"/>
      <c r="I8022" s="46" t="s">
        <v>32655</v>
      </c>
      <c r="J8022" s="46" t="s">
        <v>15</v>
      </c>
      <c r="K8022" s="46" t="s">
        <v>32656</v>
      </c>
      <c r="L8022" s="49" t="s">
        <v>43455</v>
      </c>
      <c r="M8022" s="42" t="s">
        <v>43455</v>
      </c>
      <c r="N8022" s="41">
        <v>393</v>
      </c>
    </row>
    <row r="8023" spans="1:14" ht="16" x14ac:dyDescent="0.2">
      <c r="A8023" s="46" t="s">
        <v>32657</v>
      </c>
      <c r="B8023" s="47">
        <v>4.3</v>
      </c>
      <c r="C8023" s="48">
        <v>393</v>
      </c>
      <c r="D8023" s="46" t="s">
        <v>32658</v>
      </c>
      <c r="E8023" s="46" t="s">
        <v>10405</v>
      </c>
      <c r="F8023" s="46" t="s">
        <v>50</v>
      </c>
      <c r="G8023" s="46" t="s">
        <v>14</v>
      </c>
      <c r="H8023" s="46"/>
      <c r="I8023" s="46" t="s">
        <v>32659</v>
      </c>
      <c r="J8023" s="46" t="s">
        <v>15</v>
      </c>
      <c r="K8023" s="46" t="s">
        <v>32660</v>
      </c>
      <c r="L8023" s="49" t="s">
        <v>43455</v>
      </c>
      <c r="M8023" s="42" t="s">
        <v>43455</v>
      </c>
      <c r="N8023" s="41">
        <v>393</v>
      </c>
    </row>
    <row r="8024" spans="1:14" ht="16" x14ac:dyDescent="0.2">
      <c r="A8024" s="46" t="s">
        <v>32661</v>
      </c>
      <c r="B8024" s="50">
        <v>4.4000000000000004</v>
      </c>
      <c r="C8024" s="48">
        <v>393</v>
      </c>
      <c r="D8024" s="46" t="s">
        <v>32662</v>
      </c>
      <c r="E8024" s="46" t="s">
        <v>11483</v>
      </c>
      <c r="F8024" s="46" t="s">
        <v>247</v>
      </c>
      <c r="G8024" s="46" t="s">
        <v>14</v>
      </c>
      <c r="H8024" s="46" t="s">
        <v>32663</v>
      </c>
      <c r="I8024" s="46" t="s">
        <v>32664</v>
      </c>
      <c r="J8024" s="46" t="s">
        <v>15</v>
      </c>
      <c r="K8024" s="46" t="s">
        <v>32665</v>
      </c>
      <c r="L8024" s="46" t="s">
        <v>43454</v>
      </c>
      <c r="M8024" s="40" t="s">
        <v>43454</v>
      </c>
      <c r="N8024" s="41">
        <v>393</v>
      </c>
    </row>
    <row r="8025" spans="1:14" ht="16" x14ac:dyDescent="0.2">
      <c r="A8025" s="46" t="s">
        <v>32666</v>
      </c>
      <c r="B8025" s="50">
        <v>4.5</v>
      </c>
      <c r="C8025" s="48">
        <v>393</v>
      </c>
      <c r="D8025" s="46" t="s">
        <v>32667</v>
      </c>
      <c r="E8025" s="46" t="s">
        <v>4685</v>
      </c>
      <c r="F8025" s="46" t="s">
        <v>93</v>
      </c>
      <c r="G8025" s="46" t="s">
        <v>14</v>
      </c>
      <c r="H8025" s="46" t="s">
        <v>32668</v>
      </c>
      <c r="I8025" s="46" t="s">
        <v>32669</v>
      </c>
      <c r="J8025" s="46" t="s">
        <v>15</v>
      </c>
      <c r="K8025" s="46" t="s">
        <v>32670</v>
      </c>
      <c r="L8025" s="46" t="s">
        <v>43454</v>
      </c>
      <c r="M8025" s="40" t="s">
        <v>43454</v>
      </c>
      <c r="N8025" s="41">
        <v>393</v>
      </c>
    </row>
    <row r="8026" spans="1:14" ht="16" x14ac:dyDescent="0.2">
      <c r="A8026" s="46" t="s">
        <v>32671</v>
      </c>
      <c r="B8026" s="50">
        <v>3.9</v>
      </c>
      <c r="C8026" s="48">
        <v>394</v>
      </c>
      <c r="D8026" s="46" t="s">
        <v>32672</v>
      </c>
      <c r="E8026" s="46" t="s">
        <v>5414</v>
      </c>
      <c r="F8026" s="46" t="s">
        <v>589</v>
      </c>
      <c r="G8026" s="46" t="s">
        <v>14</v>
      </c>
      <c r="H8026" s="46" t="s">
        <v>32673</v>
      </c>
      <c r="I8026" s="46" t="s">
        <v>32674</v>
      </c>
      <c r="J8026" s="46" t="s">
        <v>15</v>
      </c>
      <c r="K8026" s="46" t="s">
        <v>32675</v>
      </c>
      <c r="L8026" s="46" t="s">
        <v>43454</v>
      </c>
      <c r="M8026" s="40" t="s">
        <v>43454</v>
      </c>
      <c r="N8026" s="41">
        <v>394</v>
      </c>
    </row>
    <row r="8027" spans="1:14" ht="16" x14ac:dyDescent="0.2">
      <c r="A8027" s="46" t="s">
        <v>32676</v>
      </c>
      <c r="B8027" s="50">
        <v>4.3</v>
      </c>
      <c r="C8027" s="48">
        <v>394</v>
      </c>
      <c r="D8027" s="46" t="s">
        <v>32677</v>
      </c>
      <c r="E8027" s="46" t="s">
        <v>9068</v>
      </c>
      <c r="F8027" s="46" t="s">
        <v>28</v>
      </c>
      <c r="G8027" s="46" t="s">
        <v>14</v>
      </c>
      <c r="H8027" s="46" t="s">
        <v>32678</v>
      </c>
      <c r="I8027" s="46" t="s">
        <v>32679</v>
      </c>
      <c r="J8027" s="46" t="s">
        <v>15</v>
      </c>
      <c r="K8027" s="46" t="s">
        <v>32680</v>
      </c>
      <c r="L8027" s="46" t="s">
        <v>43454</v>
      </c>
      <c r="M8027" s="40" t="s">
        <v>43454</v>
      </c>
      <c r="N8027" s="41">
        <v>394</v>
      </c>
    </row>
    <row r="8028" spans="1:14" ht="16" x14ac:dyDescent="0.2">
      <c r="A8028" s="46" t="s">
        <v>32681</v>
      </c>
      <c r="B8028" s="50">
        <v>4.3</v>
      </c>
      <c r="C8028" s="48">
        <v>394</v>
      </c>
      <c r="D8028" s="46" t="s">
        <v>32682</v>
      </c>
      <c r="E8028" s="46" t="s">
        <v>1108</v>
      </c>
      <c r="F8028" s="46" t="s">
        <v>589</v>
      </c>
      <c r="G8028" s="46" t="s">
        <v>14</v>
      </c>
      <c r="H8028" s="46" t="s">
        <v>32683</v>
      </c>
      <c r="I8028" s="46" t="s">
        <v>32684</v>
      </c>
      <c r="J8028" s="46" t="s">
        <v>15</v>
      </c>
      <c r="K8028" s="46" t="s">
        <v>32685</v>
      </c>
      <c r="L8028" s="46" t="s">
        <v>43454</v>
      </c>
      <c r="M8028" s="40" t="s">
        <v>43454</v>
      </c>
      <c r="N8028" s="41">
        <v>394</v>
      </c>
    </row>
    <row r="8029" spans="1:14" ht="16" x14ac:dyDescent="0.2">
      <c r="A8029" s="46" t="s">
        <v>32686</v>
      </c>
      <c r="B8029" s="50">
        <v>4.4000000000000004</v>
      </c>
      <c r="C8029" s="48">
        <v>394</v>
      </c>
      <c r="D8029" s="46" t="s">
        <v>32687</v>
      </c>
      <c r="E8029" s="46" t="s">
        <v>2282</v>
      </c>
      <c r="F8029" s="46" t="s">
        <v>589</v>
      </c>
      <c r="G8029" s="46" t="s">
        <v>14</v>
      </c>
      <c r="H8029" s="46" t="s">
        <v>32688</v>
      </c>
      <c r="I8029" s="46" t="s">
        <v>32689</v>
      </c>
      <c r="J8029" s="46" t="s">
        <v>15</v>
      </c>
      <c r="K8029" s="46" t="s">
        <v>32690</v>
      </c>
      <c r="L8029" s="46" t="s">
        <v>43454</v>
      </c>
      <c r="M8029" s="40" t="s">
        <v>43454</v>
      </c>
      <c r="N8029" s="41">
        <v>394</v>
      </c>
    </row>
    <row r="8030" spans="1:14" ht="16" x14ac:dyDescent="0.2">
      <c r="A8030" s="46" t="s">
        <v>32691</v>
      </c>
      <c r="B8030" s="47">
        <v>4.0999999999999996</v>
      </c>
      <c r="C8030" s="48">
        <v>395</v>
      </c>
      <c r="D8030" s="46" t="s">
        <v>32692</v>
      </c>
      <c r="E8030" s="46" t="s">
        <v>33</v>
      </c>
      <c r="F8030" s="46" t="s">
        <v>34</v>
      </c>
      <c r="G8030" s="46" t="s">
        <v>14</v>
      </c>
      <c r="H8030" s="46"/>
      <c r="I8030" s="46" t="s">
        <v>32693</v>
      </c>
      <c r="J8030" s="46" t="s">
        <v>15</v>
      </c>
      <c r="K8030" s="46" t="s">
        <v>32694</v>
      </c>
      <c r="L8030" s="49" t="s">
        <v>43455</v>
      </c>
      <c r="M8030" s="42" t="s">
        <v>43455</v>
      </c>
      <c r="N8030" s="41">
        <v>395</v>
      </c>
    </row>
    <row r="8031" spans="1:14" ht="16" x14ac:dyDescent="0.2">
      <c r="A8031" s="46" t="s">
        <v>32695</v>
      </c>
      <c r="B8031" s="50">
        <v>4.2</v>
      </c>
      <c r="C8031" s="48">
        <v>395</v>
      </c>
      <c r="D8031" s="46" t="s">
        <v>32696</v>
      </c>
      <c r="E8031" s="46" t="s">
        <v>189</v>
      </c>
      <c r="F8031" s="46" t="s">
        <v>20</v>
      </c>
      <c r="G8031" s="46" t="s">
        <v>14</v>
      </c>
      <c r="H8031" s="46" t="s">
        <v>32697</v>
      </c>
      <c r="I8031" s="46" t="s">
        <v>32698</v>
      </c>
      <c r="J8031" s="46" t="s">
        <v>15</v>
      </c>
      <c r="K8031" s="46" t="s">
        <v>32699</v>
      </c>
      <c r="L8031" s="46" t="s">
        <v>43454</v>
      </c>
      <c r="M8031" s="40" t="s">
        <v>43454</v>
      </c>
      <c r="N8031" s="41">
        <v>395</v>
      </c>
    </row>
    <row r="8032" spans="1:14" ht="16" x14ac:dyDescent="0.2">
      <c r="A8032" s="46" t="s">
        <v>32700</v>
      </c>
      <c r="B8032" s="47">
        <v>4.7</v>
      </c>
      <c r="C8032" s="48">
        <v>395</v>
      </c>
      <c r="D8032" s="46" t="s">
        <v>32701</v>
      </c>
      <c r="E8032" s="46" t="s">
        <v>995</v>
      </c>
      <c r="F8032" s="46" t="s">
        <v>79</v>
      </c>
      <c r="G8032" s="46" t="s">
        <v>14</v>
      </c>
      <c r="H8032" s="46"/>
      <c r="I8032" s="46" t="s">
        <v>32702</v>
      </c>
      <c r="J8032" s="46" t="s">
        <v>148</v>
      </c>
      <c r="K8032" s="46" t="s">
        <v>32703</v>
      </c>
      <c r="L8032" s="49" t="s">
        <v>43455</v>
      </c>
      <c r="M8032" s="42" t="s">
        <v>43455</v>
      </c>
      <c r="N8032" s="41">
        <v>395</v>
      </c>
    </row>
    <row r="8033" spans="1:14" ht="16" x14ac:dyDescent="0.2">
      <c r="A8033" s="46" t="s">
        <v>32704</v>
      </c>
      <c r="B8033" s="50">
        <v>3.8</v>
      </c>
      <c r="C8033" s="48">
        <v>397</v>
      </c>
      <c r="D8033" s="46" t="s">
        <v>32705</v>
      </c>
      <c r="E8033" s="46" t="s">
        <v>134</v>
      </c>
      <c r="F8033" s="46" t="s">
        <v>20</v>
      </c>
      <c r="G8033" s="46" t="s">
        <v>14</v>
      </c>
      <c r="H8033" s="46" t="s">
        <v>32706</v>
      </c>
      <c r="I8033" s="46" t="s">
        <v>32707</v>
      </c>
      <c r="J8033" s="46" t="s">
        <v>15</v>
      </c>
      <c r="K8033" s="46" t="s">
        <v>32708</v>
      </c>
      <c r="L8033" s="46" t="s">
        <v>43454</v>
      </c>
      <c r="M8033" s="40" t="s">
        <v>43454</v>
      </c>
      <c r="N8033" s="41">
        <v>397</v>
      </c>
    </row>
    <row r="8034" spans="1:14" ht="16" x14ac:dyDescent="0.2">
      <c r="A8034" s="46" t="s">
        <v>32709</v>
      </c>
      <c r="B8034" s="50">
        <v>3.9</v>
      </c>
      <c r="C8034" s="48">
        <v>397</v>
      </c>
      <c r="D8034" s="46" t="s">
        <v>32710</v>
      </c>
      <c r="E8034" s="46" t="s">
        <v>311</v>
      </c>
      <c r="F8034" s="46" t="s">
        <v>79</v>
      </c>
      <c r="G8034" s="46" t="s">
        <v>14</v>
      </c>
      <c r="H8034" s="46" t="s">
        <v>32711</v>
      </c>
      <c r="I8034" s="46" t="s">
        <v>32712</v>
      </c>
      <c r="J8034" s="46" t="s">
        <v>15</v>
      </c>
      <c r="K8034" s="46" t="s">
        <v>32713</v>
      </c>
      <c r="L8034" s="46" t="s">
        <v>43454</v>
      </c>
      <c r="M8034" s="40" t="s">
        <v>43454</v>
      </c>
      <c r="N8034" s="41">
        <v>397</v>
      </c>
    </row>
    <row r="8035" spans="1:14" ht="16" x14ac:dyDescent="0.2">
      <c r="A8035" s="46" t="s">
        <v>32714</v>
      </c>
      <c r="B8035" s="47">
        <v>3.9</v>
      </c>
      <c r="C8035" s="48">
        <v>397</v>
      </c>
      <c r="D8035" s="46" t="s">
        <v>32715</v>
      </c>
      <c r="E8035" s="46" t="s">
        <v>10083</v>
      </c>
      <c r="F8035" s="46" t="s">
        <v>50</v>
      </c>
      <c r="G8035" s="46" t="s">
        <v>14</v>
      </c>
      <c r="H8035" s="46"/>
      <c r="I8035" s="46" t="s">
        <v>32716</v>
      </c>
      <c r="J8035" s="46" t="s">
        <v>15</v>
      </c>
      <c r="K8035" s="46" t="s">
        <v>32717</v>
      </c>
      <c r="L8035" s="49" t="s">
        <v>43455</v>
      </c>
      <c r="M8035" s="42" t="s">
        <v>43455</v>
      </c>
      <c r="N8035" s="41">
        <v>397</v>
      </c>
    </row>
    <row r="8036" spans="1:14" ht="16" x14ac:dyDescent="0.2">
      <c r="A8036" s="46" t="s">
        <v>32718</v>
      </c>
      <c r="B8036" s="47">
        <v>4.0999999999999996</v>
      </c>
      <c r="C8036" s="48">
        <v>397</v>
      </c>
      <c r="D8036" s="46" t="s">
        <v>32719</v>
      </c>
      <c r="E8036" s="46" t="s">
        <v>11281</v>
      </c>
      <c r="F8036" s="46" t="s">
        <v>50</v>
      </c>
      <c r="G8036" s="46" t="s">
        <v>14</v>
      </c>
      <c r="H8036" s="46"/>
      <c r="I8036" s="46" t="s">
        <v>32720</v>
      </c>
      <c r="J8036" s="46" t="s">
        <v>15</v>
      </c>
      <c r="K8036" s="46" t="s">
        <v>32721</v>
      </c>
      <c r="L8036" s="49" t="s">
        <v>43455</v>
      </c>
      <c r="M8036" s="42" t="s">
        <v>43455</v>
      </c>
      <c r="N8036" s="41">
        <v>397</v>
      </c>
    </row>
    <row r="8037" spans="1:14" ht="16" x14ac:dyDescent="0.2">
      <c r="A8037" s="46" t="s">
        <v>32722</v>
      </c>
      <c r="B8037" s="50">
        <v>4.0999999999999996</v>
      </c>
      <c r="C8037" s="48">
        <v>397</v>
      </c>
      <c r="D8037" s="46" t="s">
        <v>6344</v>
      </c>
      <c r="E8037" s="46" t="s">
        <v>1870</v>
      </c>
      <c r="F8037" s="46" t="s">
        <v>79</v>
      </c>
      <c r="G8037" s="46" t="s">
        <v>14</v>
      </c>
      <c r="H8037" s="46" t="s">
        <v>32723</v>
      </c>
      <c r="I8037" s="46" t="s">
        <v>32724</v>
      </c>
      <c r="J8037" s="46" t="s">
        <v>15</v>
      </c>
      <c r="K8037" s="46" t="s">
        <v>32725</v>
      </c>
      <c r="L8037" s="46" t="s">
        <v>43454</v>
      </c>
      <c r="M8037" s="40" t="s">
        <v>43454</v>
      </c>
      <c r="N8037" s="41">
        <v>397</v>
      </c>
    </row>
    <row r="8038" spans="1:14" ht="16" x14ac:dyDescent="0.2">
      <c r="A8038" s="46" t="s">
        <v>32726</v>
      </c>
      <c r="B8038" s="50">
        <v>4.5999999999999996</v>
      </c>
      <c r="C8038" s="48">
        <v>397</v>
      </c>
      <c r="D8038" s="46" t="s">
        <v>32727</v>
      </c>
      <c r="E8038" s="46" t="s">
        <v>44</v>
      </c>
      <c r="F8038" s="46" t="s">
        <v>45</v>
      </c>
      <c r="G8038" s="46" t="s">
        <v>14</v>
      </c>
      <c r="H8038" s="46" t="s">
        <v>32728</v>
      </c>
      <c r="I8038" s="46" t="s">
        <v>32729</v>
      </c>
      <c r="J8038" s="46" t="s">
        <v>15</v>
      </c>
      <c r="K8038" s="46" t="s">
        <v>32730</v>
      </c>
      <c r="L8038" s="46" t="s">
        <v>43454</v>
      </c>
      <c r="M8038" s="40" t="s">
        <v>43454</v>
      </c>
      <c r="N8038" s="41">
        <v>397</v>
      </c>
    </row>
    <row r="8039" spans="1:14" ht="16" x14ac:dyDescent="0.2">
      <c r="A8039" s="46" t="s">
        <v>32731</v>
      </c>
      <c r="B8039" s="47">
        <v>4.5999999999999996</v>
      </c>
      <c r="C8039" s="48">
        <v>397</v>
      </c>
      <c r="D8039" s="46" t="s">
        <v>32732</v>
      </c>
      <c r="E8039" s="46" t="s">
        <v>20921</v>
      </c>
      <c r="F8039" s="46" t="s">
        <v>119</v>
      </c>
      <c r="G8039" s="46" t="s">
        <v>14</v>
      </c>
      <c r="H8039" s="46"/>
      <c r="I8039" s="46" t="s">
        <v>32733</v>
      </c>
      <c r="J8039" s="46" t="s">
        <v>148</v>
      </c>
      <c r="K8039" s="46" t="s">
        <v>32734</v>
      </c>
      <c r="L8039" s="49" t="s">
        <v>43455</v>
      </c>
      <c r="M8039" s="42" t="s">
        <v>43455</v>
      </c>
      <c r="N8039" s="41">
        <v>397</v>
      </c>
    </row>
    <row r="8040" spans="1:14" ht="16" x14ac:dyDescent="0.2">
      <c r="A8040" s="46" t="s">
        <v>32735</v>
      </c>
      <c r="B8040" s="50">
        <v>4.7</v>
      </c>
      <c r="C8040" s="48">
        <v>397</v>
      </c>
      <c r="D8040" s="46"/>
      <c r="E8040" s="46" t="s">
        <v>1771</v>
      </c>
      <c r="F8040" s="46" t="s">
        <v>50</v>
      </c>
      <c r="G8040" s="46" t="s">
        <v>14</v>
      </c>
      <c r="H8040" s="46" t="s">
        <v>23020</v>
      </c>
      <c r="I8040" s="46" t="s">
        <v>32736</v>
      </c>
      <c r="J8040" s="46" t="s">
        <v>15</v>
      </c>
      <c r="K8040" s="46" t="s">
        <v>32737</v>
      </c>
      <c r="L8040" s="46" t="s">
        <v>43454</v>
      </c>
      <c r="M8040" s="40" t="s">
        <v>43454</v>
      </c>
      <c r="N8040" s="41">
        <v>397</v>
      </c>
    </row>
    <row r="8041" spans="1:14" ht="16" x14ac:dyDescent="0.2">
      <c r="A8041" s="46" t="s">
        <v>32738</v>
      </c>
      <c r="B8041" s="47">
        <v>4.9000000000000004</v>
      </c>
      <c r="C8041" s="48">
        <v>397</v>
      </c>
      <c r="D8041" s="46" t="s">
        <v>32739</v>
      </c>
      <c r="E8041" s="46" t="s">
        <v>2143</v>
      </c>
      <c r="F8041" s="46" t="s">
        <v>20</v>
      </c>
      <c r="G8041" s="46" t="s">
        <v>14</v>
      </c>
      <c r="H8041" s="46"/>
      <c r="I8041" s="46" t="s">
        <v>32740</v>
      </c>
      <c r="J8041" s="46" t="s">
        <v>15</v>
      </c>
      <c r="K8041" s="46" t="s">
        <v>32741</v>
      </c>
      <c r="L8041" s="49" t="s">
        <v>43455</v>
      </c>
      <c r="M8041" s="42" t="s">
        <v>43455</v>
      </c>
      <c r="N8041" s="41">
        <v>397</v>
      </c>
    </row>
    <row r="8042" spans="1:14" ht="16" x14ac:dyDescent="0.2">
      <c r="A8042" s="46" t="s">
        <v>32742</v>
      </c>
      <c r="B8042" s="50">
        <v>3.9</v>
      </c>
      <c r="C8042" s="48">
        <v>398</v>
      </c>
      <c r="D8042" s="46" t="s">
        <v>32743</v>
      </c>
      <c r="E8042" s="46" t="s">
        <v>15409</v>
      </c>
      <c r="F8042" s="46" t="s">
        <v>589</v>
      </c>
      <c r="G8042" s="46" t="s">
        <v>14</v>
      </c>
      <c r="H8042" s="46" t="s">
        <v>32744</v>
      </c>
      <c r="I8042" s="46" t="s">
        <v>32745</v>
      </c>
      <c r="J8042" s="46" t="s">
        <v>15</v>
      </c>
      <c r="K8042" s="46" t="s">
        <v>32746</v>
      </c>
      <c r="L8042" s="46" t="s">
        <v>43454</v>
      </c>
      <c r="M8042" s="40" t="s">
        <v>43454</v>
      </c>
      <c r="N8042" s="41">
        <v>398</v>
      </c>
    </row>
    <row r="8043" spans="1:14" ht="16" x14ac:dyDescent="0.2">
      <c r="A8043" s="46" t="s">
        <v>32747</v>
      </c>
      <c r="B8043" s="50">
        <v>4.4000000000000004</v>
      </c>
      <c r="C8043" s="48">
        <v>398</v>
      </c>
      <c r="D8043" s="46" t="s">
        <v>32748</v>
      </c>
      <c r="E8043" s="46" t="s">
        <v>118</v>
      </c>
      <c r="F8043" s="46" t="s">
        <v>119</v>
      </c>
      <c r="G8043" s="46" t="s">
        <v>14</v>
      </c>
      <c r="H8043" s="46" t="s">
        <v>32749</v>
      </c>
      <c r="I8043" s="46" t="s">
        <v>32750</v>
      </c>
      <c r="J8043" s="46" t="s">
        <v>213</v>
      </c>
      <c r="K8043" s="46" t="s">
        <v>32751</v>
      </c>
      <c r="L8043" s="46" t="s">
        <v>43454</v>
      </c>
      <c r="M8043" s="40" t="s">
        <v>43454</v>
      </c>
      <c r="N8043" s="41">
        <v>398</v>
      </c>
    </row>
    <row r="8044" spans="1:14" ht="16" x14ac:dyDescent="0.2">
      <c r="A8044" s="46" t="s">
        <v>32752</v>
      </c>
      <c r="B8044" s="47">
        <v>4.5</v>
      </c>
      <c r="C8044" s="48">
        <v>398</v>
      </c>
      <c r="D8044" s="46" t="s">
        <v>32753</v>
      </c>
      <c r="E8044" s="46" t="s">
        <v>904</v>
      </c>
      <c r="F8044" s="46" t="s">
        <v>93</v>
      </c>
      <c r="G8044" s="46" t="s">
        <v>14</v>
      </c>
      <c r="H8044" s="46"/>
      <c r="I8044" s="46" t="s">
        <v>32754</v>
      </c>
      <c r="J8044" s="46" t="s">
        <v>40</v>
      </c>
      <c r="K8044" s="46" t="s">
        <v>32755</v>
      </c>
      <c r="L8044" s="49" t="s">
        <v>43455</v>
      </c>
      <c r="M8044" s="42" t="s">
        <v>43455</v>
      </c>
      <c r="N8044" s="41">
        <v>398</v>
      </c>
    </row>
    <row r="8045" spans="1:14" ht="16" x14ac:dyDescent="0.2">
      <c r="A8045" s="46" t="s">
        <v>32756</v>
      </c>
      <c r="B8045" s="50">
        <v>4.5999999999999996</v>
      </c>
      <c r="C8045" s="48">
        <v>398</v>
      </c>
      <c r="D8045" s="46" t="s">
        <v>32757</v>
      </c>
      <c r="E8045" s="46" t="s">
        <v>118</v>
      </c>
      <c r="F8045" s="46" t="s">
        <v>119</v>
      </c>
      <c r="G8045" s="46" t="s">
        <v>14</v>
      </c>
      <c r="H8045" s="46" t="s">
        <v>32758</v>
      </c>
      <c r="I8045" s="46" t="s">
        <v>32759</v>
      </c>
      <c r="J8045" s="46" t="s">
        <v>148</v>
      </c>
      <c r="K8045" s="46" t="s">
        <v>32760</v>
      </c>
      <c r="L8045" s="46" t="s">
        <v>43454</v>
      </c>
      <c r="M8045" s="40" t="s">
        <v>43454</v>
      </c>
      <c r="N8045" s="41">
        <v>398</v>
      </c>
    </row>
    <row r="8046" spans="1:14" ht="16" x14ac:dyDescent="0.2">
      <c r="A8046" s="46" t="s">
        <v>32761</v>
      </c>
      <c r="B8046" s="50">
        <v>4.7</v>
      </c>
      <c r="C8046" s="48">
        <v>398</v>
      </c>
      <c r="D8046" s="46" t="s">
        <v>32762</v>
      </c>
      <c r="E8046" s="46" t="s">
        <v>189</v>
      </c>
      <c r="F8046" s="46" t="s">
        <v>20</v>
      </c>
      <c r="G8046" s="46" t="s">
        <v>14</v>
      </c>
      <c r="H8046" s="46" t="s">
        <v>32763</v>
      </c>
      <c r="I8046" s="46" t="s">
        <v>32764</v>
      </c>
      <c r="J8046" s="46" t="s">
        <v>148</v>
      </c>
      <c r="K8046" s="46" t="s">
        <v>32765</v>
      </c>
      <c r="L8046" s="46" t="s">
        <v>43454</v>
      </c>
      <c r="M8046" s="40" t="s">
        <v>43454</v>
      </c>
      <c r="N8046" s="41">
        <v>398</v>
      </c>
    </row>
    <row r="8047" spans="1:14" ht="16" x14ac:dyDescent="0.2">
      <c r="A8047" s="46" t="s">
        <v>32766</v>
      </c>
      <c r="B8047" s="47">
        <v>4.8</v>
      </c>
      <c r="C8047" s="48">
        <v>398</v>
      </c>
      <c r="D8047" s="46" t="s">
        <v>32767</v>
      </c>
      <c r="E8047" s="46" t="s">
        <v>13</v>
      </c>
      <c r="F8047" s="46" t="s">
        <v>13</v>
      </c>
      <c r="G8047" s="46" t="s">
        <v>14</v>
      </c>
      <c r="H8047" s="46"/>
      <c r="I8047" s="46" t="s">
        <v>32768</v>
      </c>
      <c r="J8047" s="46" t="s">
        <v>88</v>
      </c>
      <c r="K8047" s="46" t="s">
        <v>32769</v>
      </c>
      <c r="L8047" s="49" t="s">
        <v>43455</v>
      </c>
      <c r="M8047" s="42" t="s">
        <v>43455</v>
      </c>
      <c r="N8047" s="41">
        <v>398</v>
      </c>
    </row>
    <row r="8048" spans="1:14" ht="16" x14ac:dyDescent="0.2">
      <c r="A8048" s="46" t="s">
        <v>32770</v>
      </c>
      <c r="B8048" s="50">
        <v>4</v>
      </c>
      <c r="C8048" s="48">
        <v>399</v>
      </c>
      <c r="D8048" s="46" t="s">
        <v>32771</v>
      </c>
      <c r="E8048" s="46" t="s">
        <v>950</v>
      </c>
      <c r="F8048" s="46" t="s">
        <v>20</v>
      </c>
      <c r="G8048" s="46" t="s">
        <v>14</v>
      </c>
      <c r="H8048" s="46" t="s">
        <v>32772</v>
      </c>
      <c r="I8048" s="46" t="s">
        <v>32773</v>
      </c>
      <c r="J8048" s="46" t="s">
        <v>148</v>
      </c>
      <c r="K8048" s="46" t="s">
        <v>32774</v>
      </c>
      <c r="L8048" s="46" t="s">
        <v>43454</v>
      </c>
      <c r="M8048" s="40" t="s">
        <v>43454</v>
      </c>
      <c r="N8048" s="41">
        <v>399</v>
      </c>
    </row>
    <row r="8049" spans="1:14" ht="16" x14ac:dyDescent="0.2">
      <c r="A8049" s="46" t="s">
        <v>32775</v>
      </c>
      <c r="B8049" s="50">
        <v>4.0999999999999996</v>
      </c>
      <c r="C8049" s="48">
        <v>399</v>
      </c>
      <c r="D8049" s="46" t="s">
        <v>32776</v>
      </c>
      <c r="E8049" s="46" t="s">
        <v>3343</v>
      </c>
      <c r="F8049" s="46" t="s">
        <v>247</v>
      </c>
      <c r="G8049" s="46" t="s">
        <v>14</v>
      </c>
      <c r="H8049" s="46" t="s">
        <v>32777</v>
      </c>
      <c r="I8049" s="46" t="s">
        <v>32778</v>
      </c>
      <c r="J8049" s="46" t="s">
        <v>15</v>
      </c>
      <c r="K8049" s="46" t="s">
        <v>32779</v>
      </c>
      <c r="L8049" s="46" t="s">
        <v>43454</v>
      </c>
      <c r="M8049" s="40" t="s">
        <v>43454</v>
      </c>
      <c r="N8049" s="41">
        <v>399</v>
      </c>
    </row>
    <row r="8050" spans="1:14" ht="16" x14ac:dyDescent="0.2">
      <c r="A8050" s="46" t="s">
        <v>11235</v>
      </c>
      <c r="B8050" s="50">
        <v>4.3</v>
      </c>
      <c r="C8050" s="48">
        <v>399</v>
      </c>
      <c r="D8050" s="46" t="s">
        <v>32780</v>
      </c>
      <c r="E8050" s="46" t="s">
        <v>10611</v>
      </c>
      <c r="F8050" s="46" t="s">
        <v>589</v>
      </c>
      <c r="G8050" s="46" t="s">
        <v>14</v>
      </c>
      <c r="H8050" s="46" t="s">
        <v>32781</v>
      </c>
      <c r="I8050" s="46" t="s">
        <v>32782</v>
      </c>
      <c r="J8050" s="46" t="s">
        <v>15</v>
      </c>
      <c r="K8050" s="46" t="s">
        <v>32783</v>
      </c>
      <c r="L8050" s="46" t="s">
        <v>43454</v>
      </c>
      <c r="M8050" s="40" t="s">
        <v>43454</v>
      </c>
      <c r="N8050" s="41">
        <v>399</v>
      </c>
    </row>
    <row r="8051" spans="1:14" ht="16" x14ac:dyDescent="0.2">
      <c r="A8051" s="46" t="s">
        <v>32784</v>
      </c>
      <c r="B8051" s="50">
        <v>4.8</v>
      </c>
      <c r="C8051" s="48">
        <v>399</v>
      </c>
      <c r="D8051" s="46" t="s">
        <v>32785</v>
      </c>
      <c r="E8051" s="46" t="s">
        <v>24340</v>
      </c>
      <c r="F8051" s="46" t="s">
        <v>589</v>
      </c>
      <c r="G8051" s="46" t="s">
        <v>14</v>
      </c>
      <c r="H8051" s="46" t="s">
        <v>32786</v>
      </c>
      <c r="I8051" s="46" t="s">
        <v>32787</v>
      </c>
      <c r="J8051" s="46" t="s">
        <v>148</v>
      </c>
      <c r="K8051" s="46" t="s">
        <v>32788</v>
      </c>
      <c r="L8051" s="46" t="s">
        <v>43454</v>
      </c>
      <c r="M8051" s="40" t="s">
        <v>43454</v>
      </c>
      <c r="N8051" s="41">
        <v>399</v>
      </c>
    </row>
    <row r="8052" spans="1:14" ht="16" x14ac:dyDescent="0.2">
      <c r="A8052" s="46" t="s">
        <v>32789</v>
      </c>
      <c r="B8052" s="47">
        <v>4</v>
      </c>
      <c r="C8052" s="48">
        <v>400</v>
      </c>
      <c r="D8052" s="46" t="s">
        <v>32790</v>
      </c>
      <c r="E8052" s="46" t="s">
        <v>183</v>
      </c>
      <c r="F8052" s="46" t="s">
        <v>79</v>
      </c>
      <c r="G8052" s="46" t="s">
        <v>14</v>
      </c>
      <c r="H8052" s="46"/>
      <c r="I8052" s="46" t="s">
        <v>32791</v>
      </c>
      <c r="J8052" s="46" t="s">
        <v>15</v>
      </c>
      <c r="K8052" s="46" t="s">
        <v>32792</v>
      </c>
      <c r="L8052" s="49" t="s">
        <v>43455</v>
      </c>
      <c r="M8052" s="42" t="s">
        <v>43455</v>
      </c>
      <c r="N8052" s="41">
        <v>400</v>
      </c>
    </row>
    <row r="8053" spans="1:14" ht="16" x14ac:dyDescent="0.2">
      <c r="A8053" s="46" t="s">
        <v>32793</v>
      </c>
      <c r="B8053" s="50">
        <v>4</v>
      </c>
      <c r="C8053" s="48">
        <v>400</v>
      </c>
      <c r="D8053" s="46" t="s">
        <v>32794</v>
      </c>
      <c r="E8053" s="46" t="s">
        <v>2814</v>
      </c>
      <c r="F8053" s="46" t="s">
        <v>119</v>
      </c>
      <c r="G8053" s="46" t="s">
        <v>14</v>
      </c>
      <c r="H8053" s="46" t="s">
        <v>32795</v>
      </c>
      <c r="I8053" s="46" t="s">
        <v>32796</v>
      </c>
      <c r="J8053" s="46" t="s">
        <v>40</v>
      </c>
      <c r="K8053" s="46" t="s">
        <v>32797</v>
      </c>
      <c r="L8053" s="46" t="s">
        <v>43454</v>
      </c>
      <c r="M8053" s="40" t="s">
        <v>43454</v>
      </c>
      <c r="N8053" s="41">
        <v>400</v>
      </c>
    </row>
    <row r="8054" spans="1:14" ht="16" x14ac:dyDescent="0.2">
      <c r="A8054" s="46" t="s">
        <v>32798</v>
      </c>
      <c r="B8054" s="50">
        <v>3.8</v>
      </c>
      <c r="C8054" s="48">
        <v>400</v>
      </c>
      <c r="D8054" s="46" t="s">
        <v>32799</v>
      </c>
      <c r="E8054" s="46" t="s">
        <v>13</v>
      </c>
      <c r="F8054" s="46" t="s">
        <v>13</v>
      </c>
      <c r="G8054" s="46" t="s">
        <v>14</v>
      </c>
      <c r="H8054" s="46" t="s">
        <v>32800</v>
      </c>
      <c r="I8054" s="46" t="s">
        <v>32801</v>
      </c>
      <c r="J8054" s="46" t="s">
        <v>15</v>
      </c>
      <c r="K8054" s="46" t="s">
        <v>32802</v>
      </c>
      <c r="L8054" s="46" t="s">
        <v>43454</v>
      </c>
      <c r="M8054" s="40" t="s">
        <v>43454</v>
      </c>
      <c r="N8054" s="41">
        <v>400</v>
      </c>
    </row>
    <row r="8055" spans="1:14" ht="16" x14ac:dyDescent="0.2">
      <c r="A8055" s="46" t="s">
        <v>32803</v>
      </c>
      <c r="B8055" s="50">
        <v>4.0999999999999996</v>
      </c>
      <c r="C8055" s="48">
        <v>400</v>
      </c>
      <c r="D8055" s="46" t="s">
        <v>32804</v>
      </c>
      <c r="E8055" s="46" t="s">
        <v>13</v>
      </c>
      <c r="F8055" s="46" t="s">
        <v>13</v>
      </c>
      <c r="G8055" s="46" t="s">
        <v>14</v>
      </c>
      <c r="H8055" s="46" t="s">
        <v>32805</v>
      </c>
      <c r="I8055" s="46"/>
      <c r="J8055" s="46" t="s">
        <v>23</v>
      </c>
      <c r="K8055" s="46" t="s">
        <v>32806</v>
      </c>
      <c r="L8055" s="46" t="s">
        <v>43454</v>
      </c>
      <c r="M8055" s="40" t="s">
        <v>43454</v>
      </c>
      <c r="N8055" s="41">
        <v>400</v>
      </c>
    </row>
    <row r="8056" spans="1:14" ht="16" x14ac:dyDescent="0.2">
      <c r="A8056" s="46" t="s">
        <v>32807</v>
      </c>
      <c r="B8056" s="50">
        <v>4.3</v>
      </c>
      <c r="C8056" s="48">
        <v>400</v>
      </c>
      <c r="D8056" s="46" t="s">
        <v>32808</v>
      </c>
      <c r="E8056" s="46" t="s">
        <v>1238</v>
      </c>
      <c r="F8056" s="46" t="s">
        <v>50</v>
      </c>
      <c r="G8056" s="46" t="s">
        <v>14</v>
      </c>
      <c r="H8056" s="46" t="s">
        <v>32809</v>
      </c>
      <c r="I8056" s="46" t="s">
        <v>32810</v>
      </c>
      <c r="J8056" s="46" t="s">
        <v>148</v>
      </c>
      <c r="K8056" s="46" t="s">
        <v>32811</v>
      </c>
      <c r="L8056" s="46" t="s">
        <v>43454</v>
      </c>
      <c r="M8056" s="40" t="s">
        <v>43454</v>
      </c>
      <c r="N8056" s="41">
        <v>400</v>
      </c>
    </row>
    <row r="8057" spans="1:14" ht="16" x14ac:dyDescent="0.2">
      <c r="A8057" s="46" t="s">
        <v>32812</v>
      </c>
      <c r="B8057" s="50">
        <v>4.7</v>
      </c>
      <c r="C8057" s="48">
        <v>400</v>
      </c>
      <c r="D8057" s="46" t="s">
        <v>32813</v>
      </c>
      <c r="E8057" s="46" t="s">
        <v>3612</v>
      </c>
      <c r="F8057" s="46" t="s">
        <v>589</v>
      </c>
      <c r="G8057" s="46" t="s">
        <v>14</v>
      </c>
      <c r="H8057" s="46" t="s">
        <v>32814</v>
      </c>
      <c r="I8057" s="46" t="s">
        <v>32815</v>
      </c>
      <c r="J8057" s="46" t="s">
        <v>15</v>
      </c>
      <c r="K8057" s="46" t="s">
        <v>32816</v>
      </c>
      <c r="L8057" s="46" t="s">
        <v>43454</v>
      </c>
      <c r="M8057" s="40" t="s">
        <v>43454</v>
      </c>
      <c r="N8057" s="41">
        <v>400</v>
      </c>
    </row>
    <row r="8058" spans="1:14" ht="16" x14ac:dyDescent="0.2">
      <c r="A8058" s="46" t="s">
        <v>32817</v>
      </c>
      <c r="B8058" s="50">
        <v>3.5</v>
      </c>
      <c r="C8058" s="48">
        <v>401</v>
      </c>
      <c r="D8058" s="46" t="s">
        <v>32818</v>
      </c>
      <c r="E8058" s="46" t="s">
        <v>33</v>
      </c>
      <c r="F8058" s="46" t="s">
        <v>34</v>
      </c>
      <c r="G8058" s="46" t="s">
        <v>14</v>
      </c>
      <c r="H8058" s="46" t="s">
        <v>32819</v>
      </c>
      <c r="I8058" s="46" t="s">
        <v>32820</v>
      </c>
      <c r="J8058" s="46" t="s">
        <v>15</v>
      </c>
      <c r="K8058" s="46" t="s">
        <v>32821</v>
      </c>
      <c r="L8058" s="46" t="s">
        <v>43454</v>
      </c>
      <c r="M8058" s="40" t="s">
        <v>43454</v>
      </c>
      <c r="N8058" s="41">
        <v>401</v>
      </c>
    </row>
    <row r="8059" spans="1:14" ht="16" x14ac:dyDescent="0.2">
      <c r="A8059" s="46" t="s">
        <v>32822</v>
      </c>
      <c r="B8059" s="50">
        <v>4.0999999999999996</v>
      </c>
      <c r="C8059" s="48">
        <v>401</v>
      </c>
      <c r="D8059" s="46" t="s">
        <v>32823</v>
      </c>
      <c r="E8059" s="46" t="s">
        <v>559</v>
      </c>
      <c r="F8059" s="46" t="s">
        <v>20</v>
      </c>
      <c r="G8059" s="46" t="s">
        <v>14</v>
      </c>
      <c r="H8059" s="46" t="s">
        <v>32824</v>
      </c>
      <c r="I8059" s="46" t="s">
        <v>32825</v>
      </c>
      <c r="J8059" s="46" t="s">
        <v>213</v>
      </c>
      <c r="K8059" s="46" t="s">
        <v>32826</v>
      </c>
      <c r="L8059" s="46" t="s">
        <v>43454</v>
      </c>
      <c r="M8059" s="40" t="s">
        <v>43454</v>
      </c>
      <c r="N8059" s="41">
        <v>401</v>
      </c>
    </row>
    <row r="8060" spans="1:14" ht="16" x14ac:dyDescent="0.2">
      <c r="A8060" s="46" t="s">
        <v>32827</v>
      </c>
      <c r="B8060" s="47">
        <v>4.2</v>
      </c>
      <c r="C8060" s="48">
        <v>401</v>
      </c>
      <c r="D8060" s="46" t="s">
        <v>32828</v>
      </c>
      <c r="E8060" s="46" t="s">
        <v>11281</v>
      </c>
      <c r="F8060" s="46" t="s">
        <v>50</v>
      </c>
      <c r="G8060" s="46" t="s">
        <v>14</v>
      </c>
      <c r="H8060" s="46"/>
      <c r="I8060" s="46" t="s">
        <v>32829</v>
      </c>
      <c r="J8060" s="46" t="s">
        <v>15</v>
      </c>
      <c r="K8060" s="46" t="s">
        <v>32830</v>
      </c>
      <c r="L8060" s="49" t="s">
        <v>43455</v>
      </c>
      <c r="M8060" s="42" t="s">
        <v>43455</v>
      </c>
      <c r="N8060" s="41">
        <v>401</v>
      </c>
    </row>
    <row r="8061" spans="1:14" ht="16" x14ac:dyDescent="0.2">
      <c r="A8061" s="46" t="s">
        <v>32831</v>
      </c>
      <c r="B8061" s="50">
        <v>4.4000000000000004</v>
      </c>
      <c r="C8061" s="48">
        <v>401</v>
      </c>
      <c r="D8061" s="46" t="s">
        <v>32832</v>
      </c>
      <c r="E8061" s="46" t="s">
        <v>32833</v>
      </c>
      <c r="F8061" s="46" t="s">
        <v>20</v>
      </c>
      <c r="G8061" s="46" t="s">
        <v>14</v>
      </c>
      <c r="H8061" s="46" t="s">
        <v>32834</v>
      </c>
      <c r="I8061" s="46" t="s">
        <v>32835</v>
      </c>
      <c r="J8061" s="46" t="s">
        <v>15</v>
      </c>
      <c r="K8061" s="46" t="s">
        <v>32836</v>
      </c>
      <c r="L8061" s="46" t="s">
        <v>43454</v>
      </c>
      <c r="M8061" s="40" t="s">
        <v>43454</v>
      </c>
      <c r="N8061" s="41">
        <v>401</v>
      </c>
    </row>
    <row r="8062" spans="1:14" ht="16" x14ac:dyDescent="0.2">
      <c r="A8062" s="46" t="s">
        <v>32837</v>
      </c>
      <c r="B8062" s="50">
        <v>4.5999999999999996</v>
      </c>
      <c r="C8062" s="48">
        <v>401</v>
      </c>
      <c r="D8062" s="46" t="s">
        <v>32838</v>
      </c>
      <c r="E8062" s="46" t="s">
        <v>950</v>
      </c>
      <c r="F8062" s="46" t="s">
        <v>20</v>
      </c>
      <c r="G8062" s="46" t="s">
        <v>14</v>
      </c>
      <c r="H8062" s="46" t="s">
        <v>32839</v>
      </c>
      <c r="I8062" s="46" t="s">
        <v>32840</v>
      </c>
      <c r="J8062" s="46" t="s">
        <v>3019</v>
      </c>
      <c r="K8062" s="46" t="s">
        <v>32841</v>
      </c>
      <c r="L8062" s="46" t="s">
        <v>43454</v>
      </c>
      <c r="M8062" s="40" t="s">
        <v>43454</v>
      </c>
      <c r="N8062" s="41">
        <v>401</v>
      </c>
    </row>
    <row r="8063" spans="1:14" ht="16" x14ac:dyDescent="0.2">
      <c r="A8063" s="46" t="s">
        <v>32842</v>
      </c>
      <c r="B8063" s="50">
        <v>4</v>
      </c>
      <c r="C8063" s="48">
        <v>402</v>
      </c>
      <c r="D8063" s="46" t="s">
        <v>32843</v>
      </c>
      <c r="E8063" s="46" t="s">
        <v>904</v>
      </c>
      <c r="F8063" s="46" t="s">
        <v>93</v>
      </c>
      <c r="G8063" s="46" t="s">
        <v>14</v>
      </c>
      <c r="H8063" s="46" t="s">
        <v>32844</v>
      </c>
      <c r="I8063" s="46" t="s">
        <v>30157</v>
      </c>
      <c r="J8063" s="46" t="s">
        <v>15</v>
      </c>
      <c r="K8063" s="46" t="s">
        <v>32845</v>
      </c>
      <c r="L8063" s="46" t="s">
        <v>43454</v>
      </c>
      <c r="M8063" s="40" t="s">
        <v>43454</v>
      </c>
      <c r="N8063" s="41">
        <v>402</v>
      </c>
    </row>
    <row r="8064" spans="1:14" ht="16" x14ac:dyDescent="0.2">
      <c r="A8064" s="46" t="s">
        <v>32846</v>
      </c>
      <c r="B8064" s="47">
        <v>4</v>
      </c>
      <c r="C8064" s="48">
        <v>403</v>
      </c>
      <c r="D8064" s="46" t="s">
        <v>32847</v>
      </c>
      <c r="E8064" s="46" t="s">
        <v>4239</v>
      </c>
      <c r="F8064" s="46" t="s">
        <v>28</v>
      </c>
      <c r="G8064" s="46" t="s">
        <v>14</v>
      </c>
      <c r="H8064" s="46"/>
      <c r="I8064" s="46" t="s">
        <v>32848</v>
      </c>
      <c r="J8064" s="46" t="s">
        <v>23</v>
      </c>
      <c r="K8064" s="46" t="s">
        <v>32849</v>
      </c>
      <c r="L8064" s="49" t="s">
        <v>43455</v>
      </c>
      <c r="M8064" s="42" t="s">
        <v>43455</v>
      </c>
      <c r="N8064" s="41">
        <v>403</v>
      </c>
    </row>
    <row r="8065" spans="1:14" ht="16" x14ac:dyDescent="0.2">
      <c r="A8065" s="46" t="s">
        <v>19018</v>
      </c>
      <c r="B8065" s="50">
        <v>4.2</v>
      </c>
      <c r="C8065" s="48">
        <v>403</v>
      </c>
      <c r="D8065" s="46" t="s">
        <v>32850</v>
      </c>
      <c r="E8065" s="46" t="s">
        <v>897</v>
      </c>
      <c r="F8065" s="46" t="s">
        <v>898</v>
      </c>
      <c r="G8065" s="46" t="s">
        <v>14</v>
      </c>
      <c r="H8065" s="46" t="s">
        <v>32851</v>
      </c>
      <c r="I8065" s="46" t="s">
        <v>32852</v>
      </c>
      <c r="J8065" s="46" t="s">
        <v>23</v>
      </c>
      <c r="K8065" s="46" t="s">
        <v>32853</v>
      </c>
      <c r="L8065" s="46" t="s">
        <v>43454</v>
      </c>
      <c r="M8065" s="40" t="s">
        <v>43454</v>
      </c>
      <c r="N8065" s="41">
        <v>403</v>
      </c>
    </row>
    <row r="8066" spans="1:14" ht="16" x14ac:dyDescent="0.2">
      <c r="A8066" s="46" t="s">
        <v>32854</v>
      </c>
      <c r="B8066" s="50">
        <v>4.5</v>
      </c>
      <c r="C8066" s="48">
        <v>403</v>
      </c>
      <c r="D8066" s="46" t="s">
        <v>32855</v>
      </c>
      <c r="E8066" s="46" t="s">
        <v>13</v>
      </c>
      <c r="F8066" s="46" t="s">
        <v>13</v>
      </c>
      <c r="G8066" s="46" t="s">
        <v>14</v>
      </c>
      <c r="H8066" s="46" t="s">
        <v>32856</v>
      </c>
      <c r="I8066" s="46" t="s">
        <v>32857</v>
      </c>
      <c r="J8066" s="46" t="s">
        <v>23</v>
      </c>
      <c r="K8066" s="46" t="s">
        <v>32858</v>
      </c>
      <c r="L8066" s="46" t="s">
        <v>43454</v>
      </c>
      <c r="M8066" s="40" t="s">
        <v>43454</v>
      </c>
      <c r="N8066" s="41">
        <v>403</v>
      </c>
    </row>
    <row r="8067" spans="1:14" ht="16" x14ac:dyDescent="0.2">
      <c r="A8067" s="46" t="s">
        <v>32859</v>
      </c>
      <c r="B8067" s="50">
        <v>4.5999999999999996</v>
      </c>
      <c r="C8067" s="48">
        <v>403</v>
      </c>
      <c r="D8067" s="46" t="s">
        <v>32860</v>
      </c>
      <c r="E8067" s="46" t="s">
        <v>995</v>
      </c>
      <c r="F8067" s="46" t="s">
        <v>79</v>
      </c>
      <c r="G8067" s="46" t="s">
        <v>14</v>
      </c>
      <c r="H8067" s="46" t="s">
        <v>32861</v>
      </c>
      <c r="I8067" s="46" t="s">
        <v>32862</v>
      </c>
      <c r="J8067" s="46" t="s">
        <v>15</v>
      </c>
      <c r="K8067" s="46" t="s">
        <v>32863</v>
      </c>
      <c r="L8067" s="46" t="s">
        <v>43454</v>
      </c>
      <c r="M8067" s="40" t="s">
        <v>43454</v>
      </c>
      <c r="N8067" s="41">
        <v>403</v>
      </c>
    </row>
    <row r="8068" spans="1:14" ht="16" x14ac:dyDescent="0.2">
      <c r="A8068" s="46" t="s">
        <v>32864</v>
      </c>
      <c r="B8068" s="50">
        <v>4.7</v>
      </c>
      <c r="C8068" s="48">
        <v>403</v>
      </c>
      <c r="D8068" s="46" t="s">
        <v>32865</v>
      </c>
      <c r="E8068" s="46" t="s">
        <v>2405</v>
      </c>
      <c r="F8068" s="46" t="s">
        <v>119</v>
      </c>
      <c r="G8068" s="46" t="s">
        <v>14</v>
      </c>
      <c r="H8068" s="46" t="s">
        <v>32866</v>
      </c>
      <c r="I8068" s="46" t="s">
        <v>32867</v>
      </c>
      <c r="J8068" s="46" t="s">
        <v>15</v>
      </c>
      <c r="K8068" s="46" t="s">
        <v>32868</v>
      </c>
      <c r="L8068" s="46" t="s">
        <v>43454</v>
      </c>
      <c r="M8068" s="40" t="s">
        <v>43454</v>
      </c>
      <c r="N8068" s="41">
        <v>403</v>
      </c>
    </row>
    <row r="8069" spans="1:14" ht="16" x14ac:dyDescent="0.2">
      <c r="A8069" s="46" t="s">
        <v>32869</v>
      </c>
      <c r="B8069" s="50">
        <v>3.9</v>
      </c>
      <c r="C8069" s="48">
        <v>404</v>
      </c>
      <c r="D8069" s="46" t="s">
        <v>32870</v>
      </c>
      <c r="E8069" s="46" t="s">
        <v>2363</v>
      </c>
      <c r="F8069" s="46" t="s">
        <v>119</v>
      </c>
      <c r="G8069" s="46" t="s">
        <v>14</v>
      </c>
      <c r="H8069" s="46" t="s">
        <v>32871</v>
      </c>
      <c r="I8069" s="46" t="s">
        <v>32872</v>
      </c>
      <c r="J8069" s="46" t="s">
        <v>15</v>
      </c>
      <c r="K8069" s="46" t="s">
        <v>32873</v>
      </c>
      <c r="L8069" s="46" t="s">
        <v>43454</v>
      </c>
      <c r="M8069" s="40" t="s">
        <v>43454</v>
      </c>
      <c r="N8069" s="41">
        <v>404</v>
      </c>
    </row>
    <row r="8070" spans="1:14" ht="16" x14ac:dyDescent="0.2">
      <c r="A8070" s="46" t="s">
        <v>32874</v>
      </c>
      <c r="B8070" s="50">
        <v>4.0999999999999996</v>
      </c>
      <c r="C8070" s="48">
        <v>404</v>
      </c>
      <c r="D8070" s="46" t="s">
        <v>32875</v>
      </c>
      <c r="E8070" s="46" t="s">
        <v>2254</v>
      </c>
      <c r="F8070" s="46" t="s">
        <v>119</v>
      </c>
      <c r="G8070" s="46" t="s">
        <v>14</v>
      </c>
      <c r="H8070" s="46" t="s">
        <v>32876</v>
      </c>
      <c r="I8070" s="46" t="s">
        <v>32877</v>
      </c>
      <c r="J8070" s="46" t="s">
        <v>15</v>
      </c>
      <c r="K8070" s="46" t="s">
        <v>32878</v>
      </c>
      <c r="L8070" s="46" t="s">
        <v>43454</v>
      </c>
      <c r="M8070" s="40" t="s">
        <v>43454</v>
      </c>
      <c r="N8070" s="41">
        <v>404</v>
      </c>
    </row>
    <row r="8071" spans="1:14" ht="16" x14ac:dyDescent="0.2">
      <c r="A8071" s="46" t="s">
        <v>32879</v>
      </c>
      <c r="B8071" s="50">
        <v>4.2</v>
      </c>
      <c r="C8071" s="48">
        <v>404</v>
      </c>
      <c r="D8071" s="46" t="s">
        <v>32880</v>
      </c>
      <c r="E8071" s="46" t="s">
        <v>764</v>
      </c>
      <c r="F8071" s="46" t="s">
        <v>119</v>
      </c>
      <c r="G8071" s="46" t="s">
        <v>14</v>
      </c>
      <c r="H8071" s="46" t="s">
        <v>32881</v>
      </c>
      <c r="I8071" s="46" t="s">
        <v>32882</v>
      </c>
      <c r="J8071" s="46" t="s">
        <v>15</v>
      </c>
      <c r="K8071" s="46" t="s">
        <v>32883</v>
      </c>
      <c r="L8071" s="46" t="s">
        <v>43454</v>
      </c>
      <c r="M8071" s="40" t="s">
        <v>43454</v>
      </c>
      <c r="N8071" s="41">
        <v>404</v>
      </c>
    </row>
    <row r="8072" spans="1:14" ht="16" x14ac:dyDescent="0.2">
      <c r="A8072" s="46" t="s">
        <v>32884</v>
      </c>
      <c r="B8072" s="47">
        <v>4.3</v>
      </c>
      <c r="C8072" s="48">
        <v>404</v>
      </c>
      <c r="D8072" s="46" t="s">
        <v>32885</v>
      </c>
      <c r="E8072" s="46" t="s">
        <v>20662</v>
      </c>
      <c r="F8072" s="46" t="s">
        <v>93</v>
      </c>
      <c r="G8072" s="46" t="s">
        <v>14</v>
      </c>
      <c r="H8072" s="46"/>
      <c r="I8072" s="46" t="s">
        <v>32886</v>
      </c>
      <c r="J8072" s="46" t="s">
        <v>15</v>
      </c>
      <c r="K8072" s="46" t="s">
        <v>32887</v>
      </c>
      <c r="L8072" s="49" t="s">
        <v>43455</v>
      </c>
      <c r="M8072" s="42" t="s">
        <v>43455</v>
      </c>
      <c r="N8072" s="41">
        <v>404</v>
      </c>
    </row>
    <row r="8073" spans="1:14" ht="16" x14ac:dyDescent="0.2">
      <c r="A8073" s="46" t="s">
        <v>10716</v>
      </c>
      <c r="B8073" s="50">
        <v>4.2</v>
      </c>
      <c r="C8073" s="48">
        <v>405</v>
      </c>
      <c r="D8073" s="46" t="s">
        <v>32888</v>
      </c>
      <c r="E8073" s="46" t="s">
        <v>32889</v>
      </c>
      <c r="F8073" s="46" t="s">
        <v>79</v>
      </c>
      <c r="G8073" s="46" t="s">
        <v>14</v>
      </c>
      <c r="H8073" s="46" t="s">
        <v>32890</v>
      </c>
      <c r="I8073" s="46" t="s">
        <v>32891</v>
      </c>
      <c r="J8073" s="46" t="s">
        <v>15</v>
      </c>
      <c r="K8073" s="46" t="s">
        <v>32892</v>
      </c>
      <c r="L8073" s="46" t="s">
        <v>43454</v>
      </c>
      <c r="M8073" s="40" t="s">
        <v>43454</v>
      </c>
      <c r="N8073" s="41">
        <v>405</v>
      </c>
    </row>
    <row r="8074" spans="1:14" ht="16" x14ac:dyDescent="0.2">
      <c r="A8074" s="46" t="s">
        <v>32893</v>
      </c>
      <c r="B8074" s="50">
        <v>4.3</v>
      </c>
      <c r="C8074" s="48">
        <v>405</v>
      </c>
      <c r="D8074" s="46" t="s">
        <v>32894</v>
      </c>
      <c r="E8074" s="46" t="s">
        <v>904</v>
      </c>
      <c r="F8074" s="46" t="s">
        <v>93</v>
      </c>
      <c r="G8074" s="46" t="s">
        <v>14</v>
      </c>
      <c r="H8074" s="46" t="s">
        <v>32895</v>
      </c>
      <c r="I8074" s="46" t="s">
        <v>32896</v>
      </c>
      <c r="J8074" s="46" t="s">
        <v>15</v>
      </c>
      <c r="K8074" s="46" t="s">
        <v>32897</v>
      </c>
      <c r="L8074" s="46" t="s">
        <v>43454</v>
      </c>
      <c r="M8074" s="40" t="s">
        <v>43454</v>
      </c>
      <c r="N8074" s="41">
        <v>405</v>
      </c>
    </row>
    <row r="8075" spans="1:14" ht="16" x14ac:dyDescent="0.2">
      <c r="A8075" s="46" t="s">
        <v>32898</v>
      </c>
      <c r="B8075" s="50">
        <v>4.4000000000000004</v>
      </c>
      <c r="C8075" s="48">
        <v>405</v>
      </c>
      <c r="D8075" s="46" t="s">
        <v>32899</v>
      </c>
      <c r="E8075" s="46" t="s">
        <v>29604</v>
      </c>
      <c r="F8075" s="46" t="s">
        <v>247</v>
      </c>
      <c r="G8075" s="46" t="s">
        <v>14</v>
      </c>
      <c r="H8075" s="46" t="s">
        <v>32900</v>
      </c>
      <c r="I8075" s="46" t="s">
        <v>32901</v>
      </c>
      <c r="J8075" s="46" t="s">
        <v>15</v>
      </c>
      <c r="K8075" s="46" t="s">
        <v>32902</v>
      </c>
      <c r="L8075" s="46" t="s">
        <v>43454</v>
      </c>
      <c r="M8075" s="40" t="s">
        <v>43454</v>
      </c>
      <c r="N8075" s="41">
        <v>405</v>
      </c>
    </row>
    <row r="8076" spans="1:14" ht="16" x14ac:dyDescent="0.2">
      <c r="A8076" s="46" t="s">
        <v>32903</v>
      </c>
      <c r="B8076" s="50">
        <v>4.4000000000000004</v>
      </c>
      <c r="C8076" s="48">
        <v>405</v>
      </c>
      <c r="D8076" s="46" t="s">
        <v>32904</v>
      </c>
      <c r="E8076" s="46" t="s">
        <v>13</v>
      </c>
      <c r="F8076" s="46" t="s">
        <v>13</v>
      </c>
      <c r="G8076" s="46" t="s">
        <v>14</v>
      </c>
      <c r="H8076" s="46" t="s">
        <v>32905</v>
      </c>
      <c r="I8076" s="46" t="s">
        <v>32906</v>
      </c>
      <c r="J8076" s="46" t="s">
        <v>148</v>
      </c>
      <c r="K8076" s="46" t="s">
        <v>32907</v>
      </c>
      <c r="L8076" s="46" t="s">
        <v>43454</v>
      </c>
      <c r="M8076" s="40" t="s">
        <v>43454</v>
      </c>
      <c r="N8076" s="41">
        <v>405</v>
      </c>
    </row>
    <row r="8077" spans="1:14" ht="16" x14ac:dyDescent="0.2">
      <c r="A8077" s="46" t="s">
        <v>32908</v>
      </c>
      <c r="B8077" s="50">
        <v>3.6</v>
      </c>
      <c r="C8077" s="48">
        <v>406</v>
      </c>
      <c r="D8077" s="46" t="s">
        <v>32909</v>
      </c>
      <c r="E8077" s="46" t="s">
        <v>44</v>
      </c>
      <c r="F8077" s="46" t="s">
        <v>45</v>
      </c>
      <c r="G8077" s="46" t="s">
        <v>14</v>
      </c>
      <c r="H8077" s="46" t="s">
        <v>32910</v>
      </c>
      <c r="I8077" s="46" t="s">
        <v>32911</v>
      </c>
      <c r="J8077" s="46" t="s">
        <v>15</v>
      </c>
      <c r="K8077" s="46" t="s">
        <v>32912</v>
      </c>
      <c r="L8077" s="46" t="s">
        <v>43454</v>
      </c>
      <c r="M8077" s="40" t="s">
        <v>43454</v>
      </c>
      <c r="N8077" s="41">
        <v>406</v>
      </c>
    </row>
    <row r="8078" spans="1:14" ht="16" x14ac:dyDescent="0.2">
      <c r="A8078" s="46" t="s">
        <v>32913</v>
      </c>
      <c r="B8078" s="50">
        <v>3.9</v>
      </c>
      <c r="C8078" s="48">
        <v>406</v>
      </c>
      <c r="D8078" s="46" t="s">
        <v>32914</v>
      </c>
      <c r="E8078" s="46" t="s">
        <v>4708</v>
      </c>
      <c r="F8078" s="46" t="s">
        <v>50</v>
      </c>
      <c r="G8078" s="46" t="s">
        <v>14</v>
      </c>
      <c r="H8078" s="46" t="s">
        <v>32915</v>
      </c>
      <c r="I8078" s="46" t="s">
        <v>32916</v>
      </c>
      <c r="J8078" s="46" t="s">
        <v>15</v>
      </c>
      <c r="K8078" s="46" t="s">
        <v>32917</v>
      </c>
      <c r="L8078" s="46" t="s">
        <v>43454</v>
      </c>
      <c r="M8078" s="40" t="s">
        <v>43454</v>
      </c>
      <c r="N8078" s="41">
        <v>406</v>
      </c>
    </row>
    <row r="8079" spans="1:14" ht="16" x14ac:dyDescent="0.2">
      <c r="A8079" s="46" t="s">
        <v>32918</v>
      </c>
      <c r="B8079" s="50">
        <v>4.4000000000000004</v>
      </c>
      <c r="C8079" s="48">
        <v>406</v>
      </c>
      <c r="D8079" s="46" t="s">
        <v>32919</v>
      </c>
      <c r="E8079" s="46" t="s">
        <v>28865</v>
      </c>
      <c r="F8079" s="46" t="s">
        <v>119</v>
      </c>
      <c r="G8079" s="46" t="s">
        <v>14</v>
      </c>
      <c r="H8079" s="46" t="s">
        <v>32920</v>
      </c>
      <c r="I8079" s="46" t="s">
        <v>32921</v>
      </c>
      <c r="J8079" s="46" t="s">
        <v>15</v>
      </c>
      <c r="K8079" s="46" t="s">
        <v>32922</v>
      </c>
      <c r="L8079" s="46" t="s">
        <v>43454</v>
      </c>
      <c r="M8079" s="40" t="s">
        <v>43454</v>
      </c>
      <c r="N8079" s="41">
        <v>406</v>
      </c>
    </row>
    <row r="8080" spans="1:14" ht="16" x14ac:dyDescent="0.2">
      <c r="A8080" s="46" t="s">
        <v>32923</v>
      </c>
      <c r="B8080" s="47">
        <v>4.5</v>
      </c>
      <c r="C8080" s="48">
        <v>406</v>
      </c>
      <c r="D8080" s="46" t="s">
        <v>32924</v>
      </c>
      <c r="E8080" s="46" t="s">
        <v>6641</v>
      </c>
      <c r="F8080" s="46" t="s">
        <v>119</v>
      </c>
      <c r="G8080" s="46" t="s">
        <v>14</v>
      </c>
      <c r="H8080" s="46"/>
      <c r="I8080" s="46" t="s">
        <v>32925</v>
      </c>
      <c r="J8080" s="46" t="s">
        <v>213</v>
      </c>
      <c r="K8080" s="46" t="s">
        <v>32926</v>
      </c>
      <c r="L8080" s="49" t="s">
        <v>43455</v>
      </c>
      <c r="M8080" s="42" t="s">
        <v>43455</v>
      </c>
      <c r="N8080" s="41">
        <v>406</v>
      </c>
    </row>
    <row r="8081" spans="1:14" ht="16" x14ac:dyDescent="0.2">
      <c r="A8081" s="46" t="s">
        <v>32927</v>
      </c>
      <c r="B8081" s="50">
        <v>3.8</v>
      </c>
      <c r="C8081" s="48">
        <v>407</v>
      </c>
      <c r="D8081" s="46" t="s">
        <v>32928</v>
      </c>
      <c r="E8081" s="46" t="s">
        <v>9536</v>
      </c>
      <c r="F8081" s="46" t="s">
        <v>79</v>
      </c>
      <c r="G8081" s="46" t="s">
        <v>14</v>
      </c>
      <c r="H8081" s="46" t="s">
        <v>32929</v>
      </c>
      <c r="I8081" s="46" t="s">
        <v>32930</v>
      </c>
      <c r="J8081" s="46" t="s">
        <v>15</v>
      </c>
      <c r="K8081" s="46" t="s">
        <v>32931</v>
      </c>
      <c r="L8081" s="46" t="s">
        <v>43454</v>
      </c>
      <c r="M8081" s="40" t="s">
        <v>43454</v>
      </c>
      <c r="N8081" s="41">
        <v>407</v>
      </c>
    </row>
    <row r="8082" spans="1:14" ht="16" x14ac:dyDescent="0.2">
      <c r="A8082" s="46" t="s">
        <v>32932</v>
      </c>
      <c r="B8082" s="50">
        <v>4.0999999999999996</v>
      </c>
      <c r="C8082" s="48">
        <v>407</v>
      </c>
      <c r="D8082" s="46" t="s">
        <v>32933</v>
      </c>
      <c r="E8082" s="46" t="s">
        <v>1756</v>
      </c>
      <c r="F8082" s="46" t="s">
        <v>50</v>
      </c>
      <c r="G8082" s="46" t="s">
        <v>14</v>
      </c>
      <c r="H8082" s="46" t="s">
        <v>32934</v>
      </c>
      <c r="I8082" s="46" t="s">
        <v>32935</v>
      </c>
      <c r="J8082" s="46" t="s">
        <v>15</v>
      </c>
      <c r="K8082" s="46" t="s">
        <v>32936</v>
      </c>
      <c r="L8082" s="46" t="s">
        <v>43454</v>
      </c>
      <c r="M8082" s="40" t="s">
        <v>43454</v>
      </c>
      <c r="N8082" s="41">
        <v>407</v>
      </c>
    </row>
    <row r="8083" spans="1:14" ht="16" x14ac:dyDescent="0.2">
      <c r="A8083" s="46" t="s">
        <v>32937</v>
      </c>
      <c r="B8083" s="50">
        <v>4.0999999999999996</v>
      </c>
      <c r="C8083" s="48">
        <v>407</v>
      </c>
      <c r="D8083" s="46" t="s">
        <v>32938</v>
      </c>
      <c r="E8083" s="46" t="s">
        <v>8977</v>
      </c>
      <c r="F8083" s="46" t="s">
        <v>589</v>
      </c>
      <c r="G8083" s="46" t="s">
        <v>14</v>
      </c>
      <c r="H8083" s="46" t="s">
        <v>32939</v>
      </c>
      <c r="I8083" s="46" t="s">
        <v>32940</v>
      </c>
      <c r="J8083" s="46" t="s">
        <v>15</v>
      </c>
      <c r="K8083" s="46" t="s">
        <v>32941</v>
      </c>
      <c r="L8083" s="46" t="s">
        <v>43454</v>
      </c>
      <c r="M8083" s="40" t="s">
        <v>43454</v>
      </c>
      <c r="N8083" s="41">
        <v>407</v>
      </c>
    </row>
    <row r="8084" spans="1:14" ht="16" x14ac:dyDescent="0.2">
      <c r="A8084" s="46" t="s">
        <v>32942</v>
      </c>
      <c r="B8084" s="50">
        <v>4.2</v>
      </c>
      <c r="C8084" s="48">
        <v>407</v>
      </c>
      <c r="D8084" s="46" t="s">
        <v>32943</v>
      </c>
      <c r="E8084" s="46" t="s">
        <v>2282</v>
      </c>
      <c r="F8084" s="46" t="s">
        <v>589</v>
      </c>
      <c r="G8084" s="46" t="s">
        <v>14</v>
      </c>
      <c r="H8084" s="46" t="s">
        <v>32944</v>
      </c>
      <c r="I8084" s="46" t="s">
        <v>32945</v>
      </c>
      <c r="J8084" s="46" t="s">
        <v>15</v>
      </c>
      <c r="K8084" s="46" t="s">
        <v>32946</v>
      </c>
      <c r="L8084" s="46" t="s">
        <v>43454</v>
      </c>
      <c r="M8084" s="40" t="s">
        <v>43454</v>
      </c>
      <c r="N8084" s="41">
        <v>407</v>
      </c>
    </row>
    <row r="8085" spans="1:14" ht="16" x14ac:dyDescent="0.2">
      <c r="A8085" s="46" t="s">
        <v>29958</v>
      </c>
      <c r="B8085" s="50">
        <v>4.3</v>
      </c>
      <c r="C8085" s="48">
        <v>408</v>
      </c>
      <c r="D8085" s="46" t="s">
        <v>32947</v>
      </c>
      <c r="E8085" s="46" t="s">
        <v>2363</v>
      </c>
      <c r="F8085" s="46" t="s">
        <v>119</v>
      </c>
      <c r="G8085" s="46" t="s">
        <v>14</v>
      </c>
      <c r="H8085" s="46" t="s">
        <v>32948</v>
      </c>
      <c r="I8085" s="46" t="s">
        <v>32949</v>
      </c>
      <c r="J8085" s="46" t="s">
        <v>15</v>
      </c>
      <c r="K8085" s="46" t="s">
        <v>32950</v>
      </c>
      <c r="L8085" s="46" t="s">
        <v>43454</v>
      </c>
      <c r="M8085" s="40" t="s">
        <v>43454</v>
      </c>
      <c r="N8085" s="41">
        <v>408</v>
      </c>
    </row>
    <row r="8086" spans="1:14" ht="16" x14ac:dyDescent="0.2">
      <c r="A8086" s="46" t="s">
        <v>32951</v>
      </c>
      <c r="B8086" s="47">
        <v>4.3</v>
      </c>
      <c r="C8086" s="48">
        <v>408</v>
      </c>
      <c r="D8086" s="46" t="s">
        <v>32952</v>
      </c>
      <c r="E8086" s="46" t="s">
        <v>38</v>
      </c>
      <c r="F8086" s="46" t="s">
        <v>39</v>
      </c>
      <c r="G8086" s="46" t="s">
        <v>14</v>
      </c>
      <c r="H8086" s="46"/>
      <c r="I8086" s="46" t="s">
        <v>32953</v>
      </c>
      <c r="J8086" s="46" t="s">
        <v>148</v>
      </c>
      <c r="K8086" s="46" t="s">
        <v>32954</v>
      </c>
      <c r="L8086" s="49" t="s">
        <v>43455</v>
      </c>
      <c r="M8086" s="42" t="s">
        <v>43455</v>
      </c>
      <c r="N8086" s="41">
        <v>408</v>
      </c>
    </row>
    <row r="8087" spans="1:14" ht="16" x14ac:dyDescent="0.2">
      <c r="A8087" s="46" t="s">
        <v>32955</v>
      </c>
      <c r="B8087" s="50">
        <v>4.7</v>
      </c>
      <c r="C8087" s="48">
        <v>408</v>
      </c>
      <c r="D8087" s="46"/>
      <c r="E8087" s="46" t="s">
        <v>5808</v>
      </c>
      <c r="F8087" s="46" t="s">
        <v>20</v>
      </c>
      <c r="G8087" s="46" t="s">
        <v>14</v>
      </c>
      <c r="H8087" s="46" t="s">
        <v>32956</v>
      </c>
      <c r="I8087" s="46" t="s">
        <v>32957</v>
      </c>
      <c r="J8087" s="46" t="s">
        <v>15</v>
      </c>
      <c r="K8087" s="46" t="s">
        <v>32958</v>
      </c>
      <c r="L8087" s="46" t="s">
        <v>43454</v>
      </c>
      <c r="M8087" s="40" t="s">
        <v>43454</v>
      </c>
      <c r="N8087" s="41">
        <v>408</v>
      </c>
    </row>
    <row r="8088" spans="1:14" ht="16" x14ac:dyDescent="0.2">
      <c r="A8088" s="46" t="s">
        <v>32959</v>
      </c>
      <c r="B8088" s="50">
        <v>3.7</v>
      </c>
      <c r="C8088" s="48">
        <v>409</v>
      </c>
      <c r="D8088" s="46" t="s">
        <v>32960</v>
      </c>
      <c r="E8088" s="46" t="s">
        <v>1075</v>
      </c>
      <c r="F8088" s="46" t="s">
        <v>79</v>
      </c>
      <c r="G8088" s="46" t="s">
        <v>14</v>
      </c>
      <c r="H8088" s="46" t="s">
        <v>32961</v>
      </c>
      <c r="I8088" s="46" t="s">
        <v>32962</v>
      </c>
      <c r="J8088" s="46" t="s">
        <v>148</v>
      </c>
      <c r="K8088" s="46" t="s">
        <v>32963</v>
      </c>
      <c r="L8088" s="46" t="s">
        <v>43454</v>
      </c>
      <c r="M8088" s="40" t="s">
        <v>43454</v>
      </c>
      <c r="N8088" s="41">
        <v>409</v>
      </c>
    </row>
    <row r="8089" spans="1:14" ht="16" x14ac:dyDescent="0.2">
      <c r="A8089" s="46" t="s">
        <v>32964</v>
      </c>
      <c r="B8089" s="47">
        <v>3.8</v>
      </c>
      <c r="C8089" s="48">
        <v>409</v>
      </c>
      <c r="D8089" s="46" t="s">
        <v>32965</v>
      </c>
      <c r="E8089" s="46" t="s">
        <v>33</v>
      </c>
      <c r="F8089" s="46" t="s">
        <v>34</v>
      </c>
      <c r="G8089" s="46" t="s">
        <v>14</v>
      </c>
      <c r="H8089" s="46"/>
      <c r="I8089" s="46" t="s">
        <v>32966</v>
      </c>
      <c r="J8089" s="46" t="s">
        <v>15</v>
      </c>
      <c r="K8089" s="46" t="s">
        <v>32967</v>
      </c>
      <c r="L8089" s="49" t="s">
        <v>43455</v>
      </c>
      <c r="M8089" s="42" t="s">
        <v>43455</v>
      </c>
      <c r="N8089" s="41">
        <v>409</v>
      </c>
    </row>
    <row r="8090" spans="1:14" ht="16" x14ac:dyDescent="0.2">
      <c r="A8090" s="46" t="s">
        <v>32968</v>
      </c>
      <c r="B8090" s="50">
        <v>3.9</v>
      </c>
      <c r="C8090" s="48">
        <v>409</v>
      </c>
      <c r="D8090" s="46" t="s">
        <v>32969</v>
      </c>
      <c r="E8090" s="46" t="s">
        <v>549</v>
      </c>
      <c r="F8090" s="46" t="s">
        <v>119</v>
      </c>
      <c r="G8090" s="46" t="s">
        <v>14</v>
      </c>
      <c r="H8090" s="46" t="s">
        <v>32970</v>
      </c>
      <c r="I8090" s="46" t="s">
        <v>32971</v>
      </c>
      <c r="J8090" s="46" t="s">
        <v>15</v>
      </c>
      <c r="K8090" s="46" t="s">
        <v>32972</v>
      </c>
      <c r="L8090" s="46" t="s">
        <v>43454</v>
      </c>
      <c r="M8090" s="40" t="s">
        <v>43454</v>
      </c>
      <c r="N8090" s="41">
        <v>409</v>
      </c>
    </row>
    <row r="8091" spans="1:14" ht="16" x14ac:dyDescent="0.2">
      <c r="A8091" s="46" t="s">
        <v>32973</v>
      </c>
      <c r="B8091" s="50">
        <v>4.2</v>
      </c>
      <c r="C8091" s="48">
        <v>409</v>
      </c>
      <c r="D8091" s="46" t="s">
        <v>32974</v>
      </c>
      <c r="E8091" s="46" t="s">
        <v>2984</v>
      </c>
      <c r="F8091" s="46" t="s">
        <v>50</v>
      </c>
      <c r="G8091" s="46" t="s">
        <v>14</v>
      </c>
      <c r="H8091" s="46" t="s">
        <v>32975</v>
      </c>
      <c r="I8091" s="46" t="s">
        <v>32976</v>
      </c>
      <c r="J8091" s="46" t="s">
        <v>15</v>
      </c>
      <c r="K8091" s="46" t="s">
        <v>32977</v>
      </c>
      <c r="L8091" s="46" t="s">
        <v>43454</v>
      </c>
      <c r="M8091" s="40" t="s">
        <v>43454</v>
      </c>
      <c r="N8091" s="41">
        <v>409</v>
      </c>
    </row>
    <row r="8092" spans="1:14" ht="16" x14ac:dyDescent="0.2">
      <c r="A8092" s="46" t="s">
        <v>32978</v>
      </c>
      <c r="B8092" s="50">
        <v>4.5</v>
      </c>
      <c r="C8092" s="48">
        <v>409</v>
      </c>
      <c r="D8092" s="46" t="s">
        <v>32979</v>
      </c>
      <c r="E8092" s="46" t="s">
        <v>38</v>
      </c>
      <c r="F8092" s="46" t="s">
        <v>39</v>
      </c>
      <c r="G8092" s="46" t="s">
        <v>14</v>
      </c>
      <c r="H8092" s="46" t="s">
        <v>32980</v>
      </c>
      <c r="I8092" s="46" t="s">
        <v>32981</v>
      </c>
      <c r="J8092" s="46" t="s">
        <v>15</v>
      </c>
      <c r="K8092" s="46" t="s">
        <v>32982</v>
      </c>
      <c r="L8092" s="46" t="s">
        <v>43454</v>
      </c>
      <c r="M8092" s="40" t="s">
        <v>43454</v>
      </c>
      <c r="N8092" s="41">
        <v>409</v>
      </c>
    </row>
    <row r="8093" spans="1:14" ht="16" x14ac:dyDescent="0.2">
      <c r="A8093" s="46" t="s">
        <v>32983</v>
      </c>
      <c r="B8093" s="50">
        <v>4.7</v>
      </c>
      <c r="C8093" s="48">
        <v>409</v>
      </c>
      <c r="D8093" s="46" t="s">
        <v>32984</v>
      </c>
      <c r="E8093" s="46" t="s">
        <v>22407</v>
      </c>
      <c r="F8093" s="46" t="s">
        <v>20</v>
      </c>
      <c r="G8093" s="46" t="s">
        <v>14</v>
      </c>
      <c r="H8093" s="46" t="s">
        <v>32985</v>
      </c>
      <c r="I8093" s="46" t="s">
        <v>32986</v>
      </c>
      <c r="J8093" s="46" t="s">
        <v>15</v>
      </c>
      <c r="K8093" s="46" t="s">
        <v>32987</v>
      </c>
      <c r="L8093" s="46" t="s">
        <v>43454</v>
      </c>
      <c r="M8093" s="40" t="s">
        <v>43454</v>
      </c>
      <c r="N8093" s="41">
        <v>409</v>
      </c>
    </row>
    <row r="8094" spans="1:14" ht="16" x14ac:dyDescent="0.2">
      <c r="A8094" s="46" t="s">
        <v>32988</v>
      </c>
      <c r="B8094" s="50">
        <v>4.0999999999999996</v>
      </c>
      <c r="C8094" s="48">
        <v>410</v>
      </c>
      <c r="D8094" s="46" t="s">
        <v>32989</v>
      </c>
      <c r="E8094" s="46" t="s">
        <v>23059</v>
      </c>
      <c r="F8094" s="46" t="s">
        <v>79</v>
      </c>
      <c r="G8094" s="46" t="s">
        <v>14</v>
      </c>
      <c r="H8094" s="46" t="s">
        <v>32990</v>
      </c>
      <c r="I8094" s="46" t="s">
        <v>32991</v>
      </c>
      <c r="J8094" s="46" t="s">
        <v>148</v>
      </c>
      <c r="K8094" s="46" t="s">
        <v>32992</v>
      </c>
      <c r="L8094" s="46" t="s">
        <v>43454</v>
      </c>
      <c r="M8094" s="40" t="s">
        <v>43454</v>
      </c>
      <c r="N8094" s="41">
        <v>410</v>
      </c>
    </row>
    <row r="8095" spans="1:14" ht="16" x14ac:dyDescent="0.2">
      <c r="A8095" s="46" t="s">
        <v>16568</v>
      </c>
      <c r="B8095" s="50">
        <v>4.5999999999999996</v>
      </c>
      <c r="C8095" s="48">
        <v>410</v>
      </c>
      <c r="D8095" s="46" t="s">
        <v>32993</v>
      </c>
      <c r="E8095" s="46" t="s">
        <v>27</v>
      </c>
      <c r="F8095" s="46" t="s">
        <v>28</v>
      </c>
      <c r="G8095" s="46" t="s">
        <v>14</v>
      </c>
      <c r="H8095" s="46" t="s">
        <v>32994</v>
      </c>
      <c r="I8095" s="46" t="s">
        <v>32995</v>
      </c>
      <c r="J8095" s="46" t="s">
        <v>88</v>
      </c>
      <c r="K8095" s="46" t="s">
        <v>32996</v>
      </c>
      <c r="L8095" s="46" t="s">
        <v>43454</v>
      </c>
      <c r="M8095" s="40" t="s">
        <v>43454</v>
      </c>
      <c r="N8095" s="41">
        <v>410</v>
      </c>
    </row>
    <row r="8096" spans="1:14" ht="16" x14ac:dyDescent="0.2">
      <c r="A8096" s="46" t="s">
        <v>1203</v>
      </c>
      <c r="B8096" s="50">
        <v>4</v>
      </c>
      <c r="C8096" s="48">
        <v>411</v>
      </c>
      <c r="D8096" s="46" t="s">
        <v>32997</v>
      </c>
      <c r="E8096" s="46" t="s">
        <v>183</v>
      </c>
      <c r="F8096" s="46" t="s">
        <v>79</v>
      </c>
      <c r="G8096" s="46" t="s">
        <v>14</v>
      </c>
      <c r="H8096" s="46" t="s">
        <v>32998</v>
      </c>
      <c r="I8096" s="46" t="s">
        <v>32999</v>
      </c>
      <c r="J8096" s="46" t="s">
        <v>15</v>
      </c>
      <c r="K8096" s="46" t="s">
        <v>33000</v>
      </c>
      <c r="L8096" s="46" t="s">
        <v>43454</v>
      </c>
      <c r="M8096" s="40" t="s">
        <v>43454</v>
      </c>
      <c r="N8096" s="41">
        <v>411</v>
      </c>
    </row>
    <row r="8097" spans="1:14" ht="16" x14ac:dyDescent="0.2">
      <c r="A8097" s="46" t="s">
        <v>33001</v>
      </c>
      <c r="B8097" s="47">
        <v>3.8</v>
      </c>
      <c r="C8097" s="48">
        <v>411</v>
      </c>
      <c r="D8097" s="46" t="s">
        <v>33002</v>
      </c>
      <c r="E8097" s="46" t="s">
        <v>33</v>
      </c>
      <c r="F8097" s="46" t="s">
        <v>34</v>
      </c>
      <c r="G8097" s="46" t="s">
        <v>14</v>
      </c>
      <c r="H8097" s="46"/>
      <c r="I8097" s="46" t="s">
        <v>33003</v>
      </c>
      <c r="J8097" s="46" t="s">
        <v>15</v>
      </c>
      <c r="K8097" s="46" t="s">
        <v>33004</v>
      </c>
      <c r="L8097" s="49" t="s">
        <v>43455</v>
      </c>
      <c r="M8097" s="42" t="s">
        <v>43455</v>
      </c>
      <c r="N8097" s="41">
        <v>411</v>
      </c>
    </row>
    <row r="8098" spans="1:14" ht="16" x14ac:dyDescent="0.2">
      <c r="A8098" s="46" t="s">
        <v>33005</v>
      </c>
      <c r="B8098" s="50">
        <v>4.3</v>
      </c>
      <c r="C8098" s="48">
        <v>411</v>
      </c>
      <c r="D8098" s="46" t="s">
        <v>33006</v>
      </c>
      <c r="E8098" s="46" t="s">
        <v>258</v>
      </c>
      <c r="F8098" s="46" t="s">
        <v>119</v>
      </c>
      <c r="G8098" s="46" t="s">
        <v>14</v>
      </c>
      <c r="H8098" s="46" t="s">
        <v>33007</v>
      </c>
      <c r="I8098" s="46" t="s">
        <v>33008</v>
      </c>
      <c r="J8098" s="46" t="s">
        <v>15</v>
      </c>
      <c r="K8098" s="46" t="s">
        <v>33009</v>
      </c>
      <c r="L8098" s="46" t="s">
        <v>43454</v>
      </c>
      <c r="M8098" s="40" t="s">
        <v>43454</v>
      </c>
      <c r="N8098" s="41">
        <v>411</v>
      </c>
    </row>
    <row r="8099" spans="1:14" ht="16" x14ac:dyDescent="0.2">
      <c r="A8099" s="46" t="s">
        <v>33010</v>
      </c>
      <c r="B8099" s="47">
        <v>4.3</v>
      </c>
      <c r="C8099" s="48">
        <v>411</v>
      </c>
      <c r="D8099" s="46" t="s">
        <v>33011</v>
      </c>
      <c r="E8099" s="46" t="s">
        <v>23059</v>
      </c>
      <c r="F8099" s="46" t="s">
        <v>79</v>
      </c>
      <c r="G8099" s="46" t="s">
        <v>14</v>
      </c>
      <c r="H8099" s="46"/>
      <c r="I8099" s="46" t="s">
        <v>33012</v>
      </c>
      <c r="J8099" s="46" t="s">
        <v>15</v>
      </c>
      <c r="K8099" s="46" t="s">
        <v>33013</v>
      </c>
      <c r="L8099" s="49" t="s">
        <v>43455</v>
      </c>
      <c r="M8099" s="42" t="s">
        <v>43455</v>
      </c>
      <c r="N8099" s="41">
        <v>411</v>
      </c>
    </row>
    <row r="8100" spans="1:14" ht="16" x14ac:dyDescent="0.2">
      <c r="A8100" s="46" t="s">
        <v>33014</v>
      </c>
      <c r="B8100" s="47">
        <v>4.4000000000000004</v>
      </c>
      <c r="C8100" s="48">
        <v>411</v>
      </c>
      <c r="D8100" s="46" t="s">
        <v>33015</v>
      </c>
      <c r="E8100" s="46" t="s">
        <v>20921</v>
      </c>
      <c r="F8100" s="46" t="s">
        <v>119</v>
      </c>
      <c r="G8100" s="46" t="s">
        <v>14</v>
      </c>
      <c r="H8100" s="46"/>
      <c r="I8100" s="46" t="s">
        <v>33016</v>
      </c>
      <c r="J8100" s="46" t="s">
        <v>15</v>
      </c>
      <c r="K8100" s="46" t="s">
        <v>33017</v>
      </c>
      <c r="L8100" s="49" t="s">
        <v>43455</v>
      </c>
      <c r="M8100" s="42" t="s">
        <v>43455</v>
      </c>
      <c r="N8100" s="41">
        <v>411</v>
      </c>
    </row>
    <row r="8101" spans="1:14" ht="16" x14ac:dyDescent="0.2">
      <c r="A8101" s="46" t="s">
        <v>33018</v>
      </c>
      <c r="B8101" s="50">
        <v>4.7</v>
      </c>
      <c r="C8101" s="48">
        <v>411</v>
      </c>
      <c r="D8101" s="46" t="s">
        <v>33019</v>
      </c>
      <c r="E8101" s="46" t="s">
        <v>950</v>
      </c>
      <c r="F8101" s="46" t="s">
        <v>20</v>
      </c>
      <c r="G8101" s="46" t="s">
        <v>14</v>
      </c>
      <c r="H8101" s="46" t="s">
        <v>33020</v>
      </c>
      <c r="I8101" s="46" t="s">
        <v>33021</v>
      </c>
      <c r="J8101" s="46" t="s">
        <v>15</v>
      </c>
      <c r="K8101" s="46" t="s">
        <v>33022</v>
      </c>
      <c r="L8101" s="46" t="s">
        <v>43454</v>
      </c>
      <c r="M8101" s="40" t="s">
        <v>43454</v>
      </c>
      <c r="N8101" s="41">
        <v>411</v>
      </c>
    </row>
    <row r="8102" spans="1:14" ht="16" x14ac:dyDescent="0.2">
      <c r="A8102" s="46" t="s">
        <v>33023</v>
      </c>
      <c r="B8102" s="50">
        <v>3.6</v>
      </c>
      <c r="C8102" s="48">
        <v>412</v>
      </c>
      <c r="D8102" s="46" t="s">
        <v>33024</v>
      </c>
      <c r="E8102" s="46" t="s">
        <v>280</v>
      </c>
      <c r="F8102" s="46" t="s">
        <v>79</v>
      </c>
      <c r="G8102" s="46" t="s">
        <v>14</v>
      </c>
      <c r="H8102" s="46" t="s">
        <v>33025</v>
      </c>
      <c r="I8102" s="46" t="s">
        <v>33026</v>
      </c>
      <c r="J8102" s="46" t="s">
        <v>15</v>
      </c>
      <c r="K8102" s="46" t="s">
        <v>33027</v>
      </c>
      <c r="L8102" s="46" t="s">
        <v>43454</v>
      </c>
      <c r="M8102" s="40" t="s">
        <v>43454</v>
      </c>
      <c r="N8102" s="41">
        <v>412</v>
      </c>
    </row>
    <row r="8103" spans="1:14" ht="16" x14ac:dyDescent="0.2">
      <c r="A8103" s="46" t="s">
        <v>33028</v>
      </c>
      <c r="B8103" s="47">
        <v>3.7</v>
      </c>
      <c r="C8103" s="48">
        <v>412</v>
      </c>
      <c r="D8103" s="46" t="s">
        <v>33029</v>
      </c>
      <c r="E8103" s="46" t="s">
        <v>897</v>
      </c>
      <c r="F8103" s="46" t="s">
        <v>898</v>
      </c>
      <c r="G8103" s="46" t="s">
        <v>14</v>
      </c>
      <c r="H8103" s="46"/>
      <c r="I8103" s="46" t="s">
        <v>33030</v>
      </c>
      <c r="J8103" s="46" t="s">
        <v>15</v>
      </c>
      <c r="K8103" s="46" t="s">
        <v>33031</v>
      </c>
      <c r="L8103" s="49" t="s">
        <v>43455</v>
      </c>
      <c r="M8103" s="42" t="s">
        <v>43455</v>
      </c>
      <c r="N8103" s="41">
        <v>412</v>
      </c>
    </row>
    <row r="8104" spans="1:14" ht="16" x14ac:dyDescent="0.2">
      <c r="A8104" s="46" t="s">
        <v>33032</v>
      </c>
      <c r="B8104" s="50">
        <v>4.3</v>
      </c>
      <c r="C8104" s="48">
        <v>412</v>
      </c>
      <c r="D8104" s="46" t="s">
        <v>6724</v>
      </c>
      <c r="E8104" s="46" t="s">
        <v>897</v>
      </c>
      <c r="F8104" s="46" t="s">
        <v>898</v>
      </c>
      <c r="G8104" s="46" t="s">
        <v>14</v>
      </c>
      <c r="H8104" s="46" t="s">
        <v>33033</v>
      </c>
      <c r="I8104" s="46" t="s">
        <v>33034</v>
      </c>
      <c r="J8104" s="46" t="s">
        <v>148</v>
      </c>
      <c r="K8104" s="46" t="s">
        <v>33035</v>
      </c>
      <c r="L8104" s="46" t="s">
        <v>43454</v>
      </c>
      <c r="M8104" s="40" t="s">
        <v>43454</v>
      </c>
      <c r="N8104" s="41">
        <v>412</v>
      </c>
    </row>
    <row r="8105" spans="1:14" ht="16" x14ac:dyDescent="0.2">
      <c r="A8105" s="46" t="s">
        <v>33036</v>
      </c>
      <c r="B8105" s="50">
        <v>4.5999999999999996</v>
      </c>
      <c r="C8105" s="48">
        <v>412</v>
      </c>
      <c r="D8105" s="46" t="s">
        <v>33037</v>
      </c>
      <c r="E8105" s="46" t="s">
        <v>904</v>
      </c>
      <c r="F8105" s="46" t="s">
        <v>93</v>
      </c>
      <c r="G8105" s="46" t="s">
        <v>14</v>
      </c>
      <c r="H8105" s="46" t="s">
        <v>33038</v>
      </c>
      <c r="I8105" s="46" t="s">
        <v>33039</v>
      </c>
      <c r="J8105" s="46" t="s">
        <v>15</v>
      </c>
      <c r="K8105" s="46" t="s">
        <v>33040</v>
      </c>
      <c r="L8105" s="46" t="s">
        <v>43454</v>
      </c>
      <c r="M8105" s="40" t="s">
        <v>43454</v>
      </c>
      <c r="N8105" s="41">
        <v>412</v>
      </c>
    </row>
    <row r="8106" spans="1:14" ht="16" x14ac:dyDescent="0.2">
      <c r="A8106" s="46" t="s">
        <v>33041</v>
      </c>
      <c r="B8106" s="50">
        <v>4.8</v>
      </c>
      <c r="C8106" s="48">
        <v>412</v>
      </c>
      <c r="D8106" s="46" t="s">
        <v>33042</v>
      </c>
      <c r="E8106" s="46" t="s">
        <v>13718</v>
      </c>
      <c r="F8106" s="46" t="s">
        <v>589</v>
      </c>
      <c r="G8106" s="46" t="s">
        <v>14</v>
      </c>
      <c r="H8106" s="46" t="s">
        <v>33043</v>
      </c>
      <c r="I8106" s="46" t="s">
        <v>33044</v>
      </c>
      <c r="J8106" s="46" t="s">
        <v>148</v>
      </c>
      <c r="K8106" s="46" t="s">
        <v>33045</v>
      </c>
      <c r="L8106" s="46" t="s">
        <v>43454</v>
      </c>
      <c r="M8106" s="40" t="s">
        <v>43454</v>
      </c>
      <c r="N8106" s="41">
        <v>412</v>
      </c>
    </row>
    <row r="8107" spans="1:14" ht="16" x14ac:dyDescent="0.2">
      <c r="A8107" s="46" t="s">
        <v>20557</v>
      </c>
      <c r="B8107" s="47">
        <v>3.2</v>
      </c>
      <c r="C8107" s="48">
        <v>413</v>
      </c>
      <c r="D8107" s="46" t="s">
        <v>33046</v>
      </c>
      <c r="E8107" s="46" t="s">
        <v>311</v>
      </c>
      <c r="F8107" s="46" t="s">
        <v>79</v>
      </c>
      <c r="G8107" s="46" t="s">
        <v>14</v>
      </c>
      <c r="H8107" s="46"/>
      <c r="I8107" s="46" t="s">
        <v>33047</v>
      </c>
      <c r="J8107" s="46" t="s">
        <v>15</v>
      </c>
      <c r="K8107" s="46" t="s">
        <v>33048</v>
      </c>
      <c r="L8107" s="49" t="s">
        <v>43455</v>
      </c>
      <c r="M8107" s="42" t="s">
        <v>43455</v>
      </c>
      <c r="N8107" s="41">
        <v>413</v>
      </c>
    </row>
    <row r="8108" spans="1:14" ht="16" x14ac:dyDescent="0.2">
      <c r="A8108" s="46" t="s">
        <v>33049</v>
      </c>
      <c r="B8108" s="47">
        <v>4.2</v>
      </c>
      <c r="C8108" s="48">
        <v>413</v>
      </c>
      <c r="D8108" s="46" t="s">
        <v>33050</v>
      </c>
      <c r="E8108" s="46" t="s">
        <v>3204</v>
      </c>
      <c r="F8108" s="46" t="s">
        <v>28</v>
      </c>
      <c r="G8108" s="46" t="s">
        <v>14</v>
      </c>
      <c r="H8108" s="46"/>
      <c r="I8108" s="46"/>
      <c r="J8108" s="46" t="s">
        <v>15</v>
      </c>
      <c r="K8108" s="46" t="s">
        <v>33051</v>
      </c>
      <c r="L8108" s="49" t="s">
        <v>43455</v>
      </c>
      <c r="M8108" s="42" t="s">
        <v>43455</v>
      </c>
      <c r="N8108" s="41">
        <v>413</v>
      </c>
    </row>
    <row r="8109" spans="1:14" ht="16" x14ac:dyDescent="0.2">
      <c r="A8109" s="46" t="s">
        <v>33052</v>
      </c>
      <c r="B8109" s="50">
        <v>4.2</v>
      </c>
      <c r="C8109" s="48">
        <v>413</v>
      </c>
      <c r="D8109" s="46" t="s">
        <v>33053</v>
      </c>
      <c r="E8109" s="46" t="s">
        <v>14743</v>
      </c>
      <c r="F8109" s="46" t="s">
        <v>79</v>
      </c>
      <c r="G8109" s="46" t="s">
        <v>14</v>
      </c>
      <c r="H8109" s="46" t="s">
        <v>33054</v>
      </c>
      <c r="I8109" s="46" t="s">
        <v>33055</v>
      </c>
      <c r="J8109" s="46" t="s">
        <v>15</v>
      </c>
      <c r="K8109" s="46" t="s">
        <v>33056</v>
      </c>
      <c r="L8109" s="46" t="s">
        <v>43454</v>
      </c>
      <c r="M8109" s="40" t="s">
        <v>43454</v>
      </c>
      <c r="N8109" s="41">
        <v>413</v>
      </c>
    </row>
    <row r="8110" spans="1:14" ht="16" x14ac:dyDescent="0.2">
      <c r="A8110" s="46" t="s">
        <v>33057</v>
      </c>
      <c r="B8110" s="50">
        <v>4.2</v>
      </c>
      <c r="C8110" s="48">
        <v>414</v>
      </c>
      <c r="D8110" s="46" t="s">
        <v>33058</v>
      </c>
      <c r="E8110" s="46" t="s">
        <v>876</v>
      </c>
      <c r="F8110" s="46" t="s">
        <v>119</v>
      </c>
      <c r="G8110" s="46" t="s">
        <v>14</v>
      </c>
      <c r="H8110" s="46" t="s">
        <v>33059</v>
      </c>
      <c r="I8110" s="46" t="s">
        <v>33060</v>
      </c>
      <c r="J8110" s="46" t="s">
        <v>15</v>
      </c>
      <c r="K8110" s="46" t="s">
        <v>33061</v>
      </c>
      <c r="L8110" s="46" t="s">
        <v>43454</v>
      </c>
      <c r="M8110" s="40" t="s">
        <v>43454</v>
      </c>
      <c r="N8110" s="41">
        <v>414</v>
      </c>
    </row>
    <row r="8111" spans="1:14" ht="16" x14ac:dyDescent="0.2">
      <c r="A8111" s="46" t="s">
        <v>33062</v>
      </c>
      <c r="B8111" s="50">
        <v>4.5</v>
      </c>
      <c r="C8111" s="48">
        <v>414</v>
      </c>
      <c r="D8111" s="46" t="s">
        <v>33063</v>
      </c>
      <c r="E8111" s="46" t="s">
        <v>8977</v>
      </c>
      <c r="F8111" s="46" t="s">
        <v>589</v>
      </c>
      <c r="G8111" s="46" t="s">
        <v>14</v>
      </c>
      <c r="H8111" s="46" t="s">
        <v>33064</v>
      </c>
      <c r="I8111" s="46" t="s">
        <v>33065</v>
      </c>
      <c r="J8111" s="46" t="s">
        <v>15</v>
      </c>
      <c r="K8111" s="46" t="s">
        <v>33066</v>
      </c>
      <c r="L8111" s="46" t="s">
        <v>43454</v>
      </c>
      <c r="M8111" s="40" t="s">
        <v>43454</v>
      </c>
      <c r="N8111" s="41">
        <v>414</v>
      </c>
    </row>
    <row r="8112" spans="1:14" ht="16" x14ac:dyDescent="0.2">
      <c r="A8112" s="46" t="s">
        <v>33067</v>
      </c>
      <c r="B8112" s="50">
        <v>4.5999999999999996</v>
      </c>
      <c r="C8112" s="48">
        <v>414</v>
      </c>
      <c r="D8112" s="46" t="s">
        <v>33068</v>
      </c>
      <c r="E8112" s="46" t="s">
        <v>28698</v>
      </c>
      <c r="F8112" s="46" t="s">
        <v>79</v>
      </c>
      <c r="G8112" s="46" t="s">
        <v>14</v>
      </c>
      <c r="H8112" s="46" t="s">
        <v>33069</v>
      </c>
      <c r="I8112" s="46" t="s">
        <v>33070</v>
      </c>
      <c r="J8112" s="46" t="s">
        <v>15</v>
      </c>
      <c r="K8112" s="46" t="s">
        <v>33071</v>
      </c>
      <c r="L8112" s="46" t="s">
        <v>43454</v>
      </c>
      <c r="M8112" s="40" t="s">
        <v>43454</v>
      </c>
      <c r="N8112" s="41">
        <v>414</v>
      </c>
    </row>
    <row r="8113" spans="1:14" ht="16" x14ac:dyDescent="0.2">
      <c r="A8113" s="46" t="s">
        <v>33072</v>
      </c>
      <c r="B8113" s="50">
        <v>3.8</v>
      </c>
      <c r="C8113" s="48">
        <v>416</v>
      </c>
      <c r="D8113" s="46" t="s">
        <v>33073</v>
      </c>
      <c r="E8113" s="46" t="s">
        <v>5719</v>
      </c>
      <c r="F8113" s="46" t="s">
        <v>28</v>
      </c>
      <c r="G8113" s="46" t="s">
        <v>14</v>
      </c>
      <c r="H8113" s="46" t="s">
        <v>33074</v>
      </c>
      <c r="I8113" s="46" t="s">
        <v>33075</v>
      </c>
      <c r="J8113" s="46" t="s">
        <v>15</v>
      </c>
      <c r="K8113" s="46" t="s">
        <v>33076</v>
      </c>
      <c r="L8113" s="46" t="s">
        <v>43454</v>
      </c>
      <c r="M8113" s="40" t="s">
        <v>43454</v>
      </c>
      <c r="N8113" s="41">
        <v>416</v>
      </c>
    </row>
    <row r="8114" spans="1:14" ht="16" x14ac:dyDescent="0.2">
      <c r="A8114" s="46" t="s">
        <v>13095</v>
      </c>
      <c r="B8114" s="50">
        <v>3.9</v>
      </c>
      <c r="C8114" s="48">
        <v>416</v>
      </c>
      <c r="D8114" s="46" t="s">
        <v>33077</v>
      </c>
      <c r="E8114" s="46" t="s">
        <v>2921</v>
      </c>
      <c r="F8114" s="46" t="s">
        <v>50</v>
      </c>
      <c r="G8114" s="46" t="s">
        <v>14</v>
      </c>
      <c r="H8114" s="46" t="s">
        <v>33078</v>
      </c>
      <c r="I8114" s="46" t="s">
        <v>33079</v>
      </c>
      <c r="J8114" s="46" t="s">
        <v>15</v>
      </c>
      <c r="K8114" s="46" t="s">
        <v>33080</v>
      </c>
      <c r="L8114" s="46" t="s">
        <v>43454</v>
      </c>
      <c r="M8114" s="40" t="s">
        <v>43454</v>
      </c>
      <c r="N8114" s="41">
        <v>416</v>
      </c>
    </row>
    <row r="8115" spans="1:14" ht="16" x14ac:dyDescent="0.2">
      <c r="A8115" s="46" t="s">
        <v>1327</v>
      </c>
      <c r="B8115" s="50">
        <v>4.0999999999999996</v>
      </c>
      <c r="C8115" s="48">
        <v>416</v>
      </c>
      <c r="D8115" s="46" t="s">
        <v>33081</v>
      </c>
      <c r="E8115" s="46" t="s">
        <v>13</v>
      </c>
      <c r="F8115" s="46" t="s">
        <v>13</v>
      </c>
      <c r="G8115" s="46" t="s">
        <v>14</v>
      </c>
      <c r="H8115" s="46" t="s">
        <v>33082</v>
      </c>
      <c r="I8115" s="46" t="s">
        <v>33083</v>
      </c>
      <c r="J8115" s="46" t="s">
        <v>15</v>
      </c>
      <c r="K8115" s="46" t="s">
        <v>33084</v>
      </c>
      <c r="L8115" s="46" t="s">
        <v>43454</v>
      </c>
      <c r="M8115" s="40" t="s">
        <v>43454</v>
      </c>
      <c r="N8115" s="41">
        <v>416</v>
      </c>
    </row>
    <row r="8116" spans="1:14" ht="16" x14ac:dyDescent="0.2">
      <c r="A8116" s="46" t="s">
        <v>33085</v>
      </c>
      <c r="B8116" s="50">
        <v>4.3</v>
      </c>
      <c r="C8116" s="48">
        <v>416</v>
      </c>
      <c r="D8116" s="46" t="s">
        <v>33086</v>
      </c>
      <c r="E8116" s="46" t="s">
        <v>897</v>
      </c>
      <c r="F8116" s="46" t="s">
        <v>898</v>
      </c>
      <c r="G8116" s="46" t="s">
        <v>14</v>
      </c>
      <c r="H8116" s="46" t="s">
        <v>33087</v>
      </c>
      <c r="I8116" s="46" t="s">
        <v>33088</v>
      </c>
      <c r="J8116" s="46" t="s">
        <v>15</v>
      </c>
      <c r="K8116" s="46" t="s">
        <v>33089</v>
      </c>
      <c r="L8116" s="46" t="s">
        <v>43454</v>
      </c>
      <c r="M8116" s="40" t="s">
        <v>43454</v>
      </c>
      <c r="N8116" s="41">
        <v>416</v>
      </c>
    </row>
    <row r="8117" spans="1:14" ht="16" x14ac:dyDescent="0.2">
      <c r="A8117" s="46" t="s">
        <v>14876</v>
      </c>
      <c r="B8117" s="50">
        <v>4.0999999999999996</v>
      </c>
      <c r="C8117" s="48">
        <v>417</v>
      </c>
      <c r="D8117" s="46" t="s">
        <v>33090</v>
      </c>
      <c r="E8117" s="46" t="s">
        <v>8808</v>
      </c>
      <c r="F8117" s="46" t="s">
        <v>79</v>
      </c>
      <c r="G8117" s="46" t="s">
        <v>14</v>
      </c>
      <c r="H8117" s="46" t="s">
        <v>33091</v>
      </c>
      <c r="I8117" s="46" t="s">
        <v>33092</v>
      </c>
      <c r="J8117" s="46" t="s">
        <v>15</v>
      </c>
      <c r="K8117" s="46" t="s">
        <v>33093</v>
      </c>
      <c r="L8117" s="46" t="s">
        <v>43454</v>
      </c>
      <c r="M8117" s="40" t="s">
        <v>43454</v>
      </c>
      <c r="N8117" s="41">
        <v>417</v>
      </c>
    </row>
    <row r="8118" spans="1:14" ht="16" x14ac:dyDescent="0.2">
      <c r="A8118" s="46" t="s">
        <v>33094</v>
      </c>
      <c r="B8118" s="50">
        <v>4.8</v>
      </c>
      <c r="C8118" s="48">
        <v>417</v>
      </c>
      <c r="D8118" s="46" t="s">
        <v>33095</v>
      </c>
      <c r="E8118" s="46" t="s">
        <v>4685</v>
      </c>
      <c r="F8118" s="46" t="s">
        <v>93</v>
      </c>
      <c r="G8118" s="46" t="s">
        <v>14</v>
      </c>
      <c r="H8118" s="46" t="s">
        <v>33096</v>
      </c>
      <c r="I8118" s="46" t="s">
        <v>33097</v>
      </c>
      <c r="J8118" s="46" t="s">
        <v>15</v>
      </c>
      <c r="K8118" s="46" t="s">
        <v>33098</v>
      </c>
      <c r="L8118" s="46" t="s">
        <v>43454</v>
      </c>
      <c r="M8118" s="40" t="s">
        <v>43454</v>
      </c>
      <c r="N8118" s="41">
        <v>417</v>
      </c>
    </row>
    <row r="8119" spans="1:14" ht="16" x14ac:dyDescent="0.2">
      <c r="A8119" s="46" t="s">
        <v>33099</v>
      </c>
      <c r="B8119" s="47">
        <v>4.2</v>
      </c>
      <c r="C8119" s="48">
        <v>418</v>
      </c>
      <c r="D8119" s="46" t="s">
        <v>33100</v>
      </c>
      <c r="E8119" s="46" t="s">
        <v>311</v>
      </c>
      <c r="F8119" s="46" t="s">
        <v>79</v>
      </c>
      <c r="G8119" s="46" t="s">
        <v>14</v>
      </c>
      <c r="H8119" s="46"/>
      <c r="I8119" s="46" t="s">
        <v>33101</v>
      </c>
      <c r="J8119" s="46" t="s">
        <v>40</v>
      </c>
      <c r="K8119" s="46" t="s">
        <v>33102</v>
      </c>
      <c r="L8119" s="49" t="s">
        <v>43455</v>
      </c>
      <c r="M8119" s="42" t="s">
        <v>43455</v>
      </c>
      <c r="N8119" s="41">
        <v>418</v>
      </c>
    </row>
    <row r="8120" spans="1:14" ht="16" x14ac:dyDescent="0.2">
      <c r="A8120" s="46" t="s">
        <v>13200</v>
      </c>
      <c r="B8120" s="47">
        <v>4.2</v>
      </c>
      <c r="C8120" s="48">
        <v>418</v>
      </c>
      <c r="D8120" s="46" t="s">
        <v>33103</v>
      </c>
      <c r="E8120" s="46" t="s">
        <v>38</v>
      </c>
      <c r="F8120" s="46" t="s">
        <v>39</v>
      </c>
      <c r="G8120" s="46" t="s">
        <v>14</v>
      </c>
      <c r="H8120" s="46"/>
      <c r="I8120" s="46" t="s">
        <v>33104</v>
      </c>
      <c r="J8120" s="46" t="s">
        <v>15</v>
      </c>
      <c r="K8120" s="46" t="s">
        <v>33105</v>
      </c>
      <c r="L8120" s="49" t="s">
        <v>43455</v>
      </c>
      <c r="M8120" s="42" t="s">
        <v>43455</v>
      </c>
      <c r="N8120" s="41">
        <v>418</v>
      </c>
    </row>
    <row r="8121" spans="1:14" ht="16" x14ac:dyDescent="0.2">
      <c r="A8121" s="46" t="s">
        <v>33106</v>
      </c>
      <c r="B8121" s="50">
        <v>4.4000000000000004</v>
      </c>
      <c r="C8121" s="48">
        <v>418</v>
      </c>
      <c r="D8121" s="46" t="s">
        <v>5987</v>
      </c>
      <c r="E8121" s="46" t="s">
        <v>276</v>
      </c>
      <c r="F8121" s="46" t="s">
        <v>28</v>
      </c>
      <c r="G8121" s="46" t="s">
        <v>14</v>
      </c>
      <c r="H8121" s="46" t="s">
        <v>33107</v>
      </c>
      <c r="I8121" s="46" t="s">
        <v>33108</v>
      </c>
      <c r="J8121" s="46" t="s">
        <v>15</v>
      </c>
      <c r="K8121" s="46" t="s">
        <v>33109</v>
      </c>
      <c r="L8121" s="46" t="s">
        <v>43454</v>
      </c>
      <c r="M8121" s="40" t="s">
        <v>43454</v>
      </c>
      <c r="N8121" s="41">
        <v>418</v>
      </c>
    </row>
    <row r="8122" spans="1:14" ht="16" x14ac:dyDescent="0.2">
      <c r="A8122" s="46" t="s">
        <v>33110</v>
      </c>
      <c r="B8122" s="50">
        <v>4.4000000000000004</v>
      </c>
      <c r="C8122" s="48">
        <v>418</v>
      </c>
      <c r="D8122" s="46" t="s">
        <v>33111</v>
      </c>
      <c r="E8122" s="46" t="s">
        <v>4769</v>
      </c>
      <c r="F8122" s="46" t="s">
        <v>589</v>
      </c>
      <c r="G8122" s="46" t="s">
        <v>14</v>
      </c>
      <c r="H8122" s="46" t="s">
        <v>33112</v>
      </c>
      <c r="I8122" s="46" t="s">
        <v>33113</v>
      </c>
      <c r="J8122" s="46" t="s">
        <v>148</v>
      </c>
      <c r="K8122" s="46" t="s">
        <v>33114</v>
      </c>
      <c r="L8122" s="46" t="s">
        <v>43454</v>
      </c>
      <c r="M8122" s="40" t="s">
        <v>43454</v>
      </c>
      <c r="N8122" s="41">
        <v>418</v>
      </c>
    </row>
    <row r="8123" spans="1:14" ht="16" x14ac:dyDescent="0.2">
      <c r="A8123" s="46" t="s">
        <v>33115</v>
      </c>
      <c r="B8123" s="50">
        <v>3.6</v>
      </c>
      <c r="C8123" s="48">
        <v>419</v>
      </c>
      <c r="D8123" s="46" t="s">
        <v>33116</v>
      </c>
      <c r="E8123" s="46" t="s">
        <v>2984</v>
      </c>
      <c r="F8123" s="46" t="s">
        <v>50</v>
      </c>
      <c r="G8123" s="46" t="s">
        <v>14</v>
      </c>
      <c r="H8123" s="46" t="s">
        <v>33117</v>
      </c>
      <c r="I8123" s="46" t="s">
        <v>33118</v>
      </c>
      <c r="J8123" s="46" t="s">
        <v>15</v>
      </c>
      <c r="K8123" s="46" t="s">
        <v>33119</v>
      </c>
      <c r="L8123" s="46" t="s">
        <v>43454</v>
      </c>
      <c r="M8123" s="40" t="s">
        <v>43454</v>
      </c>
      <c r="N8123" s="41">
        <v>419</v>
      </c>
    </row>
    <row r="8124" spans="1:14" ht="16" x14ac:dyDescent="0.2">
      <c r="A8124" s="46" t="s">
        <v>33120</v>
      </c>
      <c r="B8124" s="50">
        <v>4.2</v>
      </c>
      <c r="C8124" s="48">
        <v>419</v>
      </c>
      <c r="D8124" s="46" t="s">
        <v>33121</v>
      </c>
      <c r="E8124" s="46" t="s">
        <v>118</v>
      </c>
      <c r="F8124" s="46" t="s">
        <v>119</v>
      </c>
      <c r="G8124" s="46" t="s">
        <v>14</v>
      </c>
      <c r="H8124" s="46" t="s">
        <v>33122</v>
      </c>
      <c r="I8124" s="46" t="s">
        <v>33123</v>
      </c>
      <c r="J8124" s="46" t="s">
        <v>213</v>
      </c>
      <c r="K8124" s="46" t="s">
        <v>33124</v>
      </c>
      <c r="L8124" s="46" t="s">
        <v>43454</v>
      </c>
      <c r="M8124" s="40" t="s">
        <v>43454</v>
      </c>
      <c r="N8124" s="41">
        <v>419</v>
      </c>
    </row>
    <row r="8125" spans="1:14" ht="16" x14ac:dyDescent="0.2">
      <c r="A8125" s="46" t="s">
        <v>22902</v>
      </c>
      <c r="B8125" s="47">
        <v>4.3</v>
      </c>
      <c r="C8125" s="48">
        <v>419</v>
      </c>
      <c r="D8125" s="46" t="s">
        <v>33125</v>
      </c>
      <c r="E8125" s="46" t="s">
        <v>10493</v>
      </c>
      <c r="F8125" s="46" t="s">
        <v>247</v>
      </c>
      <c r="G8125" s="46" t="s">
        <v>14</v>
      </c>
      <c r="H8125" s="46"/>
      <c r="I8125" s="46" t="s">
        <v>33126</v>
      </c>
      <c r="J8125" s="46" t="s">
        <v>15</v>
      </c>
      <c r="K8125" s="46" t="s">
        <v>33127</v>
      </c>
      <c r="L8125" s="49" t="s">
        <v>43455</v>
      </c>
      <c r="M8125" s="42" t="s">
        <v>43455</v>
      </c>
      <c r="N8125" s="41">
        <v>419</v>
      </c>
    </row>
    <row r="8126" spans="1:14" ht="16" x14ac:dyDescent="0.2">
      <c r="A8126" s="46" t="s">
        <v>33128</v>
      </c>
      <c r="B8126" s="50">
        <v>4.4000000000000004</v>
      </c>
      <c r="C8126" s="48">
        <v>419</v>
      </c>
      <c r="D8126" s="46" t="s">
        <v>33129</v>
      </c>
      <c r="E8126" s="46" t="s">
        <v>299</v>
      </c>
      <c r="F8126" s="46" t="s">
        <v>119</v>
      </c>
      <c r="G8126" s="46" t="s">
        <v>14</v>
      </c>
      <c r="H8126" s="46" t="s">
        <v>33130</v>
      </c>
      <c r="I8126" s="46" t="s">
        <v>33131</v>
      </c>
      <c r="J8126" s="46" t="s">
        <v>15</v>
      </c>
      <c r="K8126" s="46" t="s">
        <v>33132</v>
      </c>
      <c r="L8126" s="46" t="s">
        <v>43454</v>
      </c>
      <c r="M8126" s="40" t="s">
        <v>43454</v>
      </c>
      <c r="N8126" s="41">
        <v>419</v>
      </c>
    </row>
    <row r="8127" spans="1:14" ht="16" x14ac:dyDescent="0.2">
      <c r="A8127" s="46" t="s">
        <v>33133</v>
      </c>
      <c r="B8127" s="47">
        <v>4.4000000000000004</v>
      </c>
      <c r="C8127" s="48">
        <v>419</v>
      </c>
      <c r="D8127" s="46" t="s">
        <v>33134</v>
      </c>
      <c r="E8127" s="46" t="s">
        <v>8587</v>
      </c>
      <c r="F8127" s="46" t="s">
        <v>247</v>
      </c>
      <c r="G8127" s="46" t="s">
        <v>14</v>
      </c>
      <c r="H8127" s="46"/>
      <c r="I8127" s="46" t="s">
        <v>33135</v>
      </c>
      <c r="J8127" s="46" t="s">
        <v>15</v>
      </c>
      <c r="K8127" s="46" t="s">
        <v>33136</v>
      </c>
      <c r="L8127" s="49" t="s">
        <v>43455</v>
      </c>
      <c r="M8127" s="42" t="s">
        <v>43455</v>
      </c>
      <c r="N8127" s="41">
        <v>419</v>
      </c>
    </row>
    <row r="8128" spans="1:14" ht="16" x14ac:dyDescent="0.2">
      <c r="A8128" s="46" t="s">
        <v>33137</v>
      </c>
      <c r="B8128" s="50">
        <v>4.7</v>
      </c>
      <c r="C8128" s="48">
        <v>419</v>
      </c>
      <c r="D8128" s="46" t="s">
        <v>33138</v>
      </c>
      <c r="E8128" s="46" t="s">
        <v>962</v>
      </c>
      <c r="F8128" s="46" t="s">
        <v>79</v>
      </c>
      <c r="G8128" s="46" t="s">
        <v>14</v>
      </c>
      <c r="H8128" s="46" t="s">
        <v>33139</v>
      </c>
      <c r="I8128" s="46" t="s">
        <v>33140</v>
      </c>
      <c r="J8128" s="46" t="s">
        <v>148</v>
      </c>
      <c r="K8128" s="46" t="s">
        <v>33141</v>
      </c>
      <c r="L8128" s="46" t="s">
        <v>43454</v>
      </c>
      <c r="M8128" s="40" t="s">
        <v>43454</v>
      </c>
      <c r="N8128" s="41">
        <v>419</v>
      </c>
    </row>
    <row r="8129" spans="1:14" ht="16" x14ac:dyDescent="0.2">
      <c r="A8129" s="46" t="s">
        <v>33142</v>
      </c>
      <c r="B8129" s="50">
        <v>4.0999999999999996</v>
      </c>
      <c r="C8129" s="48">
        <v>420</v>
      </c>
      <c r="D8129" s="46" t="s">
        <v>33143</v>
      </c>
      <c r="E8129" s="46" t="s">
        <v>569</v>
      </c>
      <c r="F8129" s="46" t="s">
        <v>93</v>
      </c>
      <c r="G8129" s="46" t="s">
        <v>14</v>
      </c>
      <c r="H8129" s="46" t="s">
        <v>33144</v>
      </c>
      <c r="I8129" s="46" t="s">
        <v>33145</v>
      </c>
      <c r="J8129" s="46" t="s">
        <v>15</v>
      </c>
      <c r="K8129" s="46" t="s">
        <v>33146</v>
      </c>
      <c r="L8129" s="46" t="s">
        <v>43454</v>
      </c>
      <c r="M8129" s="40" t="s">
        <v>43454</v>
      </c>
      <c r="N8129" s="41">
        <v>420</v>
      </c>
    </row>
    <row r="8130" spans="1:14" ht="16" x14ac:dyDescent="0.2">
      <c r="A8130" s="46" t="s">
        <v>33147</v>
      </c>
      <c r="B8130" s="47">
        <v>4.2</v>
      </c>
      <c r="C8130" s="48">
        <v>420</v>
      </c>
      <c r="D8130" s="46" t="s">
        <v>33148</v>
      </c>
      <c r="E8130" s="46" t="s">
        <v>4239</v>
      </c>
      <c r="F8130" s="46" t="s">
        <v>28</v>
      </c>
      <c r="G8130" s="46" t="s">
        <v>14</v>
      </c>
      <c r="H8130" s="46"/>
      <c r="I8130" s="46" t="s">
        <v>33149</v>
      </c>
      <c r="J8130" s="46" t="s">
        <v>213</v>
      </c>
      <c r="K8130" s="46" t="s">
        <v>33150</v>
      </c>
      <c r="L8130" s="49" t="s">
        <v>43455</v>
      </c>
      <c r="M8130" s="42" t="s">
        <v>43455</v>
      </c>
      <c r="N8130" s="41">
        <v>420</v>
      </c>
    </row>
    <row r="8131" spans="1:14" ht="16" x14ac:dyDescent="0.2">
      <c r="A8131" s="46" t="s">
        <v>33151</v>
      </c>
      <c r="B8131" s="50">
        <v>4.5</v>
      </c>
      <c r="C8131" s="48">
        <v>420</v>
      </c>
      <c r="D8131" s="46" t="s">
        <v>33152</v>
      </c>
      <c r="E8131" s="46" t="s">
        <v>2282</v>
      </c>
      <c r="F8131" s="46" t="s">
        <v>589</v>
      </c>
      <c r="G8131" s="46" t="s">
        <v>14</v>
      </c>
      <c r="H8131" s="46" t="s">
        <v>33153</v>
      </c>
      <c r="I8131" s="46" t="s">
        <v>25400</v>
      </c>
      <c r="J8131" s="46" t="s">
        <v>40</v>
      </c>
      <c r="K8131" s="46" t="s">
        <v>33154</v>
      </c>
      <c r="L8131" s="46" t="s">
        <v>43454</v>
      </c>
      <c r="M8131" s="40" t="s">
        <v>43454</v>
      </c>
      <c r="N8131" s="41">
        <v>420</v>
      </c>
    </row>
    <row r="8132" spans="1:14" ht="16" x14ac:dyDescent="0.2">
      <c r="A8132" s="46" t="s">
        <v>33155</v>
      </c>
      <c r="B8132" s="50">
        <v>4</v>
      </c>
      <c r="C8132" s="48">
        <v>421</v>
      </c>
      <c r="D8132" s="46" t="s">
        <v>33156</v>
      </c>
      <c r="E8132" s="46" t="s">
        <v>2721</v>
      </c>
      <c r="F8132" s="46" t="s">
        <v>93</v>
      </c>
      <c r="G8132" s="46" t="s">
        <v>14</v>
      </c>
      <c r="H8132" s="46" t="s">
        <v>33157</v>
      </c>
      <c r="I8132" s="46" t="s">
        <v>33158</v>
      </c>
      <c r="J8132" s="46" t="s">
        <v>15</v>
      </c>
      <c r="K8132" s="46" t="s">
        <v>33159</v>
      </c>
      <c r="L8132" s="46" t="s">
        <v>43454</v>
      </c>
      <c r="M8132" s="40" t="s">
        <v>43454</v>
      </c>
      <c r="N8132" s="41">
        <v>421</v>
      </c>
    </row>
    <row r="8133" spans="1:14" ht="16" x14ac:dyDescent="0.2">
      <c r="A8133" s="46" t="s">
        <v>33160</v>
      </c>
      <c r="B8133" s="50">
        <v>4</v>
      </c>
      <c r="C8133" s="48">
        <v>421</v>
      </c>
      <c r="D8133" s="46" t="s">
        <v>33161</v>
      </c>
      <c r="E8133" s="46" t="s">
        <v>33</v>
      </c>
      <c r="F8133" s="46" t="s">
        <v>34</v>
      </c>
      <c r="G8133" s="46" t="s">
        <v>14</v>
      </c>
      <c r="H8133" s="46" t="s">
        <v>33162</v>
      </c>
      <c r="I8133" s="46" t="s">
        <v>33163</v>
      </c>
      <c r="J8133" s="46" t="s">
        <v>15</v>
      </c>
      <c r="K8133" s="46" t="s">
        <v>33164</v>
      </c>
      <c r="L8133" s="46" t="s">
        <v>43454</v>
      </c>
      <c r="M8133" s="40" t="s">
        <v>43454</v>
      </c>
      <c r="N8133" s="41">
        <v>421</v>
      </c>
    </row>
    <row r="8134" spans="1:14" ht="16" x14ac:dyDescent="0.2">
      <c r="A8134" s="46" t="s">
        <v>33165</v>
      </c>
      <c r="B8134" s="50">
        <v>4.3</v>
      </c>
      <c r="C8134" s="48">
        <v>421</v>
      </c>
      <c r="D8134" s="46" t="s">
        <v>33166</v>
      </c>
      <c r="E8134" s="46" t="s">
        <v>2282</v>
      </c>
      <c r="F8134" s="46" t="s">
        <v>589</v>
      </c>
      <c r="G8134" s="46" t="s">
        <v>14</v>
      </c>
      <c r="H8134" s="46" t="s">
        <v>33167</v>
      </c>
      <c r="I8134" s="46" t="s">
        <v>33168</v>
      </c>
      <c r="J8134" s="46" t="s">
        <v>15</v>
      </c>
      <c r="K8134" s="46" t="s">
        <v>33169</v>
      </c>
      <c r="L8134" s="46" t="s">
        <v>43454</v>
      </c>
      <c r="M8134" s="40" t="s">
        <v>43454</v>
      </c>
      <c r="N8134" s="41">
        <v>421</v>
      </c>
    </row>
    <row r="8135" spans="1:14" ht="16" x14ac:dyDescent="0.2">
      <c r="A8135" s="46" t="s">
        <v>33170</v>
      </c>
      <c r="B8135" s="50">
        <v>4.3</v>
      </c>
      <c r="C8135" s="48">
        <v>421</v>
      </c>
      <c r="D8135" s="46" t="s">
        <v>33171</v>
      </c>
      <c r="E8135" s="46" t="s">
        <v>44</v>
      </c>
      <c r="F8135" s="46" t="s">
        <v>45</v>
      </c>
      <c r="G8135" s="46" t="s">
        <v>14</v>
      </c>
      <c r="H8135" s="46" t="s">
        <v>33172</v>
      </c>
      <c r="I8135" s="46" t="s">
        <v>33173</v>
      </c>
      <c r="J8135" s="46" t="s">
        <v>23</v>
      </c>
      <c r="K8135" s="46" t="s">
        <v>33174</v>
      </c>
      <c r="L8135" s="46" t="s">
        <v>43454</v>
      </c>
      <c r="M8135" s="40" t="s">
        <v>43454</v>
      </c>
      <c r="N8135" s="41">
        <v>421</v>
      </c>
    </row>
    <row r="8136" spans="1:14" ht="16" x14ac:dyDescent="0.2">
      <c r="A8136" s="46" t="s">
        <v>33175</v>
      </c>
      <c r="B8136" s="50">
        <v>4.5</v>
      </c>
      <c r="C8136" s="48">
        <v>421</v>
      </c>
      <c r="D8136" s="46" t="s">
        <v>33176</v>
      </c>
      <c r="E8136" s="46" t="s">
        <v>6877</v>
      </c>
      <c r="F8136" s="46" t="s">
        <v>20</v>
      </c>
      <c r="G8136" s="46" t="s">
        <v>14</v>
      </c>
      <c r="H8136" s="46" t="s">
        <v>33177</v>
      </c>
      <c r="I8136" s="46" t="s">
        <v>33178</v>
      </c>
      <c r="J8136" s="46" t="s">
        <v>148</v>
      </c>
      <c r="K8136" s="46" t="s">
        <v>33179</v>
      </c>
      <c r="L8136" s="46" t="s">
        <v>43454</v>
      </c>
      <c r="M8136" s="40" t="s">
        <v>43454</v>
      </c>
      <c r="N8136" s="41">
        <v>421</v>
      </c>
    </row>
    <row r="8137" spans="1:14" ht="16" x14ac:dyDescent="0.2">
      <c r="A8137" s="46" t="s">
        <v>33180</v>
      </c>
      <c r="B8137" s="50">
        <v>4</v>
      </c>
      <c r="C8137" s="48">
        <v>422</v>
      </c>
      <c r="D8137" s="46" t="s">
        <v>33181</v>
      </c>
      <c r="E8137" s="46" t="s">
        <v>1506</v>
      </c>
      <c r="F8137" s="46" t="s">
        <v>50</v>
      </c>
      <c r="G8137" s="46" t="s">
        <v>14</v>
      </c>
      <c r="H8137" s="46" t="s">
        <v>33182</v>
      </c>
      <c r="I8137" s="46" t="s">
        <v>33183</v>
      </c>
      <c r="J8137" s="46" t="s">
        <v>15</v>
      </c>
      <c r="K8137" s="46" t="s">
        <v>33184</v>
      </c>
      <c r="L8137" s="46" t="s">
        <v>43454</v>
      </c>
      <c r="M8137" s="40" t="s">
        <v>43454</v>
      </c>
      <c r="N8137" s="41">
        <v>422</v>
      </c>
    </row>
    <row r="8138" spans="1:14" ht="16" x14ac:dyDescent="0.2">
      <c r="A8138" s="46" t="s">
        <v>33185</v>
      </c>
      <c r="B8138" s="47">
        <v>4.2</v>
      </c>
      <c r="C8138" s="48">
        <v>422</v>
      </c>
      <c r="D8138" s="46" t="s">
        <v>33186</v>
      </c>
      <c r="E8138" s="46" t="s">
        <v>10620</v>
      </c>
      <c r="F8138" s="46" t="s">
        <v>93</v>
      </c>
      <c r="G8138" s="46" t="s">
        <v>14</v>
      </c>
      <c r="H8138" s="46"/>
      <c r="I8138" s="46" t="s">
        <v>33187</v>
      </c>
      <c r="J8138" s="46" t="s">
        <v>15</v>
      </c>
      <c r="K8138" s="46" t="s">
        <v>33188</v>
      </c>
      <c r="L8138" s="49" t="s">
        <v>43455</v>
      </c>
      <c r="M8138" s="42" t="s">
        <v>43455</v>
      </c>
      <c r="N8138" s="41">
        <v>422</v>
      </c>
    </row>
    <row r="8139" spans="1:14" ht="16" x14ac:dyDescent="0.2">
      <c r="A8139" s="46" t="s">
        <v>33189</v>
      </c>
      <c r="B8139" s="50">
        <v>4.3</v>
      </c>
      <c r="C8139" s="48">
        <v>422</v>
      </c>
      <c r="D8139" s="46" t="s">
        <v>33190</v>
      </c>
      <c r="E8139" s="46" t="s">
        <v>1051</v>
      </c>
      <c r="F8139" s="46" t="s">
        <v>79</v>
      </c>
      <c r="G8139" s="46" t="s">
        <v>14</v>
      </c>
      <c r="H8139" s="46" t="s">
        <v>33191</v>
      </c>
      <c r="I8139" s="46" t="s">
        <v>33192</v>
      </c>
      <c r="J8139" s="46" t="s">
        <v>15</v>
      </c>
      <c r="K8139" s="46" t="s">
        <v>33193</v>
      </c>
      <c r="L8139" s="46" t="s">
        <v>43454</v>
      </c>
      <c r="M8139" s="40" t="s">
        <v>43454</v>
      </c>
      <c r="N8139" s="41">
        <v>422</v>
      </c>
    </row>
    <row r="8140" spans="1:14" ht="16" x14ac:dyDescent="0.2">
      <c r="A8140" s="46" t="s">
        <v>33194</v>
      </c>
      <c r="B8140" s="50">
        <v>4.4000000000000004</v>
      </c>
      <c r="C8140" s="48">
        <v>422</v>
      </c>
      <c r="D8140" s="46" t="s">
        <v>33195</v>
      </c>
      <c r="E8140" s="46" t="s">
        <v>559</v>
      </c>
      <c r="F8140" s="46" t="s">
        <v>20</v>
      </c>
      <c r="G8140" s="46" t="s">
        <v>14</v>
      </c>
      <c r="H8140" s="46" t="s">
        <v>33196</v>
      </c>
      <c r="I8140" s="46" t="s">
        <v>33197</v>
      </c>
      <c r="J8140" s="46" t="s">
        <v>148</v>
      </c>
      <c r="K8140" s="46" t="s">
        <v>33198</v>
      </c>
      <c r="L8140" s="46" t="s">
        <v>43454</v>
      </c>
      <c r="M8140" s="40" t="s">
        <v>43454</v>
      </c>
      <c r="N8140" s="41">
        <v>422</v>
      </c>
    </row>
    <row r="8141" spans="1:14" ht="16" x14ac:dyDescent="0.2">
      <c r="A8141" s="46" t="s">
        <v>33199</v>
      </c>
      <c r="B8141" s="50">
        <v>4.7</v>
      </c>
      <c r="C8141" s="48">
        <v>422</v>
      </c>
      <c r="D8141" s="46" t="s">
        <v>33200</v>
      </c>
      <c r="E8141" s="46" t="s">
        <v>4429</v>
      </c>
      <c r="F8141" s="46" t="s">
        <v>79</v>
      </c>
      <c r="G8141" s="46" t="s">
        <v>14</v>
      </c>
      <c r="H8141" s="46" t="s">
        <v>33201</v>
      </c>
      <c r="I8141" s="46" t="s">
        <v>33202</v>
      </c>
      <c r="J8141" s="46" t="s">
        <v>148</v>
      </c>
      <c r="K8141" s="46" t="s">
        <v>33203</v>
      </c>
      <c r="L8141" s="46" t="s">
        <v>43454</v>
      </c>
      <c r="M8141" s="40" t="s">
        <v>43454</v>
      </c>
      <c r="N8141" s="41">
        <v>422</v>
      </c>
    </row>
    <row r="8142" spans="1:14" ht="16" x14ac:dyDescent="0.2">
      <c r="A8142" s="46" t="s">
        <v>33204</v>
      </c>
      <c r="B8142" s="50">
        <v>4.4000000000000004</v>
      </c>
      <c r="C8142" s="48">
        <v>423</v>
      </c>
      <c r="D8142" s="46" t="s">
        <v>33205</v>
      </c>
      <c r="E8142" s="46" t="s">
        <v>4769</v>
      </c>
      <c r="F8142" s="46" t="s">
        <v>589</v>
      </c>
      <c r="G8142" s="46" t="s">
        <v>14</v>
      </c>
      <c r="H8142" s="46" t="s">
        <v>33206</v>
      </c>
      <c r="I8142" s="46" t="s">
        <v>33207</v>
      </c>
      <c r="J8142" s="46" t="s">
        <v>148</v>
      </c>
      <c r="K8142" s="46" t="s">
        <v>33208</v>
      </c>
      <c r="L8142" s="46" t="s">
        <v>43454</v>
      </c>
      <c r="M8142" s="40" t="s">
        <v>43454</v>
      </c>
      <c r="N8142" s="41">
        <v>423</v>
      </c>
    </row>
    <row r="8143" spans="1:14" ht="16" x14ac:dyDescent="0.2">
      <c r="A8143" s="46" t="s">
        <v>33209</v>
      </c>
      <c r="B8143" s="50">
        <v>4.0999999999999996</v>
      </c>
      <c r="C8143" s="48">
        <v>424</v>
      </c>
      <c r="D8143" s="46" t="s">
        <v>33210</v>
      </c>
      <c r="E8143" s="46" t="s">
        <v>904</v>
      </c>
      <c r="F8143" s="46" t="s">
        <v>93</v>
      </c>
      <c r="G8143" s="46" t="s">
        <v>14</v>
      </c>
      <c r="H8143" s="46" t="s">
        <v>33211</v>
      </c>
      <c r="I8143" s="46" t="s">
        <v>33212</v>
      </c>
      <c r="J8143" s="46" t="s">
        <v>15</v>
      </c>
      <c r="K8143" s="46" t="s">
        <v>33213</v>
      </c>
      <c r="L8143" s="46" t="s">
        <v>43454</v>
      </c>
      <c r="M8143" s="40" t="s">
        <v>43454</v>
      </c>
      <c r="N8143" s="41">
        <v>424</v>
      </c>
    </row>
    <row r="8144" spans="1:14" ht="16" x14ac:dyDescent="0.2">
      <c r="A8144" s="46" t="s">
        <v>33214</v>
      </c>
      <c r="B8144" s="50">
        <v>4.0999999999999996</v>
      </c>
      <c r="C8144" s="48">
        <v>424</v>
      </c>
      <c r="D8144" s="46" t="s">
        <v>33215</v>
      </c>
      <c r="E8144" s="46" t="s">
        <v>4071</v>
      </c>
      <c r="F8144" s="46" t="s">
        <v>20</v>
      </c>
      <c r="G8144" s="46" t="s">
        <v>14</v>
      </c>
      <c r="H8144" s="46" t="s">
        <v>33216</v>
      </c>
      <c r="I8144" s="46" t="s">
        <v>33217</v>
      </c>
      <c r="J8144" s="46" t="s">
        <v>15</v>
      </c>
      <c r="K8144" s="46" t="s">
        <v>33218</v>
      </c>
      <c r="L8144" s="46" t="s">
        <v>43454</v>
      </c>
      <c r="M8144" s="40" t="s">
        <v>43454</v>
      </c>
      <c r="N8144" s="41">
        <v>424</v>
      </c>
    </row>
    <row r="8145" spans="1:14" ht="16" x14ac:dyDescent="0.2">
      <c r="A8145" s="46" t="s">
        <v>33219</v>
      </c>
      <c r="B8145" s="50">
        <v>4.2</v>
      </c>
      <c r="C8145" s="48">
        <v>424</v>
      </c>
      <c r="D8145" s="46" t="s">
        <v>33220</v>
      </c>
      <c r="E8145" s="46" t="s">
        <v>20693</v>
      </c>
      <c r="F8145" s="46" t="s">
        <v>79</v>
      </c>
      <c r="G8145" s="46" t="s">
        <v>14</v>
      </c>
      <c r="H8145" s="46" t="s">
        <v>33221</v>
      </c>
      <c r="I8145" s="46" t="s">
        <v>33222</v>
      </c>
      <c r="J8145" s="46" t="s">
        <v>15</v>
      </c>
      <c r="K8145" s="46" t="s">
        <v>33223</v>
      </c>
      <c r="L8145" s="46" t="s">
        <v>43454</v>
      </c>
      <c r="M8145" s="40" t="s">
        <v>43454</v>
      </c>
      <c r="N8145" s="41">
        <v>424</v>
      </c>
    </row>
    <row r="8146" spans="1:14" ht="16" x14ac:dyDescent="0.2">
      <c r="A8146" s="46" t="s">
        <v>33224</v>
      </c>
      <c r="B8146" s="50">
        <v>4.0999999999999996</v>
      </c>
      <c r="C8146" s="48">
        <v>425</v>
      </c>
      <c r="D8146" s="46" t="s">
        <v>33225</v>
      </c>
      <c r="E8146" s="46" t="s">
        <v>50</v>
      </c>
      <c r="F8146" s="46" t="s">
        <v>50</v>
      </c>
      <c r="G8146" s="46" t="s">
        <v>14</v>
      </c>
      <c r="H8146" s="46" t="s">
        <v>33226</v>
      </c>
      <c r="I8146" s="46" t="s">
        <v>33227</v>
      </c>
      <c r="J8146" s="46" t="s">
        <v>15</v>
      </c>
      <c r="K8146" s="46" t="s">
        <v>33228</v>
      </c>
      <c r="L8146" s="46" t="s">
        <v>43454</v>
      </c>
      <c r="M8146" s="40" t="s">
        <v>43454</v>
      </c>
      <c r="N8146" s="41">
        <v>425</v>
      </c>
    </row>
    <row r="8147" spans="1:14" ht="16" x14ac:dyDescent="0.2">
      <c r="A8147" s="46" t="s">
        <v>33229</v>
      </c>
      <c r="B8147" s="47">
        <v>4.3</v>
      </c>
      <c r="C8147" s="48">
        <v>425</v>
      </c>
      <c r="D8147" s="46" t="s">
        <v>33230</v>
      </c>
      <c r="E8147" s="46" t="s">
        <v>246</v>
      </c>
      <c r="F8147" s="46" t="s">
        <v>247</v>
      </c>
      <c r="G8147" s="46" t="s">
        <v>14</v>
      </c>
      <c r="H8147" s="46"/>
      <c r="I8147" s="46" t="s">
        <v>33231</v>
      </c>
      <c r="J8147" s="46" t="s">
        <v>15</v>
      </c>
      <c r="K8147" s="46" t="s">
        <v>33232</v>
      </c>
      <c r="L8147" s="49" t="s">
        <v>43455</v>
      </c>
      <c r="M8147" s="42" t="s">
        <v>43455</v>
      </c>
      <c r="N8147" s="41">
        <v>425</v>
      </c>
    </row>
    <row r="8148" spans="1:14" ht="16" x14ac:dyDescent="0.2">
      <c r="A8148" s="46" t="s">
        <v>33233</v>
      </c>
      <c r="B8148" s="50">
        <v>3.6</v>
      </c>
      <c r="C8148" s="48">
        <v>426</v>
      </c>
      <c r="D8148" s="46" t="s">
        <v>33234</v>
      </c>
      <c r="E8148" s="46" t="s">
        <v>13</v>
      </c>
      <c r="F8148" s="46" t="s">
        <v>13</v>
      </c>
      <c r="G8148" s="46" t="s">
        <v>14</v>
      </c>
      <c r="H8148" s="46" t="s">
        <v>33235</v>
      </c>
      <c r="I8148" s="46" t="s">
        <v>33236</v>
      </c>
      <c r="J8148" s="46" t="s">
        <v>15</v>
      </c>
      <c r="K8148" s="46" t="s">
        <v>33237</v>
      </c>
      <c r="L8148" s="46" t="s">
        <v>43454</v>
      </c>
      <c r="M8148" s="40" t="s">
        <v>43454</v>
      </c>
      <c r="N8148" s="41">
        <v>426</v>
      </c>
    </row>
    <row r="8149" spans="1:14" ht="16" x14ac:dyDescent="0.2">
      <c r="A8149" s="46" t="s">
        <v>33238</v>
      </c>
      <c r="B8149" s="50">
        <v>4.2</v>
      </c>
      <c r="C8149" s="48">
        <v>426</v>
      </c>
      <c r="D8149" s="46" t="s">
        <v>33239</v>
      </c>
      <c r="E8149" s="46" t="s">
        <v>1147</v>
      </c>
      <c r="F8149" s="46" t="s">
        <v>119</v>
      </c>
      <c r="G8149" s="46" t="s">
        <v>14</v>
      </c>
      <c r="H8149" s="46" t="s">
        <v>33240</v>
      </c>
      <c r="I8149" s="46" t="s">
        <v>33241</v>
      </c>
      <c r="J8149" s="46" t="s">
        <v>148</v>
      </c>
      <c r="K8149" s="46" t="s">
        <v>33242</v>
      </c>
      <c r="L8149" s="46" t="s">
        <v>43454</v>
      </c>
      <c r="M8149" s="40" t="s">
        <v>43454</v>
      </c>
      <c r="N8149" s="41">
        <v>426</v>
      </c>
    </row>
    <row r="8150" spans="1:14" ht="16" x14ac:dyDescent="0.2">
      <c r="A8150" s="46" t="s">
        <v>33243</v>
      </c>
      <c r="B8150" s="50">
        <v>4.3</v>
      </c>
      <c r="C8150" s="48">
        <v>426</v>
      </c>
      <c r="D8150" s="46" t="s">
        <v>33244</v>
      </c>
      <c r="E8150" s="46" t="s">
        <v>4091</v>
      </c>
      <c r="F8150" s="46" t="s">
        <v>79</v>
      </c>
      <c r="G8150" s="46" t="s">
        <v>14</v>
      </c>
      <c r="H8150" s="46" t="s">
        <v>33245</v>
      </c>
      <c r="I8150" s="46" t="s">
        <v>33246</v>
      </c>
      <c r="J8150" s="46" t="s">
        <v>15</v>
      </c>
      <c r="K8150" s="46" t="s">
        <v>33247</v>
      </c>
      <c r="L8150" s="46" t="s">
        <v>43454</v>
      </c>
      <c r="M8150" s="40" t="s">
        <v>43454</v>
      </c>
      <c r="N8150" s="41">
        <v>426</v>
      </c>
    </row>
    <row r="8151" spans="1:14" ht="16" x14ac:dyDescent="0.2">
      <c r="A8151" s="46" t="s">
        <v>33248</v>
      </c>
      <c r="B8151" s="50">
        <v>4.5</v>
      </c>
      <c r="C8151" s="48">
        <v>426</v>
      </c>
      <c r="D8151" s="46" t="s">
        <v>33249</v>
      </c>
      <c r="E8151" s="46" t="s">
        <v>4576</v>
      </c>
      <c r="F8151" s="46" t="s">
        <v>79</v>
      </c>
      <c r="G8151" s="46" t="s">
        <v>14</v>
      </c>
      <c r="H8151" s="46" t="s">
        <v>33250</v>
      </c>
      <c r="I8151" s="46" t="s">
        <v>33251</v>
      </c>
      <c r="J8151" s="46" t="s">
        <v>15</v>
      </c>
      <c r="K8151" s="46" t="s">
        <v>33252</v>
      </c>
      <c r="L8151" s="46" t="s">
        <v>43454</v>
      </c>
      <c r="M8151" s="40" t="s">
        <v>43454</v>
      </c>
      <c r="N8151" s="41">
        <v>426</v>
      </c>
    </row>
    <row r="8152" spans="1:14" ht="16" x14ac:dyDescent="0.2">
      <c r="A8152" s="46" t="s">
        <v>33253</v>
      </c>
      <c r="B8152" s="47">
        <v>4.8</v>
      </c>
      <c r="C8152" s="48">
        <v>426</v>
      </c>
      <c r="D8152" s="46" t="s">
        <v>33254</v>
      </c>
      <c r="E8152" s="46" t="s">
        <v>13</v>
      </c>
      <c r="F8152" s="46" t="s">
        <v>13</v>
      </c>
      <c r="G8152" s="46" t="s">
        <v>14</v>
      </c>
      <c r="H8152" s="46"/>
      <c r="I8152" s="46" t="s">
        <v>33255</v>
      </c>
      <c r="J8152" s="46" t="s">
        <v>15</v>
      </c>
      <c r="K8152" s="46" t="s">
        <v>33256</v>
      </c>
      <c r="L8152" s="49" t="s">
        <v>43455</v>
      </c>
      <c r="M8152" s="42" t="s">
        <v>43455</v>
      </c>
      <c r="N8152" s="41">
        <v>426</v>
      </c>
    </row>
    <row r="8153" spans="1:14" ht="16" x14ac:dyDescent="0.2">
      <c r="A8153" s="46" t="s">
        <v>33257</v>
      </c>
      <c r="B8153" s="50">
        <v>4.2</v>
      </c>
      <c r="C8153" s="48">
        <v>427</v>
      </c>
      <c r="D8153" s="46" t="s">
        <v>33258</v>
      </c>
      <c r="E8153" s="46" t="s">
        <v>44</v>
      </c>
      <c r="F8153" s="46" t="s">
        <v>45</v>
      </c>
      <c r="G8153" s="46" t="s">
        <v>14</v>
      </c>
      <c r="H8153" s="46" t="s">
        <v>33259</v>
      </c>
      <c r="I8153" s="46" t="s">
        <v>33260</v>
      </c>
      <c r="J8153" s="46" t="s">
        <v>65</v>
      </c>
      <c r="K8153" s="46" t="s">
        <v>33261</v>
      </c>
      <c r="L8153" s="46" t="s">
        <v>43454</v>
      </c>
      <c r="M8153" s="40" t="s">
        <v>43454</v>
      </c>
      <c r="N8153" s="41">
        <v>427</v>
      </c>
    </row>
    <row r="8154" spans="1:14" ht="16" x14ac:dyDescent="0.2">
      <c r="A8154" s="46" t="s">
        <v>33262</v>
      </c>
      <c r="B8154" s="50">
        <v>4.9000000000000004</v>
      </c>
      <c r="C8154" s="48">
        <v>427</v>
      </c>
      <c r="D8154" s="46" t="s">
        <v>33263</v>
      </c>
      <c r="E8154" s="46" t="s">
        <v>22895</v>
      </c>
      <c r="F8154" s="46" t="s">
        <v>589</v>
      </c>
      <c r="G8154" s="46" t="s">
        <v>14</v>
      </c>
      <c r="H8154" s="46" t="s">
        <v>33264</v>
      </c>
      <c r="I8154" s="46" t="s">
        <v>33265</v>
      </c>
      <c r="J8154" s="46" t="s">
        <v>15</v>
      </c>
      <c r="K8154" s="46" t="s">
        <v>33266</v>
      </c>
      <c r="L8154" s="46" t="s">
        <v>43454</v>
      </c>
      <c r="M8154" s="40" t="s">
        <v>43454</v>
      </c>
      <c r="N8154" s="41">
        <v>427</v>
      </c>
    </row>
    <row r="8155" spans="1:14" ht="16" x14ac:dyDescent="0.2">
      <c r="A8155" s="46" t="s">
        <v>33267</v>
      </c>
      <c r="B8155" s="50">
        <v>4</v>
      </c>
      <c r="C8155" s="48">
        <v>428</v>
      </c>
      <c r="D8155" s="46" t="s">
        <v>33268</v>
      </c>
      <c r="E8155" s="46" t="s">
        <v>764</v>
      </c>
      <c r="F8155" s="46" t="s">
        <v>119</v>
      </c>
      <c r="G8155" s="46" t="s">
        <v>14</v>
      </c>
      <c r="H8155" s="46" t="s">
        <v>33269</v>
      </c>
      <c r="I8155" s="46" t="s">
        <v>33270</v>
      </c>
      <c r="J8155" s="46" t="s">
        <v>15</v>
      </c>
      <c r="K8155" s="46" t="s">
        <v>33271</v>
      </c>
      <c r="L8155" s="46" t="s">
        <v>43454</v>
      </c>
      <c r="M8155" s="40" t="s">
        <v>43454</v>
      </c>
      <c r="N8155" s="41">
        <v>428</v>
      </c>
    </row>
    <row r="8156" spans="1:14" ht="16" x14ac:dyDescent="0.2">
      <c r="A8156" s="46" t="s">
        <v>33272</v>
      </c>
      <c r="B8156" s="47">
        <v>3.4</v>
      </c>
      <c r="C8156" s="48">
        <v>428</v>
      </c>
      <c r="D8156" s="46" t="s">
        <v>33273</v>
      </c>
      <c r="E8156" s="46" t="s">
        <v>847</v>
      </c>
      <c r="F8156" s="46" t="s">
        <v>79</v>
      </c>
      <c r="G8156" s="46" t="s">
        <v>14</v>
      </c>
      <c r="H8156" s="46"/>
      <c r="I8156" s="46" t="s">
        <v>33274</v>
      </c>
      <c r="J8156" s="46" t="s">
        <v>40</v>
      </c>
      <c r="K8156" s="46" t="s">
        <v>33275</v>
      </c>
      <c r="L8156" s="49" t="s">
        <v>43455</v>
      </c>
      <c r="M8156" s="42" t="s">
        <v>43455</v>
      </c>
      <c r="N8156" s="41">
        <v>428</v>
      </c>
    </row>
    <row r="8157" spans="1:14" ht="16" x14ac:dyDescent="0.2">
      <c r="A8157" s="46" t="s">
        <v>33276</v>
      </c>
      <c r="B8157" s="50">
        <v>3.8</v>
      </c>
      <c r="C8157" s="48">
        <v>428</v>
      </c>
      <c r="D8157" s="46" t="s">
        <v>33277</v>
      </c>
      <c r="E8157" s="46" t="s">
        <v>33</v>
      </c>
      <c r="F8157" s="46" t="s">
        <v>34</v>
      </c>
      <c r="G8157" s="46" t="s">
        <v>14</v>
      </c>
      <c r="H8157" s="46" t="s">
        <v>33278</v>
      </c>
      <c r="I8157" s="46" t="s">
        <v>33279</v>
      </c>
      <c r="J8157" s="46" t="s">
        <v>15</v>
      </c>
      <c r="K8157" s="46" t="s">
        <v>33280</v>
      </c>
      <c r="L8157" s="46" t="s">
        <v>43454</v>
      </c>
      <c r="M8157" s="40" t="s">
        <v>43454</v>
      </c>
      <c r="N8157" s="41">
        <v>428</v>
      </c>
    </row>
    <row r="8158" spans="1:14" ht="16" x14ac:dyDescent="0.2">
      <c r="A8158" s="46" t="s">
        <v>33281</v>
      </c>
      <c r="B8158" s="47">
        <v>3.9</v>
      </c>
      <c r="C8158" s="48">
        <v>428</v>
      </c>
      <c r="D8158" s="46" t="s">
        <v>33282</v>
      </c>
      <c r="E8158" s="46" t="s">
        <v>1316</v>
      </c>
      <c r="F8158" s="46" t="s">
        <v>50</v>
      </c>
      <c r="G8158" s="46" t="s">
        <v>14</v>
      </c>
      <c r="H8158" s="46"/>
      <c r="I8158" s="46" t="s">
        <v>33283</v>
      </c>
      <c r="J8158" s="46" t="s">
        <v>15</v>
      </c>
      <c r="K8158" s="46" t="s">
        <v>33284</v>
      </c>
      <c r="L8158" s="49" t="s">
        <v>43455</v>
      </c>
      <c r="M8158" s="42" t="s">
        <v>43455</v>
      </c>
      <c r="N8158" s="41">
        <v>428</v>
      </c>
    </row>
    <row r="8159" spans="1:14" ht="16" x14ac:dyDescent="0.2">
      <c r="A8159" s="46" t="s">
        <v>33285</v>
      </c>
      <c r="B8159" s="50">
        <v>4.0999999999999996</v>
      </c>
      <c r="C8159" s="48">
        <v>428</v>
      </c>
      <c r="D8159" s="46" t="s">
        <v>33286</v>
      </c>
      <c r="E8159" s="46" t="s">
        <v>13</v>
      </c>
      <c r="F8159" s="46" t="s">
        <v>13</v>
      </c>
      <c r="G8159" s="46" t="s">
        <v>14</v>
      </c>
      <c r="H8159" s="46" t="s">
        <v>33287</v>
      </c>
      <c r="I8159" s="46" t="s">
        <v>33288</v>
      </c>
      <c r="J8159" s="46" t="s">
        <v>40</v>
      </c>
      <c r="K8159" s="46" t="s">
        <v>33289</v>
      </c>
      <c r="L8159" s="46" t="s">
        <v>43454</v>
      </c>
      <c r="M8159" s="40" t="s">
        <v>43454</v>
      </c>
      <c r="N8159" s="41">
        <v>428</v>
      </c>
    </row>
    <row r="8160" spans="1:14" ht="16" x14ac:dyDescent="0.2">
      <c r="A8160" s="46" t="s">
        <v>33290</v>
      </c>
      <c r="B8160" s="50">
        <v>4.0999999999999996</v>
      </c>
      <c r="C8160" s="48">
        <v>428</v>
      </c>
      <c r="D8160" s="46" t="s">
        <v>33291</v>
      </c>
      <c r="E8160" s="46" t="s">
        <v>10083</v>
      </c>
      <c r="F8160" s="46" t="s">
        <v>50</v>
      </c>
      <c r="G8160" s="46" t="s">
        <v>14</v>
      </c>
      <c r="H8160" s="46" t="s">
        <v>33292</v>
      </c>
      <c r="I8160" s="46" t="s">
        <v>33293</v>
      </c>
      <c r="J8160" s="46" t="s">
        <v>148</v>
      </c>
      <c r="K8160" s="46" t="s">
        <v>33294</v>
      </c>
      <c r="L8160" s="46" t="s">
        <v>43454</v>
      </c>
      <c r="M8160" s="40" t="s">
        <v>43454</v>
      </c>
      <c r="N8160" s="41">
        <v>428</v>
      </c>
    </row>
    <row r="8161" spans="1:14" ht="16" x14ac:dyDescent="0.2">
      <c r="A8161" s="46" t="s">
        <v>33295</v>
      </c>
      <c r="B8161" s="50">
        <v>4.2</v>
      </c>
      <c r="C8161" s="48">
        <v>428</v>
      </c>
      <c r="D8161" s="46" t="s">
        <v>33296</v>
      </c>
      <c r="E8161" s="46" t="s">
        <v>2282</v>
      </c>
      <c r="F8161" s="46" t="s">
        <v>589</v>
      </c>
      <c r="G8161" s="46" t="s">
        <v>14</v>
      </c>
      <c r="H8161" s="46" t="s">
        <v>33297</v>
      </c>
      <c r="I8161" s="46" t="s">
        <v>33298</v>
      </c>
      <c r="J8161" s="46" t="s">
        <v>40</v>
      </c>
      <c r="K8161" s="46" t="s">
        <v>33299</v>
      </c>
      <c r="L8161" s="46" t="s">
        <v>43454</v>
      </c>
      <c r="M8161" s="40" t="s">
        <v>43454</v>
      </c>
      <c r="N8161" s="41">
        <v>428</v>
      </c>
    </row>
    <row r="8162" spans="1:14" ht="16" x14ac:dyDescent="0.2">
      <c r="A8162" s="46" t="s">
        <v>14285</v>
      </c>
      <c r="B8162" s="47">
        <v>4.3</v>
      </c>
      <c r="C8162" s="48">
        <v>428</v>
      </c>
      <c r="D8162" s="46" t="s">
        <v>33300</v>
      </c>
      <c r="E8162" s="46" t="s">
        <v>743</v>
      </c>
      <c r="F8162" s="46" t="s">
        <v>20</v>
      </c>
      <c r="G8162" s="46" t="s">
        <v>14</v>
      </c>
      <c r="H8162" s="46"/>
      <c r="I8162" s="46" t="s">
        <v>33301</v>
      </c>
      <c r="J8162" s="46" t="s">
        <v>15</v>
      </c>
      <c r="K8162" s="46" t="s">
        <v>33302</v>
      </c>
      <c r="L8162" s="49" t="s">
        <v>43455</v>
      </c>
      <c r="M8162" s="42" t="s">
        <v>43455</v>
      </c>
      <c r="N8162" s="41">
        <v>428</v>
      </c>
    </row>
    <row r="8163" spans="1:14" ht="16" x14ac:dyDescent="0.2">
      <c r="A8163" s="46" t="s">
        <v>33303</v>
      </c>
      <c r="B8163" s="50">
        <v>4.4000000000000004</v>
      </c>
      <c r="C8163" s="48">
        <v>428</v>
      </c>
      <c r="D8163" s="46" t="s">
        <v>33304</v>
      </c>
      <c r="E8163" s="46" t="s">
        <v>19607</v>
      </c>
      <c r="F8163" s="46" t="s">
        <v>79</v>
      </c>
      <c r="G8163" s="46" t="s">
        <v>14</v>
      </c>
      <c r="H8163" s="46" t="s">
        <v>33305</v>
      </c>
      <c r="I8163" s="46" t="s">
        <v>33306</v>
      </c>
      <c r="J8163" s="46" t="s">
        <v>15</v>
      </c>
      <c r="K8163" s="46" t="s">
        <v>33307</v>
      </c>
      <c r="L8163" s="46" t="s">
        <v>43454</v>
      </c>
      <c r="M8163" s="40" t="s">
        <v>43454</v>
      </c>
      <c r="N8163" s="41">
        <v>428</v>
      </c>
    </row>
    <row r="8164" spans="1:14" ht="16" x14ac:dyDescent="0.2">
      <c r="A8164" s="46" t="s">
        <v>33308</v>
      </c>
      <c r="B8164" s="50">
        <v>4.4000000000000004</v>
      </c>
      <c r="C8164" s="48">
        <v>428</v>
      </c>
      <c r="D8164" s="46" t="s">
        <v>33309</v>
      </c>
      <c r="E8164" s="46" t="s">
        <v>118</v>
      </c>
      <c r="F8164" s="46" t="s">
        <v>119</v>
      </c>
      <c r="G8164" s="46" t="s">
        <v>14</v>
      </c>
      <c r="H8164" s="46" t="s">
        <v>33310</v>
      </c>
      <c r="I8164" s="46" t="s">
        <v>33311</v>
      </c>
      <c r="J8164" s="46" t="s">
        <v>15</v>
      </c>
      <c r="K8164" s="46" t="s">
        <v>33312</v>
      </c>
      <c r="L8164" s="46" t="s">
        <v>43454</v>
      </c>
      <c r="M8164" s="40" t="s">
        <v>43454</v>
      </c>
      <c r="N8164" s="41">
        <v>428</v>
      </c>
    </row>
    <row r="8165" spans="1:14" ht="16" x14ac:dyDescent="0.2">
      <c r="A8165" s="46" t="s">
        <v>33313</v>
      </c>
      <c r="B8165" s="47">
        <v>4.4000000000000004</v>
      </c>
      <c r="C8165" s="48">
        <v>429</v>
      </c>
      <c r="D8165" s="46" t="s">
        <v>33314</v>
      </c>
      <c r="E8165" s="46" t="s">
        <v>7895</v>
      </c>
      <c r="F8165" s="46" t="s">
        <v>50</v>
      </c>
      <c r="G8165" s="46" t="s">
        <v>14</v>
      </c>
      <c r="H8165" s="46"/>
      <c r="I8165" s="46" t="s">
        <v>33315</v>
      </c>
      <c r="J8165" s="46" t="s">
        <v>15</v>
      </c>
      <c r="K8165" s="46" t="s">
        <v>33316</v>
      </c>
      <c r="L8165" s="49" t="s">
        <v>43455</v>
      </c>
      <c r="M8165" s="42" t="s">
        <v>43455</v>
      </c>
      <c r="N8165" s="41">
        <v>429</v>
      </c>
    </row>
    <row r="8166" spans="1:14" ht="16" x14ac:dyDescent="0.2">
      <c r="A8166" s="46" t="s">
        <v>33317</v>
      </c>
      <c r="B8166" s="50">
        <v>4.7</v>
      </c>
      <c r="C8166" s="48">
        <v>429</v>
      </c>
      <c r="D8166" s="46" t="s">
        <v>33318</v>
      </c>
      <c r="E8166" s="46" t="s">
        <v>897</v>
      </c>
      <c r="F8166" s="46" t="s">
        <v>898</v>
      </c>
      <c r="G8166" s="46" t="s">
        <v>14</v>
      </c>
      <c r="H8166" s="46" t="s">
        <v>33319</v>
      </c>
      <c r="I8166" s="46" t="s">
        <v>33320</v>
      </c>
      <c r="J8166" s="46" t="s">
        <v>40</v>
      </c>
      <c r="K8166" s="46" t="s">
        <v>33321</v>
      </c>
      <c r="L8166" s="46" t="s">
        <v>43454</v>
      </c>
      <c r="M8166" s="40" t="s">
        <v>43454</v>
      </c>
      <c r="N8166" s="41">
        <v>429</v>
      </c>
    </row>
    <row r="8167" spans="1:14" ht="16" x14ac:dyDescent="0.2">
      <c r="A8167" s="46" t="s">
        <v>33322</v>
      </c>
      <c r="B8167" s="50">
        <v>4</v>
      </c>
      <c r="C8167" s="48">
        <v>430</v>
      </c>
      <c r="D8167" s="46" t="s">
        <v>33323</v>
      </c>
      <c r="E8167" s="46" t="s">
        <v>5719</v>
      </c>
      <c r="F8167" s="46" t="s">
        <v>28</v>
      </c>
      <c r="G8167" s="46" t="s">
        <v>14</v>
      </c>
      <c r="H8167" s="46" t="s">
        <v>33324</v>
      </c>
      <c r="I8167" s="46" t="s">
        <v>33325</v>
      </c>
      <c r="J8167" s="46" t="s">
        <v>15</v>
      </c>
      <c r="K8167" s="46" t="s">
        <v>33326</v>
      </c>
      <c r="L8167" s="46" t="s">
        <v>43454</v>
      </c>
      <c r="M8167" s="40" t="s">
        <v>43454</v>
      </c>
      <c r="N8167" s="41">
        <v>430</v>
      </c>
    </row>
    <row r="8168" spans="1:14" ht="16" x14ac:dyDescent="0.2">
      <c r="A8168" s="46" t="s">
        <v>33327</v>
      </c>
      <c r="B8168" s="47">
        <v>3.8</v>
      </c>
      <c r="C8168" s="48">
        <v>430</v>
      </c>
      <c r="D8168" s="46" t="s">
        <v>33328</v>
      </c>
      <c r="E8168" s="46" t="s">
        <v>21658</v>
      </c>
      <c r="F8168" s="46" t="s">
        <v>119</v>
      </c>
      <c r="G8168" s="46" t="s">
        <v>14</v>
      </c>
      <c r="H8168" s="46"/>
      <c r="I8168" s="46" t="s">
        <v>33329</v>
      </c>
      <c r="J8168" s="46" t="s">
        <v>15</v>
      </c>
      <c r="K8168" s="46" t="s">
        <v>33330</v>
      </c>
      <c r="L8168" s="49" t="s">
        <v>43455</v>
      </c>
      <c r="M8168" s="42" t="s">
        <v>43455</v>
      </c>
      <c r="N8168" s="41">
        <v>430</v>
      </c>
    </row>
    <row r="8169" spans="1:14" ht="16" x14ac:dyDescent="0.2">
      <c r="A8169" s="46" t="s">
        <v>33331</v>
      </c>
      <c r="B8169" s="50">
        <v>4.2</v>
      </c>
      <c r="C8169" s="48">
        <v>430</v>
      </c>
      <c r="D8169" s="46" t="s">
        <v>33332</v>
      </c>
      <c r="E8169" s="46" t="s">
        <v>10493</v>
      </c>
      <c r="F8169" s="46" t="s">
        <v>247</v>
      </c>
      <c r="G8169" s="46" t="s">
        <v>14</v>
      </c>
      <c r="H8169" s="46" t="s">
        <v>33333</v>
      </c>
      <c r="I8169" s="46" t="s">
        <v>33334</v>
      </c>
      <c r="J8169" s="46" t="s">
        <v>15</v>
      </c>
      <c r="K8169" s="46" t="s">
        <v>33335</v>
      </c>
      <c r="L8169" s="46" t="s">
        <v>43454</v>
      </c>
      <c r="M8169" s="40" t="s">
        <v>43454</v>
      </c>
      <c r="N8169" s="41">
        <v>430</v>
      </c>
    </row>
    <row r="8170" spans="1:14" ht="16" x14ac:dyDescent="0.2">
      <c r="A8170" s="46" t="s">
        <v>33336</v>
      </c>
      <c r="B8170" s="50">
        <v>4.4000000000000004</v>
      </c>
      <c r="C8170" s="48">
        <v>430</v>
      </c>
      <c r="D8170" s="46" t="s">
        <v>33337</v>
      </c>
      <c r="E8170" s="46" t="s">
        <v>1227</v>
      </c>
      <c r="F8170" s="46" t="s">
        <v>79</v>
      </c>
      <c r="G8170" s="46" t="s">
        <v>14</v>
      </c>
      <c r="H8170" s="46" t="s">
        <v>33338</v>
      </c>
      <c r="I8170" s="46" t="s">
        <v>33339</v>
      </c>
      <c r="J8170" s="46" t="s">
        <v>15</v>
      </c>
      <c r="K8170" s="46" t="s">
        <v>33340</v>
      </c>
      <c r="L8170" s="46" t="s">
        <v>43454</v>
      </c>
      <c r="M8170" s="40" t="s">
        <v>43454</v>
      </c>
      <c r="N8170" s="41">
        <v>430</v>
      </c>
    </row>
    <row r="8171" spans="1:14" ht="16" x14ac:dyDescent="0.2">
      <c r="A8171" s="46" t="s">
        <v>33341</v>
      </c>
      <c r="B8171" s="50">
        <v>4.5</v>
      </c>
      <c r="C8171" s="48">
        <v>430</v>
      </c>
      <c r="D8171" s="46" t="s">
        <v>33342</v>
      </c>
      <c r="E8171" s="46" t="s">
        <v>44</v>
      </c>
      <c r="F8171" s="46" t="s">
        <v>45</v>
      </c>
      <c r="G8171" s="46" t="s">
        <v>14</v>
      </c>
      <c r="H8171" s="46" t="s">
        <v>33343</v>
      </c>
      <c r="I8171" s="46" t="s">
        <v>33344</v>
      </c>
      <c r="J8171" s="46" t="s">
        <v>15</v>
      </c>
      <c r="K8171" s="46" t="s">
        <v>33345</v>
      </c>
      <c r="L8171" s="46" t="s">
        <v>43454</v>
      </c>
      <c r="M8171" s="40" t="s">
        <v>43454</v>
      </c>
      <c r="N8171" s="41">
        <v>430</v>
      </c>
    </row>
    <row r="8172" spans="1:14" ht="16" x14ac:dyDescent="0.2">
      <c r="A8172" s="46" t="s">
        <v>33346</v>
      </c>
      <c r="B8172" s="47">
        <v>4.7</v>
      </c>
      <c r="C8172" s="48">
        <v>431</v>
      </c>
      <c r="D8172" s="46" t="s">
        <v>33347</v>
      </c>
      <c r="E8172" s="46" t="s">
        <v>5572</v>
      </c>
      <c r="F8172" s="46" t="s">
        <v>119</v>
      </c>
      <c r="G8172" s="46" t="s">
        <v>14</v>
      </c>
      <c r="H8172" s="46"/>
      <c r="I8172" s="46" t="s">
        <v>33348</v>
      </c>
      <c r="J8172" s="46" t="s">
        <v>148</v>
      </c>
      <c r="K8172" s="46" t="s">
        <v>33349</v>
      </c>
      <c r="L8172" s="49" t="s">
        <v>43455</v>
      </c>
      <c r="M8172" s="42" t="s">
        <v>43455</v>
      </c>
      <c r="N8172" s="41">
        <v>431</v>
      </c>
    </row>
    <row r="8173" spans="1:14" ht="16" x14ac:dyDescent="0.2">
      <c r="A8173" s="46" t="s">
        <v>33350</v>
      </c>
      <c r="B8173" s="50">
        <v>4.3</v>
      </c>
      <c r="C8173" s="48">
        <v>432</v>
      </c>
      <c r="D8173" s="46" t="s">
        <v>33351</v>
      </c>
      <c r="E8173" s="46" t="s">
        <v>118</v>
      </c>
      <c r="F8173" s="46" t="s">
        <v>119</v>
      </c>
      <c r="G8173" s="46" t="s">
        <v>14</v>
      </c>
      <c r="H8173" s="46" t="s">
        <v>33352</v>
      </c>
      <c r="I8173" s="46" t="s">
        <v>33353</v>
      </c>
      <c r="J8173" s="46" t="s">
        <v>15</v>
      </c>
      <c r="K8173" s="46" t="s">
        <v>33354</v>
      </c>
      <c r="L8173" s="46" t="s">
        <v>43454</v>
      </c>
      <c r="M8173" s="40" t="s">
        <v>43454</v>
      </c>
      <c r="N8173" s="41">
        <v>432</v>
      </c>
    </row>
    <row r="8174" spans="1:14" ht="16" x14ac:dyDescent="0.2">
      <c r="A8174" s="46" t="s">
        <v>33355</v>
      </c>
      <c r="B8174" s="50">
        <v>4.4000000000000004</v>
      </c>
      <c r="C8174" s="48">
        <v>432</v>
      </c>
      <c r="D8174" s="46" t="s">
        <v>33356</v>
      </c>
      <c r="E8174" s="46" t="s">
        <v>549</v>
      </c>
      <c r="F8174" s="46" t="s">
        <v>119</v>
      </c>
      <c r="G8174" s="46" t="s">
        <v>14</v>
      </c>
      <c r="H8174" s="46" t="s">
        <v>33357</v>
      </c>
      <c r="I8174" s="46" t="s">
        <v>33358</v>
      </c>
      <c r="J8174" s="46" t="s">
        <v>15</v>
      </c>
      <c r="K8174" s="46" t="s">
        <v>33359</v>
      </c>
      <c r="L8174" s="46" t="s">
        <v>43454</v>
      </c>
      <c r="M8174" s="40" t="s">
        <v>43454</v>
      </c>
      <c r="N8174" s="41">
        <v>432</v>
      </c>
    </row>
    <row r="8175" spans="1:14" ht="16" x14ac:dyDescent="0.2">
      <c r="A8175" s="46" t="s">
        <v>33360</v>
      </c>
      <c r="B8175" s="50">
        <v>4.5</v>
      </c>
      <c r="C8175" s="48">
        <v>432</v>
      </c>
      <c r="D8175" s="46" t="s">
        <v>33361</v>
      </c>
      <c r="E8175" s="46" t="s">
        <v>11587</v>
      </c>
      <c r="F8175" s="46" t="s">
        <v>589</v>
      </c>
      <c r="G8175" s="46" t="s">
        <v>14</v>
      </c>
      <c r="H8175" s="46" t="s">
        <v>33362</v>
      </c>
      <c r="I8175" s="46" t="s">
        <v>33363</v>
      </c>
      <c r="J8175" s="46" t="s">
        <v>15</v>
      </c>
      <c r="K8175" s="46" t="s">
        <v>33364</v>
      </c>
      <c r="L8175" s="46" t="s">
        <v>43454</v>
      </c>
      <c r="M8175" s="40" t="s">
        <v>43454</v>
      </c>
      <c r="N8175" s="41">
        <v>432</v>
      </c>
    </row>
    <row r="8176" spans="1:14" ht="16" x14ac:dyDescent="0.2">
      <c r="A8176" s="46" t="s">
        <v>33365</v>
      </c>
      <c r="B8176" s="50">
        <v>4.7</v>
      </c>
      <c r="C8176" s="48">
        <v>432</v>
      </c>
      <c r="D8176" s="46" t="s">
        <v>33366</v>
      </c>
      <c r="E8176" s="46" t="s">
        <v>2682</v>
      </c>
      <c r="F8176" s="46" t="s">
        <v>79</v>
      </c>
      <c r="G8176" s="46" t="s">
        <v>14</v>
      </c>
      <c r="H8176" s="46" t="s">
        <v>33367</v>
      </c>
      <c r="I8176" s="46" t="s">
        <v>33368</v>
      </c>
      <c r="J8176" s="46" t="s">
        <v>148</v>
      </c>
      <c r="K8176" s="46" t="s">
        <v>33369</v>
      </c>
      <c r="L8176" s="46" t="s">
        <v>43454</v>
      </c>
      <c r="M8176" s="40" t="s">
        <v>43454</v>
      </c>
      <c r="N8176" s="41">
        <v>432</v>
      </c>
    </row>
    <row r="8177" spans="1:14" ht="16" x14ac:dyDescent="0.2">
      <c r="A8177" s="46" t="s">
        <v>5779</v>
      </c>
      <c r="B8177" s="50">
        <v>4.2</v>
      </c>
      <c r="C8177" s="48">
        <v>433</v>
      </c>
      <c r="D8177" s="46" t="s">
        <v>33370</v>
      </c>
      <c r="E8177" s="46" t="s">
        <v>3343</v>
      </c>
      <c r="F8177" s="46" t="s">
        <v>247</v>
      </c>
      <c r="G8177" s="46" t="s">
        <v>14</v>
      </c>
      <c r="H8177" s="46" t="s">
        <v>33371</v>
      </c>
      <c r="I8177" s="46" t="s">
        <v>33372</v>
      </c>
      <c r="J8177" s="46" t="s">
        <v>15</v>
      </c>
      <c r="K8177" s="46" t="s">
        <v>33373</v>
      </c>
      <c r="L8177" s="46" t="s">
        <v>43454</v>
      </c>
      <c r="M8177" s="40" t="s">
        <v>43454</v>
      </c>
      <c r="N8177" s="41">
        <v>433</v>
      </c>
    </row>
    <row r="8178" spans="1:14" ht="16" x14ac:dyDescent="0.2">
      <c r="A8178" s="46" t="s">
        <v>33374</v>
      </c>
      <c r="B8178" s="50">
        <v>4.4000000000000004</v>
      </c>
      <c r="C8178" s="48">
        <v>433</v>
      </c>
      <c r="D8178" s="46" t="s">
        <v>33375</v>
      </c>
      <c r="E8178" s="46" t="s">
        <v>2677</v>
      </c>
      <c r="F8178" s="46" t="s">
        <v>79</v>
      </c>
      <c r="G8178" s="46" t="s">
        <v>14</v>
      </c>
      <c r="H8178" s="46" t="s">
        <v>33376</v>
      </c>
      <c r="I8178" s="46" t="s">
        <v>33377</v>
      </c>
      <c r="J8178" s="46" t="s">
        <v>15</v>
      </c>
      <c r="K8178" s="46" t="s">
        <v>33378</v>
      </c>
      <c r="L8178" s="46" t="s">
        <v>43454</v>
      </c>
      <c r="M8178" s="40" t="s">
        <v>43454</v>
      </c>
      <c r="N8178" s="41">
        <v>433</v>
      </c>
    </row>
    <row r="8179" spans="1:14" ht="16" x14ac:dyDescent="0.2">
      <c r="A8179" s="46" t="s">
        <v>33379</v>
      </c>
      <c r="B8179" s="50">
        <v>4.7</v>
      </c>
      <c r="C8179" s="48">
        <v>433</v>
      </c>
      <c r="D8179" s="46" t="s">
        <v>33380</v>
      </c>
      <c r="E8179" s="46" t="s">
        <v>10961</v>
      </c>
      <c r="F8179" s="46" t="s">
        <v>589</v>
      </c>
      <c r="G8179" s="46" t="s">
        <v>14</v>
      </c>
      <c r="H8179" s="46" t="s">
        <v>33381</v>
      </c>
      <c r="I8179" s="46" t="s">
        <v>33382</v>
      </c>
      <c r="J8179" s="46" t="s">
        <v>15</v>
      </c>
      <c r="K8179" s="46" t="s">
        <v>33383</v>
      </c>
      <c r="L8179" s="46" t="s">
        <v>43454</v>
      </c>
      <c r="M8179" s="40" t="s">
        <v>43454</v>
      </c>
      <c r="N8179" s="41">
        <v>433</v>
      </c>
    </row>
    <row r="8180" spans="1:14" ht="16" x14ac:dyDescent="0.2">
      <c r="A8180" s="46" t="s">
        <v>33384</v>
      </c>
      <c r="B8180" s="50">
        <v>4.2</v>
      </c>
      <c r="C8180" s="48">
        <v>434</v>
      </c>
      <c r="D8180" s="46" t="s">
        <v>33385</v>
      </c>
      <c r="E8180" s="46" t="s">
        <v>897</v>
      </c>
      <c r="F8180" s="46" t="s">
        <v>898</v>
      </c>
      <c r="G8180" s="46" t="s">
        <v>14</v>
      </c>
      <c r="H8180" s="46" t="s">
        <v>33386</v>
      </c>
      <c r="I8180" s="46" t="s">
        <v>33387</v>
      </c>
      <c r="J8180" s="46" t="s">
        <v>15</v>
      </c>
      <c r="K8180" s="46" t="s">
        <v>33388</v>
      </c>
      <c r="L8180" s="46" t="s">
        <v>43454</v>
      </c>
      <c r="M8180" s="40" t="s">
        <v>43454</v>
      </c>
      <c r="N8180" s="41">
        <v>434</v>
      </c>
    </row>
    <row r="8181" spans="1:14" ht="16" x14ac:dyDescent="0.2">
      <c r="A8181" s="46" t="s">
        <v>33389</v>
      </c>
      <c r="B8181" s="50">
        <v>4.5</v>
      </c>
      <c r="C8181" s="48">
        <v>434</v>
      </c>
      <c r="D8181" s="46" t="s">
        <v>33390</v>
      </c>
      <c r="E8181" s="46" t="s">
        <v>2282</v>
      </c>
      <c r="F8181" s="46" t="s">
        <v>589</v>
      </c>
      <c r="G8181" s="46" t="s">
        <v>14</v>
      </c>
      <c r="H8181" s="46" t="s">
        <v>33391</v>
      </c>
      <c r="I8181" s="46" t="s">
        <v>33392</v>
      </c>
      <c r="J8181" s="46" t="s">
        <v>15</v>
      </c>
      <c r="K8181" s="46" t="s">
        <v>33393</v>
      </c>
      <c r="L8181" s="46" t="s">
        <v>43454</v>
      </c>
      <c r="M8181" s="40" t="s">
        <v>43454</v>
      </c>
      <c r="N8181" s="41">
        <v>434</v>
      </c>
    </row>
    <row r="8182" spans="1:14" ht="16" x14ac:dyDescent="0.2">
      <c r="A8182" s="46" t="s">
        <v>33394</v>
      </c>
      <c r="B8182" s="50">
        <v>4.8</v>
      </c>
      <c r="C8182" s="48">
        <v>434</v>
      </c>
      <c r="D8182" s="46" t="s">
        <v>33395</v>
      </c>
      <c r="E8182" s="46" t="s">
        <v>8793</v>
      </c>
      <c r="F8182" s="46" t="s">
        <v>93</v>
      </c>
      <c r="G8182" s="46" t="s">
        <v>14</v>
      </c>
      <c r="H8182" s="46" t="s">
        <v>33396</v>
      </c>
      <c r="I8182" s="46" t="s">
        <v>33397</v>
      </c>
      <c r="J8182" s="46" t="s">
        <v>15</v>
      </c>
      <c r="K8182" s="46" t="s">
        <v>33398</v>
      </c>
      <c r="L8182" s="46" t="s">
        <v>43454</v>
      </c>
      <c r="M8182" s="40" t="s">
        <v>43454</v>
      </c>
      <c r="N8182" s="41">
        <v>434</v>
      </c>
    </row>
    <row r="8183" spans="1:14" ht="16" x14ac:dyDescent="0.2">
      <c r="A8183" s="46" t="s">
        <v>33399</v>
      </c>
      <c r="B8183" s="47">
        <v>4</v>
      </c>
      <c r="C8183" s="48">
        <v>435</v>
      </c>
      <c r="D8183" s="46" t="s">
        <v>33400</v>
      </c>
      <c r="E8183" s="46" t="s">
        <v>283</v>
      </c>
      <c r="F8183" s="46" t="s">
        <v>119</v>
      </c>
      <c r="G8183" s="46" t="s">
        <v>14</v>
      </c>
      <c r="H8183" s="46"/>
      <c r="I8183" s="46" t="s">
        <v>33401</v>
      </c>
      <c r="J8183" s="46" t="s">
        <v>15</v>
      </c>
      <c r="K8183" s="46" t="s">
        <v>33402</v>
      </c>
      <c r="L8183" s="49" t="s">
        <v>43455</v>
      </c>
      <c r="M8183" s="42" t="s">
        <v>43455</v>
      </c>
      <c r="N8183" s="41">
        <v>435</v>
      </c>
    </row>
    <row r="8184" spans="1:14" ht="16" x14ac:dyDescent="0.2">
      <c r="A8184" s="46" t="s">
        <v>33403</v>
      </c>
      <c r="B8184" s="50">
        <v>3.8</v>
      </c>
      <c r="C8184" s="48">
        <v>435</v>
      </c>
      <c r="D8184" s="46" t="s">
        <v>33404</v>
      </c>
      <c r="E8184" s="46" t="s">
        <v>44</v>
      </c>
      <c r="F8184" s="46" t="s">
        <v>45</v>
      </c>
      <c r="G8184" s="46" t="s">
        <v>14</v>
      </c>
      <c r="H8184" s="46" t="s">
        <v>33405</v>
      </c>
      <c r="I8184" s="46" t="s">
        <v>33406</v>
      </c>
      <c r="J8184" s="46" t="s">
        <v>15</v>
      </c>
      <c r="K8184" s="46" t="s">
        <v>33407</v>
      </c>
      <c r="L8184" s="46" t="s">
        <v>43454</v>
      </c>
      <c r="M8184" s="40" t="s">
        <v>43454</v>
      </c>
      <c r="N8184" s="41">
        <v>435</v>
      </c>
    </row>
    <row r="8185" spans="1:14" ht="16" x14ac:dyDescent="0.2">
      <c r="A8185" s="46" t="s">
        <v>33408</v>
      </c>
      <c r="B8185" s="50">
        <v>4.4000000000000004</v>
      </c>
      <c r="C8185" s="48">
        <v>435</v>
      </c>
      <c r="D8185" s="46" t="s">
        <v>33409</v>
      </c>
      <c r="E8185" s="46" t="s">
        <v>22407</v>
      </c>
      <c r="F8185" s="46" t="s">
        <v>20</v>
      </c>
      <c r="G8185" s="46" t="s">
        <v>14</v>
      </c>
      <c r="H8185" s="46" t="s">
        <v>33410</v>
      </c>
      <c r="I8185" s="46" t="s">
        <v>33411</v>
      </c>
      <c r="J8185" s="46" t="s">
        <v>15</v>
      </c>
      <c r="K8185" s="46" t="s">
        <v>33412</v>
      </c>
      <c r="L8185" s="46" t="s">
        <v>43454</v>
      </c>
      <c r="M8185" s="40" t="s">
        <v>43454</v>
      </c>
      <c r="N8185" s="41">
        <v>435</v>
      </c>
    </row>
    <row r="8186" spans="1:14" ht="16" x14ac:dyDescent="0.2">
      <c r="A8186" s="46" t="s">
        <v>33413</v>
      </c>
      <c r="B8186" s="50">
        <v>4.7</v>
      </c>
      <c r="C8186" s="48">
        <v>435</v>
      </c>
      <c r="D8186" s="46" t="s">
        <v>33414</v>
      </c>
      <c r="E8186" s="46" t="s">
        <v>20347</v>
      </c>
      <c r="F8186" s="46" t="s">
        <v>589</v>
      </c>
      <c r="G8186" s="46" t="s">
        <v>14</v>
      </c>
      <c r="H8186" s="46" t="s">
        <v>33415</v>
      </c>
      <c r="I8186" s="46" t="s">
        <v>33416</v>
      </c>
      <c r="J8186" s="46" t="s">
        <v>148</v>
      </c>
      <c r="K8186" s="46" t="s">
        <v>33417</v>
      </c>
      <c r="L8186" s="46" t="s">
        <v>43454</v>
      </c>
      <c r="M8186" s="40" t="s">
        <v>43454</v>
      </c>
      <c r="N8186" s="41">
        <v>435</v>
      </c>
    </row>
    <row r="8187" spans="1:14" ht="16" x14ac:dyDescent="0.2">
      <c r="A8187" s="46" t="s">
        <v>33418</v>
      </c>
      <c r="B8187" s="50">
        <v>4.8</v>
      </c>
      <c r="C8187" s="48">
        <v>435</v>
      </c>
      <c r="D8187" s="46" t="s">
        <v>33419</v>
      </c>
      <c r="E8187" s="46" t="s">
        <v>33</v>
      </c>
      <c r="F8187" s="46" t="s">
        <v>34</v>
      </c>
      <c r="G8187" s="46" t="s">
        <v>14</v>
      </c>
      <c r="H8187" s="46" t="s">
        <v>33420</v>
      </c>
      <c r="I8187" s="46" t="s">
        <v>33421</v>
      </c>
      <c r="J8187" s="46" t="s">
        <v>148</v>
      </c>
      <c r="K8187" s="46" t="s">
        <v>33422</v>
      </c>
      <c r="L8187" s="46" t="s">
        <v>43454</v>
      </c>
      <c r="M8187" s="40" t="s">
        <v>43454</v>
      </c>
      <c r="N8187" s="41">
        <v>435</v>
      </c>
    </row>
    <row r="8188" spans="1:14" ht="16" x14ac:dyDescent="0.2">
      <c r="A8188" s="46" t="s">
        <v>33423</v>
      </c>
      <c r="B8188" s="50">
        <v>3.7</v>
      </c>
      <c r="C8188" s="48">
        <v>436</v>
      </c>
      <c r="D8188" s="46" t="s">
        <v>33424</v>
      </c>
      <c r="E8188" s="46" t="s">
        <v>13</v>
      </c>
      <c r="F8188" s="46" t="s">
        <v>13</v>
      </c>
      <c r="G8188" s="46" t="s">
        <v>14</v>
      </c>
      <c r="H8188" s="46" t="s">
        <v>33425</v>
      </c>
      <c r="I8188" s="46" t="s">
        <v>33426</v>
      </c>
      <c r="J8188" s="46" t="s">
        <v>15</v>
      </c>
      <c r="K8188" s="46" t="s">
        <v>33427</v>
      </c>
      <c r="L8188" s="46" t="s">
        <v>43454</v>
      </c>
      <c r="M8188" s="40" t="s">
        <v>43454</v>
      </c>
      <c r="N8188" s="41">
        <v>436</v>
      </c>
    </row>
    <row r="8189" spans="1:14" ht="16" x14ac:dyDescent="0.2">
      <c r="A8189" s="46" t="s">
        <v>33428</v>
      </c>
      <c r="B8189" s="50">
        <v>4.2</v>
      </c>
      <c r="C8189" s="48">
        <v>436</v>
      </c>
      <c r="D8189" s="46" t="s">
        <v>33429</v>
      </c>
      <c r="E8189" s="46" t="s">
        <v>2080</v>
      </c>
      <c r="F8189" s="46" t="s">
        <v>247</v>
      </c>
      <c r="G8189" s="46" t="s">
        <v>14</v>
      </c>
      <c r="H8189" s="46" t="s">
        <v>33430</v>
      </c>
      <c r="I8189" s="46" t="s">
        <v>33431</v>
      </c>
      <c r="J8189" s="46" t="s">
        <v>15</v>
      </c>
      <c r="K8189" s="46" t="s">
        <v>33432</v>
      </c>
      <c r="L8189" s="46" t="s">
        <v>43454</v>
      </c>
      <c r="M8189" s="40" t="s">
        <v>43454</v>
      </c>
      <c r="N8189" s="41">
        <v>436</v>
      </c>
    </row>
    <row r="8190" spans="1:14" ht="16" x14ac:dyDescent="0.2">
      <c r="A8190" s="46" t="s">
        <v>33433</v>
      </c>
      <c r="B8190" s="50">
        <v>4.4000000000000004</v>
      </c>
      <c r="C8190" s="48">
        <v>436</v>
      </c>
      <c r="D8190" s="46" t="s">
        <v>33434</v>
      </c>
      <c r="E8190" s="46" t="s">
        <v>908</v>
      </c>
      <c r="F8190" s="46" t="s">
        <v>79</v>
      </c>
      <c r="G8190" s="46" t="s">
        <v>14</v>
      </c>
      <c r="H8190" s="46" t="s">
        <v>33435</v>
      </c>
      <c r="I8190" s="46" t="s">
        <v>33436</v>
      </c>
      <c r="J8190" s="46" t="s">
        <v>88</v>
      </c>
      <c r="K8190" s="46" t="s">
        <v>33437</v>
      </c>
      <c r="L8190" s="46" t="s">
        <v>43454</v>
      </c>
      <c r="M8190" s="40" t="s">
        <v>43454</v>
      </c>
      <c r="N8190" s="41">
        <v>436</v>
      </c>
    </row>
    <row r="8191" spans="1:14" ht="16" x14ac:dyDescent="0.2">
      <c r="A8191" s="46" t="s">
        <v>33438</v>
      </c>
      <c r="B8191" s="50">
        <v>4.5999999999999996</v>
      </c>
      <c r="C8191" s="48">
        <v>436</v>
      </c>
      <c r="D8191" s="46" t="s">
        <v>33439</v>
      </c>
      <c r="E8191" s="46" t="s">
        <v>22895</v>
      </c>
      <c r="F8191" s="46" t="s">
        <v>589</v>
      </c>
      <c r="G8191" s="46" t="s">
        <v>14</v>
      </c>
      <c r="H8191" s="46" t="s">
        <v>33440</v>
      </c>
      <c r="I8191" s="46" t="s">
        <v>33441</v>
      </c>
      <c r="J8191" s="46" t="s">
        <v>15</v>
      </c>
      <c r="K8191" s="46" t="s">
        <v>33442</v>
      </c>
      <c r="L8191" s="46" t="s">
        <v>43454</v>
      </c>
      <c r="M8191" s="40" t="s">
        <v>43454</v>
      </c>
      <c r="N8191" s="41">
        <v>436</v>
      </c>
    </row>
    <row r="8192" spans="1:14" ht="16" x14ac:dyDescent="0.2">
      <c r="A8192" s="46" t="s">
        <v>33443</v>
      </c>
      <c r="B8192" s="50">
        <v>4.3</v>
      </c>
      <c r="C8192" s="48">
        <v>437</v>
      </c>
      <c r="D8192" s="46" t="s">
        <v>33444</v>
      </c>
      <c r="E8192" s="46" t="s">
        <v>3037</v>
      </c>
      <c r="F8192" s="46" t="s">
        <v>79</v>
      </c>
      <c r="G8192" s="46" t="s">
        <v>14</v>
      </c>
      <c r="H8192" s="46" t="s">
        <v>33445</v>
      </c>
      <c r="I8192" s="46" t="s">
        <v>33446</v>
      </c>
      <c r="J8192" s="46" t="s">
        <v>15</v>
      </c>
      <c r="K8192" s="46" t="s">
        <v>33447</v>
      </c>
      <c r="L8192" s="46" t="s">
        <v>43454</v>
      </c>
      <c r="M8192" s="40" t="s">
        <v>43454</v>
      </c>
      <c r="N8192" s="41">
        <v>437</v>
      </c>
    </row>
    <row r="8193" spans="1:14" ht="16" x14ac:dyDescent="0.2">
      <c r="A8193" s="46" t="s">
        <v>33448</v>
      </c>
      <c r="B8193" s="50">
        <v>4</v>
      </c>
      <c r="C8193" s="48">
        <v>439</v>
      </c>
      <c r="D8193" s="46" t="s">
        <v>33449</v>
      </c>
      <c r="E8193" s="46" t="s">
        <v>1870</v>
      </c>
      <c r="F8193" s="46" t="s">
        <v>79</v>
      </c>
      <c r="G8193" s="46" t="s">
        <v>14</v>
      </c>
      <c r="H8193" s="46" t="s">
        <v>33450</v>
      </c>
      <c r="I8193" s="46" t="s">
        <v>33451</v>
      </c>
      <c r="J8193" s="46" t="s">
        <v>15</v>
      </c>
      <c r="K8193" s="46" t="s">
        <v>33452</v>
      </c>
      <c r="L8193" s="46" t="s">
        <v>43454</v>
      </c>
      <c r="M8193" s="40" t="s">
        <v>43454</v>
      </c>
      <c r="N8193" s="41">
        <v>439</v>
      </c>
    </row>
    <row r="8194" spans="1:14" ht="16" x14ac:dyDescent="0.2">
      <c r="A8194" s="46" t="s">
        <v>33453</v>
      </c>
      <c r="B8194" s="50">
        <v>4.4000000000000004</v>
      </c>
      <c r="C8194" s="48">
        <v>439</v>
      </c>
      <c r="D8194" s="46" t="s">
        <v>33454</v>
      </c>
      <c r="E8194" s="46" t="s">
        <v>1167</v>
      </c>
      <c r="F8194" s="46" t="s">
        <v>119</v>
      </c>
      <c r="G8194" s="46" t="s">
        <v>14</v>
      </c>
      <c r="H8194" s="46" t="s">
        <v>33455</v>
      </c>
      <c r="I8194" s="46" t="s">
        <v>33456</v>
      </c>
      <c r="J8194" s="46" t="s">
        <v>15</v>
      </c>
      <c r="K8194" s="46" t="s">
        <v>33457</v>
      </c>
      <c r="L8194" s="46" t="s">
        <v>43454</v>
      </c>
      <c r="M8194" s="40" t="s">
        <v>43454</v>
      </c>
      <c r="N8194" s="41">
        <v>439</v>
      </c>
    </row>
    <row r="8195" spans="1:14" ht="16" x14ac:dyDescent="0.2">
      <c r="A8195" s="46" t="s">
        <v>33458</v>
      </c>
      <c r="B8195" s="50">
        <v>4.9000000000000004</v>
      </c>
      <c r="C8195" s="48">
        <v>439</v>
      </c>
      <c r="D8195" s="46" t="s">
        <v>33459</v>
      </c>
      <c r="E8195" s="46" t="s">
        <v>4769</v>
      </c>
      <c r="F8195" s="46" t="s">
        <v>589</v>
      </c>
      <c r="G8195" s="46" t="s">
        <v>14</v>
      </c>
      <c r="H8195" s="46" t="s">
        <v>30178</v>
      </c>
      <c r="I8195" s="46" t="s">
        <v>33460</v>
      </c>
      <c r="J8195" s="46" t="s">
        <v>148</v>
      </c>
      <c r="K8195" s="46" t="s">
        <v>33461</v>
      </c>
      <c r="L8195" s="46" t="s">
        <v>43454</v>
      </c>
      <c r="M8195" s="40" t="s">
        <v>43454</v>
      </c>
      <c r="N8195" s="41">
        <v>439</v>
      </c>
    </row>
    <row r="8196" spans="1:14" ht="16" x14ac:dyDescent="0.2">
      <c r="A8196" s="46" t="s">
        <v>33462</v>
      </c>
      <c r="B8196" s="50">
        <v>3.4</v>
      </c>
      <c r="C8196" s="48">
        <v>440</v>
      </c>
      <c r="D8196" s="46" t="s">
        <v>33463</v>
      </c>
      <c r="E8196" s="46" t="s">
        <v>311</v>
      </c>
      <c r="F8196" s="46" t="s">
        <v>79</v>
      </c>
      <c r="G8196" s="46" t="s">
        <v>14</v>
      </c>
      <c r="H8196" s="46" t="s">
        <v>33464</v>
      </c>
      <c r="I8196" s="46" t="s">
        <v>33465</v>
      </c>
      <c r="J8196" s="46" t="s">
        <v>65</v>
      </c>
      <c r="K8196" s="46" t="s">
        <v>33466</v>
      </c>
      <c r="L8196" s="46" t="s">
        <v>43454</v>
      </c>
      <c r="M8196" s="40" t="s">
        <v>43454</v>
      </c>
      <c r="N8196" s="41">
        <v>440</v>
      </c>
    </row>
    <row r="8197" spans="1:14" ht="16" x14ac:dyDescent="0.2">
      <c r="A8197" s="46" t="s">
        <v>33467</v>
      </c>
      <c r="B8197" s="47">
        <v>4.3</v>
      </c>
      <c r="C8197" s="48">
        <v>441</v>
      </c>
      <c r="D8197" s="46" t="s">
        <v>33468</v>
      </c>
      <c r="E8197" s="46" t="s">
        <v>950</v>
      </c>
      <c r="F8197" s="46" t="s">
        <v>20</v>
      </c>
      <c r="G8197" s="46" t="s">
        <v>14</v>
      </c>
      <c r="H8197" s="46"/>
      <c r="I8197" s="46" t="s">
        <v>33469</v>
      </c>
      <c r="J8197" s="46" t="s">
        <v>672</v>
      </c>
      <c r="K8197" s="46" t="s">
        <v>33470</v>
      </c>
      <c r="L8197" s="49" t="s">
        <v>43455</v>
      </c>
      <c r="M8197" s="42" t="s">
        <v>43455</v>
      </c>
      <c r="N8197" s="41">
        <v>441</v>
      </c>
    </row>
    <row r="8198" spans="1:14" ht="16" x14ac:dyDescent="0.2">
      <c r="A8198" s="46" t="s">
        <v>33471</v>
      </c>
      <c r="B8198" s="47">
        <v>4.7</v>
      </c>
      <c r="C8198" s="48">
        <v>441</v>
      </c>
      <c r="D8198" s="46" t="s">
        <v>33472</v>
      </c>
      <c r="E8198" s="46" t="s">
        <v>549</v>
      </c>
      <c r="F8198" s="46" t="s">
        <v>119</v>
      </c>
      <c r="G8198" s="46" t="s">
        <v>14</v>
      </c>
      <c r="H8198" s="46"/>
      <c r="I8198" s="46" t="s">
        <v>33473</v>
      </c>
      <c r="J8198" s="46" t="s">
        <v>15</v>
      </c>
      <c r="K8198" s="46" t="s">
        <v>33474</v>
      </c>
      <c r="L8198" s="49" t="s">
        <v>43455</v>
      </c>
      <c r="M8198" s="42" t="s">
        <v>43455</v>
      </c>
      <c r="N8198" s="41">
        <v>441</v>
      </c>
    </row>
    <row r="8199" spans="1:14" ht="16" x14ac:dyDescent="0.2">
      <c r="A8199" s="46" t="s">
        <v>33475</v>
      </c>
      <c r="B8199" s="47">
        <v>4.0999999999999996</v>
      </c>
      <c r="C8199" s="48">
        <v>442</v>
      </c>
      <c r="D8199" s="46" t="s">
        <v>33476</v>
      </c>
      <c r="E8199" s="46" t="s">
        <v>118</v>
      </c>
      <c r="F8199" s="46" t="s">
        <v>119</v>
      </c>
      <c r="G8199" s="46" t="s">
        <v>14</v>
      </c>
      <c r="H8199" s="46"/>
      <c r="I8199" s="46" t="s">
        <v>33477</v>
      </c>
      <c r="J8199" s="46" t="s">
        <v>15</v>
      </c>
      <c r="K8199" s="46" t="s">
        <v>33478</v>
      </c>
      <c r="L8199" s="49" t="s">
        <v>43455</v>
      </c>
      <c r="M8199" s="42" t="s">
        <v>43455</v>
      </c>
      <c r="N8199" s="41">
        <v>442</v>
      </c>
    </row>
    <row r="8200" spans="1:14" ht="16" x14ac:dyDescent="0.2">
      <c r="A8200" s="46" t="s">
        <v>33479</v>
      </c>
      <c r="B8200" s="50">
        <v>4.2</v>
      </c>
      <c r="C8200" s="48">
        <v>442</v>
      </c>
      <c r="D8200" s="46" t="s">
        <v>33480</v>
      </c>
      <c r="E8200" s="46" t="s">
        <v>1147</v>
      </c>
      <c r="F8200" s="46" t="s">
        <v>119</v>
      </c>
      <c r="G8200" s="46" t="s">
        <v>14</v>
      </c>
      <c r="H8200" s="46" t="s">
        <v>33481</v>
      </c>
      <c r="I8200" s="46" t="s">
        <v>33482</v>
      </c>
      <c r="J8200" s="46" t="s">
        <v>213</v>
      </c>
      <c r="K8200" s="46" t="s">
        <v>33483</v>
      </c>
      <c r="L8200" s="46" t="s">
        <v>43454</v>
      </c>
      <c r="M8200" s="40" t="s">
        <v>43454</v>
      </c>
      <c r="N8200" s="41">
        <v>442</v>
      </c>
    </row>
    <row r="8201" spans="1:14" ht="16" x14ac:dyDescent="0.2">
      <c r="A8201" s="46" t="s">
        <v>33484</v>
      </c>
      <c r="B8201" s="50">
        <v>4.5</v>
      </c>
      <c r="C8201" s="48">
        <v>442</v>
      </c>
      <c r="D8201" s="46" t="s">
        <v>33485</v>
      </c>
      <c r="E8201" s="46" t="s">
        <v>4769</v>
      </c>
      <c r="F8201" s="46" t="s">
        <v>589</v>
      </c>
      <c r="G8201" s="46" t="s">
        <v>14</v>
      </c>
      <c r="H8201" s="46" t="s">
        <v>33486</v>
      </c>
      <c r="I8201" s="46" t="s">
        <v>33487</v>
      </c>
      <c r="J8201" s="46" t="s">
        <v>148</v>
      </c>
      <c r="K8201" s="46" t="s">
        <v>33488</v>
      </c>
      <c r="L8201" s="46" t="s">
        <v>43454</v>
      </c>
      <c r="M8201" s="40" t="s">
        <v>43454</v>
      </c>
      <c r="N8201" s="41">
        <v>442</v>
      </c>
    </row>
    <row r="8202" spans="1:14" ht="16" x14ac:dyDescent="0.2">
      <c r="A8202" s="46" t="s">
        <v>33489</v>
      </c>
      <c r="B8202" s="50">
        <v>4.5</v>
      </c>
      <c r="C8202" s="48">
        <v>442</v>
      </c>
      <c r="D8202" s="46" t="s">
        <v>33490</v>
      </c>
      <c r="E8202" s="46" t="s">
        <v>702</v>
      </c>
      <c r="F8202" s="46" t="s">
        <v>20</v>
      </c>
      <c r="G8202" s="46" t="s">
        <v>14</v>
      </c>
      <c r="H8202" s="46" t="s">
        <v>33491</v>
      </c>
      <c r="I8202" s="46" t="s">
        <v>33492</v>
      </c>
      <c r="J8202" s="46" t="s">
        <v>15</v>
      </c>
      <c r="K8202" s="46" t="s">
        <v>33493</v>
      </c>
      <c r="L8202" s="46" t="s">
        <v>43454</v>
      </c>
      <c r="M8202" s="40" t="s">
        <v>43454</v>
      </c>
      <c r="N8202" s="41">
        <v>442</v>
      </c>
    </row>
    <row r="8203" spans="1:14" ht="16" x14ac:dyDescent="0.2">
      <c r="A8203" s="46" t="s">
        <v>33494</v>
      </c>
      <c r="B8203" s="50">
        <v>4.7</v>
      </c>
      <c r="C8203" s="48">
        <v>442</v>
      </c>
      <c r="D8203" s="46" t="s">
        <v>33495</v>
      </c>
      <c r="E8203" s="46" t="s">
        <v>2769</v>
      </c>
      <c r="F8203" s="46" t="s">
        <v>589</v>
      </c>
      <c r="G8203" s="46" t="s">
        <v>14</v>
      </c>
      <c r="H8203" s="46" t="s">
        <v>33496</v>
      </c>
      <c r="I8203" s="46" t="s">
        <v>33497</v>
      </c>
      <c r="J8203" s="46" t="s">
        <v>15</v>
      </c>
      <c r="K8203" s="46" t="s">
        <v>33498</v>
      </c>
      <c r="L8203" s="46" t="s">
        <v>43454</v>
      </c>
      <c r="M8203" s="40" t="s">
        <v>43454</v>
      </c>
      <c r="N8203" s="41">
        <v>442</v>
      </c>
    </row>
    <row r="8204" spans="1:14" ht="16" x14ac:dyDescent="0.2">
      <c r="A8204" s="46" t="s">
        <v>33499</v>
      </c>
      <c r="B8204" s="50">
        <v>4.8</v>
      </c>
      <c r="C8204" s="48">
        <v>442</v>
      </c>
      <c r="D8204" s="46" t="s">
        <v>33500</v>
      </c>
      <c r="E8204" s="46" t="s">
        <v>17884</v>
      </c>
      <c r="F8204" s="46" t="s">
        <v>589</v>
      </c>
      <c r="G8204" s="46" t="s">
        <v>14</v>
      </c>
      <c r="H8204" s="46" t="s">
        <v>33501</v>
      </c>
      <c r="I8204" s="46" t="s">
        <v>33502</v>
      </c>
      <c r="J8204" s="46" t="s">
        <v>148</v>
      </c>
      <c r="K8204" s="46" t="s">
        <v>33503</v>
      </c>
      <c r="L8204" s="46" t="s">
        <v>43454</v>
      </c>
      <c r="M8204" s="40" t="s">
        <v>43454</v>
      </c>
      <c r="N8204" s="41">
        <v>442</v>
      </c>
    </row>
    <row r="8205" spans="1:14" ht="16" x14ac:dyDescent="0.2">
      <c r="A8205" s="46" t="s">
        <v>33504</v>
      </c>
      <c r="B8205" s="50">
        <v>3.9</v>
      </c>
      <c r="C8205" s="48">
        <v>443</v>
      </c>
      <c r="D8205" s="46" t="s">
        <v>33505</v>
      </c>
      <c r="E8205" s="46" t="s">
        <v>16894</v>
      </c>
      <c r="F8205" s="46" t="s">
        <v>79</v>
      </c>
      <c r="G8205" s="46" t="s">
        <v>14</v>
      </c>
      <c r="H8205" s="46" t="s">
        <v>33506</v>
      </c>
      <c r="I8205" s="46" t="s">
        <v>33507</v>
      </c>
      <c r="J8205" s="46" t="s">
        <v>15</v>
      </c>
      <c r="K8205" s="46" t="s">
        <v>33508</v>
      </c>
      <c r="L8205" s="46" t="s">
        <v>43454</v>
      </c>
      <c r="M8205" s="40" t="s">
        <v>43454</v>
      </c>
      <c r="N8205" s="41">
        <v>443</v>
      </c>
    </row>
    <row r="8206" spans="1:14" ht="16" x14ac:dyDescent="0.2">
      <c r="A8206" s="46" t="s">
        <v>33509</v>
      </c>
      <c r="B8206" s="50">
        <v>4.0999999999999996</v>
      </c>
      <c r="C8206" s="48">
        <v>443</v>
      </c>
      <c r="D8206" s="46" t="s">
        <v>33510</v>
      </c>
      <c r="E8206" s="46" t="s">
        <v>1108</v>
      </c>
      <c r="F8206" s="46" t="s">
        <v>589</v>
      </c>
      <c r="G8206" s="46" t="s">
        <v>14</v>
      </c>
      <c r="H8206" s="46" t="s">
        <v>33511</v>
      </c>
      <c r="I8206" s="46" t="s">
        <v>33512</v>
      </c>
      <c r="J8206" s="46" t="s">
        <v>15</v>
      </c>
      <c r="K8206" s="46" t="s">
        <v>33513</v>
      </c>
      <c r="L8206" s="46" t="s">
        <v>43454</v>
      </c>
      <c r="M8206" s="40" t="s">
        <v>43454</v>
      </c>
      <c r="N8206" s="41">
        <v>443</v>
      </c>
    </row>
    <row r="8207" spans="1:14" ht="16" x14ac:dyDescent="0.2">
      <c r="A8207" s="46" t="s">
        <v>33514</v>
      </c>
      <c r="B8207" s="47">
        <v>4.0999999999999996</v>
      </c>
      <c r="C8207" s="48">
        <v>443</v>
      </c>
      <c r="D8207" s="46" t="s">
        <v>33515</v>
      </c>
      <c r="E8207" s="46" t="s">
        <v>38</v>
      </c>
      <c r="F8207" s="46" t="s">
        <v>39</v>
      </c>
      <c r="G8207" s="46" t="s">
        <v>14</v>
      </c>
      <c r="H8207" s="46"/>
      <c r="I8207" s="46" t="s">
        <v>33516</v>
      </c>
      <c r="J8207" s="46" t="s">
        <v>15</v>
      </c>
      <c r="K8207" s="46" t="s">
        <v>33517</v>
      </c>
      <c r="L8207" s="49" t="s">
        <v>43455</v>
      </c>
      <c r="M8207" s="42" t="s">
        <v>43455</v>
      </c>
      <c r="N8207" s="41">
        <v>443</v>
      </c>
    </row>
    <row r="8208" spans="1:14" ht="16" x14ac:dyDescent="0.2">
      <c r="A8208" s="46" t="s">
        <v>33518</v>
      </c>
      <c r="B8208" s="50">
        <v>4.2</v>
      </c>
      <c r="C8208" s="48">
        <v>443</v>
      </c>
      <c r="D8208" s="46" t="s">
        <v>33519</v>
      </c>
      <c r="E8208" s="46" t="s">
        <v>33520</v>
      </c>
      <c r="F8208" s="46" t="s">
        <v>79</v>
      </c>
      <c r="G8208" s="46" t="s">
        <v>14</v>
      </c>
      <c r="H8208" s="46" t="s">
        <v>33521</v>
      </c>
      <c r="I8208" s="46" t="s">
        <v>33522</v>
      </c>
      <c r="J8208" s="46" t="s">
        <v>15</v>
      </c>
      <c r="K8208" s="46" t="s">
        <v>33523</v>
      </c>
      <c r="L8208" s="46" t="s">
        <v>43454</v>
      </c>
      <c r="M8208" s="40" t="s">
        <v>43454</v>
      </c>
      <c r="N8208" s="41">
        <v>443</v>
      </c>
    </row>
    <row r="8209" spans="1:14" ht="16" x14ac:dyDescent="0.2">
      <c r="A8209" s="46" t="s">
        <v>33524</v>
      </c>
      <c r="B8209" s="47">
        <v>4.5999999999999996</v>
      </c>
      <c r="C8209" s="48">
        <v>443</v>
      </c>
      <c r="D8209" s="46" t="s">
        <v>33525</v>
      </c>
      <c r="E8209" s="46" t="s">
        <v>23131</v>
      </c>
      <c r="F8209" s="46" t="s">
        <v>589</v>
      </c>
      <c r="G8209" s="46" t="s">
        <v>14</v>
      </c>
      <c r="H8209" s="46"/>
      <c r="I8209" s="46" t="s">
        <v>33526</v>
      </c>
      <c r="J8209" s="46" t="s">
        <v>15</v>
      </c>
      <c r="K8209" s="46" t="s">
        <v>33527</v>
      </c>
      <c r="L8209" s="49" t="s">
        <v>43455</v>
      </c>
      <c r="M8209" s="42" t="s">
        <v>43455</v>
      </c>
      <c r="N8209" s="41">
        <v>443</v>
      </c>
    </row>
    <row r="8210" spans="1:14" ht="16" x14ac:dyDescent="0.2">
      <c r="A8210" s="46" t="s">
        <v>33528</v>
      </c>
      <c r="B8210" s="50">
        <v>4.5999999999999996</v>
      </c>
      <c r="C8210" s="48">
        <v>443</v>
      </c>
      <c r="D8210" s="46" t="s">
        <v>33529</v>
      </c>
      <c r="E8210" s="46" t="s">
        <v>950</v>
      </c>
      <c r="F8210" s="46" t="s">
        <v>20</v>
      </c>
      <c r="G8210" s="46" t="s">
        <v>14</v>
      </c>
      <c r="H8210" s="46" t="s">
        <v>33530</v>
      </c>
      <c r="I8210" s="46" t="s">
        <v>33531</v>
      </c>
      <c r="J8210" s="46" t="s">
        <v>148</v>
      </c>
      <c r="K8210" s="46" t="s">
        <v>33532</v>
      </c>
      <c r="L8210" s="46" t="s">
        <v>43454</v>
      </c>
      <c r="M8210" s="40" t="s">
        <v>43454</v>
      </c>
      <c r="N8210" s="41">
        <v>443</v>
      </c>
    </row>
    <row r="8211" spans="1:14" ht="16" x14ac:dyDescent="0.2">
      <c r="A8211" s="46" t="s">
        <v>33533</v>
      </c>
      <c r="B8211" s="50">
        <v>4.8</v>
      </c>
      <c r="C8211" s="48">
        <v>443</v>
      </c>
      <c r="D8211" s="46" t="s">
        <v>33534</v>
      </c>
      <c r="E8211" s="46" t="s">
        <v>702</v>
      </c>
      <c r="F8211" s="46" t="s">
        <v>20</v>
      </c>
      <c r="G8211" s="46" t="s">
        <v>14</v>
      </c>
      <c r="H8211" s="46" t="s">
        <v>33535</v>
      </c>
      <c r="I8211" s="46" t="s">
        <v>33536</v>
      </c>
      <c r="J8211" s="46" t="s">
        <v>356</v>
      </c>
      <c r="K8211" s="46" t="s">
        <v>33537</v>
      </c>
      <c r="L8211" s="46" t="s">
        <v>43454</v>
      </c>
      <c r="M8211" s="40" t="s">
        <v>43454</v>
      </c>
      <c r="N8211" s="41">
        <v>443</v>
      </c>
    </row>
    <row r="8212" spans="1:14" ht="16" x14ac:dyDescent="0.2">
      <c r="A8212" s="46" t="s">
        <v>33538</v>
      </c>
      <c r="B8212" s="50">
        <v>3.9</v>
      </c>
      <c r="C8212" s="48">
        <v>444</v>
      </c>
      <c r="D8212" s="46" t="s">
        <v>33539</v>
      </c>
      <c r="E8212" s="46" t="s">
        <v>283</v>
      </c>
      <c r="F8212" s="46" t="s">
        <v>119</v>
      </c>
      <c r="G8212" s="46" t="s">
        <v>14</v>
      </c>
      <c r="H8212" s="46" t="s">
        <v>33059</v>
      </c>
      <c r="I8212" s="46" t="s">
        <v>33540</v>
      </c>
      <c r="J8212" s="46" t="s">
        <v>15</v>
      </c>
      <c r="K8212" s="46" t="s">
        <v>33541</v>
      </c>
      <c r="L8212" s="46" t="s">
        <v>43454</v>
      </c>
      <c r="M8212" s="40" t="s">
        <v>43454</v>
      </c>
      <c r="N8212" s="41">
        <v>444</v>
      </c>
    </row>
    <row r="8213" spans="1:14" ht="16" x14ac:dyDescent="0.2">
      <c r="A8213" s="46" t="s">
        <v>22967</v>
      </c>
      <c r="B8213" s="50">
        <v>4.3</v>
      </c>
      <c r="C8213" s="48">
        <v>444</v>
      </c>
      <c r="D8213" s="46" t="s">
        <v>33542</v>
      </c>
      <c r="E8213" s="46" t="s">
        <v>33</v>
      </c>
      <c r="F8213" s="46" t="s">
        <v>34</v>
      </c>
      <c r="G8213" s="46" t="s">
        <v>14</v>
      </c>
      <c r="H8213" s="46" t="s">
        <v>33543</v>
      </c>
      <c r="I8213" s="46" t="s">
        <v>33544</v>
      </c>
      <c r="J8213" s="46" t="s">
        <v>15</v>
      </c>
      <c r="K8213" s="46" t="s">
        <v>33545</v>
      </c>
      <c r="L8213" s="46" t="s">
        <v>43454</v>
      </c>
      <c r="M8213" s="40" t="s">
        <v>43454</v>
      </c>
      <c r="N8213" s="41">
        <v>444</v>
      </c>
    </row>
    <row r="8214" spans="1:14" ht="16" x14ac:dyDescent="0.2">
      <c r="A8214" s="46" t="s">
        <v>33546</v>
      </c>
      <c r="B8214" s="47">
        <v>4.4000000000000004</v>
      </c>
      <c r="C8214" s="48">
        <v>444</v>
      </c>
      <c r="D8214" s="46" t="s">
        <v>33547</v>
      </c>
      <c r="E8214" s="46" t="s">
        <v>6333</v>
      </c>
      <c r="F8214" s="46" t="s">
        <v>589</v>
      </c>
      <c r="G8214" s="46" t="s">
        <v>14</v>
      </c>
      <c r="H8214" s="46"/>
      <c r="I8214" s="46" t="s">
        <v>33548</v>
      </c>
      <c r="J8214" s="46" t="s">
        <v>148</v>
      </c>
      <c r="K8214" s="46" t="s">
        <v>33549</v>
      </c>
      <c r="L8214" s="49" t="s">
        <v>43455</v>
      </c>
      <c r="M8214" s="42" t="s">
        <v>43455</v>
      </c>
      <c r="N8214" s="41">
        <v>444</v>
      </c>
    </row>
    <row r="8215" spans="1:14" ht="16" x14ac:dyDescent="0.2">
      <c r="A8215" s="46" t="s">
        <v>8642</v>
      </c>
      <c r="B8215" s="50">
        <v>4.5</v>
      </c>
      <c r="C8215" s="48">
        <v>444</v>
      </c>
      <c r="D8215" s="46" t="s">
        <v>33550</v>
      </c>
      <c r="E8215" s="46" t="s">
        <v>38</v>
      </c>
      <c r="F8215" s="46" t="s">
        <v>39</v>
      </c>
      <c r="G8215" s="46" t="s">
        <v>14</v>
      </c>
      <c r="H8215" s="46" t="s">
        <v>33551</v>
      </c>
      <c r="I8215" s="46" t="s">
        <v>33552</v>
      </c>
      <c r="J8215" s="46" t="s">
        <v>23</v>
      </c>
      <c r="K8215" s="46" t="s">
        <v>33553</v>
      </c>
      <c r="L8215" s="46" t="s">
        <v>43454</v>
      </c>
      <c r="M8215" s="40" t="s">
        <v>43454</v>
      </c>
      <c r="N8215" s="41">
        <v>444</v>
      </c>
    </row>
    <row r="8216" spans="1:14" ht="16" x14ac:dyDescent="0.2">
      <c r="A8216" s="46" t="s">
        <v>33554</v>
      </c>
      <c r="B8216" s="50">
        <v>4.5</v>
      </c>
      <c r="C8216" s="48">
        <v>444</v>
      </c>
      <c r="D8216" s="46" t="s">
        <v>33555</v>
      </c>
      <c r="E8216" s="46" t="s">
        <v>702</v>
      </c>
      <c r="F8216" s="46" t="s">
        <v>20</v>
      </c>
      <c r="G8216" s="46" t="s">
        <v>14</v>
      </c>
      <c r="H8216" s="46" t="s">
        <v>33556</v>
      </c>
      <c r="I8216" s="46" t="s">
        <v>33557</v>
      </c>
      <c r="J8216" s="46" t="s">
        <v>23</v>
      </c>
      <c r="K8216" s="46" t="s">
        <v>33558</v>
      </c>
      <c r="L8216" s="46" t="s">
        <v>43454</v>
      </c>
      <c r="M8216" s="40" t="s">
        <v>43454</v>
      </c>
      <c r="N8216" s="41">
        <v>444</v>
      </c>
    </row>
    <row r="8217" spans="1:14" ht="16" x14ac:dyDescent="0.2">
      <c r="A8217" s="46" t="s">
        <v>33559</v>
      </c>
      <c r="B8217" s="50">
        <v>4.5999999999999996</v>
      </c>
      <c r="C8217" s="48">
        <v>444</v>
      </c>
      <c r="D8217" s="46" t="s">
        <v>33560</v>
      </c>
      <c r="E8217" s="46" t="s">
        <v>26406</v>
      </c>
      <c r="F8217" s="46" t="s">
        <v>79</v>
      </c>
      <c r="G8217" s="46" t="s">
        <v>14</v>
      </c>
      <c r="H8217" s="46" t="s">
        <v>33561</v>
      </c>
      <c r="I8217" s="46" t="s">
        <v>33562</v>
      </c>
      <c r="J8217" s="46" t="s">
        <v>15</v>
      </c>
      <c r="K8217" s="46" t="s">
        <v>33563</v>
      </c>
      <c r="L8217" s="46" t="s">
        <v>43454</v>
      </c>
      <c r="M8217" s="40" t="s">
        <v>43454</v>
      </c>
      <c r="N8217" s="41">
        <v>444</v>
      </c>
    </row>
    <row r="8218" spans="1:14" ht="16" x14ac:dyDescent="0.2">
      <c r="A8218" s="46" t="s">
        <v>33564</v>
      </c>
      <c r="B8218" s="50">
        <v>4.5999999999999996</v>
      </c>
      <c r="C8218" s="48">
        <v>444</v>
      </c>
      <c r="D8218" s="46" t="s">
        <v>33565</v>
      </c>
      <c r="E8218" s="46" t="s">
        <v>5018</v>
      </c>
      <c r="F8218" s="46" t="s">
        <v>79</v>
      </c>
      <c r="G8218" s="46" t="s">
        <v>14</v>
      </c>
      <c r="H8218" s="46" t="s">
        <v>33566</v>
      </c>
      <c r="I8218" s="46" t="s">
        <v>33567</v>
      </c>
      <c r="J8218" s="46" t="s">
        <v>15</v>
      </c>
      <c r="K8218" s="46" t="s">
        <v>33568</v>
      </c>
      <c r="L8218" s="46" t="s">
        <v>43454</v>
      </c>
      <c r="M8218" s="40" t="s">
        <v>43454</v>
      </c>
      <c r="N8218" s="41">
        <v>444</v>
      </c>
    </row>
    <row r="8219" spans="1:14" ht="16" x14ac:dyDescent="0.2">
      <c r="A8219" s="46" t="s">
        <v>33569</v>
      </c>
      <c r="B8219" s="50">
        <v>4</v>
      </c>
      <c r="C8219" s="48">
        <v>445</v>
      </c>
      <c r="D8219" s="46" t="s">
        <v>33570</v>
      </c>
      <c r="E8219" s="46" t="s">
        <v>950</v>
      </c>
      <c r="F8219" s="46" t="s">
        <v>20</v>
      </c>
      <c r="G8219" s="46" t="s">
        <v>14</v>
      </c>
      <c r="H8219" s="46" t="s">
        <v>33571</v>
      </c>
      <c r="I8219" s="46"/>
      <c r="J8219" s="46" t="s">
        <v>15</v>
      </c>
      <c r="K8219" s="46" t="s">
        <v>33572</v>
      </c>
      <c r="L8219" s="46" t="s">
        <v>43454</v>
      </c>
      <c r="M8219" s="40" t="s">
        <v>43454</v>
      </c>
      <c r="N8219" s="41">
        <v>445</v>
      </c>
    </row>
    <row r="8220" spans="1:14" ht="16" x14ac:dyDescent="0.2">
      <c r="A8220" s="46" t="s">
        <v>33573</v>
      </c>
      <c r="B8220" s="50">
        <v>4.4000000000000004</v>
      </c>
      <c r="C8220" s="48">
        <v>445</v>
      </c>
      <c r="D8220" s="46" t="s">
        <v>33574</v>
      </c>
      <c r="E8220" s="46" t="s">
        <v>276</v>
      </c>
      <c r="F8220" s="46" t="s">
        <v>28</v>
      </c>
      <c r="G8220" s="46" t="s">
        <v>14</v>
      </c>
      <c r="H8220" s="46" t="s">
        <v>33575</v>
      </c>
      <c r="I8220" s="46" t="s">
        <v>33576</v>
      </c>
      <c r="J8220" s="46" t="s">
        <v>15</v>
      </c>
      <c r="K8220" s="46" t="s">
        <v>33577</v>
      </c>
      <c r="L8220" s="46" t="s">
        <v>43454</v>
      </c>
      <c r="M8220" s="40" t="s">
        <v>43454</v>
      </c>
      <c r="N8220" s="41">
        <v>445</v>
      </c>
    </row>
    <row r="8221" spans="1:14" ht="16" x14ac:dyDescent="0.2">
      <c r="A8221" s="46" t="s">
        <v>33578</v>
      </c>
      <c r="B8221" s="50">
        <v>4.4000000000000004</v>
      </c>
      <c r="C8221" s="48">
        <v>445</v>
      </c>
      <c r="D8221" s="46" t="s">
        <v>33579</v>
      </c>
      <c r="E8221" s="46" t="s">
        <v>10083</v>
      </c>
      <c r="F8221" s="46" t="s">
        <v>50</v>
      </c>
      <c r="G8221" s="46" t="s">
        <v>14</v>
      </c>
      <c r="H8221" s="46" t="s">
        <v>33580</v>
      </c>
      <c r="I8221" s="46" t="s">
        <v>33581</v>
      </c>
      <c r="J8221" s="46" t="s">
        <v>15</v>
      </c>
      <c r="K8221" s="46" t="s">
        <v>33582</v>
      </c>
      <c r="L8221" s="46" t="s">
        <v>43454</v>
      </c>
      <c r="M8221" s="40" t="s">
        <v>43454</v>
      </c>
      <c r="N8221" s="41">
        <v>445</v>
      </c>
    </row>
    <row r="8222" spans="1:14" ht="16" x14ac:dyDescent="0.2">
      <c r="A8222" s="46" t="s">
        <v>33583</v>
      </c>
      <c r="B8222" s="50">
        <v>4.5</v>
      </c>
      <c r="C8222" s="48">
        <v>445</v>
      </c>
      <c r="D8222" s="46" t="s">
        <v>33584</v>
      </c>
      <c r="E8222" s="46" t="s">
        <v>1108</v>
      </c>
      <c r="F8222" s="46" t="s">
        <v>589</v>
      </c>
      <c r="G8222" s="46" t="s">
        <v>14</v>
      </c>
      <c r="H8222" s="46" t="s">
        <v>33585</v>
      </c>
      <c r="I8222" s="46" t="s">
        <v>33586</v>
      </c>
      <c r="J8222" s="46" t="s">
        <v>213</v>
      </c>
      <c r="K8222" s="46" t="s">
        <v>33587</v>
      </c>
      <c r="L8222" s="46" t="s">
        <v>43454</v>
      </c>
      <c r="M8222" s="40" t="s">
        <v>43454</v>
      </c>
      <c r="N8222" s="41">
        <v>445</v>
      </c>
    </row>
    <row r="8223" spans="1:14" ht="16" x14ac:dyDescent="0.2">
      <c r="A8223" s="46" t="s">
        <v>33588</v>
      </c>
      <c r="B8223" s="50">
        <v>4.5999999999999996</v>
      </c>
      <c r="C8223" s="48">
        <v>445</v>
      </c>
      <c r="D8223" s="46" t="s">
        <v>33589</v>
      </c>
      <c r="E8223" s="46" t="s">
        <v>22895</v>
      </c>
      <c r="F8223" s="46" t="s">
        <v>589</v>
      </c>
      <c r="G8223" s="46" t="s">
        <v>14</v>
      </c>
      <c r="H8223" s="46" t="s">
        <v>33590</v>
      </c>
      <c r="I8223" s="46" t="s">
        <v>33591</v>
      </c>
      <c r="J8223" s="46" t="s">
        <v>15</v>
      </c>
      <c r="K8223" s="46" t="s">
        <v>33592</v>
      </c>
      <c r="L8223" s="46" t="s">
        <v>43454</v>
      </c>
      <c r="M8223" s="40" t="s">
        <v>43454</v>
      </c>
      <c r="N8223" s="41">
        <v>445</v>
      </c>
    </row>
    <row r="8224" spans="1:14" ht="16" x14ac:dyDescent="0.2">
      <c r="A8224" s="46" t="s">
        <v>33593</v>
      </c>
      <c r="B8224" s="47">
        <v>3.6</v>
      </c>
      <c r="C8224" s="48">
        <v>446</v>
      </c>
      <c r="D8224" s="46" t="s">
        <v>33594</v>
      </c>
      <c r="E8224" s="46" t="s">
        <v>702</v>
      </c>
      <c r="F8224" s="46" t="s">
        <v>20</v>
      </c>
      <c r="G8224" s="46" t="s">
        <v>14</v>
      </c>
      <c r="H8224" s="46"/>
      <c r="I8224" s="46" t="s">
        <v>33595</v>
      </c>
      <c r="J8224" s="46" t="s">
        <v>15</v>
      </c>
      <c r="K8224" s="46" t="s">
        <v>33596</v>
      </c>
      <c r="L8224" s="49" t="s">
        <v>43455</v>
      </c>
      <c r="M8224" s="42" t="s">
        <v>43455</v>
      </c>
      <c r="N8224" s="41">
        <v>446</v>
      </c>
    </row>
    <row r="8225" spans="1:14" ht="16" x14ac:dyDescent="0.2">
      <c r="A8225" s="46" t="s">
        <v>33597</v>
      </c>
      <c r="B8225" s="50">
        <v>4.3</v>
      </c>
      <c r="C8225" s="48">
        <v>446</v>
      </c>
      <c r="D8225" s="46" t="s">
        <v>33598</v>
      </c>
      <c r="E8225" s="46" t="s">
        <v>31582</v>
      </c>
      <c r="F8225" s="46" t="s">
        <v>589</v>
      </c>
      <c r="G8225" s="46" t="s">
        <v>14</v>
      </c>
      <c r="H8225" s="46" t="s">
        <v>33599</v>
      </c>
      <c r="I8225" s="46" t="s">
        <v>33600</v>
      </c>
      <c r="J8225" s="46" t="s">
        <v>15</v>
      </c>
      <c r="K8225" s="46" t="s">
        <v>33601</v>
      </c>
      <c r="L8225" s="46" t="s">
        <v>43454</v>
      </c>
      <c r="M8225" s="40" t="s">
        <v>43454</v>
      </c>
      <c r="N8225" s="41">
        <v>446</v>
      </c>
    </row>
    <row r="8226" spans="1:14" ht="16" x14ac:dyDescent="0.2">
      <c r="A8226" s="46" t="s">
        <v>33602</v>
      </c>
      <c r="B8226" s="50">
        <v>4.5</v>
      </c>
      <c r="C8226" s="48">
        <v>446</v>
      </c>
      <c r="D8226" s="46" t="s">
        <v>33603</v>
      </c>
      <c r="E8226" s="46" t="s">
        <v>13124</v>
      </c>
      <c r="F8226" s="46" t="s">
        <v>589</v>
      </c>
      <c r="G8226" s="46" t="s">
        <v>14</v>
      </c>
      <c r="H8226" s="46" t="s">
        <v>33604</v>
      </c>
      <c r="I8226" s="46" t="s">
        <v>33605</v>
      </c>
      <c r="J8226" s="46" t="s">
        <v>15</v>
      </c>
      <c r="K8226" s="46" t="s">
        <v>33606</v>
      </c>
      <c r="L8226" s="46" t="s">
        <v>43454</v>
      </c>
      <c r="M8226" s="40" t="s">
        <v>43454</v>
      </c>
      <c r="N8226" s="41">
        <v>446</v>
      </c>
    </row>
    <row r="8227" spans="1:14" ht="16" x14ac:dyDescent="0.2">
      <c r="A8227" s="46" t="s">
        <v>33607</v>
      </c>
      <c r="B8227" s="50">
        <v>4.7</v>
      </c>
      <c r="C8227" s="48">
        <v>446</v>
      </c>
      <c r="D8227" s="46" t="s">
        <v>33608</v>
      </c>
      <c r="E8227" s="46" t="s">
        <v>5572</v>
      </c>
      <c r="F8227" s="46" t="s">
        <v>119</v>
      </c>
      <c r="G8227" s="46" t="s">
        <v>14</v>
      </c>
      <c r="H8227" s="46" t="s">
        <v>33609</v>
      </c>
      <c r="I8227" s="46" t="s">
        <v>33610</v>
      </c>
      <c r="J8227" s="46" t="s">
        <v>148</v>
      </c>
      <c r="K8227" s="46" t="s">
        <v>33611</v>
      </c>
      <c r="L8227" s="46" t="s">
        <v>43454</v>
      </c>
      <c r="M8227" s="40" t="s">
        <v>43454</v>
      </c>
      <c r="N8227" s="41">
        <v>446</v>
      </c>
    </row>
    <row r="8228" spans="1:14" ht="16" x14ac:dyDescent="0.2">
      <c r="A8228" s="46" t="s">
        <v>33612</v>
      </c>
      <c r="B8228" s="50">
        <v>4.2</v>
      </c>
      <c r="C8228" s="48">
        <v>447</v>
      </c>
      <c r="D8228" s="46" t="s">
        <v>33613</v>
      </c>
      <c r="E8228" s="46" t="s">
        <v>33614</v>
      </c>
      <c r="F8228" s="46" t="s">
        <v>589</v>
      </c>
      <c r="G8228" s="46" t="s">
        <v>14</v>
      </c>
      <c r="H8228" s="46" t="s">
        <v>33615</v>
      </c>
      <c r="I8228" s="46" t="s">
        <v>33616</v>
      </c>
      <c r="J8228" s="46" t="s">
        <v>15</v>
      </c>
      <c r="K8228" s="46" t="s">
        <v>33617</v>
      </c>
      <c r="L8228" s="46" t="s">
        <v>43454</v>
      </c>
      <c r="M8228" s="40" t="s">
        <v>43454</v>
      </c>
      <c r="N8228" s="41">
        <v>447</v>
      </c>
    </row>
    <row r="8229" spans="1:14" ht="16" x14ac:dyDescent="0.2">
      <c r="A8229" s="46" t="s">
        <v>33618</v>
      </c>
      <c r="B8229" s="47">
        <v>4.3</v>
      </c>
      <c r="C8229" s="48">
        <v>447</v>
      </c>
      <c r="D8229" s="46"/>
      <c r="E8229" s="46" t="s">
        <v>17532</v>
      </c>
      <c r="F8229" s="46" t="s">
        <v>45</v>
      </c>
      <c r="G8229" s="46" t="s">
        <v>14</v>
      </c>
      <c r="H8229" s="46"/>
      <c r="I8229" s="46" t="s">
        <v>33619</v>
      </c>
      <c r="J8229" s="46" t="s">
        <v>213</v>
      </c>
      <c r="K8229" s="46" t="s">
        <v>33620</v>
      </c>
      <c r="L8229" s="49" t="s">
        <v>43455</v>
      </c>
      <c r="M8229" s="42" t="s">
        <v>43455</v>
      </c>
      <c r="N8229" s="41">
        <v>447</v>
      </c>
    </row>
    <row r="8230" spans="1:14" ht="16" x14ac:dyDescent="0.2">
      <c r="A8230" s="46" t="s">
        <v>33621</v>
      </c>
      <c r="B8230" s="50">
        <v>4.4000000000000004</v>
      </c>
      <c r="C8230" s="48">
        <v>447</v>
      </c>
      <c r="D8230" s="46" t="s">
        <v>33622</v>
      </c>
      <c r="E8230" s="46" t="s">
        <v>4318</v>
      </c>
      <c r="F8230" s="46" t="s">
        <v>589</v>
      </c>
      <c r="G8230" s="46" t="s">
        <v>14</v>
      </c>
      <c r="H8230" s="46" t="s">
        <v>33623</v>
      </c>
      <c r="I8230" s="46" t="s">
        <v>33624</v>
      </c>
      <c r="J8230" s="46" t="s">
        <v>15</v>
      </c>
      <c r="K8230" s="46" t="s">
        <v>33625</v>
      </c>
      <c r="L8230" s="46" t="s">
        <v>43454</v>
      </c>
      <c r="M8230" s="40" t="s">
        <v>43454</v>
      </c>
      <c r="N8230" s="41">
        <v>447</v>
      </c>
    </row>
    <row r="8231" spans="1:14" ht="16" x14ac:dyDescent="0.2">
      <c r="A8231" s="46" t="s">
        <v>33626</v>
      </c>
      <c r="B8231" s="47">
        <v>4.5999999999999996</v>
      </c>
      <c r="C8231" s="48">
        <v>447</v>
      </c>
      <c r="D8231" s="46" t="s">
        <v>33627</v>
      </c>
      <c r="E8231" s="46" t="s">
        <v>1108</v>
      </c>
      <c r="F8231" s="46" t="s">
        <v>589</v>
      </c>
      <c r="G8231" s="46" t="s">
        <v>14</v>
      </c>
      <c r="H8231" s="46"/>
      <c r="I8231" s="46" t="s">
        <v>33628</v>
      </c>
      <c r="J8231" s="46" t="s">
        <v>148</v>
      </c>
      <c r="K8231" s="46" t="s">
        <v>33629</v>
      </c>
      <c r="L8231" s="49" t="s">
        <v>43455</v>
      </c>
      <c r="M8231" s="42" t="s">
        <v>43455</v>
      </c>
      <c r="N8231" s="41">
        <v>447</v>
      </c>
    </row>
    <row r="8232" spans="1:14" ht="16" x14ac:dyDescent="0.2">
      <c r="A8232" s="46" t="s">
        <v>33630</v>
      </c>
      <c r="B8232" s="47">
        <v>4.7</v>
      </c>
      <c r="C8232" s="48">
        <v>447</v>
      </c>
      <c r="D8232" s="46" t="s">
        <v>33631</v>
      </c>
      <c r="E8232" s="46" t="s">
        <v>2143</v>
      </c>
      <c r="F8232" s="46" t="s">
        <v>20</v>
      </c>
      <c r="G8232" s="46" t="s">
        <v>14</v>
      </c>
      <c r="H8232" s="46"/>
      <c r="I8232" s="46" t="s">
        <v>33632</v>
      </c>
      <c r="J8232" s="46" t="s">
        <v>15</v>
      </c>
      <c r="K8232" s="46" t="s">
        <v>33633</v>
      </c>
      <c r="L8232" s="49" t="s">
        <v>43455</v>
      </c>
      <c r="M8232" s="42" t="s">
        <v>43455</v>
      </c>
      <c r="N8232" s="41">
        <v>447</v>
      </c>
    </row>
    <row r="8233" spans="1:14" ht="16" x14ac:dyDescent="0.2">
      <c r="A8233" s="46" t="s">
        <v>20831</v>
      </c>
      <c r="B8233" s="50">
        <v>4.7</v>
      </c>
      <c r="C8233" s="48">
        <v>447</v>
      </c>
      <c r="D8233" s="46" t="s">
        <v>33634</v>
      </c>
      <c r="E8233" s="46" t="s">
        <v>1238</v>
      </c>
      <c r="F8233" s="46" t="s">
        <v>50</v>
      </c>
      <c r="G8233" s="46" t="s">
        <v>14</v>
      </c>
      <c r="H8233" s="46" t="s">
        <v>33635</v>
      </c>
      <c r="I8233" s="46" t="s">
        <v>33636</v>
      </c>
      <c r="J8233" s="46" t="s">
        <v>15</v>
      </c>
      <c r="K8233" s="46" t="s">
        <v>33637</v>
      </c>
      <c r="L8233" s="46" t="s">
        <v>43454</v>
      </c>
      <c r="M8233" s="40" t="s">
        <v>43454</v>
      </c>
      <c r="N8233" s="41">
        <v>447</v>
      </c>
    </row>
    <row r="8234" spans="1:14" ht="16" x14ac:dyDescent="0.2">
      <c r="A8234" s="46" t="s">
        <v>33638</v>
      </c>
      <c r="B8234" s="47">
        <v>4</v>
      </c>
      <c r="C8234" s="48">
        <v>448</v>
      </c>
      <c r="D8234" s="46" t="s">
        <v>33639</v>
      </c>
      <c r="E8234" s="46" t="s">
        <v>7173</v>
      </c>
      <c r="F8234" s="46" t="s">
        <v>79</v>
      </c>
      <c r="G8234" s="46" t="s">
        <v>14</v>
      </c>
      <c r="H8234" s="46"/>
      <c r="I8234" s="46" t="s">
        <v>33640</v>
      </c>
      <c r="J8234" s="46" t="s">
        <v>15</v>
      </c>
      <c r="K8234" s="46" t="s">
        <v>33641</v>
      </c>
      <c r="L8234" s="49" t="s">
        <v>43455</v>
      </c>
      <c r="M8234" s="42" t="s">
        <v>43455</v>
      </c>
      <c r="N8234" s="41">
        <v>448</v>
      </c>
    </row>
    <row r="8235" spans="1:14" ht="16" x14ac:dyDescent="0.2">
      <c r="A8235" s="46" t="s">
        <v>33642</v>
      </c>
      <c r="B8235" s="47">
        <v>4.2</v>
      </c>
      <c r="C8235" s="48">
        <v>448</v>
      </c>
      <c r="D8235" s="46" t="s">
        <v>33643</v>
      </c>
      <c r="E8235" s="46" t="s">
        <v>4429</v>
      </c>
      <c r="F8235" s="46" t="s">
        <v>79</v>
      </c>
      <c r="G8235" s="46" t="s">
        <v>14</v>
      </c>
      <c r="H8235" s="46"/>
      <c r="I8235" s="46" t="s">
        <v>33644</v>
      </c>
      <c r="J8235" s="46" t="s">
        <v>15</v>
      </c>
      <c r="K8235" s="46" t="s">
        <v>33645</v>
      </c>
      <c r="L8235" s="49" t="s">
        <v>43455</v>
      </c>
      <c r="M8235" s="42" t="s">
        <v>43455</v>
      </c>
      <c r="N8235" s="41">
        <v>448</v>
      </c>
    </row>
    <row r="8236" spans="1:14" ht="16" x14ac:dyDescent="0.2">
      <c r="A8236" s="46" t="s">
        <v>33646</v>
      </c>
      <c r="B8236" s="50">
        <v>4.5999999999999996</v>
      </c>
      <c r="C8236" s="48">
        <v>448</v>
      </c>
      <c r="D8236" s="46" t="s">
        <v>33647</v>
      </c>
      <c r="E8236" s="46" t="s">
        <v>418</v>
      </c>
      <c r="F8236" s="46" t="s">
        <v>93</v>
      </c>
      <c r="G8236" s="46" t="s">
        <v>14</v>
      </c>
      <c r="H8236" s="46" t="s">
        <v>33648</v>
      </c>
      <c r="I8236" s="46" t="s">
        <v>33649</v>
      </c>
      <c r="J8236" s="46" t="s">
        <v>15</v>
      </c>
      <c r="K8236" s="46" t="s">
        <v>33650</v>
      </c>
      <c r="L8236" s="46" t="s">
        <v>43454</v>
      </c>
      <c r="M8236" s="40" t="s">
        <v>43454</v>
      </c>
      <c r="N8236" s="41">
        <v>448</v>
      </c>
    </row>
    <row r="8237" spans="1:14" ht="16" x14ac:dyDescent="0.2">
      <c r="A8237" s="46" t="s">
        <v>33651</v>
      </c>
      <c r="B8237" s="50">
        <v>4.3</v>
      </c>
      <c r="C8237" s="48">
        <v>450</v>
      </c>
      <c r="D8237" s="46" t="s">
        <v>33652</v>
      </c>
      <c r="E8237" s="46" t="s">
        <v>10493</v>
      </c>
      <c r="F8237" s="46" t="s">
        <v>247</v>
      </c>
      <c r="G8237" s="46" t="s">
        <v>14</v>
      </c>
      <c r="H8237" s="46" t="s">
        <v>33653</v>
      </c>
      <c r="I8237" s="46" t="s">
        <v>33654</v>
      </c>
      <c r="J8237" s="46" t="s">
        <v>15</v>
      </c>
      <c r="K8237" s="46" t="s">
        <v>33655</v>
      </c>
      <c r="L8237" s="46" t="s">
        <v>43454</v>
      </c>
      <c r="M8237" s="40" t="s">
        <v>43454</v>
      </c>
      <c r="N8237" s="41">
        <v>450</v>
      </c>
    </row>
    <row r="8238" spans="1:14" ht="16" x14ac:dyDescent="0.2">
      <c r="A8238" s="46" t="s">
        <v>33656</v>
      </c>
      <c r="B8238" s="50">
        <v>4.5999999999999996</v>
      </c>
      <c r="C8238" s="48">
        <v>450</v>
      </c>
      <c r="D8238" s="46" t="s">
        <v>33657</v>
      </c>
      <c r="E8238" s="46" t="s">
        <v>2814</v>
      </c>
      <c r="F8238" s="46" t="s">
        <v>119</v>
      </c>
      <c r="G8238" s="46" t="s">
        <v>14</v>
      </c>
      <c r="H8238" s="46" t="s">
        <v>33658</v>
      </c>
      <c r="I8238" s="46" t="s">
        <v>33659</v>
      </c>
      <c r="J8238" s="46" t="s">
        <v>40</v>
      </c>
      <c r="K8238" s="46" t="s">
        <v>33660</v>
      </c>
      <c r="L8238" s="46" t="s">
        <v>43454</v>
      </c>
      <c r="M8238" s="40" t="s">
        <v>43454</v>
      </c>
      <c r="N8238" s="41">
        <v>450</v>
      </c>
    </row>
    <row r="8239" spans="1:14" ht="16" x14ac:dyDescent="0.2">
      <c r="A8239" s="46" t="s">
        <v>33661</v>
      </c>
      <c r="B8239" s="50">
        <v>4.2</v>
      </c>
      <c r="C8239" s="48">
        <v>451</v>
      </c>
      <c r="D8239" s="46" t="s">
        <v>33662</v>
      </c>
      <c r="E8239" s="46" t="s">
        <v>1367</v>
      </c>
      <c r="F8239" s="46" t="s">
        <v>247</v>
      </c>
      <c r="G8239" s="46" t="s">
        <v>14</v>
      </c>
      <c r="H8239" s="46" t="s">
        <v>33663</v>
      </c>
      <c r="I8239" s="46" t="s">
        <v>33664</v>
      </c>
      <c r="J8239" s="46" t="s">
        <v>15</v>
      </c>
      <c r="K8239" s="46" t="s">
        <v>33665</v>
      </c>
      <c r="L8239" s="46" t="s">
        <v>43454</v>
      </c>
      <c r="M8239" s="40" t="s">
        <v>43454</v>
      </c>
      <c r="N8239" s="41">
        <v>451</v>
      </c>
    </row>
    <row r="8240" spans="1:14" ht="16" x14ac:dyDescent="0.2">
      <c r="A8240" s="46" t="s">
        <v>33666</v>
      </c>
      <c r="B8240" s="50">
        <v>4.3</v>
      </c>
      <c r="C8240" s="48">
        <v>451</v>
      </c>
      <c r="D8240" s="46" t="s">
        <v>33667</v>
      </c>
      <c r="E8240" s="46" t="s">
        <v>340</v>
      </c>
      <c r="F8240" s="46" t="s">
        <v>79</v>
      </c>
      <c r="G8240" s="46" t="s">
        <v>14</v>
      </c>
      <c r="H8240" s="46" t="s">
        <v>33668</v>
      </c>
      <c r="I8240" s="46" t="s">
        <v>33669</v>
      </c>
      <c r="J8240" s="46" t="s">
        <v>213</v>
      </c>
      <c r="K8240" s="46" t="s">
        <v>33670</v>
      </c>
      <c r="L8240" s="46" t="s">
        <v>43454</v>
      </c>
      <c r="M8240" s="40" t="s">
        <v>43454</v>
      </c>
      <c r="N8240" s="41">
        <v>451</v>
      </c>
    </row>
    <row r="8241" spans="1:14" ht="16" x14ac:dyDescent="0.2">
      <c r="A8241" s="46" t="s">
        <v>33671</v>
      </c>
      <c r="B8241" s="50">
        <v>4.3</v>
      </c>
      <c r="C8241" s="48">
        <v>451</v>
      </c>
      <c r="D8241" s="46" t="s">
        <v>33672</v>
      </c>
      <c r="E8241" s="46" t="s">
        <v>44</v>
      </c>
      <c r="F8241" s="46" t="s">
        <v>45</v>
      </c>
      <c r="G8241" s="46" t="s">
        <v>14</v>
      </c>
      <c r="H8241" s="46" t="s">
        <v>33673</v>
      </c>
      <c r="I8241" s="46" t="s">
        <v>33674</v>
      </c>
      <c r="J8241" s="46" t="s">
        <v>15</v>
      </c>
      <c r="K8241" s="46" t="s">
        <v>33675</v>
      </c>
      <c r="L8241" s="46" t="s">
        <v>43454</v>
      </c>
      <c r="M8241" s="40" t="s">
        <v>43454</v>
      </c>
      <c r="N8241" s="41">
        <v>451</v>
      </c>
    </row>
    <row r="8242" spans="1:14" ht="16" x14ac:dyDescent="0.2">
      <c r="A8242" s="46" t="s">
        <v>33676</v>
      </c>
      <c r="B8242" s="47">
        <v>3.7</v>
      </c>
      <c r="C8242" s="48">
        <v>452</v>
      </c>
      <c r="D8242" s="46" t="s">
        <v>33677</v>
      </c>
      <c r="E8242" s="46" t="s">
        <v>71</v>
      </c>
      <c r="F8242" s="46" t="s">
        <v>20</v>
      </c>
      <c r="G8242" s="46" t="s">
        <v>14</v>
      </c>
      <c r="H8242" s="46"/>
      <c r="I8242" s="46" t="s">
        <v>33678</v>
      </c>
      <c r="J8242" s="46" t="s">
        <v>15</v>
      </c>
      <c r="K8242" s="46" t="s">
        <v>33679</v>
      </c>
      <c r="L8242" s="49" t="s">
        <v>43455</v>
      </c>
      <c r="M8242" s="42" t="s">
        <v>43455</v>
      </c>
      <c r="N8242" s="41">
        <v>452</v>
      </c>
    </row>
    <row r="8243" spans="1:14" ht="16" x14ac:dyDescent="0.2">
      <c r="A8243" s="46" t="s">
        <v>33680</v>
      </c>
      <c r="B8243" s="50">
        <v>4.2</v>
      </c>
      <c r="C8243" s="48">
        <v>452</v>
      </c>
      <c r="D8243" s="46" t="s">
        <v>33681</v>
      </c>
      <c r="E8243" s="46" t="s">
        <v>118</v>
      </c>
      <c r="F8243" s="46" t="s">
        <v>119</v>
      </c>
      <c r="G8243" s="46" t="s">
        <v>14</v>
      </c>
      <c r="H8243" s="46" t="s">
        <v>33682</v>
      </c>
      <c r="I8243" s="46" t="s">
        <v>33683</v>
      </c>
      <c r="J8243" s="46" t="s">
        <v>15</v>
      </c>
      <c r="K8243" s="46" t="s">
        <v>33684</v>
      </c>
      <c r="L8243" s="46" t="s">
        <v>43454</v>
      </c>
      <c r="M8243" s="40" t="s">
        <v>43454</v>
      </c>
      <c r="N8243" s="41">
        <v>452</v>
      </c>
    </row>
    <row r="8244" spans="1:14" ht="16" x14ac:dyDescent="0.2">
      <c r="A8244" s="46" t="s">
        <v>33685</v>
      </c>
      <c r="B8244" s="50">
        <v>4.4000000000000004</v>
      </c>
      <c r="C8244" s="48">
        <v>452</v>
      </c>
      <c r="D8244" s="46" t="s">
        <v>33686</v>
      </c>
      <c r="E8244" s="46" t="s">
        <v>12422</v>
      </c>
      <c r="F8244" s="46" t="s">
        <v>93</v>
      </c>
      <c r="G8244" s="46" t="s">
        <v>14</v>
      </c>
      <c r="H8244" s="46" t="s">
        <v>33687</v>
      </c>
      <c r="I8244" s="46" t="s">
        <v>33688</v>
      </c>
      <c r="J8244" s="46" t="s">
        <v>15</v>
      </c>
      <c r="K8244" s="46" t="s">
        <v>33689</v>
      </c>
      <c r="L8244" s="46" t="s">
        <v>43454</v>
      </c>
      <c r="M8244" s="40" t="s">
        <v>43454</v>
      </c>
      <c r="N8244" s="41">
        <v>452</v>
      </c>
    </row>
    <row r="8245" spans="1:14" ht="16" x14ac:dyDescent="0.2">
      <c r="A8245" s="46" t="s">
        <v>33690</v>
      </c>
      <c r="B8245" s="50">
        <v>4.5</v>
      </c>
      <c r="C8245" s="48">
        <v>452</v>
      </c>
      <c r="D8245" s="46" t="s">
        <v>33691</v>
      </c>
      <c r="E8245" s="46" t="s">
        <v>889</v>
      </c>
      <c r="F8245" s="46" t="s">
        <v>20</v>
      </c>
      <c r="G8245" s="46" t="s">
        <v>14</v>
      </c>
      <c r="H8245" s="46" t="s">
        <v>33692</v>
      </c>
      <c r="I8245" s="46" t="s">
        <v>33693</v>
      </c>
      <c r="J8245" s="46" t="s">
        <v>15</v>
      </c>
      <c r="K8245" s="46" t="s">
        <v>33694</v>
      </c>
      <c r="L8245" s="46" t="s">
        <v>43454</v>
      </c>
      <c r="M8245" s="40" t="s">
        <v>43454</v>
      </c>
      <c r="N8245" s="41">
        <v>452</v>
      </c>
    </row>
    <row r="8246" spans="1:14" ht="16" x14ac:dyDescent="0.2">
      <c r="A8246" s="46" t="s">
        <v>33695</v>
      </c>
      <c r="B8246" s="50">
        <v>4.7</v>
      </c>
      <c r="C8246" s="48">
        <v>452</v>
      </c>
      <c r="D8246" s="46" t="s">
        <v>33696</v>
      </c>
      <c r="E8246" s="46" t="s">
        <v>3400</v>
      </c>
      <c r="F8246" s="46" t="s">
        <v>589</v>
      </c>
      <c r="G8246" s="46" t="s">
        <v>14</v>
      </c>
      <c r="H8246" s="46" t="s">
        <v>33697</v>
      </c>
      <c r="I8246" s="46" t="s">
        <v>33698</v>
      </c>
      <c r="J8246" s="46" t="s">
        <v>15</v>
      </c>
      <c r="K8246" s="46" t="s">
        <v>33699</v>
      </c>
      <c r="L8246" s="46" t="s">
        <v>43454</v>
      </c>
      <c r="M8246" s="40" t="s">
        <v>43454</v>
      </c>
      <c r="N8246" s="41">
        <v>452</v>
      </c>
    </row>
    <row r="8247" spans="1:14" ht="16" x14ac:dyDescent="0.2">
      <c r="A8247" s="46" t="s">
        <v>33700</v>
      </c>
      <c r="B8247" s="50">
        <v>3.8</v>
      </c>
      <c r="C8247" s="48">
        <v>453</v>
      </c>
      <c r="D8247" s="46" t="s">
        <v>33701</v>
      </c>
      <c r="E8247" s="46" t="s">
        <v>2282</v>
      </c>
      <c r="F8247" s="46" t="s">
        <v>589</v>
      </c>
      <c r="G8247" s="46" t="s">
        <v>14</v>
      </c>
      <c r="H8247" s="46" t="s">
        <v>33702</v>
      </c>
      <c r="I8247" s="46" t="s">
        <v>33703</v>
      </c>
      <c r="J8247" s="46" t="s">
        <v>15</v>
      </c>
      <c r="K8247" s="46" t="s">
        <v>33704</v>
      </c>
      <c r="L8247" s="46" t="s">
        <v>43454</v>
      </c>
      <c r="M8247" s="40" t="s">
        <v>43454</v>
      </c>
      <c r="N8247" s="41">
        <v>453</v>
      </c>
    </row>
    <row r="8248" spans="1:14" ht="16" x14ac:dyDescent="0.2">
      <c r="A8248" s="46" t="s">
        <v>33705</v>
      </c>
      <c r="B8248" s="50">
        <v>4.2</v>
      </c>
      <c r="C8248" s="48">
        <v>453</v>
      </c>
      <c r="D8248" s="46" t="s">
        <v>33706</v>
      </c>
      <c r="E8248" s="46" t="s">
        <v>2814</v>
      </c>
      <c r="F8248" s="46" t="s">
        <v>119</v>
      </c>
      <c r="G8248" s="46" t="s">
        <v>14</v>
      </c>
      <c r="H8248" s="46" t="s">
        <v>33707</v>
      </c>
      <c r="I8248" s="46" t="s">
        <v>33708</v>
      </c>
      <c r="J8248" s="46" t="s">
        <v>15</v>
      </c>
      <c r="K8248" s="46" t="s">
        <v>33709</v>
      </c>
      <c r="L8248" s="46" t="s">
        <v>43454</v>
      </c>
      <c r="M8248" s="40" t="s">
        <v>43454</v>
      </c>
      <c r="N8248" s="41">
        <v>453</v>
      </c>
    </row>
    <row r="8249" spans="1:14" ht="16" x14ac:dyDescent="0.2">
      <c r="A8249" s="46" t="s">
        <v>33710</v>
      </c>
      <c r="B8249" s="47">
        <v>4.3</v>
      </c>
      <c r="C8249" s="48">
        <v>453</v>
      </c>
      <c r="D8249" s="46" t="s">
        <v>33711</v>
      </c>
      <c r="E8249" s="46" t="s">
        <v>950</v>
      </c>
      <c r="F8249" s="46" t="s">
        <v>20</v>
      </c>
      <c r="G8249" s="46" t="s">
        <v>14</v>
      </c>
      <c r="H8249" s="46"/>
      <c r="I8249" s="46" t="s">
        <v>33712</v>
      </c>
      <c r="J8249" s="46" t="s">
        <v>15</v>
      </c>
      <c r="K8249" s="46" t="s">
        <v>33713</v>
      </c>
      <c r="L8249" s="49" t="s">
        <v>43455</v>
      </c>
      <c r="M8249" s="42" t="s">
        <v>43455</v>
      </c>
      <c r="N8249" s="41">
        <v>453</v>
      </c>
    </row>
    <row r="8250" spans="1:14" ht="16" x14ac:dyDescent="0.2">
      <c r="A8250" s="46" t="s">
        <v>33714</v>
      </c>
      <c r="B8250" s="50">
        <v>4.7</v>
      </c>
      <c r="C8250" s="48">
        <v>453</v>
      </c>
      <c r="D8250" s="46" t="s">
        <v>33715</v>
      </c>
      <c r="E8250" s="46" t="s">
        <v>1238</v>
      </c>
      <c r="F8250" s="46" t="s">
        <v>50</v>
      </c>
      <c r="G8250" s="46" t="s">
        <v>14</v>
      </c>
      <c r="H8250" s="46" t="s">
        <v>33716</v>
      </c>
      <c r="I8250" s="46" t="s">
        <v>33717</v>
      </c>
      <c r="J8250" s="46" t="s">
        <v>15</v>
      </c>
      <c r="K8250" s="46" t="s">
        <v>33718</v>
      </c>
      <c r="L8250" s="46" t="s">
        <v>43454</v>
      </c>
      <c r="M8250" s="40" t="s">
        <v>43454</v>
      </c>
      <c r="N8250" s="41">
        <v>453</v>
      </c>
    </row>
    <row r="8251" spans="1:14" ht="16" x14ac:dyDescent="0.2">
      <c r="A8251" s="46" t="s">
        <v>33719</v>
      </c>
      <c r="B8251" s="50">
        <v>4.8</v>
      </c>
      <c r="C8251" s="48">
        <v>453</v>
      </c>
      <c r="D8251" s="46" t="s">
        <v>33720</v>
      </c>
      <c r="E8251" s="46" t="s">
        <v>3400</v>
      </c>
      <c r="F8251" s="46" t="s">
        <v>589</v>
      </c>
      <c r="G8251" s="46" t="s">
        <v>14</v>
      </c>
      <c r="H8251" s="46" t="s">
        <v>33721</v>
      </c>
      <c r="I8251" s="46" t="s">
        <v>33722</v>
      </c>
      <c r="J8251" s="46" t="s">
        <v>148</v>
      </c>
      <c r="K8251" s="46" t="s">
        <v>33723</v>
      </c>
      <c r="L8251" s="46" t="s">
        <v>43454</v>
      </c>
      <c r="M8251" s="40" t="s">
        <v>43454</v>
      </c>
      <c r="N8251" s="41">
        <v>453</v>
      </c>
    </row>
    <row r="8252" spans="1:14" ht="16" x14ac:dyDescent="0.2">
      <c r="A8252" s="46" t="s">
        <v>33724</v>
      </c>
      <c r="B8252" s="50">
        <v>3.7</v>
      </c>
      <c r="C8252" s="48">
        <v>454</v>
      </c>
      <c r="D8252" s="46" t="s">
        <v>33725</v>
      </c>
      <c r="E8252" s="46" t="s">
        <v>2921</v>
      </c>
      <c r="F8252" s="46" t="s">
        <v>50</v>
      </c>
      <c r="G8252" s="46" t="s">
        <v>14</v>
      </c>
      <c r="H8252" s="46" t="s">
        <v>33726</v>
      </c>
      <c r="I8252" s="46" t="s">
        <v>33727</v>
      </c>
      <c r="J8252" s="46" t="s">
        <v>15</v>
      </c>
      <c r="K8252" s="46" t="s">
        <v>33728</v>
      </c>
      <c r="L8252" s="46" t="s">
        <v>43454</v>
      </c>
      <c r="M8252" s="40" t="s">
        <v>43454</v>
      </c>
      <c r="N8252" s="41">
        <v>454</v>
      </c>
    </row>
    <row r="8253" spans="1:14" ht="16" x14ac:dyDescent="0.2">
      <c r="A8253" s="46" t="s">
        <v>33729</v>
      </c>
      <c r="B8253" s="50">
        <v>4.4000000000000004</v>
      </c>
      <c r="C8253" s="48">
        <v>454</v>
      </c>
      <c r="D8253" s="46" t="s">
        <v>33730</v>
      </c>
      <c r="E8253" s="46" t="s">
        <v>1771</v>
      </c>
      <c r="F8253" s="46" t="s">
        <v>50</v>
      </c>
      <c r="G8253" s="46" t="s">
        <v>14</v>
      </c>
      <c r="H8253" s="46" t="s">
        <v>33731</v>
      </c>
      <c r="I8253" s="46" t="s">
        <v>33732</v>
      </c>
      <c r="J8253" s="46" t="s">
        <v>15</v>
      </c>
      <c r="K8253" s="46" t="s">
        <v>33733</v>
      </c>
      <c r="L8253" s="46" t="s">
        <v>43454</v>
      </c>
      <c r="M8253" s="40" t="s">
        <v>43454</v>
      </c>
      <c r="N8253" s="41">
        <v>454</v>
      </c>
    </row>
    <row r="8254" spans="1:14" ht="16" x14ac:dyDescent="0.2">
      <c r="A8254" s="46" t="s">
        <v>33734</v>
      </c>
      <c r="B8254" s="47">
        <v>4.2</v>
      </c>
      <c r="C8254" s="48">
        <v>455</v>
      </c>
      <c r="D8254" s="46" t="s">
        <v>33735</v>
      </c>
      <c r="E8254" s="46" t="s">
        <v>183</v>
      </c>
      <c r="F8254" s="46" t="s">
        <v>79</v>
      </c>
      <c r="G8254" s="46" t="s">
        <v>14</v>
      </c>
      <c r="H8254" s="46"/>
      <c r="I8254" s="46" t="s">
        <v>33736</v>
      </c>
      <c r="J8254" s="46" t="s">
        <v>15</v>
      </c>
      <c r="K8254" s="46" t="s">
        <v>33737</v>
      </c>
      <c r="L8254" s="49" t="s">
        <v>43455</v>
      </c>
      <c r="M8254" s="42" t="s">
        <v>43455</v>
      </c>
      <c r="N8254" s="41">
        <v>455</v>
      </c>
    </row>
    <row r="8255" spans="1:14" ht="16" x14ac:dyDescent="0.2">
      <c r="A8255" s="46" t="s">
        <v>33738</v>
      </c>
      <c r="B8255" s="50">
        <v>3.8</v>
      </c>
      <c r="C8255" s="48">
        <v>456</v>
      </c>
      <c r="D8255" s="46" t="s">
        <v>33739</v>
      </c>
      <c r="E8255" s="46" t="s">
        <v>897</v>
      </c>
      <c r="F8255" s="46" t="s">
        <v>898</v>
      </c>
      <c r="G8255" s="46" t="s">
        <v>14</v>
      </c>
      <c r="H8255" s="46" t="s">
        <v>33740</v>
      </c>
      <c r="I8255" s="46" t="s">
        <v>33741</v>
      </c>
      <c r="J8255" s="46" t="s">
        <v>15</v>
      </c>
      <c r="K8255" s="46" t="s">
        <v>33742</v>
      </c>
      <c r="L8255" s="46" t="s">
        <v>43454</v>
      </c>
      <c r="M8255" s="40" t="s">
        <v>43454</v>
      </c>
      <c r="N8255" s="41">
        <v>456</v>
      </c>
    </row>
    <row r="8256" spans="1:14" ht="16" x14ac:dyDescent="0.2">
      <c r="A8256" s="46" t="s">
        <v>33743</v>
      </c>
      <c r="B8256" s="47">
        <v>4.0999999999999996</v>
      </c>
      <c r="C8256" s="48">
        <v>456</v>
      </c>
      <c r="D8256" s="46" t="s">
        <v>33744</v>
      </c>
      <c r="E8256" s="46" t="s">
        <v>950</v>
      </c>
      <c r="F8256" s="46" t="s">
        <v>20</v>
      </c>
      <c r="G8256" s="46" t="s">
        <v>14</v>
      </c>
      <c r="H8256" s="46"/>
      <c r="I8256" s="46"/>
      <c r="J8256" s="46" t="s">
        <v>15</v>
      </c>
      <c r="K8256" s="46" t="s">
        <v>33745</v>
      </c>
      <c r="L8256" s="49" t="s">
        <v>43455</v>
      </c>
      <c r="M8256" s="42" t="s">
        <v>43455</v>
      </c>
      <c r="N8256" s="41">
        <v>456</v>
      </c>
    </row>
    <row r="8257" spans="1:14" ht="16" x14ac:dyDescent="0.2">
      <c r="A8257" s="46" t="s">
        <v>33746</v>
      </c>
      <c r="B8257" s="50">
        <v>4.2</v>
      </c>
      <c r="C8257" s="48">
        <v>456</v>
      </c>
      <c r="D8257" s="46" t="s">
        <v>33747</v>
      </c>
      <c r="E8257" s="46" t="s">
        <v>904</v>
      </c>
      <c r="F8257" s="46" t="s">
        <v>93</v>
      </c>
      <c r="G8257" s="46" t="s">
        <v>14</v>
      </c>
      <c r="H8257" s="46" t="s">
        <v>33748</v>
      </c>
      <c r="I8257" s="46"/>
      <c r="J8257" s="46" t="s">
        <v>65</v>
      </c>
      <c r="K8257" s="46" t="s">
        <v>33749</v>
      </c>
      <c r="L8257" s="46" t="s">
        <v>43454</v>
      </c>
      <c r="M8257" s="40" t="s">
        <v>43454</v>
      </c>
      <c r="N8257" s="41">
        <v>456</v>
      </c>
    </row>
    <row r="8258" spans="1:14" ht="16" x14ac:dyDescent="0.2">
      <c r="A8258" s="46" t="s">
        <v>33750</v>
      </c>
      <c r="B8258" s="50">
        <v>4.5999999999999996</v>
      </c>
      <c r="C8258" s="48">
        <v>456</v>
      </c>
      <c r="D8258" s="46" t="s">
        <v>33751</v>
      </c>
      <c r="E8258" s="46" t="s">
        <v>33</v>
      </c>
      <c r="F8258" s="46" t="s">
        <v>34</v>
      </c>
      <c r="G8258" s="46" t="s">
        <v>14</v>
      </c>
      <c r="H8258" s="46" t="s">
        <v>33752</v>
      </c>
      <c r="I8258" s="46" t="s">
        <v>33753</v>
      </c>
      <c r="J8258" s="46" t="s">
        <v>15</v>
      </c>
      <c r="K8258" s="46" t="s">
        <v>33754</v>
      </c>
      <c r="L8258" s="46" t="s">
        <v>43454</v>
      </c>
      <c r="M8258" s="40" t="s">
        <v>43454</v>
      </c>
      <c r="N8258" s="41">
        <v>456</v>
      </c>
    </row>
    <row r="8259" spans="1:14" ht="16" x14ac:dyDescent="0.2">
      <c r="A8259" s="46" t="s">
        <v>33755</v>
      </c>
      <c r="B8259" s="50">
        <v>4.2</v>
      </c>
      <c r="C8259" s="48">
        <v>457</v>
      </c>
      <c r="D8259" s="46" t="s">
        <v>33756</v>
      </c>
      <c r="E8259" s="46" t="s">
        <v>27</v>
      </c>
      <c r="F8259" s="46" t="s">
        <v>28</v>
      </c>
      <c r="G8259" s="46" t="s">
        <v>14</v>
      </c>
      <c r="H8259" s="46" t="s">
        <v>33757</v>
      </c>
      <c r="I8259" s="46" t="s">
        <v>33758</v>
      </c>
      <c r="J8259" s="46" t="s">
        <v>15</v>
      </c>
      <c r="K8259" s="46" t="s">
        <v>33759</v>
      </c>
      <c r="L8259" s="46" t="s">
        <v>43454</v>
      </c>
      <c r="M8259" s="40" t="s">
        <v>43454</v>
      </c>
      <c r="N8259" s="41">
        <v>457</v>
      </c>
    </row>
    <row r="8260" spans="1:14" ht="16" x14ac:dyDescent="0.2">
      <c r="A8260" s="46" t="s">
        <v>33755</v>
      </c>
      <c r="B8260" s="50">
        <v>4.2</v>
      </c>
      <c r="C8260" s="48">
        <v>457</v>
      </c>
      <c r="D8260" s="46" t="s">
        <v>33756</v>
      </c>
      <c r="E8260" s="46" t="s">
        <v>27</v>
      </c>
      <c r="F8260" s="46" t="s">
        <v>28</v>
      </c>
      <c r="G8260" s="46" t="s">
        <v>14</v>
      </c>
      <c r="H8260" s="46" t="s">
        <v>33757</v>
      </c>
      <c r="I8260" s="46" t="s">
        <v>33758</v>
      </c>
      <c r="J8260" s="46" t="s">
        <v>15</v>
      </c>
      <c r="K8260" s="46" t="s">
        <v>33759</v>
      </c>
      <c r="L8260" s="46" t="s">
        <v>43454</v>
      </c>
      <c r="M8260" s="40" t="s">
        <v>43454</v>
      </c>
      <c r="N8260" s="41">
        <v>457</v>
      </c>
    </row>
    <row r="8261" spans="1:14" ht="16" x14ac:dyDescent="0.2">
      <c r="A8261" s="46" t="s">
        <v>33760</v>
      </c>
      <c r="B8261" s="50">
        <v>4.3</v>
      </c>
      <c r="C8261" s="48">
        <v>457</v>
      </c>
      <c r="D8261" s="46" t="s">
        <v>33761</v>
      </c>
      <c r="E8261" s="46" t="s">
        <v>1476</v>
      </c>
      <c r="F8261" s="46" t="s">
        <v>93</v>
      </c>
      <c r="G8261" s="46" t="s">
        <v>14</v>
      </c>
      <c r="H8261" s="46" t="s">
        <v>33762</v>
      </c>
      <c r="I8261" s="46" t="s">
        <v>33763</v>
      </c>
      <c r="J8261" s="46" t="s">
        <v>15</v>
      </c>
      <c r="K8261" s="46" t="s">
        <v>33764</v>
      </c>
      <c r="L8261" s="46" t="s">
        <v>43454</v>
      </c>
      <c r="M8261" s="40" t="s">
        <v>43454</v>
      </c>
      <c r="N8261" s="41">
        <v>457</v>
      </c>
    </row>
    <row r="8262" spans="1:14" ht="16" x14ac:dyDescent="0.2">
      <c r="A8262" s="46" t="s">
        <v>33765</v>
      </c>
      <c r="B8262" s="50">
        <v>4.4000000000000004</v>
      </c>
      <c r="C8262" s="48">
        <v>457</v>
      </c>
      <c r="D8262" s="46" t="s">
        <v>33672</v>
      </c>
      <c r="E8262" s="46" t="s">
        <v>44</v>
      </c>
      <c r="F8262" s="46" t="s">
        <v>45</v>
      </c>
      <c r="G8262" s="46" t="s">
        <v>14</v>
      </c>
      <c r="H8262" s="46" t="s">
        <v>33766</v>
      </c>
      <c r="I8262" s="46" t="s">
        <v>33767</v>
      </c>
      <c r="J8262" s="46" t="s">
        <v>15</v>
      </c>
      <c r="K8262" s="46" t="s">
        <v>33768</v>
      </c>
      <c r="L8262" s="46" t="s">
        <v>43454</v>
      </c>
      <c r="M8262" s="40" t="s">
        <v>43454</v>
      </c>
      <c r="N8262" s="41">
        <v>457</v>
      </c>
    </row>
    <row r="8263" spans="1:14" ht="16" x14ac:dyDescent="0.2">
      <c r="A8263" s="46" t="s">
        <v>33769</v>
      </c>
      <c r="B8263" s="50">
        <v>4.5</v>
      </c>
      <c r="C8263" s="48">
        <v>457</v>
      </c>
      <c r="D8263" s="46" t="s">
        <v>33770</v>
      </c>
      <c r="E8263" s="46" t="s">
        <v>897</v>
      </c>
      <c r="F8263" s="46" t="s">
        <v>898</v>
      </c>
      <c r="G8263" s="46" t="s">
        <v>14</v>
      </c>
      <c r="H8263" s="46" t="s">
        <v>33771</v>
      </c>
      <c r="I8263" s="46" t="s">
        <v>33772</v>
      </c>
      <c r="J8263" s="46" t="s">
        <v>15</v>
      </c>
      <c r="K8263" s="46" t="s">
        <v>33773</v>
      </c>
      <c r="L8263" s="46" t="s">
        <v>43454</v>
      </c>
      <c r="M8263" s="40" t="s">
        <v>43454</v>
      </c>
      <c r="N8263" s="41">
        <v>457</v>
      </c>
    </row>
    <row r="8264" spans="1:14" ht="16" x14ac:dyDescent="0.2">
      <c r="A8264" s="46" t="s">
        <v>33774</v>
      </c>
      <c r="B8264" s="50">
        <v>4.5999999999999996</v>
      </c>
      <c r="C8264" s="48">
        <v>457</v>
      </c>
      <c r="D8264" s="46" t="s">
        <v>33775</v>
      </c>
      <c r="E8264" s="46" t="s">
        <v>2282</v>
      </c>
      <c r="F8264" s="46" t="s">
        <v>589</v>
      </c>
      <c r="G8264" s="46" t="s">
        <v>14</v>
      </c>
      <c r="H8264" s="46" t="s">
        <v>33776</v>
      </c>
      <c r="I8264" s="46" t="s">
        <v>33777</v>
      </c>
      <c r="J8264" s="46" t="s">
        <v>15</v>
      </c>
      <c r="K8264" s="46" t="s">
        <v>33778</v>
      </c>
      <c r="L8264" s="46" t="s">
        <v>43454</v>
      </c>
      <c r="M8264" s="40" t="s">
        <v>43454</v>
      </c>
      <c r="N8264" s="41">
        <v>457</v>
      </c>
    </row>
    <row r="8265" spans="1:14" ht="16" x14ac:dyDescent="0.2">
      <c r="A8265" s="46" t="s">
        <v>33779</v>
      </c>
      <c r="B8265" s="50">
        <v>4.9000000000000004</v>
      </c>
      <c r="C8265" s="48">
        <v>457</v>
      </c>
      <c r="D8265" s="46" t="s">
        <v>33780</v>
      </c>
      <c r="E8265" s="46" t="s">
        <v>4510</v>
      </c>
      <c r="F8265" s="46" t="s">
        <v>589</v>
      </c>
      <c r="G8265" s="46" t="s">
        <v>14</v>
      </c>
      <c r="H8265" s="46" t="s">
        <v>33781</v>
      </c>
      <c r="I8265" s="46" t="s">
        <v>33782</v>
      </c>
      <c r="J8265" s="46" t="s">
        <v>15</v>
      </c>
      <c r="K8265" s="46" t="s">
        <v>33783</v>
      </c>
      <c r="L8265" s="46" t="s">
        <v>43454</v>
      </c>
      <c r="M8265" s="40" t="s">
        <v>43454</v>
      </c>
      <c r="N8265" s="41">
        <v>457</v>
      </c>
    </row>
    <row r="8266" spans="1:14" ht="16" x14ac:dyDescent="0.2">
      <c r="A8266" s="46" t="s">
        <v>33784</v>
      </c>
      <c r="B8266" s="50">
        <v>3.9</v>
      </c>
      <c r="C8266" s="48">
        <v>458</v>
      </c>
      <c r="D8266" s="46" t="s">
        <v>33785</v>
      </c>
      <c r="E8266" s="46" t="s">
        <v>897</v>
      </c>
      <c r="F8266" s="46" t="s">
        <v>898</v>
      </c>
      <c r="G8266" s="46" t="s">
        <v>14</v>
      </c>
      <c r="H8266" s="46" t="s">
        <v>33786</v>
      </c>
      <c r="I8266" s="46" t="s">
        <v>33787</v>
      </c>
      <c r="J8266" s="46" t="s">
        <v>15</v>
      </c>
      <c r="K8266" s="46" t="s">
        <v>33788</v>
      </c>
      <c r="L8266" s="46" t="s">
        <v>43454</v>
      </c>
      <c r="M8266" s="40" t="s">
        <v>43454</v>
      </c>
      <c r="N8266" s="41">
        <v>458</v>
      </c>
    </row>
    <row r="8267" spans="1:14" ht="16" x14ac:dyDescent="0.2">
      <c r="A8267" s="46" t="s">
        <v>33789</v>
      </c>
      <c r="B8267" s="50">
        <v>4.3</v>
      </c>
      <c r="C8267" s="48">
        <v>458</v>
      </c>
      <c r="D8267" s="46" t="s">
        <v>2600</v>
      </c>
      <c r="E8267" s="46" t="s">
        <v>162</v>
      </c>
      <c r="F8267" s="46" t="s">
        <v>50</v>
      </c>
      <c r="G8267" s="46" t="s">
        <v>14</v>
      </c>
      <c r="H8267" s="46" t="s">
        <v>33790</v>
      </c>
      <c r="I8267" s="46" t="s">
        <v>33791</v>
      </c>
      <c r="J8267" s="46" t="s">
        <v>15</v>
      </c>
      <c r="K8267" s="46" t="s">
        <v>33792</v>
      </c>
      <c r="L8267" s="46" t="s">
        <v>43454</v>
      </c>
      <c r="M8267" s="40" t="s">
        <v>43454</v>
      </c>
      <c r="N8267" s="41">
        <v>458</v>
      </c>
    </row>
    <row r="8268" spans="1:14" ht="16" x14ac:dyDescent="0.2">
      <c r="A8268" s="46" t="s">
        <v>33793</v>
      </c>
      <c r="B8268" s="50">
        <v>4</v>
      </c>
      <c r="C8268" s="48">
        <v>459</v>
      </c>
      <c r="D8268" s="46" t="s">
        <v>33794</v>
      </c>
      <c r="E8268" s="46" t="s">
        <v>2386</v>
      </c>
      <c r="F8268" s="46" t="s">
        <v>79</v>
      </c>
      <c r="G8268" s="46" t="s">
        <v>14</v>
      </c>
      <c r="H8268" s="46" t="s">
        <v>33795</v>
      </c>
      <c r="I8268" s="46" t="s">
        <v>33796</v>
      </c>
      <c r="J8268" s="46" t="s">
        <v>15</v>
      </c>
      <c r="K8268" s="46" t="s">
        <v>33797</v>
      </c>
      <c r="L8268" s="46" t="s">
        <v>43454</v>
      </c>
      <c r="M8268" s="40" t="s">
        <v>43454</v>
      </c>
      <c r="N8268" s="41">
        <v>459</v>
      </c>
    </row>
    <row r="8269" spans="1:14" ht="16" x14ac:dyDescent="0.2">
      <c r="A8269" s="46" t="s">
        <v>33798</v>
      </c>
      <c r="B8269" s="47">
        <v>3.8</v>
      </c>
      <c r="C8269" s="48">
        <v>459</v>
      </c>
      <c r="D8269" s="46" t="s">
        <v>33799</v>
      </c>
      <c r="E8269" s="46" t="s">
        <v>44</v>
      </c>
      <c r="F8269" s="46" t="s">
        <v>45</v>
      </c>
      <c r="G8269" s="46" t="s">
        <v>14</v>
      </c>
      <c r="H8269" s="46"/>
      <c r="I8269" s="46" t="s">
        <v>33800</v>
      </c>
      <c r="J8269" s="46" t="s">
        <v>15</v>
      </c>
      <c r="K8269" s="46" t="s">
        <v>33801</v>
      </c>
      <c r="L8269" s="49" t="s">
        <v>43455</v>
      </c>
      <c r="M8269" s="42" t="s">
        <v>43455</v>
      </c>
      <c r="N8269" s="41">
        <v>459</v>
      </c>
    </row>
    <row r="8270" spans="1:14" ht="16" x14ac:dyDescent="0.2">
      <c r="A8270" s="46" t="s">
        <v>33802</v>
      </c>
      <c r="B8270" s="50">
        <v>4.3</v>
      </c>
      <c r="C8270" s="48">
        <v>459</v>
      </c>
      <c r="D8270" s="46" t="s">
        <v>33803</v>
      </c>
      <c r="E8270" s="46" t="s">
        <v>23930</v>
      </c>
      <c r="F8270" s="46" t="s">
        <v>79</v>
      </c>
      <c r="G8270" s="46" t="s">
        <v>14</v>
      </c>
      <c r="H8270" s="46" t="s">
        <v>33804</v>
      </c>
      <c r="I8270" s="46" t="s">
        <v>33805</v>
      </c>
      <c r="J8270" s="46" t="s">
        <v>15</v>
      </c>
      <c r="K8270" s="46" t="s">
        <v>33806</v>
      </c>
      <c r="L8270" s="46" t="s">
        <v>43454</v>
      </c>
      <c r="M8270" s="40" t="s">
        <v>43454</v>
      </c>
      <c r="N8270" s="41">
        <v>459</v>
      </c>
    </row>
    <row r="8271" spans="1:14" ht="16" x14ac:dyDescent="0.2">
      <c r="A8271" s="46" t="s">
        <v>33807</v>
      </c>
      <c r="B8271" s="50">
        <v>4.5999999999999996</v>
      </c>
      <c r="C8271" s="48">
        <v>460</v>
      </c>
      <c r="D8271" s="46" t="s">
        <v>33808</v>
      </c>
      <c r="E8271" s="46" t="s">
        <v>977</v>
      </c>
      <c r="F8271" s="46" t="s">
        <v>20</v>
      </c>
      <c r="G8271" s="46" t="s">
        <v>14</v>
      </c>
      <c r="H8271" s="46" t="s">
        <v>33809</v>
      </c>
      <c r="I8271" s="46" t="s">
        <v>33810</v>
      </c>
      <c r="J8271" s="46" t="s">
        <v>88</v>
      </c>
      <c r="K8271" s="46" t="s">
        <v>33811</v>
      </c>
      <c r="L8271" s="46" t="s">
        <v>43454</v>
      </c>
      <c r="M8271" s="40" t="s">
        <v>43454</v>
      </c>
      <c r="N8271" s="41">
        <v>460</v>
      </c>
    </row>
    <row r="8272" spans="1:14" ht="16" x14ac:dyDescent="0.2">
      <c r="A8272" s="46" t="s">
        <v>33812</v>
      </c>
      <c r="B8272" s="47">
        <v>4.8</v>
      </c>
      <c r="C8272" s="48">
        <v>461</v>
      </c>
      <c r="D8272" s="46" t="s">
        <v>33813</v>
      </c>
      <c r="E8272" s="46" t="s">
        <v>1227</v>
      </c>
      <c r="F8272" s="46" t="s">
        <v>79</v>
      </c>
      <c r="G8272" s="46" t="s">
        <v>14</v>
      </c>
      <c r="H8272" s="46"/>
      <c r="I8272" s="46" t="s">
        <v>33814</v>
      </c>
      <c r="J8272" s="46" t="s">
        <v>15</v>
      </c>
      <c r="K8272" s="46" t="s">
        <v>33815</v>
      </c>
      <c r="L8272" s="49" t="s">
        <v>43455</v>
      </c>
      <c r="M8272" s="42" t="s">
        <v>43455</v>
      </c>
      <c r="N8272" s="41">
        <v>461</v>
      </c>
    </row>
    <row r="8273" spans="1:14" ht="16" x14ac:dyDescent="0.2">
      <c r="A8273" s="46" t="s">
        <v>33816</v>
      </c>
      <c r="B8273" s="50">
        <v>3.8</v>
      </c>
      <c r="C8273" s="48">
        <v>464</v>
      </c>
      <c r="D8273" s="46" t="s">
        <v>33817</v>
      </c>
      <c r="E8273" s="46" t="s">
        <v>2984</v>
      </c>
      <c r="F8273" s="46" t="s">
        <v>50</v>
      </c>
      <c r="G8273" s="46" t="s">
        <v>14</v>
      </c>
      <c r="H8273" s="46" t="s">
        <v>33818</v>
      </c>
      <c r="I8273" s="46" t="s">
        <v>33819</v>
      </c>
      <c r="J8273" s="46" t="s">
        <v>15</v>
      </c>
      <c r="K8273" s="46" t="s">
        <v>33820</v>
      </c>
      <c r="L8273" s="46" t="s">
        <v>43454</v>
      </c>
      <c r="M8273" s="40" t="s">
        <v>43454</v>
      </c>
      <c r="N8273" s="41">
        <v>464</v>
      </c>
    </row>
    <row r="8274" spans="1:14" ht="16" x14ac:dyDescent="0.2">
      <c r="A8274" s="46" t="s">
        <v>33821</v>
      </c>
      <c r="B8274" s="50">
        <v>3.9</v>
      </c>
      <c r="C8274" s="48">
        <v>464</v>
      </c>
      <c r="D8274" s="46" t="s">
        <v>33822</v>
      </c>
      <c r="E8274" s="46" t="s">
        <v>23181</v>
      </c>
      <c r="F8274" s="46" t="s">
        <v>50</v>
      </c>
      <c r="G8274" s="46" t="s">
        <v>14</v>
      </c>
      <c r="H8274" s="46" t="s">
        <v>33823</v>
      </c>
      <c r="I8274" s="46" t="s">
        <v>33824</v>
      </c>
      <c r="J8274" s="46" t="s">
        <v>15</v>
      </c>
      <c r="K8274" s="46" t="s">
        <v>33825</v>
      </c>
      <c r="L8274" s="46" t="s">
        <v>43454</v>
      </c>
      <c r="M8274" s="40" t="s">
        <v>43454</v>
      </c>
      <c r="N8274" s="41">
        <v>464</v>
      </c>
    </row>
    <row r="8275" spans="1:14" ht="16" x14ac:dyDescent="0.2">
      <c r="A8275" s="46" t="s">
        <v>33826</v>
      </c>
      <c r="B8275" s="47">
        <v>4.2</v>
      </c>
      <c r="C8275" s="48">
        <v>464</v>
      </c>
      <c r="D8275" s="46" t="s">
        <v>33827</v>
      </c>
      <c r="E8275" s="46" t="s">
        <v>897</v>
      </c>
      <c r="F8275" s="46" t="s">
        <v>898</v>
      </c>
      <c r="G8275" s="46" t="s">
        <v>14</v>
      </c>
      <c r="H8275" s="46"/>
      <c r="I8275" s="46" t="s">
        <v>33828</v>
      </c>
      <c r="J8275" s="46" t="s">
        <v>15</v>
      </c>
      <c r="K8275" s="46" t="s">
        <v>33829</v>
      </c>
      <c r="L8275" s="49" t="s">
        <v>43455</v>
      </c>
      <c r="M8275" s="42" t="s">
        <v>43455</v>
      </c>
      <c r="N8275" s="41">
        <v>464</v>
      </c>
    </row>
    <row r="8276" spans="1:14" ht="16" x14ac:dyDescent="0.2">
      <c r="A8276" s="46" t="s">
        <v>33830</v>
      </c>
      <c r="B8276" s="50">
        <v>4.3</v>
      </c>
      <c r="C8276" s="48">
        <v>464</v>
      </c>
      <c r="D8276" s="46" t="s">
        <v>33831</v>
      </c>
      <c r="E8276" s="46" t="s">
        <v>44</v>
      </c>
      <c r="F8276" s="46" t="s">
        <v>45</v>
      </c>
      <c r="G8276" s="46" t="s">
        <v>14</v>
      </c>
      <c r="H8276" s="46" t="s">
        <v>33832</v>
      </c>
      <c r="I8276" s="46" t="s">
        <v>33833</v>
      </c>
      <c r="J8276" s="46" t="s">
        <v>15</v>
      </c>
      <c r="K8276" s="46" t="s">
        <v>33834</v>
      </c>
      <c r="L8276" s="46" t="s">
        <v>43454</v>
      </c>
      <c r="M8276" s="40" t="s">
        <v>43454</v>
      </c>
      <c r="N8276" s="41">
        <v>464</v>
      </c>
    </row>
    <row r="8277" spans="1:14" ht="16" x14ac:dyDescent="0.2">
      <c r="A8277" s="46" t="s">
        <v>33835</v>
      </c>
      <c r="B8277" s="50">
        <v>4.3</v>
      </c>
      <c r="C8277" s="48">
        <v>464</v>
      </c>
      <c r="D8277" s="46" t="s">
        <v>33836</v>
      </c>
      <c r="E8277" s="46" t="s">
        <v>162</v>
      </c>
      <c r="F8277" s="46" t="s">
        <v>50</v>
      </c>
      <c r="G8277" s="46" t="s">
        <v>14</v>
      </c>
      <c r="H8277" s="46" t="s">
        <v>33837</v>
      </c>
      <c r="I8277" s="46" t="s">
        <v>33838</v>
      </c>
      <c r="J8277" s="46" t="s">
        <v>213</v>
      </c>
      <c r="K8277" s="46" t="s">
        <v>33839</v>
      </c>
      <c r="L8277" s="46" t="s">
        <v>43454</v>
      </c>
      <c r="M8277" s="40" t="s">
        <v>43454</v>
      </c>
      <c r="N8277" s="41">
        <v>464</v>
      </c>
    </row>
    <row r="8278" spans="1:14" ht="16" x14ac:dyDescent="0.2">
      <c r="A8278" s="46" t="s">
        <v>33840</v>
      </c>
      <c r="B8278" s="50">
        <v>4.4000000000000004</v>
      </c>
      <c r="C8278" s="48">
        <v>464</v>
      </c>
      <c r="D8278" s="46" t="s">
        <v>33841</v>
      </c>
      <c r="E8278" s="46" t="s">
        <v>2282</v>
      </c>
      <c r="F8278" s="46" t="s">
        <v>589</v>
      </c>
      <c r="G8278" s="46" t="s">
        <v>14</v>
      </c>
      <c r="H8278" s="46" t="s">
        <v>33842</v>
      </c>
      <c r="I8278" s="46" t="s">
        <v>33843</v>
      </c>
      <c r="J8278" s="46" t="s">
        <v>15</v>
      </c>
      <c r="K8278" s="46" t="s">
        <v>33844</v>
      </c>
      <c r="L8278" s="46" t="s">
        <v>43454</v>
      </c>
      <c r="M8278" s="40" t="s">
        <v>43454</v>
      </c>
      <c r="N8278" s="41">
        <v>464</v>
      </c>
    </row>
    <row r="8279" spans="1:14" ht="16" x14ac:dyDescent="0.2">
      <c r="A8279" s="46" t="s">
        <v>33845</v>
      </c>
      <c r="B8279" s="47">
        <v>4.7</v>
      </c>
      <c r="C8279" s="48">
        <v>464</v>
      </c>
      <c r="D8279" s="46" t="s">
        <v>33846</v>
      </c>
      <c r="E8279" s="46" t="s">
        <v>2405</v>
      </c>
      <c r="F8279" s="46" t="s">
        <v>119</v>
      </c>
      <c r="G8279" s="46" t="s">
        <v>14</v>
      </c>
      <c r="H8279" s="46"/>
      <c r="I8279" s="46" t="s">
        <v>33847</v>
      </c>
      <c r="J8279" s="46" t="s">
        <v>148</v>
      </c>
      <c r="K8279" s="46" t="s">
        <v>33848</v>
      </c>
      <c r="L8279" s="49" t="s">
        <v>43455</v>
      </c>
      <c r="M8279" s="42" t="s">
        <v>43455</v>
      </c>
      <c r="N8279" s="41">
        <v>464</v>
      </c>
    </row>
    <row r="8280" spans="1:14" ht="16" x14ac:dyDescent="0.2">
      <c r="A8280" s="46" t="s">
        <v>33849</v>
      </c>
      <c r="B8280" s="50">
        <v>3.5</v>
      </c>
      <c r="C8280" s="48">
        <v>465</v>
      </c>
      <c r="D8280" s="46" t="s">
        <v>33850</v>
      </c>
      <c r="E8280" s="46" t="s">
        <v>71</v>
      </c>
      <c r="F8280" s="46" t="s">
        <v>20</v>
      </c>
      <c r="G8280" s="46" t="s">
        <v>14</v>
      </c>
      <c r="H8280" s="46" t="s">
        <v>33851</v>
      </c>
      <c r="I8280" s="46" t="s">
        <v>33852</v>
      </c>
      <c r="J8280" s="46" t="s">
        <v>15</v>
      </c>
      <c r="K8280" s="46" t="s">
        <v>33853</v>
      </c>
      <c r="L8280" s="46" t="s">
        <v>43454</v>
      </c>
      <c r="M8280" s="40" t="s">
        <v>43454</v>
      </c>
      <c r="N8280" s="41">
        <v>465</v>
      </c>
    </row>
    <row r="8281" spans="1:14" ht="16" x14ac:dyDescent="0.2">
      <c r="A8281" s="46" t="s">
        <v>33854</v>
      </c>
      <c r="B8281" s="50">
        <v>3.7</v>
      </c>
      <c r="C8281" s="48">
        <v>465</v>
      </c>
      <c r="D8281" s="46" t="s">
        <v>33855</v>
      </c>
      <c r="E8281" s="46" t="s">
        <v>13</v>
      </c>
      <c r="F8281" s="46" t="s">
        <v>13</v>
      </c>
      <c r="G8281" s="46" t="s">
        <v>14</v>
      </c>
      <c r="H8281" s="46" t="s">
        <v>33856</v>
      </c>
      <c r="I8281" s="46" t="s">
        <v>16672</v>
      </c>
      <c r="J8281" s="46" t="s">
        <v>148</v>
      </c>
      <c r="K8281" s="46" t="s">
        <v>33857</v>
      </c>
      <c r="L8281" s="46" t="s">
        <v>43454</v>
      </c>
      <c r="M8281" s="40" t="s">
        <v>43454</v>
      </c>
      <c r="N8281" s="41">
        <v>465</v>
      </c>
    </row>
    <row r="8282" spans="1:14" ht="16" x14ac:dyDescent="0.2">
      <c r="A8282" s="46" t="s">
        <v>33858</v>
      </c>
      <c r="B8282" s="50">
        <v>3.9</v>
      </c>
      <c r="C8282" s="48">
        <v>465</v>
      </c>
      <c r="D8282" s="46" t="s">
        <v>33859</v>
      </c>
      <c r="E8282" s="46" t="s">
        <v>2814</v>
      </c>
      <c r="F8282" s="46" t="s">
        <v>119</v>
      </c>
      <c r="G8282" s="46" t="s">
        <v>14</v>
      </c>
      <c r="H8282" s="46" t="s">
        <v>33860</v>
      </c>
      <c r="I8282" s="46" t="s">
        <v>33861</v>
      </c>
      <c r="J8282" s="46" t="s">
        <v>213</v>
      </c>
      <c r="K8282" s="46" t="s">
        <v>33862</v>
      </c>
      <c r="L8282" s="46" t="s">
        <v>43454</v>
      </c>
      <c r="M8282" s="40" t="s">
        <v>43454</v>
      </c>
      <c r="N8282" s="41">
        <v>465</v>
      </c>
    </row>
    <row r="8283" spans="1:14" ht="16" x14ac:dyDescent="0.2">
      <c r="A8283" s="46" t="s">
        <v>33863</v>
      </c>
      <c r="B8283" s="50">
        <v>4.3</v>
      </c>
      <c r="C8283" s="48">
        <v>465</v>
      </c>
      <c r="D8283" s="46" t="s">
        <v>33864</v>
      </c>
      <c r="E8283" s="46" t="s">
        <v>876</v>
      </c>
      <c r="F8283" s="46" t="s">
        <v>119</v>
      </c>
      <c r="G8283" s="46" t="s">
        <v>14</v>
      </c>
      <c r="H8283" s="46" t="s">
        <v>33865</v>
      </c>
      <c r="I8283" s="46" t="s">
        <v>33866</v>
      </c>
      <c r="J8283" s="46" t="s">
        <v>148</v>
      </c>
      <c r="K8283" s="46" t="s">
        <v>33867</v>
      </c>
      <c r="L8283" s="46" t="s">
        <v>43454</v>
      </c>
      <c r="M8283" s="40" t="s">
        <v>43454</v>
      </c>
      <c r="N8283" s="41">
        <v>465</v>
      </c>
    </row>
    <row r="8284" spans="1:14" ht="16" x14ac:dyDescent="0.2">
      <c r="A8284" s="46" t="s">
        <v>33868</v>
      </c>
      <c r="B8284" s="47">
        <v>4.4000000000000004</v>
      </c>
      <c r="C8284" s="48">
        <v>465</v>
      </c>
      <c r="D8284" s="46" t="s">
        <v>33869</v>
      </c>
      <c r="E8284" s="46" t="s">
        <v>12820</v>
      </c>
      <c r="F8284" s="46" t="s">
        <v>119</v>
      </c>
      <c r="G8284" s="46" t="s">
        <v>14</v>
      </c>
      <c r="H8284" s="46"/>
      <c r="I8284" s="46" t="s">
        <v>33870</v>
      </c>
      <c r="J8284" s="46" t="s">
        <v>15</v>
      </c>
      <c r="K8284" s="46" t="s">
        <v>33871</v>
      </c>
      <c r="L8284" s="49" t="s">
        <v>43455</v>
      </c>
      <c r="M8284" s="42" t="s">
        <v>43455</v>
      </c>
      <c r="N8284" s="41">
        <v>465</v>
      </c>
    </row>
    <row r="8285" spans="1:14" ht="16" x14ac:dyDescent="0.2">
      <c r="A8285" s="46" t="s">
        <v>33872</v>
      </c>
      <c r="B8285" s="50">
        <v>4.5</v>
      </c>
      <c r="C8285" s="48">
        <v>465</v>
      </c>
      <c r="D8285" s="46" t="s">
        <v>33873</v>
      </c>
      <c r="E8285" s="46" t="s">
        <v>44</v>
      </c>
      <c r="F8285" s="46" t="s">
        <v>45</v>
      </c>
      <c r="G8285" s="46" t="s">
        <v>14</v>
      </c>
      <c r="H8285" s="46" t="s">
        <v>33874</v>
      </c>
      <c r="I8285" s="46" t="s">
        <v>33875</v>
      </c>
      <c r="J8285" s="46" t="s">
        <v>88</v>
      </c>
      <c r="K8285" s="46" t="s">
        <v>33876</v>
      </c>
      <c r="L8285" s="46" t="s">
        <v>43454</v>
      </c>
      <c r="M8285" s="40" t="s">
        <v>43454</v>
      </c>
      <c r="N8285" s="41">
        <v>465</v>
      </c>
    </row>
    <row r="8286" spans="1:14" ht="16" x14ac:dyDescent="0.2">
      <c r="A8286" s="46" t="s">
        <v>33877</v>
      </c>
      <c r="B8286" s="50">
        <v>4.4000000000000004</v>
      </c>
      <c r="C8286" s="48">
        <v>466</v>
      </c>
      <c r="D8286" s="46" t="s">
        <v>33878</v>
      </c>
      <c r="E8286" s="46" t="s">
        <v>2143</v>
      </c>
      <c r="F8286" s="46" t="s">
        <v>20</v>
      </c>
      <c r="G8286" s="46" t="s">
        <v>14</v>
      </c>
      <c r="H8286" s="46" t="s">
        <v>33879</v>
      </c>
      <c r="I8286" s="46" t="s">
        <v>33880</v>
      </c>
      <c r="J8286" s="46" t="s">
        <v>15</v>
      </c>
      <c r="K8286" s="46" t="s">
        <v>33881</v>
      </c>
      <c r="L8286" s="46" t="s">
        <v>43454</v>
      </c>
      <c r="M8286" s="40" t="s">
        <v>43454</v>
      </c>
      <c r="N8286" s="41">
        <v>466</v>
      </c>
    </row>
    <row r="8287" spans="1:14" ht="16" x14ac:dyDescent="0.2">
      <c r="A8287" s="46" t="s">
        <v>33882</v>
      </c>
      <c r="B8287" s="50">
        <v>4.4000000000000004</v>
      </c>
      <c r="C8287" s="48">
        <v>466</v>
      </c>
      <c r="D8287" s="46" t="s">
        <v>33883</v>
      </c>
      <c r="E8287" s="46" t="s">
        <v>246</v>
      </c>
      <c r="F8287" s="46" t="s">
        <v>247</v>
      </c>
      <c r="G8287" s="46" t="s">
        <v>14</v>
      </c>
      <c r="H8287" s="46" t="s">
        <v>33884</v>
      </c>
      <c r="I8287" s="46" t="s">
        <v>33885</v>
      </c>
      <c r="J8287" s="46" t="s">
        <v>15</v>
      </c>
      <c r="K8287" s="46" t="s">
        <v>33886</v>
      </c>
      <c r="L8287" s="46" t="s">
        <v>43454</v>
      </c>
      <c r="M8287" s="40" t="s">
        <v>43454</v>
      </c>
      <c r="N8287" s="41">
        <v>466</v>
      </c>
    </row>
    <row r="8288" spans="1:14" ht="16" x14ac:dyDescent="0.2">
      <c r="A8288" s="46" t="s">
        <v>33887</v>
      </c>
      <c r="B8288" s="50">
        <v>4.4000000000000004</v>
      </c>
      <c r="C8288" s="48">
        <v>466</v>
      </c>
      <c r="D8288" s="46" t="s">
        <v>33888</v>
      </c>
      <c r="E8288" s="46" t="s">
        <v>1771</v>
      </c>
      <c r="F8288" s="46" t="s">
        <v>50</v>
      </c>
      <c r="G8288" s="46" t="s">
        <v>14</v>
      </c>
      <c r="H8288" s="46" t="s">
        <v>33889</v>
      </c>
      <c r="I8288" s="46" t="s">
        <v>33890</v>
      </c>
      <c r="J8288" s="46" t="s">
        <v>15</v>
      </c>
      <c r="K8288" s="46" t="s">
        <v>33891</v>
      </c>
      <c r="L8288" s="46" t="s">
        <v>43454</v>
      </c>
      <c r="M8288" s="40" t="s">
        <v>43454</v>
      </c>
      <c r="N8288" s="41">
        <v>466</v>
      </c>
    </row>
    <row r="8289" spans="1:14" ht="16" x14ac:dyDescent="0.2">
      <c r="A8289" s="46" t="s">
        <v>33892</v>
      </c>
      <c r="B8289" s="47">
        <v>4.5</v>
      </c>
      <c r="C8289" s="48">
        <v>466</v>
      </c>
      <c r="D8289" s="46" t="s">
        <v>33893</v>
      </c>
      <c r="E8289" s="46" t="s">
        <v>20436</v>
      </c>
      <c r="F8289" s="46" t="s">
        <v>589</v>
      </c>
      <c r="G8289" s="46" t="s">
        <v>14</v>
      </c>
      <c r="H8289" s="46"/>
      <c r="I8289" s="46" t="s">
        <v>33894</v>
      </c>
      <c r="J8289" s="46" t="s">
        <v>148</v>
      </c>
      <c r="K8289" s="46" t="s">
        <v>33895</v>
      </c>
      <c r="L8289" s="49" t="s">
        <v>43455</v>
      </c>
      <c r="M8289" s="42" t="s">
        <v>43455</v>
      </c>
      <c r="N8289" s="41">
        <v>466</v>
      </c>
    </row>
    <row r="8290" spans="1:14" ht="16" x14ac:dyDescent="0.2">
      <c r="A8290" s="46" t="s">
        <v>33896</v>
      </c>
      <c r="B8290" s="50">
        <v>4</v>
      </c>
      <c r="C8290" s="48">
        <v>467</v>
      </c>
      <c r="D8290" s="46" t="s">
        <v>33897</v>
      </c>
      <c r="E8290" s="46" t="s">
        <v>1433</v>
      </c>
      <c r="F8290" s="46" t="s">
        <v>28</v>
      </c>
      <c r="G8290" s="46" t="s">
        <v>14</v>
      </c>
      <c r="H8290" s="46" t="s">
        <v>33898</v>
      </c>
      <c r="I8290" s="46"/>
      <c r="J8290" s="46" t="s">
        <v>15</v>
      </c>
      <c r="K8290" s="46" t="s">
        <v>33899</v>
      </c>
      <c r="L8290" s="46" t="s">
        <v>43454</v>
      </c>
      <c r="M8290" s="40" t="s">
        <v>43454</v>
      </c>
      <c r="N8290" s="41">
        <v>467</v>
      </c>
    </row>
    <row r="8291" spans="1:14" ht="16" x14ac:dyDescent="0.2">
      <c r="A8291" s="46" t="s">
        <v>33900</v>
      </c>
      <c r="B8291" s="50">
        <v>3.6</v>
      </c>
      <c r="C8291" s="48">
        <v>467</v>
      </c>
      <c r="D8291" s="46" t="s">
        <v>33901</v>
      </c>
      <c r="E8291" s="46" t="s">
        <v>280</v>
      </c>
      <c r="F8291" s="46" t="s">
        <v>79</v>
      </c>
      <c r="G8291" s="46" t="s">
        <v>14</v>
      </c>
      <c r="H8291" s="46" t="s">
        <v>33902</v>
      </c>
      <c r="I8291" s="46" t="s">
        <v>33903</v>
      </c>
      <c r="J8291" s="46" t="s">
        <v>15</v>
      </c>
      <c r="K8291" s="46" t="s">
        <v>33904</v>
      </c>
      <c r="L8291" s="46" t="s">
        <v>43454</v>
      </c>
      <c r="M8291" s="40" t="s">
        <v>43454</v>
      </c>
      <c r="N8291" s="41">
        <v>467</v>
      </c>
    </row>
    <row r="8292" spans="1:14" ht="16" x14ac:dyDescent="0.2">
      <c r="A8292" s="46" t="s">
        <v>33905</v>
      </c>
      <c r="B8292" s="47">
        <v>4.0999999999999996</v>
      </c>
      <c r="C8292" s="48">
        <v>467</v>
      </c>
      <c r="D8292" s="46" t="s">
        <v>33906</v>
      </c>
      <c r="E8292" s="46" t="s">
        <v>962</v>
      </c>
      <c r="F8292" s="46" t="s">
        <v>79</v>
      </c>
      <c r="G8292" s="46" t="s">
        <v>14</v>
      </c>
      <c r="H8292" s="46"/>
      <c r="I8292" s="46" t="s">
        <v>33907</v>
      </c>
      <c r="J8292" s="46" t="s">
        <v>15</v>
      </c>
      <c r="K8292" s="46" t="s">
        <v>33908</v>
      </c>
      <c r="L8292" s="49" t="s">
        <v>43455</v>
      </c>
      <c r="M8292" s="42" t="s">
        <v>43455</v>
      </c>
      <c r="N8292" s="41">
        <v>467</v>
      </c>
    </row>
    <row r="8293" spans="1:14" ht="16" x14ac:dyDescent="0.2">
      <c r="A8293" s="46" t="s">
        <v>33909</v>
      </c>
      <c r="B8293" s="50">
        <v>4.3</v>
      </c>
      <c r="C8293" s="48">
        <v>467</v>
      </c>
      <c r="D8293" s="46" t="s">
        <v>33910</v>
      </c>
      <c r="E8293" s="46" t="s">
        <v>2080</v>
      </c>
      <c r="F8293" s="46" t="s">
        <v>247</v>
      </c>
      <c r="G8293" s="46" t="s">
        <v>14</v>
      </c>
      <c r="H8293" s="46" t="s">
        <v>33911</v>
      </c>
      <c r="I8293" s="46" t="s">
        <v>33912</v>
      </c>
      <c r="J8293" s="46" t="s">
        <v>65</v>
      </c>
      <c r="K8293" s="46" t="s">
        <v>33913</v>
      </c>
      <c r="L8293" s="46" t="s">
        <v>43454</v>
      </c>
      <c r="M8293" s="40" t="s">
        <v>43454</v>
      </c>
      <c r="N8293" s="41">
        <v>467</v>
      </c>
    </row>
    <row r="8294" spans="1:14" ht="16" x14ac:dyDescent="0.2">
      <c r="A8294" s="46" t="s">
        <v>33914</v>
      </c>
      <c r="B8294" s="50">
        <v>4.3</v>
      </c>
      <c r="C8294" s="48">
        <v>467</v>
      </c>
      <c r="D8294" s="46" t="s">
        <v>33915</v>
      </c>
      <c r="E8294" s="46" t="s">
        <v>33916</v>
      </c>
      <c r="F8294" s="46" t="s">
        <v>20</v>
      </c>
      <c r="G8294" s="46" t="s">
        <v>14</v>
      </c>
      <c r="H8294" s="46" t="s">
        <v>33917</v>
      </c>
      <c r="I8294" s="46" t="s">
        <v>33918</v>
      </c>
      <c r="J8294" s="46" t="s">
        <v>15</v>
      </c>
      <c r="K8294" s="46" t="s">
        <v>33919</v>
      </c>
      <c r="L8294" s="46" t="s">
        <v>43454</v>
      </c>
      <c r="M8294" s="40" t="s">
        <v>43454</v>
      </c>
      <c r="N8294" s="41">
        <v>467</v>
      </c>
    </row>
    <row r="8295" spans="1:14" ht="16" x14ac:dyDescent="0.2">
      <c r="A8295" s="46" t="s">
        <v>33920</v>
      </c>
      <c r="B8295" s="50">
        <v>4.5999999999999996</v>
      </c>
      <c r="C8295" s="48">
        <v>467</v>
      </c>
      <c r="D8295" s="46" t="s">
        <v>33921</v>
      </c>
      <c r="E8295" s="46" t="s">
        <v>7580</v>
      </c>
      <c r="F8295" s="46" t="s">
        <v>589</v>
      </c>
      <c r="G8295" s="46" t="s">
        <v>14</v>
      </c>
      <c r="H8295" s="46" t="s">
        <v>33922</v>
      </c>
      <c r="I8295" s="46" t="s">
        <v>33923</v>
      </c>
      <c r="J8295" s="46" t="s">
        <v>148</v>
      </c>
      <c r="K8295" s="46" t="s">
        <v>33924</v>
      </c>
      <c r="L8295" s="46" t="s">
        <v>43454</v>
      </c>
      <c r="M8295" s="40" t="s">
        <v>43454</v>
      </c>
      <c r="N8295" s="41">
        <v>467</v>
      </c>
    </row>
    <row r="8296" spans="1:14" ht="16" x14ac:dyDescent="0.2">
      <c r="A8296" s="46" t="s">
        <v>33925</v>
      </c>
      <c r="B8296" s="50">
        <v>4.2</v>
      </c>
      <c r="C8296" s="48">
        <v>468</v>
      </c>
      <c r="D8296" s="46" t="s">
        <v>33926</v>
      </c>
      <c r="E8296" s="46" t="s">
        <v>20436</v>
      </c>
      <c r="F8296" s="46" t="s">
        <v>589</v>
      </c>
      <c r="G8296" s="46" t="s">
        <v>14</v>
      </c>
      <c r="H8296" s="46" t="s">
        <v>33927</v>
      </c>
      <c r="I8296" s="46" t="s">
        <v>33928</v>
      </c>
      <c r="J8296" s="46" t="s">
        <v>15</v>
      </c>
      <c r="K8296" s="46" t="s">
        <v>33929</v>
      </c>
      <c r="L8296" s="46" t="s">
        <v>43454</v>
      </c>
      <c r="M8296" s="40" t="s">
        <v>43454</v>
      </c>
      <c r="N8296" s="41">
        <v>468</v>
      </c>
    </row>
    <row r="8297" spans="1:14" ht="16" x14ac:dyDescent="0.2">
      <c r="A8297" s="46" t="s">
        <v>33930</v>
      </c>
      <c r="B8297" s="50">
        <v>4.4000000000000004</v>
      </c>
      <c r="C8297" s="48">
        <v>468</v>
      </c>
      <c r="D8297" s="46" t="s">
        <v>33931</v>
      </c>
      <c r="E8297" s="46" t="s">
        <v>2282</v>
      </c>
      <c r="F8297" s="46" t="s">
        <v>589</v>
      </c>
      <c r="G8297" s="46" t="s">
        <v>14</v>
      </c>
      <c r="H8297" s="46" t="s">
        <v>33932</v>
      </c>
      <c r="I8297" s="46" t="s">
        <v>33933</v>
      </c>
      <c r="J8297" s="46" t="s">
        <v>15</v>
      </c>
      <c r="K8297" s="46" t="s">
        <v>33934</v>
      </c>
      <c r="L8297" s="46" t="s">
        <v>43454</v>
      </c>
      <c r="M8297" s="40" t="s">
        <v>43454</v>
      </c>
      <c r="N8297" s="41">
        <v>468</v>
      </c>
    </row>
    <row r="8298" spans="1:14" ht="16" x14ac:dyDescent="0.2">
      <c r="A8298" s="46" t="s">
        <v>33935</v>
      </c>
      <c r="B8298" s="50">
        <v>4.5</v>
      </c>
      <c r="C8298" s="48">
        <v>468</v>
      </c>
      <c r="D8298" s="46" t="s">
        <v>33936</v>
      </c>
      <c r="E8298" s="46" t="s">
        <v>13</v>
      </c>
      <c r="F8298" s="46" t="s">
        <v>13</v>
      </c>
      <c r="G8298" s="46" t="s">
        <v>14</v>
      </c>
      <c r="H8298" s="46" t="s">
        <v>33937</v>
      </c>
      <c r="I8298" s="46" t="s">
        <v>33938</v>
      </c>
      <c r="J8298" s="46" t="s">
        <v>15</v>
      </c>
      <c r="K8298" s="46" t="s">
        <v>33939</v>
      </c>
      <c r="L8298" s="46" t="s">
        <v>43454</v>
      </c>
      <c r="M8298" s="40" t="s">
        <v>43454</v>
      </c>
      <c r="N8298" s="41">
        <v>468</v>
      </c>
    </row>
    <row r="8299" spans="1:14" ht="16" x14ac:dyDescent="0.2">
      <c r="A8299" s="46" t="s">
        <v>33940</v>
      </c>
      <c r="B8299" s="50">
        <v>4.7</v>
      </c>
      <c r="C8299" s="48">
        <v>468</v>
      </c>
      <c r="D8299" s="46" t="s">
        <v>33941</v>
      </c>
      <c r="E8299" s="46" t="s">
        <v>10611</v>
      </c>
      <c r="F8299" s="46" t="s">
        <v>589</v>
      </c>
      <c r="G8299" s="46" t="s">
        <v>14</v>
      </c>
      <c r="H8299" s="46" t="s">
        <v>33942</v>
      </c>
      <c r="I8299" s="46" t="s">
        <v>33943</v>
      </c>
      <c r="J8299" s="46" t="s">
        <v>148</v>
      </c>
      <c r="K8299" s="46" t="s">
        <v>33944</v>
      </c>
      <c r="L8299" s="46" t="s">
        <v>43454</v>
      </c>
      <c r="M8299" s="40" t="s">
        <v>43454</v>
      </c>
      <c r="N8299" s="41">
        <v>468</v>
      </c>
    </row>
    <row r="8300" spans="1:14" ht="16" x14ac:dyDescent="0.2">
      <c r="A8300" s="46" t="s">
        <v>33945</v>
      </c>
      <c r="B8300" s="50">
        <v>4.0999999999999996</v>
      </c>
      <c r="C8300" s="48">
        <v>469</v>
      </c>
      <c r="D8300" s="46" t="s">
        <v>33946</v>
      </c>
      <c r="E8300" s="46" t="s">
        <v>1238</v>
      </c>
      <c r="F8300" s="46" t="s">
        <v>50</v>
      </c>
      <c r="G8300" s="46" t="s">
        <v>14</v>
      </c>
      <c r="H8300" s="46" t="s">
        <v>33947</v>
      </c>
      <c r="I8300" s="46" t="s">
        <v>33948</v>
      </c>
      <c r="J8300" s="46" t="s">
        <v>213</v>
      </c>
      <c r="K8300" s="46" t="s">
        <v>33949</v>
      </c>
      <c r="L8300" s="46" t="s">
        <v>43454</v>
      </c>
      <c r="M8300" s="40" t="s">
        <v>43454</v>
      </c>
      <c r="N8300" s="41">
        <v>469</v>
      </c>
    </row>
    <row r="8301" spans="1:14" ht="16" x14ac:dyDescent="0.2">
      <c r="A8301" s="46" t="s">
        <v>6650</v>
      </c>
      <c r="B8301" s="47">
        <v>4.2</v>
      </c>
      <c r="C8301" s="48">
        <v>469</v>
      </c>
      <c r="D8301" s="46" t="s">
        <v>33950</v>
      </c>
      <c r="E8301" s="46" t="s">
        <v>10163</v>
      </c>
      <c r="F8301" s="46" t="s">
        <v>20</v>
      </c>
      <c r="G8301" s="46" t="s">
        <v>14</v>
      </c>
      <c r="H8301" s="46"/>
      <c r="I8301" s="46" t="s">
        <v>33951</v>
      </c>
      <c r="J8301" s="46" t="s">
        <v>15</v>
      </c>
      <c r="K8301" s="46" t="s">
        <v>33952</v>
      </c>
      <c r="L8301" s="49" t="s">
        <v>43455</v>
      </c>
      <c r="M8301" s="42" t="s">
        <v>43455</v>
      </c>
      <c r="N8301" s="41">
        <v>469</v>
      </c>
    </row>
    <row r="8302" spans="1:14" ht="16" x14ac:dyDescent="0.2">
      <c r="A8302" s="46" t="s">
        <v>33953</v>
      </c>
      <c r="B8302" s="50">
        <v>4.4000000000000004</v>
      </c>
      <c r="C8302" s="48">
        <v>469</v>
      </c>
      <c r="D8302" s="46" t="s">
        <v>33954</v>
      </c>
      <c r="E8302" s="46" t="s">
        <v>3224</v>
      </c>
      <c r="F8302" s="46" t="s">
        <v>79</v>
      </c>
      <c r="G8302" s="46" t="s">
        <v>14</v>
      </c>
      <c r="H8302" s="46" t="s">
        <v>33955</v>
      </c>
      <c r="I8302" s="46" t="s">
        <v>33956</v>
      </c>
      <c r="J8302" s="46" t="s">
        <v>148</v>
      </c>
      <c r="K8302" s="46" t="s">
        <v>33957</v>
      </c>
      <c r="L8302" s="46" t="s">
        <v>43454</v>
      </c>
      <c r="M8302" s="40" t="s">
        <v>43454</v>
      </c>
      <c r="N8302" s="41">
        <v>469</v>
      </c>
    </row>
    <row r="8303" spans="1:14" ht="16" x14ac:dyDescent="0.2">
      <c r="A8303" s="46" t="s">
        <v>33958</v>
      </c>
      <c r="B8303" s="50">
        <v>4.8</v>
      </c>
      <c r="C8303" s="48">
        <v>469</v>
      </c>
      <c r="D8303" s="46" t="s">
        <v>33959</v>
      </c>
      <c r="E8303" s="46" t="s">
        <v>13718</v>
      </c>
      <c r="F8303" s="46" t="s">
        <v>589</v>
      </c>
      <c r="G8303" s="46" t="s">
        <v>14</v>
      </c>
      <c r="H8303" s="46" t="s">
        <v>33960</v>
      </c>
      <c r="I8303" s="46" t="s">
        <v>33961</v>
      </c>
      <c r="J8303" s="46" t="s">
        <v>15</v>
      </c>
      <c r="K8303" s="46" t="s">
        <v>33962</v>
      </c>
      <c r="L8303" s="46" t="s">
        <v>43454</v>
      </c>
      <c r="M8303" s="40" t="s">
        <v>43454</v>
      </c>
      <c r="N8303" s="41">
        <v>469</v>
      </c>
    </row>
    <row r="8304" spans="1:14" ht="16" x14ac:dyDescent="0.2">
      <c r="A8304" s="46" t="s">
        <v>33963</v>
      </c>
      <c r="B8304" s="50">
        <v>4</v>
      </c>
      <c r="C8304" s="48">
        <v>470</v>
      </c>
      <c r="D8304" s="46" t="s">
        <v>33964</v>
      </c>
      <c r="E8304" s="46" t="s">
        <v>10440</v>
      </c>
      <c r="F8304" s="46" t="s">
        <v>589</v>
      </c>
      <c r="G8304" s="46" t="s">
        <v>14</v>
      </c>
      <c r="H8304" s="46" t="s">
        <v>33965</v>
      </c>
      <c r="I8304" s="46" t="s">
        <v>33966</v>
      </c>
      <c r="J8304" s="46" t="s">
        <v>15</v>
      </c>
      <c r="K8304" s="46" t="s">
        <v>33967</v>
      </c>
      <c r="L8304" s="46" t="s">
        <v>43454</v>
      </c>
      <c r="M8304" s="40" t="s">
        <v>43454</v>
      </c>
      <c r="N8304" s="41">
        <v>470</v>
      </c>
    </row>
    <row r="8305" spans="1:14" ht="16" x14ac:dyDescent="0.2">
      <c r="A8305" s="46" t="s">
        <v>33968</v>
      </c>
      <c r="B8305" s="50">
        <v>5</v>
      </c>
      <c r="C8305" s="48">
        <v>470</v>
      </c>
      <c r="D8305" s="46" t="s">
        <v>33969</v>
      </c>
      <c r="E8305" s="46" t="s">
        <v>162</v>
      </c>
      <c r="F8305" s="46" t="s">
        <v>50</v>
      </c>
      <c r="G8305" s="46" t="s">
        <v>14</v>
      </c>
      <c r="H8305" s="46" t="s">
        <v>33970</v>
      </c>
      <c r="I8305" s="46" t="s">
        <v>33971</v>
      </c>
      <c r="J8305" s="46" t="s">
        <v>15</v>
      </c>
      <c r="K8305" s="46" t="s">
        <v>33972</v>
      </c>
      <c r="L8305" s="46" t="s">
        <v>43454</v>
      </c>
      <c r="M8305" s="40" t="s">
        <v>43454</v>
      </c>
      <c r="N8305" s="41">
        <v>470</v>
      </c>
    </row>
    <row r="8306" spans="1:14" ht="16" x14ac:dyDescent="0.2">
      <c r="A8306" s="46" t="s">
        <v>33973</v>
      </c>
      <c r="B8306" s="47">
        <v>3.9</v>
      </c>
      <c r="C8306" s="48">
        <v>470</v>
      </c>
      <c r="D8306" s="46" t="s">
        <v>33974</v>
      </c>
      <c r="E8306" s="46" t="s">
        <v>847</v>
      </c>
      <c r="F8306" s="46" t="s">
        <v>79</v>
      </c>
      <c r="G8306" s="46" t="s">
        <v>14</v>
      </c>
      <c r="H8306" s="46"/>
      <c r="I8306" s="46"/>
      <c r="J8306" s="46" t="s">
        <v>40</v>
      </c>
      <c r="K8306" s="46" t="s">
        <v>33975</v>
      </c>
      <c r="L8306" s="49" t="s">
        <v>43455</v>
      </c>
      <c r="M8306" s="42" t="s">
        <v>43455</v>
      </c>
      <c r="N8306" s="41">
        <v>470</v>
      </c>
    </row>
    <row r="8307" spans="1:14" ht="16" x14ac:dyDescent="0.2">
      <c r="A8307" s="46" t="s">
        <v>33976</v>
      </c>
      <c r="B8307" s="47">
        <v>4.0999999999999996</v>
      </c>
      <c r="C8307" s="48">
        <v>470</v>
      </c>
      <c r="D8307" s="46" t="s">
        <v>33977</v>
      </c>
      <c r="E8307" s="46" t="s">
        <v>10457</v>
      </c>
      <c r="F8307" s="46" t="s">
        <v>589</v>
      </c>
      <c r="G8307" s="46" t="s">
        <v>14</v>
      </c>
      <c r="H8307" s="46"/>
      <c r="I8307" s="46" t="s">
        <v>33978</v>
      </c>
      <c r="J8307" s="46" t="s">
        <v>15</v>
      </c>
      <c r="K8307" s="46" t="s">
        <v>33979</v>
      </c>
      <c r="L8307" s="49" t="s">
        <v>43455</v>
      </c>
      <c r="M8307" s="42" t="s">
        <v>43455</v>
      </c>
      <c r="N8307" s="41">
        <v>470</v>
      </c>
    </row>
    <row r="8308" spans="1:14" ht="16" x14ac:dyDescent="0.2">
      <c r="A8308" s="46" t="s">
        <v>33980</v>
      </c>
      <c r="B8308" s="50">
        <v>4.4000000000000004</v>
      </c>
      <c r="C8308" s="48">
        <v>470</v>
      </c>
      <c r="D8308" s="46" t="s">
        <v>33981</v>
      </c>
      <c r="E8308" s="46" t="s">
        <v>422</v>
      </c>
      <c r="F8308" s="46" t="s">
        <v>20</v>
      </c>
      <c r="G8308" s="46" t="s">
        <v>14</v>
      </c>
      <c r="H8308" s="46" t="s">
        <v>33982</v>
      </c>
      <c r="I8308" s="46" t="s">
        <v>33983</v>
      </c>
      <c r="J8308" s="46" t="s">
        <v>15</v>
      </c>
      <c r="K8308" s="46" t="s">
        <v>33984</v>
      </c>
      <c r="L8308" s="46" t="s">
        <v>43454</v>
      </c>
      <c r="M8308" s="40" t="s">
        <v>43454</v>
      </c>
      <c r="N8308" s="41">
        <v>470</v>
      </c>
    </row>
    <row r="8309" spans="1:14" ht="16" x14ac:dyDescent="0.2">
      <c r="A8309" s="46" t="s">
        <v>33985</v>
      </c>
      <c r="B8309" s="50">
        <v>4.4000000000000004</v>
      </c>
      <c r="C8309" s="48">
        <v>470</v>
      </c>
      <c r="D8309" s="46" t="s">
        <v>33986</v>
      </c>
      <c r="E8309" s="46" t="s">
        <v>1952</v>
      </c>
      <c r="F8309" s="46" t="s">
        <v>79</v>
      </c>
      <c r="G8309" s="46" t="s">
        <v>14</v>
      </c>
      <c r="H8309" s="46" t="s">
        <v>33987</v>
      </c>
      <c r="I8309" s="46" t="s">
        <v>33988</v>
      </c>
      <c r="J8309" s="46" t="s">
        <v>15</v>
      </c>
      <c r="K8309" s="46" t="s">
        <v>33989</v>
      </c>
      <c r="L8309" s="46" t="s">
        <v>43454</v>
      </c>
      <c r="M8309" s="40" t="s">
        <v>43454</v>
      </c>
      <c r="N8309" s="41">
        <v>470</v>
      </c>
    </row>
    <row r="8310" spans="1:14" ht="16" x14ac:dyDescent="0.2">
      <c r="A8310" s="46" t="s">
        <v>33990</v>
      </c>
      <c r="B8310" s="47">
        <v>4.5999999999999996</v>
      </c>
      <c r="C8310" s="48">
        <v>470</v>
      </c>
      <c r="D8310" s="46" t="s">
        <v>33991</v>
      </c>
      <c r="E8310" s="46" t="s">
        <v>4806</v>
      </c>
      <c r="F8310" s="46" t="s">
        <v>28</v>
      </c>
      <c r="G8310" s="46" t="s">
        <v>14</v>
      </c>
      <c r="H8310" s="46"/>
      <c r="I8310" s="46" t="s">
        <v>33992</v>
      </c>
      <c r="J8310" s="46" t="s">
        <v>15</v>
      </c>
      <c r="K8310" s="46" t="s">
        <v>33993</v>
      </c>
      <c r="L8310" s="49" t="s">
        <v>43455</v>
      </c>
      <c r="M8310" s="42" t="s">
        <v>43455</v>
      </c>
      <c r="N8310" s="41">
        <v>470</v>
      </c>
    </row>
    <row r="8311" spans="1:14" ht="16" x14ac:dyDescent="0.2">
      <c r="A8311" s="46" t="s">
        <v>33994</v>
      </c>
      <c r="B8311" s="50">
        <v>4.7</v>
      </c>
      <c r="C8311" s="48">
        <v>470</v>
      </c>
      <c r="D8311" s="46" t="s">
        <v>33995</v>
      </c>
      <c r="E8311" s="46" t="s">
        <v>522</v>
      </c>
      <c r="F8311" s="46" t="s">
        <v>20</v>
      </c>
      <c r="G8311" s="46" t="s">
        <v>14</v>
      </c>
      <c r="H8311" s="46" t="s">
        <v>33996</v>
      </c>
      <c r="I8311" s="46" t="s">
        <v>33997</v>
      </c>
      <c r="J8311" s="46" t="s">
        <v>148</v>
      </c>
      <c r="K8311" s="46" t="s">
        <v>33998</v>
      </c>
      <c r="L8311" s="46" t="s">
        <v>43454</v>
      </c>
      <c r="M8311" s="40" t="s">
        <v>43454</v>
      </c>
      <c r="N8311" s="41">
        <v>470</v>
      </c>
    </row>
    <row r="8312" spans="1:14" ht="16" x14ac:dyDescent="0.2">
      <c r="A8312" s="46" t="s">
        <v>33999</v>
      </c>
      <c r="B8312" s="50">
        <v>4.7</v>
      </c>
      <c r="C8312" s="48">
        <v>470</v>
      </c>
      <c r="D8312" s="46" t="s">
        <v>34000</v>
      </c>
      <c r="E8312" s="46" t="s">
        <v>12820</v>
      </c>
      <c r="F8312" s="46" t="s">
        <v>119</v>
      </c>
      <c r="G8312" s="46" t="s">
        <v>14</v>
      </c>
      <c r="H8312" s="46" t="s">
        <v>34001</v>
      </c>
      <c r="I8312" s="46" t="s">
        <v>34002</v>
      </c>
      <c r="J8312" s="46" t="s">
        <v>88</v>
      </c>
      <c r="K8312" s="46" t="s">
        <v>34003</v>
      </c>
      <c r="L8312" s="46" t="s">
        <v>43454</v>
      </c>
      <c r="M8312" s="40" t="s">
        <v>43454</v>
      </c>
      <c r="N8312" s="41">
        <v>470</v>
      </c>
    </row>
    <row r="8313" spans="1:14" ht="16" x14ac:dyDescent="0.2">
      <c r="A8313" s="46" t="s">
        <v>34004</v>
      </c>
      <c r="B8313" s="50">
        <v>3.6</v>
      </c>
      <c r="C8313" s="48">
        <v>471</v>
      </c>
      <c r="D8313" s="46" t="s">
        <v>34005</v>
      </c>
      <c r="E8313" s="46" t="s">
        <v>897</v>
      </c>
      <c r="F8313" s="46" t="s">
        <v>898</v>
      </c>
      <c r="G8313" s="46" t="s">
        <v>14</v>
      </c>
      <c r="H8313" s="46" t="s">
        <v>34006</v>
      </c>
      <c r="I8313" s="46" t="s">
        <v>34007</v>
      </c>
      <c r="J8313" s="46" t="s">
        <v>15</v>
      </c>
      <c r="K8313" s="46" t="s">
        <v>34008</v>
      </c>
      <c r="L8313" s="46" t="s">
        <v>43454</v>
      </c>
      <c r="M8313" s="40" t="s">
        <v>43454</v>
      </c>
      <c r="N8313" s="41">
        <v>471</v>
      </c>
    </row>
    <row r="8314" spans="1:14" ht="16" x14ac:dyDescent="0.2">
      <c r="A8314" s="46" t="s">
        <v>34009</v>
      </c>
      <c r="B8314" s="50">
        <v>3.6</v>
      </c>
      <c r="C8314" s="48">
        <v>471</v>
      </c>
      <c r="D8314" s="46" t="s">
        <v>34010</v>
      </c>
      <c r="E8314" s="46" t="s">
        <v>44</v>
      </c>
      <c r="F8314" s="46" t="s">
        <v>45</v>
      </c>
      <c r="G8314" s="46" t="s">
        <v>14</v>
      </c>
      <c r="H8314" s="46" t="s">
        <v>34011</v>
      </c>
      <c r="I8314" s="46" t="s">
        <v>34012</v>
      </c>
      <c r="J8314" s="46" t="s">
        <v>15</v>
      </c>
      <c r="K8314" s="46" t="s">
        <v>34013</v>
      </c>
      <c r="L8314" s="46" t="s">
        <v>43454</v>
      </c>
      <c r="M8314" s="40" t="s">
        <v>43454</v>
      </c>
      <c r="N8314" s="41">
        <v>471</v>
      </c>
    </row>
    <row r="8315" spans="1:14" ht="16" x14ac:dyDescent="0.2">
      <c r="A8315" s="46" t="s">
        <v>34014</v>
      </c>
      <c r="B8315" s="50">
        <v>4.4000000000000004</v>
      </c>
      <c r="C8315" s="48">
        <v>471</v>
      </c>
      <c r="D8315" s="46" t="s">
        <v>34015</v>
      </c>
      <c r="E8315" s="46" t="s">
        <v>7117</v>
      </c>
      <c r="F8315" s="46" t="s">
        <v>119</v>
      </c>
      <c r="G8315" s="46" t="s">
        <v>14</v>
      </c>
      <c r="H8315" s="46" t="s">
        <v>34016</v>
      </c>
      <c r="I8315" s="46" t="s">
        <v>34017</v>
      </c>
      <c r="J8315" s="46" t="s">
        <v>15</v>
      </c>
      <c r="K8315" s="46" t="s">
        <v>34018</v>
      </c>
      <c r="L8315" s="46" t="s">
        <v>43454</v>
      </c>
      <c r="M8315" s="40" t="s">
        <v>43454</v>
      </c>
      <c r="N8315" s="41">
        <v>471</v>
      </c>
    </row>
    <row r="8316" spans="1:14" ht="16" x14ac:dyDescent="0.2">
      <c r="A8316" s="46" t="s">
        <v>34019</v>
      </c>
      <c r="B8316" s="50">
        <v>4.5999999999999996</v>
      </c>
      <c r="C8316" s="48">
        <v>471</v>
      </c>
      <c r="D8316" s="46" t="s">
        <v>34020</v>
      </c>
      <c r="E8316" s="46" t="s">
        <v>3687</v>
      </c>
      <c r="F8316" s="46" t="s">
        <v>119</v>
      </c>
      <c r="G8316" s="46" t="s">
        <v>14</v>
      </c>
      <c r="H8316" s="46" t="s">
        <v>34021</v>
      </c>
      <c r="I8316" s="46" t="s">
        <v>34022</v>
      </c>
      <c r="J8316" s="46" t="s">
        <v>15</v>
      </c>
      <c r="K8316" s="46" t="s">
        <v>34023</v>
      </c>
      <c r="L8316" s="46" t="s">
        <v>43454</v>
      </c>
      <c r="M8316" s="40" t="s">
        <v>43454</v>
      </c>
      <c r="N8316" s="41">
        <v>471</v>
      </c>
    </row>
    <row r="8317" spans="1:14" ht="16" x14ac:dyDescent="0.2">
      <c r="A8317" s="46" t="s">
        <v>34024</v>
      </c>
      <c r="B8317" s="47">
        <v>4.0999999999999996</v>
      </c>
      <c r="C8317" s="48">
        <v>472</v>
      </c>
      <c r="D8317" s="46" t="s">
        <v>34025</v>
      </c>
      <c r="E8317" s="46" t="s">
        <v>1730</v>
      </c>
      <c r="F8317" s="46" t="s">
        <v>50</v>
      </c>
      <c r="G8317" s="46" t="s">
        <v>14</v>
      </c>
      <c r="H8317" s="46"/>
      <c r="I8317" s="46" t="s">
        <v>34026</v>
      </c>
      <c r="J8317" s="46" t="s">
        <v>15</v>
      </c>
      <c r="K8317" s="46" t="s">
        <v>34027</v>
      </c>
      <c r="L8317" s="49" t="s">
        <v>43455</v>
      </c>
      <c r="M8317" s="42" t="s">
        <v>43455</v>
      </c>
      <c r="N8317" s="41">
        <v>472</v>
      </c>
    </row>
    <row r="8318" spans="1:14" ht="16" x14ac:dyDescent="0.2">
      <c r="A8318" s="46" t="s">
        <v>34028</v>
      </c>
      <c r="B8318" s="47">
        <v>4.5</v>
      </c>
      <c r="C8318" s="48">
        <v>472</v>
      </c>
      <c r="D8318" s="46" t="s">
        <v>34029</v>
      </c>
      <c r="E8318" s="46" t="s">
        <v>250</v>
      </c>
      <c r="F8318" s="46" t="s">
        <v>119</v>
      </c>
      <c r="G8318" s="46" t="s">
        <v>14</v>
      </c>
      <c r="H8318" s="46"/>
      <c r="I8318" s="46" t="s">
        <v>34030</v>
      </c>
      <c r="J8318" s="46" t="s">
        <v>15</v>
      </c>
      <c r="K8318" s="46" t="s">
        <v>34031</v>
      </c>
      <c r="L8318" s="49" t="s">
        <v>43455</v>
      </c>
      <c r="M8318" s="42" t="s">
        <v>43455</v>
      </c>
      <c r="N8318" s="41">
        <v>472</v>
      </c>
    </row>
    <row r="8319" spans="1:14" ht="16" x14ac:dyDescent="0.2">
      <c r="A8319" s="46" t="s">
        <v>34032</v>
      </c>
      <c r="B8319" s="47">
        <v>4.5</v>
      </c>
      <c r="C8319" s="48">
        <v>472</v>
      </c>
      <c r="D8319" s="46" t="s">
        <v>34033</v>
      </c>
      <c r="E8319" s="46" t="s">
        <v>569</v>
      </c>
      <c r="F8319" s="46" t="s">
        <v>93</v>
      </c>
      <c r="G8319" s="46" t="s">
        <v>14</v>
      </c>
      <c r="H8319" s="46"/>
      <c r="I8319" s="46" t="s">
        <v>34034</v>
      </c>
      <c r="J8319" s="46" t="s">
        <v>213</v>
      </c>
      <c r="K8319" s="46" t="s">
        <v>34035</v>
      </c>
      <c r="L8319" s="49" t="s">
        <v>43455</v>
      </c>
      <c r="M8319" s="42" t="s">
        <v>43455</v>
      </c>
      <c r="N8319" s="41">
        <v>472</v>
      </c>
    </row>
    <row r="8320" spans="1:14" ht="16" x14ac:dyDescent="0.2">
      <c r="A8320" s="46" t="s">
        <v>34036</v>
      </c>
      <c r="B8320" s="50">
        <v>3.9</v>
      </c>
      <c r="C8320" s="48">
        <v>473</v>
      </c>
      <c r="D8320" s="46" t="s">
        <v>34037</v>
      </c>
      <c r="E8320" s="46" t="s">
        <v>897</v>
      </c>
      <c r="F8320" s="46" t="s">
        <v>898</v>
      </c>
      <c r="G8320" s="46" t="s">
        <v>14</v>
      </c>
      <c r="H8320" s="46" t="s">
        <v>34038</v>
      </c>
      <c r="I8320" s="46" t="s">
        <v>34039</v>
      </c>
      <c r="J8320" s="46" t="s">
        <v>15</v>
      </c>
      <c r="K8320" s="46" t="s">
        <v>34040</v>
      </c>
      <c r="L8320" s="46" t="s">
        <v>43454</v>
      </c>
      <c r="M8320" s="40" t="s">
        <v>43454</v>
      </c>
      <c r="N8320" s="41">
        <v>473</v>
      </c>
    </row>
    <row r="8321" spans="1:14" ht="16" x14ac:dyDescent="0.2">
      <c r="A8321" s="46" t="s">
        <v>34041</v>
      </c>
      <c r="B8321" s="47">
        <v>4.2</v>
      </c>
      <c r="C8321" s="48">
        <v>473</v>
      </c>
      <c r="D8321" s="46" t="s">
        <v>34042</v>
      </c>
      <c r="E8321" s="46" t="s">
        <v>977</v>
      </c>
      <c r="F8321" s="46" t="s">
        <v>20</v>
      </c>
      <c r="G8321" s="46" t="s">
        <v>14</v>
      </c>
      <c r="H8321" s="46"/>
      <c r="I8321" s="46" t="s">
        <v>34043</v>
      </c>
      <c r="J8321" s="46" t="s">
        <v>148</v>
      </c>
      <c r="K8321" s="46" t="s">
        <v>34044</v>
      </c>
      <c r="L8321" s="49" t="s">
        <v>43455</v>
      </c>
      <c r="M8321" s="42" t="s">
        <v>43455</v>
      </c>
      <c r="N8321" s="41">
        <v>473</v>
      </c>
    </row>
    <row r="8322" spans="1:14" ht="16" x14ac:dyDescent="0.2">
      <c r="A8322" s="46" t="s">
        <v>34045</v>
      </c>
      <c r="B8322" s="50">
        <v>4.3</v>
      </c>
      <c r="C8322" s="48">
        <v>473</v>
      </c>
      <c r="D8322" s="46" t="s">
        <v>34046</v>
      </c>
      <c r="E8322" s="46" t="s">
        <v>2080</v>
      </c>
      <c r="F8322" s="46" t="s">
        <v>247</v>
      </c>
      <c r="G8322" s="46" t="s">
        <v>14</v>
      </c>
      <c r="H8322" s="46" t="s">
        <v>29895</v>
      </c>
      <c r="I8322" s="46" t="s">
        <v>34047</v>
      </c>
      <c r="J8322" s="46" t="s">
        <v>15</v>
      </c>
      <c r="K8322" s="46" t="s">
        <v>34048</v>
      </c>
      <c r="L8322" s="46" t="s">
        <v>43454</v>
      </c>
      <c r="M8322" s="40" t="s">
        <v>43454</v>
      </c>
      <c r="N8322" s="41">
        <v>473</v>
      </c>
    </row>
    <row r="8323" spans="1:14" ht="16" x14ac:dyDescent="0.2">
      <c r="A8323" s="46" t="s">
        <v>34049</v>
      </c>
      <c r="B8323" s="50">
        <v>3.4</v>
      </c>
      <c r="C8323" s="48">
        <v>474</v>
      </c>
      <c r="D8323" s="46" t="s">
        <v>34050</v>
      </c>
      <c r="E8323" s="46" t="s">
        <v>13</v>
      </c>
      <c r="F8323" s="46" t="s">
        <v>13</v>
      </c>
      <c r="G8323" s="46" t="s">
        <v>14</v>
      </c>
      <c r="H8323" s="46" t="s">
        <v>34051</v>
      </c>
      <c r="I8323" s="46" t="s">
        <v>34052</v>
      </c>
      <c r="J8323" s="46" t="s">
        <v>15</v>
      </c>
      <c r="K8323" s="46" t="s">
        <v>34053</v>
      </c>
      <c r="L8323" s="46" t="s">
        <v>43454</v>
      </c>
      <c r="M8323" s="40" t="s">
        <v>43454</v>
      </c>
      <c r="N8323" s="41">
        <v>474</v>
      </c>
    </row>
    <row r="8324" spans="1:14" ht="16" x14ac:dyDescent="0.2">
      <c r="A8324" s="46" t="s">
        <v>34054</v>
      </c>
      <c r="B8324" s="50">
        <v>4.3</v>
      </c>
      <c r="C8324" s="48">
        <v>474</v>
      </c>
      <c r="D8324" s="46" t="s">
        <v>34055</v>
      </c>
      <c r="E8324" s="46" t="s">
        <v>2984</v>
      </c>
      <c r="F8324" s="46" t="s">
        <v>50</v>
      </c>
      <c r="G8324" s="46" t="s">
        <v>14</v>
      </c>
      <c r="H8324" s="46" t="s">
        <v>34056</v>
      </c>
      <c r="I8324" s="46" t="s">
        <v>34057</v>
      </c>
      <c r="J8324" s="46" t="s">
        <v>15</v>
      </c>
      <c r="K8324" s="46" t="s">
        <v>34058</v>
      </c>
      <c r="L8324" s="46" t="s">
        <v>43454</v>
      </c>
      <c r="M8324" s="40" t="s">
        <v>43454</v>
      </c>
      <c r="N8324" s="41">
        <v>474</v>
      </c>
    </row>
    <row r="8325" spans="1:14" ht="16" x14ac:dyDescent="0.2">
      <c r="A8325" s="46" t="s">
        <v>34059</v>
      </c>
      <c r="B8325" s="50">
        <v>4.5</v>
      </c>
      <c r="C8325" s="48">
        <v>474</v>
      </c>
      <c r="D8325" s="46" t="s">
        <v>34060</v>
      </c>
      <c r="E8325" s="46" t="s">
        <v>3775</v>
      </c>
      <c r="F8325" s="46" t="s">
        <v>50</v>
      </c>
      <c r="G8325" s="46" t="s">
        <v>14</v>
      </c>
      <c r="H8325" s="46" t="s">
        <v>34061</v>
      </c>
      <c r="I8325" s="46" t="s">
        <v>34062</v>
      </c>
      <c r="J8325" s="46" t="s">
        <v>15</v>
      </c>
      <c r="K8325" s="46" t="s">
        <v>34063</v>
      </c>
      <c r="L8325" s="46" t="s">
        <v>43454</v>
      </c>
      <c r="M8325" s="40" t="s">
        <v>43454</v>
      </c>
      <c r="N8325" s="41">
        <v>474</v>
      </c>
    </row>
    <row r="8326" spans="1:14" ht="16" x14ac:dyDescent="0.2">
      <c r="A8326" s="46" t="s">
        <v>34064</v>
      </c>
      <c r="B8326" s="50">
        <v>4.7</v>
      </c>
      <c r="C8326" s="48">
        <v>474</v>
      </c>
      <c r="D8326" s="46" t="s">
        <v>34065</v>
      </c>
      <c r="E8326" s="46" t="s">
        <v>10457</v>
      </c>
      <c r="F8326" s="46" t="s">
        <v>589</v>
      </c>
      <c r="G8326" s="46" t="s">
        <v>14</v>
      </c>
      <c r="H8326" s="46" t="s">
        <v>34066</v>
      </c>
      <c r="I8326" s="46" t="s">
        <v>34067</v>
      </c>
      <c r="J8326" s="46" t="s">
        <v>15</v>
      </c>
      <c r="K8326" s="46" t="s">
        <v>34068</v>
      </c>
      <c r="L8326" s="46" t="s">
        <v>43454</v>
      </c>
      <c r="M8326" s="40" t="s">
        <v>43454</v>
      </c>
      <c r="N8326" s="41">
        <v>474</v>
      </c>
    </row>
    <row r="8327" spans="1:14" ht="16" x14ac:dyDescent="0.2">
      <c r="A8327" s="46" t="s">
        <v>34069</v>
      </c>
      <c r="B8327" s="47">
        <v>4.0999999999999996</v>
      </c>
      <c r="C8327" s="48">
        <v>475</v>
      </c>
      <c r="D8327" s="46" t="s">
        <v>34070</v>
      </c>
      <c r="E8327" s="46" t="s">
        <v>760</v>
      </c>
      <c r="F8327" s="46" t="s">
        <v>50</v>
      </c>
      <c r="G8327" s="46" t="s">
        <v>14</v>
      </c>
      <c r="H8327" s="46"/>
      <c r="I8327" s="46" t="s">
        <v>34071</v>
      </c>
      <c r="J8327" s="46" t="s">
        <v>15</v>
      </c>
      <c r="K8327" s="46" t="s">
        <v>34072</v>
      </c>
      <c r="L8327" s="49" t="s">
        <v>43455</v>
      </c>
      <c r="M8327" s="42" t="s">
        <v>43455</v>
      </c>
      <c r="N8327" s="41">
        <v>475</v>
      </c>
    </row>
    <row r="8328" spans="1:14" ht="16" x14ac:dyDescent="0.2">
      <c r="A8328" s="46" t="s">
        <v>34073</v>
      </c>
      <c r="B8328" s="50">
        <v>4.0999999999999996</v>
      </c>
      <c r="C8328" s="48">
        <v>475</v>
      </c>
      <c r="D8328" s="46" t="s">
        <v>34074</v>
      </c>
      <c r="E8328" s="46" t="s">
        <v>50</v>
      </c>
      <c r="F8328" s="46" t="s">
        <v>50</v>
      </c>
      <c r="G8328" s="46" t="s">
        <v>14</v>
      </c>
      <c r="H8328" s="46" t="s">
        <v>34075</v>
      </c>
      <c r="I8328" s="46"/>
      <c r="J8328" s="46" t="s">
        <v>148</v>
      </c>
      <c r="K8328" s="46" t="s">
        <v>34076</v>
      </c>
      <c r="L8328" s="46" t="s">
        <v>43454</v>
      </c>
      <c r="M8328" s="40" t="s">
        <v>43454</v>
      </c>
      <c r="N8328" s="41">
        <v>475</v>
      </c>
    </row>
    <row r="8329" spans="1:14" ht="16" x14ac:dyDescent="0.2">
      <c r="A8329" s="46" t="s">
        <v>34077</v>
      </c>
      <c r="B8329" s="50">
        <v>4</v>
      </c>
      <c r="C8329" s="48">
        <v>476</v>
      </c>
      <c r="D8329" s="46" t="s">
        <v>34078</v>
      </c>
      <c r="E8329" s="46" t="s">
        <v>5416</v>
      </c>
      <c r="F8329" s="46" t="s">
        <v>589</v>
      </c>
      <c r="G8329" s="46" t="s">
        <v>14</v>
      </c>
      <c r="H8329" s="46" t="s">
        <v>34079</v>
      </c>
      <c r="I8329" s="46" t="s">
        <v>34080</v>
      </c>
      <c r="J8329" s="46" t="s">
        <v>15</v>
      </c>
      <c r="K8329" s="46" t="s">
        <v>34081</v>
      </c>
      <c r="L8329" s="46" t="s">
        <v>43454</v>
      </c>
      <c r="M8329" s="40" t="s">
        <v>43454</v>
      </c>
      <c r="N8329" s="41">
        <v>476</v>
      </c>
    </row>
    <row r="8330" spans="1:14" ht="16" x14ac:dyDescent="0.2">
      <c r="A8330" s="46" t="s">
        <v>34082</v>
      </c>
      <c r="B8330" s="50">
        <v>4.4000000000000004</v>
      </c>
      <c r="C8330" s="48">
        <v>476</v>
      </c>
      <c r="D8330" s="46" t="s">
        <v>34083</v>
      </c>
      <c r="E8330" s="46" t="s">
        <v>33</v>
      </c>
      <c r="F8330" s="46" t="s">
        <v>34</v>
      </c>
      <c r="G8330" s="46" t="s">
        <v>14</v>
      </c>
      <c r="H8330" s="46" t="s">
        <v>34084</v>
      </c>
      <c r="I8330" s="46" t="s">
        <v>34085</v>
      </c>
      <c r="J8330" s="46" t="s">
        <v>15</v>
      </c>
      <c r="K8330" s="46" t="s">
        <v>34086</v>
      </c>
      <c r="L8330" s="46" t="s">
        <v>43454</v>
      </c>
      <c r="M8330" s="40" t="s">
        <v>43454</v>
      </c>
      <c r="N8330" s="41">
        <v>476</v>
      </c>
    </row>
    <row r="8331" spans="1:14" ht="16" x14ac:dyDescent="0.2">
      <c r="A8331" s="46" t="s">
        <v>34087</v>
      </c>
      <c r="B8331" s="47">
        <v>4.5</v>
      </c>
      <c r="C8331" s="48">
        <v>476</v>
      </c>
      <c r="D8331" s="46" t="s">
        <v>34088</v>
      </c>
      <c r="E8331" s="46" t="s">
        <v>897</v>
      </c>
      <c r="F8331" s="46" t="s">
        <v>898</v>
      </c>
      <c r="G8331" s="46" t="s">
        <v>14</v>
      </c>
      <c r="H8331" s="46"/>
      <c r="I8331" s="46" t="s">
        <v>34089</v>
      </c>
      <c r="J8331" s="46" t="s">
        <v>3019</v>
      </c>
      <c r="K8331" s="46" t="s">
        <v>34090</v>
      </c>
      <c r="L8331" s="49" t="s">
        <v>43455</v>
      </c>
      <c r="M8331" s="42" t="s">
        <v>43455</v>
      </c>
      <c r="N8331" s="41">
        <v>476</v>
      </c>
    </row>
    <row r="8332" spans="1:14" ht="16" x14ac:dyDescent="0.2">
      <c r="A8332" s="46" t="s">
        <v>14741</v>
      </c>
      <c r="B8332" s="50">
        <v>4.4000000000000004</v>
      </c>
      <c r="C8332" s="48">
        <v>477</v>
      </c>
      <c r="D8332" s="46" t="s">
        <v>34091</v>
      </c>
      <c r="E8332" s="46" t="s">
        <v>17968</v>
      </c>
      <c r="F8332" s="46" t="s">
        <v>589</v>
      </c>
      <c r="G8332" s="46" t="s">
        <v>14</v>
      </c>
      <c r="H8332" s="46" t="s">
        <v>34092</v>
      </c>
      <c r="I8332" s="46" t="s">
        <v>34093</v>
      </c>
      <c r="J8332" s="46" t="s">
        <v>15</v>
      </c>
      <c r="K8332" s="46" t="s">
        <v>34094</v>
      </c>
      <c r="L8332" s="46" t="s">
        <v>43454</v>
      </c>
      <c r="M8332" s="40" t="s">
        <v>43454</v>
      </c>
      <c r="N8332" s="41">
        <v>477</v>
      </c>
    </row>
    <row r="8333" spans="1:14" ht="16" x14ac:dyDescent="0.2">
      <c r="A8333" s="46" t="s">
        <v>34095</v>
      </c>
      <c r="B8333" s="50">
        <v>4</v>
      </c>
      <c r="C8333" s="48">
        <v>478</v>
      </c>
      <c r="D8333" s="46" t="s">
        <v>34096</v>
      </c>
      <c r="E8333" s="46" t="s">
        <v>702</v>
      </c>
      <c r="F8333" s="46" t="s">
        <v>20</v>
      </c>
      <c r="G8333" s="46" t="s">
        <v>14</v>
      </c>
      <c r="H8333" s="46" t="s">
        <v>34097</v>
      </c>
      <c r="I8333" s="46" t="s">
        <v>34098</v>
      </c>
      <c r="J8333" s="46" t="s">
        <v>148</v>
      </c>
      <c r="K8333" s="46" t="s">
        <v>34099</v>
      </c>
      <c r="L8333" s="46" t="s">
        <v>43454</v>
      </c>
      <c r="M8333" s="40" t="s">
        <v>43454</v>
      </c>
      <c r="N8333" s="41">
        <v>478</v>
      </c>
    </row>
    <row r="8334" spans="1:14" ht="16" x14ac:dyDescent="0.2">
      <c r="A8334" s="46" t="s">
        <v>34100</v>
      </c>
      <c r="B8334" s="47">
        <v>4.4000000000000004</v>
      </c>
      <c r="C8334" s="48">
        <v>478</v>
      </c>
      <c r="D8334" s="46" t="s">
        <v>34101</v>
      </c>
      <c r="E8334" s="46" t="s">
        <v>977</v>
      </c>
      <c r="F8334" s="46" t="s">
        <v>20</v>
      </c>
      <c r="G8334" s="46" t="s">
        <v>14</v>
      </c>
      <c r="H8334" s="46"/>
      <c r="I8334" s="46" t="s">
        <v>34102</v>
      </c>
      <c r="J8334" s="46" t="s">
        <v>15</v>
      </c>
      <c r="K8334" s="46" t="s">
        <v>34103</v>
      </c>
      <c r="L8334" s="49" t="s">
        <v>43455</v>
      </c>
      <c r="M8334" s="42" t="s">
        <v>43455</v>
      </c>
      <c r="N8334" s="41">
        <v>478</v>
      </c>
    </row>
    <row r="8335" spans="1:14" ht="16" x14ac:dyDescent="0.2">
      <c r="A8335" s="46" t="s">
        <v>34104</v>
      </c>
      <c r="B8335" s="50">
        <v>4.5999999999999996</v>
      </c>
      <c r="C8335" s="48">
        <v>478</v>
      </c>
      <c r="D8335" s="46" t="s">
        <v>34105</v>
      </c>
      <c r="E8335" s="46" t="s">
        <v>17704</v>
      </c>
      <c r="F8335" s="46" t="s">
        <v>50</v>
      </c>
      <c r="G8335" s="46" t="s">
        <v>14</v>
      </c>
      <c r="H8335" s="46" t="s">
        <v>34106</v>
      </c>
      <c r="I8335" s="46" t="s">
        <v>34107</v>
      </c>
      <c r="J8335" s="46" t="s">
        <v>15</v>
      </c>
      <c r="K8335" s="46" t="s">
        <v>34108</v>
      </c>
      <c r="L8335" s="46" t="s">
        <v>43454</v>
      </c>
      <c r="M8335" s="40" t="s">
        <v>43454</v>
      </c>
      <c r="N8335" s="41">
        <v>478</v>
      </c>
    </row>
    <row r="8336" spans="1:14" ht="16" x14ac:dyDescent="0.2">
      <c r="A8336" s="46" t="s">
        <v>34109</v>
      </c>
      <c r="B8336" s="50">
        <v>3.6</v>
      </c>
      <c r="C8336" s="48">
        <v>479</v>
      </c>
      <c r="D8336" s="46" t="s">
        <v>34110</v>
      </c>
      <c r="E8336" s="46" t="s">
        <v>38</v>
      </c>
      <c r="F8336" s="46" t="s">
        <v>39</v>
      </c>
      <c r="G8336" s="46" t="s">
        <v>14</v>
      </c>
      <c r="H8336" s="46" t="s">
        <v>34111</v>
      </c>
      <c r="I8336" s="46"/>
      <c r="J8336" s="46" t="s">
        <v>15</v>
      </c>
      <c r="K8336" s="46" t="s">
        <v>34112</v>
      </c>
      <c r="L8336" s="46" t="s">
        <v>43454</v>
      </c>
      <c r="M8336" s="40" t="s">
        <v>43454</v>
      </c>
      <c r="N8336" s="41">
        <v>479</v>
      </c>
    </row>
    <row r="8337" spans="1:14" ht="16" x14ac:dyDescent="0.2">
      <c r="A8337" s="46" t="s">
        <v>34113</v>
      </c>
      <c r="B8337" s="50">
        <v>3.8</v>
      </c>
      <c r="C8337" s="48">
        <v>479</v>
      </c>
      <c r="D8337" s="46" t="s">
        <v>34114</v>
      </c>
      <c r="E8337" s="46" t="s">
        <v>44</v>
      </c>
      <c r="F8337" s="46" t="s">
        <v>45</v>
      </c>
      <c r="G8337" s="46" t="s">
        <v>14</v>
      </c>
      <c r="H8337" s="46" t="s">
        <v>34115</v>
      </c>
      <c r="I8337" s="46" t="s">
        <v>34116</v>
      </c>
      <c r="J8337" s="46" t="s">
        <v>15</v>
      </c>
      <c r="K8337" s="46" t="s">
        <v>34117</v>
      </c>
      <c r="L8337" s="46" t="s">
        <v>43454</v>
      </c>
      <c r="M8337" s="40" t="s">
        <v>43454</v>
      </c>
      <c r="N8337" s="41">
        <v>479</v>
      </c>
    </row>
    <row r="8338" spans="1:14" ht="16" x14ac:dyDescent="0.2">
      <c r="A8338" s="46" t="s">
        <v>34118</v>
      </c>
      <c r="B8338" s="50">
        <v>4.2</v>
      </c>
      <c r="C8338" s="48">
        <v>479</v>
      </c>
      <c r="D8338" s="46" t="s">
        <v>34119</v>
      </c>
      <c r="E8338" s="46" t="s">
        <v>1057</v>
      </c>
      <c r="F8338" s="46" t="s">
        <v>93</v>
      </c>
      <c r="G8338" s="46" t="s">
        <v>14</v>
      </c>
      <c r="H8338" s="46" t="s">
        <v>34120</v>
      </c>
      <c r="I8338" s="46" t="s">
        <v>34121</v>
      </c>
      <c r="J8338" s="46" t="s">
        <v>148</v>
      </c>
      <c r="K8338" s="46" t="s">
        <v>34122</v>
      </c>
      <c r="L8338" s="46" t="s">
        <v>43454</v>
      </c>
      <c r="M8338" s="40" t="s">
        <v>43454</v>
      </c>
      <c r="N8338" s="41">
        <v>479</v>
      </c>
    </row>
    <row r="8339" spans="1:14" ht="16" x14ac:dyDescent="0.2">
      <c r="A8339" s="46" t="s">
        <v>34123</v>
      </c>
      <c r="B8339" s="50">
        <v>4.7</v>
      </c>
      <c r="C8339" s="48">
        <v>479</v>
      </c>
      <c r="D8339" s="46" t="s">
        <v>34124</v>
      </c>
      <c r="E8339" s="46" t="s">
        <v>4318</v>
      </c>
      <c r="F8339" s="46" t="s">
        <v>589</v>
      </c>
      <c r="G8339" s="46" t="s">
        <v>14</v>
      </c>
      <c r="H8339" s="46" t="s">
        <v>34125</v>
      </c>
      <c r="I8339" s="46" t="s">
        <v>34126</v>
      </c>
      <c r="J8339" s="46" t="s">
        <v>213</v>
      </c>
      <c r="K8339" s="46" t="s">
        <v>34127</v>
      </c>
      <c r="L8339" s="46" t="s">
        <v>43454</v>
      </c>
      <c r="M8339" s="40" t="s">
        <v>43454</v>
      </c>
      <c r="N8339" s="41">
        <v>479</v>
      </c>
    </row>
    <row r="8340" spans="1:14" ht="16" x14ac:dyDescent="0.2">
      <c r="A8340" s="46" t="s">
        <v>34128</v>
      </c>
      <c r="B8340" s="50">
        <v>4.8</v>
      </c>
      <c r="C8340" s="48">
        <v>479</v>
      </c>
      <c r="D8340" s="46" t="s">
        <v>34129</v>
      </c>
      <c r="E8340" s="46" t="s">
        <v>6262</v>
      </c>
      <c r="F8340" s="46" t="s">
        <v>589</v>
      </c>
      <c r="G8340" s="46" t="s">
        <v>14</v>
      </c>
      <c r="H8340" s="46" t="s">
        <v>34130</v>
      </c>
      <c r="I8340" s="46" t="s">
        <v>34131</v>
      </c>
      <c r="J8340" s="46" t="s">
        <v>148</v>
      </c>
      <c r="K8340" s="46" t="s">
        <v>34132</v>
      </c>
      <c r="L8340" s="46" t="s">
        <v>43454</v>
      </c>
      <c r="M8340" s="40" t="s">
        <v>43454</v>
      </c>
      <c r="N8340" s="41">
        <v>479</v>
      </c>
    </row>
    <row r="8341" spans="1:14" ht="16" x14ac:dyDescent="0.2">
      <c r="A8341" s="46" t="s">
        <v>34133</v>
      </c>
      <c r="B8341" s="50">
        <v>4.4000000000000004</v>
      </c>
      <c r="C8341" s="48">
        <v>480</v>
      </c>
      <c r="D8341" s="46" t="s">
        <v>34134</v>
      </c>
      <c r="E8341" s="46" t="s">
        <v>29940</v>
      </c>
      <c r="F8341" s="46" t="s">
        <v>589</v>
      </c>
      <c r="G8341" s="46" t="s">
        <v>14</v>
      </c>
      <c r="H8341" s="46" t="s">
        <v>34135</v>
      </c>
      <c r="I8341" s="46" t="s">
        <v>34136</v>
      </c>
      <c r="J8341" s="46" t="s">
        <v>15</v>
      </c>
      <c r="K8341" s="46" t="s">
        <v>34137</v>
      </c>
      <c r="L8341" s="46" t="s">
        <v>43454</v>
      </c>
      <c r="M8341" s="40" t="s">
        <v>43454</v>
      </c>
      <c r="N8341" s="41">
        <v>480</v>
      </c>
    </row>
    <row r="8342" spans="1:14" ht="16" x14ac:dyDescent="0.2">
      <c r="A8342" s="46" t="s">
        <v>34138</v>
      </c>
      <c r="B8342" s="47">
        <v>4.4000000000000004</v>
      </c>
      <c r="C8342" s="48">
        <v>480</v>
      </c>
      <c r="D8342" s="46" t="s">
        <v>34139</v>
      </c>
      <c r="E8342" s="46" t="s">
        <v>4344</v>
      </c>
      <c r="F8342" s="46" t="s">
        <v>50</v>
      </c>
      <c r="G8342" s="46" t="s">
        <v>14</v>
      </c>
      <c r="H8342" s="46"/>
      <c r="I8342" s="46" t="s">
        <v>34140</v>
      </c>
      <c r="J8342" s="46" t="s">
        <v>15</v>
      </c>
      <c r="K8342" s="46" t="s">
        <v>34141</v>
      </c>
      <c r="L8342" s="49" t="s">
        <v>43455</v>
      </c>
      <c r="M8342" s="42" t="s">
        <v>43455</v>
      </c>
      <c r="N8342" s="41">
        <v>480</v>
      </c>
    </row>
    <row r="8343" spans="1:14" ht="16" x14ac:dyDescent="0.2">
      <c r="A8343" s="46" t="s">
        <v>34142</v>
      </c>
      <c r="B8343" s="50">
        <v>4.4000000000000004</v>
      </c>
      <c r="C8343" s="48">
        <v>480</v>
      </c>
      <c r="D8343" s="46" t="s">
        <v>34143</v>
      </c>
      <c r="E8343" s="46" t="s">
        <v>522</v>
      </c>
      <c r="F8343" s="46" t="s">
        <v>20</v>
      </c>
      <c r="G8343" s="46" t="s">
        <v>14</v>
      </c>
      <c r="H8343" s="46" t="s">
        <v>34144</v>
      </c>
      <c r="I8343" s="46" t="s">
        <v>34145</v>
      </c>
      <c r="J8343" s="46" t="s">
        <v>15</v>
      </c>
      <c r="K8343" s="46" t="s">
        <v>34146</v>
      </c>
      <c r="L8343" s="46" t="s">
        <v>43454</v>
      </c>
      <c r="M8343" s="40" t="s">
        <v>43454</v>
      </c>
      <c r="N8343" s="41">
        <v>480</v>
      </c>
    </row>
    <row r="8344" spans="1:14" ht="16" x14ac:dyDescent="0.2">
      <c r="A8344" s="46" t="s">
        <v>34147</v>
      </c>
      <c r="B8344" s="50">
        <v>4.2</v>
      </c>
      <c r="C8344" s="48">
        <v>481</v>
      </c>
      <c r="D8344" s="46" t="s">
        <v>34148</v>
      </c>
      <c r="E8344" s="46" t="s">
        <v>11232</v>
      </c>
      <c r="F8344" s="46" t="s">
        <v>50</v>
      </c>
      <c r="G8344" s="46" t="s">
        <v>14</v>
      </c>
      <c r="H8344" s="46" t="s">
        <v>34149</v>
      </c>
      <c r="I8344" s="46" t="s">
        <v>34150</v>
      </c>
      <c r="J8344" s="46" t="s">
        <v>15</v>
      </c>
      <c r="K8344" s="46" t="s">
        <v>34151</v>
      </c>
      <c r="L8344" s="46" t="s">
        <v>43454</v>
      </c>
      <c r="M8344" s="40" t="s">
        <v>43454</v>
      </c>
      <c r="N8344" s="41">
        <v>481</v>
      </c>
    </row>
    <row r="8345" spans="1:14" ht="16" x14ac:dyDescent="0.2">
      <c r="A8345" s="46" t="s">
        <v>34152</v>
      </c>
      <c r="B8345" s="47">
        <v>4.2</v>
      </c>
      <c r="C8345" s="48">
        <v>481</v>
      </c>
      <c r="D8345" s="46" t="s">
        <v>34153</v>
      </c>
      <c r="E8345" s="46" t="s">
        <v>950</v>
      </c>
      <c r="F8345" s="46" t="s">
        <v>20</v>
      </c>
      <c r="G8345" s="46" t="s">
        <v>14</v>
      </c>
      <c r="H8345" s="46"/>
      <c r="I8345" s="46" t="s">
        <v>34154</v>
      </c>
      <c r="J8345" s="46" t="s">
        <v>672</v>
      </c>
      <c r="K8345" s="46" t="s">
        <v>34155</v>
      </c>
      <c r="L8345" s="49" t="s">
        <v>43455</v>
      </c>
      <c r="M8345" s="42" t="s">
        <v>43455</v>
      </c>
      <c r="N8345" s="41">
        <v>481</v>
      </c>
    </row>
    <row r="8346" spans="1:14" ht="16" x14ac:dyDescent="0.2">
      <c r="A8346" s="46" t="s">
        <v>34156</v>
      </c>
      <c r="B8346" s="50">
        <v>4.5999999999999996</v>
      </c>
      <c r="C8346" s="48">
        <v>481</v>
      </c>
      <c r="D8346" s="46" t="s">
        <v>34157</v>
      </c>
      <c r="E8346" s="46" t="s">
        <v>9325</v>
      </c>
      <c r="F8346" s="46" t="s">
        <v>93</v>
      </c>
      <c r="G8346" s="46" t="s">
        <v>14</v>
      </c>
      <c r="H8346" s="46" t="s">
        <v>34158</v>
      </c>
      <c r="I8346" s="46" t="s">
        <v>34159</v>
      </c>
      <c r="J8346" s="46" t="s">
        <v>148</v>
      </c>
      <c r="K8346" s="46" t="s">
        <v>34160</v>
      </c>
      <c r="L8346" s="46" t="s">
        <v>43454</v>
      </c>
      <c r="M8346" s="40" t="s">
        <v>43454</v>
      </c>
      <c r="N8346" s="41">
        <v>481</v>
      </c>
    </row>
    <row r="8347" spans="1:14" ht="16" x14ac:dyDescent="0.2">
      <c r="A8347" s="46" t="s">
        <v>34161</v>
      </c>
      <c r="B8347" s="50">
        <v>4.5999999999999996</v>
      </c>
      <c r="C8347" s="48">
        <v>481</v>
      </c>
      <c r="D8347" s="46" t="s">
        <v>34162</v>
      </c>
      <c r="E8347" s="46" t="s">
        <v>34163</v>
      </c>
      <c r="F8347" s="46" t="s">
        <v>79</v>
      </c>
      <c r="G8347" s="46" t="s">
        <v>14</v>
      </c>
      <c r="H8347" s="46" t="s">
        <v>34164</v>
      </c>
      <c r="I8347" s="46" t="s">
        <v>34165</v>
      </c>
      <c r="J8347" s="46" t="s">
        <v>15</v>
      </c>
      <c r="K8347" s="46" t="s">
        <v>34166</v>
      </c>
      <c r="L8347" s="46" t="s">
        <v>43454</v>
      </c>
      <c r="M8347" s="40" t="s">
        <v>43454</v>
      </c>
      <c r="N8347" s="41">
        <v>481</v>
      </c>
    </row>
    <row r="8348" spans="1:14" ht="16" x14ac:dyDescent="0.2">
      <c r="A8348" s="46" t="s">
        <v>34167</v>
      </c>
      <c r="B8348" s="50">
        <v>4.8</v>
      </c>
      <c r="C8348" s="48">
        <v>481</v>
      </c>
      <c r="D8348" s="46" t="s">
        <v>34168</v>
      </c>
      <c r="E8348" s="46" t="s">
        <v>1075</v>
      </c>
      <c r="F8348" s="46" t="s">
        <v>79</v>
      </c>
      <c r="G8348" s="46" t="s">
        <v>14</v>
      </c>
      <c r="H8348" s="46" t="s">
        <v>34169</v>
      </c>
      <c r="I8348" s="46" t="s">
        <v>34170</v>
      </c>
      <c r="J8348" s="46" t="s">
        <v>15</v>
      </c>
      <c r="K8348" s="46" t="s">
        <v>34171</v>
      </c>
      <c r="L8348" s="46" t="s">
        <v>43454</v>
      </c>
      <c r="M8348" s="40" t="s">
        <v>43454</v>
      </c>
      <c r="N8348" s="41">
        <v>481</v>
      </c>
    </row>
    <row r="8349" spans="1:14" ht="16" x14ac:dyDescent="0.2">
      <c r="A8349" s="46" t="s">
        <v>34172</v>
      </c>
      <c r="B8349" s="50">
        <v>4.8</v>
      </c>
      <c r="C8349" s="48">
        <v>481</v>
      </c>
      <c r="D8349" s="46" t="s">
        <v>34173</v>
      </c>
      <c r="E8349" s="46" t="s">
        <v>13718</v>
      </c>
      <c r="F8349" s="46" t="s">
        <v>589</v>
      </c>
      <c r="G8349" s="46" t="s">
        <v>14</v>
      </c>
      <c r="H8349" s="46" t="s">
        <v>34174</v>
      </c>
      <c r="I8349" s="46" t="s">
        <v>34175</v>
      </c>
      <c r="J8349" s="46" t="s">
        <v>148</v>
      </c>
      <c r="K8349" s="46" t="s">
        <v>34176</v>
      </c>
      <c r="L8349" s="46" t="s">
        <v>43454</v>
      </c>
      <c r="M8349" s="40" t="s">
        <v>43454</v>
      </c>
      <c r="N8349" s="41">
        <v>481</v>
      </c>
    </row>
    <row r="8350" spans="1:14" ht="16" x14ac:dyDescent="0.2">
      <c r="A8350" s="46" t="s">
        <v>34177</v>
      </c>
      <c r="B8350" s="50">
        <v>4.7</v>
      </c>
      <c r="C8350" s="48">
        <v>482</v>
      </c>
      <c r="D8350" s="46" t="s">
        <v>34178</v>
      </c>
      <c r="E8350" s="46" t="s">
        <v>7620</v>
      </c>
      <c r="F8350" s="46" t="s">
        <v>79</v>
      </c>
      <c r="G8350" s="46" t="s">
        <v>14</v>
      </c>
      <c r="H8350" s="46" t="s">
        <v>34179</v>
      </c>
      <c r="I8350" s="46" t="s">
        <v>34180</v>
      </c>
      <c r="J8350" s="46" t="s">
        <v>15</v>
      </c>
      <c r="K8350" s="46" t="s">
        <v>34181</v>
      </c>
      <c r="L8350" s="46" t="s">
        <v>43454</v>
      </c>
      <c r="M8350" s="40" t="s">
        <v>43454</v>
      </c>
      <c r="N8350" s="41">
        <v>482</v>
      </c>
    </row>
    <row r="8351" spans="1:14" ht="16" x14ac:dyDescent="0.2">
      <c r="A8351" s="46" t="s">
        <v>34182</v>
      </c>
      <c r="B8351" s="50">
        <v>4.8</v>
      </c>
      <c r="C8351" s="48">
        <v>482</v>
      </c>
      <c r="D8351" s="46" t="s">
        <v>34183</v>
      </c>
      <c r="E8351" s="46" t="s">
        <v>4769</v>
      </c>
      <c r="F8351" s="46" t="s">
        <v>589</v>
      </c>
      <c r="G8351" s="46" t="s">
        <v>14</v>
      </c>
      <c r="H8351" s="46" t="s">
        <v>34184</v>
      </c>
      <c r="I8351" s="46" t="s">
        <v>34185</v>
      </c>
      <c r="J8351" s="46" t="s">
        <v>148</v>
      </c>
      <c r="K8351" s="46" t="s">
        <v>34186</v>
      </c>
      <c r="L8351" s="46" t="s">
        <v>43454</v>
      </c>
      <c r="M8351" s="40" t="s">
        <v>43454</v>
      </c>
      <c r="N8351" s="41">
        <v>482</v>
      </c>
    </row>
    <row r="8352" spans="1:14" ht="16" x14ac:dyDescent="0.2">
      <c r="A8352" s="46" t="s">
        <v>34187</v>
      </c>
      <c r="B8352" s="50">
        <v>3.9</v>
      </c>
      <c r="C8352" s="48">
        <v>483</v>
      </c>
      <c r="D8352" s="46" t="s">
        <v>34188</v>
      </c>
      <c r="E8352" s="46" t="s">
        <v>280</v>
      </c>
      <c r="F8352" s="46" t="s">
        <v>79</v>
      </c>
      <c r="G8352" s="46" t="s">
        <v>14</v>
      </c>
      <c r="H8352" s="46" t="s">
        <v>34189</v>
      </c>
      <c r="I8352" s="46" t="s">
        <v>34190</v>
      </c>
      <c r="J8352" s="46" t="s">
        <v>15</v>
      </c>
      <c r="K8352" s="46" t="s">
        <v>34191</v>
      </c>
      <c r="L8352" s="46" t="s">
        <v>43454</v>
      </c>
      <c r="M8352" s="40" t="s">
        <v>43454</v>
      </c>
      <c r="N8352" s="41">
        <v>483</v>
      </c>
    </row>
    <row r="8353" spans="1:14" ht="16" x14ac:dyDescent="0.2">
      <c r="A8353" s="46" t="s">
        <v>34192</v>
      </c>
      <c r="B8353" s="50">
        <v>4.3</v>
      </c>
      <c r="C8353" s="48">
        <v>483</v>
      </c>
      <c r="D8353" s="46" t="s">
        <v>34193</v>
      </c>
      <c r="E8353" s="46" t="s">
        <v>12904</v>
      </c>
      <c r="F8353" s="46" t="s">
        <v>79</v>
      </c>
      <c r="G8353" s="46" t="s">
        <v>14</v>
      </c>
      <c r="H8353" s="46" t="s">
        <v>34194</v>
      </c>
      <c r="I8353" s="46" t="s">
        <v>34195</v>
      </c>
      <c r="J8353" s="46" t="s">
        <v>15</v>
      </c>
      <c r="K8353" s="46" t="s">
        <v>34196</v>
      </c>
      <c r="L8353" s="46" t="s">
        <v>43454</v>
      </c>
      <c r="M8353" s="40" t="s">
        <v>43454</v>
      </c>
      <c r="N8353" s="41">
        <v>483</v>
      </c>
    </row>
    <row r="8354" spans="1:14" ht="16" x14ac:dyDescent="0.2">
      <c r="A8354" s="46" t="s">
        <v>34197</v>
      </c>
      <c r="B8354" s="50">
        <v>4.4000000000000004</v>
      </c>
      <c r="C8354" s="48">
        <v>483</v>
      </c>
      <c r="D8354" s="46" t="s">
        <v>34198</v>
      </c>
      <c r="E8354" s="46" t="s">
        <v>12444</v>
      </c>
      <c r="F8354" s="46" t="s">
        <v>28</v>
      </c>
      <c r="G8354" s="46" t="s">
        <v>14</v>
      </c>
      <c r="H8354" s="46" t="s">
        <v>34199</v>
      </c>
      <c r="I8354" s="46" t="s">
        <v>34200</v>
      </c>
      <c r="J8354" s="46" t="s">
        <v>15</v>
      </c>
      <c r="K8354" s="46" t="s">
        <v>34201</v>
      </c>
      <c r="L8354" s="46" t="s">
        <v>43454</v>
      </c>
      <c r="M8354" s="40" t="s">
        <v>43454</v>
      </c>
      <c r="N8354" s="41">
        <v>483</v>
      </c>
    </row>
    <row r="8355" spans="1:14" ht="16" x14ac:dyDescent="0.2">
      <c r="A8355" s="46" t="s">
        <v>34202</v>
      </c>
      <c r="B8355" s="50">
        <v>4.5</v>
      </c>
      <c r="C8355" s="48">
        <v>483</v>
      </c>
      <c r="D8355" s="46" t="s">
        <v>34203</v>
      </c>
      <c r="E8355" s="46" t="s">
        <v>1004</v>
      </c>
      <c r="F8355" s="46" t="s">
        <v>589</v>
      </c>
      <c r="G8355" s="46" t="s">
        <v>14</v>
      </c>
      <c r="H8355" s="46" t="s">
        <v>34204</v>
      </c>
      <c r="I8355" s="46" t="s">
        <v>34205</v>
      </c>
      <c r="J8355" s="46" t="s">
        <v>148</v>
      </c>
      <c r="K8355" s="46" t="s">
        <v>34206</v>
      </c>
      <c r="L8355" s="46" t="s">
        <v>43454</v>
      </c>
      <c r="M8355" s="40" t="s">
        <v>43454</v>
      </c>
      <c r="N8355" s="41">
        <v>483</v>
      </c>
    </row>
    <row r="8356" spans="1:14" ht="16" x14ac:dyDescent="0.2">
      <c r="A8356" s="46" t="s">
        <v>34207</v>
      </c>
      <c r="B8356" s="50">
        <v>4.7</v>
      </c>
      <c r="C8356" s="48">
        <v>483</v>
      </c>
      <c r="D8356" s="46" t="s">
        <v>34208</v>
      </c>
      <c r="E8356" s="46" t="s">
        <v>1108</v>
      </c>
      <c r="F8356" s="46" t="s">
        <v>589</v>
      </c>
      <c r="G8356" s="46" t="s">
        <v>14</v>
      </c>
      <c r="H8356" s="46" t="s">
        <v>34209</v>
      </c>
      <c r="I8356" s="46" t="s">
        <v>34210</v>
      </c>
      <c r="J8356" s="46" t="s">
        <v>40</v>
      </c>
      <c r="K8356" s="46" t="s">
        <v>34211</v>
      </c>
      <c r="L8356" s="46" t="s">
        <v>43454</v>
      </c>
      <c r="M8356" s="40" t="s">
        <v>43454</v>
      </c>
      <c r="N8356" s="41">
        <v>483</v>
      </c>
    </row>
    <row r="8357" spans="1:14" ht="16" x14ac:dyDescent="0.2">
      <c r="A8357" s="46" t="s">
        <v>34212</v>
      </c>
      <c r="B8357" s="50">
        <v>4.7</v>
      </c>
      <c r="C8357" s="48">
        <v>483</v>
      </c>
      <c r="D8357" s="46" t="s">
        <v>34213</v>
      </c>
      <c r="E8357" s="46" t="s">
        <v>10620</v>
      </c>
      <c r="F8357" s="46" t="s">
        <v>93</v>
      </c>
      <c r="G8357" s="46" t="s">
        <v>14</v>
      </c>
      <c r="H8357" s="46" t="s">
        <v>34214</v>
      </c>
      <c r="I8357" s="46" t="s">
        <v>34215</v>
      </c>
      <c r="J8357" s="46" t="s">
        <v>15</v>
      </c>
      <c r="K8357" s="46" t="s">
        <v>34216</v>
      </c>
      <c r="L8357" s="46" t="s">
        <v>43454</v>
      </c>
      <c r="M8357" s="40" t="s">
        <v>43454</v>
      </c>
      <c r="N8357" s="41">
        <v>483</v>
      </c>
    </row>
    <row r="8358" spans="1:14" ht="16" x14ac:dyDescent="0.2">
      <c r="A8358" s="46" t="s">
        <v>34217</v>
      </c>
      <c r="B8358" s="50">
        <v>4.4000000000000004</v>
      </c>
      <c r="C8358" s="48">
        <v>484</v>
      </c>
      <c r="D8358" s="46" t="s">
        <v>34218</v>
      </c>
      <c r="E8358" s="46" t="s">
        <v>897</v>
      </c>
      <c r="F8358" s="46" t="s">
        <v>898</v>
      </c>
      <c r="G8358" s="46" t="s">
        <v>14</v>
      </c>
      <c r="H8358" s="46" t="s">
        <v>34219</v>
      </c>
      <c r="I8358" s="46" t="s">
        <v>34220</v>
      </c>
      <c r="J8358" s="46" t="s">
        <v>15</v>
      </c>
      <c r="K8358" s="46" t="s">
        <v>34221</v>
      </c>
      <c r="L8358" s="46" t="s">
        <v>43454</v>
      </c>
      <c r="M8358" s="40" t="s">
        <v>43454</v>
      </c>
      <c r="N8358" s="41">
        <v>484</v>
      </c>
    </row>
    <row r="8359" spans="1:14" ht="16" x14ac:dyDescent="0.2">
      <c r="A8359" s="46" t="s">
        <v>34222</v>
      </c>
      <c r="B8359" s="50">
        <v>3.8</v>
      </c>
      <c r="C8359" s="48">
        <v>485</v>
      </c>
      <c r="D8359" s="46" t="s">
        <v>34223</v>
      </c>
      <c r="E8359" s="46" t="s">
        <v>904</v>
      </c>
      <c r="F8359" s="46" t="s">
        <v>93</v>
      </c>
      <c r="G8359" s="46" t="s">
        <v>14</v>
      </c>
      <c r="H8359" s="46" t="s">
        <v>34224</v>
      </c>
      <c r="I8359" s="46" t="s">
        <v>34225</v>
      </c>
      <c r="J8359" s="46" t="s">
        <v>23</v>
      </c>
      <c r="K8359" s="46" t="s">
        <v>34226</v>
      </c>
      <c r="L8359" s="46" t="s">
        <v>43454</v>
      </c>
      <c r="M8359" s="40" t="s">
        <v>43454</v>
      </c>
      <c r="N8359" s="41">
        <v>485</v>
      </c>
    </row>
    <row r="8360" spans="1:14" ht="16" x14ac:dyDescent="0.2">
      <c r="A8360" s="46" t="s">
        <v>34227</v>
      </c>
      <c r="B8360" s="50">
        <v>3.9</v>
      </c>
      <c r="C8360" s="48">
        <v>485</v>
      </c>
      <c r="D8360" s="46" t="s">
        <v>34228</v>
      </c>
      <c r="E8360" s="46" t="s">
        <v>702</v>
      </c>
      <c r="F8360" s="46" t="s">
        <v>20</v>
      </c>
      <c r="G8360" s="46" t="s">
        <v>14</v>
      </c>
      <c r="H8360" s="46" t="s">
        <v>34229</v>
      </c>
      <c r="I8360" s="46" t="s">
        <v>6093</v>
      </c>
      <c r="J8360" s="46" t="s">
        <v>148</v>
      </c>
      <c r="K8360" s="46" t="s">
        <v>34230</v>
      </c>
      <c r="L8360" s="46" t="s">
        <v>43454</v>
      </c>
      <c r="M8360" s="40" t="s">
        <v>43454</v>
      </c>
      <c r="N8360" s="41">
        <v>485</v>
      </c>
    </row>
    <row r="8361" spans="1:14" ht="16" x14ac:dyDescent="0.2">
      <c r="A8361" s="46" t="s">
        <v>34231</v>
      </c>
      <c r="B8361" s="50">
        <v>4</v>
      </c>
      <c r="C8361" s="48">
        <v>486</v>
      </c>
      <c r="D8361" s="46" t="s">
        <v>34232</v>
      </c>
      <c r="E8361" s="46" t="s">
        <v>26560</v>
      </c>
      <c r="F8361" s="46" t="s">
        <v>79</v>
      </c>
      <c r="G8361" s="46" t="s">
        <v>14</v>
      </c>
      <c r="H8361" s="46" t="s">
        <v>34233</v>
      </c>
      <c r="I8361" s="46" t="s">
        <v>34234</v>
      </c>
      <c r="J8361" s="46" t="s">
        <v>15</v>
      </c>
      <c r="K8361" s="46" t="s">
        <v>34235</v>
      </c>
      <c r="L8361" s="46" t="s">
        <v>43454</v>
      </c>
      <c r="M8361" s="40" t="s">
        <v>43454</v>
      </c>
      <c r="N8361" s="41">
        <v>486</v>
      </c>
    </row>
    <row r="8362" spans="1:14" ht="16" x14ac:dyDescent="0.2">
      <c r="A8362" s="46" t="s">
        <v>34236</v>
      </c>
      <c r="B8362" s="47">
        <v>4.2</v>
      </c>
      <c r="C8362" s="48">
        <v>486</v>
      </c>
      <c r="D8362" s="46" t="s">
        <v>34237</v>
      </c>
      <c r="E8362" s="46" t="s">
        <v>34238</v>
      </c>
      <c r="F8362" s="46" t="s">
        <v>93</v>
      </c>
      <c r="G8362" s="46" t="s">
        <v>14</v>
      </c>
      <c r="H8362" s="46"/>
      <c r="I8362" s="46" t="s">
        <v>34239</v>
      </c>
      <c r="J8362" s="46" t="s">
        <v>15</v>
      </c>
      <c r="K8362" s="46" t="s">
        <v>34240</v>
      </c>
      <c r="L8362" s="49" t="s">
        <v>43455</v>
      </c>
      <c r="M8362" s="42" t="s">
        <v>43455</v>
      </c>
      <c r="N8362" s="41">
        <v>486</v>
      </c>
    </row>
    <row r="8363" spans="1:14" ht="16" x14ac:dyDescent="0.2">
      <c r="A8363" s="46" t="s">
        <v>34241</v>
      </c>
      <c r="B8363" s="50">
        <v>4.5</v>
      </c>
      <c r="C8363" s="48">
        <v>486</v>
      </c>
      <c r="D8363" s="46" t="s">
        <v>34242</v>
      </c>
      <c r="E8363" s="46" t="s">
        <v>2282</v>
      </c>
      <c r="F8363" s="46" t="s">
        <v>589</v>
      </c>
      <c r="G8363" s="46" t="s">
        <v>14</v>
      </c>
      <c r="H8363" s="46" t="s">
        <v>34243</v>
      </c>
      <c r="I8363" s="46" t="s">
        <v>34244</v>
      </c>
      <c r="J8363" s="46" t="s">
        <v>40</v>
      </c>
      <c r="K8363" s="46" t="s">
        <v>34245</v>
      </c>
      <c r="L8363" s="46" t="s">
        <v>43454</v>
      </c>
      <c r="M8363" s="40" t="s">
        <v>43454</v>
      </c>
      <c r="N8363" s="41">
        <v>486</v>
      </c>
    </row>
    <row r="8364" spans="1:14" ht="16" x14ac:dyDescent="0.2">
      <c r="A8364" s="46" t="s">
        <v>34246</v>
      </c>
      <c r="B8364" s="50">
        <v>3.7</v>
      </c>
      <c r="C8364" s="48">
        <v>487</v>
      </c>
      <c r="D8364" s="46" t="s">
        <v>34247</v>
      </c>
      <c r="E8364" s="46" t="s">
        <v>904</v>
      </c>
      <c r="F8364" s="46" t="s">
        <v>93</v>
      </c>
      <c r="G8364" s="46" t="s">
        <v>14</v>
      </c>
      <c r="H8364" s="46" t="s">
        <v>34248</v>
      </c>
      <c r="I8364" s="46" t="s">
        <v>34249</v>
      </c>
      <c r="J8364" s="46" t="s">
        <v>15</v>
      </c>
      <c r="K8364" s="46" t="s">
        <v>34250</v>
      </c>
      <c r="L8364" s="46" t="s">
        <v>43454</v>
      </c>
      <c r="M8364" s="40" t="s">
        <v>43454</v>
      </c>
      <c r="N8364" s="41">
        <v>487</v>
      </c>
    </row>
    <row r="8365" spans="1:14" ht="16" x14ac:dyDescent="0.2">
      <c r="A8365" s="46" t="s">
        <v>31543</v>
      </c>
      <c r="B8365" s="47">
        <v>3.9</v>
      </c>
      <c r="C8365" s="48">
        <v>487</v>
      </c>
      <c r="D8365" s="46" t="s">
        <v>34251</v>
      </c>
      <c r="E8365" s="46" t="s">
        <v>254</v>
      </c>
      <c r="F8365" s="46" t="s">
        <v>119</v>
      </c>
      <c r="G8365" s="46" t="s">
        <v>14</v>
      </c>
      <c r="H8365" s="46"/>
      <c r="I8365" s="46" t="s">
        <v>34252</v>
      </c>
      <c r="J8365" s="46" t="s">
        <v>15</v>
      </c>
      <c r="K8365" s="46" t="s">
        <v>34253</v>
      </c>
      <c r="L8365" s="49" t="s">
        <v>43455</v>
      </c>
      <c r="M8365" s="42" t="s">
        <v>43455</v>
      </c>
      <c r="N8365" s="41">
        <v>487</v>
      </c>
    </row>
    <row r="8366" spans="1:14" ht="16" x14ac:dyDescent="0.2">
      <c r="A8366" s="46" t="s">
        <v>34254</v>
      </c>
      <c r="B8366" s="47">
        <v>4.2</v>
      </c>
      <c r="C8366" s="48">
        <v>487</v>
      </c>
      <c r="D8366" s="46" t="s">
        <v>34255</v>
      </c>
      <c r="E8366" s="46" t="s">
        <v>44</v>
      </c>
      <c r="F8366" s="46" t="s">
        <v>45</v>
      </c>
      <c r="G8366" s="46" t="s">
        <v>14</v>
      </c>
      <c r="H8366" s="46"/>
      <c r="I8366" s="46" t="s">
        <v>34256</v>
      </c>
      <c r="J8366" s="46" t="s">
        <v>15</v>
      </c>
      <c r="K8366" s="46" t="s">
        <v>34257</v>
      </c>
      <c r="L8366" s="49" t="s">
        <v>43455</v>
      </c>
      <c r="M8366" s="42" t="s">
        <v>43455</v>
      </c>
      <c r="N8366" s="41">
        <v>487</v>
      </c>
    </row>
    <row r="8367" spans="1:14" ht="16" x14ac:dyDescent="0.2">
      <c r="A8367" s="46" t="s">
        <v>34258</v>
      </c>
      <c r="B8367" s="50">
        <v>4.3</v>
      </c>
      <c r="C8367" s="48">
        <v>487</v>
      </c>
      <c r="D8367" s="46" t="s">
        <v>34259</v>
      </c>
      <c r="E8367" s="46" t="s">
        <v>1542</v>
      </c>
      <c r="F8367" s="46" t="s">
        <v>79</v>
      </c>
      <c r="G8367" s="46" t="s">
        <v>14</v>
      </c>
      <c r="H8367" s="46" t="s">
        <v>34260</v>
      </c>
      <c r="I8367" s="46" t="s">
        <v>34261</v>
      </c>
      <c r="J8367" s="46" t="s">
        <v>15</v>
      </c>
      <c r="K8367" s="46" t="s">
        <v>34262</v>
      </c>
      <c r="L8367" s="46" t="s">
        <v>43454</v>
      </c>
      <c r="M8367" s="40" t="s">
        <v>43454</v>
      </c>
      <c r="N8367" s="41">
        <v>487</v>
      </c>
    </row>
    <row r="8368" spans="1:14" ht="16" x14ac:dyDescent="0.2">
      <c r="A8368" s="46" t="s">
        <v>34263</v>
      </c>
      <c r="B8368" s="50">
        <v>4.4000000000000004</v>
      </c>
      <c r="C8368" s="48">
        <v>487</v>
      </c>
      <c r="D8368" s="46" t="s">
        <v>34264</v>
      </c>
      <c r="E8368" s="46" t="s">
        <v>246</v>
      </c>
      <c r="F8368" s="46" t="s">
        <v>247</v>
      </c>
      <c r="G8368" s="46" t="s">
        <v>14</v>
      </c>
      <c r="H8368" s="46" t="s">
        <v>34265</v>
      </c>
      <c r="I8368" s="46" t="s">
        <v>34266</v>
      </c>
      <c r="J8368" s="46" t="s">
        <v>15</v>
      </c>
      <c r="K8368" s="46" t="s">
        <v>34267</v>
      </c>
      <c r="L8368" s="46" t="s">
        <v>43454</v>
      </c>
      <c r="M8368" s="40" t="s">
        <v>43454</v>
      </c>
      <c r="N8368" s="41">
        <v>487</v>
      </c>
    </row>
    <row r="8369" spans="1:14" ht="16" x14ac:dyDescent="0.2">
      <c r="A8369" s="46" t="s">
        <v>34268</v>
      </c>
      <c r="B8369" s="50">
        <v>4.2</v>
      </c>
      <c r="C8369" s="48">
        <v>488</v>
      </c>
      <c r="D8369" s="46" t="s">
        <v>34269</v>
      </c>
      <c r="E8369" s="46" t="s">
        <v>26631</v>
      </c>
      <c r="F8369" s="46" t="s">
        <v>79</v>
      </c>
      <c r="G8369" s="46" t="s">
        <v>14</v>
      </c>
      <c r="H8369" s="46" t="s">
        <v>34270</v>
      </c>
      <c r="I8369" s="46" t="s">
        <v>34271</v>
      </c>
      <c r="J8369" s="46" t="s">
        <v>15</v>
      </c>
      <c r="K8369" s="46" t="s">
        <v>34272</v>
      </c>
      <c r="L8369" s="46" t="s">
        <v>43454</v>
      </c>
      <c r="M8369" s="40" t="s">
        <v>43454</v>
      </c>
      <c r="N8369" s="41">
        <v>488</v>
      </c>
    </row>
    <row r="8370" spans="1:14" ht="16" x14ac:dyDescent="0.2">
      <c r="A8370" s="46" t="s">
        <v>34273</v>
      </c>
      <c r="B8370" s="50">
        <v>4.4000000000000004</v>
      </c>
      <c r="C8370" s="48">
        <v>488</v>
      </c>
      <c r="D8370" s="46" t="s">
        <v>34274</v>
      </c>
      <c r="E8370" s="46" t="s">
        <v>55</v>
      </c>
      <c r="F8370" s="46" t="s">
        <v>56</v>
      </c>
      <c r="G8370" s="46" t="s">
        <v>14</v>
      </c>
      <c r="H8370" s="46" t="s">
        <v>34275</v>
      </c>
      <c r="I8370" s="46" t="s">
        <v>34276</v>
      </c>
      <c r="J8370" s="46" t="s">
        <v>15</v>
      </c>
      <c r="K8370" s="46" t="s">
        <v>34277</v>
      </c>
      <c r="L8370" s="46" t="s">
        <v>43454</v>
      </c>
      <c r="M8370" s="40" t="s">
        <v>43454</v>
      </c>
      <c r="N8370" s="41">
        <v>488</v>
      </c>
    </row>
    <row r="8371" spans="1:14" ht="16" x14ac:dyDescent="0.2">
      <c r="A8371" s="46" t="s">
        <v>34278</v>
      </c>
      <c r="B8371" s="50">
        <v>4.0999999999999996</v>
      </c>
      <c r="C8371" s="48">
        <v>489</v>
      </c>
      <c r="D8371" s="46" t="s">
        <v>34279</v>
      </c>
      <c r="E8371" s="46" t="s">
        <v>32082</v>
      </c>
      <c r="F8371" s="46" t="s">
        <v>589</v>
      </c>
      <c r="G8371" s="46" t="s">
        <v>14</v>
      </c>
      <c r="H8371" s="46" t="s">
        <v>34280</v>
      </c>
      <c r="I8371" s="46" t="s">
        <v>34281</v>
      </c>
      <c r="J8371" s="46" t="s">
        <v>15</v>
      </c>
      <c r="K8371" s="46" t="s">
        <v>34282</v>
      </c>
      <c r="L8371" s="46" t="s">
        <v>43454</v>
      </c>
      <c r="M8371" s="40" t="s">
        <v>43454</v>
      </c>
      <c r="N8371" s="41">
        <v>489</v>
      </c>
    </row>
    <row r="8372" spans="1:14" ht="16" x14ac:dyDescent="0.2">
      <c r="A8372" s="46" t="s">
        <v>21303</v>
      </c>
      <c r="B8372" s="50">
        <v>4.2</v>
      </c>
      <c r="C8372" s="48">
        <v>489</v>
      </c>
      <c r="D8372" s="46" t="s">
        <v>34283</v>
      </c>
      <c r="E8372" s="46" t="s">
        <v>5719</v>
      </c>
      <c r="F8372" s="46" t="s">
        <v>28</v>
      </c>
      <c r="G8372" s="46" t="s">
        <v>14</v>
      </c>
      <c r="H8372" s="46" t="s">
        <v>34284</v>
      </c>
      <c r="I8372" s="46" t="s">
        <v>34285</v>
      </c>
      <c r="J8372" s="46" t="s">
        <v>15</v>
      </c>
      <c r="K8372" s="46" t="s">
        <v>34286</v>
      </c>
      <c r="L8372" s="46" t="s">
        <v>43454</v>
      </c>
      <c r="M8372" s="40" t="s">
        <v>43454</v>
      </c>
      <c r="N8372" s="41">
        <v>489</v>
      </c>
    </row>
    <row r="8373" spans="1:14" ht="16" x14ac:dyDescent="0.2">
      <c r="A8373" s="46" t="s">
        <v>34287</v>
      </c>
      <c r="B8373" s="50">
        <v>4.3</v>
      </c>
      <c r="C8373" s="48">
        <v>489</v>
      </c>
      <c r="D8373" s="46" t="s">
        <v>34288</v>
      </c>
      <c r="E8373" s="46" t="s">
        <v>38</v>
      </c>
      <c r="F8373" s="46" t="s">
        <v>39</v>
      </c>
      <c r="G8373" s="46" t="s">
        <v>14</v>
      </c>
      <c r="H8373" s="46" t="s">
        <v>34289</v>
      </c>
      <c r="I8373" s="46" t="s">
        <v>34290</v>
      </c>
      <c r="J8373" s="46" t="s">
        <v>15</v>
      </c>
      <c r="K8373" s="46" t="s">
        <v>34291</v>
      </c>
      <c r="L8373" s="46" t="s">
        <v>43454</v>
      </c>
      <c r="M8373" s="40" t="s">
        <v>43454</v>
      </c>
      <c r="N8373" s="41">
        <v>489</v>
      </c>
    </row>
    <row r="8374" spans="1:14" ht="16" x14ac:dyDescent="0.2">
      <c r="A8374" s="46" t="s">
        <v>34292</v>
      </c>
      <c r="B8374" s="47">
        <v>4.3</v>
      </c>
      <c r="C8374" s="48">
        <v>489</v>
      </c>
      <c r="D8374" s="46" t="s">
        <v>34293</v>
      </c>
      <c r="E8374" s="46" t="s">
        <v>897</v>
      </c>
      <c r="F8374" s="46" t="s">
        <v>898</v>
      </c>
      <c r="G8374" s="46" t="s">
        <v>14</v>
      </c>
      <c r="H8374" s="46"/>
      <c r="I8374" s="46" t="s">
        <v>8425</v>
      </c>
      <c r="J8374" s="46" t="s">
        <v>158</v>
      </c>
      <c r="K8374" s="46" t="s">
        <v>34294</v>
      </c>
      <c r="L8374" s="49" t="s">
        <v>43455</v>
      </c>
      <c r="M8374" s="42" t="s">
        <v>43455</v>
      </c>
      <c r="N8374" s="41">
        <v>489</v>
      </c>
    </row>
    <row r="8375" spans="1:14" ht="16" x14ac:dyDescent="0.2">
      <c r="A8375" s="46" t="s">
        <v>34295</v>
      </c>
      <c r="B8375" s="50">
        <v>4.3</v>
      </c>
      <c r="C8375" s="48">
        <v>490</v>
      </c>
      <c r="D8375" s="46" t="s">
        <v>19693</v>
      </c>
      <c r="E8375" s="46" t="s">
        <v>34296</v>
      </c>
      <c r="F8375" s="46" t="s">
        <v>28</v>
      </c>
      <c r="G8375" s="46" t="s">
        <v>14</v>
      </c>
      <c r="H8375" s="46" t="s">
        <v>34297</v>
      </c>
      <c r="I8375" s="46" t="s">
        <v>34298</v>
      </c>
      <c r="J8375" s="46" t="s">
        <v>15</v>
      </c>
      <c r="K8375" s="46" t="s">
        <v>34299</v>
      </c>
      <c r="L8375" s="46" t="s">
        <v>43454</v>
      </c>
      <c r="M8375" s="40" t="s">
        <v>43454</v>
      </c>
      <c r="N8375" s="41">
        <v>490</v>
      </c>
    </row>
    <row r="8376" spans="1:14" ht="16" x14ac:dyDescent="0.2">
      <c r="A8376" s="46" t="s">
        <v>34300</v>
      </c>
      <c r="B8376" s="50">
        <v>4.5</v>
      </c>
      <c r="C8376" s="48">
        <v>490</v>
      </c>
      <c r="D8376" s="46" t="s">
        <v>34301</v>
      </c>
      <c r="E8376" s="46" t="s">
        <v>16996</v>
      </c>
      <c r="F8376" s="46" t="s">
        <v>589</v>
      </c>
      <c r="G8376" s="46" t="s">
        <v>14</v>
      </c>
      <c r="H8376" s="46" t="s">
        <v>34302</v>
      </c>
      <c r="I8376" s="46" t="s">
        <v>34303</v>
      </c>
      <c r="J8376" s="46" t="s">
        <v>15</v>
      </c>
      <c r="K8376" s="46" t="s">
        <v>34304</v>
      </c>
      <c r="L8376" s="46" t="s">
        <v>43454</v>
      </c>
      <c r="M8376" s="40" t="s">
        <v>43454</v>
      </c>
      <c r="N8376" s="41">
        <v>490</v>
      </c>
    </row>
    <row r="8377" spans="1:14" ht="16" x14ac:dyDescent="0.2">
      <c r="A8377" s="46" t="s">
        <v>34305</v>
      </c>
      <c r="B8377" s="50">
        <v>5</v>
      </c>
      <c r="C8377" s="48">
        <v>491</v>
      </c>
      <c r="D8377" s="46" t="s">
        <v>15812</v>
      </c>
      <c r="E8377" s="46" t="s">
        <v>2254</v>
      </c>
      <c r="F8377" s="46" t="s">
        <v>119</v>
      </c>
      <c r="G8377" s="46" t="s">
        <v>14</v>
      </c>
      <c r="H8377" s="46" t="s">
        <v>34306</v>
      </c>
      <c r="I8377" s="46"/>
      <c r="J8377" s="46" t="s">
        <v>15</v>
      </c>
      <c r="K8377" s="46" t="s">
        <v>34307</v>
      </c>
      <c r="L8377" s="46" t="s">
        <v>43454</v>
      </c>
      <c r="M8377" s="40" t="s">
        <v>43454</v>
      </c>
      <c r="N8377" s="41">
        <v>491</v>
      </c>
    </row>
    <row r="8378" spans="1:14" ht="16" x14ac:dyDescent="0.2">
      <c r="A8378" s="46" t="s">
        <v>34308</v>
      </c>
      <c r="B8378" s="50">
        <v>4.3</v>
      </c>
      <c r="C8378" s="48">
        <v>491</v>
      </c>
      <c r="D8378" s="46" t="s">
        <v>34309</v>
      </c>
      <c r="E8378" s="46" t="s">
        <v>28865</v>
      </c>
      <c r="F8378" s="46" t="s">
        <v>119</v>
      </c>
      <c r="G8378" s="46" t="s">
        <v>14</v>
      </c>
      <c r="H8378" s="46" t="s">
        <v>34310</v>
      </c>
      <c r="I8378" s="46" t="s">
        <v>34311</v>
      </c>
      <c r="J8378" s="46" t="s">
        <v>15</v>
      </c>
      <c r="K8378" s="46" t="s">
        <v>34312</v>
      </c>
      <c r="L8378" s="46" t="s">
        <v>43454</v>
      </c>
      <c r="M8378" s="40" t="s">
        <v>43454</v>
      </c>
      <c r="N8378" s="41">
        <v>491</v>
      </c>
    </row>
    <row r="8379" spans="1:14" ht="16" x14ac:dyDescent="0.2">
      <c r="A8379" s="46" t="s">
        <v>34313</v>
      </c>
      <c r="B8379" s="50">
        <v>4.3</v>
      </c>
      <c r="C8379" s="48">
        <v>491</v>
      </c>
      <c r="D8379" s="46" t="s">
        <v>34314</v>
      </c>
      <c r="E8379" s="46" t="s">
        <v>18932</v>
      </c>
      <c r="F8379" s="46" t="s">
        <v>589</v>
      </c>
      <c r="G8379" s="46" t="s">
        <v>14</v>
      </c>
      <c r="H8379" s="46" t="s">
        <v>34315</v>
      </c>
      <c r="I8379" s="46" t="s">
        <v>34316</v>
      </c>
      <c r="J8379" s="46" t="s">
        <v>15</v>
      </c>
      <c r="K8379" s="46" t="s">
        <v>34317</v>
      </c>
      <c r="L8379" s="46" t="s">
        <v>43454</v>
      </c>
      <c r="M8379" s="40" t="s">
        <v>43454</v>
      </c>
      <c r="N8379" s="41">
        <v>491</v>
      </c>
    </row>
    <row r="8380" spans="1:14" ht="16" x14ac:dyDescent="0.2">
      <c r="A8380" s="46" t="s">
        <v>34318</v>
      </c>
      <c r="B8380" s="50">
        <v>4.7</v>
      </c>
      <c r="C8380" s="48">
        <v>491</v>
      </c>
      <c r="D8380" s="46" t="s">
        <v>34319</v>
      </c>
      <c r="E8380" s="46" t="s">
        <v>588</v>
      </c>
      <c r="F8380" s="46" t="s">
        <v>589</v>
      </c>
      <c r="G8380" s="46" t="s">
        <v>14</v>
      </c>
      <c r="H8380" s="46" t="s">
        <v>34320</v>
      </c>
      <c r="I8380" s="46" t="s">
        <v>34321</v>
      </c>
      <c r="J8380" s="46" t="s">
        <v>15</v>
      </c>
      <c r="K8380" s="46" t="s">
        <v>34322</v>
      </c>
      <c r="L8380" s="46" t="s">
        <v>43454</v>
      </c>
      <c r="M8380" s="40" t="s">
        <v>43454</v>
      </c>
      <c r="N8380" s="41">
        <v>491</v>
      </c>
    </row>
    <row r="8381" spans="1:14" ht="16" x14ac:dyDescent="0.2">
      <c r="A8381" s="46" t="s">
        <v>34323</v>
      </c>
      <c r="B8381" s="47">
        <v>4.0999999999999996</v>
      </c>
      <c r="C8381" s="48">
        <v>492</v>
      </c>
      <c r="D8381" s="46" t="s">
        <v>34324</v>
      </c>
      <c r="E8381" s="46" t="s">
        <v>10792</v>
      </c>
      <c r="F8381" s="46" t="s">
        <v>589</v>
      </c>
      <c r="G8381" s="46" t="s">
        <v>14</v>
      </c>
      <c r="H8381" s="46"/>
      <c r="I8381" s="46" t="s">
        <v>34325</v>
      </c>
      <c r="J8381" s="46" t="s">
        <v>15</v>
      </c>
      <c r="K8381" s="46" t="s">
        <v>34326</v>
      </c>
      <c r="L8381" s="49" t="s">
        <v>43455</v>
      </c>
      <c r="M8381" s="42" t="s">
        <v>43455</v>
      </c>
      <c r="N8381" s="41">
        <v>492</v>
      </c>
    </row>
    <row r="8382" spans="1:14" ht="16" x14ac:dyDescent="0.2">
      <c r="A8382" s="46" t="s">
        <v>34327</v>
      </c>
      <c r="B8382" s="50">
        <v>4.9000000000000004</v>
      </c>
      <c r="C8382" s="48">
        <v>492</v>
      </c>
      <c r="D8382" s="46" t="s">
        <v>34328</v>
      </c>
      <c r="E8382" s="46" t="s">
        <v>1238</v>
      </c>
      <c r="F8382" s="46" t="s">
        <v>50</v>
      </c>
      <c r="G8382" s="46" t="s">
        <v>14</v>
      </c>
      <c r="H8382" s="46" t="s">
        <v>34329</v>
      </c>
      <c r="I8382" s="46" t="s">
        <v>34330</v>
      </c>
      <c r="J8382" s="46" t="s">
        <v>148</v>
      </c>
      <c r="K8382" s="46" t="s">
        <v>34331</v>
      </c>
      <c r="L8382" s="46" t="s">
        <v>43454</v>
      </c>
      <c r="M8382" s="40" t="s">
        <v>43454</v>
      </c>
      <c r="N8382" s="41">
        <v>492</v>
      </c>
    </row>
    <row r="8383" spans="1:14" ht="16" x14ac:dyDescent="0.2">
      <c r="A8383" s="46" t="s">
        <v>34332</v>
      </c>
      <c r="B8383" s="47">
        <v>4</v>
      </c>
      <c r="C8383" s="48">
        <v>493</v>
      </c>
      <c r="D8383" s="46" t="s">
        <v>34333</v>
      </c>
      <c r="E8383" s="46" t="s">
        <v>2117</v>
      </c>
      <c r="F8383" s="46" t="s">
        <v>119</v>
      </c>
      <c r="G8383" s="46" t="s">
        <v>14</v>
      </c>
      <c r="H8383" s="46"/>
      <c r="I8383" s="46" t="s">
        <v>34334</v>
      </c>
      <c r="J8383" s="46" t="s">
        <v>148</v>
      </c>
      <c r="K8383" s="46" t="s">
        <v>34335</v>
      </c>
      <c r="L8383" s="49" t="s">
        <v>43455</v>
      </c>
      <c r="M8383" s="42" t="s">
        <v>43455</v>
      </c>
      <c r="N8383" s="41">
        <v>493</v>
      </c>
    </row>
    <row r="8384" spans="1:14" ht="16" x14ac:dyDescent="0.2">
      <c r="A8384" s="46" t="s">
        <v>34336</v>
      </c>
      <c r="B8384" s="50">
        <v>4.3</v>
      </c>
      <c r="C8384" s="48">
        <v>493</v>
      </c>
      <c r="D8384" s="46" t="s">
        <v>34337</v>
      </c>
      <c r="E8384" s="46" t="s">
        <v>18932</v>
      </c>
      <c r="F8384" s="46" t="s">
        <v>589</v>
      </c>
      <c r="G8384" s="46" t="s">
        <v>14</v>
      </c>
      <c r="H8384" s="46" t="s">
        <v>34338</v>
      </c>
      <c r="I8384" s="46" t="s">
        <v>34339</v>
      </c>
      <c r="J8384" s="46" t="s">
        <v>15</v>
      </c>
      <c r="K8384" s="46" t="s">
        <v>34340</v>
      </c>
      <c r="L8384" s="46" t="s">
        <v>43454</v>
      </c>
      <c r="M8384" s="40" t="s">
        <v>43454</v>
      </c>
      <c r="N8384" s="41">
        <v>493</v>
      </c>
    </row>
    <row r="8385" spans="1:14" ht="16" x14ac:dyDescent="0.2">
      <c r="A8385" s="46" t="s">
        <v>34341</v>
      </c>
      <c r="B8385" s="50">
        <v>4.4000000000000004</v>
      </c>
      <c r="C8385" s="48">
        <v>493</v>
      </c>
      <c r="D8385" s="46" t="s">
        <v>34342</v>
      </c>
      <c r="E8385" s="46" t="s">
        <v>5572</v>
      </c>
      <c r="F8385" s="46" t="s">
        <v>119</v>
      </c>
      <c r="G8385" s="46" t="s">
        <v>14</v>
      </c>
      <c r="H8385" s="46" t="s">
        <v>34343</v>
      </c>
      <c r="I8385" s="46" t="s">
        <v>34344</v>
      </c>
      <c r="J8385" s="46" t="s">
        <v>213</v>
      </c>
      <c r="K8385" s="46" t="s">
        <v>34345</v>
      </c>
      <c r="L8385" s="46" t="s">
        <v>43454</v>
      </c>
      <c r="M8385" s="40" t="s">
        <v>43454</v>
      </c>
      <c r="N8385" s="41">
        <v>493</v>
      </c>
    </row>
    <row r="8386" spans="1:14" ht="16" x14ac:dyDescent="0.2">
      <c r="A8386" s="46" t="s">
        <v>34346</v>
      </c>
      <c r="B8386" s="50">
        <v>4</v>
      </c>
      <c r="C8386" s="48">
        <v>494</v>
      </c>
      <c r="D8386" s="46" t="s">
        <v>34347</v>
      </c>
      <c r="E8386" s="46" t="s">
        <v>950</v>
      </c>
      <c r="F8386" s="46" t="s">
        <v>20</v>
      </c>
      <c r="G8386" s="46" t="s">
        <v>14</v>
      </c>
      <c r="H8386" s="46" t="s">
        <v>34348</v>
      </c>
      <c r="I8386" s="46" t="s">
        <v>34349</v>
      </c>
      <c r="J8386" s="46" t="s">
        <v>15</v>
      </c>
      <c r="K8386" s="46" t="s">
        <v>34350</v>
      </c>
      <c r="L8386" s="46" t="s">
        <v>43454</v>
      </c>
      <c r="M8386" s="40" t="s">
        <v>43454</v>
      </c>
      <c r="N8386" s="41">
        <v>494</v>
      </c>
    </row>
    <row r="8387" spans="1:14" ht="16" x14ac:dyDescent="0.2">
      <c r="A8387" s="46" t="s">
        <v>34351</v>
      </c>
      <c r="B8387" s="47">
        <v>4.4000000000000004</v>
      </c>
      <c r="C8387" s="48">
        <v>494</v>
      </c>
      <c r="D8387" s="46" t="s">
        <v>4828</v>
      </c>
      <c r="E8387" s="46" t="s">
        <v>27</v>
      </c>
      <c r="F8387" s="46" t="s">
        <v>28</v>
      </c>
      <c r="G8387" s="46" t="s">
        <v>14</v>
      </c>
      <c r="H8387" s="46"/>
      <c r="I8387" s="46" t="s">
        <v>34352</v>
      </c>
      <c r="J8387" s="46" t="s">
        <v>15</v>
      </c>
      <c r="K8387" s="46" t="s">
        <v>34353</v>
      </c>
      <c r="L8387" s="49" t="s">
        <v>43455</v>
      </c>
      <c r="M8387" s="42" t="s">
        <v>43455</v>
      </c>
      <c r="N8387" s="41">
        <v>494</v>
      </c>
    </row>
    <row r="8388" spans="1:14" ht="16" x14ac:dyDescent="0.2">
      <c r="A8388" s="46" t="s">
        <v>34351</v>
      </c>
      <c r="B8388" s="47">
        <v>4.4000000000000004</v>
      </c>
      <c r="C8388" s="48">
        <v>494</v>
      </c>
      <c r="D8388" s="46" t="s">
        <v>4828</v>
      </c>
      <c r="E8388" s="46" t="s">
        <v>27</v>
      </c>
      <c r="F8388" s="46" t="s">
        <v>28</v>
      </c>
      <c r="G8388" s="46" t="s">
        <v>14</v>
      </c>
      <c r="H8388" s="46"/>
      <c r="I8388" s="46" t="s">
        <v>34352</v>
      </c>
      <c r="J8388" s="46" t="s">
        <v>15</v>
      </c>
      <c r="K8388" s="46" t="s">
        <v>34353</v>
      </c>
      <c r="L8388" s="49" t="s">
        <v>43455</v>
      </c>
      <c r="M8388" s="42" t="s">
        <v>43455</v>
      </c>
      <c r="N8388" s="41">
        <v>494</v>
      </c>
    </row>
    <row r="8389" spans="1:14" ht="16" x14ac:dyDescent="0.2">
      <c r="A8389" s="46" t="s">
        <v>34354</v>
      </c>
      <c r="B8389" s="47">
        <v>4.4000000000000004</v>
      </c>
      <c r="C8389" s="48">
        <v>494</v>
      </c>
      <c r="D8389" s="46" t="s">
        <v>34355</v>
      </c>
      <c r="E8389" s="46" t="s">
        <v>20277</v>
      </c>
      <c r="F8389" s="46" t="s">
        <v>79</v>
      </c>
      <c r="G8389" s="46" t="s">
        <v>14</v>
      </c>
      <c r="H8389" s="46"/>
      <c r="I8389" s="46" t="s">
        <v>34356</v>
      </c>
      <c r="J8389" s="46" t="s">
        <v>15</v>
      </c>
      <c r="K8389" s="46" t="s">
        <v>34357</v>
      </c>
      <c r="L8389" s="49" t="s">
        <v>43455</v>
      </c>
      <c r="M8389" s="42" t="s">
        <v>43455</v>
      </c>
      <c r="N8389" s="41">
        <v>494</v>
      </c>
    </row>
    <row r="8390" spans="1:14" ht="16" x14ac:dyDescent="0.2">
      <c r="A8390" s="46" t="s">
        <v>34358</v>
      </c>
      <c r="B8390" s="50">
        <v>4.5</v>
      </c>
      <c r="C8390" s="48">
        <v>494</v>
      </c>
      <c r="D8390" s="46" t="s">
        <v>34359</v>
      </c>
      <c r="E8390" s="46" t="s">
        <v>162</v>
      </c>
      <c r="F8390" s="46" t="s">
        <v>50</v>
      </c>
      <c r="G8390" s="46" t="s">
        <v>14</v>
      </c>
      <c r="H8390" s="46" t="s">
        <v>34360</v>
      </c>
      <c r="I8390" s="46" t="s">
        <v>34361</v>
      </c>
      <c r="J8390" s="46" t="s">
        <v>148</v>
      </c>
      <c r="K8390" s="46" t="s">
        <v>34362</v>
      </c>
      <c r="L8390" s="46" t="s">
        <v>43454</v>
      </c>
      <c r="M8390" s="40" t="s">
        <v>43454</v>
      </c>
      <c r="N8390" s="41">
        <v>494</v>
      </c>
    </row>
    <row r="8391" spans="1:14" ht="16" x14ac:dyDescent="0.2">
      <c r="A8391" s="46" t="s">
        <v>34363</v>
      </c>
      <c r="B8391" s="47">
        <v>3.8</v>
      </c>
      <c r="C8391" s="48">
        <v>495</v>
      </c>
      <c r="D8391" s="46" t="s">
        <v>34364</v>
      </c>
      <c r="E8391" s="46" t="s">
        <v>4806</v>
      </c>
      <c r="F8391" s="46" t="s">
        <v>28</v>
      </c>
      <c r="G8391" s="46" t="s">
        <v>14</v>
      </c>
      <c r="H8391" s="46"/>
      <c r="I8391" s="46" t="s">
        <v>34365</v>
      </c>
      <c r="J8391" s="46" t="s">
        <v>15</v>
      </c>
      <c r="K8391" s="46" t="s">
        <v>34366</v>
      </c>
      <c r="L8391" s="49" t="s">
        <v>43455</v>
      </c>
      <c r="M8391" s="42" t="s">
        <v>43455</v>
      </c>
      <c r="N8391" s="41">
        <v>495</v>
      </c>
    </row>
    <row r="8392" spans="1:14" ht="16" x14ac:dyDescent="0.2">
      <c r="A8392" s="46" t="s">
        <v>34367</v>
      </c>
      <c r="B8392" s="50">
        <v>3.9</v>
      </c>
      <c r="C8392" s="48">
        <v>495</v>
      </c>
      <c r="D8392" s="46" t="s">
        <v>34368</v>
      </c>
      <c r="E8392" s="46" t="s">
        <v>760</v>
      </c>
      <c r="F8392" s="46" t="s">
        <v>50</v>
      </c>
      <c r="G8392" s="46" t="s">
        <v>14</v>
      </c>
      <c r="H8392" s="46" t="s">
        <v>34369</v>
      </c>
      <c r="I8392" s="46" t="s">
        <v>34370</v>
      </c>
      <c r="J8392" s="46" t="s">
        <v>15</v>
      </c>
      <c r="K8392" s="46" t="s">
        <v>34371</v>
      </c>
      <c r="L8392" s="46" t="s">
        <v>43454</v>
      </c>
      <c r="M8392" s="40" t="s">
        <v>43454</v>
      </c>
      <c r="N8392" s="41">
        <v>495</v>
      </c>
    </row>
    <row r="8393" spans="1:14" ht="16" x14ac:dyDescent="0.2">
      <c r="A8393" s="46" t="s">
        <v>34372</v>
      </c>
      <c r="B8393" s="50">
        <v>4.3</v>
      </c>
      <c r="C8393" s="48">
        <v>495</v>
      </c>
      <c r="D8393" s="46" t="s">
        <v>34373</v>
      </c>
      <c r="E8393" s="46" t="s">
        <v>38</v>
      </c>
      <c r="F8393" s="46" t="s">
        <v>39</v>
      </c>
      <c r="G8393" s="46" t="s">
        <v>14</v>
      </c>
      <c r="H8393" s="46" t="s">
        <v>34374</v>
      </c>
      <c r="I8393" s="46" t="s">
        <v>34375</v>
      </c>
      <c r="J8393" s="46" t="s">
        <v>148</v>
      </c>
      <c r="K8393" s="46" t="s">
        <v>34376</v>
      </c>
      <c r="L8393" s="46" t="s">
        <v>43454</v>
      </c>
      <c r="M8393" s="40" t="s">
        <v>43454</v>
      </c>
      <c r="N8393" s="41">
        <v>495</v>
      </c>
    </row>
    <row r="8394" spans="1:14" ht="16" x14ac:dyDescent="0.2">
      <c r="A8394" s="46" t="s">
        <v>34377</v>
      </c>
      <c r="B8394" s="50">
        <v>4</v>
      </c>
      <c r="C8394" s="48">
        <v>496</v>
      </c>
      <c r="D8394" s="46" t="s">
        <v>34378</v>
      </c>
      <c r="E8394" s="46" t="s">
        <v>13</v>
      </c>
      <c r="F8394" s="46" t="s">
        <v>13</v>
      </c>
      <c r="G8394" s="46" t="s">
        <v>14</v>
      </c>
      <c r="H8394" s="46" t="s">
        <v>34379</v>
      </c>
      <c r="I8394" s="46" t="s">
        <v>34380</v>
      </c>
      <c r="J8394" s="46" t="s">
        <v>15</v>
      </c>
      <c r="K8394" s="46" t="s">
        <v>34381</v>
      </c>
      <c r="L8394" s="46" t="s">
        <v>43454</v>
      </c>
      <c r="M8394" s="40" t="s">
        <v>43454</v>
      </c>
      <c r="N8394" s="41">
        <v>496</v>
      </c>
    </row>
    <row r="8395" spans="1:14" ht="16" x14ac:dyDescent="0.2">
      <c r="A8395" s="46" t="s">
        <v>34382</v>
      </c>
      <c r="B8395" s="50">
        <v>3.8</v>
      </c>
      <c r="C8395" s="48">
        <v>496</v>
      </c>
      <c r="D8395" s="46" t="s">
        <v>34383</v>
      </c>
      <c r="E8395" s="46" t="s">
        <v>760</v>
      </c>
      <c r="F8395" s="46" t="s">
        <v>50</v>
      </c>
      <c r="G8395" s="46" t="s">
        <v>14</v>
      </c>
      <c r="H8395" s="46" t="s">
        <v>34384</v>
      </c>
      <c r="I8395" s="46" t="s">
        <v>34385</v>
      </c>
      <c r="J8395" s="46" t="s">
        <v>40</v>
      </c>
      <c r="K8395" s="46" t="s">
        <v>34386</v>
      </c>
      <c r="L8395" s="46" t="s">
        <v>43454</v>
      </c>
      <c r="M8395" s="40" t="s">
        <v>43454</v>
      </c>
      <c r="N8395" s="41">
        <v>496</v>
      </c>
    </row>
    <row r="8396" spans="1:14" ht="16" x14ac:dyDescent="0.2">
      <c r="A8396" s="46" t="s">
        <v>30181</v>
      </c>
      <c r="B8396" s="50">
        <v>3.9</v>
      </c>
      <c r="C8396" s="48">
        <v>496</v>
      </c>
      <c r="D8396" s="46" t="s">
        <v>34387</v>
      </c>
      <c r="E8396" s="46" t="s">
        <v>27</v>
      </c>
      <c r="F8396" s="46" t="s">
        <v>28</v>
      </c>
      <c r="G8396" s="46" t="s">
        <v>14</v>
      </c>
      <c r="H8396" s="46" t="s">
        <v>34388</v>
      </c>
      <c r="I8396" s="46" t="s">
        <v>34389</v>
      </c>
      <c r="J8396" s="46" t="s">
        <v>15</v>
      </c>
      <c r="K8396" s="46" t="s">
        <v>34390</v>
      </c>
      <c r="L8396" s="46" t="s">
        <v>43454</v>
      </c>
      <c r="M8396" s="40" t="s">
        <v>43454</v>
      </c>
      <c r="N8396" s="41">
        <v>496</v>
      </c>
    </row>
    <row r="8397" spans="1:14" ht="16" x14ac:dyDescent="0.2">
      <c r="A8397" s="46" t="s">
        <v>34391</v>
      </c>
      <c r="B8397" s="50">
        <v>4.2</v>
      </c>
      <c r="C8397" s="48">
        <v>496</v>
      </c>
      <c r="D8397" s="46" t="s">
        <v>34392</v>
      </c>
      <c r="E8397" s="46" t="s">
        <v>5416</v>
      </c>
      <c r="F8397" s="46" t="s">
        <v>589</v>
      </c>
      <c r="G8397" s="46" t="s">
        <v>14</v>
      </c>
      <c r="H8397" s="46" t="s">
        <v>34393</v>
      </c>
      <c r="I8397" s="46" t="s">
        <v>34394</v>
      </c>
      <c r="J8397" s="46" t="s">
        <v>213</v>
      </c>
      <c r="K8397" s="46" t="s">
        <v>34395</v>
      </c>
      <c r="L8397" s="46" t="s">
        <v>43454</v>
      </c>
      <c r="M8397" s="40" t="s">
        <v>43454</v>
      </c>
      <c r="N8397" s="41">
        <v>496</v>
      </c>
    </row>
    <row r="8398" spans="1:14" ht="16" x14ac:dyDescent="0.2">
      <c r="A8398" s="46" t="s">
        <v>34396</v>
      </c>
      <c r="B8398" s="50">
        <v>4.5999999999999996</v>
      </c>
      <c r="C8398" s="48">
        <v>496</v>
      </c>
      <c r="D8398" s="46" t="s">
        <v>15246</v>
      </c>
      <c r="E8398" s="46" t="s">
        <v>3406</v>
      </c>
      <c r="F8398" s="46" t="s">
        <v>119</v>
      </c>
      <c r="G8398" s="46" t="s">
        <v>14</v>
      </c>
      <c r="H8398" s="46" t="s">
        <v>34397</v>
      </c>
      <c r="I8398" s="46" t="s">
        <v>34398</v>
      </c>
      <c r="J8398" s="46" t="s">
        <v>15</v>
      </c>
      <c r="K8398" s="46" t="s">
        <v>34399</v>
      </c>
      <c r="L8398" s="46" t="s">
        <v>43454</v>
      </c>
      <c r="M8398" s="40" t="s">
        <v>43454</v>
      </c>
      <c r="N8398" s="41">
        <v>496</v>
      </c>
    </row>
    <row r="8399" spans="1:14" ht="16" x14ac:dyDescent="0.2">
      <c r="A8399" s="46" t="s">
        <v>34400</v>
      </c>
      <c r="B8399" s="50">
        <v>4.7</v>
      </c>
      <c r="C8399" s="48">
        <v>496</v>
      </c>
      <c r="D8399" s="46" t="s">
        <v>34401</v>
      </c>
      <c r="E8399" s="46" t="s">
        <v>6333</v>
      </c>
      <c r="F8399" s="46" t="s">
        <v>589</v>
      </c>
      <c r="G8399" s="46" t="s">
        <v>14</v>
      </c>
      <c r="H8399" s="46" t="s">
        <v>34402</v>
      </c>
      <c r="I8399" s="46" t="s">
        <v>34403</v>
      </c>
      <c r="J8399" s="46" t="s">
        <v>148</v>
      </c>
      <c r="K8399" s="46" t="s">
        <v>34404</v>
      </c>
      <c r="L8399" s="46" t="s">
        <v>43454</v>
      </c>
      <c r="M8399" s="40" t="s">
        <v>43454</v>
      </c>
      <c r="N8399" s="41">
        <v>496</v>
      </c>
    </row>
    <row r="8400" spans="1:14" ht="16" x14ac:dyDescent="0.2">
      <c r="A8400" s="46" t="s">
        <v>30181</v>
      </c>
      <c r="B8400" s="50">
        <v>3.9</v>
      </c>
      <c r="C8400" s="48">
        <v>497</v>
      </c>
      <c r="D8400" s="46" t="s">
        <v>34387</v>
      </c>
      <c r="E8400" s="46" t="s">
        <v>27</v>
      </c>
      <c r="F8400" s="46" t="s">
        <v>28</v>
      </c>
      <c r="G8400" s="46" t="s">
        <v>14</v>
      </c>
      <c r="H8400" s="46" t="s">
        <v>34388</v>
      </c>
      <c r="I8400" s="46" t="s">
        <v>34389</v>
      </c>
      <c r="J8400" s="46" t="s">
        <v>15</v>
      </c>
      <c r="K8400" s="46" t="s">
        <v>34390</v>
      </c>
      <c r="L8400" s="46" t="s">
        <v>43454</v>
      </c>
      <c r="M8400" s="40" t="s">
        <v>43454</v>
      </c>
      <c r="N8400" s="41">
        <v>497</v>
      </c>
    </row>
    <row r="8401" spans="1:14" ht="16" x14ac:dyDescent="0.2">
      <c r="A8401" s="46" t="s">
        <v>34405</v>
      </c>
      <c r="B8401" s="50">
        <v>4.9000000000000004</v>
      </c>
      <c r="C8401" s="48">
        <v>497</v>
      </c>
      <c r="D8401" s="46" t="s">
        <v>34406</v>
      </c>
      <c r="E8401" s="46" t="s">
        <v>1099</v>
      </c>
      <c r="F8401" s="46" t="s">
        <v>589</v>
      </c>
      <c r="G8401" s="46" t="s">
        <v>14</v>
      </c>
      <c r="H8401" s="46" t="s">
        <v>34407</v>
      </c>
      <c r="I8401" s="46" t="s">
        <v>34408</v>
      </c>
      <c r="J8401" s="46" t="s">
        <v>148</v>
      </c>
      <c r="K8401" s="46" t="s">
        <v>34409</v>
      </c>
      <c r="L8401" s="46" t="s">
        <v>43454</v>
      </c>
      <c r="M8401" s="40" t="s">
        <v>43454</v>
      </c>
      <c r="N8401" s="41">
        <v>497</v>
      </c>
    </row>
    <row r="8402" spans="1:14" ht="16" x14ac:dyDescent="0.2">
      <c r="A8402" s="46" t="s">
        <v>34410</v>
      </c>
      <c r="B8402" s="50">
        <v>4.2</v>
      </c>
      <c r="C8402" s="48">
        <v>498</v>
      </c>
      <c r="D8402" s="46" t="s">
        <v>34411</v>
      </c>
      <c r="E8402" s="46" t="s">
        <v>27</v>
      </c>
      <c r="F8402" s="46" t="s">
        <v>28</v>
      </c>
      <c r="G8402" s="46" t="s">
        <v>14</v>
      </c>
      <c r="H8402" s="46" t="s">
        <v>34412</v>
      </c>
      <c r="I8402" s="46" t="s">
        <v>34413</v>
      </c>
      <c r="J8402" s="46" t="s">
        <v>15</v>
      </c>
      <c r="K8402" s="46" t="s">
        <v>34414</v>
      </c>
      <c r="L8402" s="46" t="s">
        <v>43454</v>
      </c>
      <c r="M8402" s="40" t="s">
        <v>43454</v>
      </c>
      <c r="N8402" s="41">
        <v>498</v>
      </c>
    </row>
    <row r="8403" spans="1:14" ht="16" x14ac:dyDescent="0.2">
      <c r="A8403" s="46" t="s">
        <v>34415</v>
      </c>
      <c r="B8403" s="50">
        <v>4.2</v>
      </c>
      <c r="C8403" s="48">
        <v>498</v>
      </c>
      <c r="D8403" s="46" t="s">
        <v>34416</v>
      </c>
      <c r="E8403" s="46" t="s">
        <v>4071</v>
      </c>
      <c r="F8403" s="46" t="s">
        <v>20</v>
      </c>
      <c r="G8403" s="46" t="s">
        <v>14</v>
      </c>
      <c r="H8403" s="46" t="s">
        <v>34417</v>
      </c>
      <c r="I8403" s="46" t="s">
        <v>34418</v>
      </c>
      <c r="J8403" s="46" t="s">
        <v>15</v>
      </c>
      <c r="K8403" s="46" t="s">
        <v>34419</v>
      </c>
      <c r="L8403" s="46" t="s">
        <v>43454</v>
      </c>
      <c r="M8403" s="40" t="s">
        <v>43454</v>
      </c>
      <c r="N8403" s="41">
        <v>498</v>
      </c>
    </row>
    <row r="8404" spans="1:14" ht="16" x14ac:dyDescent="0.2">
      <c r="A8404" s="46" t="s">
        <v>34420</v>
      </c>
      <c r="B8404" s="50">
        <v>3.5</v>
      </c>
      <c r="C8404" s="48">
        <v>499</v>
      </c>
      <c r="D8404" s="46" t="s">
        <v>34421</v>
      </c>
      <c r="E8404" s="46" t="s">
        <v>311</v>
      </c>
      <c r="F8404" s="46" t="s">
        <v>79</v>
      </c>
      <c r="G8404" s="46" t="s">
        <v>14</v>
      </c>
      <c r="H8404" s="46" t="s">
        <v>34422</v>
      </c>
      <c r="I8404" s="46" t="s">
        <v>34423</v>
      </c>
      <c r="J8404" s="46" t="s">
        <v>15</v>
      </c>
      <c r="K8404" s="46" t="s">
        <v>34424</v>
      </c>
      <c r="L8404" s="46" t="s">
        <v>43454</v>
      </c>
      <c r="M8404" s="40" t="s">
        <v>43454</v>
      </c>
      <c r="N8404" s="41">
        <v>499</v>
      </c>
    </row>
    <row r="8405" spans="1:14" ht="16" x14ac:dyDescent="0.2">
      <c r="A8405" s="46" t="s">
        <v>34425</v>
      </c>
      <c r="B8405" s="47">
        <v>4.3</v>
      </c>
      <c r="C8405" s="48">
        <v>499</v>
      </c>
      <c r="D8405" s="46" t="s">
        <v>34426</v>
      </c>
      <c r="E8405" s="46" t="s">
        <v>5416</v>
      </c>
      <c r="F8405" s="46" t="s">
        <v>589</v>
      </c>
      <c r="G8405" s="46" t="s">
        <v>14</v>
      </c>
      <c r="H8405" s="46"/>
      <c r="I8405" s="46" t="s">
        <v>34427</v>
      </c>
      <c r="J8405" s="46" t="s">
        <v>148</v>
      </c>
      <c r="K8405" s="46" t="s">
        <v>34428</v>
      </c>
      <c r="L8405" s="49" t="s">
        <v>43455</v>
      </c>
      <c r="M8405" s="42" t="s">
        <v>43455</v>
      </c>
      <c r="N8405" s="41">
        <v>499</v>
      </c>
    </row>
    <row r="8406" spans="1:14" ht="16" x14ac:dyDescent="0.2">
      <c r="A8406" s="46" t="s">
        <v>34429</v>
      </c>
      <c r="B8406" s="47">
        <v>4.5999999999999996</v>
      </c>
      <c r="C8406" s="48">
        <v>499</v>
      </c>
      <c r="D8406" s="46" t="s">
        <v>34430</v>
      </c>
      <c r="E8406" s="46" t="s">
        <v>13</v>
      </c>
      <c r="F8406" s="46" t="s">
        <v>13</v>
      </c>
      <c r="G8406" s="46" t="s">
        <v>14</v>
      </c>
      <c r="H8406" s="46"/>
      <c r="I8406" s="46"/>
      <c r="J8406" s="46" t="s">
        <v>74</v>
      </c>
      <c r="K8406" s="46" t="s">
        <v>34431</v>
      </c>
      <c r="L8406" s="49" t="s">
        <v>43455</v>
      </c>
      <c r="M8406" s="42" t="s">
        <v>43455</v>
      </c>
      <c r="N8406" s="41">
        <v>499</v>
      </c>
    </row>
    <row r="8407" spans="1:14" ht="16" x14ac:dyDescent="0.2">
      <c r="A8407" s="46" t="s">
        <v>34432</v>
      </c>
      <c r="B8407" s="50">
        <v>4.8</v>
      </c>
      <c r="C8407" s="48">
        <v>499</v>
      </c>
      <c r="D8407" s="46" t="s">
        <v>34433</v>
      </c>
      <c r="E8407" s="46" t="s">
        <v>6333</v>
      </c>
      <c r="F8407" s="46" t="s">
        <v>589</v>
      </c>
      <c r="G8407" s="46" t="s">
        <v>14</v>
      </c>
      <c r="H8407" s="46" t="s">
        <v>34434</v>
      </c>
      <c r="I8407" s="46" t="s">
        <v>34435</v>
      </c>
      <c r="J8407" s="46" t="s">
        <v>148</v>
      </c>
      <c r="K8407" s="46" t="s">
        <v>34436</v>
      </c>
      <c r="L8407" s="46" t="s">
        <v>43454</v>
      </c>
      <c r="M8407" s="40" t="s">
        <v>43454</v>
      </c>
      <c r="N8407" s="41">
        <v>499</v>
      </c>
    </row>
    <row r="8408" spans="1:14" ht="16" x14ac:dyDescent="0.2">
      <c r="A8408" s="46" t="s">
        <v>34437</v>
      </c>
      <c r="B8408" s="47">
        <v>4.4000000000000004</v>
      </c>
      <c r="C8408" s="48">
        <v>500</v>
      </c>
      <c r="D8408" s="46" t="s">
        <v>34438</v>
      </c>
      <c r="E8408" s="46" t="s">
        <v>588</v>
      </c>
      <c r="F8408" s="46" t="s">
        <v>589</v>
      </c>
      <c r="G8408" s="46" t="s">
        <v>14</v>
      </c>
      <c r="H8408" s="46"/>
      <c r="I8408" s="46" t="s">
        <v>34439</v>
      </c>
      <c r="J8408" s="46" t="s">
        <v>213</v>
      </c>
      <c r="K8408" s="46" t="s">
        <v>34440</v>
      </c>
      <c r="L8408" s="49" t="s">
        <v>43455</v>
      </c>
      <c r="M8408" s="42" t="s">
        <v>43455</v>
      </c>
      <c r="N8408" s="41">
        <v>500</v>
      </c>
    </row>
    <row r="8409" spans="1:14" ht="16" x14ac:dyDescent="0.2">
      <c r="A8409" s="46" t="s">
        <v>34441</v>
      </c>
      <c r="B8409" s="47">
        <v>4.5</v>
      </c>
      <c r="C8409" s="48">
        <v>500</v>
      </c>
      <c r="D8409" s="46" t="s">
        <v>34442</v>
      </c>
      <c r="E8409" s="46" t="s">
        <v>702</v>
      </c>
      <c r="F8409" s="46" t="s">
        <v>20</v>
      </c>
      <c r="G8409" s="46" t="s">
        <v>14</v>
      </c>
      <c r="H8409" s="46"/>
      <c r="I8409" s="46" t="s">
        <v>34443</v>
      </c>
      <c r="J8409" s="46" t="s">
        <v>213</v>
      </c>
      <c r="K8409" s="46" t="s">
        <v>34444</v>
      </c>
      <c r="L8409" s="49" t="s">
        <v>43455</v>
      </c>
      <c r="M8409" s="42" t="s">
        <v>43455</v>
      </c>
      <c r="N8409" s="41">
        <v>500</v>
      </c>
    </row>
    <row r="8410" spans="1:14" ht="16" x14ac:dyDescent="0.2">
      <c r="A8410" s="46" t="s">
        <v>34445</v>
      </c>
      <c r="B8410" s="50">
        <v>4.9000000000000004</v>
      </c>
      <c r="C8410" s="48">
        <v>500</v>
      </c>
      <c r="D8410" s="46" t="s">
        <v>34446</v>
      </c>
      <c r="E8410" s="46" t="s">
        <v>34447</v>
      </c>
      <c r="F8410" s="46" t="s">
        <v>79</v>
      </c>
      <c r="G8410" s="46" t="s">
        <v>14</v>
      </c>
      <c r="H8410" s="46" t="s">
        <v>34448</v>
      </c>
      <c r="I8410" s="46" t="s">
        <v>34449</v>
      </c>
      <c r="J8410" s="46" t="s">
        <v>148</v>
      </c>
      <c r="K8410" s="46" t="s">
        <v>34450</v>
      </c>
      <c r="L8410" s="46" t="s">
        <v>43454</v>
      </c>
      <c r="M8410" s="40" t="s">
        <v>43454</v>
      </c>
      <c r="N8410" s="41">
        <v>500</v>
      </c>
    </row>
    <row r="8411" spans="1:14" ht="16" x14ac:dyDescent="0.2">
      <c r="A8411" s="46" t="s">
        <v>34451</v>
      </c>
      <c r="B8411" s="50">
        <v>3.9</v>
      </c>
      <c r="C8411" s="48">
        <v>501</v>
      </c>
      <c r="D8411" s="46" t="s">
        <v>34452</v>
      </c>
      <c r="E8411" s="46" t="s">
        <v>904</v>
      </c>
      <c r="F8411" s="46" t="s">
        <v>93</v>
      </c>
      <c r="G8411" s="46" t="s">
        <v>14</v>
      </c>
      <c r="H8411" s="46" t="s">
        <v>34453</v>
      </c>
      <c r="I8411" s="46" t="s">
        <v>34454</v>
      </c>
      <c r="J8411" s="46" t="s">
        <v>15</v>
      </c>
      <c r="K8411" s="46" t="s">
        <v>34455</v>
      </c>
      <c r="L8411" s="46" t="s">
        <v>43454</v>
      </c>
      <c r="M8411" s="40" t="s">
        <v>43454</v>
      </c>
      <c r="N8411" s="41">
        <v>501</v>
      </c>
    </row>
    <row r="8412" spans="1:14" ht="16" x14ac:dyDescent="0.2">
      <c r="A8412" s="46" t="s">
        <v>34456</v>
      </c>
      <c r="B8412" s="50">
        <v>4.5999999999999996</v>
      </c>
      <c r="C8412" s="48">
        <v>501</v>
      </c>
      <c r="D8412" s="46" t="s">
        <v>34457</v>
      </c>
      <c r="E8412" s="46" t="s">
        <v>34458</v>
      </c>
      <c r="F8412" s="46" t="s">
        <v>589</v>
      </c>
      <c r="G8412" s="46" t="s">
        <v>14</v>
      </c>
      <c r="H8412" s="46" t="s">
        <v>34459</v>
      </c>
      <c r="I8412" s="46" t="s">
        <v>34460</v>
      </c>
      <c r="J8412" s="46" t="s">
        <v>15</v>
      </c>
      <c r="K8412" s="46" t="s">
        <v>34461</v>
      </c>
      <c r="L8412" s="46" t="s">
        <v>43454</v>
      </c>
      <c r="M8412" s="40" t="s">
        <v>43454</v>
      </c>
      <c r="N8412" s="41">
        <v>501</v>
      </c>
    </row>
    <row r="8413" spans="1:14" ht="16" x14ac:dyDescent="0.2">
      <c r="A8413" s="46" t="s">
        <v>34462</v>
      </c>
      <c r="B8413" s="50">
        <v>3.6</v>
      </c>
      <c r="C8413" s="48">
        <v>502</v>
      </c>
      <c r="D8413" s="46" t="s">
        <v>34463</v>
      </c>
      <c r="E8413" s="46" t="s">
        <v>311</v>
      </c>
      <c r="F8413" s="46" t="s">
        <v>79</v>
      </c>
      <c r="G8413" s="46" t="s">
        <v>14</v>
      </c>
      <c r="H8413" s="46" t="s">
        <v>34464</v>
      </c>
      <c r="I8413" s="46" t="s">
        <v>34465</v>
      </c>
      <c r="J8413" s="46" t="s">
        <v>15</v>
      </c>
      <c r="K8413" s="46" t="s">
        <v>34466</v>
      </c>
      <c r="L8413" s="46" t="s">
        <v>43454</v>
      </c>
      <c r="M8413" s="40" t="s">
        <v>43454</v>
      </c>
      <c r="N8413" s="41">
        <v>502</v>
      </c>
    </row>
    <row r="8414" spans="1:14" ht="16" x14ac:dyDescent="0.2">
      <c r="A8414" s="46" t="s">
        <v>34467</v>
      </c>
      <c r="B8414" s="50">
        <v>4.5</v>
      </c>
      <c r="C8414" s="48">
        <v>502</v>
      </c>
      <c r="D8414" s="46" t="s">
        <v>34468</v>
      </c>
      <c r="E8414" s="46" t="s">
        <v>38</v>
      </c>
      <c r="F8414" s="46" t="s">
        <v>39</v>
      </c>
      <c r="G8414" s="46" t="s">
        <v>14</v>
      </c>
      <c r="H8414" s="46" t="s">
        <v>34469</v>
      </c>
      <c r="I8414" s="46" t="s">
        <v>34470</v>
      </c>
      <c r="J8414" s="46" t="s">
        <v>15</v>
      </c>
      <c r="K8414" s="46" t="s">
        <v>34471</v>
      </c>
      <c r="L8414" s="46" t="s">
        <v>43454</v>
      </c>
      <c r="M8414" s="40" t="s">
        <v>43454</v>
      </c>
      <c r="N8414" s="41">
        <v>502</v>
      </c>
    </row>
    <row r="8415" spans="1:14" ht="16" x14ac:dyDescent="0.2">
      <c r="A8415" s="46" t="s">
        <v>34472</v>
      </c>
      <c r="B8415" s="50">
        <v>4.7</v>
      </c>
      <c r="C8415" s="48">
        <v>502</v>
      </c>
      <c r="D8415" s="46" t="s">
        <v>34473</v>
      </c>
      <c r="E8415" s="46" t="s">
        <v>19923</v>
      </c>
      <c r="F8415" s="46" t="s">
        <v>589</v>
      </c>
      <c r="G8415" s="46" t="s">
        <v>14</v>
      </c>
      <c r="H8415" s="46" t="s">
        <v>34474</v>
      </c>
      <c r="I8415" s="46" t="s">
        <v>34475</v>
      </c>
      <c r="J8415" s="46" t="s">
        <v>40</v>
      </c>
      <c r="K8415" s="46" t="s">
        <v>34476</v>
      </c>
      <c r="L8415" s="46" t="s">
        <v>43454</v>
      </c>
      <c r="M8415" s="40" t="s">
        <v>43454</v>
      </c>
      <c r="N8415" s="41">
        <v>502</v>
      </c>
    </row>
    <row r="8416" spans="1:14" ht="16" x14ac:dyDescent="0.2">
      <c r="A8416" s="46" t="s">
        <v>34477</v>
      </c>
      <c r="B8416" s="50">
        <v>4.5</v>
      </c>
      <c r="C8416" s="48">
        <v>503</v>
      </c>
      <c r="D8416" s="46" t="s">
        <v>34478</v>
      </c>
      <c r="E8416" s="46" t="s">
        <v>4685</v>
      </c>
      <c r="F8416" s="46" t="s">
        <v>93</v>
      </c>
      <c r="G8416" s="46" t="s">
        <v>14</v>
      </c>
      <c r="H8416" s="46" t="s">
        <v>34479</v>
      </c>
      <c r="I8416" s="46" t="s">
        <v>34480</v>
      </c>
      <c r="J8416" s="46" t="s">
        <v>15</v>
      </c>
      <c r="K8416" s="46" t="s">
        <v>34481</v>
      </c>
      <c r="L8416" s="46" t="s">
        <v>43454</v>
      </c>
      <c r="M8416" s="40" t="s">
        <v>43454</v>
      </c>
      <c r="N8416" s="41">
        <v>503</v>
      </c>
    </row>
    <row r="8417" spans="1:14" ht="16" x14ac:dyDescent="0.2">
      <c r="A8417" s="46" t="s">
        <v>34482</v>
      </c>
      <c r="B8417" s="50">
        <v>3.1</v>
      </c>
      <c r="C8417" s="48">
        <v>504</v>
      </c>
      <c r="D8417" s="46" t="s">
        <v>13031</v>
      </c>
      <c r="E8417" s="46" t="s">
        <v>847</v>
      </c>
      <c r="F8417" s="46" t="s">
        <v>79</v>
      </c>
      <c r="G8417" s="46" t="s">
        <v>14</v>
      </c>
      <c r="H8417" s="46" t="s">
        <v>34483</v>
      </c>
      <c r="I8417" s="46" t="s">
        <v>34484</v>
      </c>
      <c r="J8417" s="46" t="s">
        <v>15</v>
      </c>
      <c r="K8417" s="46" t="s">
        <v>34485</v>
      </c>
      <c r="L8417" s="46" t="s">
        <v>43454</v>
      </c>
      <c r="M8417" s="40" t="s">
        <v>43454</v>
      </c>
      <c r="N8417" s="41">
        <v>504</v>
      </c>
    </row>
    <row r="8418" spans="1:14" ht="16" x14ac:dyDescent="0.2">
      <c r="A8418" s="46" t="s">
        <v>34486</v>
      </c>
      <c r="B8418" s="47">
        <v>4.4000000000000004</v>
      </c>
      <c r="C8418" s="48">
        <v>504</v>
      </c>
      <c r="D8418" s="46" t="s">
        <v>34487</v>
      </c>
      <c r="E8418" s="46" t="s">
        <v>283</v>
      </c>
      <c r="F8418" s="46" t="s">
        <v>119</v>
      </c>
      <c r="G8418" s="46" t="s">
        <v>14</v>
      </c>
      <c r="H8418" s="46"/>
      <c r="I8418" s="46" t="s">
        <v>34488</v>
      </c>
      <c r="J8418" s="46" t="s">
        <v>148</v>
      </c>
      <c r="K8418" s="46" t="s">
        <v>34489</v>
      </c>
      <c r="L8418" s="49" t="s">
        <v>43455</v>
      </c>
      <c r="M8418" s="42" t="s">
        <v>43455</v>
      </c>
      <c r="N8418" s="41">
        <v>504</v>
      </c>
    </row>
    <row r="8419" spans="1:14" ht="16" x14ac:dyDescent="0.2">
      <c r="A8419" s="46" t="s">
        <v>34490</v>
      </c>
      <c r="B8419" s="50">
        <v>4.5</v>
      </c>
      <c r="C8419" s="48">
        <v>504</v>
      </c>
      <c r="D8419" s="46" t="s">
        <v>34491</v>
      </c>
      <c r="E8419" s="46" t="s">
        <v>4769</v>
      </c>
      <c r="F8419" s="46" t="s">
        <v>589</v>
      </c>
      <c r="G8419" s="46" t="s">
        <v>14</v>
      </c>
      <c r="H8419" s="46" t="s">
        <v>34492</v>
      </c>
      <c r="I8419" s="46" t="s">
        <v>34493</v>
      </c>
      <c r="J8419" s="46" t="s">
        <v>213</v>
      </c>
      <c r="K8419" s="46" t="s">
        <v>34494</v>
      </c>
      <c r="L8419" s="46" t="s">
        <v>43454</v>
      </c>
      <c r="M8419" s="40" t="s">
        <v>43454</v>
      </c>
      <c r="N8419" s="41">
        <v>504</v>
      </c>
    </row>
    <row r="8420" spans="1:14" ht="16" x14ac:dyDescent="0.2">
      <c r="A8420" s="46" t="s">
        <v>34495</v>
      </c>
      <c r="B8420" s="50">
        <v>4.8</v>
      </c>
      <c r="C8420" s="48">
        <v>504</v>
      </c>
      <c r="D8420" s="46" t="s">
        <v>25633</v>
      </c>
      <c r="E8420" s="46" t="s">
        <v>258</v>
      </c>
      <c r="F8420" s="46" t="s">
        <v>119</v>
      </c>
      <c r="G8420" s="46" t="s">
        <v>14</v>
      </c>
      <c r="H8420" s="46" t="s">
        <v>34496</v>
      </c>
      <c r="I8420" s="46" t="s">
        <v>34497</v>
      </c>
      <c r="J8420" s="46" t="s">
        <v>148</v>
      </c>
      <c r="K8420" s="46" t="s">
        <v>34498</v>
      </c>
      <c r="L8420" s="46" t="s">
        <v>43454</v>
      </c>
      <c r="M8420" s="40" t="s">
        <v>43454</v>
      </c>
      <c r="N8420" s="41">
        <v>504</v>
      </c>
    </row>
    <row r="8421" spans="1:14" ht="16" x14ac:dyDescent="0.2">
      <c r="A8421" s="46" t="s">
        <v>34499</v>
      </c>
      <c r="B8421" s="50">
        <v>4.8</v>
      </c>
      <c r="C8421" s="48">
        <v>504</v>
      </c>
      <c r="D8421" s="46" t="s">
        <v>34500</v>
      </c>
      <c r="E8421" s="46" t="s">
        <v>13718</v>
      </c>
      <c r="F8421" s="46" t="s">
        <v>589</v>
      </c>
      <c r="G8421" s="46" t="s">
        <v>14</v>
      </c>
      <c r="H8421" s="46" t="s">
        <v>34501</v>
      </c>
      <c r="I8421" s="46" t="s">
        <v>34502</v>
      </c>
      <c r="J8421" s="46" t="s">
        <v>148</v>
      </c>
      <c r="K8421" s="46" t="s">
        <v>34503</v>
      </c>
      <c r="L8421" s="46" t="s">
        <v>43454</v>
      </c>
      <c r="M8421" s="40" t="s">
        <v>43454</v>
      </c>
      <c r="N8421" s="41">
        <v>504</v>
      </c>
    </row>
    <row r="8422" spans="1:14" ht="16" x14ac:dyDescent="0.2">
      <c r="A8422" s="46" t="s">
        <v>34504</v>
      </c>
      <c r="B8422" s="50">
        <v>3.8</v>
      </c>
      <c r="C8422" s="48">
        <v>505</v>
      </c>
      <c r="D8422" s="46" t="s">
        <v>34505</v>
      </c>
      <c r="E8422" s="46" t="s">
        <v>897</v>
      </c>
      <c r="F8422" s="46" t="s">
        <v>898</v>
      </c>
      <c r="G8422" s="46" t="s">
        <v>14</v>
      </c>
      <c r="H8422" s="46" t="s">
        <v>34506</v>
      </c>
      <c r="I8422" s="46" t="s">
        <v>34507</v>
      </c>
      <c r="J8422" s="46" t="s">
        <v>15</v>
      </c>
      <c r="K8422" s="46" t="s">
        <v>34508</v>
      </c>
      <c r="L8422" s="46" t="s">
        <v>43454</v>
      </c>
      <c r="M8422" s="40" t="s">
        <v>43454</v>
      </c>
      <c r="N8422" s="41">
        <v>505</v>
      </c>
    </row>
    <row r="8423" spans="1:14" ht="16" x14ac:dyDescent="0.2">
      <c r="A8423" s="46" t="s">
        <v>34509</v>
      </c>
      <c r="B8423" s="50">
        <v>4.5</v>
      </c>
      <c r="C8423" s="48">
        <v>505</v>
      </c>
      <c r="D8423" s="46" t="s">
        <v>34510</v>
      </c>
      <c r="E8423" s="46" t="s">
        <v>13</v>
      </c>
      <c r="F8423" s="46" t="s">
        <v>13</v>
      </c>
      <c r="G8423" s="46" t="s">
        <v>14</v>
      </c>
      <c r="H8423" s="46" t="s">
        <v>34511</v>
      </c>
      <c r="I8423" s="46" t="s">
        <v>34512</v>
      </c>
      <c r="J8423" s="46" t="s">
        <v>148</v>
      </c>
      <c r="K8423" s="46" t="s">
        <v>34513</v>
      </c>
      <c r="L8423" s="46" t="s">
        <v>43454</v>
      </c>
      <c r="M8423" s="40" t="s">
        <v>43454</v>
      </c>
      <c r="N8423" s="41">
        <v>505</v>
      </c>
    </row>
    <row r="8424" spans="1:14" ht="16" x14ac:dyDescent="0.2">
      <c r="A8424" s="46" t="s">
        <v>34514</v>
      </c>
      <c r="B8424" s="50">
        <v>4.2</v>
      </c>
      <c r="C8424" s="48">
        <v>506</v>
      </c>
      <c r="D8424" s="46" t="s">
        <v>34515</v>
      </c>
      <c r="E8424" s="46" t="s">
        <v>2769</v>
      </c>
      <c r="F8424" s="46" t="s">
        <v>589</v>
      </c>
      <c r="G8424" s="46" t="s">
        <v>14</v>
      </c>
      <c r="H8424" s="46" t="s">
        <v>34516</v>
      </c>
      <c r="I8424" s="46" t="s">
        <v>34517</v>
      </c>
      <c r="J8424" s="46" t="s">
        <v>15</v>
      </c>
      <c r="K8424" s="46" t="s">
        <v>34518</v>
      </c>
      <c r="L8424" s="46" t="s">
        <v>43454</v>
      </c>
      <c r="M8424" s="40" t="s">
        <v>43454</v>
      </c>
      <c r="N8424" s="41">
        <v>506</v>
      </c>
    </row>
    <row r="8425" spans="1:14" ht="16" x14ac:dyDescent="0.2">
      <c r="A8425" s="46" t="s">
        <v>34519</v>
      </c>
      <c r="B8425" s="50">
        <v>4.5</v>
      </c>
      <c r="C8425" s="48">
        <v>506</v>
      </c>
      <c r="D8425" s="46" t="s">
        <v>34520</v>
      </c>
      <c r="E8425" s="46" t="s">
        <v>13</v>
      </c>
      <c r="F8425" s="46" t="s">
        <v>13</v>
      </c>
      <c r="G8425" s="46" t="s">
        <v>14</v>
      </c>
      <c r="H8425" s="46" t="s">
        <v>34521</v>
      </c>
      <c r="I8425" s="46" t="s">
        <v>34522</v>
      </c>
      <c r="J8425" s="46" t="s">
        <v>15</v>
      </c>
      <c r="K8425" s="46" t="s">
        <v>34523</v>
      </c>
      <c r="L8425" s="46" t="s">
        <v>43454</v>
      </c>
      <c r="M8425" s="40" t="s">
        <v>43454</v>
      </c>
      <c r="N8425" s="41">
        <v>506</v>
      </c>
    </row>
    <row r="8426" spans="1:14" ht="16" x14ac:dyDescent="0.2">
      <c r="A8426" s="46" t="s">
        <v>34524</v>
      </c>
      <c r="B8426" s="47">
        <v>4.8</v>
      </c>
      <c r="C8426" s="48">
        <v>506</v>
      </c>
      <c r="D8426" s="46"/>
      <c r="E8426" s="46" t="s">
        <v>6572</v>
      </c>
      <c r="F8426" s="46" t="s">
        <v>79</v>
      </c>
      <c r="G8426" s="46" t="s">
        <v>14</v>
      </c>
      <c r="H8426" s="46"/>
      <c r="I8426" s="46" t="s">
        <v>34525</v>
      </c>
      <c r="J8426" s="46" t="s">
        <v>88</v>
      </c>
      <c r="K8426" s="46" t="s">
        <v>34526</v>
      </c>
      <c r="L8426" s="49" t="s">
        <v>43455</v>
      </c>
      <c r="M8426" s="42" t="s">
        <v>43455</v>
      </c>
      <c r="N8426" s="41">
        <v>506</v>
      </c>
    </row>
    <row r="8427" spans="1:14" ht="16" x14ac:dyDescent="0.2">
      <c r="A8427" s="46" t="s">
        <v>34527</v>
      </c>
      <c r="B8427" s="50">
        <v>4.3</v>
      </c>
      <c r="C8427" s="48">
        <v>507</v>
      </c>
      <c r="D8427" s="46" t="s">
        <v>34528</v>
      </c>
      <c r="E8427" s="46" t="s">
        <v>588</v>
      </c>
      <c r="F8427" s="46" t="s">
        <v>589</v>
      </c>
      <c r="G8427" s="46" t="s">
        <v>14</v>
      </c>
      <c r="H8427" s="46" t="s">
        <v>34529</v>
      </c>
      <c r="I8427" s="46" t="s">
        <v>34530</v>
      </c>
      <c r="J8427" s="46" t="s">
        <v>15</v>
      </c>
      <c r="K8427" s="46" t="s">
        <v>34531</v>
      </c>
      <c r="L8427" s="46" t="s">
        <v>43454</v>
      </c>
      <c r="M8427" s="40" t="s">
        <v>43454</v>
      </c>
      <c r="N8427" s="41">
        <v>507</v>
      </c>
    </row>
    <row r="8428" spans="1:14" ht="16" x14ac:dyDescent="0.2">
      <c r="A8428" s="46" t="s">
        <v>34532</v>
      </c>
      <c r="B8428" s="50">
        <v>4.5999999999999996</v>
      </c>
      <c r="C8428" s="48">
        <v>507</v>
      </c>
      <c r="D8428" s="46" t="s">
        <v>34533</v>
      </c>
      <c r="E8428" s="46" t="s">
        <v>1057</v>
      </c>
      <c r="F8428" s="46" t="s">
        <v>93</v>
      </c>
      <c r="G8428" s="46" t="s">
        <v>14</v>
      </c>
      <c r="H8428" s="46" t="s">
        <v>34534</v>
      </c>
      <c r="I8428" s="46" t="s">
        <v>34535</v>
      </c>
      <c r="J8428" s="46" t="s">
        <v>15</v>
      </c>
      <c r="K8428" s="46" t="s">
        <v>34536</v>
      </c>
      <c r="L8428" s="46" t="s">
        <v>43454</v>
      </c>
      <c r="M8428" s="40" t="s">
        <v>43454</v>
      </c>
      <c r="N8428" s="41">
        <v>507</v>
      </c>
    </row>
    <row r="8429" spans="1:14" ht="16" x14ac:dyDescent="0.2">
      <c r="A8429" s="46" t="s">
        <v>34537</v>
      </c>
      <c r="B8429" s="50">
        <v>4.0999999999999996</v>
      </c>
      <c r="C8429" s="48">
        <v>508</v>
      </c>
      <c r="D8429" s="46" t="s">
        <v>12438</v>
      </c>
      <c r="E8429" s="46" t="s">
        <v>897</v>
      </c>
      <c r="F8429" s="46" t="s">
        <v>898</v>
      </c>
      <c r="G8429" s="46" t="s">
        <v>14</v>
      </c>
      <c r="H8429" s="46" t="s">
        <v>34538</v>
      </c>
      <c r="I8429" s="46" t="s">
        <v>34539</v>
      </c>
      <c r="J8429" s="46" t="s">
        <v>15</v>
      </c>
      <c r="K8429" s="46" t="s">
        <v>34540</v>
      </c>
      <c r="L8429" s="46" t="s">
        <v>43454</v>
      </c>
      <c r="M8429" s="40" t="s">
        <v>43454</v>
      </c>
      <c r="N8429" s="41">
        <v>508</v>
      </c>
    </row>
    <row r="8430" spans="1:14" ht="16" x14ac:dyDescent="0.2">
      <c r="A8430" s="46" t="s">
        <v>34541</v>
      </c>
      <c r="B8430" s="50">
        <v>4.3</v>
      </c>
      <c r="C8430" s="48">
        <v>508</v>
      </c>
      <c r="D8430" s="46" t="s">
        <v>34542</v>
      </c>
      <c r="E8430" s="46" t="s">
        <v>19780</v>
      </c>
      <c r="F8430" s="46" t="s">
        <v>79</v>
      </c>
      <c r="G8430" s="46" t="s">
        <v>14</v>
      </c>
      <c r="H8430" s="46" t="s">
        <v>34543</v>
      </c>
      <c r="I8430" s="46" t="s">
        <v>34544</v>
      </c>
      <c r="J8430" s="46" t="s">
        <v>15</v>
      </c>
      <c r="K8430" s="46" t="s">
        <v>34545</v>
      </c>
      <c r="L8430" s="46" t="s">
        <v>43454</v>
      </c>
      <c r="M8430" s="40" t="s">
        <v>43454</v>
      </c>
      <c r="N8430" s="41">
        <v>508</v>
      </c>
    </row>
    <row r="8431" spans="1:14" ht="16" x14ac:dyDescent="0.2">
      <c r="A8431" s="46" t="s">
        <v>34546</v>
      </c>
      <c r="B8431" s="50">
        <v>4.5999999999999996</v>
      </c>
      <c r="C8431" s="48">
        <v>509</v>
      </c>
      <c r="D8431" s="46" t="s">
        <v>34547</v>
      </c>
      <c r="E8431" s="46" t="s">
        <v>1756</v>
      </c>
      <c r="F8431" s="46" t="s">
        <v>50</v>
      </c>
      <c r="G8431" s="46" t="s">
        <v>14</v>
      </c>
      <c r="H8431" s="46" t="s">
        <v>34548</v>
      </c>
      <c r="I8431" s="46" t="s">
        <v>34549</v>
      </c>
      <c r="J8431" s="46" t="s">
        <v>15</v>
      </c>
      <c r="K8431" s="46" t="s">
        <v>34550</v>
      </c>
      <c r="L8431" s="46" t="s">
        <v>43454</v>
      </c>
      <c r="M8431" s="40" t="s">
        <v>43454</v>
      </c>
      <c r="N8431" s="41">
        <v>509</v>
      </c>
    </row>
    <row r="8432" spans="1:14" ht="16" x14ac:dyDescent="0.2">
      <c r="A8432" s="46" t="s">
        <v>34551</v>
      </c>
      <c r="B8432" s="47">
        <v>4.8</v>
      </c>
      <c r="C8432" s="48">
        <v>509</v>
      </c>
      <c r="D8432" s="46" t="s">
        <v>34552</v>
      </c>
      <c r="E8432" s="46" t="s">
        <v>3612</v>
      </c>
      <c r="F8432" s="46" t="s">
        <v>589</v>
      </c>
      <c r="G8432" s="46" t="s">
        <v>14</v>
      </c>
      <c r="H8432" s="46"/>
      <c r="I8432" s="46" t="s">
        <v>34553</v>
      </c>
      <c r="J8432" s="46" t="s">
        <v>148</v>
      </c>
      <c r="K8432" s="46" t="s">
        <v>34554</v>
      </c>
      <c r="L8432" s="49" t="s">
        <v>43455</v>
      </c>
      <c r="M8432" s="42" t="s">
        <v>43455</v>
      </c>
      <c r="N8432" s="41">
        <v>509</v>
      </c>
    </row>
    <row r="8433" spans="1:14" ht="16" x14ac:dyDescent="0.2">
      <c r="A8433" s="46" t="s">
        <v>34555</v>
      </c>
      <c r="B8433" s="50">
        <v>4.7</v>
      </c>
      <c r="C8433" s="48">
        <v>510</v>
      </c>
      <c r="D8433" s="46"/>
      <c r="E8433" s="46" t="s">
        <v>11710</v>
      </c>
      <c r="F8433" s="46" t="s">
        <v>119</v>
      </c>
      <c r="G8433" s="46" t="s">
        <v>14</v>
      </c>
      <c r="H8433" s="46" t="s">
        <v>34556</v>
      </c>
      <c r="I8433" s="46" t="s">
        <v>34557</v>
      </c>
      <c r="J8433" s="46" t="s">
        <v>15</v>
      </c>
      <c r="K8433" s="46" t="s">
        <v>34558</v>
      </c>
      <c r="L8433" s="46" t="s">
        <v>43454</v>
      </c>
      <c r="M8433" s="40" t="s">
        <v>43454</v>
      </c>
      <c r="N8433" s="41">
        <v>510</v>
      </c>
    </row>
    <row r="8434" spans="1:14" ht="16" x14ac:dyDescent="0.2">
      <c r="A8434" s="46" t="s">
        <v>34559</v>
      </c>
      <c r="B8434" s="50">
        <v>3.9</v>
      </c>
      <c r="C8434" s="48">
        <v>511</v>
      </c>
      <c r="D8434" s="46" t="s">
        <v>34560</v>
      </c>
      <c r="E8434" s="46" t="s">
        <v>10620</v>
      </c>
      <c r="F8434" s="46" t="s">
        <v>93</v>
      </c>
      <c r="G8434" s="46" t="s">
        <v>14</v>
      </c>
      <c r="H8434" s="46" t="s">
        <v>34561</v>
      </c>
      <c r="I8434" s="46" t="s">
        <v>34562</v>
      </c>
      <c r="J8434" s="46" t="s">
        <v>15</v>
      </c>
      <c r="K8434" s="46" t="s">
        <v>34563</v>
      </c>
      <c r="L8434" s="46" t="s">
        <v>43454</v>
      </c>
      <c r="M8434" s="40" t="s">
        <v>43454</v>
      </c>
      <c r="N8434" s="41">
        <v>511</v>
      </c>
    </row>
    <row r="8435" spans="1:14" ht="16" x14ac:dyDescent="0.2">
      <c r="A8435" s="46" t="s">
        <v>34564</v>
      </c>
      <c r="B8435" s="47">
        <v>4.0999999999999996</v>
      </c>
      <c r="C8435" s="48">
        <v>511</v>
      </c>
      <c r="D8435" s="46" t="s">
        <v>34565</v>
      </c>
      <c r="E8435" s="46" t="s">
        <v>897</v>
      </c>
      <c r="F8435" s="46" t="s">
        <v>898</v>
      </c>
      <c r="G8435" s="46" t="s">
        <v>14</v>
      </c>
      <c r="H8435" s="46"/>
      <c r="I8435" s="46" t="s">
        <v>34566</v>
      </c>
      <c r="J8435" s="46" t="s">
        <v>15</v>
      </c>
      <c r="K8435" s="46" t="s">
        <v>34567</v>
      </c>
      <c r="L8435" s="49" t="s">
        <v>43455</v>
      </c>
      <c r="M8435" s="42" t="s">
        <v>43455</v>
      </c>
      <c r="N8435" s="41">
        <v>511</v>
      </c>
    </row>
    <row r="8436" spans="1:14" ht="16" x14ac:dyDescent="0.2">
      <c r="A8436" s="46" t="s">
        <v>34568</v>
      </c>
      <c r="B8436" s="50">
        <v>4.5</v>
      </c>
      <c r="C8436" s="48">
        <v>511</v>
      </c>
      <c r="D8436" s="46" t="s">
        <v>34569</v>
      </c>
      <c r="E8436" s="46" t="s">
        <v>3359</v>
      </c>
      <c r="F8436" s="46" t="s">
        <v>50</v>
      </c>
      <c r="G8436" s="46" t="s">
        <v>14</v>
      </c>
      <c r="H8436" s="46" t="s">
        <v>34570</v>
      </c>
      <c r="I8436" s="46" t="s">
        <v>34571</v>
      </c>
      <c r="J8436" s="46" t="s">
        <v>148</v>
      </c>
      <c r="K8436" s="46" t="s">
        <v>34572</v>
      </c>
      <c r="L8436" s="46" t="s">
        <v>43454</v>
      </c>
      <c r="M8436" s="40" t="s">
        <v>43454</v>
      </c>
      <c r="N8436" s="41">
        <v>511</v>
      </c>
    </row>
    <row r="8437" spans="1:14" ht="16" x14ac:dyDescent="0.2">
      <c r="A8437" s="46" t="s">
        <v>34573</v>
      </c>
      <c r="B8437" s="50">
        <v>4.7</v>
      </c>
      <c r="C8437" s="48">
        <v>511</v>
      </c>
      <c r="D8437" s="46" t="s">
        <v>34574</v>
      </c>
      <c r="E8437" s="46" t="s">
        <v>522</v>
      </c>
      <c r="F8437" s="46" t="s">
        <v>20</v>
      </c>
      <c r="G8437" s="46" t="s">
        <v>14</v>
      </c>
      <c r="H8437" s="46" t="s">
        <v>34575</v>
      </c>
      <c r="I8437" s="46"/>
      <c r="J8437" s="46" t="s">
        <v>15</v>
      </c>
      <c r="K8437" s="46" t="s">
        <v>34576</v>
      </c>
      <c r="L8437" s="46" t="s">
        <v>43454</v>
      </c>
      <c r="M8437" s="40" t="s">
        <v>43454</v>
      </c>
      <c r="N8437" s="41">
        <v>511</v>
      </c>
    </row>
    <row r="8438" spans="1:14" ht="16" x14ac:dyDescent="0.2">
      <c r="A8438" s="46" t="s">
        <v>34577</v>
      </c>
      <c r="B8438" s="47">
        <v>4.7</v>
      </c>
      <c r="C8438" s="48">
        <v>511</v>
      </c>
      <c r="D8438" s="46" t="s">
        <v>34578</v>
      </c>
      <c r="E8438" s="46" t="s">
        <v>20585</v>
      </c>
      <c r="F8438" s="46" t="s">
        <v>20</v>
      </c>
      <c r="G8438" s="46" t="s">
        <v>14</v>
      </c>
      <c r="H8438" s="46"/>
      <c r="I8438" s="46" t="s">
        <v>34579</v>
      </c>
      <c r="J8438" s="46" t="s">
        <v>15</v>
      </c>
      <c r="K8438" s="46" t="s">
        <v>34580</v>
      </c>
      <c r="L8438" s="49" t="s">
        <v>43455</v>
      </c>
      <c r="M8438" s="42" t="s">
        <v>43455</v>
      </c>
      <c r="N8438" s="41">
        <v>511</v>
      </c>
    </row>
    <row r="8439" spans="1:14" ht="16" x14ac:dyDescent="0.2">
      <c r="A8439" s="46" t="s">
        <v>34581</v>
      </c>
      <c r="B8439" s="47">
        <v>4</v>
      </c>
      <c r="C8439" s="48">
        <v>512</v>
      </c>
      <c r="D8439" s="46" t="s">
        <v>34582</v>
      </c>
      <c r="E8439" s="46" t="s">
        <v>223</v>
      </c>
      <c r="F8439" s="46" t="s">
        <v>28</v>
      </c>
      <c r="G8439" s="46" t="s">
        <v>14</v>
      </c>
      <c r="H8439" s="46"/>
      <c r="I8439" s="46" t="s">
        <v>34583</v>
      </c>
      <c r="J8439" s="46" t="s">
        <v>15</v>
      </c>
      <c r="K8439" s="46" t="s">
        <v>34584</v>
      </c>
      <c r="L8439" s="49" t="s">
        <v>43455</v>
      </c>
      <c r="M8439" s="42" t="s">
        <v>43455</v>
      </c>
      <c r="N8439" s="41">
        <v>512</v>
      </c>
    </row>
    <row r="8440" spans="1:14" ht="16" x14ac:dyDescent="0.2">
      <c r="A8440" s="46" t="s">
        <v>34585</v>
      </c>
      <c r="B8440" s="50">
        <v>3.6</v>
      </c>
      <c r="C8440" s="48">
        <v>512</v>
      </c>
      <c r="D8440" s="46" t="s">
        <v>34586</v>
      </c>
      <c r="E8440" s="46" t="s">
        <v>760</v>
      </c>
      <c r="F8440" s="46" t="s">
        <v>50</v>
      </c>
      <c r="G8440" s="46" t="s">
        <v>14</v>
      </c>
      <c r="H8440" s="46" t="s">
        <v>34587</v>
      </c>
      <c r="I8440" s="46" t="s">
        <v>34588</v>
      </c>
      <c r="J8440" s="46" t="s">
        <v>15</v>
      </c>
      <c r="K8440" s="46" t="s">
        <v>34589</v>
      </c>
      <c r="L8440" s="46" t="s">
        <v>43454</v>
      </c>
      <c r="M8440" s="40" t="s">
        <v>43454</v>
      </c>
      <c r="N8440" s="41">
        <v>512</v>
      </c>
    </row>
    <row r="8441" spans="1:14" ht="16" x14ac:dyDescent="0.2">
      <c r="A8441" s="46" t="s">
        <v>34590</v>
      </c>
      <c r="B8441" s="50">
        <v>4.2</v>
      </c>
      <c r="C8441" s="48">
        <v>512</v>
      </c>
      <c r="D8441" s="46" t="s">
        <v>34591</v>
      </c>
      <c r="E8441" s="46" t="s">
        <v>897</v>
      </c>
      <c r="F8441" s="46" t="s">
        <v>898</v>
      </c>
      <c r="G8441" s="46" t="s">
        <v>14</v>
      </c>
      <c r="H8441" s="46" t="s">
        <v>34592</v>
      </c>
      <c r="I8441" s="46" t="s">
        <v>34593</v>
      </c>
      <c r="J8441" s="46" t="s">
        <v>15</v>
      </c>
      <c r="K8441" s="46" t="s">
        <v>34594</v>
      </c>
      <c r="L8441" s="46" t="s">
        <v>43454</v>
      </c>
      <c r="M8441" s="40" t="s">
        <v>43454</v>
      </c>
      <c r="N8441" s="41">
        <v>512</v>
      </c>
    </row>
    <row r="8442" spans="1:14" ht="16" x14ac:dyDescent="0.2">
      <c r="A8442" s="46" t="s">
        <v>34595</v>
      </c>
      <c r="B8442" s="50">
        <v>4.0999999999999996</v>
      </c>
      <c r="C8442" s="48">
        <v>513</v>
      </c>
      <c r="D8442" s="46" t="s">
        <v>34596</v>
      </c>
      <c r="E8442" s="46" t="s">
        <v>12480</v>
      </c>
      <c r="F8442" s="46" t="s">
        <v>589</v>
      </c>
      <c r="G8442" s="46" t="s">
        <v>14</v>
      </c>
      <c r="H8442" s="46" t="s">
        <v>34597</v>
      </c>
      <c r="I8442" s="46" t="s">
        <v>34598</v>
      </c>
      <c r="J8442" s="46" t="s">
        <v>15</v>
      </c>
      <c r="K8442" s="46" t="s">
        <v>34599</v>
      </c>
      <c r="L8442" s="46" t="s">
        <v>43454</v>
      </c>
      <c r="M8442" s="40" t="s">
        <v>43454</v>
      </c>
      <c r="N8442" s="41">
        <v>513</v>
      </c>
    </row>
    <row r="8443" spans="1:14" ht="16" x14ac:dyDescent="0.2">
      <c r="A8443" s="46" t="s">
        <v>28975</v>
      </c>
      <c r="B8443" s="50">
        <v>4.4000000000000004</v>
      </c>
      <c r="C8443" s="48">
        <v>513</v>
      </c>
      <c r="D8443" s="46" t="s">
        <v>34600</v>
      </c>
      <c r="E8443" s="46" t="s">
        <v>34601</v>
      </c>
      <c r="F8443" s="46" t="s">
        <v>93</v>
      </c>
      <c r="G8443" s="46" t="s">
        <v>14</v>
      </c>
      <c r="H8443" s="46" t="s">
        <v>34602</v>
      </c>
      <c r="I8443" s="46" t="s">
        <v>34603</v>
      </c>
      <c r="J8443" s="46" t="s">
        <v>15</v>
      </c>
      <c r="K8443" s="46" t="s">
        <v>34604</v>
      </c>
      <c r="L8443" s="46" t="s">
        <v>43454</v>
      </c>
      <c r="M8443" s="40" t="s">
        <v>43454</v>
      </c>
      <c r="N8443" s="41">
        <v>513</v>
      </c>
    </row>
    <row r="8444" spans="1:14" ht="16" x14ac:dyDescent="0.2">
      <c r="A8444" s="46" t="s">
        <v>34605</v>
      </c>
      <c r="B8444" s="50">
        <v>4.5</v>
      </c>
      <c r="C8444" s="48">
        <v>513</v>
      </c>
      <c r="D8444" s="46" t="s">
        <v>34606</v>
      </c>
      <c r="E8444" s="46" t="s">
        <v>34607</v>
      </c>
      <c r="F8444" s="46" t="s">
        <v>589</v>
      </c>
      <c r="G8444" s="46" t="s">
        <v>14</v>
      </c>
      <c r="H8444" s="46" t="s">
        <v>34608</v>
      </c>
      <c r="I8444" s="46" t="s">
        <v>34609</v>
      </c>
      <c r="J8444" s="46" t="s">
        <v>15</v>
      </c>
      <c r="K8444" s="46" t="s">
        <v>34610</v>
      </c>
      <c r="L8444" s="46" t="s">
        <v>43454</v>
      </c>
      <c r="M8444" s="40" t="s">
        <v>43454</v>
      </c>
      <c r="N8444" s="41">
        <v>513</v>
      </c>
    </row>
    <row r="8445" spans="1:14" ht="16" x14ac:dyDescent="0.2">
      <c r="A8445" s="46" t="s">
        <v>34611</v>
      </c>
      <c r="B8445" s="50">
        <v>4.5</v>
      </c>
      <c r="C8445" s="48">
        <v>513</v>
      </c>
      <c r="D8445" s="46" t="s">
        <v>34612</v>
      </c>
      <c r="E8445" s="46" t="s">
        <v>15409</v>
      </c>
      <c r="F8445" s="46" t="s">
        <v>589</v>
      </c>
      <c r="G8445" s="46" t="s">
        <v>14</v>
      </c>
      <c r="H8445" s="46" t="s">
        <v>34613</v>
      </c>
      <c r="I8445" s="46" t="s">
        <v>34614</v>
      </c>
      <c r="J8445" s="46" t="s">
        <v>148</v>
      </c>
      <c r="K8445" s="46" t="s">
        <v>34615</v>
      </c>
      <c r="L8445" s="46" t="s">
        <v>43454</v>
      </c>
      <c r="M8445" s="40" t="s">
        <v>43454</v>
      </c>
      <c r="N8445" s="41">
        <v>513</v>
      </c>
    </row>
    <row r="8446" spans="1:14" ht="16" x14ac:dyDescent="0.2">
      <c r="A8446" s="46" t="s">
        <v>34616</v>
      </c>
      <c r="B8446" s="50">
        <v>4.7</v>
      </c>
      <c r="C8446" s="48">
        <v>513</v>
      </c>
      <c r="D8446" s="46" t="s">
        <v>34617</v>
      </c>
      <c r="E8446" s="46" t="s">
        <v>44</v>
      </c>
      <c r="F8446" s="46" t="s">
        <v>45</v>
      </c>
      <c r="G8446" s="46" t="s">
        <v>14</v>
      </c>
      <c r="H8446" s="46" t="s">
        <v>34618</v>
      </c>
      <c r="I8446" s="46" t="s">
        <v>34619</v>
      </c>
      <c r="J8446" s="46" t="s">
        <v>15</v>
      </c>
      <c r="K8446" s="46" t="s">
        <v>34620</v>
      </c>
      <c r="L8446" s="46" t="s">
        <v>43454</v>
      </c>
      <c r="M8446" s="40" t="s">
        <v>43454</v>
      </c>
      <c r="N8446" s="41">
        <v>513</v>
      </c>
    </row>
    <row r="8447" spans="1:14" ht="16" x14ac:dyDescent="0.2">
      <c r="A8447" s="46" t="s">
        <v>34621</v>
      </c>
      <c r="B8447" s="50">
        <v>4.7</v>
      </c>
      <c r="C8447" s="48">
        <v>513</v>
      </c>
      <c r="D8447" s="46" t="s">
        <v>34622</v>
      </c>
      <c r="E8447" s="46" t="s">
        <v>904</v>
      </c>
      <c r="F8447" s="46" t="s">
        <v>93</v>
      </c>
      <c r="G8447" s="46" t="s">
        <v>14</v>
      </c>
      <c r="H8447" s="46" t="s">
        <v>34623</v>
      </c>
      <c r="I8447" s="46" t="s">
        <v>34624</v>
      </c>
      <c r="J8447" s="46" t="s">
        <v>15</v>
      </c>
      <c r="K8447" s="46" t="s">
        <v>34625</v>
      </c>
      <c r="L8447" s="46" t="s">
        <v>43454</v>
      </c>
      <c r="M8447" s="40" t="s">
        <v>43454</v>
      </c>
      <c r="N8447" s="41">
        <v>513</v>
      </c>
    </row>
    <row r="8448" spans="1:14" ht="16" x14ac:dyDescent="0.2">
      <c r="A8448" s="46" t="s">
        <v>34626</v>
      </c>
      <c r="B8448" s="47">
        <v>3.7</v>
      </c>
      <c r="C8448" s="48">
        <v>514</v>
      </c>
      <c r="D8448" s="46" t="s">
        <v>34627</v>
      </c>
      <c r="E8448" s="46" t="s">
        <v>10083</v>
      </c>
      <c r="F8448" s="46" t="s">
        <v>50</v>
      </c>
      <c r="G8448" s="46" t="s">
        <v>14</v>
      </c>
      <c r="H8448" s="46"/>
      <c r="I8448" s="46" t="s">
        <v>34628</v>
      </c>
      <c r="J8448" s="46" t="s">
        <v>15</v>
      </c>
      <c r="K8448" s="46" t="s">
        <v>34629</v>
      </c>
      <c r="L8448" s="49" t="s">
        <v>43455</v>
      </c>
      <c r="M8448" s="42" t="s">
        <v>43455</v>
      </c>
      <c r="N8448" s="41">
        <v>514</v>
      </c>
    </row>
    <row r="8449" spans="1:14" ht="16" x14ac:dyDescent="0.2">
      <c r="A8449" s="46" t="s">
        <v>34630</v>
      </c>
      <c r="B8449" s="47">
        <v>3.9</v>
      </c>
      <c r="C8449" s="48">
        <v>514</v>
      </c>
      <c r="D8449" s="46" t="s">
        <v>34631</v>
      </c>
      <c r="E8449" s="46" t="s">
        <v>71</v>
      </c>
      <c r="F8449" s="46" t="s">
        <v>20</v>
      </c>
      <c r="G8449" s="46" t="s">
        <v>14</v>
      </c>
      <c r="H8449" s="46"/>
      <c r="I8449" s="46" t="s">
        <v>34632</v>
      </c>
      <c r="J8449" s="46" t="s">
        <v>15</v>
      </c>
      <c r="K8449" s="46" t="s">
        <v>34633</v>
      </c>
      <c r="L8449" s="49" t="s">
        <v>43455</v>
      </c>
      <c r="M8449" s="42" t="s">
        <v>43455</v>
      </c>
      <c r="N8449" s="41">
        <v>514</v>
      </c>
    </row>
    <row r="8450" spans="1:14" ht="16" x14ac:dyDescent="0.2">
      <c r="A8450" s="46" t="s">
        <v>34634</v>
      </c>
      <c r="B8450" s="50">
        <v>4.2</v>
      </c>
      <c r="C8450" s="48">
        <v>515</v>
      </c>
      <c r="D8450" s="46" t="s">
        <v>34635</v>
      </c>
      <c r="E8450" s="46" t="s">
        <v>254</v>
      </c>
      <c r="F8450" s="46" t="s">
        <v>119</v>
      </c>
      <c r="G8450" s="46" t="s">
        <v>14</v>
      </c>
      <c r="H8450" s="46" t="s">
        <v>34636</v>
      </c>
      <c r="I8450" s="46" t="s">
        <v>34637</v>
      </c>
      <c r="J8450" s="46" t="s">
        <v>15</v>
      </c>
      <c r="K8450" s="46" t="s">
        <v>34638</v>
      </c>
      <c r="L8450" s="46" t="s">
        <v>43454</v>
      </c>
      <c r="M8450" s="40" t="s">
        <v>43454</v>
      </c>
      <c r="N8450" s="41">
        <v>515</v>
      </c>
    </row>
    <row r="8451" spans="1:14" ht="16" x14ac:dyDescent="0.2">
      <c r="A8451" s="46" t="s">
        <v>34639</v>
      </c>
      <c r="B8451" s="50">
        <v>4.5999999999999996</v>
      </c>
      <c r="C8451" s="48">
        <v>515</v>
      </c>
      <c r="D8451" s="46" t="s">
        <v>34640</v>
      </c>
      <c r="E8451" s="46" t="s">
        <v>34641</v>
      </c>
      <c r="F8451" s="46" t="s">
        <v>589</v>
      </c>
      <c r="G8451" s="46" t="s">
        <v>14</v>
      </c>
      <c r="H8451" s="46" t="s">
        <v>34642</v>
      </c>
      <c r="I8451" s="46" t="s">
        <v>34643</v>
      </c>
      <c r="J8451" s="46" t="s">
        <v>15</v>
      </c>
      <c r="K8451" s="46" t="s">
        <v>34644</v>
      </c>
      <c r="L8451" s="46" t="s">
        <v>43454</v>
      </c>
      <c r="M8451" s="40" t="s">
        <v>43454</v>
      </c>
      <c r="N8451" s="41">
        <v>515</v>
      </c>
    </row>
    <row r="8452" spans="1:14" ht="16" x14ac:dyDescent="0.2">
      <c r="A8452" s="46" t="s">
        <v>34645</v>
      </c>
      <c r="B8452" s="47">
        <v>4.2</v>
      </c>
      <c r="C8452" s="48">
        <v>516</v>
      </c>
      <c r="D8452" s="46" t="s">
        <v>34646</v>
      </c>
      <c r="E8452" s="46" t="s">
        <v>16889</v>
      </c>
      <c r="F8452" s="46" t="s">
        <v>50</v>
      </c>
      <c r="G8452" s="46" t="s">
        <v>14</v>
      </c>
      <c r="H8452" s="46"/>
      <c r="I8452" s="46" t="s">
        <v>34647</v>
      </c>
      <c r="J8452" s="46" t="s">
        <v>15</v>
      </c>
      <c r="K8452" s="46" t="s">
        <v>34648</v>
      </c>
      <c r="L8452" s="49" t="s">
        <v>43455</v>
      </c>
      <c r="M8452" s="42" t="s">
        <v>43455</v>
      </c>
      <c r="N8452" s="41">
        <v>516</v>
      </c>
    </row>
    <row r="8453" spans="1:14" ht="16" x14ac:dyDescent="0.2">
      <c r="A8453" s="46" t="s">
        <v>34649</v>
      </c>
      <c r="B8453" s="50">
        <v>3.9</v>
      </c>
      <c r="C8453" s="48">
        <v>517</v>
      </c>
      <c r="D8453" s="46" t="s">
        <v>34650</v>
      </c>
      <c r="E8453" s="46" t="s">
        <v>950</v>
      </c>
      <c r="F8453" s="46" t="s">
        <v>20</v>
      </c>
      <c r="G8453" s="46" t="s">
        <v>14</v>
      </c>
      <c r="H8453" s="46" t="s">
        <v>34651</v>
      </c>
      <c r="I8453" s="46" t="s">
        <v>34652</v>
      </c>
      <c r="J8453" s="46" t="s">
        <v>148</v>
      </c>
      <c r="K8453" s="46" t="s">
        <v>34653</v>
      </c>
      <c r="L8453" s="46" t="s">
        <v>43454</v>
      </c>
      <c r="M8453" s="40" t="s">
        <v>43454</v>
      </c>
      <c r="N8453" s="41">
        <v>517</v>
      </c>
    </row>
    <row r="8454" spans="1:14" ht="16" x14ac:dyDescent="0.2">
      <c r="A8454" s="46" t="s">
        <v>34654</v>
      </c>
      <c r="B8454" s="50">
        <v>4.5999999999999996</v>
      </c>
      <c r="C8454" s="48">
        <v>517</v>
      </c>
      <c r="D8454" s="46" t="s">
        <v>34655</v>
      </c>
      <c r="E8454" s="46" t="s">
        <v>283</v>
      </c>
      <c r="F8454" s="46" t="s">
        <v>119</v>
      </c>
      <c r="G8454" s="46" t="s">
        <v>14</v>
      </c>
      <c r="H8454" s="46" t="s">
        <v>34656</v>
      </c>
      <c r="I8454" s="46" t="s">
        <v>34657</v>
      </c>
      <c r="J8454" s="46" t="s">
        <v>15</v>
      </c>
      <c r="K8454" s="46" t="s">
        <v>34658</v>
      </c>
      <c r="L8454" s="46" t="s">
        <v>43454</v>
      </c>
      <c r="M8454" s="40" t="s">
        <v>43454</v>
      </c>
      <c r="N8454" s="41">
        <v>517</v>
      </c>
    </row>
    <row r="8455" spans="1:14" ht="16" x14ac:dyDescent="0.2">
      <c r="A8455" s="46" t="s">
        <v>34659</v>
      </c>
      <c r="B8455" s="50">
        <v>4.7</v>
      </c>
      <c r="C8455" s="48">
        <v>517</v>
      </c>
      <c r="D8455" s="46" t="s">
        <v>34660</v>
      </c>
      <c r="E8455" s="46" t="s">
        <v>588</v>
      </c>
      <c r="F8455" s="46" t="s">
        <v>589</v>
      </c>
      <c r="G8455" s="46" t="s">
        <v>14</v>
      </c>
      <c r="H8455" s="46" t="s">
        <v>34661</v>
      </c>
      <c r="I8455" s="46" t="s">
        <v>34662</v>
      </c>
      <c r="J8455" s="46" t="s">
        <v>148</v>
      </c>
      <c r="K8455" s="46" t="s">
        <v>34663</v>
      </c>
      <c r="L8455" s="46" t="s">
        <v>43454</v>
      </c>
      <c r="M8455" s="40" t="s">
        <v>43454</v>
      </c>
      <c r="N8455" s="41">
        <v>517</v>
      </c>
    </row>
    <row r="8456" spans="1:14" ht="16" x14ac:dyDescent="0.2">
      <c r="A8456" s="46" t="s">
        <v>34664</v>
      </c>
      <c r="B8456" s="50">
        <v>3.5</v>
      </c>
      <c r="C8456" s="48">
        <v>518</v>
      </c>
      <c r="D8456" s="46" t="s">
        <v>7942</v>
      </c>
      <c r="E8456" s="46" t="s">
        <v>38</v>
      </c>
      <c r="F8456" s="46" t="s">
        <v>39</v>
      </c>
      <c r="G8456" s="46" t="s">
        <v>14</v>
      </c>
      <c r="H8456" s="46" t="s">
        <v>34665</v>
      </c>
      <c r="I8456" s="46" t="s">
        <v>34666</v>
      </c>
      <c r="J8456" s="46" t="s">
        <v>15</v>
      </c>
      <c r="K8456" s="46" t="s">
        <v>34667</v>
      </c>
      <c r="L8456" s="46" t="s">
        <v>43454</v>
      </c>
      <c r="M8456" s="40" t="s">
        <v>43454</v>
      </c>
      <c r="N8456" s="41">
        <v>518</v>
      </c>
    </row>
    <row r="8457" spans="1:14" ht="16" x14ac:dyDescent="0.2">
      <c r="A8457" s="46" t="s">
        <v>34668</v>
      </c>
      <c r="B8457" s="47">
        <v>3.9</v>
      </c>
      <c r="C8457" s="48">
        <v>518</v>
      </c>
      <c r="D8457" s="46" t="s">
        <v>34669</v>
      </c>
      <c r="E8457" s="46" t="s">
        <v>18932</v>
      </c>
      <c r="F8457" s="46" t="s">
        <v>589</v>
      </c>
      <c r="G8457" s="46" t="s">
        <v>14</v>
      </c>
      <c r="H8457" s="46"/>
      <c r="I8457" s="46" t="s">
        <v>34670</v>
      </c>
      <c r="J8457" s="46" t="s">
        <v>15</v>
      </c>
      <c r="K8457" s="46" t="s">
        <v>34671</v>
      </c>
      <c r="L8457" s="49" t="s">
        <v>43455</v>
      </c>
      <c r="M8457" s="42" t="s">
        <v>43455</v>
      </c>
      <c r="N8457" s="41">
        <v>518</v>
      </c>
    </row>
    <row r="8458" spans="1:14" ht="16" x14ac:dyDescent="0.2">
      <c r="A8458" s="46" t="s">
        <v>34672</v>
      </c>
      <c r="B8458" s="50">
        <v>4.5999999999999996</v>
      </c>
      <c r="C8458" s="48">
        <v>519</v>
      </c>
      <c r="D8458" s="46" t="s">
        <v>34673</v>
      </c>
      <c r="E8458" s="46" t="s">
        <v>13718</v>
      </c>
      <c r="F8458" s="46" t="s">
        <v>589</v>
      </c>
      <c r="G8458" s="46" t="s">
        <v>14</v>
      </c>
      <c r="H8458" s="46" t="s">
        <v>34674</v>
      </c>
      <c r="I8458" s="46" t="s">
        <v>34675</v>
      </c>
      <c r="J8458" s="46" t="s">
        <v>15</v>
      </c>
      <c r="K8458" s="46" t="s">
        <v>34676</v>
      </c>
      <c r="L8458" s="46" t="s">
        <v>43454</v>
      </c>
      <c r="M8458" s="40" t="s">
        <v>43454</v>
      </c>
      <c r="N8458" s="41">
        <v>519</v>
      </c>
    </row>
    <row r="8459" spans="1:14" ht="16" x14ac:dyDescent="0.2">
      <c r="A8459" s="46" t="s">
        <v>34677</v>
      </c>
      <c r="B8459" s="50">
        <v>4.0999999999999996</v>
      </c>
      <c r="C8459" s="48">
        <v>520</v>
      </c>
      <c r="D8459" s="46" t="s">
        <v>34678</v>
      </c>
      <c r="E8459" s="46" t="s">
        <v>904</v>
      </c>
      <c r="F8459" s="46" t="s">
        <v>93</v>
      </c>
      <c r="G8459" s="46" t="s">
        <v>14</v>
      </c>
      <c r="H8459" s="46" t="s">
        <v>34679</v>
      </c>
      <c r="I8459" s="46" t="s">
        <v>34680</v>
      </c>
      <c r="J8459" s="46" t="s">
        <v>15</v>
      </c>
      <c r="K8459" s="46" t="s">
        <v>34681</v>
      </c>
      <c r="L8459" s="46" t="s">
        <v>43454</v>
      </c>
      <c r="M8459" s="40" t="s">
        <v>43454</v>
      </c>
      <c r="N8459" s="41">
        <v>520</v>
      </c>
    </row>
    <row r="8460" spans="1:14" ht="16" x14ac:dyDescent="0.2">
      <c r="A8460" s="46" t="s">
        <v>34682</v>
      </c>
      <c r="B8460" s="50">
        <v>4.0999999999999996</v>
      </c>
      <c r="C8460" s="48">
        <v>520</v>
      </c>
      <c r="D8460" s="46" t="s">
        <v>34683</v>
      </c>
      <c r="E8460" s="46" t="s">
        <v>38</v>
      </c>
      <c r="F8460" s="46" t="s">
        <v>39</v>
      </c>
      <c r="G8460" s="46" t="s">
        <v>14</v>
      </c>
      <c r="H8460" s="46" t="s">
        <v>34684</v>
      </c>
      <c r="I8460" s="46" t="s">
        <v>34685</v>
      </c>
      <c r="J8460" s="46" t="s">
        <v>15</v>
      </c>
      <c r="K8460" s="46" t="s">
        <v>34686</v>
      </c>
      <c r="L8460" s="46" t="s">
        <v>43454</v>
      </c>
      <c r="M8460" s="40" t="s">
        <v>43454</v>
      </c>
      <c r="N8460" s="41">
        <v>520</v>
      </c>
    </row>
    <row r="8461" spans="1:14" ht="16" x14ac:dyDescent="0.2">
      <c r="A8461" s="46" t="s">
        <v>34687</v>
      </c>
      <c r="B8461" s="50">
        <v>4.4000000000000004</v>
      </c>
      <c r="C8461" s="48">
        <v>520</v>
      </c>
      <c r="D8461" s="46" t="s">
        <v>34688</v>
      </c>
      <c r="E8461" s="46" t="s">
        <v>3400</v>
      </c>
      <c r="F8461" s="46" t="s">
        <v>589</v>
      </c>
      <c r="G8461" s="46" t="s">
        <v>14</v>
      </c>
      <c r="H8461" s="46" t="s">
        <v>34689</v>
      </c>
      <c r="I8461" s="46" t="s">
        <v>34690</v>
      </c>
      <c r="J8461" s="46" t="s">
        <v>148</v>
      </c>
      <c r="K8461" s="46" t="s">
        <v>34691</v>
      </c>
      <c r="L8461" s="46" t="s">
        <v>43454</v>
      </c>
      <c r="M8461" s="40" t="s">
        <v>43454</v>
      </c>
      <c r="N8461" s="41">
        <v>520</v>
      </c>
    </row>
    <row r="8462" spans="1:14" ht="16" x14ac:dyDescent="0.2">
      <c r="A8462" s="46" t="s">
        <v>34692</v>
      </c>
      <c r="B8462" s="50">
        <v>4.5999999999999996</v>
      </c>
      <c r="C8462" s="48">
        <v>520</v>
      </c>
      <c r="D8462" s="46" t="s">
        <v>34693</v>
      </c>
      <c r="E8462" s="46" t="s">
        <v>30059</v>
      </c>
      <c r="F8462" s="46" t="s">
        <v>28</v>
      </c>
      <c r="G8462" s="46" t="s">
        <v>14</v>
      </c>
      <c r="H8462" s="46" t="s">
        <v>34694</v>
      </c>
      <c r="I8462" s="46" t="s">
        <v>34695</v>
      </c>
      <c r="J8462" s="46" t="s">
        <v>213</v>
      </c>
      <c r="K8462" s="46" t="s">
        <v>34696</v>
      </c>
      <c r="L8462" s="46" t="s">
        <v>43454</v>
      </c>
      <c r="M8462" s="40" t="s">
        <v>43454</v>
      </c>
      <c r="N8462" s="41">
        <v>520</v>
      </c>
    </row>
    <row r="8463" spans="1:14" ht="16" x14ac:dyDescent="0.2">
      <c r="A8463" s="46" t="s">
        <v>22967</v>
      </c>
      <c r="B8463" s="50">
        <v>4.7</v>
      </c>
      <c r="C8463" s="48">
        <v>520</v>
      </c>
      <c r="D8463" s="46" t="s">
        <v>34697</v>
      </c>
      <c r="E8463" s="46" t="s">
        <v>962</v>
      </c>
      <c r="F8463" s="46" t="s">
        <v>93</v>
      </c>
      <c r="G8463" s="46" t="s">
        <v>14</v>
      </c>
      <c r="H8463" s="46" t="s">
        <v>34698</v>
      </c>
      <c r="I8463" s="46" t="s">
        <v>34699</v>
      </c>
      <c r="J8463" s="46" t="s">
        <v>15</v>
      </c>
      <c r="K8463" s="46" t="s">
        <v>34700</v>
      </c>
      <c r="L8463" s="46" t="s">
        <v>43454</v>
      </c>
      <c r="M8463" s="40" t="s">
        <v>43454</v>
      </c>
      <c r="N8463" s="41">
        <v>520</v>
      </c>
    </row>
    <row r="8464" spans="1:14" ht="16" x14ac:dyDescent="0.2">
      <c r="A8464" s="46" t="s">
        <v>34701</v>
      </c>
      <c r="B8464" s="47">
        <v>4.0999999999999996</v>
      </c>
      <c r="C8464" s="48">
        <v>521</v>
      </c>
      <c r="D8464" s="46" t="s">
        <v>34702</v>
      </c>
      <c r="E8464" s="46" t="s">
        <v>3037</v>
      </c>
      <c r="F8464" s="46" t="s">
        <v>79</v>
      </c>
      <c r="G8464" s="46" t="s">
        <v>14</v>
      </c>
      <c r="H8464" s="46"/>
      <c r="I8464" s="46" t="s">
        <v>34703</v>
      </c>
      <c r="J8464" s="46" t="s">
        <v>15</v>
      </c>
      <c r="K8464" s="46" t="s">
        <v>34704</v>
      </c>
      <c r="L8464" s="49" t="s">
        <v>43455</v>
      </c>
      <c r="M8464" s="42" t="s">
        <v>43455</v>
      </c>
      <c r="N8464" s="41">
        <v>521</v>
      </c>
    </row>
    <row r="8465" spans="1:14" ht="16" x14ac:dyDescent="0.2">
      <c r="A8465" s="46" t="s">
        <v>34705</v>
      </c>
      <c r="B8465" s="50">
        <v>3</v>
      </c>
      <c r="C8465" s="48">
        <v>522</v>
      </c>
      <c r="D8465" s="46" t="s">
        <v>34706</v>
      </c>
      <c r="E8465" s="46" t="s">
        <v>27</v>
      </c>
      <c r="F8465" s="46" t="s">
        <v>28</v>
      </c>
      <c r="G8465" s="46" t="s">
        <v>14</v>
      </c>
      <c r="H8465" s="46" t="s">
        <v>34707</v>
      </c>
      <c r="I8465" s="46" t="s">
        <v>34708</v>
      </c>
      <c r="J8465" s="46" t="s">
        <v>15</v>
      </c>
      <c r="K8465" s="46" t="s">
        <v>34709</v>
      </c>
      <c r="L8465" s="46" t="s">
        <v>43454</v>
      </c>
      <c r="M8465" s="40" t="s">
        <v>43454</v>
      </c>
      <c r="N8465" s="41">
        <v>522</v>
      </c>
    </row>
    <row r="8466" spans="1:14" ht="16" x14ac:dyDescent="0.2">
      <c r="A8466" s="46" t="s">
        <v>34710</v>
      </c>
      <c r="B8466" s="50">
        <v>4.4000000000000004</v>
      </c>
      <c r="C8466" s="48">
        <v>522</v>
      </c>
      <c r="D8466" s="46" t="s">
        <v>34711</v>
      </c>
      <c r="E8466" s="46" t="s">
        <v>118</v>
      </c>
      <c r="F8466" s="46" t="s">
        <v>119</v>
      </c>
      <c r="G8466" s="46" t="s">
        <v>14</v>
      </c>
      <c r="H8466" s="46" t="s">
        <v>34712</v>
      </c>
      <c r="I8466" s="46" t="s">
        <v>34713</v>
      </c>
      <c r="J8466" s="46" t="s">
        <v>15</v>
      </c>
      <c r="K8466" s="46" t="s">
        <v>34714</v>
      </c>
      <c r="L8466" s="46" t="s">
        <v>43454</v>
      </c>
      <c r="M8466" s="40" t="s">
        <v>43454</v>
      </c>
      <c r="N8466" s="41">
        <v>522</v>
      </c>
    </row>
    <row r="8467" spans="1:14" ht="16" x14ac:dyDescent="0.2">
      <c r="A8467" s="46" t="s">
        <v>34715</v>
      </c>
      <c r="B8467" s="50">
        <v>4.8</v>
      </c>
      <c r="C8467" s="48">
        <v>522</v>
      </c>
      <c r="D8467" s="46" t="s">
        <v>34716</v>
      </c>
      <c r="E8467" s="46" t="s">
        <v>897</v>
      </c>
      <c r="F8467" s="46" t="s">
        <v>898</v>
      </c>
      <c r="G8467" s="46" t="s">
        <v>14</v>
      </c>
      <c r="H8467" s="46" t="s">
        <v>34717</v>
      </c>
      <c r="I8467" s="46" t="s">
        <v>34718</v>
      </c>
      <c r="J8467" s="46" t="s">
        <v>15</v>
      </c>
      <c r="K8467" s="46" t="s">
        <v>34719</v>
      </c>
      <c r="L8467" s="46" t="s">
        <v>43454</v>
      </c>
      <c r="M8467" s="40" t="s">
        <v>43454</v>
      </c>
      <c r="N8467" s="41">
        <v>522</v>
      </c>
    </row>
    <row r="8468" spans="1:14" ht="16" x14ac:dyDescent="0.2">
      <c r="A8468" s="46" t="s">
        <v>17702</v>
      </c>
      <c r="B8468" s="50">
        <v>3.3</v>
      </c>
      <c r="C8468" s="48">
        <v>523</v>
      </c>
      <c r="D8468" s="46" t="s">
        <v>34720</v>
      </c>
      <c r="E8468" s="46" t="s">
        <v>5389</v>
      </c>
      <c r="F8468" s="46" t="s">
        <v>589</v>
      </c>
      <c r="G8468" s="46" t="s">
        <v>14</v>
      </c>
      <c r="H8468" s="46" t="s">
        <v>34721</v>
      </c>
      <c r="I8468" s="46" t="s">
        <v>34722</v>
      </c>
      <c r="J8468" s="46" t="s">
        <v>15</v>
      </c>
      <c r="K8468" s="46" t="s">
        <v>34723</v>
      </c>
      <c r="L8468" s="46" t="s">
        <v>43454</v>
      </c>
      <c r="M8468" s="40" t="s">
        <v>43454</v>
      </c>
      <c r="N8468" s="41">
        <v>523</v>
      </c>
    </row>
    <row r="8469" spans="1:14" ht="16" x14ac:dyDescent="0.2">
      <c r="A8469" s="46" t="s">
        <v>34724</v>
      </c>
      <c r="B8469" s="50">
        <v>4.3</v>
      </c>
      <c r="C8469" s="48">
        <v>523</v>
      </c>
      <c r="D8469" s="46" t="s">
        <v>34725</v>
      </c>
      <c r="E8469" s="46" t="s">
        <v>4071</v>
      </c>
      <c r="F8469" s="46" t="s">
        <v>20</v>
      </c>
      <c r="G8469" s="46" t="s">
        <v>14</v>
      </c>
      <c r="H8469" s="46" t="s">
        <v>34726</v>
      </c>
      <c r="I8469" s="46" t="s">
        <v>34727</v>
      </c>
      <c r="J8469" s="46" t="s">
        <v>148</v>
      </c>
      <c r="K8469" s="46" t="s">
        <v>34728</v>
      </c>
      <c r="L8469" s="46" t="s">
        <v>43454</v>
      </c>
      <c r="M8469" s="40" t="s">
        <v>43454</v>
      </c>
      <c r="N8469" s="41">
        <v>523</v>
      </c>
    </row>
    <row r="8470" spans="1:14" ht="16" x14ac:dyDescent="0.2">
      <c r="A8470" s="46" t="s">
        <v>34729</v>
      </c>
      <c r="B8470" s="50">
        <v>4.5</v>
      </c>
      <c r="C8470" s="48">
        <v>523</v>
      </c>
      <c r="D8470" s="46" t="s">
        <v>34730</v>
      </c>
      <c r="E8470" s="46" t="s">
        <v>904</v>
      </c>
      <c r="F8470" s="46" t="s">
        <v>93</v>
      </c>
      <c r="G8470" s="46" t="s">
        <v>14</v>
      </c>
      <c r="H8470" s="46" t="s">
        <v>34731</v>
      </c>
      <c r="I8470" s="46" t="s">
        <v>34732</v>
      </c>
      <c r="J8470" s="46" t="s">
        <v>15</v>
      </c>
      <c r="K8470" s="46" t="s">
        <v>34733</v>
      </c>
      <c r="L8470" s="46" t="s">
        <v>43454</v>
      </c>
      <c r="M8470" s="40" t="s">
        <v>43454</v>
      </c>
      <c r="N8470" s="41">
        <v>523</v>
      </c>
    </row>
    <row r="8471" spans="1:14" ht="16" x14ac:dyDescent="0.2">
      <c r="A8471" s="46" t="s">
        <v>34734</v>
      </c>
      <c r="B8471" s="50">
        <v>4.3</v>
      </c>
      <c r="C8471" s="48">
        <v>524</v>
      </c>
      <c r="D8471" s="46" t="s">
        <v>34735</v>
      </c>
      <c r="E8471" s="46" t="s">
        <v>904</v>
      </c>
      <c r="F8471" s="46" t="s">
        <v>93</v>
      </c>
      <c r="G8471" s="46" t="s">
        <v>14</v>
      </c>
      <c r="H8471" s="46" t="s">
        <v>34736</v>
      </c>
      <c r="I8471" s="46" t="s">
        <v>34737</v>
      </c>
      <c r="J8471" s="46" t="s">
        <v>15</v>
      </c>
      <c r="K8471" s="46" t="s">
        <v>34738</v>
      </c>
      <c r="L8471" s="46" t="s">
        <v>43454</v>
      </c>
      <c r="M8471" s="40" t="s">
        <v>43454</v>
      </c>
      <c r="N8471" s="41">
        <v>524</v>
      </c>
    </row>
    <row r="8472" spans="1:14" ht="16" x14ac:dyDescent="0.2">
      <c r="A8472" s="46" t="s">
        <v>34739</v>
      </c>
      <c r="B8472" s="50">
        <v>4.4000000000000004</v>
      </c>
      <c r="C8472" s="48">
        <v>524</v>
      </c>
      <c r="D8472" s="46" t="s">
        <v>34740</v>
      </c>
      <c r="E8472" s="46" t="s">
        <v>13</v>
      </c>
      <c r="F8472" s="46" t="s">
        <v>13</v>
      </c>
      <c r="G8472" s="46" t="s">
        <v>14</v>
      </c>
      <c r="H8472" s="46" t="s">
        <v>34741</v>
      </c>
      <c r="I8472" s="46" t="s">
        <v>34742</v>
      </c>
      <c r="J8472" s="46" t="s">
        <v>15</v>
      </c>
      <c r="K8472" s="46" t="s">
        <v>34743</v>
      </c>
      <c r="L8472" s="46" t="s">
        <v>43454</v>
      </c>
      <c r="M8472" s="40" t="s">
        <v>43454</v>
      </c>
      <c r="N8472" s="41">
        <v>524</v>
      </c>
    </row>
    <row r="8473" spans="1:14" ht="16" x14ac:dyDescent="0.2">
      <c r="A8473" s="46" t="s">
        <v>34744</v>
      </c>
      <c r="B8473" s="50">
        <v>4.3</v>
      </c>
      <c r="C8473" s="48">
        <v>525</v>
      </c>
      <c r="D8473" s="46" t="s">
        <v>34745</v>
      </c>
      <c r="E8473" s="46" t="s">
        <v>904</v>
      </c>
      <c r="F8473" s="46" t="s">
        <v>93</v>
      </c>
      <c r="G8473" s="46" t="s">
        <v>14</v>
      </c>
      <c r="H8473" s="46" t="s">
        <v>34746</v>
      </c>
      <c r="I8473" s="46" t="s">
        <v>34747</v>
      </c>
      <c r="J8473" s="46" t="s">
        <v>15</v>
      </c>
      <c r="K8473" s="46" t="s">
        <v>34748</v>
      </c>
      <c r="L8473" s="46" t="s">
        <v>43454</v>
      </c>
      <c r="M8473" s="40" t="s">
        <v>43454</v>
      </c>
      <c r="N8473" s="41">
        <v>525</v>
      </c>
    </row>
    <row r="8474" spans="1:14" ht="16" x14ac:dyDescent="0.2">
      <c r="A8474" s="46" t="s">
        <v>34749</v>
      </c>
      <c r="B8474" s="50">
        <v>4.3</v>
      </c>
      <c r="C8474" s="48">
        <v>526</v>
      </c>
      <c r="D8474" s="46" t="s">
        <v>34750</v>
      </c>
      <c r="E8474" s="46" t="s">
        <v>2677</v>
      </c>
      <c r="F8474" s="46" t="s">
        <v>79</v>
      </c>
      <c r="G8474" s="46" t="s">
        <v>14</v>
      </c>
      <c r="H8474" s="46" t="s">
        <v>34751</v>
      </c>
      <c r="I8474" s="46" t="s">
        <v>34752</v>
      </c>
      <c r="J8474" s="46" t="s">
        <v>15</v>
      </c>
      <c r="K8474" s="46" t="s">
        <v>34753</v>
      </c>
      <c r="L8474" s="46" t="s">
        <v>43454</v>
      </c>
      <c r="M8474" s="40" t="s">
        <v>43454</v>
      </c>
      <c r="N8474" s="41">
        <v>526</v>
      </c>
    </row>
    <row r="8475" spans="1:14" ht="16" x14ac:dyDescent="0.2">
      <c r="A8475" s="46" t="s">
        <v>34754</v>
      </c>
      <c r="B8475" s="50">
        <v>4.9000000000000004</v>
      </c>
      <c r="C8475" s="48">
        <v>526</v>
      </c>
      <c r="D8475" s="46" t="s">
        <v>34755</v>
      </c>
      <c r="E8475" s="46" t="s">
        <v>19197</v>
      </c>
      <c r="F8475" s="46" t="s">
        <v>93</v>
      </c>
      <c r="G8475" s="46" t="s">
        <v>14</v>
      </c>
      <c r="H8475" s="46" t="s">
        <v>34756</v>
      </c>
      <c r="I8475" s="46" t="s">
        <v>34757</v>
      </c>
      <c r="J8475" s="46" t="s">
        <v>148</v>
      </c>
      <c r="K8475" s="46" t="s">
        <v>34758</v>
      </c>
      <c r="L8475" s="46" t="s">
        <v>43454</v>
      </c>
      <c r="M8475" s="40" t="s">
        <v>43454</v>
      </c>
      <c r="N8475" s="41">
        <v>526</v>
      </c>
    </row>
    <row r="8476" spans="1:14" ht="16" x14ac:dyDescent="0.2">
      <c r="A8476" s="46" t="s">
        <v>34759</v>
      </c>
      <c r="B8476" s="50">
        <v>4</v>
      </c>
      <c r="C8476" s="48">
        <v>528</v>
      </c>
      <c r="D8476" s="46" t="s">
        <v>34760</v>
      </c>
      <c r="E8476" s="46" t="s">
        <v>24918</v>
      </c>
      <c r="F8476" s="46" t="s">
        <v>589</v>
      </c>
      <c r="G8476" s="46" t="s">
        <v>14</v>
      </c>
      <c r="H8476" s="46" t="s">
        <v>34761</v>
      </c>
      <c r="I8476" s="46" t="s">
        <v>34762</v>
      </c>
      <c r="J8476" s="46" t="s">
        <v>15</v>
      </c>
      <c r="K8476" s="46" t="s">
        <v>34763</v>
      </c>
      <c r="L8476" s="46" t="s">
        <v>43454</v>
      </c>
      <c r="M8476" s="40" t="s">
        <v>43454</v>
      </c>
      <c r="N8476" s="41">
        <v>528</v>
      </c>
    </row>
    <row r="8477" spans="1:14" ht="16" x14ac:dyDescent="0.2">
      <c r="A8477" s="46" t="s">
        <v>34764</v>
      </c>
      <c r="B8477" s="50">
        <v>3.9</v>
      </c>
      <c r="C8477" s="48">
        <v>528</v>
      </c>
      <c r="D8477" s="46" t="s">
        <v>34765</v>
      </c>
      <c r="E8477" s="46" t="s">
        <v>10083</v>
      </c>
      <c r="F8477" s="46" t="s">
        <v>50</v>
      </c>
      <c r="G8477" s="46" t="s">
        <v>14</v>
      </c>
      <c r="H8477" s="46" t="s">
        <v>34766</v>
      </c>
      <c r="I8477" s="46" t="s">
        <v>34767</v>
      </c>
      <c r="J8477" s="46" t="s">
        <v>15</v>
      </c>
      <c r="K8477" s="46" t="s">
        <v>34768</v>
      </c>
      <c r="L8477" s="46" t="s">
        <v>43454</v>
      </c>
      <c r="M8477" s="40" t="s">
        <v>43454</v>
      </c>
      <c r="N8477" s="41">
        <v>528</v>
      </c>
    </row>
    <row r="8478" spans="1:14" ht="16" x14ac:dyDescent="0.2">
      <c r="A8478" s="46" t="s">
        <v>34769</v>
      </c>
      <c r="B8478" s="47">
        <v>4.3</v>
      </c>
      <c r="C8478" s="48">
        <v>528</v>
      </c>
      <c r="D8478" s="46" t="s">
        <v>34770</v>
      </c>
      <c r="E8478" s="46" t="s">
        <v>904</v>
      </c>
      <c r="F8478" s="46" t="s">
        <v>93</v>
      </c>
      <c r="G8478" s="46" t="s">
        <v>14</v>
      </c>
      <c r="H8478" s="46"/>
      <c r="I8478" s="46" t="s">
        <v>14018</v>
      </c>
      <c r="J8478" s="46" t="s">
        <v>88</v>
      </c>
      <c r="K8478" s="46" t="s">
        <v>34771</v>
      </c>
      <c r="L8478" s="49" t="s">
        <v>43455</v>
      </c>
      <c r="M8478" s="42" t="s">
        <v>43455</v>
      </c>
      <c r="N8478" s="41">
        <v>528</v>
      </c>
    </row>
    <row r="8479" spans="1:14" ht="16" x14ac:dyDescent="0.2">
      <c r="A8479" s="46" t="s">
        <v>34772</v>
      </c>
      <c r="B8479" s="50">
        <v>4.3</v>
      </c>
      <c r="C8479" s="48">
        <v>528</v>
      </c>
      <c r="D8479" s="46" t="s">
        <v>34773</v>
      </c>
      <c r="E8479" s="46" t="s">
        <v>50</v>
      </c>
      <c r="F8479" s="46" t="s">
        <v>50</v>
      </c>
      <c r="G8479" s="46" t="s">
        <v>14</v>
      </c>
      <c r="H8479" s="46" t="s">
        <v>34774</v>
      </c>
      <c r="I8479" s="46" t="s">
        <v>34775</v>
      </c>
      <c r="J8479" s="46" t="s">
        <v>15</v>
      </c>
      <c r="K8479" s="46" t="s">
        <v>34776</v>
      </c>
      <c r="L8479" s="46" t="s">
        <v>43454</v>
      </c>
      <c r="M8479" s="40" t="s">
        <v>43454</v>
      </c>
      <c r="N8479" s="41">
        <v>528</v>
      </c>
    </row>
    <row r="8480" spans="1:14" ht="16" x14ac:dyDescent="0.2">
      <c r="A8480" s="46" t="s">
        <v>34777</v>
      </c>
      <c r="B8480" s="50">
        <v>4.3</v>
      </c>
      <c r="C8480" s="48">
        <v>528</v>
      </c>
      <c r="D8480" s="46" t="s">
        <v>34778</v>
      </c>
      <c r="E8480" s="46" t="s">
        <v>2282</v>
      </c>
      <c r="F8480" s="46" t="s">
        <v>589</v>
      </c>
      <c r="G8480" s="46" t="s">
        <v>14</v>
      </c>
      <c r="H8480" s="46" t="s">
        <v>34779</v>
      </c>
      <c r="I8480" s="46" t="s">
        <v>34780</v>
      </c>
      <c r="J8480" s="46" t="s">
        <v>148</v>
      </c>
      <c r="K8480" s="46" t="s">
        <v>34781</v>
      </c>
      <c r="L8480" s="46" t="s">
        <v>43454</v>
      </c>
      <c r="M8480" s="40" t="s">
        <v>43454</v>
      </c>
      <c r="N8480" s="41">
        <v>528</v>
      </c>
    </row>
    <row r="8481" spans="1:14" ht="16" x14ac:dyDescent="0.2">
      <c r="A8481" s="46" t="s">
        <v>5150</v>
      </c>
      <c r="B8481" s="50">
        <v>4.4000000000000004</v>
      </c>
      <c r="C8481" s="48">
        <v>528</v>
      </c>
      <c r="D8481" s="46" t="s">
        <v>34782</v>
      </c>
      <c r="E8481" s="46" t="s">
        <v>2677</v>
      </c>
      <c r="F8481" s="46" t="s">
        <v>79</v>
      </c>
      <c r="G8481" s="46" t="s">
        <v>14</v>
      </c>
      <c r="H8481" s="46" t="s">
        <v>34783</v>
      </c>
      <c r="I8481" s="46" t="s">
        <v>34784</v>
      </c>
      <c r="J8481" s="46" t="s">
        <v>15</v>
      </c>
      <c r="K8481" s="46" t="s">
        <v>34785</v>
      </c>
      <c r="L8481" s="46" t="s">
        <v>43454</v>
      </c>
      <c r="M8481" s="40" t="s">
        <v>43454</v>
      </c>
      <c r="N8481" s="41">
        <v>528</v>
      </c>
    </row>
    <row r="8482" spans="1:14" ht="16" x14ac:dyDescent="0.2">
      <c r="A8482" s="46" t="s">
        <v>34786</v>
      </c>
      <c r="B8482" s="50">
        <v>4</v>
      </c>
      <c r="C8482" s="48">
        <v>530</v>
      </c>
      <c r="D8482" s="46" t="s">
        <v>34787</v>
      </c>
      <c r="E8482" s="46" t="s">
        <v>10440</v>
      </c>
      <c r="F8482" s="46" t="s">
        <v>589</v>
      </c>
      <c r="G8482" s="46" t="s">
        <v>14</v>
      </c>
      <c r="H8482" s="46" t="s">
        <v>34788</v>
      </c>
      <c r="I8482" s="46" t="s">
        <v>34789</v>
      </c>
      <c r="J8482" s="46" t="s">
        <v>15</v>
      </c>
      <c r="K8482" s="46" t="s">
        <v>34790</v>
      </c>
      <c r="L8482" s="46" t="s">
        <v>43454</v>
      </c>
      <c r="M8482" s="40" t="s">
        <v>43454</v>
      </c>
      <c r="N8482" s="41">
        <v>530</v>
      </c>
    </row>
    <row r="8483" spans="1:14" ht="16" x14ac:dyDescent="0.2">
      <c r="A8483" s="46" t="s">
        <v>34791</v>
      </c>
      <c r="B8483" s="50">
        <v>3.5</v>
      </c>
      <c r="C8483" s="48">
        <v>530</v>
      </c>
      <c r="D8483" s="46" t="s">
        <v>34792</v>
      </c>
      <c r="E8483" s="46" t="s">
        <v>908</v>
      </c>
      <c r="F8483" s="46" t="s">
        <v>79</v>
      </c>
      <c r="G8483" s="46" t="s">
        <v>14</v>
      </c>
      <c r="H8483" s="46" t="s">
        <v>34793</v>
      </c>
      <c r="I8483" s="46" t="s">
        <v>34794</v>
      </c>
      <c r="J8483" s="46" t="s">
        <v>15</v>
      </c>
      <c r="K8483" s="46" t="s">
        <v>34795</v>
      </c>
      <c r="L8483" s="46" t="s">
        <v>43454</v>
      </c>
      <c r="M8483" s="40" t="s">
        <v>43454</v>
      </c>
      <c r="N8483" s="41">
        <v>530</v>
      </c>
    </row>
    <row r="8484" spans="1:14" ht="16" x14ac:dyDescent="0.2">
      <c r="A8484" s="46" t="s">
        <v>34796</v>
      </c>
      <c r="B8484" s="47">
        <v>4.2</v>
      </c>
      <c r="C8484" s="48">
        <v>530</v>
      </c>
      <c r="D8484" s="46" t="s">
        <v>34797</v>
      </c>
      <c r="E8484" s="46" t="s">
        <v>1476</v>
      </c>
      <c r="F8484" s="46" t="s">
        <v>93</v>
      </c>
      <c r="G8484" s="46" t="s">
        <v>14</v>
      </c>
      <c r="H8484" s="46"/>
      <c r="I8484" s="46" t="s">
        <v>34798</v>
      </c>
      <c r="J8484" s="46" t="s">
        <v>15</v>
      </c>
      <c r="K8484" s="46" t="s">
        <v>34799</v>
      </c>
      <c r="L8484" s="49" t="s">
        <v>43455</v>
      </c>
      <c r="M8484" s="42" t="s">
        <v>43455</v>
      </c>
      <c r="N8484" s="41">
        <v>530</v>
      </c>
    </row>
    <row r="8485" spans="1:14" ht="16" x14ac:dyDescent="0.2">
      <c r="A8485" s="46" t="s">
        <v>34800</v>
      </c>
      <c r="B8485" s="50">
        <v>4.4000000000000004</v>
      </c>
      <c r="C8485" s="48">
        <v>530</v>
      </c>
      <c r="D8485" s="46" t="s">
        <v>34801</v>
      </c>
      <c r="E8485" s="46" t="s">
        <v>44</v>
      </c>
      <c r="F8485" s="46" t="s">
        <v>45</v>
      </c>
      <c r="G8485" s="46" t="s">
        <v>14</v>
      </c>
      <c r="H8485" s="46" t="s">
        <v>34802</v>
      </c>
      <c r="I8485" s="46" t="s">
        <v>34803</v>
      </c>
      <c r="J8485" s="46" t="s">
        <v>15</v>
      </c>
      <c r="K8485" s="46" t="s">
        <v>34804</v>
      </c>
      <c r="L8485" s="46" t="s">
        <v>43454</v>
      </c>
      <c r="M8485" s="40" t="s">
        <v>43454</v>
      </c>
      <c r="N8485" s="41">
        <v>530</v>
      </c>
    </row>
    <row r="8486" spans="1:14" ht="16" x14ac:dyDescent="0.2">
      <c r="A8486" s="46" t="s">
        <v>34805</v>
      </c>
      <c r="B8486" s="50">
        <v>4.5</v>
      </c>
      <c r="C8486" s="48">
        <v>530</v>
      </c>
      <c r="D8486" s="46" t="s">
        <v>34806</v>
      </c>
      <c r="E8486" s="46" t="s">
        <v>847</v>
      </c>
      <c r="F8486" s="46" t="s">
        <v>79</v>
      </c>
      <c r="G8486" s="46" t="s">
        <v>14</v>
      </c>
      <c r="H8486" s="46" t="s">
        <v>34807</v>
      </c>
      <c r="I8486" s="46" t="s">
        <v>34808</v>
      </c>
      <c r="J8486" s="46" t="s">
        <v>15</v>
      </c>
      <c r="K8486" s="46" t="s">
        <v>34809</v>
      </c>
      <c r="L8486" s="46" t="s">
        <v>43454</v>
      </c>
      <c r="M8486" s="40" t="s">
        <v>43454</v>
      </c>
      <c r="N8486" s="41">
        <v>530</v>
      </c>
    </row>
    <row r="8487" spans="1:14" ht="16" x14ac:dyDescent="0.2">
      <c r="A8487" s="46" t="s">
        <v>34810</v>
      </c>
      <c r="B8487" s="50">
        <v>4.5999999999999996</v>
      </c>
      <c r="C8487" s="48">
        <v>530</v>
      </c>
      <c r="D8487" s="46" t="s">
        <v>34811</v>
      </c>
      <c r="E8487" s="46" t="s">
        <v>23709</v>
      </c>
      <c r="F8487" s="46" t="s">
        <v>79</v>
      </c>
      <c r="G8487" s="46" t="s">
        <v>14</v>
      </c>
      <c r="H8487" s="46" t="s">
        <v>34812</v>
      </c>
      <c r="I8487" s="46" t="s">
        <v>34813</v>
      </c>
      <c r="J8487" s="46" t="s">
        <v>15</v>
      </c>
      <c r="K8487" s="46" t="s">
        <v>34814</v>
      </c>
      <c r="L8487" s="46" t="s">
        <v>43454</v>
      </c>
      <c r="M8487" s="40" t="s">
        <v>43454</v>
      </c>
      <c r="N8487" s="41">
        <v>530</v>
      </c>
    </row>
    <row r="8488" spans="1:14" ht="16" x14ac:dyDescent="0.2">
      <c r="A8488" s="46" t="s">
        <v>34815</v>
      </c>
      <c r="B8488" s="50">
        <v>4.7</v>
      </c>
      <c r="C8488" s="48">
        <v>530</v>
      </c>
      <c r="D8488" s="46" t="s">
        <v>34816</v>
      </c>
      <c r="E8488" s="46" t="s">
        <v>4714</v>
      </c>
      <c r="F8488" s="46" t="s">
        <v>79</v>
      </c>
      <c r="G8488" s="46" t="s">
        <v>14</v>
      </c>
      <c r="H8488" s="46" t="s">
        <v>34817</v>
      </c>
      <c r="I8488" s="46" t="s">
        <v>34818</v>
      </c>
      <c r="J8488" s="46" t="s">
        <v>15</v>
      </c>
      <c r="K8488" s="46" t="s">
        <v>34819</v>
      </c>
      <c r="L8488" s="46" t="s">
        <v>43454</v>
      </c>
      <c r="M8488" s="40" t="s">
        <v>43454</v>
      </c>
      <c r="N8488" s="41">
        <v>530</v>
      </c>
    </row>
    <row r="8489" spans="1:14" ht="16" x14ac:dyDescent="0.2">
      <c r="A8489" s="46" t="s">
        <v>34820</v>
      </c>
      <c r="B8489" s="50">
        <v>4.8</v>
      </c>
      <c r="C8489" s="48">
        <v>530</v>
      </c>
      <c r="D8489" s="46" t="s">
        <v>34821</v>
      </c>
      <c r="E8489" s="46" t="s">
        <v>4302</v>
      </c>
      <c r="F8489" s="46" t="s">
        <v>119</v>
      </c>
      <c r="G8489" s="46" t="s">
        <v>14</v>
      </c>
      <c r="H8489" s="46" t="s">
        <v>34822</v>
      </c>
      <c r="I8489" s="46" t="s">
        <v>34823</v>
      </c>
      <c r="J8489" s="46" t="s">
        <v>148</v>
      </c>
      <c r="K8489" s="46" t="s">
        <v>34824</v>
      </c>
      <c r="L8489" s="46" t="s">
        <v>43454</v>
      </c>
      <c r="M8489" s="40" t="s">
        <v>43454</v>
      </c>
      <c r="N8489" s="41">
        <v>530</v>
      </c>
    </row>
    <row r="8490" spans="1:14" ht="16" x14ac:dyDescent="0.2">
      <c r="A8490" s="46" t="s">
        <v>34825</v>
      </c>
      <c r="B8490" s="50">
        <v>4.5</v>
      </c>
      <c r="C8490" s="48">
        <v>531</v>
      </c>
      <c r="D8490" s="46" t="s">
        <v>34826</v>
      </c>
      <c r="E8490" s="46" t="s">
        <v>10493</v>
      </c>
      <c r="F8490" s="46" t="s">
        <v>247</v>
      </c>
      <c r="G8490" s="46" t="s">
        <v>14</v>
      </c>
      <c r="H8490" s="46" t="s">
        <v>34827</v>
      </c>
      <c r="I8490" s="46" t="s">
        <v>34828</v>
      </c>
      <c r="J8490" s="46" t="s">
        <v>15</v>
      </c>
      <c r="K8490" s="46" t="s">
        <v>34829</v>
      </c>
      <c r="L8490" s="46" t="s">
        <v>43454</v>
      </c>
      <c r="M8490" s="40" t="s">
        <v>43454</v>
      </c>
      <c r="N8490" s="41">
        <v>531</v>
      </c>
    </row>
    <row r="8491" spans="1:14" ht="16" x14ac:dyDescent="0.2">
      <c r="A8491" s="46" t="s">
        <v>34830</v>
      </c>
      <c r="B8491" s="50">
        <v>4.5999999999999996</v>
      </c>
      <c r="C8491" s="48">
        <v>531</v>
      </c>
      <c r="D8491" s="46" t="s">
        <v>34831</v>
      </c>
      <c r="E8491" s="46" t="s">
        <v>5416</v>
      </c>
      <c r="F8491" s="46" t="s">
        <v>589</v>
      </c>
      <c r="G8491" s="46" t="s">
        <v>14</v>
      </c>
      <c r="H8491" s="46" t="s">
        <v>34832</v>
      </c>
      <c r="I8491" s="46" t="s">
        <v>34833</v>
      </c>
      <c r="J8491" s="46" t="s">
        <v>15</v>
      </c>
      <c r="K8491" s="46" t="s">
        <v>34834</v>
      </c>
      <c r="L8491" s="46" t="s">
        <v>43454</v>
      </c>
      <c r="M8491" s="40" t="s">
        <v>43454</v>
      </c>
      <c r="N8491" s="41">
        <v>531</v>
      </c>
    </row>
    <row r="8492" spans="1:14" ht="16" x14ac:dyDescent="0.2">
      <c r="A8492" s="46" t="s">
        <v>34835</v>
      </c>
      <c r="B8492" s="47">
        <v>4</v>
      </c>
      <c r="C8492" s="48">
        <v>532</v>
      </c>
      <c r="D8492" s="46" t="s">
        <v>34836</v>
      </c>
      <c r="E8492" s="46" t="s">
        <v>764</v>
      </c>
      <c r="F8492" s="46" t="s">
        <v>119</v>
      </c>
      <c r="G8492" s="46" t="s">
        <v>14</v>
      </c>
      <c r="H8492" s="46"/>
      <c r="I8492" s="46" t="s">
        <v>34837</v>
      </c>
      <c r="J8492" s="46" t="s">
        <v>15</v>
      </c>
      <c r="K8492" s="46" t="s">
        <v>34838</v>
      </c>
      <c r="L8492" s="49" t="s">
        <v>43455</v>
      </c>
      <c r="M8492" s="42" t="s">
        <v>43455</v>
      </c>
      <c r="N8492" s="41">
        <v>532</v>
      </c>
    </row>
    <row r="8493" spans="1:14" ht="16" x14ac:dyDescent="0.2">
      <c r="A8493" s="46" t="s">
        <v>34839</v>
      </c>
      <c r="B8493" s="50">
        <v>4</v>
      </c>
      <c r="C8493" s="48">
        <v>532</v>
      </c>
      <c r="D8493" s="46" t="s">
        <v>34840</v>
      </c>
      <c r="E8493" s="46" t="s">
        <v>889</v>
      </c>
      <c r="F8493" s="46" t="s">
        <v>20</v>
      </c>
      <c r="G8493" s="46" t="s">
        <v>14</v>
      </c>
      <c r="H8493" s="46" t="s">
        <v>34827</v>
      </c>
      <c r="I8493" s="46" t="s">
        <v>34841</v>
      </c>
      <c r="J8493" s="46" t="s">
        <v>15</v>
      </c>
      <c r="K8493" s="46" t="s">
        <v>34842</v>
      </c>
      <c r="L8493" s="46" t="s">
        <v>43454</v>
      </c>
      <c r="M8493" s="40" t="s">
        <v>43454</v>
      </c>
      <c r="N8493" s="41">
        <v>532</v>
      </c>
    </row>
    <row r="8494" spans="1:14" ht="16" x14ac:dyDescent="0.2">
      <c r="A8494" s="46" t="s">
        <v>34843</v>
      </c>
      <c r="B8494" s="47">
        <v>4.2</v>
      </c>
      <c r="C8494" s="48">
        <v>532</v>
      </c>
      <c r="D8494" s="46" t="s">
        <v>34844</v>
      </c>
      <c r="E8494" s="46" t="s">
        <v>977</v>
      </c>
      <c r="F8494" s="46" t="s">
        <v>20</v>
      </c>
      <c r="G8494" s="46" t="s">
        <v>14</v>
      </c>
      <c r="H8494" s="46"/>
      <c r="I8494" s="46" t="s">
        <v>34845</v>
      </c>
      <c r="J8494" s="46" t="s">
        <v>15</v>
      </c>
      <c r="K8494" s="46" t="s">
        <v>34846</v>
      </c>
      <c r="L8494" s="49" t="s">
        <v>43455</v>
      </c>
      <c r="M8494" s="42" t="s">
        <v>43455</v>
      </c>
      <c r="N8494" s="41">
        <v>532</v>
      </c>
    </row>
    <row r="8495" spans="1:14" ht="16" x14ac:dyDescent="0.2">
      <c r="A8495" s="46" t="s">
        <v>34847</v>
      </c>
      <c r="B8495" s="50">
        <v>4.4000000000000004</v>
      </c>
      <c r="C8495" s="48">
        <v>532</v>
      </c>
      <c r="D8495" s="46" t="s">
        <v>34848</v>
      </c>
      <c r="E8495" s="46" t="s">
        <v>283</v>
      </c>
      <c r="F8495" s="46" t="s">
        <v>119</v>
      </c>
      <c r="G8495" s="46" t="s">
        <v>14</v>
      </c>
      <c r="H8495" s="46" t="s">
        <v>34849</v>
      </c>
      <c r="I8495" s="46" t="s">
        <v>34850</v>
      </c>
      <c r="J8495" s="46" t="s">
        <v>148</v>
      </c>
      <c r="K8495" s="46" t="s">
        <v>34851</v>
      </c>
      <c r="L8495" s="46" t="s">
        <v>43454</v>
      </c>
      <c r="M8495" s="40" t="s">
        <v>43454</v>
      </c>
      <c r="N8495" s="41">
        <v>532</v>
      </c>
    </row>
    <row r="8496" spans="1:14" ht="16" x14ac:dyDescent="0.2">
      <c r="A8496" s="46" t="s">
        <v>34852</v>
      </c>
      <c r="B8496" s="47">
        <v>4</v>
      </c>
      <c r="C8496" s="48">
        <v>533</v>
      </c>
      <c r="D8496" s="46" t="s">
        <v>34853</v>
      </c>
      <c r="E8496" s="46" t="s">
        <v>702</v>
      </c>
      <c r="F8496" s="46" t="s">
        <v>20</v>
      </c>
      <c r="G8496" s="46" t="s">
        <v>14</v>
      </c>
      <c r="H8496" s="46"/>
      <c r="I8496" s="46" t="s">
        <v>34854</v>
      </c>
      <c r="J8496" s="46" t="s">
        <v>148</v>
      </c>
      <c r="K8496" s="46" t="s">
        <v>34855</v>
      </c>
      <c r="L8496" s="49" t="s">
        <v>43455</v>
      </c>
      <c r="M8496" s="42" t="s">
        <v>43455</v>
      </c>
      <c r="N8496" s="41">
        <v>533</v>
      </c>
    </row>
    <row r="8497" spans="1:14" ht="16" x14ac:dyDescent="0.2">
      <c r="A8497" s="46" t="s">
        <v>34856</v>
      </c>
      <c r="B8497" s="50">
        <v>4.2</v>
      </c>
      <c r="C8497" s="48">
        <v>533</v>
      </c>
      <c r="D8497" s="46" t="s">
        <v>34857</v>
      </c>
      <c r="E8497" s="46" t="s">
        <v>7173</v>
      </c>
      <c r="F8497" s="46" t="s">
        <v>79</v>
      </c>
      <c r="G8497" s="46" t="s">
        <v>14</v>
      </c>
      <c r="H8497" s="46" t="s">
        <v>34858</v>
      </c>
      <c r="I8497" s="46" t="s">
        <v>34859</v>
      </c>
      <c r="J8497" s="46" t="s">
        <v>15</v>
      </c>
      <c r="K8497" s="46" t="s">
        <v>34860</v>
      </c>
      <c r="L8497" s="46" t="s">
        <v>43454</v>
      </c>
      <c r="M8497" s="40" t="s">
        <v>43454</v>
      </c>
      <c r="N8497" s="41">
        <v>533</v>
      </c>
    </row>
    <row r="8498" spans="1:14" ht="16" x14ac:dyDescent="0.2">
      <c r="A8498" s="46" t="s">
        <v>34861</v>
      </c>
      <c r="B8498" s="50">
        <v>4</v>
      </c>
      <c r="C8498" s="48">
        <v>534</v>
      </c>
      <c r="D8498" s="46" t="s">
        <v>34862</v>
      </c>
      <c r="E8498" s="46" t="s">
        <v>44</v>
      </c>
      <c r="F8498" s="46" t="s">
        <v>45</v>
      </c>
      <c r="G8498" s="46" t="s">
        <v>14</v>
      </c>
      <c r="H8498" s="46" t="s">
        <v>34863</v>
      </c>
      <c r="I8498" s="46" t="s">
        <v>34864</v>
      </c>
      <c r="J8498" s="46" t="s">
        <v>23</v>
      </c>
      <c r="K8498" s="46" t="s">
        <v>34865</v>
      </c>
      <c r="L8498" s="46" t="s">
        <v>43454</v>
      </c>
      <c r="M8498" s="40" t="s">
        <v>43454</v>
      </c>
      <c r="N8498" s="41">
        <v>534</v>
      </c>
    </row>
    <row r="8499" spans="1:14" ht="16" x14ac:dyDescent="0.2">
      <c r="A8499" s="46" t="s">
        <v>34866</v>
      </c>
      <c r="B8499" s="50">
        <v>4.3</v>
      </c>
      <c r="C8499" s="48">
        <v>534</v>
      </c>
      <c r="D8499" s="46" t="s">
        <v>34867</v>
      </c>
      <c r="E8499" s="46" t="s">
        <v>44</v>
      </c>
      <c r="F8499" s="46" t="s">
        <v>45</v>
      </c>
      <c r="G8499" s="46" t="s">
        <v>14</v>
      </c>
      <c r="H8499" s="46" t="s">
        <v>34868</v>
      </c>
      <c r="I8499" s="46" t="s">
        <v>34869</v>
      </c>
      <c r="J8499" s="46" t="s">
        <v>23</v>
      </c>
      <c r="K8499" s="46" t="s">
        <v>34870</v>
      </c>
      <c r="L8499" s="46" t="s">
        <v>43454</v>
      </c>
      <c r="M8499" s="40" t="s">
        <v>43454</v>
      </c>
      <c r="N8499" s="41">
        <v>534</v>
      </c>
    </row>
    <row r="8500" spans="1:14" ht="16" x14ac:dyDescent="0.2">
      <c r="A8500" s="46" t="s">
        <v>34871</v>
      </c>
      <c r="B8500" s="50">
        <v>4</v>
      </c>
      <c r="C8500" s="48">
        <v>535</v>
      </c>
      <c r="D8500" s="46" t="s">
        <v>34872</v>
      </c>
      <c r="E8500" s="46" t="s">
        <v>13</v>
      </c>
      <c r="F8500" s="46" t="s">
        <v>13</v>
      </c>
      <c r="G8500" s="46" t="s">
        <v>14</v>
      </c>
      <c r="H8500" s="46" t="s">
        <v>34873</v>
      </c>
      <c r="I8500" s="46" t="s">
        <v>34874</v>
      </c>
      <c r="J8500" s="46" t="s">
        <v>15</v>
      </c>
      <c r="K8500" s="46" t="s">
        <v>34875</v>
      </c>
      <c r="L8500" s="46" t="s">
        <v>43454</v>
      </c>
      <c r="M8500" s="40" t="s">
        <v>43454</v>
      </c>
      <c r="N8500" s="41">
        <v>535</v>
      </c>
    </row>
    <row r="8501" spans="1:14" ht="16" x14ac:dyDescent="0.2">
      <c r="A8501" s="46" t="s">
        <v>34876</v>
      </c>
      <c r="B8501" s="47">
        <v>4.4000000000000004</v>
      </c>
      <c r="C8501" s="48">
        <v>535</v>
      </c>
      <c r="D8501" s="46" t="s">
        <v>34877</v>
      </c>
      <c r="E8501" s="46" t="s">
        <v>3775</v>
      </c>
      <c r="F8501" s="46" t="s">
        <v>50</v>
      </c>
      <c r="G8501" s="46" t="s">
        <v>14</v>
      </c>
      <c r="H8501" s="46"/>
      <c r="I8501" s="46" t="s">
        <v>34878</v>
      </c>
      <c r="J8501" s="46" t="s">
        <v>15</v>
      </c>
      <c r="K8501" s="46" t="s">
        <v>34879</v>
      </c>
      <c r="L8501" s="49" t="s">
        <v>43455</v>
      </c>
      <c r="M8501" s="42" t="s">
        <v>43455</v>
      </c>
      <c r="N8501" s="41">
        <v>535</v>
      </c>
    </row>
    <row r="8502" spans="1:14" ht="16" x14ac:dyDescent="0.2">
      <c r="A8502" s="46" t="s">
        <v>34880</v>
      </c>
      <c r="B8502" s="50">
        <v>4.5</v>
      </c>
      <c r="C8502" s="48">
        <v>535</v>
      </c>
      <c r="D8502" s="46" t="s">
        <v>34881</v>
      </c>
      <c r="E8502" s="46" t="s">
        <v>897</v>
      </c>
      <c r="F8502" s="46" t="s">
        <v>898</v>
      </c>
      <c r="G8502" s="46" t="s">
        <v>14</v>
      </c>
      <c r="H8502" s="46" t="s">
        <v>34882</v>
      </c>
      <c r="I8502" s="46" t="s">
        <v>34883</v>
      </c>
      <c r="J8502" s="46" t="s">
        <v>15</v>
      </c>
      <c r="K8502" s="46" t="s">
        <v>34884</v>
      </c>
      <c r="L8502" s="46" t="s">
        <v>43454</v>
      </c>
      <c r="M8502" s="40" t="s">
        <v>43454</v>
      </c>
      <c r="N8502" s="41">
        <v>535</v>
      </c>
    </row>
    <row r="8503" spans="1:14" ht="16" x14ac:dyDescent="0.2">
      <c r="A8503" s="46" t="s">
        <v>34885</v>
      </c>
      <c r="B8503" s="50">
        <v>4.5</v>
      </c>
      <c r="C8503" s="48">
        <v>535</v>
      </c>
      <c r="D8503" s="46" t="s">
        <v>34886</v>
      </c>
      <c r="E8503" s="46" t="s">
        <v>535</v>
      </c>
      <c r="F8503" s="46" t="s">
        <v>119</v>
      </c>
      <c r="G8503" s="46" t="s">
        <v>14</v>
      </c>
      <c r="H8503" s="46" t="s">
        <v>34887</v>
      </c>
      <c r="I8503" s="46" t="s">
        <v>34888</v>
      </c>
      <c r="J8503" s="46" t="s">
        <v>148</v>
      </c>
      <c r="K8503" s="46" t="s">
        <v>34889</v>
      </c>
      <c r="L8503" s="46" t="s">
        <v>43454</v>
      </c>
      <c r="M8503" s="40" t="s">
        <v>43454</v>
      </c>
      <c r="N8503" s="41">
        <v>535</v>
      </c>
    </row>
    <row r="8504" spans="1:14" ht="16" x14ac:dyDescent="0.2">
      <c r="A8504" s="46" t="s">
        <v>34890</v>
      </c>
      <c r="B8504" s="50">
        <v>4.4000000000000004</v>
      </c>
      <c r="C8504" s="48">
        <v>537</v>
      </c>
      <c r="D8504" s="46" t="s">
        <v>34891</v>
      </c>
      <c r="E8504" s="46" t="s">
        <v>250</v>
      </c>
      <c r="F8504" s="46" t="s">
        <v>119</v>
      </c>
      <c r="G8504" s="46" t="s">
        <v>14</v>
      </c>
      <c r="H8504" s="46" t="s">
        <v>34892</v>
      </c>
      <c r="I8504" s="46" t="s">
        <v>34893</v>
      </c>
      <c r="J8504" s="46" t="s">
        <v>15</v>
      </c>
      <c r="K8504" s="46" t="s">
        <v>34894</v>
      </c>
      <c r="L8504" s="46" t="s">
        <v>43454</v>
      </c>
      <c r="M8504" s="40" t="s">
        <v>43454</v>
      </c>
      <c r="N8504" s="41">
        <v>537</v>
      </c>
    </row>
    <row r="8505" spans="1:14" ht="16" x14ac:dyDescent="0.2">
      <c r="A8505" s="46" t="s">
        <v>34895</v>
      </c>
      <c r="B8505" s="50">
        <v>4.5</v>
      </c>
      <c r="C8505" s="48">
        <v>537</v>
      </c>
      <c r="D8505" s="46" t="s">
        <v>34896</v>
      </c>
      <c r="E8505" s="46" t="s">
        <v>34897</v>
      </c>
      <c r="F8505" s="46" t="s">
        <v>20</v>
      </c>
      <c r="G8505" s="46" t="s">
        <v>14</v>
      </c>
      <c r="H8505" s="46" t="s">
        <v>34898</v>
      </c>
      <c r="I8505" s="46" t="s">
        <v>34899</v>
      </c>
      <c r="J8505" s="46" t="s">
        <v>15</v>
      </c>
      <c r="K8505" s="46" t="s">
        <v>34900</v>
      </c>
      <c r="L8505" s="46" t="s">
        <v>43454</v>
      </c>
      <c r="M8505" s="40" t="s">
        <v>43454</v>
      </c>
      <c r="N8505" s="41">
        <v>537</v>
      </c>
    </row>
    <row r="8506" spans="1:14" ht="16" x14ac:dyDescent="0.2">
      <c r="A8506" s="46" t="s">
        <v>34901</v>
      </c>
      <c r="B8506" s="50">
        <v>3.8</v>
      </c>
      <c r="C8506" s="48">
        <v>538</v>
      </c>
      <c r="D8506" s="46" t="s">
        <v>34902</v>
      </c>
      <c r="E8506" s="46" t="s">
        <v>904</v>
      </c>
      <c r="F8506" s="46" t="s">
        <v>93</v>
      </c>
      <c r="G8506" s="46" t="s">
        <v>14</v>
      </c>
      <c r="H8506" s="46" t="s">
        <v>34903</v>
      </c>
      <c r="I8506" s="46" t="s">
        <v>34904</v>
      </c>
      <c r="J8506" s="46" t="s">
        <v>15</v>
      </c>
      <c r="K8506" s="46" t="s">
        <v>34905</v>
      </c>
      <c r="L8506" s="46" t="s">
        <v>43454</v>
      </c>
      <c r="M8506" s="40" t="s">
        <v>43454</v>
      </c>
      <c r="N8506" s="41">
        <v>538</v>
      </c>
    </row>
    <row r="8507" spans="1:14" ht="16" x14ac:dyDescent="0.2">
      <c r="A8507" s="46" t="s">
        <v>34906</v>
      </c>
      <c r="B8507" s="50">
        <v>4.2</v>
      </c>
      <c r="C8507" s="48">
        <v>538</v>
      </c>
      <c r="D8507" s="46"/>
      <c r="E8507" s="46" t="s">
        <v>83</v>
      </c>
      <c r="F8507" s="46" t="s">
        <v>20</v>
      </c>
      <c r="G8507" s="46" t="s">
        <v>14</v>
      </c>
      <c r="H8507" s="46" t="s">
        <v>34907</v>
      </c>
      <c r="I8507" s="46" t="s">
        <v>34908</v>
      </c>
      <c r="J8507" s="46" t="s">
        <v>15</v>
      </c>
      <c r="K8507" s="46" t="s">
        <v>34909</v>
      </c>
      <c r="L8507" s="46" t="s">
        <v>43454</v>
      </c>
      <c r="M8507" s="40" t="s">
        <v>43454</v>
      </c>
      <c r="N8507" s="41">
        <v>538</v>
      </c>
    </row>
    <row r="8508" spans="1:14" ht="16" x14ac:dyDescent="0.2">
      <c r="A8508" s="46" t="s">
        <v>34910</v>
      </c>
      <c r="B8508" s="50">
        <v>4.5</v>
      </c>
      <c r="C8508" s="48">
        <v>538</v>
      </c>
      <c r="D8508" s="46" t="s">
        <v>34911</v>
      </c>
      <c r="E8508" s="46" t="s">
        <v>2282</v>
      </c>
      <c r="F8508" s="46" t="s">
        <v>589</v>
      </c>
      <c r="G8508" s="46" t="s">
        <v>14</v>
      </c>
      <c r="H8508" s="46" t="s">
        <v>34912</v>
      </c>
      <c r="I8508" s="46" t="s">
        <v>30810</v>
      </c>
      <c r="J8508" s="46" t="s">
        <v>40</v>
      </c>
      <c r="K8508" s="46" t="s">
        <v>34913</v>
      </c>
      <c r="L8508" s="46" t="s">
        <v>43454</v>
      </c>
      <c r="M8508" s="40" t="s">
        <v>43454</v>
      </c>
      <c r="N8508" s="41">
        <v>538</v>
      </c>
    </row>
    <row r="8509" spans="1:14" ht="16" x14ac:dyDescent="0.2">
      <c r="A8509" s="46" t="s">
        <v>34914</v>
      </c>
      <c r="B8509" s="50">
        <v>4.5</v>
      </c>
      <c r="C8509" s="48">
        <v>538</v>
      </c>
      <c r="D8509" s="46" t="s">
        <v>34915</v>
      </c>
      <c r="E8509" s="46" t="s">
        <v>1433</v>
      </c>
      <c r="F8509" s="46" t="s">
        <v>28</v>
      </c>
      <c r="G8509" s="46" t="s">
        <v>14</v>
      </c>
      <c r="H8509" s="46" t="s">
        <v>34916</v>
      </c>
      <c r="I8509" s="46" t="s">
        <v>34917</v>
      </c>
      <c r="J8509" s="46" t="s">
        <v>15</v>
      </c>
      <c r="K8509" s="46" t="s">
        <v>34918</v>
      </c>
      <c r="L8509" s="46" t="s">
        <v>43454</v>
      </c>
      <c r="M8509" s="40" t="s">
        <v>43454</v>
      </c>
      <c r="N8509" s="41">
        <v>538</v>
      </c>
    </row>
    <row r="8510" spans="1:14" ht="16" x14ac:dyDescent="0.2">
      <c r="A8510" s="46" t="s">
        <v>34919</v>
      </c>
      <c r="B8510" s="50">
        <v>4.5</v>
      </c>
      <c r="C8510" s="48">
        <v>538</v>
      </c>
      <c r="D8510" s="46" t="s">
        <v>34920</v>
      </c>
      <c r="E8510" s="46" t="s">
        <v>535</v>
      </c>
      <c r="F8510" s="46" t="s">
        <v>119</v>
      </c>
      <c r="G8510" s="46" t="s">
        <v>14</v>
      </c>
      <c r="H8510" s="46" t="s">
        <v>34921</v>
      </c>
      <c r="I8510" s="46" t="s">
        <v>34922</v>
      </c>
      <c r="J8510" s="46" t="s">
        <v>15</v>
      </c>
      <c r="K8510" s="46" t="s">
        <v>34923</v>
      </c>
      <c r="L8510" s="46" t="s">
        <v>43454</v>
      </c>
      <c r="M8510" s="40" t="s">
        <v>43454</v>
      </c>
      <c r="N8510" s="41">
        <v>538</v>
      </c>
    </row>
    <row r="8511" spans="1:14" ht="16" x14ac:dyDescent="0.2">
      <c r="A8511" s="46" t="s">
        <v>34924</v>
      </c>
      <c r="B8511" s="50">
        <v>4.5999999999999996</v>
      </c>
      <c r="C8511" s="48">
        <v>538</v>
      </c>
      <c r="D8511" s="46" t="s">
        <v>34925</v>
      </c>
      <c r="E8511" s="46" t="s">
        <v>4429</v>
      </c>
      <c r="F8511" s="46" t="s">
        <v>79</v>
      </c>
      <c r="G8511" s="46" t="s">
        <v>14</v>
      </c>
      <c r="H8511" s="46" t="s">
        <v>34926</v>
      </c>
      <c r="I8511" s="46" t="s">
        <v>34927</v>
      </c>
      <c r="J8511" s="46" t="s">
        <v>15</v>
      </c>
      <c r="K8511" s="46" t="s">
        <v>34928</v>
      </c>
      <c r="L8511" s="46" t="s">
        <v>43454</v>
      </c>
      <c r="M8511" s="40" t="s">
        <v>43454</v>
      </c>
      <c r="N8511" s="41">
        <v>538</v>
      </c>
    </row>
    <row r="8512" spans="1:14" ht="16" x14ac:dyDescent="0.2">
      <c r="A8512" s="46" t="s">
        <v>18916</v>
      </c>
      <c r="B8512" s="50">
        <v>4</v>
      </c>
      <c r="C8512" s="48">
        <v>539</v>
      </c>
      <c r="D8512" s="46" t="s">
        <v>34929</v>
      </c>
      <c r="E8512" s="46" t="s">
        <v>897</v>
      </c>
      <c r="F8512" s="46" t="s">
        <v>898</v>
      </c>
      <c r="G8512" s="46" t="s">
        <v>14</v>
      </c>
      <c r="H8512" s="46" t="s">
        <v>34930</v>
      </c>
      <c r="I8512" s="46" t="s">
        <v>34931</v>
      </c>
      <c r="J8512" s="46" t="s">
        <v>148</v>
      </c>
      <c r="K8512" s="46" t="s">
        <v>34932</v>
      </c>
      <c r="L8512" s="46" t="s">
        <v>43454</v>
      </c>
      <c r="M8512" s="40" t="s">
        <v>43454</v>
      </c>
      <c r="N8512" s="41">
        <v>539</v>
      </c>
    </row>
    <row r="8513" spans="1:14" ht="16" x14ac:dyDescent="0.2">
      <c r="A8513" s="46" t="s">
        <v>34933</v>
      </c>
      <c r="B8513" s="50">
        <v>3.9</v>
      </c>
      <c r="C8513" s="48">
        <v>539</v>
      </c>
      <c r="D8513" s="46" t="s">
        <v>34934</v>
      </c>
      <c r="E8513" s="46" t="s">
        <v>6084</v>
      </c>
      <c r="F8513" s="46" t="s">
        <v>119</v>
      </c>
      <c r="G8513" s="46" t="s">
        <v>14</v>
      </c>
      <c r="H8513" s="46" t="s">
        <v>34935</v>
      </c>
      <c r="I8513" s="46" t="s">
        <v>34936</v>
      </c>
      <c r="J8513" s="46" t="s">
        <v>15</v>
      </c>
      <c r="K8513" s="46" t="s">
        <v>34937</v>
      </c>
      <c r="L8513" s="46" t="s">
        <v>43454</v>
      </c>
      <c r="M8513" s="40" t="s">
        <v>43454</v>
      </c>
      <c r="N8513" s="41">
        <v>539</v>
      </c>
    </row>
    <row r="8514" spans="1:14" ht="16" x14ac:dyDescent="0.2">
      <c r="A8514" s="46" t="s">
        <v>34938</v>
      </c>
      <c r="B8514" s="50">
        <v>4.2</v>
      </c>
      <c r="C8514" s="48">
        <v>539</v>
      </c>
      <c r="D8514" s="46" t="s">
        <v>34939</v>
      </c>
      <c r="E8514" s="46" t="s">
        <v>897</v>
      </c>
      <c r="F8514" s="46" t="s">
        <v>898</v>
      </c>
      <c r="G8514" s="46" t="s">
        <v>14</v>
      </c>
      <c r="H8514" s="46" t="s">
        <v>34940</v>
      </c>
      <c r="I8514" s="46" t="s">
        <v>34941</v>
      </c>
      <c r="J8514" s="46" t="s">
        <v>23</v>
      </c>
      <c r="K8514" s="46" t="s">
        <v>34942</v>
      </c>
      <c r="L8514" s="46" t="s">
        <v>43454</v>
      </c>
      <c r="M8514" s="40" t="s">
        <v>43454</v>
      </c>
      <c r="N8514" s="41">
        <v>539</v>
      </c>
    </row>
    <row r="8515" spans="1:14" ht="16" x14ac:dyDescent="0.2">
      <c r="A8515" s="46" t="s">
        <v>34943</v>
      </c>
      <c r="B8515" s="50">
        <v>4.4000000000000004</v>
      </c>
      <c r="C8515" s="48">
        <v>539</v>
      </c>
      <c r="D8515" s="46" t="s">
        <v>34944</v>
      </c>
      <c r="E8515" s="46" t="s">
        <v>2143</v>
      </c>
      <c r="F8515" s="46" t="s">
        <v>20</v>
      </c>
      <c r="G8515" s="46" t="s">
        <v>14</v>
      </c>
      <c r="H8515" s="46" t="s">
        <v>34945</v>
      </c>
      <c r="I8515" s="46" t="s">
        <v>34946</v>
      </c>
      <c r="J8515" s="46" t="s">
        <v>88</v>
      </c>
      <c r="K8515" s="46" t="s">
        <v>34947</v>
      </c>
      <c r="L8515" s="46" t="s">
        <v>43454</v>
      </c>
      <c r="M8515" s="40" t="s">
        <v>43454</v>
      </c>
      <c r="N8515" s="41">
        <v>539</v>
      </c>
    </row>
    <row r="8516" spans="1:14" ht="16" x14ac:dyDescent="0.2">
      <c r="A8516" s="46" t="s">
        <v>34948</v>
      </c>
      <c r="B8516" s="50">
        <v>4.5</v>
      </c>
      <c r="C8516" s="48">
        <v>539</v>
      </c>
      <c r="D8516" s="46" t="s">
        <v>34949</v>
      </c>
      <c r="E8516" s="46" t="s">
        <v>13</v>
      </c>
      <c r="F8516" s="46" t="s">
        <v>13</v>
      </c>
      <c r="G8516" s="46" t="s">
        <v>14</v>
      </c>
      <c r="H8516" s="46" t="s">
        <v>34950</v>
      </c>
      <c r="I8516" s="46" t="s">
        <v>34951</v>
      </c>
      <c r="J8516" s="46" t="s">
        <v>15</v>
      </c>
      <c r="K8516" s="46" t="s">
        <v>34952</v>
      </c>
      <c r="L8516" s="46" t="s">
        <v>43454</v>
      </c>
      <c r="M8516" s="40" t="s">
        <v>43454</v>
      </c>
      <c r="N8516" s="41">
        <v>539</v>
      </c>
    </row>
    <row r="8517" spans="1:14" ht="16" x14ac:dyDescent="0.2">
      <c r="A8517" s="46" t="s">
        <v>34953</v>
      </c>
      <c r="B8517" s="50">
        <v>4.5999999999999996</v>
      </c>
      <c r="C8517" s="48">
        <v>539</v>
      </c>
      <c r="D8517" s="46" t="s">
        <v>34954</v>
      </c>
      <c r="E8517" s="46" t="s">
        <v>22790</v>
      </c>
      <c r="F8517" s="46" t="s">
        <v>79</v>
      </c>
      <c r="G8517" s="46" t="s">
        <v>14</v>
      </c>
      <c r="H8517" s="46" t="s">
        <v>34955</v>
      </c>
      <c r="I8517" s="46" t="s">
        <v>34956</v>
      </c>
      <c r="J8517" s="46" t="s">
        <v>15</v>
      </c>
      <c r="K8517" s="46" t="s">
        <v>34957</v>
      </c>
      <c r="L8517" s="46" t="s">
        <v>43454</v>
      </c>
      <c r="M8517" s="40" t="s">
        <v>43454</v>
      </c>
      <c r="N8517" s="41">
        <v>539</v>
      </c>
    </row>
    <row r="8518" spans="1:14" ht="16" x14ac:dyDescent="0.2">
      <c r="A8518" s="46" t="s">
        <v>34958</v>
      </c>
      <c r="B8518" s="50">
        <v>4.5999999999999996</v>
      </c>
      <c r="C8518" s="48">
        <v>539</v>
      </c>
      <c r="D8518" s="46" t="s">
        <v>34959</v>
      </c>
      <c r="E8518" s="46" t="s">
        <v>4576</v>
      </c>
      <c r="F8518" s="46" t="s">
        <v>79</v>
      </c>
      <c r="G8518" s="46" t="s">
        <v>14</v>
      </c>
      <c r="H8518" s="46" t="s">
        <v>34960</v>
      </c>
      <c r="I8518" s="46" t="s">
        <v>34961</v>
      </c>
      <c r="J8518" s="46" t="s">
        <v>15</v>
      </c>
      <c r="K8518" s="46" t="s">
        <v>34962</v>
      </c>
      <c r="L8518" s="46" t="s">
        <v>43454</v>
      </c>
      <c r="M8518" s="40" t="s">
        <v>43454</v>
      </c>
      <c r="N8518" s="41">
        <v>539</v>
      </c>
    </row>
    <row r="8519" spans="1:14" ht="16" x14ac:dyDescent="0.2">
      <c r="A8519" s="46" t="s">
        <v>34963</v>
      </c>
      <c r="B8519" s="50">
        <v>4.9000000000000004</v>
      </c>
      <c r="C8519" s="48">
        <v>539</v>
      </c>
      <c r="D8519" s="46" t="s">
        <v>34964</v>
      </c>
      <c r="E8519" s="46" t="s">
        <v>501</v>
      </c>
      <c r="F8519" s="46" t="s">
        <v>20</v>
      </c>
      <c r="G8519" s="46" t="s">
        <v>14</v>
      </c>
      <c r="H8519" s="46" t="s">
        <v>34965</v>
      </c>
      <c r="I8519" s="46" t="s">
        <v>34966</v>
      </c>
      <c r="J8519" s="46" t="s">
        <v>148</v>
      </c>
      <c r="K8519" s="46" t="s">
        <v>34967</v>
      </c>
      <c r="L8519" s="46" t="s">
        <v>43454</v>
      </c>
      <c r="M8519" s="40" t="s">
        <v>43454</v>
      </c>
      <c r="N8519" s="41">
        <v>539</v>
      </c>
    </row>
    <row r="8520" spans="1:14" ht="16" x14ac:dyDescent="0.2">
      <c r="A8520" s="46" t="s">
        <v>34968</v>
      </c>
      <c r="B8520" s="50">
        <v>4.4000000000000004</v>
      </c>
      <c r="C8520" s="48">
        <v>540</v>
      </c>
      <c r="D8520" s="46" t="s">
        <v>34969</v>
      </c>
      <c r="E8520" s="46" t="s">
        <v>11653</v>
      </c>
      <c r="F8520" s="46" t="s">
        <v>119</v>
      </c>
      <c r="G8520" s="46" t="s">
        <v>14</v>
      </c>
      <c r="H8520" s="46" t="s">
        <v>34970</v>
      </c>
      <c r="I8520" s="46" t="s">
        <v>34971</v>
      </c>
      <c r="J8520" s="46" t="s">
        <v>15</v>
      </c>
      <c r="K8520" s="46" t="s">
        <v>34972</v>
      </c>
      <c r="L8520" s="46" t="s">
        <v>43454</v>
      </c>
      <c r="M8520" s="40" t="s">
        <v>43454</v>
      </c>
      <c r="N8520" s="41">
        <v>540</v>
      </c>
    </row>
    <row r="8521" spans="1:14" ht="16" x14ac:dyDescent="0.2">
      <c r="A8521" s="46" t="s">
        <v>34973</v>
      </c>
      <c r="B8521" s="50">
        <v>4.4000000000000004</v>
      </c>
      <c r="C8521" s="48">
        <v>541</v>
      </c>
      <c r="D8521" s="46" t="s">
        <v>34974</v>
      </c>
      <c r="E8521" s="46" t="s">
        <v>22407</v>
      </c>
      <c r="F8521" s="46" t="s">
        <v>20</v>
      </c>
      <c r="G8521" s="46" t="s">
        <v>14</v>
      </c>
      <c r="H8521" s="46" t="s">
        <v>34975</v>
      </c>
      <c r="I8521" s="46" t="s">
        <v>34976</v>
      </c>
      <c r="J8521" s="46" t="s">
        <v>15</v>
      </c>
      <c r="K8521" s="46" t="s">
        <v>34977</v>
      </c>
      <c r="L8521" s="46" t="s">
        <v>43454</v>
      </c>
      <c r="M8521" s="40" t="s">
        <v>43454</v>
      </c>
      <c r="N8521" s="41">
        <v>541</v>
      </c>
    </row>
    <row r="8522" spans="1:14" ht="16" x14ac:dyDescent="0.2">
      <c r="A8522" s="46" t="s">
        <v>34978</v>
      </c>
      <c r="B8522" s="47">
        <v>4.5</v>
      </c>
      <c r="C8522" s="48">
        <v>541</v>
      </c>
      <c r="D8522" s="46" t="s">
        <v>34979</v>
      </c>
      <c r="E8522" s="46" t="s">
        <v>588</v>
      </c>
      <c r="F8522" s="46" t="s">
        <v>589</v>
      </c>
      <c r="G8522" s="46" t="s">
        <v>14</v>
      </c>
      <c r="H8522" s="46"/>
      <c r="I8522" s="46" t="s">
        <v>34980</v>
      </c>
      <c r="J8522" s="46" t="s">
        <v>148</v>
      </c>
      <c r="K8522" s="46" t="s">
        <v>34981</v>
      </c>
      <c r="L8522" s="49" t="s">
        <v>43455</v>
      </c>
      <c r="M8522" s="42" t="s">
        <v>43455</v>
      </c>
      <c r="N8522" s="41">
        <v>541</v>
      </c>
    </row>
    <row r="8523" spans="1:14" ht="16" x14ac:dyDescent="0.2">
      <c r="A8523" s="46" t="s">
        <v>34982</v>
      </c>
      <c r="B8523" s="50">
        <v>4.4000000000000004</v>
      </c>
      <c r="C8523" s="48">
        <v>542</v>
      </c>
      <c r="D8523" s="46" t="s">
        <v>34983</v>
      </c>
      <c r="E8523" s="46" t="s">
        <v>2282</v>
      </c>
      <c r="F8523" s="46" t="s">
        <v>589</v>
      </c>
      <c r="G8523" s="46" t="s">
        <v>14</v>
      </c>
      <c r="H8523" s="46" t="s">
        <v>34984</v>
      </c>
      <c r="I8523" s="46" t="s">
        <v>34985</v>
      </c>
      <c r="J8523" s="46" t="s">
        <v>40</v>
      </c>
      <c r="K8523" s="46" t="s">
        <v>34986</v>
      </c>
      <c r="L8523" s="46" t="s">
        <v>43454</v>
      </c>
      <c r="M8523" s="40" t="s">
        <v>43454</v>
      </c>
      <c r="N8523" s="41">
        <v>542</v>
      </c>
    </row>
    <row r="8524" spans="1:14" ht="16" x14ac:dyDescent="0.2">
      <c r="A8524" s="46" t="s">
        <v>34987</v>
      </c>
      <c r="B8524" s="50">
        <v>4.5</v>
      </c>
      <c r="C8524" s="48">
        <v>542</v>
      </c>
      <c r="D8524" s="46" t="s">
        <v>34988</v>
      </c>
      <c r="E8524" s="46" t="s">
        <v>34989</v>
      </c>
      <c r="F8524" s="46" t="s">
        <v>50</v>
      </c>
      <c r="G8524" s="46" t="s">
        <v>14</v>
      </c>
      <c r="H8524" s="46" t="s">
        <v>34990</v>
      </c>
      <c r="I8524" s="46" t="s">
        <v>34991</v>
      </c>
      <c r="J8524" s="46" t="s">
        <v>15</v>
      </c>
      <c r="K8524" s="46" t="s">
        <v>34992</v>
      </c>
      <c r="L8524" s="46" t="s">
        <v>43454</v>
      </c>
      <c r="M8524" s="40" t="s">
        <v>43454</v>
      </c>
      <c r="N8524" s="41">
        <v>542</v>
      </c>
    </row>
    <row r="8525" spans="1:14" ht="16" x14ac:dyDescent="0.2">
      <c r="A8525" s="46" t="s">
        <v>34993</v>
      </c>
      <c r="B8525" s="50">
        <v>4.2</v>
      </c>
      <c r="C8525" s="48">
        <v>543</v>
      </c>
      <c r="D8525" s="46" t="s">
        <v>34994</v>
      </c>
      <c r="E8525" s="46" t="s">
        <v>83</v>
      </c>
      <c r="F8525" s="46" t="s">
        <v>20</v>
      </c>
      <c r="G8525" s="46" t="s">
        <v>14</v>
      </c>
      <c r="H8525" s="46" t="s">
        <v>34995</v>
      </c>
      <c r="I8525" s="46" t="s">
        <v>34996</v>
      </c>
      <c r="J8525" s="46" t="s">
        <v>213</v>
      </c>
      <c r="K8525" s="46" t="s">
        <v>34997</v>
      </c>
      <c r="L8525" s="46" t="s">
        <v>43454</v>
      </c>
      <c r="M8525" s="40" t="s">
        <v>43454</v>
      </c>
      <c r="N8525" s="41">
        <v>543</v>
      </c>
    </row>
    <row r="8526" spans="1:14" ht="16" x14ac:dyDescent="0.2">
      <c r="A8526" s="46" t="s">
        <v>34998</v>
      </c>
      <c r="B8526" s="50">
        <v>4.8</v>
      </c>
      <c r="C8526" s="48">
        <v>543</v>
      </c>
      <c r="D8526" s="46" t="s">
        <v>34999</v>
      </c>
      <c r="E8526" s="46" t="s">
        <v>2282</v>
      </c>
      <c r="F8526" s="46" t="s">
        <v>589</v>
      </c>
      <c r="G8526" s="46" t="s">
        <v>14</v>
      </c>
      <c r="H8526" s="46" t="s">
        <v>35000</v>
      </c>
      <c r="I8526" s="46" t="s">
        <v>35001</v>
      </c>
      <c r="J8526" s="46" t="s">
        <v>15</v>
      </c>
      <c r="K8526" s="46" t="s">
        <v>35002</v>
      </c>
      <c r="L8526" s="46" t="s">
        <v>43454</v>
      </c>
      <c r="M8526" s="40" t="s">
        <v>43454</v>
      </c>
      <c r="N8526" s="41">
        <v>543</v>
      </c>
    </row>
    <row r="8527" spans="1:14" ht="16" x14ac:dyDescent="0.2">
      <c r="A8527" s="46" t="s">
        <v>35003</v>
      </c>
      <c r="B8527" s="47">
        <v>4.5</v>
      </c>
      <c r="C8527" s="48">
        <v>544</v>
      </c>
      <c r="D8527" s="46" t="s">
        <v>35004</v>
      </c>
      <c r="E8527" s="46" t="s">
        <v>246</v>
      </c>
      <c r="F8527" s="46" t="s">
        <v>247</v>
      </c>
      <c r="G8527" s="46" t="s">
        <v>14</v>
      </c>
      <c r="H8527" s="46"/>
      <c r="I8527" s="46" t="s">
        <v>35005</v>
      </c>
      <c r="J8527" s="46" t="s">
        <v>15</v>
      </c>
      <c r="K8527" s="46" t="s">
        <v>35006</v>
      </c>
      <c r="L8527" s="49" t="s">
        <v>43455</v>
      </c>
      <c r="M8527" s="42" t="s">
        <v>43455</v>
      </c>
      <c r="N8527" s="41">
        <v>544</v>
      </c>
    </row>
    <row r="8528" spans="1:14" ht="16" x14ac:dyDescent="0.2">
      <c r="A8528" s="46" t="s">
        <v>35007</v>
      </c>
      <c r="B8528" s="50">
        <v>4.5999999999999996</v>
      </c>
      <c r="C8528" s="48">
        <v>544</v>
      </c>
      <c r="D8528" s="46" t="s">
        <v>35008</v>
      </c>
      <c r="E8528" s="46" t="s">
        <v>897</v>
      </c>
      <c r="F8528" s="46" t="s">
        <v>898</v>
      </c>
      <c r="G8528" s="46" t="s">
        <v>14</v>
      </c>
      <c r="H8528" s="46" t="s">
        <v>35009</v>
      </c>
      <c r="I8528" s="46" t="s">
        <v>35010</v>
      </c>
      <c r="J8528" s="46" t="s">
        <v>15</v>
      </c>
      <c r="K8528" s="46" t="s">
        <v>35011</v>
      </c>
      <c r="L8528" s="46" t="s">
        <v>43454</v>
      </c>
      <c r="M8528" s="40" t="s">
        <v>43454</v>
      </c>
      <c r="N8528" s="41">
        <v>544</v>
      </c>
    </row>
    <row r="8529" spans="1:14" ht="16" x14ac:dyDescent="0.2">
      <c r="A8529" s="46" t="s">
        <v>35012</v>
      </c>
      <c r="B8529" s="50">
        <v>3.8</v>
      </c>
      <c r="C8529" s="48">
        <v>545</v>
      </c>
      <c r="D8529" s="46" t="s">
        <v>35013</v>
      </c>
      <c r="E8529" s="46" t="s">
        <v>250</v>
      </c>
      <c r="F8529" s="46" t="s">
        <v>119</v>
      </c>
      <c r="G8529" s="46" t="s">
        <v>14</v>
      </c>
      <c r="H8529" s="46" t="s">
        <v>35014</v>
      </c>
      <c r="I8529" s="46" t="s">
        <v>35015</v>
      </c>
      <c r="J8529" s="46" t="s">
        <v>15</v>
      </c>
      <c r="K8529" s="46" t="s">
        <v>35016</v>
      </c>
      <c r="L8529" s="46" t="s">
        <v>43454</v>
      </c>
      <c r="M8529" s="40" t="s">
        <v>43454</v>
      </c>
      <c r="N8529" s="41">
        <v>545</v>
      </c>
    </row>
    <row r="8530" spans="1:14" ht="16" x14ac:dyDescent="0.2">
      <c r="A8530" s="46" t="s">
        <v>35017</v>
      </c>
      <c r="B8530" s="50">
        <v>4.0999999999999996</v>
      </c>
      <c r="C8530" s="48">
        <v>545</v>
      </c>
      <c r="D8530" s="46" t="s">
        <v>9023</v>
      </c>
      <c r="E8530" s="46" t="s">
        <v>702</v>
      </c>
      <c r="F8530" s="46" t="s">
        <v>20</v>
      </c>
      <c r="G8530" s="46" t="s">
        <v>14</v>
      </c>
      <c r="H8530" s="46" t="s">
        <v>35018</v>
      </c>
      <c r="I8530" s="46" t="s">
        <v>35019</v>
      </c>
      <c r="J8530" s="46" t="s">
        <v>15</v>
      </c>
      <c r="K8530" s="46" t="s">
        <v>35020</v>
      </c>
      <c r="L8530" s="46" t="s">
        <v>43454</v>
      </c>
      <c r="M8530" s="40" t="s">
        <v>43454</v>
      </c>
      <c r="N8530" s="41">
        <v>545</v>
      </c>
    </row>
    <row r="8531" spans="1:14" ht="16" x14ac:dyDescent="0.2">
      <c r="A8531" s="46" t="s">
        <v>35021</v>
      </c>
      <c r="B8531" s="50">
        <v>4.2</v>
      </c>
      <c r="C8531" s="48">
        <v>546</v>
      </c>
      <c r="D8531" s="46" t="s">
        <v>35022</v>
      </c>
      <c r="E8531" s="46" t="s">
        <v>702</v>
      </c>
      <c r="F8531" s="46" t="s">
        <v>20</v>
      </c>
      <c r="G8531" s="46" t="s">
        <v>14</v>
      </c>
      <c r="H8531" s="46" t="s">
        <v>35023</v>
      </c>
      <c r="I8531" s="46" t="s">
        <v>35024</v>
      </c>
      <c r="J8531" s="46" t="s">
        <v>15</v>
      </c>
      <c r="K8531" s="46" t="s">
        <v>35025</v>
      </c>
      <c r="L8531" s="46" t="s">
        <v>43454</v>
      </c>
      <c r="M8531" s="40" t="s">
        <v>43454</v>
      </c>
      <c r="N8531" s="41">
        <v>546</v>
      </c>
    </row>
    <row r="8532" spans="1:14" ht="16" x14ac:dyDescent="0.2">
      <c r="A8532" s="46" t="s">
        <v>35026</v>
      </c>
      <c r="B8532" s="50">
        <v>4</v>
      </c>
      <c r="C8532" s="48">
        <v>547</v>
      </c>
      <c r="D8532" s="46" t="s">
        <v>35027</v>
      </c>
      <c r="E8532" s="46" t="s">
        <v>702</v>
      </c>
      <c r="F8532" s="46" t="s">
        <v>20</v>
      </c>
      <c r="G8532" s="46" t="s">
        <v>14</v>
      </c>
      <c r="H8532" s="46" t="s">
        <v>35028</v>
      </c>
      <c r="I8532" s="46" t="s">
        <v>35029</v>
      </c>
      <c r="J8532" s="46" t="s">
        <v>15</v>
      </c>
      <c r="K8532" s="46" t="s">
        <v>35030</v>
      </c>
      <c r="L8532" s="46" t="s">
        <v>43454</v>
      </c>
      <c r="M8532" s="40" t="s">
        <v>43454</v>
      </c>
      <c r="N8532" s="41">
        <v>547</v>
      </c>
    </row>
    <row r="8533" spans="1:14" ht="16" x14ac:dyDescent="0.2">
      <c r="A8533" s="46" t="s">
        <v>35031</v>
      </c>
      <c r="B8533" s="50">
        <v>4.0999999999999996</v>
      </c>
      <c r="C8533" s="48">
        <v>547</v>
      </c>
      <c r="D8533" s="46" t="s">
        <v>35032</v>
      </c>
      <c r="E8533" s="46" t="s">
        <v>1147</v>
      </c>
      <c r="F8533" s="46" t="s">
        <v>119</v>
      </c>
      <c r="G8533" s="46" t="s">
        <v>14</v>
      </c>
      <c r="H8533" s="46" t="s">
        <v>35033</v>
      </c>
      <c r="I8533" s="46" t="s">
        <v>35034</v>
      </c>
      <c r="J8533" s="46" t="s">
        <v>15</v>
      </c>
      <c r="K8533" s="46" t="s">
        <v>35035</v>
      </c>
      <c r="L8533" s="46" t="s">
        <v>43454</v>
      </c>
      <c r="M8533" s="40" t="s">
        <v>43454</v>
      </c>
      <c r="N8533" s="41">
        <v>547</v>
      </c>
    </row>
    <row r="8534" spans="1:14" ht="16" x14ac:dyDescent="0.2">
      <c r="A8534" s="46" t="s">
        <v>35036</v>
      </c>
      <c r="B8534" s="50">
        <v>4.2</v>
      </c>
      <c r="C8534" s="48">
        <v>547</v>
      </c>
      <c r="D8534" s="46" t="s">
        <v>35037</v>
      </c>
      <c r="E8534" s="46" t="s">
        <v>27</v>
      </c>
      <c r="F8534" s="46" t="s">
        <v>28</v>
      </c>
      <c r="G8534" s="46" t="s">
        <v>14</v>
      </c>
      <c r="H8534" s="46" t="s">
        <v>35038</v>
      </c>
      <c r="I8534" s="46" t="s">
        <v>35039</v>
      </c>
      <c r="J8534" s="46" t="s">
        <v>23</v>
      </c>
      <c r="K8534" s="46" t="s">
        <v>35040</v>
      </c>
      <c r="L8534" s="46" t="s">
        <v>43454</v>
      </c>
      <c r="M8534" s="40" t="s">
        <v>43454</v>
      </c>
      <c r="N8534" s="41">
        <v>547</v>
      </c>
    </row>
    <row r="8535" spans="1:14" ht="16" x14ac:dyDescent="0.2">
      <c r="A8535" s="46" t="s">
        <v>35041</v>
      </c>
      <c r="B8535" s="50">
        <v>4.3</v>
      </c>
      <c r="C8535" s="48">
        <v>547</v>
      </c>
      <c r="D8535" s="46" t="s">
        <v>35042</v>
      </c>
      <c r="E8535" s="46" t="s">
        <v>2080</v>
      </c>
      <c r="F8535" s="46" t="s">
        <v>247</v>
      </c>
      <c r="G8535" s="46" t="s">
        <v>14</v>
      </c>
      <c r="H8535" s="46" t="s">
        <v>35043</v>
      </c>
      <c r="I8535" s="46" t="s">
        <v>35044</v>
      </c>
      <c r="J8535" s="46" t="s">
        <v>15</v>
      </c>
      <c r="K8535" s="46" t="s">
        <v>35045</v>
      </c>
      <c r="L8535" s="46" t="s">
        <v>43454</v>
      </c>
      <c r="M8535" s="40" t="s">
        <v>43454</v>
      </c>
      <c r="N8535" s="41">
        <v>547</v>
      </c>
    </row>
    <row r="8536" spans="1:14" ht="16" x14ac:dyDescent="0.2">
      <c r="A8536" s="46" t="s">
        <v>9495</v>
      </c>
      <c r="B8536" s="50">
        <v>4.3</v>
      </c>
      <c r="C8536" s="48">
        <v>547</v>
      </c>
      <c r="D8536" s="46" t="s">
        <v>35046</v>
      </c>
      <c r="E8536" s="46" t="s">
        <v>4071</v>
      </c>
      <c r="F8536" s="46" t="s">
        <v>20</v>
      </c>
      <c r="G8536" s="46" t="s">
        <v>14</v>
      </c>
      <c r="H8536" s="46" t="s">
        <v>35047</v>
      </c>
      <c r="I8536" s="46" t="s">
        <v>35048</v>
      </c>
      <c r="J8536" s="46" t="s">
        <v>15</v>
      </c>
      <c r="K8536" s="46" t="s">
        <v>35049</v>
      </c>
      <c r="L8536" s="46" t="s">
        <v>43454</v>
      </c>
      <c r="M8536" s="40" t="s">
        <v>43454</v>
      </c>
      <c r="N8536" s="41">
        <v>547</v>
      </c>
    </row>
    <row r="8537" spans="1:14" ht="16" x14ac:dyDescent="0.2">
      <c r="A8537" s="46" t="s">
        <v>35050</v>
      </c>
      <c r="B8537" s="50">
        <v>4.4000000000000004</v>
      </c>
      <c r="C8537" s="48">
        <v>547</v>
      </c>
      <c r="D8537" s="46" t="s">
        <v>35051</v>
      </c>
      <c r="E8537" s="46" t="s">
        <v>2282</v>
      </c>
      <c r="F8537" s="46" t="s">
        <v>589</v>
      </c>
      <c r="G8537" s="46" t="s">
        <v>14</v>
      </c>
      <c r="H8537" s="46" t="s">
        <v>35052</v>
      </c>
      <c r="I8537" s="46" t="s">
        <v>35053</v>
      </c>
      <c r="J8537" s="46" t="s">
        <v>15</v>
      </c>
      <c r="K8537" s="46" t="s">
        <v>35054</v>
      </c>
      <c r="L8537" s="46" t="s">
        <v>43454</v>
      </c>
      <c r="M8537" s="40" t="s">
        <v>43454</v>
      </c>
      <c r="N8537" s="41">
        <v>547</v>
      </c>
    </row>
    <row r="8538" spans="1:14" ht="16" x14ac:dyDescent="0.2">
      <c r="A8538" s="46" t="s">
        <v>35055</v>
      </c>
      <c r="B8538" s="50">
        <v>4.0999999999999996</v>
      </c>
      <c r="C8538" s="48">
        <v>548</v>
      </c>
      <c r="D8538" s="46" t="s">
        <v>35056</v>
      </c>
      <c r="E8538" s="46" t="s">
        <v>311</v>
      </c>
      <c r="F8538" s="46" t="s">
        <v>79</v>
      </c>
      <c r="G8538" s="46" t="s">
        <v>14</v>
      </c>
      <c r="H8538" s="46" t="s">
        <v>35057</v>
      </c>
      <c r="I8538" s="46" t="s">
        <v>35058</v>
      </c>
      <c r="J8538" s="46" t="s">
        <v>15</v>
      </c>
      <c r="K8538" s="46" t="s">
        <v>35059</v>
      </c>
      <c r="L8538" s="46" t="s">
        <v>43454</v>
      </c>
      <c r="M8538" s="40" t="s">
        <v>43454</v>
      </c>
      <c r="N8538" s="41">
        <v>548</v>
      </c>
    </row>
    <row r="8539" spans="1:14" ht="16" x14ac:dyDescent="0.2">
      <c r="A8539" s="46" t="s">
        <v>35060</v>
      </c>
      <c r="B8539" s="50">
        <v>4.3</v>
      </c>
      <c r="C8539" s="48">
        <v>548</v>
      </c>
      <c r="D8539" s="46" t="s">
        <v>35061</v>
      </c>
      <c r="E8539" s="46" t="s">
        <v>35062</v>
      </c>
      <c r="F8539" s="46" t="s">
        <v>589</v>
      </c>
      <c r="G8539" s="46" t="s">
        <v>14</v>
      </c>
      <c r="H8539" s="46" t="s">
        <v>35063</v>
      </c>
      <c r="I8539" s="46" t="s">
        <v>35064</v>
      </c>
      <c r="J8539" s="46" t="s">
        <v>15</v>
      </c>
      <c r="K8539" s="46" t="s">
        <v>35065</v>
      </c>
      <c r="L8539" s="46" t="s">
        <v>43454</v>
      </c>
      <c r="M8539" s="40" t="s">
        <v>43454</v>
      </c>
      <c r="N8539" s="41">
        <v>548</v>
      </c>
    </row>
    <row r="8540" spans="1:14" ht="16" x14ac:dyDescent="0.2">
      <c r="A8540" s="46" t="s">
        <v>35066</v>
      </c>
      <c r="B8540" s="47">
        <v>4.0999999999999996</v>
      </c>
      <c r="C8540" s="48">
        <v>549</v>
      </c>
      <c r="D8540" s="46" t="s">
        <v>35067</v>
      </c>
      <c r="E8540" s="46" t="s">
        <v>1075</v>
      </c>
      <c r="F8540" s="46" t="s">
        <v>79</v>
      </c>
      <c r="G8540" s="46" t="s">
        <v>14</v>
      </c>
      <c r="H8540" s="46"/>
      <c r="I8540" s="46" t="s">
        <v>35068</v>
      </c>
      <c r="J8540" s="46" t="s">
        <v>148</v>
      </c>
      <c r="K8540" s="46" t="s">
        <v>35069</v>
      </c>
      <c r="L8540" s="49" t="s">
        <v>43455</v>
      </c>
      <c r="M8540" s="42" t="s">
        <v>43455</v>
      </c>
      <c r="N8540" s="41">
        <v>549</v>
      </c>
    </row>
    <row r="8541" spans="1:14" ht="16" x14ac:dyDescent="0.2">
      <c r="A8541" s="46" t="s">
        <v>35070</v>
      </c>
      <c r="B8541" s="50">
        <v>4.3</v>
      </c>
      <c r="C8541" s="48">
        <v>549</v>
      </c>
      <c r="D8541" s="46" t="s">
        <v>35071</v>
      </c>
      <c r="E8541" s="46" t="s">
        <v>44</v>
      </c>
      <c r="F8541" s="46" t="s">
        <v>45</v>
      </c>
      <c r="G8541" s="46" t="s">
        <v>14</v>
      </c>
      <c r="H8541" s="46" t="s">
        <v>35072</v>
      </c>
      <c r="I8541" s="46" t="s">
        <v>35073</v>
      </c>
      <c r="J8541" s="46" t="s">
        <v>15</v>
      </c>
      <c r="K8541" s="46" t="s">
        <v>35074</v>
      </c>
      <c r="L8541" s="46" t="s">
        <v>43454</v>
      </c>
      <c r="M8541" s="40" t="s">
        <v>43454</v>
      </c>
      <c r="N8541" s="41">
        <v>549</v>
      </c>
    </row>
    <row r="8542" spans="1:14" ht="16" x14ac:dyDescent="0.2">
      <c r="A8542" s="46" t="s">
        <v>35075</v>
      </c>
      <c r="B8542" s="50">
        <v>4.4000000000000004</v>
      </c>
      <c r="C8542" s="48">
        <v>549</v>
      </c>
      <c r="D8542" s="46" t="s">
        <v>35076</v>
      </c>
      <c r="E8542" s="46" t="s">
        <v>246</v>
      </c>
      <c r="F8542" s="46" t="s">
        <v>247</v>
      </c>
      <c r="G8542" s="46" t="s">
        <v>14</v>
      </c>
      <c r="H8542" s="46" t="s">
        <v>35077</v>
      </c>
      <c r="I8542" s="46" t="s">
        <v>35078</v>
      </c>
      <c r="J8542" s="46" t="s">
        <v>15</v>
      </c>
      <c r="K8542" s="46" t="s">
        <v>35079</v>
      </c>
      <c r="L8542" s="46" t="s">
        <v>43454</v>
      </c>
      <c r="M8542" s="40" t="s">
        <v>43454</v>
      </c>
      <c r="N8542" s="41">
        <v>549</v>
      </c>
    </row>
    <row r="8543" spans="1:14" ht="16" x14ac:dyDescent="0.2">
      <c r="A8543" s="46" t="s">
        <v>35080</v>
      </c>
      <c r="B8543" s="50">
        <v>4.5</v>
      </c>
      <c r="C8543" s="48">
        <v>549</v>
      </c>
      <c r="D8543" s="46" t="s">
        <v>35081</v>
      </c>
      <c r="E8543" s="46" t="s">
        <v>27</v>
      </c>
      <c r="F8543" s="46" t="s">
        <v>28</v>
      </c>
      <c r="G8543" s="46" t="s">
        <v>14</v>
      </c>
      <c r="H8543" s="46" t="s">
        <v>35082</v>
      </c>
      <c r="I8543" s="46" t="s">
        <v>35083</v>
      </c>
      <c r="J8543" s="46" t="s">
        <v>213</v>
      </c>
      <c r="K8543" s="46" t="s">
        <v>35084</v>
      </c>
      <c r="L8543" s="46" t="s">
        <v>43454</v>
      </c>
      <c r="M8543" s="40" t="s">
        <v>43454</v>
      </c>
      <c r="N8543" s="41">
        <v>549</v>
      </c>
    </row>
    <row r="8544" spans="1:14" ht="16" x14ac:dyDescent="0.2">
      <c r="A8544" s="46" t="s">
        <v>35085</v>
      </c>
      <c r="B8544" s="50">
        <v>4.8</v>
      </c>
      <c r="C8544" s="48">
        <v>549</v>
      </c>
      <c r="D8544" s="46" t="s">
        <v>35086</v>
      </c>
      <c r="E8544" s="46" t="s">
        <v>13</v>
      </c>
      <c r="F8544" s="46" t="s">
        <v>13</v>
      </c>
      <c r="G8544" s="46" t="s">
        <v>14</v>
      </c>
      <c r="H8544" s="46" t="s">
        <v>35087</v>
      </c>
      <c r="I8544" s="46" t="s">
        <v>35088</v>
      </c>
      <c r="J8544" s="46" t="s">
        <v>65</v>
      </c>
      <c r="K8544" s="46" t="s">
        <v>35089</v>
      </c>
      <c r="L8544" s="46" t="s">
        <v>43454</v>
      </c>
      <c r="M8544" s="40" t="s">
        <v>43454</v>
      </c>
      <c r="N8544" s="41">
        <v>549</v>
      </c>
    </row>
    <row r="8545" spans="1:14" ht="16" x14ac:dyDescent="0.2">
      <c r="A8545" s="46" t="s">
        <v>35090</v>
      </c>
      <c r="B8545" s="47">
        <v>4.5999999999999996</v>
      </c>
      <c r="C8545" s="48">
        <v>551</v>
      </c>
      <c r="D8545" s="46" t="s">
        <v>35091</v>
      </c>
      <c r="E8545" s="46" t="s">
        <v>897</v>
      </c>
      <c r="F8545" s="46" t="s">
        <v>898</v>
      </c>
      <c r="G8545" s="46" t="s">
        <v>14</v>
      </c>
      <c r="H8545" s="46"/>
      <c r="I8545" s="46"/>
      <c r="J8545" s="46" t="s">
        <v>15</v>
      </c>
      <c r="K8545" s="46" t="s">
        <v>35092</v>
      </c>
      <c r="L8545" s="49" t="s">
        <v>43455</v>
      </c>
      <c r="M8545" s="42" t="s">
        <v>43455</v>
      </c>
      <c r="N8545" s="41">
        <v>551</v>
      </c>
    </row>
    <row r="8546" spans="1:14" ht="16" x14ac:dyDescent="0.2">
      <c r="A8546" s="46" t="s">
        <v>35093</v>
      </c>
      <c r="B8546" s="50">
        <v>4.9000000000000004</v>
      </c>
      <c r="C8546" s="48">
        <v>551</v>
      </c>
      <c r="D8546" s="46" t="s">
        <v>35094</v>
      </c>
      <c r="E8546" s="46" t="s">
        <v>2769</v>
      </c>
      <c r="F8546" s="46" t="s">
        <v>589</v>
      </c>
      <c r="G8546" s="46" t="s">
        <v>14</v>
      </c>
      <c r="H8546" s="46" t="s">
        <v>35095</v>
      </c>
      <c r="I8546" s="46" t="s">
        <v>35096</v>
      </c>
      <c r="J8546" s="46" t="s">
        <v>15</v>
      </c>
      <c r="K8546" s="46" t="s">
        <v>35097</v>
      </c>
      <c r="L8546" s="46" t="s">
        <v>43454</v>
      </c>
      <c r="M8546" s="40" t="s">
        <v>43454</v>
      </c>
      <c r="N8546" s="41">
        <v>551</v>
      </c>
    </row>
    <row r="8547" spans="1:14" ht="16" x14ac:dyDescent="0.2">
      <c r="A8547" s="46" t="s">
        <v>35098</v>
      </c>
      <c r="B8547" s="50">
        <v>3.7</v>
      </c>
      <c r="C8547" s="48">
        <v>552</v>
      </c>
      <c r="D8547" s="46" t="s">
        <v>35099</v>
      </c>
      <c r="E8547" s="46" t="s">
        <v>13</v>
      </c>
      <c r="F8547" s="46" t="s">
        <v>13</v>
      </c>
      <c r="G8547" s="46" t="s">
        <v>14</v>
      </c>
      <c r="H8547" s="46" t="s">
        <v>35100</v>
      </c>
      <c r="I8547" s="46" t="s">
        <v>35101</v>
      </c>
      <c r="J8547" s="46" t="s">
        <v>15</v>
      </c>
      <c r="K8547" s="46" t="s">
        <v>35102</v>
      </c>
      <c r="L8547" s="46" t="s">
        <v>43454</v>
      </c>
      <c r="M8547" s="40" t="s">
        <v>43454</v>
      </c>
      <c r="N8547" s="41">
        <v>552</v>
      </c>
    </row>
    <row r="8548" spans="1:14" ht="16" x14ac:dyDescent="0.2">
      <c r="A8548" s="46" t="s">
        <v>35103</v>
      </c>
      <c r="B8548" s="50">
        <v>4.7</v>
      </c>
      <c r="C8548" s="48">
        <v>552</v>
      </c>
      <c r="D8548" s="46" t="s">
        <v>35104</v>
      </c>
      <c r="E8548" s="46" t="s">
        <v>702</v>
      </c>
      <c r="F8548" s="46" t="s">
        <v>20</v>
      </c>
      <c r="G8548" s="46" t="s">
        <v>14</v>
      </c>
      <c r="H8548" s="46" t="s">
        <v>35105</v>
      </c>
      <c r="I8548" s="46" t="s">
        <v>35106</v>
      </c>
      <c r="J8548" s="46" t="s">
        <v>213</v>
      </c>
      <c r="K8548" s="46" t="s">
        <v>35107</v>
      </c>
      <c r="L8548" s="46" t="s">
        <v>43454</v>
      </c>
      <c r="M8548" s="40" t="s">
        <v>43454</v>
      </c>
      <c r="N8548" s="41">
        <v>552</v>
      </c>
    </row>
    <row r="8549" spans="1:14" ht="16" x14ac:dyDescent="0.2">
      <c r="A8549" s="46" t="s">
        <v>35108</v>
      </c>
      <c r="B8549" s="50">
        <v>3.3</v>
      </c>
      <c r="C8549" s="48">
        <v>553</v>
      </c>
      <c r="D8549" s="46" t="s">
        <v>35109</v>
      </c>
      <c r="E8549" s="46" t="s">
        <v>897</v>
      </c>
      <c r="F8549" s="46" t="s">
        <v>898</v>
      </c>
      <c r="G8549" s="46" t="s">
        <v>14</v>
      </c>
      <c r="H8549" s="46" t="s">
        <v>35110</v>
      </c>
      <c r="I8549" s="46" t="s">
        <v>35111</v>
      </c>
      <c r="J8549" s="46" t="s">
        <v>15</v>
      </c>
      <c r="K8549" s="46" t="s">
        <v>35112</v>
      </c>
      <c r="L8549" s="46" t="s">
        <v>43454</v>
      </c>
      <c r="M8549" s="40" t="s">
        <v>43454</v>
      </c>
      <c r="N8549" s="41">
        <v>553</v>
      </c>
    </row>
    <row r="8550" spans="1:14" ht="16" x14ac:dyDescent="0.2">
      <c r="A8550" s="46" t="s">
        <v>35113</v>
      </c>
      <c r="B8550" s="50">
        <v>4.2</v>
      </c>
      <c r="C8550" s="48">
        <v>553</v>
      </c>
      <c r="D8550" s="46" t="s">
        <v>35114</v>
      </c>
      <c r="E8550" s="46" t="s">
        <v>6595</v>
      </c>
      <c r="F8550" s="46" t="s">
        <v>50</v>
      </c>
      <c r="G8550" s="46" t="s">
        <v>14</v>
      </c>
      <c r="H8550" s="46" t="s">
        <v>35115</v>
      </c>
      <c r="I8550" s="46" t="s">
        <v>35116</v>
      </c>
      <c r="J8550" s="46" t="s">
        <v>15</v>
      </c>
      <c r="K8550" s="46" t="s">
        <v>35117</v>
      </c>
      <c r="L8550" s="46" t="s">
        <v>43454</v>
      </c>
      <c r="M8550" s="40" t="s">
        <v>43454</v>
      </c>
      <c r="N8550" s="41">
        <v>553</v>
      </c>
    </row>
    <row r="8551" spans="1:14" ht="16" x14ac:dyDescent="0.2">
      <c r="A8551" s="46" t="s">
        <v>35118</v>
      </c>
      <c r="B8551" s="50">
        <v>4.2</v>
      </c>
      <c r="C8551" s="48">
        <v>553</v>
      </c>
      <c r="D8551" s="46" t="s">
        <v>35119</v>
      </c>
      <c r="E8551" s="46" t="s">
        <v>897</v>
      </c>
      <c r="F8551" s="46" t="s">
        <v>898</v>
      </c>
      <c r="G8551" s="46" t="s">
        <v>14</v>
      </c>
      <c r="H8551" s="46" t="s">
        <v>35120</v>
      </c>
      <c r="I8551" s="46" t="s">
        <v>35121</v>
      </c>
      <c r="J8551" s="46" t="s">
        <v>15</v>
      </c>
      <c r="K8551" s="46" t="s">
        <v>35122</v>
      </c>
      <c r="L8551" s="46" t="s">
        <v>43454</v>
      </c>
      <c r="M8551" s="40" t="s">
        <v>43454</v>
      </c>
      <c r="N8551" s="41">
        <v>553</v>
      </c>
    </row>
    <row r="8552" spans="1:14" ht="16" x14ac:dyDescent="0.2">
      <c r="A8552" s="46" t="s">
        <v>35123</v>
      </c>
      <c r="B8552" s="50">
        <v>4.4000000000000004</v>
      </c>
      <c r="C8552" s="48">
        <v>553</v>
      </c>
      <c r="D8552" s="46" t="s">
        <v>35124</v>
      </c>
      <c r="E8552" s="46" t="s">
        <v>7117</v>
      </c>
      <c r="F8552" s="46" t="s">
        <v>119</v>
      </c>
      <c r="G8552" s="46" t="s">
        <v>14</v>
      </c>
      <c r="H8552" s="46" t="s">
        <v>35125</v>
      </c>
      <c r="I8552" s="46" t="s">
        <v>35126</v>
      </c>
      <c r="J8552" s="46" t="s">
        <v>15</v>
      </c>
      <c r="K8552" s="46" t="s">
        <v>35127</v>
      </c>
      <c r="L8552" s="46" t="s">
        <v>43454</v>
      </c>
      <c r="M8552" s="40" t="s">
        <v>43454</v>
      </c>
      <c r="N8552" s="41">
        <v>553</v>
      </c>
    </row>
    <row r="8553" spans="1:14" ht="16" x14ac:dyDescent="0.2">
      <c r="A8553" s="46" t="s">
        <v>35128</v>
      </c>
      <c r="B8553" s="50">
        <v>4.4000000000000004</v>
      </c>
      <c r="C8553" s="48">
        <v>553</v>
      </c>
      <c r="D8553" s="46" t="s">
        <v>35129</v>
      </c>
      <c r="E8553" s="46" t="s">
        <v>246</v>
      </c>
      <c r="F8553" s="46" t="s">
        <v>247</v>
      </c>
      <c r="G8553" s="46" t="s">
        <v>14</v>
      </c>
      <c r="H8553" s="46" t="s">
        <v>35130</v>
      </c>
      <c r="I8553" s="46" t="s">
        <v>35131</v>
      </c>
      <c r="J8553" s="46" t="s">
        <v>15</v>
      </c>
      <c r="K8553" s="46" t="s">
        <v>35132</v>
      </c>
      <c r="L8553" s="46" t="s">
        <v>43454</v>
      </c>
      <c r="M8553" s="40" t="s">
        <v>43454</v>
      </c>
      <c r="N8553" s="41">
        <v>553</v>
      </c>
    </row>
    <row r="8554" spans="1:14" ht="16" x14ac:dyDescent="0.2">
      <c r="A8554" s="46" t="s">
        <v>35133</v>
      </c>
      <c r="B8554" s="50">
        <v>4.5999999999999996</v>
      </c>
      <c r="C8554" s="48">
        <v>553</v>
      </c>
      <c r="D8554" s="46" t="s">
        <v>35134</v>
      </c>
      <c r="E8554" s="46" t="s">
        <v>4429</v>
      </c>
      <c r="F8554" s="46" t="s">
        <v>79</v>
      </c>
      <c r="G8554" s="46" t="s">
        <v>14</v>
      </c>
      <c r="H8554" s="46" t="s">
        <v>35135</v>
      </c>
      <c r="I8554" s="46" t="s">
        <v>35136</v>
      </c>
      <c r="J8554" s="46" t="s">
        <v>213</v>
      </c>
      <c r="K8554" s="46" t="s">
        <v>35137</v>
      </c>
      <c r="L8554" s="46" t="s">
        <v>43454</v>
      </c>
      <c r="M8554" s="40" t="s">
        <v>43454</v>
      </c>
      <c r="N8554" s="41">
        <v>553</v>
      </c>
    </row>
    <row r="8555" spans="1:14" ht="16" x14ac:dyDescent="0.2">
      <c r="A8555" s="46" t="s">
        <v>35138</v>
      </c>
      <c r="B8555" s="50">
        <v>4.0999999999999996</v>
      </c>
      <c r="C8555" s="48">
        <v>554</v>
      </c>
      <c r="D8555" s="46" t="s">
        <v>35139</v>
      </c>
      <c r="E8555" s="46" t="s">
        <v>13</v>
      </c>
      <c r="F8555" s="46" t="s">
        <v>13</v>
      </c>
      <c r="G8555" s="46" t="s">
        <v>14</v>
      </c>
      <c r="H8555" s="46" t="s">
        <v>35140</v>
      </c>
      <c r="I8555" s="46" t="s">
        <v>35141</v>
      </c>
      <c r="J8555" s="46" t="s">
        <v>15</v>
      </c>
      <c r="K8555" s="46" t="s">
        <v>35142</v>
      </c>
      <c r="L8555" s="46" t="s">
        <v>43454</v>
      </c>
      <c r="M8555" s="40" t="s">
        <v>43454</v>
      </c>
      <c r="N8555" s="41">
        <v>554</v>
      </c>
    </row>
    <row r="8556" spans="1:14" ht="16" x14ac:dyDescent="0.2">
      <c r="A8556" s="46" t="s">
        <v>35143</v>
      </c>
      <c r="B8556" s="50">
        <v>4.3</v>
      </c>
      <c r="C8556" s="48">
        <v>554</v>
      </c>
      <c r="D8556" s="46" t="s">
        <v>35144</v>
      </c>
      <c r="E8556" s="46" t="s">
        <v>6572</v>
      </c>
      <c r="F8556" s="46" t="s">
        <v>79</v>
      </c>
      <c r="G8556" s="46" t="s">
        <v>14</v>
      </c>
      <c r="H8556" s="46" t="s">
        <v>35145</v>
      </c>
      <c r="I8556" s="46" t="s">
        <v>35146</v>
      </c>
      <c r="J8556" s="46" t="s">
        <v>15</v>
      </c>
      <c r="K8556" s="46" t="s">
        <v>35147</v>
      </c>
      <c r="L8556" s="46" t="s">
        <v>43454</v>
      </c>
      <c r="M8556" s="40" t="s">
        <v>43454</v>
      </c>
      <c r="N8556" s="41">
        <v>554</v>
      </c>
    </row>
    <row r="8557" spans="1:14" ht="16" x14ac:dyDescent="0.2">
      <c r="A8557" s="46" t="s">
        <v>35148</v>
      </c>
      <c r="B8557" s="50">
        <v>4.4000000000000004</v>
      </c>
      <c r="C8557" s="48">
        <v>554</v>
      </c>
      <c r="D8557" s="46" t="s">
        <v>35149</v>
      </c>
      <c r="E8557" s="46" t="s">
        <v>189</v>
      </c>
      <c r="F8557" s="46" t="s">
        <v>20</v>
      </c>
      <c r="G8557" s="46" t="s">
        <v>14</v>
      </c>
      <c r="H8557" s="46" t="s">
        <v>35150</v>
      </c>
      <c r="I8557" s="46" t="s">
        <v>35151</v>
      </c>
      <c r="J8557" s="46" t="s">
        <v>148</v>
      </c>
      <c r="K8557" s="46" t="s">
        <v>35152</v>
      </c>
      <c r="L8557" s="46" t="s">
        <v>43454</v>
      </c>
      <c r="M8557" s="40" t="s">
        <v>43454</v>
      </c>
      <c r="N8557" s="41">
        <v>554</v>
      </c>
    </row>
    <row r="8558" spans="1:14" ht="16" x14ac:dyDescent="0.2">
      <c r="A8558" s="46" t="s">
        <v>35153</v>
      </c>
      <c r="B8558" s="50">
        <v>4.9000000000000004</v>
      </c>
      <c r="C8558" s="48">
        <v>554</v>
      </c>
      <c r="D8558" s="46" t="s">
        <v>35154</v>
      </c>
      <c r="E8558" s="46" t="s">
        <v>13718</v>
      </c>
      <c r="F8558" s="46" t="s">
        <v>589</v>
      </c>
      <c r="G8558" s="46" t="s">
        <v>14</v>
      </c>
      <c r="H8558" s="46" t="s">
        <v>35155</v>
      </c>
      <c r="I8558" s="46" t="s">
        <v>35156</v>
      </c>
      <c r="J8558" s="46" t="s">
        <v>148</v>
      </c>
      <c r="K8558" s="46" t="s">
        <v>35157</v>
      </c>
      <c r="L8558" s="46" t="s">
        <v>43454</v>
      </c>
      <c r="M8558" s="40" t="s">
        <v>43454</v>
      </c>
      <c r="N8558" s="41">
        <v>554</v>
      </c>
    </row>
    <row r="8559" spans="1:14" ht="16" x14ac:dyDescent="0.2">
      <c r="A8559" s="46" t="s">
        <v>35158</v>
      </c>
      <c r="B8559" s="50">
        <v>4.2</v>
      </c>
      <c r="C8559" s="48">
        <v>555</v>
      </c>
      <c r="D8559" s="46" t="s">
        <v>35159</v>
      </c>
      <c r="E8559" s="46" t="s">
        <v>13</v>
      </c>
      <c r="F8559" s="46" t="s">
        <v>13</v>
      </c>
      <c r="G8559" s="46" t="s">
        <v>14</v>
      </c>
      <c r="H8559" s="46" t="s">
        <v>35160</v>
      </c>
      <c r="I8559" s="46" t="s">
        <v>35161</v>
      </c>
      <c r="J8559" s="46" t="s">
        <v>15</v>
      </c>
      <c r="K8559" s="46" t="s">
        <v>35162</v>
      </c>
      <c r="L8559" s="46" t="s">
        <v>43454</v>
      </c>
      <c r="M8559" s="40" t="s">
        <v>43454</v>
      </c>
      <c r="N8559" s="41">
        <v>555</v>
      </c>
    </row>
    <row r="8560" spans="1:14" ht="16" x14ac:dyDescent="0.2">
      <c r="A8560" s="46" t="s">
        <v>35163</v>
      </c>
      <c r="B8560" s="47">
        <v>4</v>
      </c>
      <c r="C8560" s="48">
        <v>556</v>
      </c>
      <c r="D8560" s="46" t="s">
        <v>35164</v>
      </c>
      <c r="E8560" s="46" t="s">
        <v>71</v>
      </c>
      <c r="F8560" s="46" t="s">
        <v>20</v>
      </c>
      <c r="G8560" s="46" t="s">
        <v>14</v>
      </c>
      <c r="H8560" s="46"/>
      <c r="I8560" s="46" t="s">
        <v>35165</v>
      </c>
      <c r="J8560" s="46" t="s">
        <v>15</v>
      </c>
      <c r="K8560" s="46" t="s">
        <v>35166</v>
      </c>
      <c r="L8560" s="49" t="s">
        <v>43455</v>
      </c>
      <c r="M8560" s="42" t="s">
        <v>43455</v>
      </c>
      <c r="N8560" s="41">
        <v>556</v>
      </c>
    </row>
    <row r="8561" spans="1:14" ht="16" x14ac:dyDescent="0.2">
      <c r="A8561" s="46" t="s">
        <v>35167</v>
      </c>
      <c r="B8561" s="50">
        <v>4.3</v>
      </c>
      <c r="C8561" s="48">
        <v>556</v>
      </c>
      <c r="D8561" s="46" t="s">
        <v>35168</v>
      </c>
      <c r="E8561" s="46" t="s">
        <v>4429</v>
      </c>
      <c r="F8561" s="46" t="s">
        <v>79</v>
      </c>
      <c r="G8561" s="46" t="s">
        <v>14</v>
      </c>
      <c r="H8561" s="46" t="s">
        <v>35169</v>
      </c>
      <c r="I8561" s="46" t="s">
        <v>35170</v>
      </c>
      <c r="J8561" s="46" t="s">
        <v>148</v>
      </c>
      <c r="K8561" s="46" t="s">
        <v>35171</v>
      </c>
      <c r="L8561" s="46" t="s">
        <v>43454</v>
      </c>
      <c r="M8561" s="40" t="s">
        <v>43454</v>
      </c>
      <c r="N8561" s="41">
        <v>556</v>
      </c>
    </row>
    <row r="8562" spans="1:14" ht="16" x14ac:dyDescent="0.2">
      <c r="A8562" s="46" t="s">
        <v>35172</v>
      </c>
      <c r="B8562" s="50">
        <v>4.5</v>
      </c>
      <c r="C8562" s="48">
        <v>557</v>
      </c>
      <c r="D8562" s="46" t="s">
        <v>35173</v>
      </c>
      <c r="E8562" s="46" t="s">
        <v>950</v>
      </c>
      <c r="F8562" s="46" t="s">
        <v>20</v>
      </c>
      <c r="G8562" s="46" t="s">
        <v>14</v>
      </c>
      <c r="H8562" s="46" t="s">
        <v>35174</v>
      </c>
      <c r="I8562" s="46" t="s">
        <v>35175</v>
      </c>
      <c r="J8562" s="46" t="s">
        <v>15</v>
      </c>
      <c r="K8562" s="46" t="s">
        <v>35176</v>
      </c>
      <c r="L8562" s="46" t="s">
        <v>43454</v>
      </c>
      <c r="M8562" s="40" t="s">
        <v>43454</v>
      </c>
      <c r="N8562" s="41">
        <v>557</v>
      </c>
    </row>
    <row r="8563" spans="1:14" ht="16" x14ac:dyDescent="0.2">
      <c r="A8563" s="46" t="s">
        <v>35177</v>
      </c>
      <c r="B8563" s="47">
        <v>4.8</v>
      </c>
      <c r="C8563" s="48">
        <v>558</v>
      </c>
      <c r="D8563" s="46" t="s">
        <v>28929</v>
      </c>
      <c r="E8563" s="46" t="s">
        <v>950</v>
      </c>
      <c r="F8563" s="46" t="s">
        <v>20</v>
      </c>
      <c r="G8563" s="46" t="s">
        <v>14</v>
      </c>
      <c r="H8563" s="46"/>
      <c r="I8563" s="46" t="s">
        <v>35178</v>
      </c>
      <c r="J8563" s="46" t="s">
        <v>88</v>
      </c>
      <c r="K8563" s="46" t="s">
        <v>35179</v>
      </c>
      <c r="L8563" s="49" t="s">
        <v>43455</v>
      </c>
      <c r="M8563" s="42" t="s">
        <v>43455</v>
      </c>
      <c r="N8563" s="41">
        <v>558</v>
      </c>
    </row>
    <row r="8564" spans="1:14" ht="16" x14ac:dyDescent="0.2">
      <c r="A8564" s="46" t="s">
        <v>35180</v>
      </c>
      <c r="B8564" s="50">
        <v>4.3</v>
      </c>
      <c r="C8564" s="48">
        <v>559</v>
      </c>
      <c r="D8564" s="46" t="s">
        <v>35181</v>
      </c>
      <c r="E8564" s="46" t="s">
        <v>13</v>
      </c>
      <c r="F8564" s="46" t="s">
        <v>13</v>
      </c>
      <c r="G8564" s="46" t="s">
        <v>14</v>
      </c>
      <c r="H8564" s="46" t="s">
        <v>35182</v>
      </c>
      <c r="I8564" s="46" t="s">
        <v>35183</v>
      </c>
      <c r="J8564" s="46" t="s">
        <v>15</v>
      </c>
      <c r="K8564" s="46" t="s">
        <v>35184</v>
      </c>
      <c r="L8564" s="46" t="s">
        <v>43454</v>
      </c>
      <c r="M8564" s="40" t="s">
        <v>43454</v>
      </c>
      <c r="N8564" s="41">
        <v>559</v>
      </c>
    </row>
    <row r="8565" spans="1:14" ht="16" x14ac:dyDescent="0.2">
      <c r="A8565" s="46" t="s">
        <v>35185</v>
      </c>
      <c r="B8565" s="50">
        <v>4.3</v>
      </c>
      <c r="C8565" s="48">
        <v>559</v>
      </c>
      <c r="D8565" s="46" t="s">
        <v>35186</v>
      </c>
      <c r="E8565" s="46" t="s">
        <v>11653</v>
      </c>
      <c r="F8565" s="46" t="s">
        <v>119</v>
      </c>
      <c r="G8565" s="46" t="s">
        <v>14</v>
      </c>
      <c r="H8565" s="46" t="s">
        <v>35187</v>
      </c>
      <c r="I8565" s="46" t="s">
        <v>35188</v>
      </c>
      <c r="J8565" s="46" t="s">
        <v>15</v>
      </c>
      <c r="K8565" s="46" t="s">
        <v>35189</v>
      </c>
      <c r="L8565" s="46" t="s">
        <v>43454</v>
      </c>
      <c r="M8565" s="40" t="s">
        <v>43454</v>
      </c>
      <c r="N8565" s="41">
        <v>559</v>
      </c>
    </row>
    <row r="8566" spans="1:14" ht="16" x14ac:dyDescent="0.2">
      <c r="A8566" s="46" t="s">
        <v>35190</v>
      </c>
      <c r="B8566" s="50">
        <v>4</v>
      </c>
      <c r="C8566" s="48">
        <v>560</v>
      </c>
      <c r="D8566" s="46" t="s">
        <v>35191</v>
      </c>
      <c r="E8566" s="46" t="s">
        <v>16996</v>
      </c>
      <c r="F8566" s="46" t="s">
        <v>589</v>
      </c>
      <c r="G8566" s="46" t="s">
        <v>14</v>
      </c>
      <c r="H8566" s="46" t="s">
        <v>35192</v>
      </c>
      <c r="I8566" s="46" t="s">
        <v>35193</v>
      </c>
      <c r="J8566" s="46" t="s">
        <v>15</v>
      </c>
      <c r="K8566" s="46" t="s">
        <v>35194</v>
      </c>
      <c r="L8566" s="46" t="s">
        <v>43454</v>
      </c>
      <c r="M8566" s="40" t="s">
        <v>43454</v>
      </c>
      <c r="N8566" s="41">
        <v>560</v>
      </c>
    </row>
    <row r="8567" spans="1:14" ht="16" x14ac:dyDescent="0.2">
      <c r="A8567" s="46" t="s">
        <v>35195</v>
      </c>
      <c r="B8567" s="50">
        <v>4.2</v>
      </c>
      <c r="C8567" s="48">
        <v>560</v>
      </c>
      <c r="D8567" s="46" t="s">
        <v>35196</v>
      </c>
      <c r="E8567" s="46" t="s">
        <v>25023</v>
      </c>
      <c r="F8567" s="46" t="s">
        <v>589</v>
      </c>
      <c r="G8567" s="46" t="s">
        <v>14</v>
      </c>
      <c r="H8567" s="46" t="s">
        <v>35197</v>
      </c>
      <c r="I8567" s="46" t="s">
        <v>32227</v>
      </c>
      <c r="J8567" s="46" t="s">
        <v>15</v>
      </c>
      <c r="K8567" s="46" t="s">
        <v>35198</v>
      </c>
      <c r="L8567" s="46" t="s">
        <v>43454</v>
      </c>
      <c r="M8567" s="40" t="s">
        <v>43454</v>
      </c>
      <c r="N8567" s="41">
        <v>560</v>
      </c>
    </row>
    <row r="8568" spans="1:14" ht="16" x14ac:dyDescent="0.2">
      <c r="A8568" s="46" t="s">
        <v>35199</v>
      </c>
      <c r="B8568" s="50">
        <v>4.4000000000000004</v>
      </c>
      <c r="C8568" s="48">
        <v>561</v>
      </c>
      <c r="D8568" s="46" t="s">
        <v>35200</v>
      </c>
      <c r="E8568" s="46" t="s">
        <v>1381</v>
      </c>
      <c r="F8568" s="46" t="s">
        <v>50</v>
      </c>
      <c r="G8568" s="46" t="s">
        <v>14</v>
      </c>
      <c r="H8568" s="46" t="s">
        <v>35201</v>
      </c>
      <c r="I8568" s="46" t="s">
        <v>35202</v>
      </c>
      <c r="J8568" s="46" t="s">
        <v>15</v>
      </c>
      <c r="K8568" s="46" t="s">
        <v>35203</v>
      </c>
      <c r="L8568" s="46" t="s">
        <v>43454</v>
      </c>
      <c r="M8568" s="40" t="s">
        <v>43454</v>
      </c>
      <c r="N8568" s="41">
        <v>561</v>
      </c>
    </row>
    <row r="8569" spans="1:14" ht="16" x14ac:dyDescent="0.2">
      <c r="A8569" s="46" t="s">
        <v>35204</v>
      </c>
      <c r="B8569" s="50">
        <v>4.7</v>
      </c>
      <c r="C8569" s="48">
        <v>561</v>
      </c>
      <c r="D8569" s="46" t="s">
        <v>35205</v>
      </c>
      <c r="E8569" s="46" t="s">
        <v>2282</v>
      </c>
      <c r="F8569" s="46" t="s">
        <v>589</v>
      </c>
      <c r="G8569" s="46" t="s">
        <v>14</v>
      </c>
      <c r="H8569" s="46" t="s">
        <v>35206</v>
      </c>
      <c r="I8569" s="46" t="s">
        <v>35207</v>
      </c>
      <c r="J8569" s="46" t="s">
        <v>15</v>
      </c>
      <c r="K8569" s="46" t="s">
        <v>35208</v>
      </c>
      <c r="L8569" s="46" t="s">
        <v>43454</v>
      </c>
      <c r="M8569" s="40" t="s">
        <v>43454</v>
      </c>
      <c r="N8569" s="41">
        <v>561</v>
      </c>
    </row>
    <row r="8570" spans="1:14" ht="16" x14ac:dyDescent="0.2">
      <c r="A8570" s="46" t="s">
        <v>35209</v>
      </c>
      <c r="B8570" s="50">
        <v>4.5999999999999996</v>
      </c>
      <c r="C8570" s="48">
        <v>562</v>
      </c>
      <c r="D8570" s="46" t="s">
        <v>35210</v>
      </c>
      <c r="E8570" s="46" t="s">
        <v>1004</v>
      </c>
      <c r="F8570" s="46" t="s">
        <v>589</v>
      </c>
      <c r="G8570" s="46" t="s">
        <v>14</v>
      </c>
      <c r="H8570" s="46" t="s">
        <v>35211</v>
      </c>
      <c r="I8570" s="46" t="s">
        <v>35212</v>
      </c>
      <c r="J8570" s="46" t="s">
        <v>148</v>
      </c>
      <c r="K8570" s="46" t="s">
        <v>35213</v>
      </c>
      <c r="L8570" s="46" t="s">
        <v>43454</v>
      </c>
      <c r="M8570" s="40" t="s">
        <v>43454</v>
      </c>
      <c r="N8570" s="41">
        <v>562</v>
      </c>
    </row>
    <row r="8571" spans="1:14" ht="16" x14ac:dyDescent="0.2">
      <c r="A8571" s="46" t="s">
        <v>35214</v>
      </c>
      <c r="B8571" s="50">
        <v>4.5999999999999996</v>
      </c>
      <c r="C8571" s="48">
        <v>562</v>
      </c>
      <c r="D8571" s="46" t="s">
        <v>35215</v>
      </c>
      <c r="E8571" s="46" t="s">
        <v>2769</v>
      </c>
      <c r="F8571" s="46" t="s">
        <v>589</v>
      </c>
      <c r="G8571" s="46" t="s">
        <v>14</v>
      </c>
      <c r="H8571" s="46" t="s">
        <v>35216</v>
      </c>
      <c r="I8571" s="46" t="s">
        <v>35217</v>
      </c>
      <c r="J8571" s="46" t="s">
        <v>15</v>
      </c>
      <c r="K8571" s="46" t="s">
        <v>35218</v>
      </c>
      <c r="L8571" s="46" t="s">
        <v>43454</v>
      </c>
      <c r="M8571" s="40" t="s">
        <v>43454</v>
      </c>
      <c r="N8571" s="41">
        <v>562</v>
      </c>
    </row>
    <row r="8572" spans="1:14" ht="16" x14ac:dyDescent="0.2">
      <c r="A8572" s="46" t="s">
        <v>35219</v>
      </c>
      <c r="B8572" s="50">
        <v>4.7</v>
      </c>
      <c r="C8572" s="48">
        <v>562</v>
      </c>
      <c r="D8572" s="46" t="s">
        <v>35220</v>
      </c>
      <c r="E8572" s="46" t="s">
        <v>977</v>
      </c>
      <c r="F8572" s="46" t="s">
        <v>20</v>
      </c>
      <c r="G8572" s="46" t="s">
        <v>14</v>
      </c>
      <c r="H8572" s="46" t="s">
        <v>35221</v>
      </c>
      <c r="I8572" s="46" t="s">
        <v>35222</v>
      </c>
      <c r="J8572" s="46" t="s">
        <v>15</v>
      </c>
      <c r="K8572" s="46" t="s">
        <v>35223</v>
      </c>
      <c r="L8572" s="46" t="s">
        <v>43454</v>
      </c>
      <c r="M8572" s="40" t="s">
        <v>43454</v>
      </c>
      <c r="N8572" s="41">
        <v>562</v>
      </c>
    </row>
    <row r="8573" spans="1:14" ht="16" x14ac:dyDescent="0.2">
      <c r="A8573" s="46" t="s">
        <v>35224</v>
      </c>
      <c r="B8573" s="50">
        <v>4.7</v>
      </c>
      <c r="C8573" s="48">
        <v>562</v>
      </c>
      <c r="D8573" s="46" t="s">
        <v>35225</v>
      </c>
      <c r="E8573" s="46" t="s">
        <v>1057</v>
      </c>
      <c r="F8573" s="46" t="s">
        <v>93</v>
      </c>
      <c r="G8573" s="46" t="s">
        <v>14</v>
      </c>
      <c r="H8573" s="46" t="s">
        <v>35226</v>
      </c>
      <c r="I8573" s="46" t="s">
        <v>35227</v>
      </c>
      <c r="J8573" s="46" t="s">
        <v>15</v>
      </c>
      <c r="K8573" s="46" t="s">
        <v>35228</v>
      </c>
      <c r="L8573" s="46" t="s">
        <v>43454</v>
      </c>
      <c r="M8573" s="40" t="s">
        <v>43454</v>
      </c>
      <c r="N8573" s="41">
        <v>562</v>
      </c>
    </row>
    <row r="8574" spans="1:14" ht="16" x14ac:dyDescent="0.2">
      <c r="A8574" s="46" t="s">
        <v>35229</v>
      </c>
      <c r="B8574" s="50">
        <v>4.7</v>
      </c>
      <c r="C8574" s="48">
        <v>562</v>
      </c>
      <c r="D8574" s="46" t="s">
        <v>35230</v>
      </c>
      <c r="E8574" s="46" t="s">
        <v>991</v>
      </c>
      <c r="F8574" s="46" t="s">
        <v>93</v>
      </c>
      <c r="G8574" s="46" t="s">
        <v>14</v>
      </c>
      <c r="H8574" s="46" t="s">
        <v>35231</v>
      </c>
      <c r="I8574" s="46" t="s">
        <v>35232</v>
      </c>
      <c r="J8574" s="46" t="s">
        <v>15</v>
      </c>
      <c r="K8574" s="46" t="s">
        <v>35233</v>
      </c>
      <c r="L8574" s="46" t="s">
        <v>43454</v>
      </c>
      <c r="M8574" s="40" t="s">
        <v>43454</v>
      </c>
      <c r="N8574" s="41">
        <v>562</v>
      </c>
    </row>
    <row r="8575" spans="1:14" ht="16" x14ac:dyDescent="0.2">
      <c r="A8575" s="46" t="s">
        <v>35234</v>
      </c>
      <c r="B8575" s="50">
        <v>4.8</v>
      </c>
      <c r="C8575" s="48">
        <v>562</v>
      </c>
      <c r="D8575" s="46" t="s">
        <v>35235</v>
      </c>
      <c r="E8575" s="46" t="s">
        <v>13</v>
      </c>
      <c r="F8575" s="46" t="s">
        <v>13</v>
      </c>
      <c r="G8575" s="46" t="s">
        <v>14</v>
      </c>
      <c r="H8575" s="46" t="s">
        <v>19031</v>
      </c>
      <c r="I8575" s="46" t="s">
        <v>19032</v>
      </c>
      <c r="J8575" s="46" t="s">
        <v>15</v>
      </c>
      <c r="K8575" s="46" t="s">
        <v>35236</v>
      </c>
      <c r="L8575" s="46" t="s">
        <v>43454</v>
      </c>
      <c r="M8575" s="40" t="s">
        <v>43454</v>
      </c>
      <c r="N8575" s="41">
        <v>562</v>
      </c>
    </row>
    <row r="8576" spans="1:14" ht="16" x14ac:dyDescent="0.2">
      <c r="A8576" s="46" t="s">
        <v>35237</v>
      </c>
      <c r="B8576" s="50">
        <v>4.9000000000000004</v>
      </c>
      <c r="C8576" s="48">
        <v>562</v>
      </c>
      <c r="D8576" s="46" t="s">
        <v>35238</v>
      </c>
      <c r="E8576" s="46" t="s">
        <v>4769</v>
      </c>
      <c r="F8576" s="46" t="s">
        <v>589</v>
      </c>
      <c r="G8576" s="46" t="s">
        <v>14</v>
      </c>
      <c r="H8576" s="46" t="s">
        <v>35239</v>
      </c>
      <c r="I8576" s="46" t="s">
        <v>35240</v>
      </c>
      <c r="J8576" s="46" t="s">
        <v>15</v>
      </c>
      <c r="K8576" s="46" t="s">
        <v>35241</v>
      </c>
      <c r="L8576" s="46" t="s">
        <v>43454</v>
      </c>
      <c r="M8576" s="40" t="s">
        <v>43454</v>
      </c>
      <c r="N8576" s="41">
        <v>562</v>
      </c>
    </row>
    <row r="8577" spans="1:14" ht="16" x14ac:dyDescent="0.2">
      <c r="A8577" s="46" t="s">
        <v>21252</v>
      </c>
      <c r="B8577" s="50">
        <v>3.9</v>
      </c>
      <c r="C8577" s="48">
        <v>563</v>
      </c>
      <c r="D8577" s="46" t="s">
        <v>35242</v>
      </c>
      <c r="E8577" s="46" t="s">
        <v>1075</v>
      </c>
      <c r="F8577" s="46" t="s">
        <v>79</v>
      </c>
      <c r="G8577" s="46" t="s">
        <v>14</v>
      </c>
      <c r="H8577" s="46" t="s">
        <v>35243</v>
      </c>
      <c r="I8577" s="46" t="s">
        <v>35244</v>
      </c>
      <c r="J8577" s="46" t="s">
        <v>15</v>
      </c>
      <c r="K8577" s="46" t="s">
        <v>35245</v>
      </c>
      <c r="L8577" s="46" t="s">
        <v>43454</v>
      </c>
      <c r="M8577" s="40" t="s">
        <v>43454</v>
      </c>
      <c r="N8577" s="41">
        <v>563</v>
      </c>
    </row>
    <row r="8578" spans="1:14" ht="16" x14ac:dyDescent="0.2">
      <c r="A8578" s="46" t="s">
        <v>35246</v>
      </c>
      <c r="B8578" s="50">
        <v>4.0999999999999996</v>
      </c>
      <c r="C8578" s="48">
        <v>563</v>
      </c>
      <c r="D8578" s="46" t="s">
        <v>35247</v>
      </c>
      <c r="E8578" s="46" t="s">
        <v>2769</v>
      </c>
      <c r="F8578" s="46" t="s">
        <v>589</v>
      </c>
      <c r="G8578" s="46" t="s">
        <v>14</v>
      </c>
      <c r="H8578" s="46" t="s">
        <v>35248</v>
      </c>
      <c r="I8578" s="46" t="s">
        <v>35249</v>
      </c>
      <c r="J8578" s="46" t="s">
        <v>15</v>
      </c>
      <c r="K8578" s="46" t="s">
        <v>35250</v>
      </c>
      <c r="L8578" s="46" t="s">
        <v>43454</v>
      </c>
      <c r="M8578" s="40" t="s">
        <v>43454</v>
      </c>
      <c r="N8578" s="41">
        <v>563</v>
      </c>
    </row>
    <row r="8579" spans="1:14" ht="16" x14ac:dyDescent="0.2">
      <c r="A8579" s="46" t="s">
        <v>35251</v>
      </c>
      <c r="B8579" s="50">
        <v>4.7</v>
      </c>
      <c r="C8579" s="48">
        <v>563</v>
      </c>
      <c r="D8579" s="46" t="s">
        <v>35252</v>
      </c>
      <c r="E8579" s="46" t="s">
        <v>15409</v>
      </c>
      <c r="F8579" s="46" t="s">
        <v>589</v>
      </c>
      <c r="G8579" s="46" t="s">
        <v>14</v>
      </c>
      <c r="H8579" s="46" t="s">
        <v>35253</v>
      </c>
      <c r="I8579" s="46" t="s">
        <v>35254</v>
      </c>
      <c r="J8579" s="46" t="s">
        <v>148</v>
      </c>
      <c r="K8579" s="46" t="s">
        <v>35255</v>
      </c>
      <c r="L8579" s="46" t="s">
        <v>43454</v>
      </c>
      <c r="M8579" s="40" t="s">
        <v>43454</v>
      </c>
      <c r="N8579" s="41">
        <v>563</v>
      </c>
    </row>
    <row r="8580" spans="1:14" ht="16" x14ac:dyDescent="0.2">
      <c r="A8580" s="46" t="s">
        <v>35256</v>
      </c>
      <c r="B8580" s="50">
        <v>3.9</v>
      </c>
      <c r="C8580" s="48">
        <v>564</v>
      </c>
      <c r="D8580" s="46" t="s">
        <v>35257</v>
      </c>
      <c r="E8580" s="46" t="s">
        <v>4806</v>
      </c>
      <c r="F8580" s="46" t="s">
        <v>28</v>
      </c>
      <c r="G8580" s="46" t="s">
        <v>14</v>
      </c>
      <c r="H8580" s="46" t="s">
        <v>35258</v>
      </c>
      <c r="I8580" s="46" t="s">
        <v>35259</v>
      </c>
      <c r="J8580" s="46" t="s">
        <v>15</v>
      </c>
      <c r="K8580" s="46" t="s">
        <v>35260</v>
      </c>
      <c r="L8580" s="46" t="s">
        <v>43454</v>
      </c>
      <c r="M8580" s="40" t="s">
        <v>43454</v>
      </c>
      <c r="N8580" s="41">
        <v>564</v>
      </c>
    </row>
    <row r="8581" spans="1:14" ht="16" x14ac:dyDescent="0.2">
      <c r="A8581" s="46" t="s">
        <v>35261</v>
      </c>
      <c r="B8581" s="50">
        <v>4.8</v>
      </c>
      <c r="C8581" s="48">
        <v>564</v>
      </c>
      <c r="D8581" s="46" t="s">
        <v>35262</v>
      </c>
      <c r="E8581" s="46" t="s">
        <v>3612</v>
      </c>
      <c r="F8581" s="46" t="s">
        <v>589</v>
      </c>
      <c r="G8581" s="46" t="s">
        <v>14</v>
      </c>
      <c r="H8581" s="46" t="s">
        <v>35263</v>
      </c>
      <c r="I8581" s="46" t="s">
        <v>35264</v>
      </c>
      <c r="J8581" s="46" t="s">
        <v>148</v>
      </c>
      <c r="K8581" s="46" t="s">
        <v>35265</v>
      </c>
      <c r="L8581" s="46" t="s">
        <v>43454</v>
      </c>
      <c r="M8581" s="40" t="s">
        <v>43454</v>
      </c>
      <c r="N8581" s="41">
        <v>564</v>
      </c>
    </row>
    <row r="8582" spans="1:14" ht="16" x14ac:dyDescent="0.2">
      <c r="A8582" s="46" t="s">
        <v>35266</v>
      </c>
      <c r="B8582" s="47">
        <v>3</v>
      </c>
      <c r="C8582" s="48">
        <v>565</v>
      </c>
      <c r="D8582" s="46" t="s">
        <v>35267</v>
      </c>
      <c r="E8582" s="46" t="s">
        <v>847</v>
      </c>
      <c r="F8582" s="46" t="s">
        <v>79</v>
      </c>
      <c r="G8582" s="46" t="s">
        <v>14</v>
      </c>
      <c r="H8582" s="46"/>
      <c r="I8582" s="46" t="s">
        <v>35268</v>
      </c>
      <c r="J8582" s="46" t="s">
        <v>15</v>
      </c>
      <c r="K8582" s="46" t="s">
        <v>35269</v>
      </c>
      <c r="L8582" s="49" t="s">
        <v>43455</v>
      </c>
      <c r="M8582" s="42" t="s">
        <v>43455</v>
      </c>
      <c r="N8582" s="41">
        <v>565</v>
      </c>
    </row>
    <row r="8583" spans="1:14" ht="16" x14ac:dyDescent="0.2">
      <c r="A8583" s="46" t="s">
        <v>35270</v>
      </c>
      <c r="B8583" s="50">
        <v>4.5999999999999996</v>
      </c>
      <c r="C8583" s="48">
        <v>565</v>
      </c>
      <c r="D8583" s="46" t="s">
        <v>35271</v>
      </c>
      <c r="E8583" s="46" t="s">
        <v>702</v>
      </c>
      <c r="F8583" s="46" t="s">
        <v>20</v>
      </c>
      <c r="G8583" s="46" t="s">
        <v>14</v>
      </c>
      <c r="H8583" s="46" t="s">
        <v>35272</v>
      </c>
      <c r="I8583" s="46" t="s">
        <v>35273</v>
      </c>
      <c r="J8583" s="46" t="s">
        <v>15</v>
      </c>
      <c r="K8583" s="46" t="s">
        <v>35274</v>
      </c>
      <c r="L8583" s="46" t="s">
        <v>43454</v>
      </c>
      <c r="M8583" s="40" t="s">
        <v>43454</v>
      </c>
      <c r="N8583" s="41">
        <v>565</v>
      </c>
    </row>
    <row r="8584" spans="1:14" ht="16" x14ac:dyDescent="0.2">
      <c r="A8584" s="46" t="s">
        <v>35275</v>
      </c>
      <c r="B8584" s="50">
        <v>3.7</v>
      </c>
      <c r="C8584" s="48">
        <v>566</v>
      </c>
      <c r="D8584" s="46" t="s">
        <v>35276</v>
      </c>
      <c r="E8584" s="46" t="s">
        <v>35277</v>
      </c>
      <c r="F8584" s="46" t="s">
        <v>589</v>
      </c>
      <c r="G8584" s="46" t="s">
        <v>14</v>
      </c>
      <c r="H8584" s="46" t="s">
        <v>35278</v>
      </c>
      <c r="I8584" s="46" t="s">
        <v>35279</v>
      </c>
      <c r="J8584" s="46" t="s">
        <v>15</v>
      </c>
      <c r="K8584" s="46" t="s">
        <v>35280</v>
      </c>
      <c r="L8584" s="46" t="s">
        <v>43454</v>
      </c>
      <c r="M8584" s="40" t="s">
        <v>43454</v>
      </c>
      <c r="N8584" s="41">
        <v>566</v>
      </c>
    </row>
    <row r="8585" spans="1:14" ht="16" x14ac:dyDescent="0.2">
      <c r="A8585" s="46" t="s">
        <v>35281</v>
      </c>
      <c r="B8585" s="50">
        <v>4.3</v>
      </c>
      <c r="C8585" s="48">
        <v>566</v>
      </c>
      <c r="D8585" s="46" t="s">
        <v>35282</v>
      </c>
      <c r="E8585" s="46" t="s">
        <v>2147</v>
      </c>
      <c r="F8585" s="46" t="s">
        <v>20</v>
      </c>
      <c r="G8585" s="46" t="s">
        <v>14</v>
      </c>
      <c r="H8585" s="46" t="s">
        <v>35283</v>
      </c>
      <c r="I8585" s="46" t="s">
        <v>35284</v>
      </c>
      <c r="J8585" s="46" t="s">
        <v>148</v>
      </c>
      <c r="K8585" s="46" t="s">
        <v>35285</v>
      </c>
      <c r="L8585" s="46" t="s">
        <v>43454</v>
      </c>
      <c r="M8585" s="40" t="s">
        <v>43454</v>
      </c>
      <c r="N8585" s="41">
        <v>566</v>
      </c>
    </row>
    <row r="8586" spans="1:14" ht="16" x14ac:dyDescent="0.2">
      <c r="A8586" s="46" t="s">
        <v>35286</v>
      </c>
      <c r="B8586" s="50">
        <v>4</v>
      </c>
      <c r="C8586" s="48">
        <v>567</v>
      </c>
      <c r="D8586" s="46" t="s">
        <v>35287</v>
      </c>
      <c r="E8586" s="46" t="s">
        <v>904</v>
      </c>
      <c r="F8586" s="46" t="s">
        <v>93</v>
      </c>
      <c r="G8586" s="46" t="s">
        <v>14</v>
      </c>
      <c r="H8586" s="46" t="s">
        <v>35288</v>
      </c>
      <c r="I8586" s="46" t="s">
        <v>35289</v>
      </c>
      <c r="J8586" s="46" t="s">
        <v>15</v>
      </c>
      <c r="K8586" s="46" t="s">
        <v>35290</v>
      </c>
      <c r="L8586" s="46" t="s">
        <v>43454</v>
      </c>
      <c r="M8586" s="40" t="s">
        <v>43454</v>
      </c>
      <c r="N8586" s="41">
        <v>567</v>
      </c>
    </row>
    <row r="8587" spans="1:14" ht="16" x14ac:dyDescent="0.2">
      <c r="A8587" s="46" t="s">
        <v>35291</v>
      </c>
      <c r="B8587" s="50">
        <v>4.5999999999999996</v>
      </c>
      <c r="C8587" s="48">
        <v>567</v>
      </c>
      <c r="D8587" s="46" t="s">
        <v>35292</v>
      </c>
      <c r="E8587" s="46" t="s">
        <v>162</v>
      </c>
      <c r="F8587" s="46" t="s">
        <v>50</v>
      </c>
      <c r="G8587" s="46" t="s">
        <v>14</v>
      </c>
      <c r="H8587" s="46" t="s">
        <v>35293</v>
      </c>
      <c r="I8587" s="46" t="s">
        <v>35294</v>
      </c>
      <c r="J8587" s="46" t="s">
        <v>148</v>
      </c>
      <c r="K8587" s="46" t="s">
        <v>35295</v>
      </c>
      <c r="L8587" s="46" t="s">
        <v>43454</v>
      </c>
      <c r="M8587" s="40" t="s">
        <v>43454</v>
      </c>
      <c r="N8587" s="41">
        <v>567</v>
      </c>
    </row>
    <row r="8588" spans="1:14" ht="16" x14ac:dyDescent="0.2">
      <c r="A8588" s="46" t="s">
        <v>35296</v>
      </c>
      <c r="B8588" s="47">
        <v>4.4000000000000004</v>
      </c>
      <c r="C8588" s="48">
        <v>568</v>
      </c>
      <c r="D8588" s="46" t="s">
        <v>35297</v>
      </c>
      <c r="E8588" s="46" t="s">
        <v>3148</v>
      </c>
      <c r="F8588" s="46" t="s">
        <v>20</v>
      </c>
      <c r="G8588" s="46" t="s">
        <v>14</v>
      </c>
      <c r="H8588" s="46"/>
      <c r="I8588" s="46" t="s">
        <v>35298</v>
      </c>
      <c r="J8588" s="46" t="s">
        <v>15</v>
      </c>
      <c r="K8588" s="46" t="s">
        <v>35299</v>
      </c>
      <c r="L8588" s="49" t="s">
        <v>43455</v>
      </c>
      <c r="M8588" s="42" t="s">
        <v>43455</v>
      </c>
      <c r="N8588" s="41">
        <v>568</v>
      </c>
    </row>
    <row r="8589" spans="1:14" ht="16" x14ac:dyDescent="0.2">
      <c r="A8589" s="46" t="s">
        <v>35300</v>
      </c>
      <c r="B8589" s="50">
        <v>4.4000000000000004</v>
      </c>
      <c r="C8589" s="48">
        <v>568</v>
      </c>
      <c r="D8589" s="46" t="s">
        <v>35301</v>
      </c>
      <c r="E8589" s="46" t="s">
        <v>13</v>
      </c>
      <c r="F8589" s="46" t="s">
        <v>13</v>
      </c>
      <c r="G8589" s="46" t="s">
        <v>14</v>
      </c>
      <c r="H8589" s="46" t="s">
        <v>35302</v>
      </c>
      <c r="I8589" s="46" t="s">
        <v>35303</v>
      </c>
      <c r="J8589" s="46" t="s">
        <v>148</v>
      </c>
      <c r="K8589" s="46" t="s">
        <v>35304</v>
      </c>
      <c r="L8589" s="46" t="s">
        <v>43454</v>
      </c>
      <c r="M8589" s="40" t="s">
        <v>43454</v>
      </c>
      <c r="N8589" s="41">
        <v>568</v>
      </c>
    </row>
    <row r="8590" spans="1:14" ht="16" x14ac:dyDescent="0.2">
      <c r="A8590" s="46" t="s">
        <v>35305</v>
      </c>
      <c r="B8590" s="47">
        <v>4.0999999999999996</v>
      </c>
      <c r="C8590" s="48">
        <v>569</v>
      </c>
      <c r="D8590" s="46" t="s">
        <v>35306</v>
      </c>
      <c r="E8590" s="46" t="s">
        <v>71</v>
      </c>
      <c r="F8590" s="46" t="s">
        <v>20</v>
      </c>
      <c r="G8590" s="46" t="s">
        <v>14</v>
      </c>
      <c r="H8590" s="46"/>
      <c r="I8590" s="46" t="s">
        <v>35307</v>
      </c>
      <c r="J8590" s="46" t="s">
        <v>15</v>
      </c>
      <c r="K8590" s="46" t="s">
        <v>35308</v>
      </c>
      <c r="L8590" s="49" t="s">
        <v>43455</v>
      </c>
      <c r="M8590" s="42" t="s">
        <v>43455</v>
      </c>
      <c r="N8590" s="41">
        <v>569</v>
      </c>
    </row>
    <row r="8591" spans="1:14" ht="16" x14ac:dyDescent="0.2">
      <c r="A8591" s="46" t="s">
        <v>35309</v>
      </c>
      <c r="B8591" s="50">
        <v>4.0999999999999996</v>
      </c>
      <c r="C8591" s="48">
        <v>569</v>
      </c>
      <c r="D8591" s="46" t="s">
        <v>35310</v>
      </c>
      <c r="E8591" s="46" t="s">
        <v>13</v>
      </c>
      <c r="F8591" s="46" t="s">
        <v>13</v>
      </c>
      <c r="G8591" s="46" t="s">
        <v>14</v>
      </c>
      <c r="H8591" s="46" t="s">
        <v>35311</v>
      </c>
      <c r="I8591" s="46" t="s">
        <v>35312</v>
      </c>
      <c r="J8591" s="46" t="s">
        <v>15</v>
      </c>
      <c r="K8591" s="46" t="s">
        <v>35313</v>
      </c>
      <c r="L8591" s="46" t="s">
        <v>43454</v>
      </c>
      <c r="M8591" s="40" t="s">
        <v>43454</v>
      </c>
      <c r="N8591" s="41">
        <v>569</v>
      </c>
    </row>
    <row r="8592" spans="1:14" ht="16" x14ac:dyDescent="0.2">
      <c r="A8592" s="46" t="s">
        <v>35314</v>
      </c>
      <c r="B8592" s="47">
        <v>4.2</v>
      </c>
      <c r="C8592" s="48">
        <v>569</v>
      </c>
      <c r="D8592" s="46" t="s">
        <v>35315</v>
      </c>
      <c r="E8592" s="46" t="s">
        <v>10493</v>
      </c>
      <c r="F8592" s="46" t="s">
        <v>247</v>
      </c>
      <c r="G8592" s="46" t="s">
        <v>14</v>
      </c>
      <c r="H8592" s="46"/>
      <c r="I8592" s="46" t="s">
        <v>35316</v>
      </c>
      <c r="J8592" s="46" t="s">
        <v>15</v>
      </c>
      <c r="K8592" s="46" t="s">
        <v>35317</v>
      </c>
      <c r="L8592" s="49" t="s">
        <v>43455</v>
      </c>
      <c r="M8592" s="42" t="s">
        <v>43455</v>
      </c>
      <c r="N8592" s="41">
        <v>569</v>
      </c>
    </row>
    <row r="8593" spans="1:14" ht="16" x14ac:dyDescent="0.2">
      <c r="A8593" s="46" t="s">
        <v>35318</v>
      </c>
      <c r="B8593" s="50">
        <v>4.4000000000000004</v>
      </c>
      <c r="C8593" s="48">
        <v>569</v>
      </c>
      <c r="D8593" s="46" t="s">
        <v>35319</v>
      </c>
      <c r="E8593" s="46" t="s">
        <v>904</v>
      </c>
      <c r="F8593" s="46" t="s">
        <v>93</v>
      </c>
      <c r="G8593" s="46" t="s">
        <v>14</v>
      </c>
      <c r="H8593" s="46" t="s">
        <v>35320</v>
      </c>
      <c r="I8593" s="46" t="s">
        <v>35321</v>
      </c>
      <c r="J8593" s="46" t="s">
        <v>15</v>
      </c>
      <c r="K8593" s="46" t="s">
        <v>35322</v>
      </c>
      <c r="L8593" s="46" t="s">
        <v>43454</v>
      </c>
      <c r="M8593" s="40" t="s">
        <v>43454</v>
      </c>
      <c r="N8593" s="41">
        <v>569</v>
      </c>
    </row>
    <row r="8594" spans="1:14" ht="16" x14ac:dyDescent="0.2">
      <c r="A8594" s="46" t="s">
        <v>35323</v>
      </c>
      <c r="B8594" s="50">
        <v>4.7</v>
      </c>
      <c r="C8594" s="48">
        <v>569</v>
      </c>
      <c r="D8594" s="46" t="s">
        <v>35324</v>
      </c>
      <c r="E8594" s="46" t="s">
        <v>1238</v>
      </c>
      <c r="F8594" s="46" t="s">
        <v>50</v>
      </c>
      <c r="G8594" s="46" t="s">
        <v>14</v>
      </c>
      <c r="H8594" s="46" t="s">
        <v>35325</v>
      </c>
      <c r="I8594" s="46" t="s">
        <v>35326</v>
      </c>
      <c r="J8594" s="46" t="s">
        <v>213</v>
      </c>
      <c r="K8594" s="46" t="s">
        <v>35327</v>
      </c>
      <c r="L8594" s="46" t="s">
        <v>43454</v>
      </c>
      <c r="M8594" s="40" t="s">
        <v>43454</v>
      </c>
      <c r="N8594" s="41">
        <v>569</v>
      </c>
    </row>
    <row r="8595" spans="1:14" ht="16" x14ac:dyDescent="0.2">
      <c r="A8595" s="46" t="s">
        <v>35328</v>
      </c>
      <c r="B8595" s="50">
        <v>4.3</v>
      </c>
      <c r="C8595" s="48">
        <v>570</v>
      </c>
      <c r="D8595" s="46" t="s">
        <v>35329</v>
      </c>
      <c r="E8595" s="46" t="s">
        <v>1952</v>
      </c>
      <c r="F8595" s="46" t="s">
        <v>79</v>
      </c>
      <c r="G8595" s="46" t="s">
        <v>14</v>
      </c>
      <c r="H8595" s="46" t="s">
        <v>35330</v>
      </c>
      <c r="I8595" s="46" t="s">
        <v>35331</v>
      </c>
      <c r="J8595" s="46" t="s">
        <v>15</v>
      </c>
      <c r="K8595" s="46" t="s">
        <v>35332</v>
      </c>
      <c r="L8595" s="46" t="s">
        <v>43454</v>
      </c>
      <c r="M8595" s="40" t="s">
        <v>43454</v>
      </c>
      <c r="N8595" s="41">
        <v>570</v>
      </c>
    </row>
    <row r="8596" spans="1:14" ht="16" x14ac:dyDescent="0.2">
      <c r="A8596" s="46" t="s">
        <v>35333</v>
      </c>
      <c r="B8596" s="50">
        <v>4.3</v>
      </c>
      <c r="C8596" s="48">
        <v>571</v>
      </c>
      <c r="D8596" s="46" t="s">
        <v>35334</v>
      </c>
      <c r="E8596" s="46" t="s">
        <v>18932</v>
      </c>
      <c r="F8596" s="46" t="s">
        <v>589</v>
      </c>
      <c r="G8596" s="46" t="s">
        <v>14</v>
      </c>
      <c r="H8596" s="46" t="s">
        <v>35335</v>
      </c>
      <c r="I8596" s="46" t="s">
        <v>35336</v>
      </c>
      <c r="J8596" s="46" t="s">
        <v>15</v>
      </c>
      <c r="K8596" s="46" t="s">
        <v>35337</v>
      </c>
      <c r="L8596" s="46" t="s">
        <v>43454</v>
      </c>
      <c r="M8596" s="40" t="s">
        <v>43454</v>
      </c>
      <c r="N8596" s="41">
        <v>571</v>
      </c>
    </row>
    <row r="8597" spans="1:14" ht="16" x14ac:dyDescent="0.2">
      <c r="A8597" s="46" t="s">
        <v>35338</v>
      </c>
      <c r="B8597" s="47">
        <v>4.4000000000000004</v>
      </c>
      <c r="C8597" s="48">
        <v>571</v>
      </c>
      <c r="D8597" s="46" t="s">
        <v>35339</v>
      </c>
      <c r="E8597" s="46" t="s">
        <v>962</v>
      </c>
      <c r="F8597" s="46" t="s">
        <v>93</v>
      </c>
      <c r="G8597" s="46" t="s">
        <v>14</v>
      </c>
      <c r="H8597" s="46"/>
      <c r="I8597" s="46" t="s">
        <v>35340</v>
      </c>
      <c r="J8597" s="46" t="s">
        <v>213</v>
      </c>
      <c r="K8597" s="46" t="s">
        <v>35341</v>
      </c>
      <c r="L8597" s="49" t="s">
        <v>43455</v>
      </c>
      <c r="M8597" s="42" t="s">
        <v>43455</v>
      </c>
      <c r="N8597" s="41">
        <v>571</v>
      </c>
    </row>
    <row r="8598" spans="1:14" ht="16" x14ac:dyDescent="0.2">
      <c r="A8598" s="46" t="s">
        <v>35342</v>
      </c>
      <c r="B8598" s="50">
        <v>4</v>
      </c>
      <c r="C8598" s="48">
        <v>572</v>
      </c>
      <c r="D8598" s="46" t="s">
        <v>35343</v>
      </c>
      <c r="E8598" s="46" t="s">
        <v>10778</v>
      </c>
      <c r="F8598" s="46" t="s">
        <v>50</v>
      </c>
      <c r="G8598" s="46" t="s">
        <v>14</v>
      </c>
      <c r="H8598" s="46" t="s">
        <v>35344</v>
      </c>
      <c r="I8598" s="46" t="s">
        <v>35345</v>
      </c>
      <c r="J8598" s="46" t="s">
        <v>15</v>
      </c>
      <c r="K8598" s="46" t="s">
        <v>35346</v>
      </c>
      <c r="L8598" s="46" t="s">
        <v>43454</v>
      </c>
      <c r="M8598" s="40" t="s">
        <v>43454</v>
      </c>
      <c r="N8598" s="41">
        <v>572</v>
      </c>
    </row>
    <row r="8599" spans="1:14" ht="16" x14ac:dyDescent="0.2">
      <c r="A8599" s="46" t="s">
        <v>35347</v>
      </c>
      <c r="B8599" s="50">
        <v>4.3</v>
      </c>
      <c r="C8599" s="48">
        <v>572</v>
      </c>
      <c r="D8599" s="46" t="s">
        <v>35348</v>
      </c>
      <c r="E8599" s="46" t="s">
        <v>6333</v>
      </c>
      <c r="F8599" s="46" t="s">
        <v>589</v>
      </c>
      <c r="G8599" s="46" t="s">
        <v>14</v>
      </c>
      <c r="H8599" s="46" t="s">
        <v>35349</v>
      </c>
      <c r="I8599" s="46" t="s">
        <v>35350</v>
      </c>
      <c r="J8599" s="46" t="s">
        <v>148</v>
      </c>
      <c r="K8599" s="46" t="s">
        <v>35351</v>
      </c>
      <c r="L8599" s="46" t="s">
        <v>43454</v>
      </c>
      <c r="M8599" s="40" t="s">
        <v>43454</v>
      </c>
      <c r="N8599" s="41">
        <v>572</v>
      </c>
    </row>
    <row r="8600" spans="1:14" ht="16" x14ac:dyDescent="0.2">
      <c r="A8600" s="46" t="s">
        <v>35352</v>
      </c>
      <c r="B8600" s="50">
        <v>4.4000000000000004</v>
      </c>
      <c r="C8600" s="48">
        <v>572</v>
      </c>
      <c r="D8600" s="46" t="s">
        <v>35353</v>
      </c>
      <c r="E8600" s="46" t="s">
        <v>13</v>
      </c>
      <c r="F8600" s="46" t="s">
        <v>13</v>
      </c>
      <c r="G8600" s="46" t="s">
        <v>14</v>
      </c>
      <c r="H8600" s="46" t="s">
        <v>35354</v>
      </c>
      <c r="I8600" s="46" t="s">
        <v>35355</v>
      </c>
      <c r="J8600" s="46" t="s">
        <v>15</v>
      </c>
      <c r="K8600" s="46" t="s">
        <v>35356</v>
      </c>
      <c r="L8600" s="46" t="s">
        <v>43454</v>
      </c>
      <c r="M8600" s="40" t="s">
        <v>43454</v>
      </c>
      <c r="N8600" s="41">
        <v>572</v>
      </c>
    </row>
    <row r="8601" spans="1:14" ht="16" x14ac:dyDescent="0.2">
      <c r="A8601" s="46" t="s">
        <v>35357</v>
      </c>
      <c r="B8601" s="50">
        <v>4.5</v>
      </c>
      <c r="C8601" s="48">
        <v>572</v>
      </c>
      <c r="D8601" s="46" t="s">
        <v>35358</v>
      </c>
      <c r="E8601" s="46" t="s">
        <v>2257</v>
      </c>
      <c r="F8601" s="46" t="s">
        <v>79</v>
      </c>
      <c r="G8601" s="46" t="s">
        <v>14</v>
      </c>
      <c r="H8601" s="46" t="s">
        <v>35359</v>
      </c>
      <c r="I8601" s="46" t="s">
        <v>35360</v>
      </c>
      <c r="J8601" s="46" t="s">
        <v>15</v>
      </c>
      <c r="K8601" s="46" t="s">
        <v>35361</v>
      </c>
      <c r="L8601" s="46" t="s">
        <v>43454</v>
      </c>
      <c r="M8601" s="40" t="s">
        <v>43454</v>
      </c>
      <c r="N8601" s="41">
        <v>572</v>
      </c>
    </row>
    <row r="8602" spans="1:14" ht="16" x14ac:dyDescent="0.2">
      <c r="A8602" s="46" t="s">
        <v>35362</v>
      </c>
      <c r="B8602" s="50">
        <v>4.5999999999999996</v>
      </c>
      <c r="C8602" s="48">
        <v>572</v>
      </c>
      <c r="D8602" s="46" t="s">
        <v>35363</v>
      </c>
      <c r="E8602" s="46" t="s">
        <v>250</v>
      </c>
      <c r="F8602" s="46" t="s">
        <v>119</v>
      </c>
      <c r="G8602" s="46" t="s">
        <v>14</v>
      </c>
      <c r="H8602" s="46" t="s">
        <v>35364</v>
      </c>
      <c r="I8602" s="46" t="s">
        <v>35365</v>
      </c>
      <c r="J8602" s="46" t="s">
        <v>15</v>
      </c>
      <c r="K8602" s="46" t="s">
        <v>35366</v>
      </c>
      <c r="L8602" s="46" t="s">
        <v>43454</v>
      </c>
      <c r="M8602" s="40" t="s">
        <v>43454</v>
      </c>
      <c r="N8602" s="41">
        <v>572</v>
      </c>
    </row>
    <row r="8603" spans="1:14" ht="16" x14ac:dyDescent="0.2">
      <c r="A8603" s="46" t="s">
        <v>35367</v>
      </c>
      <c r="B8603" s="50">
        <v>4.2</v>
      </c>
      <c r="C8603" s="48">
        <v>574</v>
      </c>
      <c r="D8603" s="46" t="s">
        <v>35368</v>
      </c>
      <c r="E8603" s="46" t="s">
        <v>889</v>
      </c>
      <c r="F8603" s="46" t="s">
        <v>20</v>
      </c>
      <c r="G8603" s="46" t="s">
        <v>14</v>
      </c>
      <c r="H8603" s="46" t="s">
        <v>35369</v>
      </c>
      <c r="I8603" s="46" t="s">
        <v>35370</v>
      </c>
      <c r="J8603" s="46" t="s">
        <v>15</v>
      </c>
      <c r="K8603" s="46" t="s">
        <v>35371</v>
      </c>
      <c r="L8603" s="46" t="s">
        <v>43454</v>
      </c>
      <c r="M8603" s="40" t="s">
        <v>43454</v>
      </c>
      <c r="N8603" s="41">
        <v>574</v>
      </c>
    </row>
    <row r="8604" spans="1:14" ht="16" x14ac:dyDescent="0.2">
      <c r="A8604" s="46" t="s">
        <v>35372</v>
      </c>
      <c r="B8604" s="50">
        <v>4.2</v>
      </c>
      <c r="C8604" s="48">
        <v>574</v>
      </c>
      <c r="D8604" s="46" t="s">
        <v>35373</v>
      </c>
      <c r="E8604" s="46" t="s">
        <v>25778</v>
      </c>
      <c r="F8604" s="46" t="s">
        <v>589</v>
      </c>
      <c r="G8604" s="46" t="s">
        <v>14</v>
      </c>
      <c r="H8604" s="46" t="s">
        <v>35374</v>
      </c>
      <c r="I8604" s="46" t="s">
        <v>35375</v>
      </c>
      <c r="J8604" s="46" t="s">
        <v>15</v>
      </c>
      <c r="K8604" s="46" t="s">
        <v>35376</v>
      </c>
      <c r="L8604" s="46" t="s">
        <v>43454</v>
      </c>
      <c r="M8604" s="40" t="s">
        <v>43454</v>
      </c>
      <c r="N8604" s="41">
        <v>574</v>
      </c>
    </row>
    <row r="8605" spans="1:14" ht="16" x14ac:dyDescent="0.2">
      <c r="A8605" s="46" t="s">
        <v>35377</v>
      </c>
      <c r="B8605" s="50">
        <v>4</v>
      </c>
      <c r="C8605" s="48">
        <v>575</v>
      </c>
      <c r="D8605" s="46" t="s">
        <v>35378</v>
      </c>
      <c r="E8605" s="46" t="s">
        <v>3037</v>
      </c>
      <c r="F8605" s="46" t="s">
        <v>79</v>
      </c>
      <c r="G8605" s="46" t="s">
        <v>14</v>
      </c>
      <c r="H8605" s="46" t="s">
        <v>35379</v>
      </c>
      <c r="I8605" s="46" t="s">
        <v>35380</v>
      </c>
      <c r="J8605" s="46" t="s">
        <v>15</v>
      </c>
      <c r="K8605" s="46" t="s">
        <v>35381</v>
      </c>
      <c r="L8605" s="46" t="s">
        <v>43454</v>
      </c>
      <c r="M8605" s="40" t="s">
        <v>43454</v>
      </c>
      <c r="N8605" s="41">
        <v>575</v>
      </c>
    </row>
    <row r="8606" spans="1:14" ht="16" x14ac:dyDescent="0.2">
      <c r="A8606" s="46" t="s">
        <v>35382</v>
      </c>
      <c r="B8606" s="50">
        <v>4</v>
      </c>
      <c r="C8606" s="48">
        <v>575</v>
      </c>
      <c r="D8606" s="46" t="s">
        <v>35383</v>
      </c>
      <c r="E8606" s="46" t="s">
        <v>10493</v>
      </c>
      <c r="F8606" s="46" t="s">
        <v>247</v>
      </c>
      <c r="G8606" s="46" t="s">
        <v>14</v>
      </c>
      <c r="H8606" s="46" t="s">
        <v>35384</v>
      </c>
      <c r="I8606" s="46" t="s">
        <v>35385</v>
      </c>
      <c r="J8606" s="46" t="s">
        <v>15</v>
      </c>
      <c r="K8606" s="46" t="s">
        <v>35386</v>
      </c>
      <c r="L8606" s="46" t="s">
        <v>43454</v>
      </c>
      <c r="M8606" s="40" t="s">
        <v>43454</v>
      </c>
      <c r="N8606" s="41">
        <v>575</v>
      </c>
    </row>
    <row r="8607" spans="1:14" ht="16" x14ac:dyDescent="0.2">
      <c r="A8607" s="46" t="s">
        <v>35387</v>
      </c>
      <c r="B8607" s="50">
        <v>4.0999999999999996</v>
      </c>
      <c r="C8607" s="48">
        <v>575</v>
      </c>
      <c r="D8607" s="46" t="s">
        <v>35388</v>
      </c>
      <c r="E8607" s="46" t="s">
        <v>2883</v>
      </c>
      <c r="F8607" s="46" t="s">
        <v>247</v>
      </c>
      <c r="G8607" s="46" t="s">
        <v>14</v>
      </c>
      <c r="H8607" s="46" t="s">
        <v>35389</v>
      </c>
      <c r="I8607" s="46" t="s">
        <v>35390</v>
      </c>
      <c r="J8607" s="46" t="s">
        <v>15</v>
      </c>
      <c r="K8607" s="46" t="s">
        <v>35391</v>
      </c>
      <c r="L8607" s="46" t="s">
        <v>43454</v>
      </c>
      <c r="M8607" s="40" t="s">
        <v>43454</v>
      </c>
      <c r="N8607" s="41">
        <v>575</v>
      </c>
    </row>
    <row r="8608" spans="1:14" ht="16" x14ac:dyDescent="0.2">
      <c r="A8608" s="46" t="s">
        <v>35392</v>
      </c>
      <c r="B8608" s="47">
        <v>4.3</v>
      </c>
      <c r="C8608" s="48">
        <v>575</v>
      </c>
      <c r="D8608" s="46" t="s">
        <v>35393</v>
      </c>
      <c r="E8608" s="46" t="s">
        <v>8024</v>
      </c>
      <c r="F8608" s="46" t="s">
        <v>20</v>
      </c>
      <c r="G8608" s="46" t="s">
        <v>14</v>
      </c>
      <c r="H8608" s="46"/>
      <c r="I8608" s="46" t="s">
        <v>35394</v>
      </c>
      <c r="J8608" s="46" t="s">
        <v>15</v>
      </c>
      <c r="K8608" s="46" t="s">
        <v>35395</v>
      </c>
      <c r="L8608" s="49" t="s">
        <v>43455</v>
      </c>
      <c r="M8608" s="42" t="s">
        <v>43455</v>
      </c>
      <c r="N8608" s="41">
        <v>575</v>
      </c>
    </row>
    <row r="8609" spans="1:14" ht="16" x14ac:dyDescent="0.2">
      <c r="A8609" s="46" t="s">
        <v>19261</v>
      </c>
      <c r="B8609" s="50">
        <v>4.3</v>
      </c>
      <c r="C8609" s="48">
        <v>575</v>
      </c>
      <c r="D8609" s="46" t="s">
        <v>35396</v>
      </c>
      <c r="E8609" s="46" t="s">
        <v>1316</v>
      </c>
      <c r="F8609" s="46" t="s">
        <v>50</v>
      </c>
      <c r="G8609" s="46" t="s">
        <v>14</v>
      </c>
      <c r="H8609" s="46" t="s">
        <v>35397</v>
      </c>
      <c r="I8609" s="46" t="s">
        <v>35398</v>
      </c>
      <c r="J8609" s="46" t="s">
        <v>148</v>
      </c>
      <c r="K8609" s="46" t="s">
        <v>35399</v>
      </c>
      <c r="L8609" s="46" t="s">
        <v>43454</v>
      </c>
      <c r="M8609" s="40" t="s">
        <v>43454</v>
      </c>
      <c r="N8609" s="41">
        <v>575</v>
      </c>
    </row>
    <row r="8610" spans="1:14" ht="16" x14ac:dyDescent="0.2">
      <c r="A8610" s="46" t="s">
        <v>35400</v>
      </c>
      <c r="B8610" s="50">
        <v>4.4000000000000004</v>
      </c>
      <c r="C8610" s="48">
        <v>575</v>
      </c>
      <c r="D8610" s="46" t="s">
        <v>35401</v>
      </c>
      <c r="E8610" s="46" t="s">
        <v>11232</v>
      </c>
      <c r="F8610" s="46" t="s">
        <v>50</v>
      </c>
      <c r="G8610" s="46" t="s">
        <v>14</v>
      </c>
      <c r="H8610" s="46" t="s">
        <v>35402</v>
      </c>
      <c r="I8610" s="46" t="s">
        <v>35403</v>
      </c>
      <c r="J8610" s="46" t="s">
        <v>15</v>
      </c>
      <c r="K8610" s="46" t="s">
        <v>35404</v>
      </c>
      <c r="L8610" s="46" t="s">
        <v>43454</v>
      </c>
      <c r="M8610" s="40" t="s">
        <v>43454</v>
      </c>
      <c r="N8610" s="41">
        <v>575</v>
      </c>
    </row>
    <row r="8611" spans="1:14" ht="16" x14ac:dyDescent="0.2">
      <c r="A8611" s="46" t="s">
        <v>35405</v>
      </c>
      <c r="B8611" s="50">
        <v>4.3</v>
      </c>
      <c r="C8611" s="48">
        <v>576</v>
      </c>
      <c r="D8611" s="46" t="s">
        <v>35406</v>
      </c>
      <c r="E8611" s="46" t="s">
        <v>11118</v>
      </c>
      <c r="F8611" s="46" t="s">
        <v>119</v>
      </c>
      <c r="G8611" s="46" t="s">
        <v>14</v>
      </c>
      <c r="H8611" s="46" t="s">
        <v>35407</v>
      </c>
      <c r="I8611" s="46" t="s">
        <v>35408</v>
      </c>
      <c r="J8611" s="46" t="s">
        <v>15</v>
      </c>
      <c r="K8611" s="46" t="s">
        <v>35409</v>
      </c>
      <c r="L8611" s="46" t="s">
        <v>43454</v>
      </c>
      <c r="M8611" s="40" t="s">
        <v>43454</v>
      </c>
      <c r="N8611" s="41">
        <v>576</v>
      </c>
    </row>
    <row r="8612" spans="1:14" ht="16" x14ac:dyDescent="0.2">
      <c r="A8612" s="46" t="s">
        <v>35410</v>
      </c>
      <c r="B8612" s="50">
        <v>4.3</v>
      </c>
      <c r="C8612" s="48">
        <v>576</v>
      </c>
      <c r="D8612" s="46" t="s">
        <v>35411</v>
      </c>
      <c r="E8612" s="46" t="s">
        <v>4605</v>
      </c>
      <c r="F8612" s="46" t="s">
        <v>589</v>
      </c>
      <c r="G8612" s="46" t="s">
        <v>14</v>
      </c>
      <c r="H8612" s="46" t="s">
        <v>35412</v>
      </c>
      <c r="I8612" s="46" t="s">
        <v>35413</v>
      </c>
      <c r="J8612" s="46" t="s">
        <v>148</v>
      </c>
      <c r="K8612" s="46" t="s">
        <v>35414</v>
      </c>
      <c r="L8612" s="46" t="s">
        <v>43454</v>
      </c>
      <c r="M8612" s="40" t="s">
        <v>43454</v>
      </c>
      <c r="N8612" s="41">
        <v>576</v>
      </c>
    </row>
    <row r="8613" spans="1:14" ht="16" x14ac:dyDescent="0.2">
      <c r="A8613" s="46" t="s">
        <v>35415</v>
      </c>
      <c r="B8613" s="50">
        <v>4.8</v>
      </c>
      <c r="C8613" s="48">
        <v>576</v>
      </c>
      <c r="D8613" s="46" t="s">
        <v>35416</v>
      </c>
      <c r="E8613" s="46" t="s">
        <v>31582</v>
      </c>
      <c r="F8613" s="46" t="s">
        <v>589</v>
      </c>
      <c r="G8613" s="46" t="s">
        <v>14</v>
      </c>
      <c r="H8613" s="46" t="s">
        <v>35417</v>
      </c>
      <c r="I8613" s="46" t="s">
        <v>35418</v>
      </c>
      <c r="J8613" s="46" t="s">
        <v>15</v>
      </c>
      <c r="K8613" s="46" t="s">
        <v>35419</v>
      </c>
      <c r="L8613" s="46" t="s">
        <v>43454</v>
      </c>
      <c r="M8613" s="40" t="s">
        <v>43454</v>
      </c>
      <c r="N8613" s="41">
        <v>576</v>
      </c>
    </row>
    <row r="8614" spans="1:14" ht="16" x14ac:dyDescent="0.2">
      <c r="A8614" s="46" t="s">
        <v>35420</v>
      </c>
      <c r="B8614" s="50">
        <v>3.9</v>
      </c>
      <c r="C8614" s="48">
        <v>577</v>
      </c>
      <c r="D8614" s="46" t="s">
        <v>35421</v>
      </c>
      <c r="E8614" s="46" t="s">
        <v>12078</v>
      </c>
      <c r="F8614" s="46" t="s">
        <v>589</v>
      </c>
      <c r="G8614" s="46" t="s">
        <v>14</v>
      </c>
      <c r="H8614" s="46" t="s">
        <v>35422</v>
      </c>
      <c r="I8614" s="46" t="s">
        <v>35423</v>
      </c>
      <c r="J8614" s="46" t="s">
        <v>15</v>
      </c>
      <c r="K8614" s="46" t="s">
        <v>35424</v>
      </c>
      <c r="L8614" s="46" t="s">
        <v>43454</v>
      </c>
      <c r="M8614" s="40" t="s">
        <v>43454</v>
      </c>
      <c r="N8614" s="41">
        <v>577</v>
      </c>
    </row>
    <row r="8615" spans="1:14" ht="16" x14ac:dyDescent="0.2">
      <c r="A8615" s="46" t="s">
        <v>35425</v>
      </c>
      <c r="B8615" s="50">
        <v>4.2</v>
      </c>
      <c r="C8615" s="48">
        <v>577</v>
      </c>
      <c r="D8615" s="46" t="s">
        <v>35426</v>
      </c>
      <c r="E8615" s="46" t="s">
        <v>549</v>
      </c>
      <c r="F8615" s="46" t="s">
        <v>119</v>
      </c>
      <c r="G8615" s="46" t="s">
        <v>14</v>
      </c>
      <c r="H8615" s="46" t="s">
        <v>35427</v>
      </c>
      <c r="I8615" s="46" t="s">
        <v>35428</v>
      </c>
      <c r="J8615" s="46" t="s">
        <v>15</v>
      </c>
      <c r="K8615" s="46" t="s">
        <v>35429</v>
      </c>
      <c r="L8615" s="46" t="s">
        <v>43454</v>
      </c>
      <c r="M8615" s="40" t="s">
        <v>43454</v>
      </c>
      <c r="N8615" s="41">
        <v>577</v>
      </c>
    </row>
    <row r="8616" spans="1:14" ht="16" x14ac:dyDescent="0.2">
      <c r="A8616" s="46" t="s">
        <v>35430</v>
      </c>
      <c r="B8616" s="50">
        <v>4.7</v>
      </c>
      <c r="C8616" s="48">
        <v>577</v>
      </c>
      <c r="D8616" s="46" t="s">
        <v>35431</v>
      </c>
      <c r="E8616" s="46" t="s">
        <v>44</v>
      </c>
      <c r="F8616" s="46" t="s">
        <v>45</v>
      </c>
      <c r="G8616" s="46" t="s">
        <v>14</v>
      </c>
      <c r="H8616" s="46" t="s">
        <v>35432</v>
      </c>
      <c r="I8616" s="46" t="s">
        <v>35433</v>
      </c>
      <c r="J8616" s="46" t="s">
        <v>15</v>
      </c>
      <c r="K8616" s="46" t="s">
        <v>35434</v>
      </c>
      <c r="L8616" s="46" t="s">
        <v>43454</v>
      </c>
      <c r="M8616" s="40" t="s">
        <v>43454</v>
      </c>
      <c r="N8616" s="41">
        <v>577</v>
      </c>
    </row>
    <row r="8617" spans="1:14" ht="16" x14ac:dyDescent="0.2">
      <c r="A8617" s="46" t="s">
        <v>35435</v>
      </c>
      <c r="B8617" s="50">
        <v>4.5</v>
      </c>
      <c r="C8617" s="48">
        <v>578</v>
      </c>
      <c r="D8617" s="46" t="s">
        <v>35436</v>
      </c>
      <c r="E8617" s="46" t="s">
        <v>6572</v>
      </c>
      <c r="F8617" s="46" t="s">
        <v>79</v>
      </c>
      <c r="G8617" s="46" t="s">
        <v>14</v>
      </c>
      <c r="H8617" s="46" t="s">
        <v>35437</v>
      </c>
      <c r="I8617" s="46" t="s">
        <v>35438</v>
      </c>
      <c r="J8617" s="46" t="s">
        <v>15</v>
      </c>
      <c r="K8617" s="46" t="s">
        <v>35439</v>
      </c>
      <c r="L8617" s="46" t="s">
        <v>43454</v>
      </c>
      <c r="M8617" s="40" t="s">
        <v>43454</v>
      </c>
      <c r="N8617" s="41">
        <v>578</v>
      </c>
    </row>
    <row r="8618" spans="1:14" ht="16" x14ac:dyDescent="0.2">
      <c r="A8618" s="46" t="s">
        <v>35440</v>
      </c>
      <c r="B8618" s="50">
        <v>4.8</v>
      </c>
      <c r="C8618" s="48">
        <v>578</v>
      </c>
      <c r="D8618" s="46" t="s">
        <v>35441</v>
      </c>
      <c r="E8618" s="46" t="s">
        <v>2282</v>
      </c>
      <c r="F8618" s="46" t="s">
        <v>589</v>
      </c>
      <c r="G8618" s="46" t="s">
        <v>14</v>
      </c>
      <c r="H8618" s="46" t="s">
        <v>35442</v>
      </c>
      <c r="I8618" s="46" t="s">
        <v>35443</v>
      </c>
      <c r="J8618" s="46" t="s">
        <v>65</v>
      </c>
      <c r="K8618" s="46" t="s">
        <v>35444</v>
      </c>
      <c r="L8618" s="46" t="s">
        <v>43454</v>
      </c>
      <c r="M8618" s="40" t="s">
        <v>43454</v>
      </c>
      <c r="N8618" s="41">
        <v>578</v>
      </c>
    </row>
    <row r="8619" spans="1:14" ht="16" x14ac:dyDescent="0.2">
      <c r="A8619" s="46" t="s">
        <v>35445</v>
      </c>
      <c r="B8619" s="50">
        <v>4.3</v>
      </c>
      <c r="C8619" s="48">
        <v>579</v>
      </c>
      <c r="D8619" s="46" t="s">
        <v>35446</v>
      </c>
      <c r="E8619" s="46" t="s">
        <v>11483</v>
      </c>
      <c r="F8619" s="46" t="s">
        <v>247</v>
      </c>
      <c r="G8619" s="46" t="s">
        <v>14</v>
      </c>
      <c r="H8619" s="46" t="s">
        <v>35447</v>
      </c>
      <c r="I8619" s="46" t="s">
        <v>35448</v>
      </c>
      <c r="J8619" s="46" t="s">
        <v>15</v>
      </c>
      <c r="K8619" s="46" t="s">
        <v>35449</v>
      </c>
      <c r="L8619" s="46" t="s">
        <v>43454</v>
      </c>
      <c r="M8619" s="40" t="s">
        <v>43454</v>
      </c>
      <c r="N8619" s="41">
        <v>579</v>
      </c>
    </row>
    <row r="8620" spans="1:14" ht="16" x14ac:dyDescent="0.2">
      <c r="A8620" s="46" t="s">
        <v>35450</v>
      </c>
      <c r="B8620" s="50">
        <v>4.5999999999999996</v>
      </c>
      <c r="C8620" s="48">
        <v>579</v>
      </c>
      <c r="D8620" s="46" t="s">
        <v>35451</v>
      </c>
      <c r="E8620" s="46" t="s">
        <v>1108</v>
      </c>
      <c r="F8620" s="46" t="s">
        <v>589</v>
      </c>
      <c r="G8620" s="46" t="s">
        <v>14</v>
      </c>
      <c r="H8620" s="46" t="s">
        <v>35452</v>
      </c>
      <c r="I8620" s="46" t="s">
        <v>35453</v>
      </c>
      <c r="J8620" s="46" t="s">
        <v>148</v>
      </c>
      <c r="K8620" s="46" t="s">
        <v>35454</v>
      </c>
      <c r="L8620" s="46" t="s">
        <v>43454</v>
      </c>
      <c r="M8620" s="40" t="s">
        <v>43454</v>
      </c>
      <c r="N8620" s="41">
        <v>579</v>
      </c>
    </row>
    <row r="8621" spans="1:14" ht="16" x14ac:dyDescent="0.2">
      <c r="A8621" s="46" t="s">
        <v>35455</v>
      </c>
      <c r="B8621" s="50">
        <v>4.7</v>
      </c>
      <c r="C8621" s="48">
        <v>580</v>
      </c>
      <c r="D8621" s="46" t="s">
        <v>35456</v>
      </c>
      <c r="E8621" s="46" t="s">
        <v>950</v>
      </c>
      <c r="F8621" s="46" t="s">
        <v>20</v>
      </c>
      <c r="G8621" s="46" t="s">
        <v>14</v>
      </c>
      <c r="H8621" s="46" t="s">
        <v>35457</v>
      </c>
      <c r="I8621" s="46" t="s">
        <v>35458</v>
      </c>
      <c r="J8621" s="46" t="s">
        <v>213</v>
      </c>
      <c r="K8621" s="46" t="s">
        <v>35459</v>
      </c>
      <c r="L8621" s="46" t="s">
        <v>43454</v>
      </c>
      <c r="M8621" s="40" t="s">
        <v>43454</v>
      </c>
      <c r="N8621" s="41">
        <v>580</v>
      </c>
    </row>
    <row r="8622" spans="1:14" ht="16" x14ac:dyDescent="0.2">
      <c r="A8622" s="46" t="s">
        <v>35460</v>
      </c>
      <c r="B8622" s="50">
        <v>4.3</v>
      </c>
      <c r="C8622" s="48">
        <v>581</v>
      </c>
      <c r="D8622" s="46" t="s">
        <v>35461</v>
      </c>
      <c r="E8622" s="46" t="s">
        <v>4502</v>
      </c>
      <c r="F8622" s="46" t="s">
        <v>589</v>
      </c>
      <c r="G8622" s="46" t="s">
        <v>14</v>
      </c>
      <c r="H8622" s="46" t="s">
        <v>35462</v>
      </c>
      <c r="I8622" s="46" t="s">
        <v>35463</v>
      </c>
      <c r="J8622" s="46" t="s">
        <v>15</v>
      </c>
      <c r="K8622" s="46" t="s">
        <v>35464</v>
      </c>
      <c r="L8622" s="46" t="s">
        <v>43454</v>
      </c>
      <c r="M8622" s="40" t="s">
        <v>43454</v>
      </c>
      <c r="N8622" s="41">
        <v>581</v>
      </c>
    </row>
    <row r="8623" spans="1:14" ht="16" x14ac:dyDescent="0.2">
      <c r="A8623" s="46" t="s">
        <v>35465</v>
      </c>
      <c r="B8623" s="50">
        <v>4.2</v>
      </c>
      <c r="C8623" s="48">
        <v>582</v>
      </c>
      <c r="D8623" s="46" t="s">
        <v>35466</v>
      </c>
      <c r="E8623" s="46" t="s">
        <v>2984</v>
      </c>
      <c r="F8623" s="46" t="s">
        <v>50</v>
      </c>
      <c r="G8623" s="46" t="s">
        <v>14</v>
      </c>
      <c r="H8623" s="46" t="s">
        <v>35467</v>
      </c>
      <c r="I8623" s="46" t="s">
        <v>35468</v>
      </c>
      <c r="J8623" s="46" t="s">
        <v>15</v>
      </c>
      <c r="K8623" s="46" t="s">
        <v>35469</v>
      </c>
      <c r="L8623" s="46" t="s">
        <v>43454</v>
      </c>
      <c r="M8623" s="40" t="s">
        <v>43454</v>
      </c>
      <c r="N8623" s="41">
        <v>582</v>
      </c>
    </row>
    <row r="8624" spans="1:14" ht="16" x14ac:dyDescent="0.2">
      <c r="A8624" s="46" t="s">
        <v>35470</v>
      </c>
      <c r="B8624" s="47">
        <v>4</v>
      </c>
      <c r="C8624" s="48">
        <v>583</v>
      </c>
      <c r="D8624" s="46" t="s">
        <v>14130</v>
      </c>
      <c r="E8624" s="46" t="s">
        <v>702</v>
      </c>
      <c r="F8624" s="46" t="s">
        <v>20</v>
      </c>
      <c r="G8624" s="46" t="s">
        <v>14</v>
      </c>
      <c r="H8624" s="46"/>
      <c r="I8624" s="46" t="s">
        <v>35471</v>
      </c>
      <c r="J8624" s="46" t="s">
        <v>15</v>
      </c>
      <c r="K8624" s="46" t="s">
        <v>35472</v>
      </c>
      <c r="L8624" s="49" t="s">
        <v>43455</v>
      </c>
      <c r="M8624" s="42" t="s">
        <v>43455</v>
      </c>
      <c r="N8624" s="41">
        <v>583</v>
      </c>
    </row>
    <row r="8625" spans="1:14" ht="16" x14ac:dyDescent="0.2">
      <c r="A8625" s="46" t="s">
        <v>35473</v>
      </c>
      <c r="B8625" s="50">
        <v>4.2</v>
      </c>
      <c r="C8625" s="48">
        <v>583</v>
      </c>
      <c r="D8625" s="46" t="s">
        <v>35474</v>
      </c>
      <c r="E8625" s="46" t="s">
        <v>2386</v>
      </c>
      <c r="F8625" s="46" t="s">
        <v>79</v>
      </c>
      <c r="G8625" s="46" t="s">
        <v>14</v>
      </c>
      <c r="H8625" s="46" t="s">
        <v>35475</v>
      </c>
      <c r="I8625" s="46" t="s">
        <v>35476</v>
      </c>
      <c r="J8625" s="46" t="s">
        <v>15</v>
      </c>
      <c r="K8625" s="46" t="s">
        <v>35477</v>
      </c>
      <c r="L8625" s="46" t="s">
        <v>43454</v>
      </c>
      <c r="M8625" s="40" t="s">
        <v>43454</v>
      </c>
      <c r="N8625" s="41">
        <v>583</v>
      </c>
    </row>
    <row r="8626" spans="1:14" ht="16" x14ac:dyDescent="0.2">
      <c r="A8626" s="46" t="s">
        <v>35478</v>
      </c>
      <c r="B8626" s="47">
        <v>4.5</v>
      </c>
      <c r="C8626" s="48">
        <v>583</v>
      </c>
      <c r="D8626" s="46" t="s">
        <v>35479</v>
      </c>
      <c r="E8626" s="46" t="s">
        <v>1227</v>
      </c>
      <c r="F8626" s="46" t="s">
        <v>79</v>
      </c>
      <c r="G8626" s="46" t="s">
        <v>14</v>
      </c>
      <c r="H8626" s="46"/>
      <c r="I8626" s="46" t="s">
        <v>35480</v>
      </c>
      <c r="J8626" s="46" t="s">
        <v>15</v>
      </c>
      <c r="K8626" s="46" t="s">
        <v>35481</v>
      </c>
      <c r="L8626" s="49" t="s">
        <v>43455</v>
      </c>
      <c r="M8626" s="42" t="s">
        <v>43455</v>
      </c>
      <c r="N8626" s="41">
        <v>583</v>
      </c>
    </row>
    <row r="8627" spans="1:14" ht="16" x14ac:dyDescent="0.2">
      <c r="A8627" s="46" t="s">
        <v>35482</v>
      </c>
      <c r="B8627" s="50">
        <v>4.9000000000000004</v>
      </c>
      <c r="C8627" s="48">
        <v>583</v>
      </c>
      <c r="D8627" s="46" t="s">
        <v>35483</v>
      </c>
      <c r="E8627" s="46" t="s">
        <v>897</v>
      </c>
      <c r="F8627" s="46" t="s">
        <v>898</v>
      </c>
      <c r="G8627" s="46" t="s">
        <v>14</v>
      </c>
      <c r="H8627" s="46" t="s">
        <v>35484</v>
      </c>
      <c r="I8627" s="46" t="s">
        <v>35485</v>
      </c>
      <c r="J8627" s="46" t="s">
        <v>15</v>
      </c>
      <c r="K8627" s="46" t="s">
        <v>35486</v>
      </c>
      <c r="L8627" s="46" t="s">
        <v>43454</v>
      </c>
      <c r="M8627" s="40" t="s">
        <v>43454</v>
      </c>
      <c r="N8627" s="41">
        <v>583</v>
      </c>
    </row>
    <row r="8628" spans="1:14" ht="16" x14ac:dyDescent="0.2">
      <c r="A8628" s="46" t="s">
        <v>35487</v>
      </c>
      <c r="B8628" s="50">
        <v>4.5999999999999996</v>
      </c>
      <c r="C8628" s="48">
        <v>584</v>
      </c>
      <c r="D8628" s="46" t="s">
        <v>35488</v>
      </c>
      <c r="E8628" s="46" t="s">
        <v>25778</v>
      </c>
      <c r="F8628" s="46" t="s">
        <v>589</v>
      </c>
      <c r="G8628" s="46" t="s">
        <v>14</v>
      </c>
      <c r="H8628" s="46" t="s">
        <v>35489</v>
      </c>
      <c r="I8628" s="46" t="s">
        <v>35490</v>
      </c>
      <c r="J8628" s="46" t="s">
        <v>15</v>
      </c>
      <c r="K8628" s="46" t="s">
        <v>35491</v>
      </c>
      <c r="L8628" s="46" t="s">
        <v>43454</v>
      </c>
      <c r="M8628" s="40" t="s">
        <v>43454</v>
      </c>
      <c r="N8628" s="41">
        <v>584</v>
      </c>
    </row>
    <row r="8629" spans="1:14" ht="16" x14ac:dyDescent="0.2">
      <c r="A8629" s="46" t="s">
        <v>35492</v>
      </c>
      <c r="B8629" s="47">
        <v>4</v>
      </c>
      <c r="C8629" s="48">
        <v>585</v>
      </c>
      <c r="D8629" s="46" t="s">
        <v>35493</v>
      </c>
      <c r="E8629" s="46" t="s">
        <v>897</v>
      </c>
      <c r="F8629" s="46" t="s">
        <v>898</v>
      </c>
      <c r="G8629" s="46" t="s">
        <v>14</v>
      </c>
      <c r="H8629" s="46"/>
      <c r="I8629" s="46" t="s">
        <v>35494</v>
      </c>
      <c r="J8629" s="46" t="s">
        <v>15</v>
      </c>
      <c r="K8629" s="46" t="s">
        <v>35495</v>
      </c>
      <c r="L8629" s="49" t="s">
        <v>43455</v>
      </c>
      <c r="M8629" s="42" t="s">
        <v>43455</v>
      </c>
      <c r="N8629" s="41">
        <v>585</v>
      </c>
    </row>
    <row r="8630" spans="1:14" ht="16" x14ac:dyDescent="0.2">
      <c r="A8630" s="46" t="s">
        <v>35496</v>
      </c>
      <c r="B8630" s="47">
        <v>4</v>
      </c>
      <c r="C8630" s="48">
        <v>586</v>
      </c>
      <c r="D8630" s="46" t="s">
        <v>35497</v>
      </c>
      <c r="E8630" s="46" t="s">
        <v>760</v>
      </c>
      <c r="F8630" s="46" t="s">
        <v>50</v>
      </c>
      <c r="G8630" s="46" t="s">
        <v>14</v>
      </c>
      <c r="H8630" s="46"/>
      <c r="I8630" s="46" t="s">
        <v>35498</v>
      </c>
      <c r="J8630" s="46" t="s">
        <v>15</v>
      </c>
      <c r="K8630" s="46" t="s">
        <v>35499</v>
      </c>
      <c r="L8630" s="49" t="s">
        <v>43455</v>
      </c>
      <c r="M8630" s="42" t="s">
        <v>43455</v>
      </c>
      <c r="N8630" s="41">
        <v>586</v>
      </c>
    </row>
    <row r="8631" spans="1:14" ht="16" x14ac:dyDescent="0.2">
      <c r="A8631" s="46" t="s">
        <v>35500</v>
      </c>
      <c r="B8631" s="50">
        <v>3.7</v>
      </c>
      <c r="C8631" s="48">
        <v>586</v>
      </c>
      <c r="D8631" s="46" t="s">
        <v>35501</v>
      </c>
      <c r="E8631" s="46" t="s">
        <v>5389</v>
      </c>
      <c r="F8631" s="46" t="s">
        <v>589</v>
      </c>
      <c r="G8631" s="46" t="s">
        <v>14</v>
      </c>
      <c r="H8631" s="46" t="s">
        <v>35502</v>
      </c>
      <c r="I8631" s="46" t="s">
        <v>35503</v>
      </c>
      <c r="J8631" s="46" t="s">
        <v>15</v>
      </c>
      <c r="K8631" s="46" t="s">
        <v>35504</v>
      </c>
      <c r="L8631" s="46" t="s">
        <v>43454</v>
      </c>
      <c r="M8631" s="40" t="s">
        <v>43454</v>
      </c>
      <c r="N8631" s="41">
        <v>586</v>
      </c>
    </row>
    <row r="8632" spans="1:14" ht="16" x14ac:dyDescent="0.2">
      <c r="A8632" s="46" t="s">
        <v>35505</v>
      </c>
      <c r="B8632" s="50">
        <v>4.3</v>
      </c>
      <c r="C8632" s="48">
        <v>586</v>
      </c>
      <c r="D8632" s="46" t="s">
        <v>35506</v>
      </c>
      <c r="E8632" s="46" t="s">
        <v>4769</v>
      </c>
      <c r="F8632" s="46" t="s">
        <v>589</v>
      </c>
      <c r="G8632" s="46" t="s">
        <v>14</v>
      </c>
      <c r="H8632" s="46" t="s">
        <v>35507</v>
      </c>
      <c r="I8632" s="46" t="s">
        <v>35508</v>
      </c>
      <c r="J8632" s="46" t="s">
        <v>148</v>
      </c>
      <c r="K8632" s="46" t="s">
        <v>35509</v>
      </c>
      <c r="L8632" s="46" t="s">
        <v>43454</v>
      </c>
      <c r="M8632" s="40" t="s">
        <v>43454</v>
      </c>
      <c r="N8632" s="41">
        <v>586</v>
      </c>
    </row>
    <row r="8633" spans="1:14" ht="16" x14ac:dyDescent="0.2">
      <c r="A8633" s="46" t="s">
        <v>35510</v>
      </c>
      <c r="B8633" s="50">
        <v>4.8</v>
      </c>
      <c r="C8633" s="48">
        <v>586</v>
      </c>
      <c r="D8633" s="46" t="s">
        <v>35511</v>
      </c>
      <c r="E8633" s="46" t="s">
        <v>11948</v>
      </c>
      <c r="F8633" s="46" t="s">
        <v>589</v>
      </c>
      <c r="G8633" s="46" t="s">
        <v>14</v>
      </c>
      <c r="H8633" s="46" t="s">
        <v>35512</v>
      </c>
      <c r="I8633" s="46" t="s">
        <v>35513</v>
      </c>
      <c r="J8633" s="46" t="s">
        <v>148</v>
      </c>
      <c r="K8633" s="46" t="s">
        <v>35514</v>
      </c>
      <c r="L8633" s="46" t="s">
        <v>43454</v>
      </c>
      <c r="M8633" s="40" t="s">
        <v>43454</v>
      </c>
      <c r="N8633" s="41">
        <v>586</v>
      </c>
    </row>
    <row r="8634" spans="1:14" ht="16" x14ac:dyDescent="0.2">
      <c r="A8634" s="46" t="s">
        <v>35515</v>
      </c>
      <c r="B8634" s="50">
        <v>3.9</v>
      </c>
      <c r="C8634" s="48">
        <v>587</v>
      </c>
      <c r="D8634" s="46" t="s">
        <v>35516</v>
      </c>
      <c r="E8634" s="46" t="s">
        <v>44</v>
      </c>
      <c r="F8634" s="46" t="s">
        <v>45</v>
      </c>
      <c r="G8634" s="46" t="s">
        <v>14</v>
      </c>
      <c r="H8634" s="46" t="s">
        <v>35517</v>
      </c>
      <c r="I8634" s="46" t="s">
        <v>35518</v>
      </c>
      <c r="J8634" s="46" t="s">
        <v>23</v>
      </c>
      <c r="K8634" s="46" t="s">
        <v>35519</v>
      </c>
      <c r="L8634" s="46" t="s">
        <v>43454</v>
      </c>
      <c r="M8634" s="40" t="s">
        <v>43454</v>
      </c>
      <c r="N8634" s="41">
        <v>587</v>
      </c>
    </row>
    <row r="8635" spans="1:14" ht="16" x14ac:dyDescent="0.2">
      <c r="A8635" s="46" t="s">
        <v>35520</v>
      </c>
      <c r="B8635" s="47">
        <v>4.2</v>
      </c>
      <c r="C8635" s="48">
        <v>587</v>
      </c>
      <c r="D8635" s="46" t="s">
        <v>35521</v>
      </c>
      <c r="E8635" s="46" t="s">
        <v>7141</v>
      </c>
      <c r="F8635" s="46" t="s">
        <v>247</v>
      </c>
      <c r="G8635" s="46" t="s">
        <v>14</v>
      </c>
      <c r="H8635" s="46"/>
      <c r="I8635" s="46" t="s">
        <v>35522</v>
      </c>
      <c r="J8635" s="46" t="s">
        <v>15</v>
      </c>
      <c r="K8635" s="46" t="s">
        <v>35523</v>
      </c>
      <c r="L8635" s="49" t="s">
        <v>43455</v>
      </c>
      <c r="M8635" s="42" t="s">
        <v>43455</v>
      </c>
      <c r="N8635" s="41">
        <v>587</v>
      </c>
    </row>
    <row r="8636" spans="1:14" ht="16" x14ac:dyDescent="0.2">
      <c r="A8636" s="46" t="s">
        <v>35524</v>
      </c>
      <c r="B8636" s="47">
        <v>4.2</v>
      </c>
      <c r="C8636" s="48">
        <v>587</v>
      </c>
      <c r="D8636" s="46" t="s">
        <v>35525</v>
      </c>
      <c r="E8636" s="46" t="s">
        <v>311</v>
      </c>
      <c r="F8636" s="46" t="s">
        <v>79</v>
      </c>
      <c r="G8636" s="46" t="s">
        <v>14</v>
      </c>
      <c r="H8636" s="46"/>
      <c r="I8636" s="46" t="s">
        <v>35526</v>
      </c>
      <c r="J8636" s="46" t="s">
        <v>15</v>
      </c>
      <c r="K8636" s="46" t="s">
        <v>35527</v>
      </c>
      <c r="L8636" s="49" t="s">
        <v>43455</v>
      </c>
      <c r="M8636" s="42" t="s">
        <v>43455</v>
      </c>
      <c r="N8636" s="41">
        <v>587</v>
      </c>
    </row>
    <row r="8637" spans="1:14" ht="16" x14ac:dyDescent="0.2">
      <c r="A8637" s="46" t="s">
        <v>9464</v>
      </c>
      <c r="B8637" s="50">
        <v>4.3</v>
      </c>
      <c r="C8637" s="48">
        <v>587</v>
      </c>
      <c r="D8637" s="46" t="s">
        <v>35528</v>
      </c>
      <c r="E8637" s="46" t="s">
        <v>4769</v>
      </c>
      <c r="F8637" s="46" t="s">
        <v>589</v>
      </c>
      <c r="G8637" s="46" t="s">
        <v>14</v>
      </c>
      <c r="H8637" s="46" t="s">
        <v>35529</v>
      </c>
      <c r="I8637" s="46" t="s">
        <v>35530</v>
      </c>
      <c r="J8637" s="46" t="s">
        <v>148</v>
      </c>
      <c r="K8637" s="46" t="s">
        <v>35531</v>
      </c>
      <c r="L8637" s="46" t="s">
        <v>43454</v>
      </c>
      <c r="M8637" s="40" t="s">
        <v>43454</v>
      </c>
      <c r="N8637" s="41">
        <v>587</v>
      </c>
    </row>
    <row r="8638" spans="1:14" ht="16" x14ac:dyDescent="0.2">
      <c r="A8638" s="46" t="s">
        <v>35532</v>
      </c>
      <c r="B8638" s="50">
        <v>4.3</v>
      </c>
      <c r="C8638" s="48">
        <v>588</v>
      </c>
      <c r="D8638" s="46" t="s">
        <v>35533</v>
      </c>
      <c r="E8638" s="46" t="s">
        <v>12485</v>
      </c>
      <c r="F8638" s="46" t="s">
        <v>79</v>
      </c>
      <c r="G8638" s="46" t="s">
        <v>14</v>
      </c>
      <c r="H8638" s="46" t="s">
        <v>35534</v>
      </c>
      <c r="I8638" s="46" t="s">
        <v>35535</v>
      </c>
      <c r="J8638" s="46" t="s">
        <v>15</v>
      </c>
      <c r="K8638" s="46" t="s">
        <v>35536</v>
      </c>
      <c r="L8638" s="46" t="s">
        <v>43454</v>
      </c>
      <c r="M8638" s="40" t="s">
        <v>43454</v>
      </c>
      <c r="N8638" s="41">
        <v>588</v>
      </c>
    </row>
    <row r="8639" spans="1:14" ht="16" x14ac:dyDescent="0.2">
      <c r="A8639" s="46" t="s">
        <v>35537</v>
      </c>
      <c r="B8639" s="47">
        <v>4.4000000000000004</v>
      </c>
      <c r="C8639" s="48">
        <v>588</v>
      </c>
      <c r="D8639" s="46" t="s">
        <v>35538</v>
      </c>
      <c r="E8639" s="46" t="s">
        <v>13</v>
      </c>
      <c r="F8639" s="46" t="s">
        <v>13</v>
      </c>
      <c r="G8639" s="46" t="s">
        <v>14</v>
      </c>
      <c r="H8639" s="46"/>
      <c r="I8639" s="46" t="s">
        <v>35539</v>
      </c>
      <c r="J8639" s="46" t="s">
        <v>15</v>
      </c>
      <c r="K8639" s="46" t="s">
        <v>35540</v>
      </c>
      <c r="L8639" s="49" t="s">
        <v>43455</v>
      </c>
      <c r="M8639" s="42" t="s">
        <v>43455</v>
      </c>
      <c r="N8639" s="41">
        <v>588</v>
      </c>
    </row>
    <row r="8640" spans="1:14" ht="16" x14ac:dyDescent="0.2">
      <c r="A8640" s="46" t="s">
        <v>35541</v>
      </c>
      <c r="B8640" s="50">
        <v>4.5999999999999996</v>
      </c>
      <c r="C8640" s="48">
        <v>588</v>
      </c>
      <c r="D8640" s="46" t="s">
        <v>35542</v>
      </c>
      <c r="E8640" s="46" t="s">
        <v>422</v>
      </c>
      <c r="F8640" s="46" t="s">
        <v>20</v>
      </c>
      <c r="G8640" s="46" t="s">
        <v>14</v>
      </c>
      <c r="H8640" s="46" t="s">
        <v>35543</v>
      </c>
      <c r="I8640" s="46" t="s">
        <v>35544</v>
      </c>
      <c r="J8640" s="46" t="s">
        <v>15</v>
      </c>
      <c r="K8640" s="46" t="s">
        <v>35545</v>
      </c>
      <c r="L8640" s="46" t="s">
        <v>43454</v>
      </c>
      <c r="M8640" s="40" t="s">
        <v>43454</v>
      </c>
      <c r="N8640" s="41">
        <v>588</v>
      </c>
    </row>
    <row r="8641" spans="1:14" ht="16" x14ac:dyDescent="0.2">
      <c r="A8641" s="46" t="s">
        <v>35546</v>
      </c>
      <c r="B8641" s="50">
        <v>4.0999999999999996</v>
      </c>
      <c r="C8641" s="48">
        <v>589</v>
      </c>
      <c r="D8641" s="46" t="s">
        <v>35547</v>
      </c>
      <c r="E8641" s="46" t="s">
        <v>2080</v>
      </c>
      <c r="F8641" s="46" t="s">
        <v>247</v>
      </c>
      <c r="G8641" s="46" t="s">
        <v>14</v>
      </c>
      <c r="H8641" s="46" t="s">
        <v>35548</v>
      </c>
      <c r="I8641" s="46" t="s">
        <v>35549</v>
      </c>
      <c r="J8641" s="46" t="s">
        <v>15</v>
      </c>
      <c r="K8641" s="46" t="s">
        <v>35550</v>
      </c>
      <c r="L8641" s="46" t="s">
        <v>43454</v>
      </c>
      <c r="M8641" s="40" t="s">
        <v>43454</v>
      </c>
      <c r="N8641" s="41">
        <v>589</v>
      </c>
    </row>
    <row r="8642" spans="1:14" ht="16" x14ac:dyDescent="0.2">
      <c r="A8642" s="46" t="s">
        <v>35551</v>
      </c>
      <c r="B8642" s="50">
        <v>4.4000000000000004</v>
      </c>
      <c r="C8642" s="48">
        <v>589</v>
      </c>
      <c r="D8642" s="46" t="s">
        <v>35552</v>
      </c>
      <c r="E8642" s="46" t="s">
        <v>44</v>
      </c>
      <c r="F8642" s="46" t="s">
        <v>45</v>
      </c>
      <c r="G8642" s="46" t="s">
        <v>14</v>
      </c>
      <c r="H8642" s="46" t="s">
        <v>35553</v>
      </c>
      <c r="I8642" s="46" t="s">
        <v>35554</v>
      </c>
      <c r="J8642" s="46" t="s">
        <v>23</v>
      </c>
      <c r="K8642" s="46" t="s">
        <v>35555</v>
      </c>
      <c r="L8642" s="46" t="s">
        <v>43454</v>
      </c>
      <c r="M8642" s="40" t="s">
        <v>43454</v>
      </c>
      <c r="N8642" s="41">
        <v>589</v>
      </c>
    </row>
    <row r="8643" spans="1:14" ht="16" x14ac:dyDescent="0.2">
      <c r="A8643" s="46" t="s">
        <v>35556</v>
      </c>
      <c r="B8643" s="47">
        <v>4.5</v>
      </c>
      <c r="C8643" s="48">
        <v>589</v>
      </c>
      <c r="D8643" s="46" t="s">
        <v>35557</v>
      </c>
      <c r="E8643" s="46" t="s">
        <v>1227</v>
      </c>
      <c r="F8643" s="46" t="s">
        <v>79</v>
      </c>
      <c r="G8643" s="46" t="s">
        <v>14</v>
      </c>
      <c r="H8643" s="46"/>
      <c r="I8643" s="46" t="s">
        <v>35558</v>
      </c>
      <c r="J8643" s="46" t="s">
        <v>15</v>
      </c>
      <c r="K8643" s="46" t="s">
        <v>35559</v>
      </c>
      <c r="L8643" s="49" t="s">
        <v>43455</v>
      </c>
      <c r="M8643" s="42" t="s">
        <v>43455</v>
      </c>
      <c r="N8643" s="41">
        <v>589</v>
      </c>
    </row>
    <row r="8644" spans="1:14" ht="16" x14ac:dyDescent="0.2">
      <c r="A8644" s="46" t="s">
        <v>35560</v>
      </c>
      <c r="B8644" s="50">
        <v>4.5</v>
      </c>
      <c r="C8644" s="48">
        <v>589</v>
      </c>
      <c r="D8644" s="46" t="s">
        <v>35561</v>
      </c>
      <c r="E8644" s="46" t="s">
        <v>4302</v>
      </c>
      <c r="F8644" s="46" t="s">
        <v>119</v>
      </c>
      <c r="G8644" s="46" t="s">
        <v>14</v>
      </c>
      <c r="H8644" s="46" t="s">
        <v>35562</v>
      </c>
      <c r="I8644" s="46" t="s">
        <v>35563</v>
      </c>
      <c r="J8644" s="46" t="s">
        <v>15</v>
      </c>
      <c r="K8644" s="46" t="s">
        <v>35564</v>
      </c>
      <c r="L8644" s="46" t="s">
        <v>43454</v>
      </c>
      <c r="M8644" s="40" t="s">
        <v>43454</v>
      </c>
      <c r="N8644" s="41">
        <v>589</v>
      </c>
    </row>
    <row r="8645" spans="1:14" ht="16" x14ac:dyDescent="0.2">
      <c r="A8645" s="46" t="s">
        <v>35565</v>
      </c>
      <c r="B8645" s="47">
        <v>4.5999999999999996</v>
      </c>
      <c r="C8645" s="48">
        <v>589</v>
      </c>
      <c r="D8645" s="46" t="s">
        <v>35566</v>
      </c>
      <c r="E8645" s="46" t="s">
        <v>13</v>
      </c>
      <c r="F8645" s="46" t="s">
        <v>13</v>
      </c>
      <c r="G8645" s="46" t="s">
        <v>14</v>
      </c>
      <c r="H8645" s="46"/>
      <c r="I8645" s="46" t="s">
        <v>35567</v>
      </c>
      <c r="J8645" s="46" t="s">
        <v>15</v>
      </c>
      <c r="K8645" s="46" t="s">
        <v>35568</v>
      </c>
      <c r="L8645" s="49" t="s">
        <v>43455</v>
      </c>
      <c r="M8645" s="42" t="s">
        <v>43455</v>
      </c>
      <c r="N8645" s="41">
        <v>589</v>
      </c>
    </row>
    <row r="8646" spans="1:14" ht="16" x14ac:dyDescent="0.2">
      <c r="A8646" s="46" t="s">
        <v>35569</v>
      </c>
      <c r="B8646" s="50">
        <v>4.5999999999999996</v>
      </c>
      <c r="C8646" s="48">
        <v>590</v>
      </c>
      <c r="D8646" s="46" t="s">
        <v>35570</v>
      </c>
      <c r="E8646" s="46" t="s">
        <v>1238</v>
      </c>
      <c r="F8646" s="46" t="s">
        <v>50</v>
      </c>
      <c r="G8646" s="46" t="s">
        <v>14</v>
      </c>
      <c r="H8646" s="46" t="s">
        <v>35571</v>
      </c>
      <c r="I8646" s="46" t="s">
        <v>35572</v>
      </c>
      <c r="J8646" s="46" t="s">
        <v>148</v>
      </c>
      <c r="K8646" s="46" t="s">
        <v>35573</v>
      </c>
      <c r="L8646" s="46" t="s">
        <v>43454</v>
      </c>
      <c r="M8646" s="40" t="s">
        <v>43454</v>
      </c>
      <c r="N8646" s="41">
        <v>590</v>
      </c>
    </row>
    <row r="8647" spans="1:14" ht="16" x14ac:dyDescent="0.2">
      <c r="A8647" s="46" t="s">
        <v>35574</v>
      </c>
      <c r="B8647" s="50">
        <v>3.4</v>
      </c>
      <c r="C8647" s="48">
        <v>591</v>
      </c>
      <c r="D8647" s="46" t="s">
        <v>35575</v>
      </c>
      <c r="E8647" s="46" t="s">
        <v>8762</v>
      </c>
      <c r="F8647" s="46" t="s">
        <v>13</v>
      </c>
      <c r="G8647" s="46" t="s">
        <v>14</v>
      </c>
      <c r="H8647" s="46" t="s">
        <v>35576</v>
      </c>
      <c r="I8647" s="46" t="s">
        <v>35577</v>
      </c>
      <c r="J8647" s="46" t="s">
        <v>15</v>
      </c>
      <c r="K8647" s="46" t="s">
        <v>35578</v>
      </c>
      <c r="L8647" s="46" t="s">
        <v>43454</v>
      </c>
      <c r="M8647" s="40" t="s">
        <v>43454</v>
      </c>
      <c r="N8647" s="41">
        <v>591</v>
      </c>
    </row>
    <row r="8648" spans="1:14" ht="16" x14ac:dyDescent="0.2">
      <c r="A8648" s="46" t="s">
        <v>35579</v>
      </c>
      <c r="B8648" s="50">
        <v>4.0999999999999996</v>
      </c>
      <c r="C8648" s="48">
        <v>591</v>
      </c>
      <c r="D8648" s="46" t="s">
        <v>35580</v>
      </c>
      <c r="E8648" s="46" t="s">
        <v>13</v>
      </c>
      <c r="F8648" s="46" t="s">
        <v>13</v>
      </c>
      <c r="G8648" s="46" t="s">
        <v>14</v>
      </c>
      <c r="H8648" s="46" t="s">
        <v>35581</v>
      </c>
      <c r="I8648" s="46" t="s">
        <v>35582</v>
      </c>
      <c r="J8648" s="46" t="s">
        <v>15</v>
      </c>
      <c r="K8648" s="46" t="s">
        <v>35583</v>
      </c>
      <c r="L8648" s="46" t="s">
        <v>43454</v>
      </c>
      <c r="M8648" s="40" t="s">
        <v>43454</v>
      </c>
      <c r="N8648" s="41">
        <v>591</v>
      </c>
    </row>
    <row r="8649" spans="1:14" ht="16" x14ac:dyDescent="0.2">
      <c r="A8649" s="46" t="s">
        <v>35584</v>
      </c>
      <c r="B8649" s="50">
        <v>4.2</v>
      </c>
      <c r="C8649" s="48">
        <v>591</v>
      </c>
      <c r="D8649" s="46" t="s">
        <v>35585</v>
      </c>
      <c r="E8649" s="46" t="s">
        <v>702</v>
      </c>
      <c r="F8649" s="46" t="s">
        <v>20</v>
      </c>
      <c r="G8649" s="46" t="s">
        <v>14</v>
      </c>
      <c r="H8649" s="46" t="s">
        <v>35586</v>
      </c>
      <c r="I8649" s="46" t="s">
        <v>35587</v>
      </c>
      <c r="J8649" s="46" t="s">
        <v>40</v>
      </c>
      <c r="K8649" s="46" t="s">
        <v>35588</v>
      </c>
      <c r="L8649" s="46" t="s">
        <v>43454</v>
      </c>
      <c r="M8649" s="40" t="s">
        <v>43454</v>
      </c>
      <c r="N8649" s="41">
        <v>591</v>
      </c>
    </row>
    <row r="8650" spans="1:14" ht="16" x14ac:dyDescent="0.2">
      <c r="A8650" s="46" t="s">
        <v>35589</v>
      </c>
      <c r="B8650" s="50">
        <v>4.3</v>
      </c>
      <c r="C8650" s="48">
        <v>591</v>
      </c>
      <c r="D8650" s="46" t="s">
        <v>35590</v>
      </c>
      <c r="E8650" s="46" t="s">
        <v>950</v>
      </c>
      <c r="F8650" s="46" t="s">
        <v>20</v>
      </c>
      <c r="G8650" s="46" t="s">
        <v>14</v>
      </c>
      <c r="H8650" s="46" t="s">
        <v>35591</v>
      </c>
      <c r="I8650" s="46" t="s">
        <v>35592</v>
      </c>
      <c r="J8650" s="46" t="s">
        <v>15</v>
      </c>
      <c r="K8650" s="46" t="s">
        <v>35593</v>
      </c>
      <c r="L8650" s="46" t="s">
        <v>43454</v>
      </c>
      <c r="M8650" s="40" t="s">
        <v>43454</v>
      </c>
      <c r="N8650" s="41">
        <v>591</v>
      </c>
    </row>
    <row r="8651" spans="1:14" ht="16" x14ac:dyDescent="0.2">
      <c r="A8651" s="46" t="s">
        <v>35594</v>
      </c>
      <c r="B8651" s="50">
        <v>4.2</v>
      </c>
      <c r="C8651" s="48">
        <v>592</v>
      </c>
      <c r="D8651" s="46" t="s">
        <v>3422</v>
      </c>
      <c r="E8651" s="46" t="s">
        <v>246</v>
      </c>
      <c r="F8651" s="46" t="s">
        <v>247</v>
      </c>
      <c r="G8651" s="46" t="s">
        <v>14</v>
      </c>
      <c r="H8651" s="46" t="s">
        <v>35595</v>
      </c>
      <c r="I8651" s="46" t="s">
        <v>35596</v>
      </c>
      <c r="J8651" s="46" t="s">
        <v>15</v>
      </c>
      <c r="K8651" s="46" t="s">
        <v>35597</v>
      </c>
      <c r="L8651" s="46" t="s">
        <v>43454</v>
      </c>
      <c r="M8651" s="40" t="s">
        <v>43454</v>
      </c>
      <c r="N8651" s="41">
        <v>592</v>
      </c>
    </row>
    <row r="8652" spans="1:14" ht="16" x14ac:dyDescent="0.2">
      <c r="A8652" s="46" t="s">
        <v>35598</v>
      </c>
      <c r="B8652" s="50">
        <v>4.3</v>
      </c>
      <c r="C8652" s="48">
        <v>592</v>
      </c>
      <c r="D8652" s="46" t="s">
        <v>35599</v>
      </c>
      <c r="E8652" s="46" t="s">
        <v>588</v>
      </c>
      <c r="F8652" s="46" t="s">
        <v>589</v>
      </c>
      <c r="G8652" s="46" t="s">
        <v>14</v>
      </c>
      <c r="H8652" s="46" t="s">
        <v>35600</v>
      </c>
      <c r="I8652" s="46" t="s">
        <v>35601</v>
      </c>
      <c r="J8652" s="46" t="s">
        <v>15</v>
      </c>
      <c r="K8652" s="46" t="s">
        <v>35602</v>
      </c>
      <c r="L8652" s="46" t="s">
        <v>43454</v>
      </c>
      <c r="M8652" s="40" t="s">
        <v>43454</v>
      </c>
      <c r="N8652" s="41">
        <v>592</v>
      </c>
    </row>
    <row r="8653" spans="1:14" ht="16" x14ac:dyDescent="0.2">
      <c r="A8653" s="46" t="s">
        <v>35603</v>
      </c>
      <c r="B8653" s="50">
        <v>4.4000000000000004</v>
      </c>
      <c r="C8653" s="48">
        <v>592</v>
      </c>
      <c r="D8653" s="46" t="s">
        <v>35604</v>
      </c>
      <c r="E8653" s="46" t="s">
        <v>904</v>
      </c>
      <c r="F8653" s="46" t="s">
        <v>93</v>
      </c>
      <c r="G8653" s="46" t="s">
        <v>14</v>
      </c>
      <c r="H8653" s="46" t="s">
        <v>35605</v>
      </c>
      <c r="I8653" s="46" t="s">
        <v>35606</v>
      </c>
      <c r="J8653" s="46" t="s">
        <v>15</v>
      </c>
      <c r="K8653" s="46" t="s">
        <v>35607</v>
      </c>
      <c r="L8653" s="46" t="s">
        <v>43454</v>
      </c>
      <c r="M8653" s="40" t="s">
        <v>43454</v>
      </c>
      <c r="N8653" s="41">
        <v>592</v>
      </c>
    </row>
    <row r="8654" spans="1:14" ht="16" x14ac:dyDescent="0.2">
      <c r="A8654" s="46" t="s">
        <v>35608</v>
      </c>
      <c r="B8654" s="47">
        <v>4.4000000000000004</v>
      </c>
      <c r="C8654" s="48">
        <v>592</v>
      </c>
      <c r="D8654" s="46" t="s">
        <v>35609</v>
      </c>
      <c r="E8654" s="46" t="s">
        <v>9325</v>
      </c>
      <c r="F8654" s="46" t="s">
        <v>93</v>
      </c>
      <c r="G8654" s="46" t="s">
        <v>14</v>
      </c>
      <c r="H8654" s="46"/>
      <c r="I8654" s="46" t="s">
        <v>35610</v>
      </c>
      <c r="J8654" s="46" t="s">
        <v>15</v>
      </c>
      <c r="K8654" s="46" t="s">
        <v>35611</v>
      </c>
      <c r="L8654" s="49" t="s">
        <v>43455</v>
      </c>
      <c r="M8654" s="42" t="s">
        <v>43455</v>
      </c>
      <c r="N8654" s="41">
        <v>592</v>
      </c>
    </row>
    <row r="8655" spans="1:14" ht="16" x14ac:dyDescent="0.2">
      <c r="A8655" s="46" t="s">
        <v>35612</v>
      </c>
      <c r="B8655" s="50">
        <v>4.9000000000000004</v>
      </c>
      <c r="C8655" s="48">
        <v>592</v>
      </c>
      <c r="D8655" s="46" t="s">
        <v>35613</v>
      </c>
      <c r="E8655" s="46" t="s">
        <v>6572</v>
      </c>
      <c r="F8655" s="46" t="s">
        <v>79</v>
      </c>
      <c r="G8655" s="46" t="s">
        <v>14</v>
      </c>
      <c r="H8655" s="46" t="s">
        <v>35614</v>
      </c>
      <c r="I8655" s="46" t="s">
        <v>35615</v>
      </c>
      <c r="J8655" s="46" t="s">
        <v>15</v>
      </c>
      <c r="K8655" s="46" t="s">
        <v>35616</v>
      </c>
      <c r="L8655" s="46" t="s">
        <v>43454</v>
      </c>
      <c r="M8655" s="40" t="s">
        <v>43454</v>
      </c>
      <c r="N8655" s="41">
        <v>592</v>
      </c>
    </row>
    <row r="8656" spans="1:14" ht="16" x14ac:dyDescent="0.2">
      <c r="A8656" s="46" t="s">
        <v>35617</v>
      </c>
      <c r="B8656" s="47">
        <v>3.6</v>
      </c>
      <c r="C8656" s="48">
        <v>593</v>
      </c>
      <c r="D8656" s="46" t="s">
        <v>35618</v>
      </c>
      <c r="E8656" s="46" t="s">
        <v>44</v>
      </c>
      <c r="F8656" s="46" t="s">
        <v>45</v>
      </c>
      <c r="G8656" s="46" t="s">
        <v>14</v>
      </c>
      <c r="H8656" s="46"/>
      <c r="I8656" s="46" t="s">
        <v>35619</v>
      </c>
      <c r="J8656" s="46" t="s">
        <v>15</v>
      </c>
      <c r="K8656" s="46" t="s">
        <v>35620</v>
      </c>
      <c r="L8656" s="49" t="s">
        <v>43455</v>
      </c>
      <c r="M8656" s="42" t="s">
        <v>43455</v>
      </c>
      <c r="N8656" s="41">
        <v>593</v>
      </c>
    </row>
    <row r="8657" spans="1:14" ht="16" x14ac:dyDescent="0.2">
      <c r="A8657" s="46" t="s">
        <v>35621</v>
      </c>
      <c r="B8657" s="50">
        <v>4.0999999999999996</v>
      </c>
      <c r="C8657" s="48">
        <v>593</v>
      </c>
      <c r="D8657" s="46" t="s">
        <v>35622</v>
      </c>
      <c r="E8657" s="46" t="s">
        <v>2117</v>
      </c>
      <c r="F8657" s="46" t="s">
        <v>119</v>
      </c>
      <c r="G8657" s="46" t="s">
        <v>14</v>
      </c>
      <c r="H8657" s="46" t="s">
        <v>35623</v>
      </c>
      <c r="I8657" s="46" t="s">
        <v>35624</v>
      </c>
      <c r="J8657" s="46" t="s">
        <v>15</v>
      </c>
      <c r="K8657" s="46" t="s">
        <v>35625</v>
      </c>
      <c r="L8657" s="46" t="s">
        <v>43454</v>
      </c>
      <c r="M8657" s="40" t="s">
        <v>43454</v>
      </c>
      <c r="N8657" s="41">
        <v>593</v>
      </c>
    </row>
    <row r="8658" spans="1:14" ht="16" x14ac:dyDescent="0.2">
      <c r="A8658" s="46" t="s">
        <v>35626</v>
      </c>
      <c r="B8658" s="50">
        <v>4.8</v>
      </c>
      <c r="C8658" s="48">
        <v>593</v>
      </c>
      <c r="D8658" s="46" t="s">
        <v>35627</v>
      </c>
      <c r="E8658" s="46" t="s">
        <v>2282</v>
      </c>
      <c r="F8658" s="46" t="s">
        <v>589</v>
      </c>
      <c r="G8658" s="46" t="s">
        <v>14</v>
      </c>
      <c r="H8658" s="46" t="s">
        <v>35628</v>
      </c>
      <c r="I8658" s="46" t="s">
        <v>35629</v>
      </c>
      <c r="J8658" s="46" t="s">
        <v>40</v>
      </c>
      <c r="K8658" s="46" t="s">
        <v>35630</v>
      </c>
      <c r="L8658" s="46" t="s">
        <v>43454</v>
      </c>
      <c r="M8658" s="40" t="s">
        <v>43454</v>
      </c>
      <c r="N8658" s="41">
        <v>593</v>
      </c>
    </row>
    <row r="8659" spans="1:14" ht="16" x14ac:dyDescent="0.2">
      <c r="A8659" s="46" t="s">
        <v>35631</v>
      </c>
      <c r="B8659" s="47">
        <v>4.9000000000000004</v>
      </c>
      <c r="C8659" s="48">
        <v>593</v>
      </c>
      <c r="D8659" s="46" t="s">
        <v>35632</v>
      </c>
      <c r="E8659" s="46" t="s">
        <v>7620</v>
      </c>
      <c r="F8659" s="46" t="s">
        <v>79</v>
      </c>
      <c r="G8659" s="46" t="s">
        <v>14</v>
      </c>
      <c r="H8659" s="46"/>
      <c r="I8659" s="46" t="s">
        <v>35633</v>
      </c>
      <c r="J8659" s="46" t="s">
        <v>15</v>
      </c>
      <c r="K8659" s="46" t="s">
        <v>35634</v>
      </c>
      <c r="L8659" s="49" t="s">
        <v>43455</v>
      </c>
      <c r="M8659" s="42" t="s">
        <v>43455</v>
      </c>
      <c r="N8659" s="41">
        <v>593</v>
      </c>
    </row>
    <row r="8660" spans="1:14" ht="16" x14ac:dyDescent="0.2">
      <c r="A8660" s="46" t="s">
        <v>35635</v>
      </c>
      <c r="B8660" s="50">
        <v>3.9</v>
      </c>
      <c r="C8660" s="48">
        <v>594</v>
      </c>
      <c r="D8660" s="46" t="s">
        <v>35636</v>
      </c>
      <c r="E8660" s="46" t="s">
        <v>13</v>
      </c>
      <c r="F8660" s="46" t="s">
        <v>13</v>
      </c>
      <c r="G8660" s="46" t="s">
        <v>14</v>
      </c>
      <c r="H8660" s="46" t="s">
        <v>35637</v>
      </c>
      <c r="I8660" s="46" t="s">
        <v>35638</v>
      </c>
      <c r="J8660" s="46" t="s">
        <v>15</v>
      </c>
      <c r="K8660" s="46" t="s">
        <v>35639</v>
      </c>
      <c r="L8660" s="46" t="s">
        <v>43454</v>
      </c>
      <c r="M8660" s="40" t="s">
        <v>43454</v>
      </c>
      <c r="N8660" s="41">
        <v>594</v>
      </c>
    </row>
    <row r="8661" spans="1:14" ht="16" x14ac:dyDescent="0.2">
      <c r="A8661" s="46" t="s">
        <v>35640</v>
      </c>
      <c r="B8661" s="50">
        <v>4.0999999999999996</v>
      </c>
      <c r="C8661" s="48">
        <v>594</v>
      </c>
      <c r="D8661" s="46" t="s">
        <v>35641</v>
      </c>
      <c r="E8661" s="46" t="s">
        <v>904</v>
      </c>
      <c r="F8661" s="46" t="s">
        <v>93</v>
      </c>
      <c r="G8661" s="46" t="s">
        <v>14</v>
      </c>
      <c r="H8661" s="46" t="s">
        <v>35642</v>
      </c>
      <c r="I8661" s="46" t="s">
        <v>35643</v>
      </c>
      <c r="J8661" s="46" t="s">
        <v>15</v>
      </c>
      <c r="K8661" s="46" t="s">
        <v>35644</v>
      </c>
      <c r="L8661" s="46" t="s">
        <v>43454</v>
      </c>
      <c r="M8661" s="40" t="s">
        <v>43454</v>
      </c>
      <c r="N8661" s="41">
        <v>594</v>
      </c>
    </row>
    <row r="8662" spans="1:14" ht="16" x14ac:dyDescent="0.2">
      <c r="A8662" s="46" t="s">
        <v>11065</v>
      </c>
      <c r="B8662" s="50">
        <v>4.2</v>
      </c>
      <c r="C8662" s="48">
        <v>594</v>
      </c>
      <c r="D8662" s="46" t="s">
        <v>35645</v>
      </c>
      <c r="E8662" s="46" t="s">
        <v>25778</v>
      </c>
      <c r="F8662" s="46" t="s">
        <v>589</v>
      </c>
      <c r="G8662" s="46" t="s">
        <v>14</v>
      </c>
      <c r="H8662" s="46" t="s">
        <v>35646</v>
      </c>
      <c r="I8662" s="46" t="s">
        <v>35647</v>
      </c>
      <c r="J8662" s="46" t="s">
        <v>15</v>
      </c>
      <c r="K8662" s="46" t="s">
        <v>35648</v>
      </c>
      <c r="L8662" s="46" t="s">
        <v>43454</v>
      </c>
      <c r="M8662" s="40" t="s">
        <v>43454</v>
      </c>
      <c r="N8662" s="41">
        <v>594</v>
      </c>
    </row>
    <row r="8663" spans="1:14" ht="16" x14ac:dyDescent="0.2">
      <c r="A8663" s="46" t="s">
        <v>35649</v>
      </c>
      <c r="B8663" s="47">
        <v>4.2</v>
      </c>
      <c r="C8663" s="48">
        <v>594</v>
      </c>
      <c r="D8663" s="46" t="s">
        <v>35650</v>
      </c>
      <c r="E8663" s="46" t="s">
        <v>1756</v>
      </c>
      <c r="F8663" s="46" t="s">
        <v>50</v>
      </c>
      <c r="G8663" s="46" t="s">
        <v>14</v>
      </c>
      <c r="H8663" s="46"/>
      <c r="I8663" s="46" t="s">
        <v>35651</v>
      </c>
      <c r="J8663" s="46" t="s">
        <v>15</v>
      </c>
      <c r="K8663" s="46" t="s">
        <v>35652</v>
      </c>
      <c r="L8663" s="49" t="s">
        <v>43455</v>
      </c>
      <c r="M8663" s="42" t="s">
        <v>43455</v>
      </c>
      <c r="N8663" s="41">
        <v>594</v>
      </c>
    </row>
    <row r="8664" spans="1:14" ht="16" x14ac:dyDescent="0.2">
      <c r="A8664" s="46" t="s">
        <v>35653</v>
      </c>
      <c r="B8664" s="50">
        <v>4.5999999999999996</v>
      </c>
      <c r="C8664" s="48">
        <v>594</v>
      </c>
      <c r="D8664" s="46" t="s">
        <v>35654</v>
      </c>
      <c r="E8664" s="46" t="s">
        <v>3359</v>
      </c>
      <c r="F8664" s="46" t="s">
        <v>50</v>
      </c>
      <c r="G8664" s="46" t="s">
        <v>14</v>
      </c>
      <c r="H8664" s="46" t="s">
        <v>35655</v>
      </c>
      <c r="I8664" s="46" t="s">
        <v>35656</v>
      </c>
      <c r="J8664" s="46" t="s">
        <v>15</v>
      </c>
      <c r="K8664" s="46" t="s">
        <v>35657</v>
      </c>
      <c r="L8664" s="46" t="s">
        <v>43454</v>
      </c>
      <c r="M8664" s="40" t="s">
        <v>43454</v>
      </c>
      <c r="N8664" s="41">
        <v>594</v>
      </c>
    </row>
    <row r="8665" spans="1:14" ht="16" x14ac:dyDescent="0.2">
      <c r="A8665" s="46" t="s">
        <v>35658</v>
      </c>
      <c r="B8665" s="50">
        <v>4.8</v>
      </c>
      <c r="C8665" s="48">
        <v>594</v>
      </c>
      <c r="D8665" s="46" t="s">
        <v>35659</v>
      </c>
      <c r="E8665" s="46" t="s">
        <v>1051</v>
      </c>
      <c r="F8665" s="46" t="s">
        <v>79</v>
      </c>
      <c r="G8665" s="46" t="s">
        <v>14</v>
      </c>
      <c r="H8665" s="46" t="s">
        <v>35660</v>
      </c>
      <c r="I8665" s="46" t="s">
        <v>35661</v>
      </c>
      <c r="J8665" s="46" t="s">
        <v>15</v>
      </c>
      <c r="K8665" s="46" t="s">
        <v>35662</v>
      </c>
      <c r="L8665" s="46" t="s">
        <v>43454</v>
      </c>
      <c r="M8665" s="40" t="s">
        <v>43454</v>
      </c>
      <c r="N8665" s="41">
        <v>594</v>
      </c>
    </row>
    <row r="8666" spans="1:14" ht="16" x14ac:dyDescent="0.2">
      <c r="A8666" s="46" t="s">
        <v>35663</v>
      </c>
      <c r="B8666" s="50">
        <v>4</v>
      </c>
      <c r="C8666" s="48">
        <v>595</v>
      </c>
      <c r="D8666" s="46" t="s">
        <v>35664</v>
      </c>
      <c r="E8666" s="46" t="s">
        <v>1324</v>
      </c>
      <c r="F8666" s="46" t="s">
        <v>50</v>
      </c>
      <c r="G8666" s="46" t="s">
        <v>14</v>
      </c>
      <c r="H8666" s="46" t="s">
        <v>35665</v>
      </c>
      <c r="I8666" s="46" t="s">
        <v>35666</v>
      </c>
      <c r="J8666" s="46" t="s">
        <v>15</v>
      </c>
      <c r="K8666" s="46" t="s">
        <v>35667</v>
      </c>
      <c r="L8666" s="46" t="s">
        <v>43454</v>
      </c>
      <c r="M8666" s="40" t="s">
        <v>43454</v>
      </c>
      <c r="N8666" s="41">
        <v>595</v>
      </c>
    </row>
    <row r="8667" spans="1:14" ht="16" x14ac:dyDescent="0.2">
      <c r="A8667" s="46" t="s">
        <v>35668</v>
      </c>
      <c r="B8667" s="50">
        <v>4.3</v>
      </c>
      <c r="C8667" s="48">
        <v>595</v>
      </c>
      <c r="D8667" s="46" t="s">
        <v>35669</v>
      </c>
      <c r="E8667" s="46" t="s">
        <v>904</v>
      </c>
      <c r="F8667" s="46" t="s">
        <v>93</v>
      </c>
      <c r="G8667" s="46" t="s">
        <v>14</v>
      </c>
      <c r="H8667" s="46" t="s">
        <v>35670</v>
      </c>
      <c r="I8667" s="46" t="s">
        <v>35671</v>
      </c>
      <c r="J8667" s="46" t="s">
        <v>15</v>
      </c>
      <c r="K8667" s="46" t="s">
        <v>35672</v>
      </c>
      <c r="L8667" s="46" t="s">
        <v>43454</v>
      </c>
      <c r="M8667" s="40" t="s">
        <v>43454</v>
      </c>
      <c r="N8667" s="41">
        <v>595</v>
      </c>
    </row>
    <row r="8668" spans="1:14" ht="16" x14ac:dyDescent="0.2">
      <c r="A8668" s="46" t="s">
        <v>35673</v>
      </c>
      <c r="B8668" s="50">
        <v>4.5</v>
      </c>
      <c r="C8668" s="48">
        <v>595</v>
      </c>
      <c r="D8668" s="46" t="s">
        <v>35674</v>
      </c>
      <c r="E8668" s="46" t="s">
        <v>1147</v>
      </c>
      <c r="F8668" s="46" t="s">
        <v>119</v>
      </c>
      <c r="G8668" s="46" t="s">
        <v>14</v>
      </c>
      <c r="H8668" s="46" t="s">
        <v>35675</v>
      </c>
      <c r="I8668" s="46" t="s">
        <v>35676</v>
      </c>
      <c r="J8668" s="46" t="s">
        <v>148</v>
      </c>
      <c r="K8668" s="46" t="s">
        <v>35677</v>
      </c>
      <c r="L8668" s="46" t="s">
        <v>43454</v>
      </c>
      <c r="M8668" s="40" t="s">
        <v>43454</v>
      </c>
      <c r="N8668" s="41">
        <v>595</v>
      </c>
    </row>
    <row r="8669" spans="1:14" ht="16" x14ac:dyDescent="0.2">
      <c r="A8669" s="46" t="s">
        <v>35678</v>
      </c>
      <c r="B8669" s="50">
        <v>4.5</v>
      </c>
      <c r="C8669" s="48">
        <v>595</v>
      </c>
      <c r="D8669" s="46" t="s">
        <v>35679</v>
      </c>
      <c r="E8669" s="46" t="s">
        <v>1238</v>
      </c>
      <c r="F8669" s="46" t="s">
        <v>50</v>
      </c>
      <c r="G8669" s="46" t="s">
        <v>14</v>
      </c>
      <c r="H8669" s="46" t="s">
        <v>35680</v>
      </c>
      <c r="I8669" s="46" t="s">
        <v>35681</v>
      </c>
      <c r="J8669" s="46" t="s">
        <v>15</v>
      </c>
      <c r="K8669" s="46" t="s">
        <v>35682</v>
      </c>
      <c r="L8669" s="46" t="s">
        <v>43454</v>
      </c>
      <c r="M8669" s="40" t="s">
        <v>43454</v>
      </c>
      <c r="N8669" s="41">
        <v>595</v>
      </c>
    </row>
    <row r="8670" spans="1:14" ht="16" x14ac:dyDescent="0.2">
      <c r="A8670" s="46" t="s">
        <v>35683</v>
      </c>
      <c r="B8670" s="50">
        <v>4</v>
      </c>
      <c r="C8670" s="48">
        <v>596</v>
      </c>
      <c r="D8670" s="46" t="s">
        <v>35684</v>
      </c>
      <c r="E8670" s="46" t="s">
        <v>13</v>
      </c>
      <c r="F8670" s="46" t="s">
        <v>13</v>
      </c>
      <c r="G8670" s="46" t="s">
        <v>14</v>
      </c>
      <c r="H8670" s="46" t="s">
        <v>35685</v>
      </c>
      <c r="I8670" s="46" t="s">
        <v>35686</v>
      </c>
      <c r="J8670" s="46" t="s">
        <v>15</v>
      </c>
      <c r="K8670" s="46" t="s">
        <v>35687</v>
      </c>
      <c r="L8670" s="46" t="s">
        <v>43454</v>
      </c>
      <c r="M8670" s="40" t="s">
        <v>43454</v>
      </c>
      <c r="N8670" s="41">
        <v>596</v>
      </c>
    </row>
    <row r="8671" spans="1:14" ht="16" x14ac:dyDescent="0.2">
      <c r="A8671" s="46" t="s">
        <v>35688</v>
      </c>
      <c r="B8671" s="50">
        <v>4.0999999999999996</v>
      </c>
      <c r="C8671" s="48">
        <v>597</v>
      </c>
      <c r="D8671" s="46" t="s">
        <v>35689</v>
      </c>
      <c r="E8671" s="46" t="s">
        <v>33</v>
      </c>
      <c r="F8671" s="46" t="s">
        <v>34</v>
      </c>
      <c r="G8671" s="46" t="s">
        <v>14</v>
      </c>
      <c r="H8671" s="46" t="s">
        <v>35690</v>
      </c>
      <c r="I8671" s="46" t="s">
        <v>35691</v>
      </c>
      <c r="J8671" s="46" t="s">
        <v>15</v>
      </c>
      <c r="K8671" s="46" t="s">
        <v>35692</v>
      </c>
      <c r="L8671" s="46" t="s">
        <v>43454</v>
      </c>
      <c r="M8671" s="40" t="s">
        <v>43454</v>
      </c>
      <c r="N8671" s="41">
        <v>597</v>
      </c>
    </row>
    <row r="8672" spans="1:14" ht="16" x14ac:dyDescent="0.2">
      <c r="A8672" s="46" t="s">
        <v>35693</v>
      </c>
      <c r="B8672" s="50">
        <v>4.0999999999999996</v>
      </c>
      <c r="C8672" s="48">
        <v>598</v>
      </c>
      <c r="D8672" s="46" t="s">
        <v>35694</v>
      </c>
      <c r="E8672" s="46" t="s">
        <v>702</v>
      </c>
      <c r="F8672" s="46" t="s">
        <v>20</v>
      </c>
      <c r="G8672" s="46" t="s">
        <v>14</v>
      </c>
      <c r="H8672" s="46" t="s">
        <v>35695</v>
      </c>
      <c r="I8672" s="46" t="s">
        <v>35696</v>
      </c>
      <c r="J8672" s="46" t="s">
        <v>15</v>
      </c>
      <c r="K8672" s="46" t="s">
        <v>35697</v>
      </c>
      <c r="L8672" s="46" t="s">
        <v>43454</v>
      </c>
      <c r="M8672" s="40" t="s">
        <v>43454</v>
      </c>
      <c r="N8672" s="41">
        <v>598</v>
      </c>
    </row>
    <row r="8673" spans="1:14" ht="16" x14ac:dyDescent="0.2">
      <c r="A8673" s="46" t="s">
        <v>35698</v>
      </c>
      <c r="B8673" s="47">
        <v>4.2</v>
      </c>
      <c r="C8673" s="48">
        <v>598</v>
      </c>
      <c r="D8673" s="46" t="s">
        <v>35699</v>
      </c>
      <c r="E8673" s="46" t="s">
        <v>118</v>
      </c>
      <c r="F8673" s="46" t="s">
        <v>119</v>
      </c>
      <c r="G8673" s="46" t="s">
        <v>14</v>
      </c>
      <c r="H8673" s="46"/>
      <c r="I8673" s="46" t="s">
        <v>35700</v>
      </c>
      <c r="J8673" s="46" t="s">
        <v>148</v>
      </c>
      <c r="K8673" s="46" t="s">
        <v>35701</v>
      </c>
      <c r="L8673" s="49" t="s">
        <v>43455</v>
      </c>
      <c r="M8673" s="42" t="s">
        <v>43455</v>
      </c>
      <c r="N8673" s="41">
        <v>598</v>
      </c>
    </row>
    <row r="8674" spans="1:14" ht="16" x14ac:dyDescent="0.2">
      <c r="A8674" s="46" t="s">
        <v>35702</v>
      </c>
      <c r="B8674" s="50">
        <v>4.4000000000000004</v>
      </c>
      <c r="C8674" s="48">
        <v>598</v>
      </c>
      <c r="D8674" s="46" t="s">
        <v>35703</v>
      </c>
      <c r="E8674" s="46" t="s">
        <v>897</v>
      </c>
      <c r="F8674" s="46" t="s">
        <v>898</v>
      </c>
      <c r="G8674" s="46" t="s">
        <v>14</v>
      </c>
      <c r="H8674" s="46" t="s">
        <v>35704</v>
      </c>
      <c r="I8674" s="46" t="s">
        <v>35705</v>
      </c>
      <c r="J8674" s="46" t="s">
        <v>15</v>
      </c>
      <c r="K8674" s="46" t="s">
        <v>35706</v>
      </c>
      <c r="L8674" s="46" t="s">
        <v>43454</v>
      </c>
      <c r="M8674" s="40" t="s">
        <v>43454</v>
      </c>
      <c r="N8674" s="41">
        <v>598</v>
      </c>
    </row>
    <row r="8675" spans="1:14" ht="16" x14ac:dyDescent="0.2">
      <c r="A8675" s="46" t="s">
        <v>35707</v>
      </c>
      <c r="B8675" s="50">
        <v>4.5999999999999996</v>
      </c>
      <c r="C8675" s="48">
        <v>598</v>
      </c>
      <c r="D8675" s="46" t="s">
        <v>35708</v>
      </c>
      <c r="E8675" s="46" t="s">
        <v>4769</v>
      </c>
      <c r="F8675" s="46" t="s">
        <v>589</v>
      </c>
      <c r="G8675" s="46" t="s">
        <v>14</v>
      </c>
      <c r="H8675" s="46" t="s">
        <v>35709</v>
      </c>
      <c r="I8675" s="46" t="s">
        <v>35710</v>
      </c>
      <c r="J8675" s="46" t="s">
        <v>148</v>
      </c>
      <c r="K8675" s="46" t="s">
        <v>35711</v>
      </c>
      <c r="L8675" s="46" t="s">
        <v>43454</v>
      </c>
      <c r="M8675" s="40" t="s">
        <v>43454</v>
      </c>
      <c r="N8675" s="41">
        <v>598</v>
      </c>
    </row>
    <row r="8676" spans="1:14" ht="16" x14ac:dyDescent="0.2">
      <c r="A8676" s="46" t="s">
        <v>35712</v>
      </c>
      <c r="B8676" s="50">
        <v>3.8</v>
      </c>
      <c r="C8676" s="48">
        <v>599</v>
      </c>
      <c r="D8676" s="46" t="s">
        <v>35713</v>
      </c>
      <c r="E8676" s="46" t="s">
        <v>44</v>
      </c>
      <c r="F8676" s="46" t="s">
        <v>45</v>
      </c>
      <c r="G8676" s="46" t="s">
        <v>14</v>
      </c>
      <c r="H8676" s="46" t="s">
        <v>35714</v>
      </c>
      <c r="I8676" s="46" t="s">
        <v>35715</v>
      </c>
      <c r="J8676" s="46" t="s">
        <v>15</v>
      </c>
      <c r="K8676" s="46" t="s">
        <v>35716</v>
      </c>
      <c r="L8676" s="46" t="s">
        <v>43454</v>
      </c>
      <c r="M8676" s="40" t="s">
        <v>43454</v>
      </c>
      <c r="N8676" s="41">
        <v>599</v>
      </c>
    </row>
    <row r="8677" spans="1:14" ht="16" x14ac:dyDescent="0.2">
      <c r="A8677" s="46" t="s">
        <v>35717</v>
      </c>
      <c r="B8677" s="50">
        <v>4.3</v>
      </c>
      <c r="C8677" s="48">
        <v>599</v>
      </c>
      <c r="D8677" s="46" t="s">
        <v>35718</v>
      </c>
      <c r="E8677" s="46" t="s">
        <v>1870</v>
      </c>
      <c r="F8677" s="46" t="s">
        <v>79</v>
      </c>
      <c r="G8677" s="46" t="s">
        <v>14</v>
      </c>
      <c r="H8677" s="46" t="s">
        <v>35719</v>
      </c>
      <c r="I8677" s="46" t="s">
        <v>35720</v>
      </c>
      <c r="J8677" s="46" t="s">
        <v>15</v>
      </c>
      <c r="K8677" s="46" t="s">
        <v>35721</v>
      </c>
      <c r="L8677" s="46" t="s">
        <v>43454</v>
      </c>
      <c r="M8677" s="40" t="s">
        <v>43454</v>
      </c>
      <c r="N8677" s="41">
        <v>599</v>
      </c>
    </row>
    <row r="8678" spans="1:14" ht="16" x14ac:dyDescent="0.2">
      <c r="A8678" s="46" t="s">
        <v>35722</v>
      </c>
      <c r="B8678" s="50">
        <v>4.4000000000000004</v>
      </c>
      <c r="C8678" s="48">
        <v>599</v>
      </c>
      <c r="D8678" s="46" t="s">
        <v>35723</v>
      </c>
      <c r="E8678" s="46" t="s">
        <v>1057</v>
      </c>
      <c r="F8678" s="46" t="s">
        <v>93</v>
      </c>
      <c r="G8678" s="46" t="s">
        <v>14</v>
      </c>
      <c r="H8678" s="46" t="s">
        <v>35724</v>
      </c>
      <c r="I8678" s="46" t="s">
        <v>35725</v>
      </c>
      <c r="J8678" s="46" t="s">
        <v>15</v>
      </c>
      <c r="K8678" s="46" t="s">
        <v>35726</v>
      </c>
      <c r="L8678" s="46" t="s">
        <v>43454</v>
      </c>
      <c r="M8678" s="40" t="s">
        <v>43454</v>
      </c>
      <c r="N8678" s="41">
        <v>599</v>
      </c>
    </row>
    <row r="8679" spans="1:14" ht="16" x14ac:dyDescent="0.2">
      <c r="A8679" s="46" t="s">
        <v>35727</v>
      </c>
      <c r="B8679" s="50">
        <v>4.7</v>
      </c>
      <c r="C8679" s="48">
        <v>599</v>
      </c>
      <c r="D8679" s="46" t="s">
        <v>35728</v>
      </c>
      <c r="E8679" s="46" t="s">
        <v>4510</v>
      </c>
      <c r="F8679" s="46" t="s">
        <v>589</v>
      </c>
      <c r="G8679" s="46" t="s">
        <v>14</v>
      </c>
      <c r="H8679" s="46" t="s">
        <v>35729</v>
      </c>
      <c r="I8679" s="46" t="s">
        <v>35730</v>
      </c>
      <c r="J8679" s="46" t="s">
        <v>15</v>
      </c>
      <c r="K8679" s="46" t="s">
        <v>35731</v>
      </c>
      <c r="L8679" s="46" t="s">
        <v>43454</v>
      </c>
      <c r="M8679" s="40" t="s">
        <v>43454</v>
      </c>
      <c r="N8679" s="41">
        <v>599</v>
      </c>
    </row>
    <row r="8680" spans="1:14" ht="16" x14ac:dyDescent="0.2">
      <c r="A8680" s="46" t="s">
        <v>35732</v>
      </c>
      <c r="B8680" s="47">
        <v>4</v>
      </c>
      <c r="C8680" s="48">
        <v>600</v>
      </c>
      <c r="D8680" s="46" t="s">
        <v>35733</v>
      </c>
      <c r="E8680" s="46" t="s">
        <v>950</v>
      </c>
      <c r="F8680" s="46" t="s">
        <v>20</v>
      </c>
      <c r="G8680" s="46" t="s">
        <v>14</v>
      </c>
      <c r="H8680" s="46"/>
      <c r="I8680" s="46" t="s">
        <v>35734</v>
      </c>
      <c r="J8680" s="46" t="s">
        <v>213</v>
      </c>
      <c r="K8680" s="46" t="s">
        <v>35735</v>
      </c>
      <c r="L8680" s="49" t="s">
        <v>43455</v>
      </c>
      <c r="M8680" s="42" t="s">
        <v>43455</v>
      </c>
      <c r="N8680" s="41">
        <v>600</v>
      </c>
    </row>
    <row r="8681" spans="1:14" ht="16" x14ac:dyDescent="0.2">
      <c r="A8681" s="46" t="s">
        <v>35736</v>
      </c>
      <c r="B8681" s="50">
        <v>4.4000000000000004</v>
      </c>
      <c r="C8681" s="48">
        <v>600</v>
      </c>
      <c r="D8681" s="46" t="s">
        <v>35737</v>
      </c>
      <c r="E8681" s="46" t="s">
        <v>24447</v>
      </c>
      <c r="F8681" s="46" t="s">
        <v>589</v>
      </c>
      <c r="G8681" s="46" t="s">
        <v>14</v>
      </c>
      <c r="H8681" s="46" t="s">
        <v>35738</v>
      </c>
      <c r="I8681" s="46" t="s">
        <v>35739</v>
      </c>
      <c r="J8681" s="46" t="s">
        <v>15</v>
      </c>
      <c r="K8681" s="46" t="s">
        <v>35740</v>
      </c>
      <c r="L8681" s="46" t="s">
        <v>43454</v>
      </c>
      <c r="M8681" s="40" t="s">
        <v>43454</v>
      </c>
      <c r="N8681" s="41">
        <v>600</v>
      </c>
    </row>
    <row r="8682" spans="1:14" ht="16" x14ac:dyDescent="0.2">
      <c r="A8682" s="46" t="s">
        <v>35741</v>
      </c>
      <c r="B8682" s="50">
        <v>4.8</v>
      </c>
      <c r="C8682" s="48">
        <v>601</v>
      </c>
      <c r="D8682" s="46" t="s">
        <v>35742</v>
      </c>
      <c r="E8682" s="46" t="s">
        <v>23131</v>
      </c>
      <c r="F8682" s="46" t="s">
        <v>589</v>
      </c>
      <c r="G8682" s="46" t="s">
        <v>14</v>
      </c>
      <c r="H8682" s="46" t="s">
        <v>35743</v>
      </c>
      <c r="I8682" s="46" t="s">
        <v>35744</v>
      </c>
      <c r="J8682" s="46" t="s">
        <v>15</v>
      </c>
      <c r="K8682" s="46" t="s">
        <v>35745</v>
      </c>
      <c r="L8682" s="46" t="s">
        <v>43454</v>
      </c>
      <c r="M8682" s="40" t="s">
        <v>43454</v>
      </c>
      <c r="N8682" s="41">
        <v>601</v>
      </c>
    </row>
    <row r="8683" spans="1:14" ht="16" x14ac:dyDescent="0.2">
      <c r="A8683" s="46" t="s">
        <v>35746</v>
      </c>
      <c r="B8683" s="50">
        <v>3.9</v>
      </c>
      <c r="C8683" s="48">
        <v>602</v>
      </c>
      <c r="D8683" s="46" t="s">
        <v>35747</v>
      </c>
      <c r="E8683" s="46" t="s">
        <v>10322</v>
      </c>
      <c r="F8683" s="46" t="s">
        <v>79</v>
      </c>
      <c r="G8683" s="46" t="s">
        <v>14</v>
      </c>
      <c r="H8683" s="46" t="s">
        <v>35748</v>
      </c>
      <c r="I8683" s="46" t="s">
        <v>35749</v>
      </c>
      <c r="J8683" s="46" t="s">
        <v>15</v>
      </c>
      <c r="K8683" s="46" t="s">
        <v>35750</v>
      </c>
      <c r="L8683" s="46" t="s">
        <v>43454</v>
      </c>
      <c r="M8683" s="40" t="s">
        <v>43454</v>
      </c>
      <c r="N8683" s="41">
        <v>602</v>
      </c>
    </row>
    <row r="8684" spans="1:14" ht="16" x14ac:dyDescent="0.2">
      <c r="A8684" s="46" t="s">
        <v>35751</v>
      </c>
      <c r="B8684" s="50">
        <v>4.2</v>
      </c>
      <c r="C8684" s="48">
        <v>602</v>
      </c>
      <c r="D8684" s="46" t="s">
        <v>35752</v>
      </c>
      <c r="E8684" s="46" t="s">
        <v>18554</v>
      </c>
      <c r="F8684" s="46" t="s">
        <v>79</v>
      </c>
      <c r="G8684" s="46" t="s">
        <v>14</v>
      </c>
      <c r="H8684" s="46" t="s">
        <v>35753</v>
      </c>
      <c r="I8684" s="46" t="s">
        <v>35754</v>
      </c>
      <c r="J8684" s="46" t="s">
        <v>15</v>
      </c>
      <c r="K8684" s="46" t="s">
        <v>35755</v>
      </c>
      <c r="L8684" s="46" t="s">
        <v>43454</v>
      </c>
      <c r="M8684" s="40" t="s">
        <v>43454</v>
      </c>
      <c r="N8684" s="41">
        <v>602</v>
      </c>
    </row>
    <row r="8685" spans="1:14" ht="16" x14ac:dyDescent="0.2">
      <c r="A8685" s="46" t="s">
        <v>35756</v>
      </c>
      <c r="B8685" s="50">
        <v>4.5999999999999996</v>
      </c>
      <c r="C8685" s="48">
        <v>602</v>
      </c>
      <c r="D8685" s="46" t="s">
        <v>35757</v>
      </c>
      <c r="E8685" s="46" t="s">
        <v>1476</v>
      </c>
      <c r="F8685" s="46" t="s">
        <v>93</v>
      </c>
      <c r="G8685" s="46" t="s">
        <v>14</v>
      </c>
      <c r="H8685" s="46" t="s">
        <v>35758</v>
      </c>
      <c r="I8685" s="46" t="s">
        <v>35759</v>
      </c>
      <c r="J8685" s="46" t="s">
        <v>15</v>
      </c>
      <c r="K8685" s="46" t="s">
        <v>35760</v>
      </c>
      <c r="L8685" s="46" t="s">
        <v>43454</v>
      </c>
      <c r="M8685" s="40" t="s">
        <v>43454</v>
      </c>
      <c r="N8685" s="41">
        <v>602</v>
      </c>
    </row>
    <row r="8686" spans="1:14" ht="16" x14ac:dyDescent="0.2">
      <c r="A8686" s="46" t="s">
        <v>35761</v>
      </c>
      <c r="B8686" s="50">
        <v>3.8</v>
      </c>
      <c r="C8686" s="48">
        <v>603</v>
      </c>
      <c r="D8686" s="46" t="s">
        <v>35762</v>
      </c>
      <c r="E8686" s="46" t="s">
        <v>847</v>
      </c>
      <c r="F8686" s="46" t="s">
        <v>79</v>
      </c>
      <c r="G8686" s="46" t="s">
        <v>14</v>
      </c>
      <c r="H8686" s="46" t="s">
        <v>35763</v>
      </c>
      <c r="I8686" s="46" t="s">
        <v>35764</v>
      </c>
      <c r="J8686" s="46" t="s">
        <v>15</v>
      </c>
      <c r="K8686" s="46" t="s">
        <v>35765</v>
      </c>
      <c r="L8686" s="46" t="s">
        <v>43454</v>
      </c>
      <c r="M8686" s="40" t="s">
        <v>43454</v>
      </c>
      <c r="N8686" s="41">
        <v>603</v>
      </c>
    </row>
    <row r="8687" spans="1:14" ht="16" x14ac:dyDescent="0.2">
      <c r="A8687" s="46" t="s">
        <v>35766</v>
      </c>
      <c r="B8687" s="50">
        <v>4.2</v>
      </c>
      <c r="C8687" s="48">
        <v>603</v>
      </c>
      <c r="D8687" s="46" t="s">
        <v>35767</v>
      </c>
      <c r="E8687" s="46" t="s">
        <v>10493</v>
      </c>
      <c r="F8687" s="46" t="s">
        <v>247</v>
      </c>
      <c r="G8687" s="46" t="s">
        <v>14</v>
      </c>
      <c r="H8687" s="46" t="s">
        <v>35768</v>
      </c>
      <c r="I8687" s="46" t="s">
        <v>35769</v>
      </c>
      <c r="J8687" s="46" t="s">
        <v>15</v>
      </c>
      <c r="K8687" s="46" t="s">
        <v>35770</v>
      </c>
      <c r="L8687" s="46" t="s">
        <v>43454</v>
      </c>
      <c r="M8687" s="40" t="s">
        <v>43454</v>
      </c>
      <c r="N8687" s="41">
        <v>603</v>
      </c>
    </row>
    <row r="8688" spans="1:14" ht="16" x14ac:dyDescent="0.2">
      <c r="A8688" s="46" t="s">
        <v>35771</v>
      </c>
      <c r="B8688" s="50">
        <v>4.7</v>
      </c>
      <c r="C8688" s="48">
        <v>603</v>
      </c>
      <c r="D8688" s="46" t="s">
        <v>35772</v>
      </c>
      <c r="E8688" s="46" t="s">
        <v>11587</v>
      </c>
      <c r="F8688" s="46" t="s">
        <v>589</v>
      </c>
      <c r="G8688" s="46" t="s">
        <v>14</v>
      </c>
      <c r="H8688" s="46" t="s">
        <v>35773</v>
      </c>
      <c r="I8688" s="46" t="s">
        <v>35774</v>
      </c>
      <c r="J8688" s="46" t="s">
        <v>15</v>
      </c>
      <c r="K8688" s="46" t="s">
        <v>35775</v>
      </c>
      <c r="L8688" s="46" t="s">
        <v>43454</v>
      </c>
      <c r="M8688" s="40" t="s">
        <v>43454</v>
      </c>
      <c r="N8688" s="41">
        <v>603</v>
      </c>
    </row>
    <row r="8689" spans="1:14" ht="16" x14ac:dyDescent="0.2">
      <c r="A8689" s="46" t="s">
        <v>35776</v>
      </c>
      <c r="B8689" s="50">
        <v>4.2</v>
      </c>
      <c r="C8689" s="48">
        <v>605</v>
      </c>
      <c r="D8689" s="46" t="s">
        <v>35777</v>
      </c>
      <c r="E8689" s="46" t="s">
        <v>26631</v>
      </c>
      <c r="F8689" s="46" t="s">
        <v>79</v>
      </c>
      <c r="G8689" s="46" t="s">
        <v>14</v>
      </c>
      <c r="H8689" s="46" t="s">
        <v>35778</v>
      </c>
      <c r="I8689" s="46" t="s">
        <v>35779</v>
      </c>
      <c r="J8689" s="46" t="s">
        <v>15</v>
      </c>
      <c r="K8689" s="46" t="s">
        <v>35780</v>
      </c>
      <c r="L8689" s="46" t="s">
        <v>43454</v>
      </c>
      <c r="M8689" s="40" t="s">
        <v>43454</v>
      </c>
      <c r="N8689" s="41">
        <v>605</v>
      </c>
    </row>
    <row r="8690" spans="1:14" ht="16" x14ac:dyDescent="0.2">
      <c r="A8690" s="46" t="s">
        <v>35781</v>
      </c>
      <c r="B8690" s="50">
        <v>4.2</v>
      </c>
      <c r="C8690" s="48">
        <v>605</v>
      </c>
      <c r="D8690" s="46" t="s">
        <v>35782</v>
      </c>
      <c r="E8690" s="46" t="s">
        <v>38</v>
      </c>
      <c r="F8690" s="46" t="s">
        <v>39</v>
      </c>
      <c r="G8690" s="46" t="s">
        <v>14</v>
      </c>
      <c r="H8690" s="46" t="s">
        <v>35783</v>
      </c>
      <c r="I8690" s="46" t="s">
        <v>35784</v>
      </c>
      <c r="J8690" s="46" t="s">
        <v>15</v>
      </c>
      <c r="K8690" s="46" t="s">
        <v>35785</v>
      </c>
      <c r="L8690" s="46" t="s">
        <v>43454</v>
      </c>
      <c r="M8690" s="40" t="s">
        <v>43454</v>
      </c>
      <c r="N8690" s="41">
        <v>605</v>
      </c>
    </row>
    <row r="8691" spans="1:14" ht="16" x14ac:dyDescent="0.2">
      <c r="A8691" s="46" t="s">
        <v>35786</v>
      </c>
      <c r="B8691" s="47">
        <v>4.0999999999999996</v>
      </c>
      <c r="C8691" s="48">
        <v>606</v>
      </c>
      <c r="D8691" s="46" t="s">
        <v>35787</v>
      </c>
      <c r="E8691" s="46" t="s">
        <v>702</v>
      </c>
      <c r="F8691" s="46" t="s">
        <v>20</v>
      </c>
      <c r="G8691" s="46" t="s">
        <v>14</v>
      </c>
      <c r="H8691" s="46"/>
      <c r="I8691" s="46" t="s">
        <v>35788</v>
      </c>
      <c r="J8691" s="46" t="s">
        <v>15</v>
      </c>
      <c r="K8691" s="46" t="s">
        <v>35789</v>
      </c>
      <c r="L8691" s="49" t="s">
        <v>43455</v>
      </c>
      <c r="M8691" s="42" t="s">
        <v>43455</v>
      </c>
      <c r="N8691" s="41">
        <v>606</v>
      </c>
    </row>
    <row r="8692" spans="1:14" ht="16" x14ac:dyDescent="0.2">
      <c r="A8692" s="46" t="s">
        <v>35790</v>
      </c>
      <c r="B8692" s="50">
        <v>4.4000000000000004</v>
      </c>
      <c r="C8692" s="48">
        <v>606</v>
      </c>
      <c r="D8692" s="46" t="s">
        <v>35791</v>
      </c>
      <c r="E8692" s="46" t="s">
        <v>10440</v>
      </c>
      <c r="F8692" s="46" t="s">
        <v>589</v>
      </c>
      <c r="G8692" s="46" t="s">
        <v>14</v>
      </c>
      <c r="H8692" s="46" t="s">
        <v>35792</v>
      </c>
      <c r="I8692" s="46" t="s">
        <v>35793</v>
      </c>
      <c r="J8692" s="46" t="s">
        <v>15</v>
      </c>
      <c r="K8692" s="46" t="s">
        <v>35794</v>
      </c>
      <c r="L8692" s="46" t="s">
        <v>43454</v>
      </c>
      <c r="M8692" s="40" t="s">
        <v>43454</v>
      </c>
      <c r="N8692" s="41">
        <v>606</v>
      </c>
    </row>
    <row r="8693" spans="1:14" ht="16" x14ac:dyDescent="0.2">
      <c r="A8693" s="46" t="s">
        <v>35795</v>
      </c>
      <c r="B8693" s="47">
        <v>4.7</v>
      </c>
      <c r="C8693" s="48">
        <v>606</v>
      </c>
      <c r="D8693" s="46" t="s">
        <v>35796</v>
      </c>
      <c r="E8693" s="46" t="s">
        <v>4302</v>
      </c>
      <c r="F8693" s="46" t="s">
        <v>119</v>
      </c>
      <c r="G8693" s="46" t="s">
        <v>14</v>
      </c>
      <c r="H8693" s="46"/>
      <c r="I8693" s="46" t="s">
        <v>35797</v>
      </c>
      <c r="J8693" s="46" t="s">
        <v>148</v>
      </c>
      <c r="K8693" s="46" t="s">
        <v>35798</v>
      </c>
      <c r="L8693" s="49" t="s">
        <v>43455</v>
      </c>
      <c r="M8693" s="42" t="s">
        <v>43455</v>
      </c>
      <c r="N8693" s="41">
        <v>606</v>
      </c>
    </row>
    <row r="8694" spans="1:14" ht="16" x14ac:dyDescent="0.2">
      <c r="A8694" s="46" t="s">
        <v>35799</v>
      </c>
      <c r="B8694" s="50">
        <v>4.5</v>
      </c>
      <c r="C8694" s="48">
        <v>607</v>
      </c>
      <c r="D8694" s="46" t="s">
        <v>35800</v>
      </c>
      <c r="E8694" s="46" t="s">
        <v>1108</v>
      </c>
      <c r="F8694" s="46" t="s">
        <v>589</v>
      </c>
      <c r="G8694" s="46" t="s">
        <v>14</v>
      </c>
      <c r="H8694" s="46" t="s">
        <v>35801</v>
      </c>
      <c r="I8694" s="46" t="s">
        <v>35802</v>
      </c>
      <c r="J8694" s="46" t="s">
        <v>40</v>
      </c>
      <c r="K8694" s="46" t="s">
        <v>35803</v>
      </c>
      <c r="L8694" s="46" t="s">
        <v>43454</v>
      </c>
      <c r="M8694" s="40" t="s">
        <v>43454</v>
      </c>
      <c r="N8694" s="41">
        <v>607</v>
      </c>
    </row>
    <row r="8695" spans="1:14" ht="16" x14ac:dyDescent="0.2">
      <c r="A8695" s="46" t="s">
        <v>35804</v>
      </c>
      <c r="B8695" s="50">
        <v>3.9</v>
      </c>
      <c r="C8695" s="48">
        <v>608</v>
      </c>
      <c r="D8695" s="46" t="s">
        <v>35805</v>
      </c>
      <c r="E8695" s="46" t="s">
        <v>4318</v>
      </c>
      <c r="F8695" s="46" t="s">
        <v>589</v>
      </c>
      <c r="G8695" s="46" t="s">
        <v>14</v>
      </c>
      <c r="H8695" s="46" t="s">
        <v>35806</v>
      </c>
      <c r="I8695" s="46" t="s">
        <v>35807</v>
      </c>
      <c r="J8695" s="46" t="s">
        <v>15</v>
      </c>
      <c r="K8695" s="46" t="s">
        <v>35808</v>
      </c>
      <c r="L8695" s="46" t="s">
        <v>43454</v>
      </c>
      <c r="M8695" s="40" t="s">
        <v>43454</v>
      </c>
      <c r="N8695" s="41">
        <v>608</v>
      </c>
    </row>
    <row r="8696" spans="1:14" ht="16" x14ac:dyDescent="0.2">
      <c r="A8696" s="46" t="s">
        <v>35809</v>
      </c>
      <c r="B8696" s="50">
        <v>3.9</v>
      </c>
      <c r="C8696" s="48">
        <v>608</v>
      </c>
      <c r="D8696" s="46" t="s">
        <v>35810</v>
      </c>
      <c r="E8696" s="46" t="s">
        <v>702</v>
      </c>
      <c r="F8696" s="46" t="s">
        <v>20</v>
      </c>
      <c r="G8696" s="46" t="s">
        <v>14</v>
      </c>
      <c r="H8696" s="46" t="s">
        <v>35811</v>
      </c>
      <c r="I8696" s="46" t="s">
        <v>35812</v>
      </c>
      <c r="J8696" s="46" t="s">
        <v>15</v>
      </c>
      <c r="K8696" s="46" t="s">
        <v>35813</v>
      </c>
      <c r="L8696" s="46" t="s">
        <v>43454</v>
      </c>
      <c r="M8696" s="40" t="s">
        <v>43454</v>
      </c>
      <c r="N8696" s="41">
        <v>608</v>
      </c>
    </row>
    <row r="8697" spans="1:14" ht="16" x14ac:dyDescent="0.2">
      <c r="A8697" s="46" t="s">
        <v>35814</v>
      </c>
      <c r="B8697" s="47">
        <v>4.3</v>
      </c>
      <c r="C8697" s="48">
        <v>608</v>
      </c>
      <c r="D8697" s="46" t="s">
        <v>35815</v>
      </c>
      <c r="E8697" s="46" t="s">
        <v>559</v>
      </c>
      <c r="F8697" s="46" t="s">
        <v>20</v>
      </c>
      <c r="G8697" s="46" t="s">
        <v>14</v>
      </c>
      <c r="H8697" s="46"/>
      <c r="I8697" s="46" t="s">
        <v>9633</v>
      </c>
      <c r="J8697" s="46" t="s">
        <v>15</v>
      </c>
      <c r="K8697" s="46" t="s">
        <v>35816</v>
      </c>
      <c r="L8697" s="49" t="s">
        <v>43455</v>
      </c>
      <c r="M8697" s="42" t="s">
        <v>43455</v>
      </c>
      <c r="N8697" s="41">
        <v>608</v>
      </c>
    </row>
    <row r="8698" spans="1:14" ht="16" x14ac:dyDescent="0.2">
      <c r="A8698" s="46" t="s">
        <v>35817</v>
      </c>
      <c r="B8698" s="50">
        <v>4.5</v>
      </c>
      <c r="C8698" s="48">
        <v>609</v>
      </c>
      <c r="D8698" s="46" t="s">
        <v>35818</v>
      </c>
      <c r="E8698" s="46" t="s">
        <v>897</v>
      </c>
      <c r="F8698" s="46" t="s">
        <v>898</v>
      </c>
      <c r="G8698" s="46" t="s">
        <v>14</v>
      </c>
      <c r="H8698" s="46" t="s">
        <v>35819</v>
      </c>
      <c r="I8698" s="46" t="s">
        <v>35820</v>
      </c>
      <c r="J8698" s="46" t="s">
        <v>15</v>
      </c>
      <c r="K8698" s="46" t="s">
        <v>35821</v>
      </c>
      <c r="L8698" s="46" t="s">
        <v>43454</v>
      </c>
      <c r="M8698" s="40" t="s">
        <v>43454</v>
      </c>
      <c r="N8698" s="41">
        <v>609</v>
      </c>
    </row>
    <row r="8699" spans="1:14" ht="16" x14ac:dyDescent="0.2">
      <c r="A8699" s="46" t="s">
        <v>35822</v>
      </c>
      <c r="B8699" s="50">
        <v>4.8</v>
      </c>
      <c r="C8699" s="48">
        <v>609</v>
      </c>
      <c r="D8699" s="46" t="s">
        <v>35823</v>
      </c>
      <c r="E8699" s="46" t="s">
        <v>2282</v>
      </c>
      <c r="F8699" s="46" t="s">
        <v>589</v>
      </c>
      <c r="G8699" s="46" t="s">
        <v>14</v>
      </c>
      <c r="H8699" s="46" t="s">
        <v>35824</v>
      </c>
      <c r="I8699" s="46" t="s">
        <v>35825</v>
      </c>
      <c r="J8699" s="46" t="s">
        <v>15</v>
      </c>
      <c r="K8699" s="46" t="s">
        <v>35826</v>
      </c>
      <c r="L8699" s="46" t="s">
        <v>43454</v>
      </c>
      <c r="M8699" s="40" t="s">
        <v>43454</v>
      </c>
      <c r="N8699" s="41">
        <v>609</v>
      </c>
    </row>
    <row r="8700" spans="1:14" ht="16" x14ac:dyDescent="0.2">
      <c r="A8700" s="46" t="s">
        <v>35827</v>
      </c>
      <c r="B8700" s="50">
        <v>3.9</v>
      </c>
      <c r="C8700" s="48">
        <v>610</v>
      </c>
      <c r="D8700" s="46" t="s">
        <v>35828</v>
      </c>
      <c r="E8700" s="46" t="s">
        <v>162</v>
      </c>
      <c r="F8700" s="46" t="s">
        <v>50</v>
      </c>
      <c r="G8700" s="46" t="s">
        <v>14</v>
      </c>
      <c r="H8700" s="46" t="s">
        <v>35829</v>
      </c>
      <c r="I8700" s="46" t="s">
        <v>35830</v>
      </c>
      <c r="J8700" s="46" t="s">
        <v>148</v>
      </c>
      <c r="K8700" s="46" t="s">
        <v>35831</v>
      </c>
      <c r="L8700" s="46" t="s">
        <v>43454</v>
      </c>
      <c r="M8700" s="40" t="s">
        <v>43454</v>
      </c>
      <c r="N8700" s="41">
        <v>610</v>
      </c>
    </row>
    <row r="8701" spans="1:14" ht="16" x14ac:dyDescent="0.2">
      <c r="A8701" s="46" t="s">
        <v>35832</v>
      </c>
      <c r="B8701" s="50">
        <v>4.5</v>
      </c>
      <c r="C8701" s="48">
        <v>610</v>
      </c>
      <c r="D8701" s="46" t="s">
        <v>35833</v>
      </c>
      <c r="E8701" s="46" t="s">
        <v>38</v>
      </c>
      <c r="F8701" s="46" t="s">
        <v>39</v>
      </c>
      <c r="G8701" s="46" t="s">
        <v>14</v>
      </c>
      <c r="H8701" s="46" t="s">
        <v>35834</v>
      </c>
      <c r="I8701" s="46" t="s">
        <v>35835</v>
      </c>
      <c r="J8701" s="46" t="s">
        <v>15</v>
      </c>
      <c r="K8701" s="46" t="s">
        <v>35836</v>
      </c>
      <c r="L8701" s="46" t="s">
        <v>43454</v>
      </c>
      <c r="M8701" s="40" t="s">
        <v>43454</v>
      </c>
      <c r="N8701" s="41">
        <v>610</v>
      </c>
    </row>
    <row r="8702" spans="1:14" ht="16" x14ac:dyDescent="0.2">
      <c r="A8702" s="46" t="s">
        <v>35837</v>
      </c>
      <c r="B8702" s="50">
        <v>4.8</v>
      </c>
      <c r="C8702" s="48">
        <v>611</v>
      </c>
      <c r="D8702" s="46" t="s">
        <v>35838</v>
      </c>
      <c r="E8702" s="46" t="s">
        <v>2282</v>
      </c>
      <c r="F8702" s="46" t="s">
        <v>589</v>
      </c>
      <c r="G8702" s="46" t="s">
        <v>14</v>
      </c>
      <c r="H8702" s="46" t="s">
        <v>35839</v>
      </c>
      <c r="I8702" s="46" t="s">
        <v>35840</v>
      </c>
      <c r="J8702" s="46" t="s">
        <v>40</v>
      </c>
      <c r="K8702" s="46" t="s">
        <v>35841</v>
      </c>
      <c r="L8702" s="46" t="s">
        <v>43454</v>
      </c>
      <c r="M8702" s="40" t="s">
        <v>43454</v>
      </c>
      <c r="N8702" s="41">
        <v>611</v>
      </c>
    </row>
    <row r="8703" spans="1:14" ht="16" x14ac:dyDescent="0.2">
      <c r="A8703" s="46" t="s">
        <v>35842</v>
      </c>
      <c r="B8703" s="50">
        <v>4.2</v>
      </c>
      <c r="C8703" s="48">
        <v>613</v>
      </c>
      <c r="D8703" s="46" t="s">
        <v>35843</v>
      </c>
      <c r="E8703" s="46" t="s">
        <v>4429</v>
      </c>
      <c r="F8703" s="46" t="s">
        <v>79</v>
      </c>
      <c r="G8703" s="46" t="s">
        <v>14</v>
      </c>
      <c r="H8703" s="46" t="s">
        <v>35844</v>
      </c>
      <c r="I8703" s="46" t="s">
        <v>35845</v>
      </c>
      <c r="J8703" s="46" t="s">
        <v>148</v>
      </c>
      <c r="K8703" s="46" t="s">
        <v>35846</v>
      </c>
      <c r="L8703" s="46" t="s">
        <v>43454</v>
      </c>
      <c r="M8703" s="40" t="s">
        <v>43454</v>
      </c>
      <c r="N8703" s="41">
        <v>613</v>
      </c>
    </row>
    <row r="8704" spans="1:14" ht="16" x14ac:dyDescent="0.2">
      <c r="A8704" s="46" t="s">
        <v>35847</v>
      </c>
      <c r="B8704" s="50">
        <v>4.5</v>
      </c>
      <c r="C8704" s="48">
        <v>613</v>
      </c>
      <c r="D8704" s="46" t="s">
        <v>35848</v>
      </c>
      <c r="E8704" s="46" t="s">
        <v>3406</v>
      </c>
      <c r="F8704" s="46" t="s">
        <v>119</v>
      </c>
      <c r="G8704" s="46" t="s">
        <v>14</v>
      </c>
      <c r="H8704" s="46" t="s">
        <v>35849</v>
      </c>
      <c r="I8704" s="46" t="s">
        <v>35850</v>
      </c>
      <c r="J8704" s="46" t="s">
        <v>15</v>
      </c>
      <c r="K8704" s="46" t="s">
        <v>35851</v>
      </c>
      <c r="L8704" s="46" t="s">
        <v>43454</v>
      </c>
      <c r="M8704" s="40" t="s">
        <v>43454</v>
      </c>
      <c r="N8704" s="41">
        <v>613</v>
      </c>
    </row>
    <row r="8705" spans="1:14" ht="16" x14ac:dyDescent="0.2">
      <c r="A8705" s="46" t="s">
        <v>35852</v>
      </c>
      <c r="B8705" s="50">
        <v>3.6</v>
      </c>
      <c r="C8705" s="48">
        <v>614</v>
      </c>
      <c r="D8705" s="46" t="s">
        <v>35853</v>
      </c>
      <c r="E8705" s="46" t="s">
        <v>17574</v>
      </c>
      <c r="F8705" s="46" t="s">
        <v>589</v>
      </c>
      <c r="G8705" s="46" t="s">
        <v>14</v>
      </c>
      <c r="H8705" s="46" t="s">
        <v>35854</v>
      </c>
      <c r="I8705" s="46" t="s">
        <v>35855</v>
      </c>
      <c r="J8705" s="46" t="s">
        <v>15</v>
      </c>
      <c r="K8705" s="46" t="s">
        <v>35856</v>
      </c>
      <c r="L8705" s="46" t="s">
        <v>43454</v>
      </c>
      <c r="M8705" s="40" t="s">
        <v>43454</v>
      </c>
      <c r="N8705" s="41">
        <v>614</v>
      </c>
    </row>
    <row r="8706" spans="1:14" ht="16" x14ac:dyDescent="0.2">
      <c r="A8706" s="46" t="s">
        <v>35857</v>
      </c>
      <c r="B8706" s="50">
        <v>4.7</v>
      </c>
      <c r="C8706" s="48">
        <v>614</v>
      </c>
      <c r="D8706" s="46" t="s">
        <v>35858</v>
      </c>
      <c r="E8706" s="46" t="s">
        <v>1227</v>
      </c>
      <c r="F8706" s="46" t="s">
        <v>79</v>
      </c>
      <c r="G8706" s="46" t="s">
        <v>14</v>
      </c>
      <c r="H8706" s="46" t="s">
        <v>35859</v>
      </c>
      <c r="I8706" s="46" t="s">
        <v>35860</v>
      </c>
      <c r="J8706" s="46" t="s">
        <v>15</v>
      </c>
      <c r="K8706" s="46" t="s">
        <v>35861</v>
      </c>
      <c r="L8706" s="46" t="s">
        <v>43454</v>
      </c>
      <c r="M8706" s="40" t="s">
        <v>43454</v>
      </c>
      <c r="N8706" s="41">
        <v>614</v>
      </c>
    </row>
    <row r="8707" spans="1:14" ht="16" x14ac:dyDescent="0.2">
      <c r="A8707" s="46" t="s">
        <v>35862</v>
      </c>
      <c r="B8707" s="50">
        <v>3.7</v>
      </c>
      <c r="C8707" s="48">
        <v>615</v>
      </c>
      <c r="D8707" s="46" t="s">
        <v>35863</v>
      </c>
      <c r="E8707" s="46" t="s">
        <v>950</v>
      </c>
      <c r="F8707" s="46" t="s">
        <v>20</v>
      </c>
      <c r="G8707" s="46" t="s">
        <v>14</v>
      </c>
      <c r="H8707" s="46" t="s">
        <v>35864</v>
      </c>
      <c r="I8707" s="46" t="s">
        <v>35865</v>
      </c>
      <c r="J8707" s="46" t="s">
        <v>15</v>
      </c>
      <c r="K8707" s="46" t="s">
        <v>35866</v>
      </c>
      <c r="L8707" s="46" t="s">
        <v>43454</v>
      </c>
      <c r="M8707" s="40" t="s">
        <v>43454</v>
      </c>
      <c r="N8707" s="41">
        <v>615</v>
      </c>
    </row>
    <row r="8708" spans="1:14" ht="16" x14ac:dyDescent="0.2">
      <c r="A8708" s="46" t="s">
        <v>28844</v>
      </c>
      <c r="B8708" s="50">
        <v>4.0999999999999996</v>
      </c>
      <c r="C8708" s="48">
        <v>615</v>
      </c>
      <c r="D8708" s="46" t="s">
        <v>35867</v>
      </c>
      <c r="E8708" s="46" t="s">
        <v>1185</v>
      </c>
      <c r="F8708" s="46" t="s">
        <v>50</v>
      </c>
      <c r="G8708" s="46" t="s">
        <v>14</v>
      </c>
      <c r="H8708" s="46" t="s">
        <v>35868</v>
      </c>
      <c r="I8708" s="46" t="s">
        <v>35869</v>
      </c>
      <c r="J8708" s="46" t="s">
        <v>15</v>
      </c>
      <c r="K8708" s="46" t="s">
        <v>35870</v>
      </c>
      <c r="L8708" s="46" t="s">
        <v>43454</v>
      </c>
      <c r="M8708" s="40" t="s">
        <v>43454</v>
      </c>
      <c r="N8708" s="41">
        <v>615</v>
      </c>
    </row>
    <row r="8709" spans="1:14" ht="16" x14ac:dyDescent="0.2">
      <c r="A8709" s="46" t="s">
        <v>35871</v>
      </c>
      <c r="B8709" s="47">
        <v>4.2</v>
      </c>
      <c r="C8709" s="48">
        <v>615</v>
      </c>
      <c r="D8709" s="46" t="s">
        <v>35872</v>
      </c>
      <c r="E8709" s="46" t="s">
        <v>422</v>
      </c>
      <c r="F8709" s="46" t="s">
        <v>20</v>
      </c>
      <c r="G8709" s="46" t="s">
        <v>14</v>
      </c>
      <c r="H8709" s="46"/>
      <c r="I8709" s="46" t="s">
        <v>35873</v>
      </c>
      <c r="J8709" s="46" t="s">
        <v>213</v>
      </c>
      <c r="K8709" s="46" t="s">
        <v>35874</v>
      </c>
      <c r="L8709" s="49" t="s">
        <v>43455</v>
      </c>
      <c r="M8709" s="42" t="s">
        <v>43455</v>
      </c>
      <c r="N8709" s="41">
        <v>615</v>
      </c>
    </row>
    <row r="8710" spans="1:14" ht="16" x14ac:dyDescent="0.2">
      <c r="A8710" s="46" t="s">
        <v>35875</v>
      </c>
      <c r="B8710" s="47">
        <v>4.7</v>
      </c>
      <c r="C8710" s="48">
        <v>615</v>
      </c>
      <c r="D8710" s="46" t="s">
        <v>35876</v>
      </c>
      <c r="E8710" s="46" t="s">
        <v>522</v>
      </c>
      <c r="F8710" s="46" t="s">
        <v>20</v>
      </c>
      <c r="G8710" s="46" t="s">
        <v>14</v>
      </c>
      <c r="H8710" s="46"/>
      <c r="I8710" s="46" t="s">
        <v>35877</v>
      </c>
      <c r="J8710" s="46" t="s">
        <v>65</v>
      </c>
      <c r="K8710" s="46" t="s">
        <v>35878</v>
      </c>
      <c r="L8710" s="49" t="s">
        <v>43455</v>
      </c>
      <c r="M8710" s="42" t="s">
        <v>43455</v>
      </c>
      <c r="N8710" s="41">
        <v>615</v>
      </c>
    </row>
    <row r="8711" spans="1:14" ht="16" x14ac:dyDescent="0.2">
      <c r="A8711" s="46" t="s">
        <v>35879</v>
      </c>
      <c r="B8711" s="50">
        <v>4.4000000000000004</v>
      </c>
      <c r="C8711" s="48">
        <v>616</v>
      </c>
      <c r="D8711" s="46" t="s">
        <v>35880</v>
      </c>
      <c r="E8711" s="46" t="s">
        <v>406</v>
      </c>
      <c r="F8711" s="46" t="s">
        <v>79</v>
      </c>
      <c r="G8711" s="46" t="s">
        <v>14</v>
      </c>
      <c r="H8711" s="46" t="s">
        <v>35881</v>
      </c>
      <c r="I8711" s="46" t="s">
        <v>35882</v>
      </c>
      <c r="J8711" s="46" t="s">
        <v>15</v>
      </c>
      <c r="K8711" s="46" t="s">
        <v>35883</v>
      </c>
      <c r="L8711" s="46" t="s">
        <v>43454</v>
      </c>
      <c r="M8711" s="40" t="s">
        <v>43454</v>
      </c>
      <c r="N8711" s="41">
        <v>616</v>
      </c>
    </row>
    <row r="8712" spans="1:14" ht="16" x14ac:dyDescent="0.2">
      <c r="A8712" s="46" t="s">
        <v>35884</v>
      </c>
      <c r="B8712" s="50">
        <v>4.4000000000000004</v>
      </c>
      <c r="C8712" s="48">
        <v>616</v>
      </c>
      <c r="D8712" s="46" t="s">
        <v>35885</v>
      </c>
      <c r="E8712" s="46" t="s">
        <v>13</v>
      </c>
      <c r="F8712" s="46" t="s">
        <v>13</v>
      </c>
      <c r="G8712" s="46" t="s">
        <v>14</v>
      </c>
      <c r="H8712" s="46" t="s">
        <v>35886</v>
      </c>
      <c r="I8712" s="46" t="s">
        <v>35887</v>
      </c>
      <c r="J8712" s="46" t="s">
        <v>15</v>
      </c>
      <c r="K8712" s="46" t="s">
        <v>35888</v>
      </c>
      <c r="L8712" s="46" t="s">
        <v>43454</v>
      </c>
      <c r="M8712" s="40" t="s">
        <v>43454</v>
      </c>
      <c r="N8712" s="41">
        <v>616</v>
      </c>
    </row>
    <row r="8713" spans="1:14" ht="16" x14ac:dyDescent="0.2">
      <c r="A8713" s="46" t="s">
        <v>32219</v>
      </c>
      <c r="B8713" s="47">
        <v>3.9</v>
      </c>
      <c r="C8713" s="48">
        <v>617</v>
      </c>
      <c r="D8713" s="46" t="s">
        <v>35889</v>
      </c>
      <c r="E8713" s="46" t="s">
        <v>962</v>
      </c>
      <c r="F8713" s="46" t="s">
        <v>79</v>
      </c>
      <c r="G8713" s="46" t="s">
        <v>14</v>
      </c>
      <c r="H8713" s="46"/>
      <c r="I8713" s="46" t="s">
        <v>35890</v>
      </c>
      <c r="J8713" s="46" t="s">
        <v>15</v>
      </c>
      <c r="K8713" s="46" t="s">
        <v>35891</v>
      </c>
      <c r="L8713" s="49" t="s">
        <v>43455</v>
      </c>
      <c r="M8713" s="42" t="s">
        <v>43455</v>
      </c>
      <c r="N8713" s="41">
        <v>617</v>
      </c>
    </row>
    <row r="8714" spans="1:14" ht="16" x14ac:dyDescent="0.2">
      <c r="A8714" s="46" t="s">
        <v>13447</v>
      </c>
      <c r="B8714" s="47">
        <v>4.0999999999999996</v>
      </c>
      <c r="C8714" s="48">
        <v>617</v>
      </c>
      <c r="D8714" s="46" t="s">
        <v>35892</v>
      </c>
      <c r="E8714" s="46" t="s">
        <v>897</v>
      </c>
      <c r="F8714" s="46" t="s">
        <v>898</v>
      </c>
      <c r="G8714" s="46" t="s">
        <v>14</v>
      </c>
      <c r="H8714" s="46"/>
      <c r="I8714" s="46" t="s">
        <v>35893</v>
      </c>
      <c r="J8714" s="46" t="s">
        <v>40</v>
      </c>
      <c r="K8714" s="46" t="s">
        <v>35894</v>
      </c>
      <c r="L8714" s="49" t="s">
        <v>43455</v>
      </c>
      <c r="M8714" s="42" t="s">
        <v>43455</v>
      </c>
      <c r="N8714" s="41">
        <v>617</v>
      </c>
    </row>
    <row r="8715" spans="1:14" ht="16" x14ac:dyDescent="0.2">
      <c r="A8715" s="46" t="s">
        <v>35895</v>
      </c>
      <c r="B8715" s="50">
        <v>4.2</v>
      </c>
      <c r="C8715" s="48">
        <v>617</v>
      </c>
      <c r="D8715" s="46" t="s">
        <v>35896</v>
      </c>
      <c r="E8715" s="46" t="s">
        <v>35062</v>
      </c>
      <c r="F8715" s="46" t="s">
        <v>589</v>
      </c>
      <c r="G8715" s="46" t="s">
        <v>14</v>
      </c>
      <c r="H8715" s="46" t="s">
        <v>35897</v>
      </c>
      <c r="I8715" s="46" t="s">
        <v>35898</v>
      </c>
      <c r="J8715" s="46" t="s">
        <v>15</v>
      </c>
      <c r="K8715" s="46" t="s">
        <v>35899</v>
      </c>
      <c r="L8715" s="46" t="s">
        <v>43454</v>
      </c>
      <c r="M8715" s="40" t="s">
        <v>43454</v>
      </c>
      <c r="N8715" s="41">
        <v>617</v>
      </c>
    </row>
    <row r="8716" spans="1:14" ht="16" x14ac:dyDescent="0.2">
      <c r="A8716" s="46" t="s">
        <v>35900</v>
      </c>
      <c r="B8716" s="47">
        <v>4.5</v>
      </c>
      <c r="C8716" s="48">
        <v>617</v>
      </c>
      <c r="D8716" s="46" t="s">
        <v>35901</v>
      </c>
      <c r="E8716" s="46" t="s">
        <v>44</v>
      </c>
      <c r="F8716" s="46" t="s">
        <v>45</v>
      </c>
      <c r="G8716" s="46" t="s">
        <v>14</v>
      </c>
      <c r="H8716" s="46"/>
      <c r="I8716" s="46" t="s">
        <v>35902</v>
      </c>
      <c r="J8716" s="46" t="s">
        <v>40</v>
      </c>
      <c r="K8716" s="46" t="s">
        <v>35903</v>
      </c>
      <c r="L8716" s="49" t="s">
        <v>43455</v>
      </c>
      <c r="M8716" s="42" t="s">
        <v>43455</v>
      </c>
      <c r="N8716" s="41">
        <v>617</v>
      </c>
    </row>
    <row r="8717" spans="1:14" ht="16" x14ac:dyDescent="0.2">
      <c r="A8717" s="46" t="s">
        <v>35904</v>
      </c>
      <c r="B8717" s="50">
        <v>4.2</v>
      </c>
      <c r="C8717" s="48">
        <v>618</v>
      </c>
      <c r="D8717" s="46" t="s">
        <v>35905</v>
      </c>
      <c r="E8717" s="46" t="s">
        <v>23181</v>
      </c>
      <c r="F8717" s="46" t="s">
        <v>50</v>
      </c>
      <c r="G8717" s="46" t="s">
        <v>14</v>
      </c>
      <c r="H8717" s="46" t="s">
        <v>35906</v>
      </c>
      <c r="I8717" s="46" t="s">
        <v>35907</v>
      </c>
      <c r="J8717" s="46" t="s">
        <v>15</v>
      </c>
      <c r="K8717" s="46" t="s">
        <v>35908</v>
      </c>
      <c r="L8717" s="46" t="s">
        <v>43454</v>
      </c>
      <c r="M8717" s="40" t="s">
        <v>43454</v>
      </c>
      <c r="N8717" s="41">
        <v>618</v>
      </c>
    </row>
    <row r="8718" spans="1:14" ht="16" x14ac:dyDescent="0.2">
      <c r="A8718" s="46" t="s">
        <v>35909</v>
      </c>
      <c r="B8718" s="47">
        <v>4</v>
      </c>
      <c r="C8718" s="48">
        <v>619</v>
      </c>
      <c r="D8718" s="46" t="s">
        <v>35910</v>
      </c>
      <c r="E8718" s="46" t="s">
        <v>4806</v>
      </c>
      <c r="F8718" s="46" t="s">
        <v>28</v>
      </c>
      <c r="G8718" s="46" t="s">
        <v>14</v>
      </c>
      <c r="H8718" s="46"/>
      <c r="I8718" s="46" t="s">
        <v>35911</v>
      </c>
      <c r="J8718" s="46" t="s">
        <v>15</v>
      </c>
      <c r="K8718" s="46" t="s">
        <v>35912</v>
      </c>
      <c r="L8718" s="49" t="s">
        <v>43455</v>
      </c>
      <c r="M8718" s="42" t="s">
        <v>43455</v>
      </c>
      <c r="N8718" s="41">
        <v>619</v>
      </c>
    </row>
    <row r="8719" spans="1:14" ht="16" x14ac:dyDescent="0.2">
      <c r="A8719" s="46" t="s">
        <v>35913</v>
      </c>
      <c r="B8719" s="47">
        <v>4</v>
      </c>
      <c r="C8719" s="48">
        <v>620</v>
      </c>
      <c r="D8719" s="46" t="s">
        <v>35914</v>
      </c>
      <c r="E8719" s="46" t="s">
        <v>11766</v>
      </c>
      <c r="F8719" s="46" t="s">
        <v>589</v>
      </c>
      <c r="G8719" s="46" t="s">
        <v>14</v>
      </c>
      <c r="H8719" s="46"/>
      <c r="I8719" s="46" t="s">
        <v>35915</v>
      </c>
      <c r="J8719" s="46" t="s">
        <v>15</v>
      </c>
      <c r="K8719" s="46" t="s">
        <v>35916</v>
      </c>
      <c r="L8719" s="49" t="s">
        <v>43455</v>
      </c>
      <c r="M8719" s="42" t="s">
        <v>43455</v>
      </c>
      <c r="N8719" s="41">
        <v>620</v>
      </c>
    </row>
    <row r="8720" spans="1:14" ht="16" x14ac:dyDescent="0.2">
      <c r="A8720" s="46" t="s">
        <v>35917</v>
      </c>
      <c r="B8720" s="50">
        <v>4.4000000000000004</v>
      </c>
      <c r="C8720" s="48">
        <v>620</v>
      </c>
      <c r="D8720" s="46" t="s">
        <v>35918</v>
      </c>
      <c r="E8720" s="46" t="s">
        <v>962</v>
      </c>
      <c r="F8720" s="46" t="s">
        <v>79</v>
      </c>
      <c r="G8720" s="46" t="s">
        <v>14</v>
      </c>
      <c r="H8720" s="46" t="s">
        <v>35919</v>
      </c>
      <c r="I8720" s="46" t="s">
        <v>35920</v>
      </c>
      <c r="J8720" s="46" t="s">
        <v>15</v>
      </c>
      <c r="K8720" s="46" t="s">
        <v>35921</v>
      </c>
      <c r="L8720" s="46" t="s">
        <v>43454</v>
      </c>
      <c r="M8720" s="40" t="s">
        <v>43454</v>
      </c>
      <c r="N8720" s="41">
        <v>620</v>
      </c>
    </row>
    <row r="8721" spans="1:14" ht="16" x14ac:dyDescent="0.2">
      <c r="A8721" s="46" t="s">
        <v>35922</v>
      </c>
      <c r="B8721" s="47">
        <v>3.7</v>
      </c>
      <c r="C8721" s="48">
        <v>621</v>
      </c>
      <c r="D8721" s="46" t="s">
        <v>35923</v>
      </c>
      <c r="E8721" s="46" t="s">
        <v>897</v>
      </c>
      <c r="F8721" s="46" t="s">
        <v>898</v>
      </c>
      <c r="G8721" s="46" t="s">
        <v>14</v>
      </c>
      <c r="H8721" s="46"/>
      <c r="I8721" s="46" t="s">
        <v>35924</v>
      </c>
      <c r="J8721" s="46" t="s">
        <v>15</v>
      </c>
      <c r="K8721" s="46" t="s">
        <v>35925</v>
      </c>
      <c r="L8721" s="49" t="s">
        <v>43455</v>
      </c>
      <c r="M8721" s="42" t="s">
        <v>43455</v>
      </c>
      <c r="N8721" s="41">
        <v>621</v>
      </c>
    </row>
    <row r="8722" spans="1:14" ht="16" x14ac:dyDescent="0.2">
      <c r="A8722" s="46" t="s">
        <v>35926</v>
      </c>
      <c r="B8722" s="47">
        <v>4.0999999999999996</v>
      </c>
      <c r="C8722" s="48">
        <v>621</v>
      </c>
      <c r="D8722" s="46" t="s">
        <v>35927</v>
      </c>
      <c r="E8722" s="46" t="s">
        <v>3965</v>
      </c>
      <c r="F8722" s="46" t="s">
        <v>79</v>
      </c>
      <c r="G8722" s="46" t="s">
        <v>14</v>
      </c>
      <c r="H8722" s="46"/>
      <c r="I8722" s="46" t="s">
        <v>35928</v>
      </c>
      <c r="J8722" s="46" t="s">
        <v>15</v>
      </c>
      <c r="K8722" s="46" t="s">
        <v>35929</v>
      </c>
      <c r="L8722" s="49" t="s">
        <v>43455</v>
      </c>
      <c r="M8722" s="42" t="s">
        <v>43455</v>
      </c>
      <c r="N8722" s="41">
        <v>621</v>
      </c>
    </row>
    <row r="8723" spans="1:14" ht="16" x14ac:dyDescent="0.2">
      <c r="A8723" s="46" t="s">
        <v>35930</v>
      </c>
      <c r="B8723" s="50">
        <v>4.5</v>
      </c>
      <c r="C8723" s="48">
        <v>621</v>
      </c>
      <c r="D8723" s="46" t="s">
        <v>1579</v>
      </c>
      <c r="E8723" s="46" t="s">
        <v>55</v>
      </c>
      <c r="F8723" s="46" t="s">
        <v>56</v>
      </c>
      <c r="G8723" s="46" t="s">
        <v>14</v>
      </c>
      <c r="H8723" s="46" t="s">
        <v>35931</v>
      </c>
      <c r="I8723" s="46" t="s">
        <v>35932</v>
      </c>
      <c r="J8723" s="46" t="s">
        <v>15</v>
      </c>
      <c r="K8723" s="46" t="s">
        <v>35933</v>
      </c>
      <c r="L8723" s="46" t="s">
        <v>43454</v>
      </c>
      <c r="M8723" s="40" t="s">
        <v>43454</v>
      </c>
      <c r="N8723" s="41">
        <v>621</v>
      </c>
    </row>
    <row r="8724" spans="1:14" ht="16" x14ac:dyDescent="0.2">
      <c r="A8724" s="46" t="s">
        <v>14438</v>
      </c>
      <c r="B8724" s="50">
        <v>4.7</v>
      </c>
      <c r="C8724" s="48">
        <v>621</v>
      </c>
      <c r="D8724" s="46" t="s">
        <v>35934</v>
      </c>
      <c r="E8724" s="46" t="s">
        <v>11766</v>
      </c>
      <c r="F8724" s="46" t="s">
        <v>589</v>
      </c>
      <c r="G8724" s="46" t="s">
        <v>14</v>
      </c>
      <c r="H8724" s="46" t="s">
        <v>35935</v>
      </c>
      <c r="I8724" s="46" t="s">
        <v>35936</v>
      </c>
      <c r="J8724" s="46" t="s">
        <v>213</v>
      </c>
      <c r="K8724" s="46" t="s">
        <v>35937</v>
      </c>
      <c r="L8724" s="46" t="s">
        <v>43454</v>
      </c>
      <c r="M8724" s="40" t="s">
        <v>43454</v>
      </c>
      <c r="N8724" s="41">
        <v>621</v>
      </c>
    </row>
    <row r="8725" spans="1:14" ht="16" x14ac:dyDescent="0.2">
      <c r="A8725" s="46" t="s">
        <v>35938</v>
      </c>
      <c r="B8725" s="50">
        <v>4.4000000000000004</v>
      </c>
      <c r="C8725" s="48">
        <v>622</v>
      </c>
      <c r="D8725" s="46" t="s">
        <v>35939</v>
      </c>
      <c r="E8725" s="46" t="s">
        <v>1238</v>
      </c>
      <c r="F8725" s="46" t="s">
        <v>50</v>
      </c>
      <c r="G8725" s="46" t="s">
        <v>14</v>
      </c>
      <c r="H8725" s="46" t="s">
        <v>35940</v>
      </c>
      <c r="I8725" s="46"/>
      <c r="J8725" s="46" t="s">
        <v>213</v>
      </c>
      <c r="K8725" s="46" t="s">
        <v>35941</v>
      </c>
      <c r="L8725" s="46" t="s">
        <v>43454</v>
      </c>
      <c r="M8725" s="40" t="s">
        <v>43454</v>
      </c>
      <c r="N8725" s="41">
        <v>622</v>
      </c>
    </row>
    <row r="8726" spans="1:14" ht="16" x14ac:dyDescent="0.2">
      <c r="A8726" s="46" t="s">
        <v>35942</v>
      </c>
      <c r="B8726" s="47">
        <v>3.9</v>
      </c>
      <c r="C8726" s="48">
        <v>623</v>
      </c>
      <c r="D8726" s="46" t="s">
        <v>35943</v>
      </c>
      <c r="E8726" s="46" t="s">
        <v>2143</v>
      </c>
      <c r="F8726" s="46" t="s">
        <v>20</v>
      </c>
      <c r="G8726" s="46" t="s">
        <v>14</v>
      </c>
      <c r="H8726" s="46"/>
      <c r="I8726" s="46" t="s">
        <v>35944</v>
      </c>
      <c r="J8726" s="46" t="s">
        <v>15</v>
      </c>
      <c r="K8726" s="46" t="s">
        <v>35945</v>
      </c>
      <c r="L8726" s="49" t="s">
        <v>43455</v>
      </c>
      <c r="M8726" s="42" t="s">
        <v>43455</v>
      </c>
      <c r="N8726" s="41">
        <v>623</v>
      </c>
    </row>
    <row r="8727" spans="1:14" ht="16" x14ac:dyDescent="0.2">
      <c r="A8727" s="46" t="s">
        <v>35946</v>
      </c>
      <c r="B8727" s="50">
        <v>4.0999999999999996</v>
      </c>
      <c r="C8727" s="48">
        <v>623</v>
      </c>
      <c r="D8727" s="46" t="s">
        <v>35947</v>
      </c>
      <c r="E8727" s="46" t="s">
        <v>1476</v>
      </c>
      <c r="F8727" s="46" t="s">
        <v>93</v>
      </c>
      <c r="G8727" s="46" t="s">
        <v>14</v>
      </c>
      <c r="H8727" s="46" t="s">
        <v>35948</v>
      </c>
      <c r="I8727" s="46" t="s">
        <v>35949</v>
      </c>
      <c r="J8727" s="46" t="s">
        <v>15</v>
      </c>
      <c r="K8727" s="46" t="s">
        <v>35950</v>
      </c>
      <c r="L8727" s="46" t="s">
        <v>43454</v>
      </c>
      <c r="M8727" s="40" t="s">
        <v>43454</v>
      </c>
      <c r="N8727" s="41">
        <v>623</v>
      </c>
    </row>
    <row r="8728" spans="1:14" ht="16" x14ac:dyDescent="0.2">
      <c r="A8728" s="46" t="s">
        <v>35951</v>
      </c>
      <c r="B8728" s="47">
        <v>4.4000000000000004</v>
      </c>
      <c r="C8728" s="48">
        <v>623</v>
      </c>
      <c r="D8728" s="46" t="s">
        <v>35952</v>
      </c>
      <c r="E8728" s="46" t="s">
        <v>38</v>
      </c>
      <c r="F8728" s="46" t="s">
        <v>39</v>
      </c>
      <c r="G8728" s="46" t="s">
        <v>14</v>
      </c>
      <c r="H8728" s="46"/>
      <c r="I8728" s="46" t="s">
        <v>35953</v>
      </c>
      <c r="J8728" s="46" t="s">
        <v>23</v>
      </c>
      <c r="K8728" s="46" t="s">
        <v>35954</v>
      </c>
      <c r="L8728" s="49" t="s">
        <v>43455</v>
      </c>
      <c r="M8728" s="42" t="s">
        <v>43455</v>
      </c>
      <c r="N8728" s="41">
        <v>623</v>
      </c>
    </row>
    <row r="8729" spans="1:14" ht="16" x14ac:dyDescent="0.2">
      <c r="A8729" s="46" t="s">
        <v>35955</v>
      </c>
      <c r="B8729" s="50">
        <v>4.5</v>
      </c>
      <c r="C8729" s="48">
        <v>623</v>
      </c>
      <c r="D8729" s="46"/>
      <c r="E8729" s="46" t="s">
        <v>38</v>
      </c>
      <c r="F8729" s="46" t="s">
        <v>39</v>
      </c>
      <c r="G8729" s="46" t="s">
        <v>14</v>
      </c>
      <c r="H8729" s="46" t="s">
        <v>35956</v>
      </c>
      <c r="I8729" s="46"/>
      <c r="J8729" s="46" t="s">
        <v>4697</v>
      </c>
      <c r="K8729" s="46" t="s">
        <v>35957</v>
      </c>
      <c r="L8729" s="46" t="s">
        <v>43454</v>
      </c>
      <c r="M8729" s="40" t="s">
        <v>43454</v>
      </c>
      <c r="N8729" s="41">
        <v>623</v>
      </c>
    </row>
    <row r="8730" spans="1:14" ht="16" x14ac:dyDescent="0.2">
      <c r="A8730" s="46" t="s">
        <v>35958</v>
      </c>
      <c r="B8730" s="50">
        <v>4.0999999999999996</v>
      </c>
      <c r="C8730" s="48">
        <v>624</v>
      </c>
      <c r="D8730" s="46" t="s">
        <v>35959</v>
      </c>
      <c r="E8730" s="46" t="s">
        <v>11766</v>
      </c>
      <c r="F8730" s="46" t="s">
        <v>589</v>
      </c>
      <c r="G8730" s="46" t="s">
        <v>14</v>
      </c>
      <c r="H8730" s="46" t="s">
        <v>35960</v>
      </c>
      <c r="I8730" s="46" t="s">
        <v>35961</v>
      </c>
      <c r="J8730" s="46" t="s">
        <v>15</v>
      </c>
      <c r="K8730" s="46" t="s">
        <v>35962</v>
      </c>
      <c r="L8730" s="46" t="s">
        <v>43454</v>
      </c>
      <c r="M8730" s="40" t="s">
        <v>43454</v>
      </c>
      <c r="N8730" s="41">
        <v>624</v>
      </c>
    </row>
    <row r="8731" spans="1:14" ht="16" x14ac:dyDescent="0.2">
      <c r="A8731" s="46" t="s">
        <v>35963</v>
      </c>
      <c r="B8731" s="50">
        <v>4.2</v>
      </c>
      <c r="C8731" s="48">
        <v>625</v>
      </c>
      <c r="D8731" s="46" t="s">
        <v>35964</v>
      </c>
      <c r="E8731" s="46" t="s">
        <v>6572</v>
      </c>
      <c r="F8731" s="46" t="s">
        <v>79</v>
      </c>
      <c r="G8731" s="46" t="s">
        <v>14</v>
      </c>
      <c r="H8731" s="46" t="s">
        <v>35965</v>
      </c>
      <c r="I8731" s="46"/>
      <c r="J8731" s="46" t="s">
        <v>15</v>
      </c>
      <c r="K8731" s="46" t="s">
        <v>35966</v>
      </c>
      <c r="L8731" s="46" t="s">
        <v>43454</v>
      </c>
      <c r="M8731" s="40" t="s">
        <v>43454</v>
      </c>
      <c r="N8731" s="41">
        <v>625</v>
      </c>
    </row>
    <row r="8732" spans="1:14" ht="16" x14ac:dyDescent="0.2">
      <c r="A8732" s="46" t="s">
        <v>35967</v>
      </c>
      <c r="B8732" s="47">
        <v>4.5999999999999996</v>
      </c>
      <c r="C8732" s="48">
        <v>626</v>
      </c>
      <c r="D8732" s="46" t="s">
        <v>35968</v>
      </c>
      <c r="E8732" s="46" t="s">
        <v>38</v>
      </c>
      <c r="F8732" s="46" t="s">
        <v>39</v>
      </c>
      <c r="G8732" s="46" t="s">
        <v>14</v>
      </c>
      <c r="H8732" s="46"/>
      <c r="I8732" s="46" t="s">
        <v>35969</v>
      </c>
      <c r="J8732" s="46" t="s">
        <v>15</v>
      </c>
      <c r="K8732" s="46" t="s">
        <v>35970</v>
      </c>
      <c r="L8732" s="49" t="s">
        <v>43455</v>
      </c>
      <c r="M8732" s="42" t="s">
        <v>43455</v>
      </c>
      <c r="N8732" s="41">
        <v>626</v>
      </c>
    </row>
    <row r="8733" spans="1:14" ht="16" x14ac:dyDescent="0.2">
      <c r="A8733" s="46" t="s">
        <v>35971</v>
      </c>
      <c r="B8733" s="47">
        <v>3.9</v>
      </c>
      <c r="C8733" s="48">
        <v>627</v>
      </c>
      <c r="D8733" s="46" t="s">
        <v>35972</v>
      </c>
      <c r="E8733" s="46" t="s">
        <v>10467</v>
      </c>
      <c r="F8733" s="46" t="s">
        <v>50</v>
      </c>
      <c r="G8733" s="46" t="s">
        <v>14</v>
      </c>
      <c r="H8733" s="46"/>
      <c r="I8733" s="46" t="s">
        <v>35973</v>
      </c>
      <c r="J8733" s="46" t="s">
        <v>15</v>
      </c>
      <c r="K8733" s="46" t="s">
        <v>35974</v>
      </c>
      <c r="L8733" s="49" t="s">
        <v>43455</v>
      </c>
      <c r="M8733" s="42" t="s">
        <v>43455</v>
      </c>
      <c r="N8733" s="41">
        <v>627</v>
      </c>
    </row>
    <row r="8734" spans="1:14" ht="16" x14ac:dyDescent="0.2">
      <c r="A8734" s="46" t="s">
        <v>35975</v>
      </c>
      <c r="B8734" s="50">
        <v>4.5</v>
      </c>
      <c r="C8734" s="48">
        <v>627</v>
      </c>
      <c r="D8734" s="46" t="s">
        <v>35976</v>
      </c>
      <c r="E8734" s="46" t="s">
        <v>2677</v>
      </c>
      <c r="F8734" s="46" t="s">
        <v>79</v>
      </c>
      <c r="G8734" s="46" t="s">
        <v>14</v>
      </c>
      <c r="H8734" s="46" t="s">
        <v>35977</v>
      </c>
      <c r="I8734" s="46" t="s">
        <v>35978</v>
      </c>
      <c r="J8734" s="46" t="s">
        <v>15</v>
      </c>
      <c r="K8734" s="46" t="s">
        <v>35979</v>
      </c>
      <c r="L8734" s="46" t="s">
        <v>43454</v>
      </c>
      <c r="M8734" s="40" t="s">
        <v>43454</v>
      </c>
      <c r="N8734" s="41">
        <v>627</v>
      </c>
    </row>
    <row r="8735" spans="1:14" ht="16" x14ac:dyDescent="0.2">
      <c r="A8735" s="46" t="s">
        <v>35980</v>
      </c>
      <c r="B8735" s="50">
        <v>4.5999999999999996</v>
      </c>
      <c r="C8735" s="48">
        <v>627</v>
      </c>
      <c r="D8735" s="46" t="s">
        <v>35981</v>
      </c>
      <c r="E8735" s="46" t="s">
        <v>118</v>
      </c>
      <c r="F8735" s="46" t="s">
        <v>119</v>
      </c>
      <c r="G8735" s="46" t="s">
        <v>14</v>
      </c>
      <c r="H8735" s="46" t="s">
        <v>35982</v>
      </c>
      <c r="I8735" s="46" t="s">
        <v>35983</v>
      </c>
      <c r="J8735" s="46" t="s">
        <v>148</v>
      </c>
      <c r="K8735" s="46" t="s">
        <v>35984</v>
      </c>
      <c r="L8735" s="46" t="s">
        <v>43454</v>
      </c>
      <c r="M8735" s="40" t="s">
        <v>43454</v>
      </c>
      <c r="N8735" s="41">
        <v>627</v>
      </c>
    </row>
    <row r="8736" spans="1:14" ht="16" x14ac:dyDescent="0.2">
      <c r="A8736" s="46" t="s">
        <v>35985</v>
      </c>
      <c r="B8736" s="50">
        <v>4.5999999999999996</v>
      </c>
      <c r="C8736" s="48">
        <v>627</v>
      </c>
      <c r="D8736" s="46" t="s">
        <v>35986</v>
      </c>
      <c r="E8736" s="46" t="s">
        <v>535</v>
      </c>
      <c r="F8736" s="46" t="s">
        <v>119</v>
      </c>
      <c r="G8736" s="46" t="s">
        <v>14</v>
      </c>
      <c r="H8736" s="46" t="s">
        <v>35987</v>
      </c>
      <c r="I8736" s="46" t="s">
        <v>35988</v>
      </c>
      <c r="J8736" s="46" t="s">
        <v>148</v>
      </c>
      <c r="K8736" s="46" t="s">
        <v>35989</v>
      </c>
      <c r="L8736" s="46" t="s">
        <v>43454</v>
      </c>
      <c r="M8736" s="40" t="s">
        <v>43454</v>
      </c>
      <c r="N8736" s="41">
        <v>627</v>
      </c>
    </row>
    <row r="8737" spans="1:14" ht="16" x14ac:dyDescent="0.2">
      <c r="A8737" s="46" t="s">
        <v>35990</v>
      </c>
      <c r="B8737" s="50">
        <v>4.5</v>
      </c>
      <c r="C8737" s="48">
        <v>632</v>
      </c>
      <c r="D8737" s="46" t="s">
        <v>35991</v>
      </c>
      <c r="E8737" s="46" t="s">
        <v>806</v>
      </c>
      <c r="F8737" s="46" t="s">
        <v>20</v>
      </c>
      <c r="G8737" s="46" t="s">
        <v>14</v>
      </c>
      <c r="H8737" s="46" t="s">
        <v>35992</v>
      </c>
      <c r="I8737" s="46" t="s">
        <v>35993</v>
      </c>
      <c r="J8737" s="46" t="s">
        <v>15</v>
      </c>
      <c r="K8737" s="46" t="s">
        <v>35994</v>
      </c>
      <c r="L8737" s="46" t="s">
        <v>43454</v>
      </c>
      <c r="M8737" s="40" t="s">
        <v>43454</v>
      </c>
      <c r="N8737" s="41">
        <v>632</v>
      </c>
    </row>
    <row r="8738" spans="1:14" ht="16" x14ac:dyDescent="0.2">
      <c r="A8738" s="46" t="s">
        <v>35995</v>
      </c>
      <c r="B8738" s="50">
        <v>4.5999999999999996</v>
      </c>
      <c r="C8738" s="48">
        <v>632</v>
      </c>
      <c r="D8738" s="46" t="s">
        <v>35996</v>
      </c>
      <c r="E8738" s="46" t="s">
        <v>4769</v>
      </c>
      <c r="F8738" s="46" t="s">
        <v>589</v>
      </c>
      <c r="G8738" s="46" t="s">
        <v>14</v>
      </c>
      <c r="H8738" s="46" t="s">
        <v>35997</v>
      </c>
      <c r="I8738" s="46" t="s">
        <v>35998</v>
      </c>
      <c r="J8738" s="46" t="s">
        <v>148</v>
      </c>
      <c r="K8738" s="46" t="s">
        <v>35999</v>
      </c>
      <c r="L8738" s="46" t="s">
        <v>43454</v>
      </c>
      <c r="M8738" s="40" t="s">
        <v>43454</v>
      </c>
      <c r="N8738" s="41">
        <v>632</v>
      </c>
    </row>
    <row r="8739" spans="1:14" ht="16" x14ac:dyDescent="0.2">
      <c r="A8739" s="46" t="s">
        <v>36000</v>
      </c>
      <c r="B8739" s="47">
        <v>4.5999999999999996</v>
      </c>
      <c r="C8739" s="48">
        <v>632</v>
      </c>
      <c r="D8739" s="46" t="s">
        <v>36001</v>
      </c>
      <c r="E8739" s="46" t="s">
        <v>250</v>
      </c>
      <c r="F8739" s="46" t="s">
        <v>119</v>
      </c>
      <c r="G8739" s="46" t="s">
        <v>14</v>
      </c>
      <c r="H8739" s="46"/>
      <c r="I8739" s="46" t="s">
        <v>36002</v>
      </c>
      <c r="J8739" s="46" t="s">
        <v>15</v>
      </c>
      <c r="K8739" s="46" t="s">
        <v>36003</v>
      </c>
      <c r="L8739" s="49" t="s">
        <v>43455</v>
      </c>
      <c r="M8739" s="42" t="s">
        <v>43455</v>
      </c>
      <c r="N8739" s="41">
        <v>632</v>
      </c>
    </row>
    <row r="8740" spans="1:14" ht="16" x14ac:dyDescent="0.2">
      <c r="A8740" s="46" t="s">
        <v>36004</v>
      </c>
      <c r="B8740" s="47">
        <v>3.8</v>
      </c>
      <c r="C8740" s="48">
        <v>633</v>
      </c>
      <c r="D8740" s="46" t="s">
        <v>36005</v>
      </c>
      <c r="E8740" s="46" t="s">
        <v>760</v>
      </c>
      <c r="F8740" s="46" t="s">
        <v>50</v>
      </c>
      <c r="G8740" s="46" t="s">
        <v>14</v>
      </c>
      <c r="H8740" s="46"/>
      <c r="I8740" s="46" t="s">
        <v>36006</v>
      </c>
      <c r="J8740" s="46" t="s">
        <v>15</v>
      </c>
      <c r="K8740" s="46" t="s">
        <v>36007</v>
      </c>
      <c r="L8740" s="49" t="s">
        <v>43455</v>
      </c>
      <c r="M8740" s="42" t="s">
        <v>43455</v>
      </c>
      <c r="N8740" s="41">
        <v>633</v>
      </c>
    </row>
    <row r="8741" spans="1:14" ht="16" x14ac:dyDescent="0.2">
      <c r="A8741" s="46" t="s">
        <v>36008</v>
      </c>
      <c r="B8741" s="50">
        <v>3.9</v>
      </c>
      <c r="C8741" s="48">
        <v>633</v>
      </c>
      <c r="D8741" s="46" t="s">
        <v>36009</v>
      </c>
      <c r="E8741" s="46" t="s">
        <v>15409</v>
      </c>
      <c r="F8741" s="46" t="s">
        <v>589</v>
      </c>
      <c r="G8741" s="46" t="s">
        <v>14</v>
      </c>
      <c r="H8741" s="46" t="s">
        <v>36010</v>
      </c>
      <c r="I8741" s="46" t="s">
        <v>36011</v>
      </c>
      <c r="J8741" s="46" t="s">
        <v>15</v>
      </c>
      <c r="K8741" s="46" t="s">
        <v>36012</v>
      </c>
      <c r="L8741" s="46" t="s">
        <v>43454</v>
      </c>
      <c r="M8741" s="40" t="s">
        <v>43454</v>
      </c>
      <c r="N8741" s="41">
        <v>633</v>
      </c>
    </row>
    <row r="8742" spans="1:14" ht="16" x14ac:dyDescent="0.2">
      <c r="A8742" s="46" t="s">
        <v>2767</v>
      </c>
      <c r="B8742" s="50">
        <v>4.0999999999999996</v>
      </c>
      <c r="C8742" s="48">
        <v>633</v>
      </c>
      <c r="D8742" s="46" t="s">
        <v>36013</v>
      </c>
      <c r="E8742" s="46" t="s">
        <v>2080</v>
      </c>
      <c r="F8742" s="46" t="s">
        <v>247</v>
      </c>
      <c r="G8742" s="46" t="s">
        <v>14</v>
      </c>
      <c r="H8742" s="46" t="s">
        <v>36014</v>
      </c>
      <c r="I8742" s="46" t="s">
        <v>36015</v>
      </c>
      <c r="J8742" s="46" t="s">
        <v>15</v>
      </c>
      <c r="K8742" s="46" t="s">
        <v>36016</v>
      </c>
      <c r="L8742" s="46" t="s">
        <v>43454</v>
      </c>
      <c r="M8742" s="40" t="s">
        <v>43454</v>
      </c>
      <c r="N8742" s="41">
        <v>633</v>
      </c>
    </row>
    <row r="8743" spans="1:14" ht="16" x14ac:dyDescent="0.2">
      <c r="A8743" s="46" t="s">
        <v>36017</v>
      </c>
      <c r="B8743" s="50">
        <v>4.7</v>
      </c>
      <c r="C8743" s="48">
        <v>633</v>
      </c>
      <c r="D8743" s="46" t="s">
        <v>36018</v>
      </c>
      <c r="E8743" s="46" t="s">
        <v>13718</v>
      </c>
      <c r="F8743" s="46" t="s">
        <v>589</v>
      </c>
      <c r="G8743" s="46" t="s">
        <v>14</v>
      </c>
      <c r="H8743" s="46" t="s">
        <v>36019</v>
      </c>
      <c r="I8743" s="46" t="s">
        <v>36020</v>
      </c>
      <c r="J8743" s="46" t="s">
        <v>148</v>
      </c>
      <c r="K8743" s="46" t="s">
        <v>36021</v>
      </c>
      <c r="L8743" s="46" t="s">
        <v>43454</v>
      </c>
      <c r="M8743" s="40" t="s">
        <v>43454</v>
      </c>
      <c r="N8743" s="41">
        <v>633</v>
      </c>
    </row>
    <row r="8744" spans="1:14" ht="16" x14ac:dyDescent="0.2">
      <c r="A8744" s="46" t="s">
        <v>36022</v>
      </c>
      <c r="B8744" s="50">
        <v>4</v>
      </c>
      <c r="C8744" s="48">
        <v>634</v>
      </c>
      <c r="D8744" s="46" t="s">
        <v>36023</v>
      </c>
      <c r="E8744" s="46" t="s">
        <v>27</v>
      </c>
      <c r="F8744" s="46" t="s">
        <v>28</v>
      </c>
      <c r="G8744" s="46" t="s">
        <v>14</v>
      </c>
      <c r="H8744" s="46" t="s">
        <v>36024</v>
      </c>
      <c r="I8744" s="46" t="s">
        <v>36025</v>
      </c>
      <c r="J8744" s="46" t="s">
        <v>15</v>
      </c>
      <c r="K8744" s="46" t="s">
        <v>36026</v>
      </c>
      <c r="L8744" s="46" t="s">
        <v>43454</v>
      </c>
      <c r="M8744" s="40" t="s">
        <v>43454</v>
      </c>
      <c r="N8744" s="41">
        <v>634</v>
      </c>
    </row>
    <row r="8745" spans="1:14" ht="16" x14ac:dyDescent="0.2">
      <c r="A8745" s="46" t="s">
        <v>36027</v>
      </c>
      <c r="B8745" s="47">
        <v>4.0999999999999996</v>
      </c>
      <c r="C8745" s="48">
        <v>634</v>
      </c>
      <c r="D8745" s="46" t="s">
        <v>16551</v>
      </c>
      <c r="E8745" s="46" t="s">
        <v>24918</v>
      </c>
      <c r="F8745" s="46" t="s">
        <v>589</v>
      </c>
      <c r="G8745" s="46" t="s">
        <v>14</v>
      </c>
      <c r="H8745" s="46"/>
      <c r="I8745" s="46" t="s">
        <v>36028</v>
      </c>
      <c r="J8745" s="46" t="s">
        <v>15</v>
      </c>
      <c r="K8745" s="46" t="s">
        <v>36029</v>
      </c>
      <c r="L8745" s="49" t="s">
        <v>43455</v>
      </c>
      <c r="M8745" s="42" t="s">
        <v>43455</v>
      </c>
      <c r="N8745" s="41">
        <v>634</v>
      </c>
    </row>
    <row r="8746" spans="1:14" ht="16" x14ac:dyDescent="0.2">
      <c r="A8746" s="46" t="s">
        <v>36030</v>
      </c>
      <c r="B8746" s="50">
        <v>3.7</v>
      </c>
      <c r="C8746" s="48">
        <v>635</v>
      </c>
      <c r="D8746" s="46" t="s">
        <v>36031</v>
      </c>
      <c r="E8746" s="46" t="s">
        <v>283</v>
      </c>
      <c r="F8746" s="46" t="s">
        <v>119</v>
      </c>
      <c r="G8746" s="46" t="s">
        <v>14</v>
      </c>
      <c r="H8746" s="46" t="s">
        <v>36032</v>
      </c>
      <c r="I8746" s="46" t="s">
        <v>36033</v>
      </c>
      <c r="J8746" s="46" t="s">
        <v>15</v>
      </c>
      <c r="K8746" s="46" t="s">
        <v>36034</v>
      </c>
      <c r="L8746" s="46" t="s">
        <v>43454</v>
      </c>
      <c r="M8746" s="40" t="s">
        <v>43454</v>
      </c>
      <c r="N8746" s="41">
        <v>635</v>
      </c>
    </row>
    <row r="8747" spans="1:14" ht="16" x14ac:dyDescent="0.2">
      <c r="A8747" s="46" t="s">
        <v>1187</v>
      </c>
      <c r="B8747" s="50">
        <v>4.2</v>
      </c>
      <c r="C8747" s="48">
        <v>635</v>
      </c>
      <c r="D8747" s="46" t="s">
        <v>1188</v>
      </c>
      <c r="E8747" s="46" t="s">
        <v>33</v>
      </c>
      <c r="F8747" s="46" t="s">
        <v>34</v>
      </c>
      <c r="G8747" s="46" t="s">
        <v>14</v>
      </c>
      <c r="H8747" s="46" t="s">
        <v>1189</v>
      </c>
      <c r="I8747" s="46" t="s">
        <v>1190</v>
      </c>
      <c r="J8747" s="46" t="s">
        <v>15</v>
      </c>
      <c r="K8747" s="46" t="s">
        <v>36035</v>
      </c>
      <c r="L8747" s="46" t="s">
        <v>43454</v>
      </c>
      <c r="M8747" s="40" t="s">
        <v>43454</v>
      </c>
      <c r="N8747" s="41">
        <v>635</v>
      </c>
    </row>
    <row r="8748" spans="1:14" ht="16" x14ac:dyDescent="0.2">
      <c r="A8748" s="46" t="s">
        <v>36036</v>
      </c>
      <c r="B8748" s="50">
        <v>4.3</v>
      </c>
      <c r="C8748" s="48">
        <v>635</v>
      </c>
      <c r="D8748" s="46" t="s">
        <v>36037</v>
      </c>
      <c r="E8748" s="46" t="s">
        <v>13</v>
      </c>
      <c r="F8748" s="46" t="s">
        <v>13</v>
      </c>
      <c r="G8748" s="46" t="s">
        <v>14</v>
      </c>
      <c r="H8748" s="46" t="s">
        <v>36038</v>
      </c>
      <c r="I8748" s="46" t="s">
        <v>36039</v>
      </c>
      <c r="J8748" s="46" t="s">
        <v>15</v>
      </c>
      <c r="K8748" s="46" t="s">
        <v>36040</v>
      </c>
      <c r="L8748" s="46" t="s">
        <v>43454</v>
      </c>
      <c r="M8748" s="40" t="s">
        <v>43454</v>
      </c>
      <c r="N8748" s="41">
        <v>635</v>
      </c>
    </row>
    <row r="8749" spans="1:14" ht="16" x14ac:dyDescent="0.2">
      <c r="A8749" s="46" t="s">
        <v>36041</v>
      </c>
      <c r="B8749" s="50">
        <v>4.5</v>
      </c>
      <c r="C8749" s="48">
        <v>635</v>
      </c>
      <c r="D8749" s="46" t="s">
        <v>36042</v>
      </c>
      <c r="E8749" s="46" t="s">
        <v>13</v>
      </c>
      <c r="F8749" s="46" t="s">
        <v>13</v>
      </c>
      <c r="G8749" s="46" t="s">
        <v>14</v>
      </c>
      <c r="H8749" s="46" t="s">
        <v>36043</v>
      </c>
      <c r="I8749" s="46" t="s">
        <v>36044</v>
      </c>
      <c r="J8749" s="46" t="s">
        <v>15</v>
      </c>
      <c r="K8749" s="46" t="s">
        <v>36045</v>
      </c>
      <c r="L8749" s="46" t="s">
        <v>43454</v>
      </c>
      <c r="M8749" s="40" t="s">
        <v>43454</v>
      </c>
      <c r="N8749" s="41">
        <v>635</v>
      </c>
    </row>
    <row r="8750" spans="1:14" ht="16" x14ac:dyDescent="0.2">
      <c r="A8750" s="46" t="s">
        <v>36046</v>
      </c>
      <c r="B8750" s="50">
        <v>4.7</v>
      </c>
      <c r="C8750" s="48">
        <v>635</v>
      </c>
      <c r="D8750" s="46" t="s">
        <v>36047</v>
      </c>
      <c r="E8750" s="46" t="s">
        <v>13718</v>
      </c>
      <c r="F8750" s="46" t="s">
        <v>589</v>
      </c>
      <c r="G8750" s="46" t="s">
        <v>14</v>
      </c>
      <c r="H8750" s="46" t="s">
        <v>36048</v>
      </c>
      <c r="I8750" s="46" t="s">
        <v>36049</v>
      </c>
      <c r="J8750" s="46" t="s">
        <v>213</v>
      </c>
      <c r="K8750" s="46" t="s">
        <v>36050</v>
      </c>
      <c r="L8750" s="46" t="s">
        <v>43454</v>
      </c>
      <c r="M8750" s="40" t="s">
        <v>43454</v>
      </c>
      <c r="N8750" s="41">
        <v>635</v>
      </c>
    </row>
    <row r="8751" spans="1:14" ht="16" x14ac:dyDescent="0.2">
      <c r="A8751" s="46" t="s">
        <v>36051</v>
      </c>
      <c r="B8751" s="50">
        <v>4.8</v>
      </c>
      <c r="C8751" s="48">
        <v>635</v>
      </c>
      <c r="D8751" s="46" t="s">
        <v>36052</v>
      </c>
      <c r="E8751" s="46" t="s">
        <v>36053</v>
      </c>
      <c r="F8751" s="46" t="s">
        <v>20</v>
      </c>
      <c r="G8751" s="46" t="s">
        <v>14</v>
      </c>
      <c r="H8751" s="46" t="s">
        <v>36054</v>
      </c>
      <c r="I8751" s="46" t="s">
        <v>36055</v>
      </c>
      <c r="J8751" s="46" t="s">
        <v>15</v>
      </c>
      <c r="K8751" s="46" t="s">
        <v>36056</v>
      </c>
      <c r="L8751" s="46" t="s">
        <v>43454</v>
      </c>
      <c r="M8751" s="40" t="s">
        <v>43454</v>
      </c>
      <c r="N8751" s="41">
        <v>635</v>
      </c>
    </row>
    <row r="8752" spans="1:14" ht="16" x14ac:dyDescent="0.2">
      <c r="A8752" s="46" t="s">
        <v>36057</v>
      </c>
      <c r="B8752" s="50">
        <v>4.3</v>
      </c>
      <c r="C8752" s="48">
        <v>636</v>
      </c>
      <c r="D8752" s="46" t="s">
        <v>36058</v>
      </c>
      <c r="E8752" s="46" t="s">
        <v>1527</v>
      </c>
      <c r="F8752" s="46" t="s">
        <v>20</v>
      </c>
      <c r="G8752" s="46" t="s">
        <v>14</v>
      </c>
      <c r="H8752" s="46" t="s">
        <v>36059</v>
      </c>
      <c r="I8752" s="46" t="s">
        <v>36060</v>
      </c>
      <c r="J8752" s="46" t="s">
        <v>15</v>
      </c>
      <c r="K8752" s="46" t="s">
        <v>36061</v>
      </c>
      <c r="L8752" s="46" t="s">
        <v>43454</v>
      </c>
      <c r="M8752" s="40" t="s">
        <v>43454</v>
      </c>
      <c r="N8752" s="41">
        <v>636</v>
      </c>
    </row>
    <row r="8753" spans="1:14" ht="16" x14ac:dyDescent="0.2">
      <c r="A8753" s="46" t="s">
        <v>36062</v>
      </c>
      <c r="B8753" s="50">
        <v>3.4</v>
      </c>
      <c r="C8753" s="48">
        <v>637</v>
      </c>
      <c r="D8753" s="46" t="s">
        <v>36063</v>
      </c>
      <c r="E8753" s="46" t="s">
        <v>897</v>
      </c>
      <c r="F8753" s="46" t="s">
        <v>898</v>
      </c>
      <c r="G8753" s="46" t="s">
        <v>14</v>
      </c>
      <c r="H8753" s="46" t="s">
        <v>36064</v>
      </c>
      <c r="I8753" s="46" t="s">
        <v>36065</v>
      </c>
      <c r="J8753" s="46" t="s">
        <v>15</v>
      </c>
      <c r="K8753" s="46" t="s">
        <v>36066</v>
      </c>
      <c r="L8753" s="46" t="s">
        <v>43454</v>
      </c>
      <c r="M8753" s="40" t="s">
        <v>43454</v>
      </c>
      <c r="N8753" s="41">
        <v>637</v>
      </c>
    </row>
    <row r="8754" spans="1:14" ht="16" x14ac:dyDescent="0.2">
      <c r="A8754" s="46" t="s">
        <v>36067</v>
      </c>
      <c r="B8754" s="50">
        <v>4.2</v>
      </c>
      <c r="C8754" s="48">
        <v>637</v>
      </c>
      <c r="D8754" s="46" t="s">
        <v>36068</v>
      </c>
      <c r="E8754" s="46" t="s">
        <v>20436</v>
      </c>
      <c r="F8754" s="46" t="s">
        <v>589</v>
      </c>
      <c r="G8754" s="46" t="s">
        <v>14</v>
      </c>
      <c r="H8754" s="46" t="s">
        <v>36069</v>
      </c>
      <c r="I8754" s="46" t="s">
        <v>36070</v>
      </c>
      <c r="J8754" s="46" t="s">
        <v>148</v>
      </c>
      <c r="K8754" s="46" t="s">
        <v>36071</v>
      </c>
      <c r="L8754" s="46" t="s">
        <v>43454</v>
      </c>
      <c r="M8754" s="40" t="s">
        <v>43454</v>
      </c>
      <c r="N8754" s="41">
        <v>637</v>
      </c>
    </row>
    <row r="8755" spans="1:14" ht="16" x14ac:dyDescent="0.2">
      <c r="A8755" s="46" t="s">
        <v>36072</v>
      </c>
      <c r="B8755" s="47">
        <v>4.5</v>
      </c>
      <c r="C8755" s="48">
        <v>637</v>
      </c>
      <c r="D8755" s="46" t="s">
        <v>36073</v>
      </c>
      <c r="E8755" s="46" t="s">
        <v>71</v>
      </c>
      <c r="F8755" s="46" t="s">
        <v>20</v>
      </c>
      <c r="G8755" s="46" t="s">
        <v>14</v>
      </c>
      <c r="H8755" s="46"/>
      <c r="I8755" s="46" t="s">
        <v>36074</v>
      </c>
      <c r="J8755" s="46" t="s">
        <v>15</v>
      </c>
      <c r="K8755" s="46" t="s">
        <v>36075</v>
      </c>
      <c r="L8755" s="49" t="s">
        <v>43455</v>
      </c>
      <c r="M8755" s="42" t="s">
        <v>43455</v>
      </c>
      <c r="N8755" s="41">
        <v>637</v>
      </c>
    </row>
    <row r="8756" spans="1:14" ht="16" x14ac:dyDescent="0.2">
      <c r="A8756" s="46" t="s">
        <v>34701</v>
      </c>
      <c r="B8756" s="50">
        <v>4.3</v>
      </c>
      <c r="C8756" s="48">
        <v>638</v>
      </c>
      <c r="D8756" s="46" t="s">
        <v>36076</v>
      </c>
      <c r="E8756" s="46" t="s">
        <v>806</v>
      </c>
      <c r="F8756" s="46" t="s">
        <v>20</v>
      </c>
      <c r="G8756" s="46" t="s">
        <v>14</v>
      </c>
      <c r="H8756" s="46" t="s">
        <v>36077</v>
      </c>
      <c r="I8756" s="46" t="s">
        <v>36078</v>
      </c>
      <c r="J8756" s="46" t="s">
        <v>15</v>
      </c>
      <c r="K8756" s="46" t="s">
        <v>36079</v>
      </c>
      <c r="L8756" s="46" t="s">
        <v>43454</v>
      </c>
      <c r="M8756" s="40" t="s">
        <v>43454</v>
      </c>
      <c r="N8756" s="41">
        <v>638</v>
      </c>
    </row>
    <row r="8757" spans="1:14" ht="16" x14ac:dyDescent="0.2">
      <c r="A8757" s="46" t="s">
        <v>36080</v>
      </c>
      <c r="B8757" s="50">
        <v>4.3</v>
      </c>
      <c r="C8757" s="48">
        <v>638</v>
      </c>
      <c r="D8757" s="46" t="s">
        <v>36081</v>
      </c>
      <c r="E8757" s="46" t="s">
        <v>311</v>
      </c>
      <c r="F8757" s="46" t="s">
        <v>79</v>
      </c>
      <c r="G8757" s="46" t="s">
        <v>14</v>
      </c>
      <c r="H8757" s="46" t="s">
        <v>36082</v>
      </c>
      <c r="I8757" s="46" t="s">
        <v>36083</v>
      </c>
      <c r="J8757" s="46" t="s">
        <v>15</v>
      </c>
      <c r="K8757" s="46" t="s">
        <v>36084</v>
      </c>
      <c r="L8757" s="46" t="s">
        <v>43454</v>
      </c>
      <c r="M8757" s="40" t="s">
        <v>43454</v>
      </c>
      <c r="N8757" s="41">
        <v>638</v>
      </c>
    </row>
    <row r="8758" spans="1:14" ht="16" x14ac:dyDescent="0.2">
      <c r="A8758" s="46" t="s">
        <v>36085</v>
      </c>
      <c r="B8758" s="50">
        <v>4.5</v>
      </c>
      <c r="C8758" s="48">
        <v>638</v>
      </c>
      <c r="D8758" s="46" t="s">
        <v>36086</v>
      </c>
      <c r="E8758" s="46" t="s">
        <v>13944</v>
      </c>
      <c r="F8758" s="46" t="s">
        <v>79</v>
      </c>
      <c r="G8758" s="46" t="s">
        <v>14</v>
      </c>
      <c r="H8758" s="46" t="s">
        <v>36087</v>
      </c>
      <c r="I8758" s="46" t="s">
        <v>36088</v>
      </c>
      <c r="J8758" s="46" t="s">
        <v>15</v>
      </c>
      <c r="K8758" s="46" t="s">
        <v>36089</v>
      </c>
      <c r="L8758" s="46" t="s">
        <v>43454</v>
      </c>
      <c r="M8758" s="40" t="s">
        <v>43454</v>
      </c>
      <c r="N8758" s="41">
        <v>638</v>
      </c>
    </row>
    <row r="8759" spans="1:14" ht="16" x14ac:dyDescent="0.2">
      <c r="A8759" s="46" t="s">
        <v>36090</v>
      </c>
      <c r="B8759" s="50">
        <v>4.0999999999999996</v>
      </c>
      <c r="C8759" s="48">
        <v>641</v>
      </c>
      <c r="D8759" s="46" t="s">
        <v>36091</v>
      </c>
      <c r="E8759" s="46" t="s">
        <v>1227</v>
      </c>
      <c r="F8759" s="46" t="s">
        <v>79</v>
      </c>
      <c r="G8759" s="46" t="s">
        <v>14</v>
      </c>
      <c r="H8759" s="46" t="s">
        <v>36092</v>
      </c>
      <c r="I8759" s="46" t="s">
        <v>36093</v>
      </c>
      <c r="J8759" s="46" t="s">
        <v>15</v>
      </c>
      <c r="K8759" s="46" t="s">
        <v>36094</v>
      </c>
      <c r="L8759" s="46" t="s">
        <v>43454</v>
      </c>
      <c r="M8759" s="40" t="s">
        <v>43454</v>
      </c>
      <c r="N8759" s="41">
        <v>641</v>
      </c>
    </row>
    <row r="8760" spans="1:14" ht="16" x14ac:dyDescent="0.2">
      <c r="A8760" s="46" t="s">
        <v>36095</v>
      </c>
      <c r="B8760" s="50">
        <v>4.8</v>
      </c>
      <c r="C8760" s="48">
        <v>641</v>
      </c>
      <c r="D8760" s="46" t="s">
        <v>36096</v>
      </c>
      <c r="E8760" s="46" t="s">
        <v>1099</v>
      </c>
      <c r="F8760" s="46" t="s">
        <v>589</v>
      </c>
      <c r="G8760" s="46" t="s">
        <v>14</v>
      </c>
      <c r="H8760" s="46" t="s">
        <v>36097</v>
      </c>
      <c r="I8760" s="46" t="s">
        <v>36098</v>
      </c>
      <c r="J8760" s="46" t="s">
        <v>148</v>
      </c>
      <c r="K8760" s="46" t="s">
        <v>36099</v>
      </c>
      <c r="L8760" s="46" t="s">
        <v>43454</v>
      </c>
      <c r="M8760" s="40" t="s">
        <v>43454</v>
      </c>
      <c r="N8760" s="41">
        <v>641</v>
      </c>
    </row>
    <row r="8761" spans="1:14" ht="16" x14ac:dyDescent="0.2">
      <c r="A8761" s="46" t="s">
        <v>36100</v>
      </c>
      <c r="B8761" s="50">
        <v>4.0999999999999996</v>
      </c>
      <c r="C8761" s="48">
        <v>642</v>
      </c>
      <c r="D8761" s="46" t="s">
        <v>36101</v>
      </c>
      <c r="E8761" s="46" t="s">
        <v>12904</v>
      </c>
      <c r="F8761" s="46" t="s">
        <v>79</v>
      </c>
      <c r="G8761" s="46" t="s">
        <v>14</v>
      </c>
      <c r="H8761" s="46" t="s">
        <v>36102</v>
      </c>
      <c r="I8761" s="46" t="s">
        <v>36103</v>
      </c>
      <c r="J8761" s="46" t="s">
        <v>15</v>
      </c>
      <c r="K8761" s="46" t="s">
        <v>36104</v>
      </c>
      <c r="L8761" s="46" t="s">
        <v>43454</v>
      </c>
      <c r="M8761" s="40" t="s">
        <v>43454</v>
      </c>
      <c r="N8761" s="41">
        <v>642</v>
      </c>
    </row>
    <row r="8762" spans="1:14" ht="16" x14ac:dyDescent="0.2">
      <c r="A8762" s="46" t="s">
        <v>36105</v>
      </c>
      <c r="B8762" s="47">
        <v>4.2</v>
      </c>
      <c r="C8762" s="48">
        <v>642</v>
      </c>
      <c r="D8762" s="46" t="s">
        <v>36106</v>
      </c>
      <c r="E8762" s="46" t="s">
        <v>3804</v>
      </c>
      <c r="F8762" s="46" t="s">
        <v>119</v>
      </c>
      <c r="G8762" s="46" t="s">
        <v>14</v>
      </c>
      <c r="H8762" s="46"/>
      <c r="I8762" s="46" t="s">
        <v>36107</v>
      </c>
      <c r="J8762" s="46" t="s">
        <v>15</v>
      </c>
      <c r="K8762" s="46" t="s">
        <v>36108</v>
      </c>
      <c r="L8762" s="49" t="s">
        <v>43455</v>
      </c>
      <c r="M8762" s="42" t="s">
        <v>43455</v>
      </c>
      <c r="N8762" s="41">
        <v>642</v>
      </c>
    </row>
    <row r="8763" spans="1:14" ht="16" x14ac:dyDescent="0.2">
      <c r="A8763" s="46" t="s">
        <v>36109</v>
      </c>
      <c r="B8763" s="50">
        <v>4.3</v>
      </c>
      <c r="C8763" s="48">
        <v>642</v>
      </c>
      <c r="D8763" s="46" t="s">
        <v>36110</v>
      </c>
      <c r="E8763" s="46" t="s">
        <v>4576</v>
      </c>
      <c r="F8763" s="46" t="s">
        <v>79</v>
      </c>
      <c r="G8763" s="46" t="s">
        <v>14</v>
      </c>
      <c r="H8763" s="46" t="s">
        <v>31870</v>
      </c>
      <c r="I8763" s="46" t="s">
        <v>36111</v>
      </c>
      <c r="J8763" s="46" t="s">
        <v>15</v>
      </c>
      <c r="K8763" s="46" t="s">
        <v>36112</v>
      </c>
      <c r="L8763" s="46" t="s">
        <v>43454</v>
      </c>
      <c r="M8763" s="40" t="s">
        <v>43454</v>
      </c>
      <c r="N8763" s="41">
        <v>642</v>
      </c>
    </row>
    <row r="8764" spans="1:14" ht="16" x14ac:dyDescent="0.2">
      <c r="A8764" s="46" t="s">
        <v>36113</v>
      </c>
      <c r="B8764" s="50">
        <v>3.6</v>
      </c>
      <c r="C8764" s="48">
        <v>645</v>
      </c>
      <c r="D8764" s="46" t="s">
        <v>36114</v>
      </c>
      <c r="E8764" s="46" t="s">
        <v>5389</v>
      </c>
      <c r="F8764" s="46" t="s">
        <v>589</v>
      </c>
      <c r="G8764" s="46" t="s">
        <v>14</v>
      </c>
      <c r="H8764" s="46" t="s">
        <v>36115</v>
      </c>
      <c r="I8764" s="46" t="s">
        <v>36116</v>
      </c>
      <c r="J8764" s="46" t="s">
        <v>15</v>
      </c>
      <c r="K8764" s="46" t="s">
        <v>36117</v>
      </c>
      <c r="L8764" s="46" t="s">
        <v>43454</v>
      </c>
      <c r="M8764" s="40" t="s">
        <v>43454</v>
      </c>
      <c r="N8764" s="41">
        <v>645</v>
      </c>
    </row>
    <row r="8765" spans="1:14" ht="16" x14ac:dyDescent="0.2">
      <c r="A8765" s="46" t="s">
        <v>36118</v>
      </c>
      <c r="B8765" s="50">
        <v>3.6</v>
      </c>
      <c r="C8765" s="48">
        <v>645</v>
      </c>
      <c r="D8765" s="46" t="s">
        <v>36119</v>
      </c>
      <c r="E8765" s="46" t="s">
        <v>27</v>
      </c>
      <c r="F8765" s="46" t="s">
        <v>28</v>
      </c>
      <c r="G8765" s="46" t="s">
        <v>14</v>
      </c>
      <c r="H8765" s="46" t="s">
        <v>36120</v>
      </c>
      <c r="I8765" s="46" t="s">
        <v>36121</v>
      </c>
      <c r="J8765" s="46" t="s">
        <v>15</v>
      </c>
      <c r="K8765" s="46" t="s">
        <v>36122</v>
      </c>
      <c r="L8765" s="46" t="s">
        <v>43454</v>
      </c>
      <c r="M8765" s="40" t="s">
        <v>43454</v>
      </c>
      <c r="N8765" s="41">
        <v>645</v>
      </c>
    </row>
    <row r="8766" spans="1:14" ht="16" x14ac:dyDescent="0.2">
      <c r="A8766" s="46" t="s">
        <v>36123</v>
      </c>
      <c r="B8766" s="50">
        <v>4.5</v>
      </c>
      <c r="C8766" s="48">
        <v>646</v>
      </c>
      <c r="D8766" s="46" t="s">
        <v>36124</v>
      </c>
      <c r="E8766" s="46" t="s">
        <v>3359</v>
      </c>
      <c r="F8766" s="46" t="s">
        <v>50</v>
      </c>
      <c r="G8766" s="46" t="s">
        <v>14</v>
      </c>
      <c r="H8766" s="46" t="s">
        <v>36125</v>
      </c>
      <c r="I8766" s="46" t="s">
        <v>36126</v>
      </c>
      <c r="J8766" s="46" t="s">
        <v>15</v>
      </c>
      <c r="K8766" s="46" t="s">
        <v>36127</v>
      </c>
      <c r="L8766" s="46" t="s">
        <v>43454</v>
      </c>
      <c r="M8766" s="40" t="s">
        <v>43454</v>
      </c>
      <c r="N8766" s="41">
        <v>646</v>
      </c>
    </row>
    <row r="8767" spans="1:14" ht="16" x14ac:dyDescent="0.2">
      <c r="A8767" s="46" t="s">
        <v>36128</v>
      </c>
      <c r="B8767" s="50">
        <v>4.5999999999999996</v>
      </c>
      <c r="C8767" s="48">
        <v>646</v>
      </c>
      <c r="D8767" s="46" t="s">
        <v>36129</v>
      </c>
      <c r="E8767" s="46" t="s">
        <v>13</v>
      </c>
      <c r="F8767" s="46" t="s">
        <v>13</v>
      </c>
      <c r="G8767" s="46" t="s">
        <v>14</v>
      </c>
      <c r="H8767" s="46" t="s">
        <v>36130</v>
      </c>
      <c r="I8767" s="46" t="s">
        <v>36131</v>
      </c>
      <c r="J8767" s="46" t="s">
        <v>15</v>
      </c>
      <c r="K8767" s="46" t="s">
        <v>36132</v>
      </c>
      <c r="L8767" s="46" t="s">
        <v>43454</v>
      </c>
      <c r="M8767" s="40" t="s">
        <v>43454</v>
      </c>
      <c r="N8767" s="41">
        <v>646</v>
      </c>
    </row>
    <row r="8768" spans="1:14" ht="16" x14ac:dyDescent="0.2">
      <c r="A8768" s="46" t="s">
        <v>36133</v>
      </c>
      <c r="B8768" s="50">
        <v>3.9</v>
      </c>
      <c r="C8768" s="48">
        <v>647</v>
      </c>
      <c r="D8768" s="46" t="s">
        <v>36134</v>
      </c>
      <c r="E8768" s="46" t="s">
        <v>2282</v>
      </c>
      <c r="F8768" s="46" t="s">
        <v>589</v>
      </c>
      <c r="G8768" s="46" t="s">
        <v>14</v>
      </c>
      <c r="H8768" s="46" t="s">
        <v>36135</v>
      </c>
      <c r="I8768" s="46" t="s">
        <v>16388</v>
      </c>
      <c r="J8768" s="46" t="s">
        <v>148</v>
      </c>
      <c r="K8768" s="46" t="s">
        <v>36136</v>
      </c>
      <c r="L8768" s="46" t="s">
        <v>43454</v>
      </c>
      <c r="M8768" s="40" t="s">
        <v>43454</v>
      </c>
      <c r="N8768" s="41">
        <v>647</v>
      </c>
    </row>
    <row r="8769" spans="1:14" ht="16" x14ac:dyDescent="0.2">
      <c r="A8769" s="46" t="s">
        <v>36137</v>
      </c>
      <c r="B8769" s="50">
        <v>4.3</v>
      </c>
      <c r="C8769" s="48">
        <v>647</v>
      </c>
      <c r="D8769" s="46" t="s">
        <v>36138</v>
      </c>
      <c r="E8769" s="46" t="s">
        <v>14065</v>
      </c>
      <c r="F8769" s="46" t="s">
        <v>20</v>
      </c>
      <c r="G8769" s="46" t="s">
        <v>14</v>
      </c>
      <c r="H8769" s="46" t="s">
        <v>36139</v>
      </c>
      <c r="I8769" s="46" t="s">
        <v>36140</v>
      </c>
      <c r="J8769" s="46" t="s">
        <v>148</v>
      </c>
      <c r="K8769" s="46" t="s">
        <v>36141</v>
      </c>
      <c r="L8769" s="46" t="s">
        <v>43454</v>
      </c>
      <c r="M8769" s="40" t="s">
        <v>43454</v>
      </c>
      <c r="N8769" s="41">
        <v>647</v>
      </c>
    </row>
    <row r="8770" spans="1:14" ht="16" x14ac:dyDescent="0.2">
      <c r="A8770" s="46" t="s">
        <v>36142</v>
      </c>
      <c r="B8770" s="50">
        <v>4.5</v>
      </c>
      <c r="C8770" s="48">
        <v>647</v>
      </c>
      <c r="D8770" s="46" t="s">
        <v>36143</v>
      </c>
      <c r="E8770" s="46" t="s">
        <v>18932</v>
      </c>
      <c r="F8770" s="46" t="s">
        <v>589</v>
      </c>
      <c r="G8770" s="46" t="s">
        <v>14</v>
      </c>
      <c r="H8770" s="46" t="s">
        <v>36144</v>
      </c>
      <c r="I8770" s="46" t="s">
        <v>36145</v>
      </c>
      <c r="J8770" s="46" t="s">
        <v>15</v>
      </c>
      <c r="K8770" s="46" t="s">
        <v>36146</v>
      </c>
      <c r="L8770" s="46" t="s">
        <v>43454</v>
      </c>
      <c r="M8770" s="40" t="s">
        <v>43454</v>
      </c>
      <c r="N8770" s="41">
        <v>647</v>
      </c>
    </row>
    <row r="8771" spans="1:14" ht="16" x14ac:dyDescent="0.2">
      <c r="A8771" s="46" t="s">
        <v>36147</v>
      </c>
      <c r="B8771" s="47">
        <v>4.5</v>
      </c>
      <c r="C8771" s="48">
        <v>647</v>
      </c>
      <c r="D8771" s="46" t="s">
        <v>7126</v>
      </c>
      <c r="E8771" s="46" t="s">
        <v>702</v>
      </c>
      <c r="F8771" s="46" t="s">
        <v>20</v>
      </c>
      <c r="G8771" s="46" t="s">
        <v>14</v>
      </c>
      <c r="H8771" s="46"/>
      <c r="I8771" s="46" t="s">
        <v>36148</v>
      </c>
      <c r="J8771" s="46" t="s">
        <v>15</v>
      </c>
      <c r="K8771" s="46" t="s">
        <v>36149</v>
      </c>
      <c r="L8771" s="49" t="s">
        <v>43455</v>
      </c>
      <c r="M8771" s="42" t="s">
        <v>43455</v>
      </c>
      <c r="N8771" s="41">
        <v>647</v>
      </c>
    </row>
    <row r="8772" spans="1:14" ht="16" x14ac:dyDescent="0.2">
      <c r="A8772" s="46" t="s">
        <v>36150</v>
      </c>
      <c r="B8772" s="47">
        <v>4.3</v>
      </c>
      <c r="C8772" s="48">
        <v>649</v>
      </c>
      <c r="D8772" s="46" t="s">
        <v>36151</v>
      </c>
      <c r="E8772" s="46" t="s">
        <v>2147</v>
      </c>
      <c r="F8772" s="46" t="s">
        <v>20</v>
      </c>
      <c r="G8772" s="46" t="s">
        <v>14</v>
      </c>
      <c r="H8772" s="46"/>
      <c r="I8772" s="46" t="s">
        <v>36152</v>
      </c>
      <c r="J8772" s="46" t="s">
        <v>15</v>
      </c>
      <c r="K8772" s="46" t="s">
        <v>36153</v>
      </c>
      <c r="L8772" s="49" t="s">
        <v>43455</v>
      </c>
      <c r="M8772" s="42" t="s">
        <v>43455</v>
      </c>
      <c r="N8772" s="41">
        <v>649</v>
      </c>
    </row>
    <row r="8773" spans="1:14" ht="16" x14ac:dyDescent="0.2">
      <c r="A8773" s="46" t="s">
        <v>36154</v>
      </c>
      <c r="B8773" s="47">
        <v>4.5999999999999996</v>
      </c>
      <c r="C8773" s="48">
        <v>649</v>
      </c>
      <c r="D8773" s="46" t="s">
        <v>36155</v>
      </c>
      <c r="E8773" s="46" t="s">
        <v>950</v>
      </c>
      <c r="F8773" s="46" t="s">
        <v>20</v>
      </c>
      <c r="G8773" s="46" t="s">
        <v>14</v>
      </c>
      <c r="H8773" s="46"/>
      <c r="I8773" s="46"/>
      <c r="J8773" s="46" t="s">
        <v>88</v>
      </c>
      <c r="K8773" s="46" t="s">
        <v>36156</v>
      </c>
      <c r="L8773" s="49" t="s">
        <v>43455</v>
      </c>
      <c r="M8773" s="42" t="s">
        <v>43455</v>
      </c>
      <c r="N8773" s="41">
        <v>649</v>
      </c>
    </row>
    <row r="8774" spans="1:14" ht="16" x14ac:dyDescent="0.2">
      <c r="A8774" s="46" t="s">
        <v>36157</v>
      </c>
      <c r="B8774" s="47">
        <v>3.6</v>
      </c>
      <c r="C8774" s="48">
        <v>650</v>
      </c>
      <c r="D8774" s="46" t="s">
        <v>36158</v>
      </c>
      <c r="E8774" s="46" t="s">
        <v>13</v>
      </c>
      <c r="F8774" s="46" t="s">
        <v>13</v>
      </c>
      <c r="G8774" s="46" t="s">
        <v>14</v>
      </c>
      <c r="H8774" s="46"/>
      <c r="I8774" s="46" t="s">
        <v>36159</v>
      </c>
      <c r="J8774" s="46" t="s">
        <v>15</v>
      </c>
      <c r="K8774" s="46" t="s">
        <v>36160</v>
      </c>
      <c r="L8774" s="49" t="s">
        <v>43455</v>
      </c>
      <c r="M8774" s="42" t="s">
        <v>43455</v>
      </c>
      <c r="N8774" s="41">
        <v>650</v>
      </c>
    </row>
    <row r="8775" spans="1:14" ht="16" x14ac:dyDescent="0.2">
      <c r="A8775" s="46" t="s">
        <v>36161</v>
      </c>
      <c r="B8775" s="47">
        <v>4.2</v>
      </c>
      <c r="C8775" s="48">
        <v>650</v>
      </c>
      <c r="D8775" s="46" t="s">
        <v>36162</v>
      </c>
      <c r="E8775" s="46" t="s">
        <v>760</v>
      </c>
      <c r="F8775" s="46" t="s">
        <v>50</v>
      </c>
      <c r="G8775" s="46" t="s">
        <v>14</v>
      </c>
      <c r="H8775" s="46"/>
      <c r="I8775" s="46" t="s">
        <v>36163</v>
      </c>
      <c r="J8775" s="46" t="s">
        <v>15</v>
      </c>
      <c r="K8775" s="46" t="s">
        <v>36164</v>
      </c>
      <c r="L8775" s="49" t="s">
        <v>43455</v>
      </c>
      <c r="M8775" s="42" t="s">
        <v>43455</v>
      </c>
      <c r="N8775" s="41">
        <v>650</v>
      </c>
    </row>
    <row r="8776" spans="1:14" ht="16" x14ac:dyDescent="0.2">
      <c r="A8776" s="46" t="s">
        <v>36165</v>
      </c>
      <c r="B8776" s="50">
        <v>4.2</v>
      </c>
      <c r="C8776" s="48">
        <v>650</v>
      </c>
      <c r="D8776" s="46" t="s">
        <v>36166</v>
      </c>
      <c r="E8776" s="46" t="s">
        <v>1075</v>
      </c>
      <c r="F8776" s="46" t="s">
        <v>79</v>
      </c>
      <c r="G8776" s="46" t="s">
        <v>14</v>
      </c>
      <c r="H8776" s="46" t="s">
        <v>36167</v>
      </c>
      <c r="I8776" s="46" t="s">
        <v>36168</v>
      </c>
      <c r="J8776" s="46" t="s">
        <v>88</v>
      </c>
      <c r="K8776" s="46" t="s">
        <v>36169</v>
      </c>
      <c r="L8776" s="46" t="s">
        <v>43454</v>
      </c>
      <c r="M8776" s="40" t="s">
        <v>43454</v>
      </c>
      <c r="N8776" s="41">
        <v>650</v>
      </c>
    </row>
    <row r="8777" spans="1:14" ht="16" x14ac:dyDescent="0.2">
      <c r="A8777" s="46" t="s">
        <v>36170</v>
      </c>
      <c r="B8777" s="50">
        <v>4.7</v>
      </c>
      <c r="C8777" s="48">
        <v>650</v>
      </c>
      <c r="D8777" s="46" t="s">
        <v>36171</v>
      </c>
      <c r="E8777" s="46" t="s">
        <v>16340</v>
      </c>
      <c r="F8777" s="46" t="s">
        <v>93</v>
      </c>
      <c r="G8777" s="46" t="s">
        <v>14</v>
      </c>
      <c r="H8777" s="46" t="s">
        <v>36172</v>
      </c>
      <c r="I8777" s="46" t="s">
        <v>36173</v>
      </c>
      <c r="J8777" s="46" t="s">
        <v>15</v>
      </c>
      <c r="K8777" s="46" t="s">
        <v>36174</v>
      </c>
      <c r="L8777" s="46" t="s">
        <v>43454</v>
      </c>
      <c r="M8777" s="40" t="s">
        <v>43454</v>
      </c>
      <c r="N8777" s="41">
        <v>650</v>
      </c>
    </row>
    <row r="8778" spans="1:14" ht="16" x14ac:dyDescent="0.2">
      <c r="A8778" s="46" t="s">
        <v>28511</v>
      </c>
      <c r="B8778" s="50">
        <v>3.5</v>
      </c>
      <c r="C8778" s="48">
        <v>651</v>
      </c>
      <c r="D8778" s="46" t="s">
        <v>36175</v>
      </c>
      <c r="E8778" s="46" t="s">
        <v>897</v>
      </c>
      <c r="F8778" s="46" t="s">
        <v>898</v>
      </c>
      <c r="G8778" s="46" t="s">
        <v>14</v>
      </c>
      <c r="H8778" s="46" t="s">
        <v>36176</v>
      </c>
      <c r="I8778" s="46" t="s">
        <v>36177</v>
      </c>
      <c r="J8778" s="46" t="s">
        <v>15</v>
      </c>
      <c r="K8778" s="46" t="s">
        <v>36178</v>
      </c>
      <c r="L8778" s="46" t="s">
        <v>43454</v>
      </c>
      <c r="M8778" s="40" t="s">
        <v>43454</v>
      </c>
      <c r="N8778" s="41">
        <v>651</v>
      </c>
    </row>
    <row r="8779" spans="1:14" ht="16" x14ac:dyDescent="0.2">
      <c r="A8779" s="46" t="s">
        <v>36179</v>
      </c>
      <c r="B8779" s="50">
        <v>3.6</v>
      </c>
      <c r="C8779" s="48">
        <v>651</v>
      </c>
      <c r="D8779" s="46" t="s">
        <v>36180</v>
      </c>
      <c r="E8779" s="46" t="s">
        <v>5389</v>
      </c>
      <c r="F8779" s="46" t="s">
        <v>589</v>
      </c>
      <c r="G8779" s="46" t="s">
        <v>14</v>
      </c>
      <c r="H8779" s="46" t="s">
        <v>36181</v>
      </c>
      <c r="I8779" s="46" t="s">
        <v>36182</v>
      </c>
      <c r="J8779" s="46" t="s">
        <v>15</v>
      </c>
      <c r="K8779" s="46" t="s">
        <v>36183</v>
      </c>
      <c r="L8779" s="46" t="s">
        <v>43454</v>
      </c>
      <c r="M8779" s="40" t="s">
        <v>43454</v>
      </c>
      <c r="N8779" s="41">
        <v>651</v>
      </c>
    </row>
    <row r="8780" spans="1:14" ht="16" x14ac:dyDescent="0.2">
      <c r="A8780" s="46" t="s">
        <v>36184</v>
      </c>
      <c r="B8780" s="50">
        <v>4.4000000000000004</v>
      </c>
      <c r="C8780" s="48">
        <v>651</v>
      </c>
      <c r="D8780" s="46" t="s">
        <v>36185</v>
      </c>
      <c r="E8780" s="46" t="s">
        <v>33</v>
      </c>
      <c r="F8780" s="46" t="s">
        <v>34</v>
      </c>
      <c r="G8780" s="46" t="s">
        <v>14</v>
      </c>
      <c r="H8780" s="46" t="s">
        <v>36186</v>
      </c>
      <c r="I8780" s="46" t="s">
        <v>36187</v>
      </c>
      <c r="J8780" s="46" t="s">
        <v>213</v>
      </c>
      <c r="K8780" s="46" t="s">
        <v>36188</v>
      </c>
      <c r="L8780" s="46" t="s">
        <v>43454</v>
      </c>
      <c r="M8780" s="40" t="s">
        <v>43454</v>
      </c>
      <c r="N8780" s="41">
        <v>651</v>
      </c>
    </row>
    <row r="8781" spans="1:14" ht="16" x14ac:dyDescent="0.2">
      <c r="A8781" s="46" t="s">
        <v>36189</v>
      </c>
      <c r="B8781" s="50">
        <v>4.7</v>
      </c>
      <c r="C8781" s="48">
        <v>651</v>
      </c>
      <c r="D8781" s="46" t="s">
        <v>36190</v>
      </c>
      <c r="E8781" s="46" t="s">
        <v>44</v>
      </c>
      <c r="F8781" s="46" t="s">
        <v>45</v>
      </c>
      <c r="G8781" s="46" t="s">
        <v>14</v>
      </c>
      <c r="H8781" s="46" t="s">
        <v>36191</v>
      </c>
      <c r="I8781" s="46" t="s">
        <v>36192</v>
      </c>
      <c r="J8781" s="46" t="s">
        <v>148</v>
      </c>
      <c r="K8781" s="46" t="s">
        <v>36193</v>
      </c>
      <c r="L8781" s="46" t="s">
        <v>43454</v>
      </c>
      <c r="M8781" s="40" t="s">
        <v>43454</v>
      </c>
      <c r="N8781" s="41">
        <v>651</v>
      </c>
    </row>
    <row r="8782" spans="1:14" ht="16" x14ac:dyDescent="0.2">
      <c r="A8782" s="46" t="s">
        <v>36194</v>
      </c>
      <c r="B8782" s="50">
        <v>4.7</v>
      </c>
      <c r="C8782" s="48">
        <v>651</v>
      </c>
      <c r="D8782" s="46" t="s">
        <v>36195</v>
      </c>
      <c r="E8782" s="46" t="s">
        <v>13</v>
      </c>
      <c r="F8782" s="46" t="s">
        <v>13</v>
      </c>
      <c r="G8782" s="46" t="s">
        <v>14</v>
      </c>
      <c r="H8782" s="46" t="s">
        <v>36196</v>
      </c>
      <c r="I8782" s="46" t="s">
        <v>36197</v>
      </c>
      <c r="J8782" s="46" t="s">
        <v>15</v>
      </c>
      <c r="K8782" s="46" t="s">
        <v>36198</v>
      </c>
      <c r="L8782" s="46" t="s">
        <v>43454</v>
      </c>
      <c r="M8782" s="40" t="s">
        <v>43454</v>
      </c>
      <c r="N8782" s="41">
        <v>651</v>
      </c>
    </row>
    <row r="8783" spans="1:14" ht="16" x14ac:dyDescent="0.2">
      <c r="A8783" s="46" t="s">
        <v>36199</v>
      </c>
      <c r="B8783" s="50">
        <v>4.7</v>
      </c>
      <c r="C8783" s="48">
        <v>651</v>
      </c>
      <c r="D8783" s="46" t="s">
        <v>36200</v>
      </c>
      <c r="E8783" s="46" t="s">
        <v>311</v>
      </c>
      <c r="F8783" s="46" t="s">
        <v>79</v>
      </c>
      <c r="G8783" s="46" t="s">
        <v>14</v>
      </c>
      <c r="H8783" s="46" t="s">
        <v>36201</v>
      </c>
      <c r="I8783" s="46" t="s">
        <v>36202</v>
      </c>
      <c r="J8783" s="46" t="s">
        <v>15</v>
      </c>
      <c r="K8783" s="46" t="s">
        <v>36203</v>
      </c>
      <c r="L8783" s="46" t="s">
        <v>43454</v>
      </c>
      <c r="M8783" s="40" t="s">
        <v>43454</v>
      </c>
      <c r="N8783" s="41">
        <v>651</v>
      </c>
    </row>
    <row r="8784" spans="1:14" ht="16" x14ac:dyDescent="0.2">
      <c r="A8784" s="46" t="s">
        <v>36204</v>
      </c>
      <c r="B8784" s="50">
        <v>3.7</v>
      </c>
      <c r="C8784" s="48">
        <v>652</v>
      </c>
      <c r="D8784" s="46" t="s">
        <v>36205</v>
      </c>
      <c r="E8784" s="46" t="s">
        <v>904</v>
      </c>
      <c r="F8784" s="46" t="s">
        <v>93</v>
      </c>
      <c r="G8784" s="46" t="s">
        <v>14</v>
      </c>
      <c r="H8784" s="46" t="s">
        <v>36206</v>
      </c>
      <c r="I8784" s="46" t="s">
        <v>36207</v>
      </c>
      <c r="J8784" s="46" t="s">
        <v>15</v>
      </c>
      <c r="K8784" s="46" t="s">
        <v>36208</v>
      </c>
      <c r="L8784" s="46" t="s">
        <v>43454</v>
      </c>
      <c r="M8784" s="40" t="s">
        <v>43454</v>
      </c>
      <c r="N8784" s="41">
        <v>652</v>
      </c>
    </row>
    <row r="8785" spans="1:14" ht="16" x14ac:dyDescent="0.2">
      <c r="A8785" s="46" t="s">
        <v>36209</v>
      </c>
      <c r="B8785" s="50">
        <v>4.7</v>
      </c>
      <c r="C8785" s="48">
        <v>652</v>
      </c>
      <c r="D8785" s="46" t="s">
        <v>36210</v>
      </c>
      <c r="E8785" s="46" t="s">
        <v>1238</v>
      </c>
      <c r="F8785" s="46" t="s">
        <v>50</v>
      </c>
      <c r="G8785" s="46" t="s">
        <v>14</v>
      </c>
      <c r="H8785" s="46" t="s">
        <v>36211</v>
      </c>
      <c r="I8785" s="46" t="s">
        <v>36212</v>
      </c>
      <c r="J8785" s="46" t="s">
        <v>213</v>
      </c>
      <c r="K8785" s="46" t="s">
        <v>36213</v>
      </c>
      <c r="L8785" s="46" t="s">
        <v>43454</v>
      </c>
      <c r="M8785" s="40" t="s">
        <v>43454</v>
      </c>
      <c r="N8785" s="41">
        <v>652</v>
      </c>
    </row>
    <row r="8786" spans="1:14" ht="16" x14ac:dyDescent="0.2">
      <c r="A8786" s="46" t="s">
        <v>36214</v>
      </c>
      <c r="B8786" s="50">
        <v>4.7</v>
      </c>
      <c r="C8786" s="48">
        <v>654</v>
      </c>
      <c r="D8786" s="46"/>
      <c r="E8786" s="46" t="s">
        <v>522</v>
      </c>
      <c r="F8786" s="46" t="s">
        <v>20</v>
      </c>
      <c r="G8786" s="46" t="s">
        <v>14</v>
      </c>
      <c r="H8786" s="46" t="s">
        <v>36215</v>
      </c>
      <c r="I8786" s="46" t="s">
        <v>36216</v>
      </c>
      <c r="J8786" s="46" t="s">
        <v>148</v>
      </c>
      <c r="K8786" s="46" t="s">
        <v>36217</v>
      </c>
      <c r="L8786" s="46" t="s">
        <v>43454</v>
      </c>
      <c r="M8786" s="40" t="s">
        <v>43454</v>
      </c>
      <c r="N8786" s="41">
        <v>654</v>
      </c>
    </row>
    <row r="8787" spans="1:14" ht="16" x14ac:dyDescent="0.2">
      <c r="A8787" s="46" t="s">
        <v>36218</v>
      </c>
      <c r="B8787" s="50">
        <v>4.4000000000000004</v>
      </c>
      <c r="C8787" s="48">
        <v>655</v>
      </c>
      <c r="D8787" s="46" t="s">
        <v>36219</v>
      </c>
      <c r="E8787" s="46" t="s">
        <v>246</v>
      </c>
      <c r="F8787" s="46" t="s">
        <v>247</v>
      </c>
      <c r="G8787" s="46" t="s">
        <v>14</v>
      </c>
      <c r="H8787" s="46" t="s">
        <v>36220</v>
      </c>
      <c r="I8787" s="46" t="s">
        <v>36221</v>
      </c>
      <c r="J8787" s="46" t="s">
        <v>15</v>
      </c>
      <c r="K8787" s="46" t="s">
        <v>36222</v>
      </c>
      <c r="L8787" s="46" t="s">
        <v>43454</v>
      </c>
      <c r="M8787" s="40" t="s">
        <v>43454</v>
      </c>
      <c r="N8787" s="41">
        <v>655</v>
      </c>
    </row>
    <row r="8788" spans="1:14" ht="16" x14ac:dyDescent="0.2">
      <c r="A8788" s="46" t="s">
        <v>5509</v>
      </c>
      <c r="B8788" s="50">
        <v>4.5</v>
      </c>
      <c r="C8788" s="48">
        <v>655</v>
      </c>
      <c r="D8788" s="46" t="s">
        <v>36223</v>
      </c>
      <c r="E8788" s="46" t="s">
        <v>13309</v>
      </c>
      <c r="F8788" s="46" t="s">
        <v>79</v>
      </c>
      <c r="G8788" s="46" t="s">
        <v>14</v>
      </c>
      <c r="H8788" s="46" t="s">
        <v>36224</v>
      </c>
      <c r="I8788" s="46" t="s">
        <v>36225</v>
      </c>
      <c r="J8788" s="46" t="s">
        <v>15</v>
      </c>
      <c r="K8788" s="46" t="s">
        <v>36226</v>
      </c>
      <c r="L8788" s="46" t="s">
        <v>43454</v>
      </c>
      <c r="M8788" s="40" t="s">
        <v>43454</v>
      </c>
      <c r="N8788" s="41">
        <v>655</v>
      </c>
    </row>
    <row r="8789" spans="1:14" ht="16" x14ac:dyDescent="0.2">
      <c r="A8789" s="46" t="s">
        <v>36227</v>
      </c>
      <c r="B8789" s="50">
        <v>4.3</v>
      </c>
      <c r="C8789" s="48">
        <v>656</v>
      </c>
      <c r="D8789" s="46" t="s">
        <v>36228</v>
      </c>
      <c r="E8789" s="46" t="s">
        <v>950</v>
      </c>
      <c r="F8789" s="46" t="s">
        <v>20</v>
      </c>
      <c r="G8789" s="46" t="s">
        <v>14</v>
      </c>
      <c r="H8789" s="46" t="s">
        <v>36229</v>
      </c>
      <c r="I8789" s="46" t="s">
        <v>36230</v>
      </c>
      <c r="J8789" s="46" t="s">
        <v>148</v>
      </c>
      <c r="K8789" s="46" t="s">
        <v>36231</v>
      </c>
      <c r="L8789" s="46" t="s">
        <v>43454</v>
      </c>
      <c r="M8789" s="40" t="s">
        <v>43454</v>
      </c>
      <c r="N8789" s="41">
        <v>656</v>
      </c>
    </row>
    <row r="8790" spans="1:14" ht="16" x14ac:dyDescent="0.2">
      <c r="A8790" s="46" t="s">
        <v>36232</v>
      </c>
      <c r="B8790" s="47">
        <v>4.5999999999999996</v>
      </c>
      <c r="C8790" s="48">
        <v>656</v>
      </c>
      <c r="D8790" s="46" t="s">
        <v>36233</v>
      </c>
      <c r="E8790" s="46" t="s">
        <v>4871</v>
      </c>
      <c r="F8790" s="46" t="s">
        <v>20</v>
      </c>
      <c r="G8790" s="46" t="s">
        <v>14</v>
      </c>
      <c r="H8790" s="46"/>
      <c r="I8790" s="46" t="s">
        <v>36234</v>
      </c>
      <c r="J8790" s="46" t="s">
        <v>148</v>
      </c>
      <c r="K8790" s="46" t="s">
        <v>36235</v>
      </c>
      <c r="L8790" s="49" t="s">
        <v>43455</v>
      </c>
      <c r="M8790" s="42" t="s">
        <v>43455</v>
      </c>
      <c r="N8790" s="41">
        <v>656</v>
      </c>
    </row>
    <row r="8791" spans="1:14" ht="16" x14ac:dyDescent="0.2">
      <c r="A8791" s="46" t="s">
        <v>36236</v>
      </c>
      <c r="B8791" s="47">
        <v>4.7</v>
      </c>
      <c r="C8791" s="48">
        <v>656</v>
      </c>
      <c r="D8791" s="46" t="s">
        <v>36237</v>
      </c>
      <c r="E8791" s="46" t="s">
        <v>702</v>
      </c>
      <c r="F8791" s="46" t="s">
        <v>20</v>
      </c>
      <c r="G8791" s="46" t="s">
        <v>14</v>
      </c>
      <c r="H8791" s="46"/>
      <c r="I8791" s="46" t="s">
        <v>36238</v>
      </c>
      <c r="J8791" s="46" t="s">
        <v>672</v>
      </c>
      <c r="K8791" s="46" t="s">
        <v>36239</v>
      </c>
      <c r="L8791" s="49" t="s">
        <v>43455</v>
      </c>
      <c r="M8791" s="42" t="s">
        <v>43455</v>
      </c>
      <c r="N8791" s="41">
        <v>656</v>
      </c>
    </row>
    <row r="8792" spans="1:14" ht="16" x14ac:dyDescent="0.2">
      <c r="A8792" s="46" t="s">
        <v>36240</v>
      </c>
      <c r="B8792" s="50">
        <v>4.2</v>
      </c>
      <c r="C8792" s="48">
        <v>657</v>
      </c>
      <c r="D8792" s="46" t="s">
        <v>36241</v>
      </c>
      <c r="E8792" s="46" t="s">
        <v>246</v>
      </c>
      <c r="F8792" s="46" t="s">
        <v>247</v>
      </c>
      <c r="G8792" s="46" t="s">
        <v>14</v>
      </c>
      <c r="H8792" s="46" t="s">
        <v>36242</v>
      </c>
      <c r="I8792" s="46" t="s">
        <v>36243</v>
      </c>
      <c r="J8792" s="46" t="s">
        <v>15</v>
      </c>
      <c r="K8792" s="46" t="s">
        <v>36244</v>
      </c>
      <c r="L8792" s="46" t="s">
        <v>43454</v>
      </c>
      <c r="M8792" s="40" t="s">
        <v>43454</v>
      </c>
      <c r="N8792" s="41">
        <v>657</v>
      </c>
    </row>
    <row r="8793" spans="1:14" ht="16" x14ac:dyDescent="0.2">
      <c r="A8793" s="46" t="s">
        <v>36245</v>
      </c>
      <c r="B8793" s="50">
        <v>4.3</v>
      </c>
      <c r="C8793" s="48">
        <v>657</v>
      </c>
      <c r="D8793" s="46" t="s">
        <v>36246</v>
      </c>
      <c r="E8793" s="46" t="s">
        <v>847</v>
      </c>
      <c r="F8793" s="46" t="s">
        <v>79</v>
      </c>
      <c r="G8793" s="46" t="s">
        <v>14</v>
      </c>
      <c r="H8793" s="46" t="s">
        <v>36247</v>
      </c>
      <c r="I8793" s="46" t="s">
        <v>36248</v>
      </c>
      <c r="J8793" s="46" t="s">
        <v>15</v>
      </c>
      <c r="K8793" s="46" t="s">
        <v>36249</v>
      </c>
      <c r="L8793" s="46" t="s">
        <v>43454</v>
      </c>
      <c r="M8793" s="40" t="s">
        <v>43454</v>
      </c>
      <c r="N8793" s="41">
        <v>657</v>
      </c>
    </row>
    <row r="8794" spans="1:14" ht="16" x14ac:dyDescent="0.2">
      <c r="A8794" s="46" t="s">
        <v>36250</v>
      </c>
      <c r="B8794" s="50">
        <v>4.5</v>
      </c>
      <c r="C8794" s="48">
        <v>657</v>
      </c>
      <c r="D8794" s="46" t="s">
        <v>36251</v>
      </c>
      <c r="E8794" s="46" t="s">
        <v>3877</v>
      </c>
      <c r="F8794" s="46" t="s">
        <v>119</v>
      </c>
      <c r="G8794" s="46" t="s">
        <v>14</v>
      </c>
      <c r="H8794" s="46" t="s">
        <v>36252</v>
      </c>
      <c r="I8794" s="46" t="s">
        <v>36253</v>
      </c>
      <c r="J8794" s="46" t="s">
        <v>15</v>
      </c>
      <c r="K8794" s="46" t="s">
        <v>36254</v>
      </c>
      <c r="L8794" s="46" t="s">
        <v>43454</v>
      </c>
      <c r="M8794" s="40" t="s">
        <v>43454</v>
      </c>
      <c r="N8794" s="41">
        <v>657</v>
      </c>
    </row>
    <row r="8795" spans="1:14" ht="16" x14ac:dyDescent="0.2">
      <c r="A8795" s="46" t="s">
        <v>36255</v>
      </c>
      <c r="B8795" s="50">
        <v>4.7</v>
      </c>
      <c r="C8795" s="48">
        <v>657</v>
      </c>
      <c r="D8795" s="46" t="s">
        <v>36256</v>
      </c>
      <c r="E8795" s="46" t="s">
        <v>20585</v>
      </c>
      <c r="F8795" s="46" t="s">
        <v>20</v>
      </c>
      <c r="G8795" s="46" t="s">
        <v>14</v>
      </c>
      <c r="H8795" s="46" t="s">
        <v>36257</v>
      </c>
      <c r="I8795" s="46" t="s">
        <v>36258</v>
      </c>
      <c r="J8795" s="46" t="s">
        <v>148</v>
      </c>
      <c r="K8795" s="46" t="s">
        <v>36259</v>
      </c>
      <c r="L8795" s="46" t="s">
        <v>43454</v>
      </c>
      <c r="M8795" s="40" t="s">
        <v>43454</v>
      </c>
      <c r="N8795" s="41">
        <v>657</v>
      </c>
    </row>
    <row r="8796" spans="1:14" ht="16" x14ac:dyDescent="0.2">
      <c r="A8796" s="46" t="s">
        <v>36260</v>
      </c>
      <c r="B8796" s="50">
        <v>4.2</v>
      </c>
      <c r="C8796" s="48">
        <v>660</v>
      </c>
      <c r="D8796" s="46" t="s">
        <v>36261</v>
      </c>
      <c r="E8796" s="46" t="s">
        <v>11232</v>
      </c>
      <c r="F8796" s="46" t="s">
        <v>50</v>
      </c>
      <c r="G8796" s="46" t="s">
        <v>14</v>
      </c>
      <c r="H8796" s="46" t="s">
        <v>36262</v>
      </c>
      <c r="I8796" s="46" t="s">
        <v>36263</v>
      </c>
      <c r="J8796" s="46" t="s">
        <v>15</v>
      </c>
      <c r="K8796" s="46" t="s">
        <v>36264</v>
      </c>
      <c r="L8796" s="46" t="s">
        <v>43454</v>
      </c>
      <c r="M8796" s="40" t="s">
        <v>43454</v>
      </c>
      <c r="N8796" s="41">
        <v>660</v>
      </c>
    </row>
    <row r="8797" spans="1:14" ht="16" x14ac:dyDescent="0.2">
      <c r="A8797" s="46" t="s">
        <v>27583</v>
      </c>
      <c r="B8797" s="50">
        <v>4</v>
      </c>
      <c r="C8797" s="48">
        <v>661</v>
      </c>
      <c r="D8797" s="46" t="s">
        <v>36265</v>
      </c>
      <c r="E8797" s="46" t="s">
        <v>760</v>
      </c>
      <c r="F8797" s="46" t="s">
        <v>50</v>
      </c>
      <c r="G8797" s="46" t="s">
        <v>14</v>
      </c>
      <c r="H8797" s="46" t="s">
        <v>36266</v>
      </c>
      <c r="I8797" s="46" t="s">
        <v>36267</v>
      </c>
      <c r="J8797" s="46" t="s">
        <v>15</v>
      </c>
      <c r="K8797" s="46" t="s">
        <v>36268</v>
      </c>
      <c r="L8797" s="46" t="s">
        <v>43454</v>
      </c>
      <c r="M8797" s="40" t="s">
        <v>43454</v>
      </c>
      <c r="N8797" s="41">
        <v>661</v>
      </c>
    </row>
    <row r="8798" spans="1:14" ht="16" x14ac:dyDescent="0.2">
      <c r="A8798" s="46" t="s">
        <v>36269</v>
      </c>
      <c r="B8798" s="50">
        <v>4.2</v>
      </c>
      <c r="C8798" s="48">
        <v>661</v>
      </c>
      <c r="D8798" s="46" t="s">
        <v>9990</v>
      </c>
      <c r="E8798" s="46" t="s">
        <v>4769</v>
      </c>
      <c r="F8798" s="46" t="s">
        <v>589</v>
      </c>
      <c r="G8798" s="46" t="s">
        <v>14</v>
      </c>
      <c r="H8798" s="46" t="s">
        <v>36270</v>
      </c>
      <c r="I8798" s="46" t="s">
        <v>36271</v>
      </c>
      <c r="J8798" s="46" t="s">
        <v>148</v>
      </c>
      <c r="K8798" s="46" t="s">
        <v>36272</v>
      </c>
      <c r="L8798" s="46" t="s">
        <v>43454</v>
      </c>
      <c r="M8798" s="40" t="s">
        <v>43454</v>
      </c>
      <c r="N8798" s="41">
        <v>661</v>
      </c>
    </row>
    <row r="8799" spans="1:14" ht="16" x14ac:dyDescent="0.2">
      <c r="A8799" s="46" t="s">
        <v>1203</v>
      </c>
      <c r="B8799" s="50">
        <v>3.7</v>
      </c>
      <c r="C8799" s="48">
        <v>663</v>
      </c>
      <c r="D8799" s="46" t="s">
        <v>36273</v>
      </c>
      <c r="E8799" s="46" t="s">
        <v>27</v>
      </c>
      <c r="F8799" s="46" t="s">
        <v>28</v>
      </c>
      <c r="G8799" s="46" t="s">
        <v>14</v>
      </c>
      <c r="H8799" s="46" t="s">
        <v>36274</v>
      </c>
      <c r="I8799" s="46" t="s">
        <v>36275</v>
      </c>
      <c r="J8799" s="46" t="s">
        <v>15</v>
      </c>
      <c r="K8799" s="46" t="s">
        <v>36276</v>
      </c>
      <c r="L8799" s="46" t="s">
        <v>43454</v>
      </c>
      <c r="M8799" s="40" t="s">
        <v>43454</v>
      </c>
      <c r="N8799" s="41">
        <v>663</v>
      </c>
    </row>
    <row r="8800" spans="1:14" ht="16" x14ac:dyDescent="0.2">
      <c r="A8800" s="46" t="s">
        <v>17816</v>
      </c>
      <c r="B8800" s="47">
        <v>4.3</v>
      </c>
      <c r="C8800" s="48">
        <v>663</v>
      </c>
      <c r="D8800" s="46"/>
      <c r="E8800" s="46" t="s">
        <v>739</v>
      </c>
      <c r="F8800" s="46" t="s">
        <v>20</v>
      </c>
      <c r="G8800" s="46" t="s">
        <v>14</v>
      </c>
      <c r="H8800" s="46"/>
      <c r="I8800" s="46"/>
      <c r="J8800" s="46" t="s">
        <v>15</v>
      </c>
      <c r="K8800" s="46" t="s">
        <v>36277</v>
      </c>
      <c r="L8800" s="49" t="s">
        <v>43455</v>
      </c>
      <c r="M8800" s="42" t="s">
        <v>43455</v>
      </c>
      <c r="N8800" s="41">
        <v>663</v>
      </c>
    </row>
    <row r="8801" spans="1:14" ht="16" x14ac:dyDescent="0.2">
      <c r="A8801" s="46" t="s">
        <v>36278</v>
      </c>
      <c r="B8801" s="50">
        <v>4.3</v>
      </c>
      <c r="C8801" s="48">
        <v>664</v>
      </c>
      <c r="D8801" s="46" t="s">
        <v>36279</v>
      </c>
      <c r="E8801" s="46" t="s">
        <v>162</v>
      </c>
      <c r="F8801" s="46" t="s">
        <v>50</v>
      </c>
      <c r="G8801" s="46" t="s">
        <v>14</v>
      </c>
      <c r="H8801" s="46" t="s">
        <v>36280</v>
      </c>
      <c r="I8801" s="46" t="s">
        <v>36281</v>
      </c>
      <c r="J8801" s="46" t="s">
        <v>213</v>
      </c>
      <c r="K8801" s="46" t="s">
        <v>36282</v>
      </c>
      <c r="L8801" s="46" t="s">
        <v>43454</v>
      </c>
      <c r="M8801" s="40" t="s">
        <v>43454</v>
      </c>
      <c r="N8801" s="41">
        <v>664</v>
      </c>
    </row>
    <row r="8802" spans="1:14" ht="16" x14ac:dyDescent="0.2">
      <c r="A8802" s="46" t="s">
        <v>36283</v>
      </c>
      <c r="B8802" s="50">
        <v>4.5999999999999996</v>
      </c>
      <c r="C8802" s="48">
        <v>664</v>
      </c>
      <c r="D8802" s="46" t="s">
        <v>36284</v>
      </c>
      <c r="E8802" s="46" t="s">
        <v>1290</v>
      </c>
      <c r="F8802" s="46" t="s">
        <v>28</v>
      </c>
      <c r="G8802" s="46" t="s">
        <v>14</v>
      </c>
      <c r="H8802" s="46" t="s">
        <v>36285</v>
      </c>
      <c r="I8802" s="46" t="s">
        <v>36286</v>
      </c>
      <c r="J8802" s="46" t="s">
        <v>15</v>
      </c>
      <c r="K8802" s="46" t="s">
        <v>36287</v>
      </c>
      <c r="L8802" s="46" t="s">
        <v>43454</v>
      </c>
      <c r="M8802" s="40" t="s">
        <v>43454</v>
      </c>
      <c r="N8802" s="41">
        <v>664</v>
      </c>
    </row>
    <row r="8803" spans="1:14" ht="16" x14ac:dyDescent="0.2">
      <c r="A8803" s="46" t="s">
        <v>36288</v>
      </c>
      <c r="B8803" s="50">
        <v>4.2</v>
      </c>
      <c r="C8803" s="48">
        <v>665</v>
      </c>
      <c r="D8803" s="46" t="s">
        <v>36289</v>
      </c>
      <c r="E8803" s="46" t="s">
        <v>3148</v>
      </c>
      <c r="F8803" s="46" t="s">
        <v>20</v>
      </c>
      <c r="G8803" s="46" t="s">
        <v>14</v>
      </c>
      <c r="H8803" s="46" t="s">
        <v>36290</v>
      </c>
      <c r="I8803" s="46" t="s">
        <v>36291</v>
      </c>
      <c r="J8803" s="46" t="s">
        <v>15</v>
      </c>
      <c r="K8803" s="46" t="s">
        <v>36292</v>
      </c>
      <c r="L8803" s="46" t="s">
        <v>43454</v>
      </c>
      <c r="M8803" s="40" t="s">
        <v>43454</v>
      </c>
      <c r="N8803" s="41">
        <v>665</v>
      </c>
    </row>
    <row r="8804" spans="1:14" ht="16" x14ac:dyDescent="0.2">
      <c r="A8804" s="46" t="s">
        <v>36293</v>
      </c>
      <c r="B8804" s="50">
        <v>4.4000000000000004</v>
      </c>
      <c r="C8804" s="48">
        <v>665</v>
      </c>
      <c r="D8804" s="46" t="s">
        <v>36294</v>
      </c>
      <c r="E8804" s="46" t="s">
        <v>962</v>
      </c>
      <c r="F8804" s="46" t="s">
        <v>79</v>
      </c>
      <c r="G8804" s="46" t="s">
        <v>14</v>
      </c>
      <c r="H8804" s="46" t="s">
        <v>36295</v>
      </c>
      <c r="I8804" s="46" t="s">
        <v>36296</v>
      </c>
      <c r="J8804" s="46" t="s">
        <v>15</v>
      </c>
      <c r="K8804" s="46" t="s">
        <v>36297</v>
      </c>
      <c r="L8804" s="46" t="s">
        <v>43454</v>
      </c>
      <c r="M8804" s="40" t="s">
        <v>43454</v>
      </c>
      <c r="N8804" s="41">
        <v>665</v>
      </c>
    </row>
    <row r="8805" spans="1:14" ht="16" x14ac:dyDescent="0.2">
      <c r="A8805" s="46" t="s">
        <v>36298</v>
      </c>
      <c r="B8805" s="50">
        <v>4.7</v>
      </c>
      <c r="C8805" s="48">
        <v>665</v>
      </c>
      <c r="D8805" s="46" t="s">
        <v>36299</v>
      </c>
      <c r="E8805" s="46" t="s">
        <v>31582</v>
      </c>
      <c r="F8805" s="46" t="s">
        <v>589</v>
      </c>
      <c r="G8805" s="46" t="s">
        <v>14</v>
      </c>
      <c r="H8805" s="46" t="s">
        <v>36300</v>
      </c>
      <c r="I8805" s="46" t="s">
        <v>36301</v>
      </c>
      <c r="J8805" s="46" t="s">
        <v>15</v>
      </c>
      <c r="K8805" s="46" t="s">
        <v>36302</v>
      </c>
      <c r="L8805" s="46" t="s">
        <v>43454</v>
      </c>
      <c r="M8805" s="40" t="s">
        <v>43454</v>
      </c>
      <c r="N8805" s="41">
        <v>665</v>
      </c>
    </row>
    <row r="8806" spans="1:14" ht="16" x14ac:dyDescent="0.2">
      <c r="A8806" s="46" t="s">
        <v>36303</v>
      </c>
      <c r="B8806" s="50">
        <v>4.0999999999999996</v>
      </c>
      <c r="C8806" s="48">
        <v>666</v>
      </c>
      <c r="D8806" s="46" t="s">
        <v>36304</v>
      </c>
      <c r="E8806" s="46" t="s">
        <v>1542</v>
      </c>
      <c r="F8806" s="46" t="s">
        <v>79</v>
      </c>
      <c r="G8806" s="46" t="s">
        <v>14</v>
      </c>
      <c r="H8806" s="46" t="s">
        <v>36305</v>
      </c>
      <c r="I8806" s="46" t="s">
        <v>36306</v>
      </c>
      <c r="J8806" s="46" t="s">
        <v>15</v>
      </c>
      <c r="K8806" s="46" t="s">
        <v>36307</v>
      </c>
      <c r="L8806" s="46" t="s">
        <v>43454</v>
      </c>
      <c r="M8806" s="40" t="s">
        <v>43454</v>
      </c>
      <c r="N8806" s="41">
        <v>666</v>
      </c>
    </row>
    <row r="8807" spans="1:14" ht="16" x14ac:dyDescent="0.2">
      <c r="A8807" s="46" t="s">
        <v>36308</v>
      </c>
      <c r="B8807" s="50">
        <v>4.3</v>
      </c>
      <c r="C8807" s="48">
        <v>666</v>
      </c>
      <c r="D8807" s="46" t="s">
        <v>36309</v>
      </c>
      <c r="E8807" s="46" t="s">
        <v>3343</v>
      </c>
      <c r="F8807" s="46" t="s">
        <v>247</v>
      </c>
      <c r="G8807" s="46" t="s">
        <v>14</v>
      </c>
      <c r="H8807" s="46" t="s">
        <v>36310</v>
      </c>
      <c r="I8807" s="46" t="s">
        <v>36311</v>
      </c>
      <c r="J8807" s="46" t="s">
        <v>15</v>
      </c>
      <c r="K8807" s="46" t="s">
        <v>36312</v>
      </c>
      <c r="L8807" s="46" t="s">
        <v>43454</v>
      </c>
      <c r="M8807" s="40" t="s">
        <v>43454</v>
      </c>
      <c r="N8807" s="41">
        <v>666</v>
      </c>
    </row>
    <row r="8808" spans="1:14" ht="16" x14ac:dyDescent="0.2">
      <c r="A8808" s="46" t="s">
        <v>25420</v>
      </c>
      <c r="B8808" s="50">
        <v>4.3</v>
      </c>
      <c r="C8808" s="48">
        <v>666</v>
      </c>
      <c r="D8808" s="46" t="s">
        <v>36313</v>
      </c>
      <c r="E8808" s="46" t="s">
        <v>6595</v>
      </c>
      <c r="F8808" s="46" t="s">
        <v>50</v>
      </c>
      <c r="G8808" s="46" t="s">
        <v>14</v>
      </c>
      <c r="H8808" s="46" t="s">
        <v>36314</v>
      </c>
      <c r="I8808" s="46" t="s">
        <v>36315</v>
      </c>
      <c r="J8808" s="46" t="s">
        <v>15</v>
      </c>
      <c r="K8808" s="46" t="s">
        <v>36316</v>
      </c>
      <c r="L8808" s="46" t="s">
        <v>43454</v>
      </c>
      <c r="M8808" s="40" t="s">
        <v>43454</v>
      </c>
      <c r="N8808" s="41">
        <v>666</v>
      </c>
    </row>
    <row r="8809" spans="1:14" ht="16" x14ac:dyDescent="0.2">
      <c r="A8809" s="46" t="s">
        <v>36317</v>
      </c>
      <c r="B8809" s="50">
        <v>4.2</v>
      </c>
      <c r="C8809" s="48">
        <v>667</v>
      </c>
      <c r="D8809" s="46" t="s">
        <v>36318</v>
      </c>
      <c r="E8809" s="46" t="s">
        <v>2282</v>
      </c>
      <c r="F8809" s="46" t="s">
        <v>589</v>
      </c>
      <c r="G8809" s="46" t="s">
        <v>14</v>
      </c>
      <c r="H8809" s="46" t="s">
        <v>36319</v>
      </c>
      <c r="I8809" s="46" t="s">
        <v>36320</v>
      </c>
      <c r="J8809" s="46" t="s">
        <v>15</v>
      </c>
      <c r="K8809" s="46" t="s">
        <v>36321</v>
      </c>
      <c r="L8809" s="46" t="s">
        <v>43454</v>
      </c>
      <c r="M8809" s="40" t="s">
        <v>43454</v>
      </c>
      <c r="N8809" s="41">
        <v>667</v>
      </c>
    </row>
    <row r="8810" spans="1:14" ht="16" x14ac:dyDescent="0.2">
      <c r="A8810" s="46" t="s">
        <v>36322</v>
      </c>
      <c r="B8810" s="50">
        <v>4.3</v>
      </c>
      <c r="C8810" s="48">
        <v>667</v>
      </c>
      <c r="D8810" s="46" t="s">
        <v>36323</v>
      </c>
      <c r="E8810" s="46" t="s">
        <v>5389</v>
      </c>
      <c r="F8810" s="46" t="s">
        <v>589</v>
      </c>
      <c r="G8810" s="46" t="s">
        <v>14</v>
      </c>
      <c r="H8810" s="46" t="s">
        <v>36324</v>
      </c>
      <c r="I8810" s="46" t="s">
        <v>36325</v>
      </c>
      <c r="J8810" s="46" t="s">
        <v>15</v>
      </c>
      <c r="K8810" s="46" t="s">
        <v>36326</v>
      </c>
      <c r="L8810" s="46" t="s">
        <v>43454</v>
      </c>
      <c r="M8810" s="40" t="s">
        <v>43454</v>
      </c>
      <c r="N8810" s="41">
        <v>667</v>
      </c>
    </row>
    <row r="8811" spans="1:14" ht="16" x14ac:dyDescent="0.2">
      <c r="A8811" s="46" t="s">
        <v>36327</v>
      </c>
      <c r="B8811" s="50">
        <v>3.7</v>
      </c>
      <c r="C8811" s="48">
        <v>668</v>
      </c>
      <c r="D8811" s="46" t="s">
        <v>36328</v>
      </c>
      <c r="E8811" s="46" t="s">
        <v>10440</v>
      </c>
      <c r="F8811" s="46" t="s">
        <v>589</v>
      </c>
      <c r="G8811" s="46" t="s">
        <v>14</v>
      </c>
      <c r="H8811" s="46" t="s">
        <v>36329</v>
      </c>
      <c r="I8811" s="46" t="s">
        <v>36330</v>
      </c>
      <c r="J8811" s="46" t="s">
        <v>15</v>
      </c>
      <c r="K8811" s="46" t="s">
        <v>36331</v>
      </c>
      <c r="L8811" s="46" t="s">
        <v>43454</v>
      </c>
      <c r="M8811" s="40" t="s">
        <v>43454</v>
      </c>
      <c r="N8811" s="41">
        <v>668</v>
      </c>
    </row>
    <row r="8812" spans="1:14" ht="16" x14ac:dyDescent="0.2">
      <c r="A8812" s="46" t="s">
        <v>36332</v>
      </c>
      <c r="B8812" s="47">
        <v>3.9</v>
      </c>
      <c r="C8812" s="48">
        <v>668</v>
      </c>
      <c r="D8812" s="46" t="s">
        <v>36333</v>
      </c>
      <c r="E8812" s="46" t="s">
        <v>702</v>
      </c>
      <c r="F8812" s="46" t="s">
        <v>20</v>
      </c>
      <c r="G8812" s="46" t="s">
        <v>14</v>
      </c>
      <c r="H8812" s="46"/>
      <c r="I8812" s="46"/>
      <c r="J8812" s="46" t="s">
        <v>15</v>
      </c>
      <c r="K8812" s="46" t="s">
        <v>36334</v>
      </c>
      <c r="L8812" s="49" t="s">
        <v>43455</v>
      </c>
      <c r="M8812" s="42" t="s">
        <v>43455</v>
      </c>
      <c r="N8812" s="41">
        <v>668</v>
      </c>
    </row>
    <row r="8813" spans="1:14" ht="16" x14ac:dyDescent="0.2">
      <c r="A8813" s="46" t="s">
        <v>36335</v>
      </c>
      <c r="B8813" s="50">
        <v>4.3</v>
      </c>
      <c r="C8813" s="48">
        <v>668</v>
      </c>
      <c r="D8813" s="46" t="s">
        <v>36336</v>
      </c>
      <c r="E8813" s="46" t="s">
        <v>1108</v>
      </c>
      <c r="F8813" s="46" t="s">
        <v>589</v>
      </c>
      <c r="G8813" s="46" t="s">
        <v>14</v>
      </c>
      <c r="H8813" s="46" t="s">
        <v>36337</v>
      </c>
      <c r="I8813" s="46" t="s">
        <v>36338</v>
      </c>
      <c r="J8813" s="46" t="s">
        <v>15</v>
      </c>
      <c r="K8813" s="46" t="s">
        <v>36339</v>
      </c>
      <c r="L8813" s="46" t="s">
        <v>43454</v>
      </c>
      <c r="M8813" s="40" t="s">
        <v>43454</v>
      </c>
      <c r="N8813" s="41">
        <v>668</v>
      </c>
    </row>
    <row r="8814" spans="1:14" ht="16" x14ac:dyDescent="0.2">
      <c r="A8814" s="46" t="s">
        <v>13625</v>
      </c>
      <c r="B8814" s="47">
        <v>4.3</v>
      </c>
      <c r="C8814" s="48">
        <v>668</v>
      </c>
      <c r="D8814" s="46" t="s">
        <v>36340</v>
      </c>
      <c r="E8814" s="46" t="s">
        <v>8854</v>
      </c>
      <c r="F8814" s="46" t="s">
        <v>119</v>
      </c>
      <c r="G8814" s="46" t="s">
        <v>14</v>
      </c>
      <c r="H8814" s="46"/>
      <c r="I8814" s="46" t="s">
        <v>36341</v>
      </c>
      <c r="J8814" s="46" t="s">
        <v>15</v>
      </c>
      <c r="K8814" s="46" t="s">
        <v>36342</v>
      </c>
      <c r="L8814" s="49" t="s">
        <v>43455</v>
      </c>
      <c r="M8814" s="42" t="s">
        <v>43455</v>
      </c>
      <c r="N8814" s="41">
        <v>668</v>
      </c>
    </row>
    <row r="8815" spans="1:14" ht="16" x14ac:dyDescent="0.2">
      <c r="A8815" s="46" t="s">
        <v>36343</v>
      </c>
      <c r="B8815" s="50">
        <v>3.7</v>
      </c>
      <c r="C8815" s="48">
        <v>669</v>
      </c>
      <c r="D8815" s="46" t="s">
        <v>36344</v>
      </c>
      <c r="E8815" s="46" t="s">
        <v>10792</v>
      </c>
      <c r="F8815" s="46" t="s">
        <v>589</v>
      </c>
      <c r="G8815" s="46" t="s">
        <v>14</v>
      </c>
      <c r="H8815" s="46" t="s">
        <v>36345</v>
      </c>
      <c r="I8815" s="46" t="s">
        <v>36346</v>
      </c>
      <c r="J8815" s="46" t="s">
        <v>15</v>
      </c>
      <c r="K8815" s="46" t="s">
        <v>36347</v>
      </c>
      <c r="L8815" s="46" t="s">
        <v>43454</v>
      </c>
      <c r="M8815" s="40" t="s">
        <v>43454</v>
      </c>
      <c r="N8815" s="41">
        <v>669</v>
      </c>
    </row>
    <row r="8816" spans="1:14" ht="16" x14ac:dyDescent="0.2">
      <c r="A8816" s="46" t="s">
        <v>36348</v>
      </c>
      <c r="B8816" s="50">
        <v>4.2</v>
      </c>
      <c r="C8816" s="48">
        <v>669</v>
      </c>
      <c r="D8816" s="46" t="s">
        <v>36349</v>
      </c>
      <c r="E8816" s="46" t="s">
        <v>897</v>
      </c>
      <c r="F8816" s="46" t="s">
        <v>898</v>
      </c>
      <c r="G8816" s="46" t="s">
        <v>14</v>
      </c>
      <c r="H8816" s="46" t="s">
        <v>36350</v>
      </c>
      <c r="I8816" s="46" t="s">
        <v>36351</v>
      </c>
      <c r="J8816" s="46" t="s">
        <v>15</v>
      </c>
      <c r="K8816" s="46" t="s">
        <v>36352</v>
      </c>
      <c r="L8816" s="46" t="s">
        <v>43454</v>
      </c>
      <c r="M8816" s="40" t="s">
        <v>43454</v>
      </c>
      <c r="N8816" s="41">
        <v>669</v>
      </c>
    </row>
    <row r="8817" spans="1:14" ht="16" x14ac:dyDescent="0.2">
      <c r="A8817" s="46" t="s">
        <v>14705</v>
      </c>
      <c r="B8817" s="50">
        <v>4.3</v>
      </c>
      <c r="C8817" s="48">
        <v>670</v>
      </c>
      <c r="D8817" s="46" t="s">
        <v>36353</v>
      </c>
      <c r="E8817" s="46" t="s">
        <v>4576</v>
      </c>
      <c r="F8817" s="46" t="s">
        <v>79</v>
      </c>
      <c r="G8817" s="46" t="s">
        <v>14</v>
      </c>
      <c r="H8817" s="46" t="s">
        <v>36354</v>
      </c>
      <c r="I8817" s="46" t="s">
        <v>36355</v>
      </c>
      <c r="J8817" s="46" t="s">
        <v>15</v>
      </c>
      <c r="K8817" s="46" t="s">
        <v>36356</v>
      </c>
      <c r="L8817" s="46" t="s">
        <v>43454</v>
      </c>
      <c r="M8817" s="40" t="s">
        <v>43454</v>
      </c>
      <c r="N8817" s="41">
        <v>670</v>
      </c>
    </row>
    <row r="8818" spans="1:14" ht="16" x14ac:dyDescent="0.2">
      <c r="A8818" s="46" t="s">
        <v>36357</v>
      </c>
      <c r="B8818" s="50">
        <v>4.4000000000000004</v>
      </c>
      <c r="C8818" s="48">
        <v>670</v>
      </c>
      <c r="D8818" s="46" t="s">
        <v>15246</v>
      </c>
      <c r="E8818" s="46" t="s">
        <v>3406</v>
      </c>
      <c r="F8818" s="46" t="s">
        <v>119</v>
      </c>
      <c r="G8818" s="46" t="s">
        <v>14</v>
      </c>
      <c r="H8818" s="46" t="s">
        <v>36358</v>
      </c>
      <c r="I8818" s="46" t="s">
        <v>36359</v>
      </c>
      <c r="J8818" s="46" t="s">
        <v>15</v>
      </c>
      <c r="K8818" s="46" t="s">
        <v>36360</v>
      </c>
      <c r="L8818" s="46" t="s">
        <v>43454</v>
      </c>
      <c r="M8818" s="40" t="s">
        <v>43454</v>
      </c>
      <c r="N8818" s="41">
        <v>670</v>
      </c>
    </row>
    <row r="8819" spans="1:14" ht="16" x14ac:dyDescent="0.2">
      <c r="A8819" s="46" t="s">
        <v>36361</v>
      </c>
      <c r="B8819" s="50">
        <v>4.2</v>
      </c>
      <c r="C8819" s="48">
        <v>671</v>
      </c>
      <c r="D8819" s="46" t="s">
        <v>36362</v>
      </c>
      <c r="E8819" s="46" t="s">
        <v>18045</v>
      </c>
      <c r="F8819" s="46" t="s">
        <v>79</v>
      </c>
      <c r="G8819" s="46" t="s">
        <v>14</v>
      </c>
      <c r="H8819" s="46" t="s">
        <v>36363</v>
      </c>
      <c r="I8819" s="46" t="s">
        <v>36364</v>
      </c>
      <c r="J8819" s="46" t="s">
        <v>15</v>
      </c>
      <c r="K8819" s="46" t="s">
        <v>36365</v>
      </c>
      <c r="L8819" s="46" t="s">
        <v>43454</v>
      </c>
      <c r="M8819" s="40" t="s">
        <v>43454</v>
      </c>
      <c r="N8819" s="41">
        <v>671</v>
      </c>
    </row>
    <row r="8820" spans="1:14" ht="16" x14ac:dyDescent="0.2">
      <c r="A8820" s="46" t="s">
        <v>36366</v>
      </c>
      <c r="B8820" s="50">
        <v>4.4000000000000004</v>
      </c>
      <c r="C8820" s="48">
        <v>671</v>
      </c>
      <c r="D8820" s="46" t="s">
        <v>36367</v>
      </c>
      <c r="E8820" s="46" t="s">
        <v>29604</v>
      </c>
      <c r="F8820" s="46" t="s">
        <v>247</v>
      </c>
      <c r="G8820" s="46" t="s">
        <v>14</v>
      </c>
      <c r="H8820" s="46" t="s">
        <v>36368</v>
      </c>
      <c r="I8820" s="46" t="s">
        <v>36369</v>
      </c>
      <c r="J8820" s="46" t="s">
        <v>15</v>
      </c>
      <c r="K8820" s="46" t="s">
        <v>36370</v>
      </c>
      <c r="L8820" s="46" t="s">
        <v>43454</v>
      </c>
      <c r="M8820" s="40" t="s">
        <v>43454</v>
      </c>
      <c r="N8820" s="41">
        <v>671</v>
      </c>
    </row>
    <row r="8821" spans="1:14" ht="16" x14ac:dyDescent="0.2">
      <c r="A8821" s="46" t="s">
        <v>36371</v>
      </c>
      <c r="B8821" s="50">
        <v>4.5</v>
      </c>
      <c r="C8821" s="48">
        <v>671</v>
      </c>
      <c r="D8821" s="46" t="s">
        <v>36372</v>
      </c>
      <c r="E8821" s="46" t="s">
        <v>847</v>
      </c>
      <c r="F8821" s="46" t="s">
        <v>79</v>
      </c>
      <c r="G8821" s="46" t="s">
        <v>14</v>
      </c>
      <c r="H8821" s="46" t="s">
        <v>36373</v>
      </c>
      <c r="I8821" s="46" t="s">
        <v>36374</v>
      </c>
      <c r="J8821" s="46" t="s">
        <v>148</v>
      </c>
      <c r="K8821" s="46" t="s">
        <v>36375</v>
      </c>
      <c r="L8821" s="46" t="s">
        <v>43454</v>
      </c>
      <c r="M8821" s="40" t="s">
        <v>43454</v>
      </c>
      <c r="N8821" s="41">
        <v>671</v>
      </c>
    </row>
    <row r="8822" spans="1:14" ht="16" x14ac:dyDescent="0.2">
      <c r="A8822" s="46" t="s">
        <v>36376</v>
      </c>
      <c r="B8822" s="50">
        <v>4.5</v>
      </c>
      <c r="C8822" s="48">
        <v>672</v>
      </c>
      <c r="D8822" s="46" t="s">
        <v>36377</v>
      </c>
      <c r="E8822" s="46" t="s">
        <v>6333</v>
      </c>
      <c r="F8822" s="46" t="s">
        <v>589</v>
      </c>
      <c r="G8822" s="46" t="s">
        <v>14</v>
      </c>
      <c r="H8822" s="46" t="s">
        <v>36378</v>
      </c>
      <c r="I8822" s="46" t="s">
        <v>36379</v>
      </c>
      <c r="J8822" s="46" t="s">
        <v>15</v>
      </c>
      <c r="K8822" s="46" t="s">
        <v>36380</v>
      </c>
      <c r="L8822" s="46" t="s">
        <v>43454</v>
      </c>
      <c r="M8822" s="40" t="s">
        <v>43454</v>
      </c>
      <c r="N8822" s="41">
        <v>672</v>
      </c>
    </row>
    <row r="8823" spans="1:14" ht="16" x14ac:dyDescent="0.2">
      <c r="A8823" s="46" t="s">
        <v>36381</v>
      </c>
      <c r="B8823" s="50">
        <v>4.8</v>
      </c>
      <c r="C8823" s="48">
        <v>672</v>
      </c>
      <c r="D8823" s="46" t="s">
        <v>3262</v>
      </c>
      <c r="E8823" s="46" t="s">
        <v>311</v>
      </c>
      <c r="F8823" s="46" t="s">
        <v>79</v>
      </c>
      <c r="G8823" s="46" t="s">
        <v>14</v>
      </c>
      <c r="H8823" s="46" t="s">
        <v>36382</v>
      </c>
      <c r="I8823" s="46" t="s">
        <v>36383</v>
      </c>
      <c r="J8823" s="46" t="s">
        <v>15</v>
      </c>
      <c r="K8823" s="46" t="s">
        <v>36384</v>
      </c>
      <c r="L8823" s="46" t="s">
        <v>43454</v>
      </c>
      <c r="M8823" s="40" t="s">
        <v>43454</v>
      </c>
      <c r="N8823" s="41">
        <v>672</v>
      </c>
    </row>
    <row r="8824" spans="1:14" ht="16" x14ac:dyDescent="0.2">
      <c r="A8824" s="46" t="s">
        <v>36385</v>
      </c>
      <c r="B8824" s="50">
        <v>3.8</v>
      </c>
      <c r="C8824" s="48">
        <v>673</v>
      </c>
      <c r="D8824" s="46" t="s">
        <v>36386</v>
      </c>
      <c r="E8824" s="46" t="s">
        <v>897</v>
      </c>
      <c r="F8824" s="46" t="s">
        <v>898</v>
      </c>
      <c r="G8824" s="46" t="s">
        <v>14</v>
      </c>
      <c r="H8824" s="46" t="s">
        <v>36387</v>
      </c>
      <c r="I8824" s="46" t="s">
        <v>36388</v>
      </c>
      <c r="J8824" s="46" t="s">
        <v>15</v>
      </c>
      <c r="K8824" s="46" t="s">
        <v>36389</v>
      </c>
      <c r="L8824" s="46" t="s">
        <v>43454</v>
      </c>
      <c r="M8824" s="40" t="s">
        <v>43454</v>
      </c>
      <c r="N8824" s="41">
        <v>673</v>
      </c>
    </row>
    <row r="8825" spans="1:14" ht="16" x14ac:dyDescent="0.2">
      <c r="A8825" s="46" t="s">
        <v>36390</v>
      </c>
      <c r="B8825" s="47">
        <v>3.9</v>
      </c>
      <c r="C8825" s="48">
        <v>673</v>
      </c>
      <c r="D8825" s="46" t="s">
        <v>36391</v>
      </c>
      <c r="E8825" s="46" t="s">
        <v>38</v>
      </c>
      <c r="F8825" s="46" t="s">
        <v>39</v>
      </c>
      <c r="G8825" s="46" t="s">
        <v>14</v>
      </c>
      <c r="H8825" s="46"/>
      <c r="I8825" s="46"/>
      <c r="J8825" s="46" t="s">
        <v>148</v>
      </c>
      <c r="K8825" s="46" t="s">
        <v>36392</v>
      </c>
      <c r="L8825" s="49" t="s">
        <v>43455</v>
      </c>
      <c r="M8825" s="42" t="s">
        <v>43455</v>
      </c>
      <c r="N8825" s="41">
        <v>673</v>
      </c>
    </row>
    <row r="8826" spans="1:14" ht="16" x14ac:dyDescent="0.2">
      <c r="A8826" s="46" t="s">
        <v>36393</v>
      </c>
      <c r="B8826" s="50">
        <v>4.4000000000000004</v>
      </c>
      <c r="C8826" s="48">
        <v>676</v>
      </c>
      <c r="D8826" s="46" t="s">
        <v>36394</v>
      </c>
      <c r="E8826" s="46" t="s">
        <v>1057</v>
      </c>
      <c r="F8826" s="46" t="s">
        <v>93</v>
      </c>
      <c r="G8826" s="46" t="s">
        <v>14</v>
      </c>
      <c r="H8826" s="46" t="s">
        <v>36395</v>
      </c>
      <c r="I8826" s="46" t="s">
        <v>36396</v>
      </c>
      <c r="J8826" s="46" t="s">
        <v>15</v>
      </c>
      <c r="K8826" s="46" t="s">
        <v>36397</v>
      </c>
      <c r="L8826" s="46" t="s">
        <v>43454</v>
      </c>
      <c r="M8826" s="40" t="s">
        <v>43454</v>
      </c>
      <c r="N8826" s="41">
        <v>676</v>
      </c>
    </row>
    <row r="8827" spans="1:14" ht="16" x14ac:dyDescent="0.2">
      <c r="A8827" s="46" t="s">
        <v>36398</v>
      </c>
      <c r="B8827" s="50">
        <v>4.4000000000000004</v>
      </c>
      <c r="C8827" s="48">
        <v>677</v>
      </c>
      <c r="D8827" s="46" t="s">
        <v>36399</v>
      </c>
      <c r="E8827" s="46" t="s">
        <v>569</v>
      </c>
      <c r="F8827" s="46" t="s">
        <v>93</v>
      </c>
      <c r="G8827" s="46" t="s">
        <v>14</v>
      </c>
      <c r="H8827" s="46" t="s">
        <v>36400</v>
      </c>
      <c r="I8827" s="46" t="s">
        <v>36401</v>
      </c>
      <c r="J8827" s="46" t="s">
        <v>15</v>
      </c>
      <c r="K8827" s="46" t="s">
        <v>36402</v>
      </c>
      <c r="L8827" s="46" t="s">
        <v>43454</v>
      </c>
      <c r="M8827" s="40" t="s">
        <v>43454</v>
      </c>
      <c r="N8827" s="41">
        <v>677</v>
      </c>
    </row>
    <row r="8828" spans="1:14" ht="16" x14ac:dyDescent="0.2">
      <c r="A8828" s="46" t="s">
        <v>36403</v>
      </c>
      <c r="B8828" s="50">
        <v>4.5</v>
      </c>
      <c r="C8828" s="48">
        <v>677</v>
      </c>
      <c r="D8828" s="46" t="s">
        <v>36404</v>
      </c>
      <c r="E8828" s="46" t="s">
        <v>4510</v>
      </c>
      <c r="F8828" s="46" t="s">
        <v>589</v>
      </c>
      <c r="G8828" s="46" t="s">
        <v>14</v>
      </c>
      <c r="H8828" s="46" t="s">
        <v>36405</v>
      </c>
      <c r="I8828" s="46" t="s">
        <v>36406</v>
      </c>
      <c r="J8828" s="46" t="s">
        <v>15</v>
      </c>
      <c r="K8828" s="46" t="s">
        <v>36407</v>
      </c>
      <c r="L8828" s="46" t="s">
        <v>43454</v>
      </c>
      <c r="M8828" s="40" t="s">
        <v>43454</v>
      </c>
      <c r="N8828" s="41">
        <v>677</v>
      </c>
    </row>
    <row r="8829" spans="1:14" ht="16" x14ac:dyDescent="0.2">
      <c r="A8829" s="46" t="s">
        <v>8303</v>
      </c>
      <c r="B8829" s="50">
        <v>4.5999999999999996</v>
      </c>
      <c r="C8829" s="48">
        <v>678</v>
      </c>
      <c r="D8829" s="46" t="s">
        <v>36408</v>
      </c>
      <c r="E8829" s="46" t="s">
        <v>2282</v>
      </c>
      <c r="F8829" s="46" t="s">
        <v>589</v>
      </c>
      <c r="G8829" s="46" t="s">
        <v>14</v>
      </c>
      <c r="H8829" s="46" t="s">
        <v>36409</v>
      </c>
      <c r="I8829" s="46" t="s">
        <v>36410</v>
      </c>
      <c r="J8829" s="46" t="s">
        <v>213</v>
      </c>
      <c r="K8829" s="46" t="s">
        <v>36411</v>
      </c>
      <c r="L8829" s="46" t="s">
        <v>43454</v>
      </c>
      <c r="M8829" s="40" t="s">
        <v>43454</v>
      </c>
      <c r="N8829" s="41">
        <v>678</v>
      </c>
    </row>
    <row r="8830" spans="1:14" ht="16" x14ac:dyDescent="0.2">
      <c r="A8830" s="46" t="s">
        <v>36412</v>
      </c>
      <c r="B8830" s="50">
        <v>4.4000000000000004</v>
      </c>
      <c r="C8830" s="48">
        <v>680</v>
      </c>
      <c r="D8830" s="46" t="s">
        <v>36413</v>
      </c>
      <c r="E8830" s="46" t="s">
        <v>258</v>
      </c>
      <c r="F8830" s="46" t="s">
        <v>119</v>
      </c>
      <c r="G8830" s="46" t="s">
        <v>14</v>
      </c>
      <c r="H8830" s="46" t="s">
        <v>36414</v>
      </c>
      <c r="I8830" s="46" t="s">
        <v>36415</v>
      </c>
      <c r="J8830" s="46" t="s">
        <v>15</v>
      </c>
      <c r="K8830" s="46" t="s">
        <v>36416</v>
      </c>
      <c r="L8830" s="46" t="s">
        <v>43454</v>
      </c>
      <c r="M8830" s="40" t="s">
        <v>43454</v>
      </c>
      <c r="N8830" s="41">
        <v>680</v>
      </c>
    </row>
    <row r="8831" spans="1:14" ht="16" x14ac:dyDescent="0.2">
      <c r="A8831" s="46" t="s">
        <v>36417</v>
      </c>
      <c r="B8831" s="50">
        <v>4.3</v>
      </c>
      <c r="C8831" s="48">
        <v>681</v>
      </c>
      <c r="D8831" s="46" t="s">
        <v>36418</v>
      </c>
      <c r="E8831" s="46" t="s">
        <v>2814</v>
      </c>
      <c r="F8831" s="46" t="s">
        <v>119</v>
      </c>
      <c r="G8831" s="46" t="s">
        <v>14</v>
      </c>
      <c r="H8831" s="46" t="s">
        <v>36419</v>
      </c>
      <c r="I8831" s="46" t="s">
        <v>36420</v>
      </c>
      <c r="J8831" s="46" t="s">
        <v>15</v>
      </c>
      <c r="K8831" s="46" t="s">
        <v>36421</v>
      </c>
      <c r="L8831" s="46" t="s">
        <v>43454</v>
      </c>
      <c r="M8831" s="40" t="s">
        <v>43454</v>
      </c>
      <c r="N8831" s="41">
        <v>681</v>
      </c>
    </row>
    <row r="8832" spans="1:14" ht="16" x14ac:dyDescent="0.2">
      <c r="A8832" s="46" t="s">
        <v>35879</v>
      </c>
      <c r="B8832" s="50">
        <v>3.4</v>
      </c>
      <c r="C8832" s="48">
        <v>682</v>
      </c>
      <c r="D8832" s="46" t="s">
        <v>36422</v>
      </c>
      <c r="E8832" s="46" t="s">
        <v>10792</v>
      </c>
      <c r="F8832" s="46" t="s">
        <v>589</v>
      </c>
      <c r="G8832" s="46" t="s">
        <v>14</v>
      </c>
      <c r="H8832" s="46" t="s">
        <v>36423</v>
      </c>
      <c r="I8832" s="46" t="s">
        <v>36424</v>
      </c>
      <c r="J8832" s="46" t="s">
        <v>15</v>
      </c>
      <c r="K8832" s="46" t="s">
        <v>36425</v>
      </c>
      <c r="L8832" s="46" t="s">
        <v>43454</v>
      </c>
      <c r="M8832" s="40" t="s">
        <v>43454</v>
      </c>
      <c r="N8832" s="41">
        <v>682</v>
      </c>
    </row>
    <row r="8833" spans="1:14" ht="16" x14ac:dyDescent="0.2">
      <c r="A8833" s="46" t="s">
        <v>36105</v>
      </c>
      <c r="B8833" s="50">
        <v>4.4000000000000004</v>
      </c>
      <c r="C8833" s="48">
        <v>682</v>
      </c>
      <c r="D8833" s="46" t="s">
        <v>36426</v>
      </c>
      <c r="E8833" s="46" t="s">
        <v>19236</v>
      </c>
      <c r="F8833" s="46" t="s">
        <v>79</v>
      </c>
      <c r="G8833" s="46" t="s">
        <v>14</v>
      </c>
      <c r="H8833" s="46" t="s">
        <v>36427</v>
      </c>
      <c r="I8833" s="46" t="s">
        <v>36428</v>
      </c>
      <c r="J8833" s="46" t="s">
        <v>15</v>
      </c>
      <c r="K8833" s="46" t="s">
        <v>36429</v>
      </c>
      <c r="L8833" s="46" t="s">
        <v>43454</v>
      </c>
      <c r="M8833" s="40" t="s">
        <v>43454</v>
      </c>
      <c r="N8833" s="41">
        <v>682</v>
      </c>
    </row>
    <row r="8834" spans="1:14" ht="16" x14ac:dyDescent="0.2">
      <c r="A8834" s="46" t="s">
        <v>36430</v>
      </c>
      <c r="B8834" s="50">
        <v>4.7</v>
      </c>
      <c r="C8834" s="48">
        <v>682</v>
      </c>
      <c r="D8834" s="46" t="s">
        <v>36431</v>
      </c>
      <c r="E8834" s="46" t="s">
        <v>38</v>
      </c>
      <c r="F8834" s="46" t="s">
        <v>39</v>
      </c>
      <c r="G8834" s="46" t="s">
        <v>14</v>
      </c>
      <c r="H8834" s="46" t="s">
        <v>36432</v>
      </c>
      <c r="I8834" s="46" t="s">
        <v>36433</v>
      </c>
      <c r="J8834" s="46" t="s">
        <v>40</v>
      </c>
      <c r="K8834" s="46" t="s">
        <v>36434</v>
      </c>
      <c r="L8834" s="46" t="s">
        <v>43454</v>
      </c>
      <c r="M8834" s="40" t="s">
        <v>43454</v>
      </c>
      <c r="N8834" s="41">
        <v>682</v>
      </c>
    </row>
    <row r="8835" spans="1:14" ht="16" x14ac:dyDescent="0.2">
      <c r="A8835" s="46" t="s">
        <v>36435</v>
      </c>
      <c r="B8835" s="50">
        <v>3.8</v>
      </c>
      <c r="C8835" s="48">
        <v>683</v>
      </c>
      <c r="D8835" s="46" t="s">
        <v>36436</v>
      </c>
      <c r="E8835" s="46" t="s">
        <v>760</v>
      </c>
      <c r="F8835" s="46" t="s">
        <v>50</v>
      </c>
      <c r="G8835" s="46" t="s">
        <v>14</v>
      </c>
      <c r="H8835" s="46" t="s">
        <v>36437</v>
      </c>
      <c r="I8835" s="46" t="s">
        <v>36438</v>
      </c>
      <c r="J8835" s="46" t="s">
        <v>15</v>
      </c>
      <c r="K8835" s="46" t="s">
        <v>36439</v>
      </c>
      <c r="L8835" s="46" t="s">
        <v>43454</v>
      </c>
      <c r="M8835" s="40" t="s">
        <v>43454</v>
      </c>
      <c r="N8835" s="41">
        <v>683</v>
      </c>
    </row>
    <row r="8836" spans="1:14" ht="16" x14ac:dyDescent="0.2">
      <c r="A8836" s="46" t="s">
        <v>36440</v>
      </c>
      <c r="B8836" s="50">
        <v>4.3</v>
      </c>
      <c r="C8836" s="48">
        <v>683</v>
      </c>
      <c r="D8836" s="46" t="s">
        <v>36441</v>
      </c>
      <c r="E8836" s="46" t="s">
        <v>2143</v>
      </c>
      <c r="F8836" s="46" t="s">
        <v>20</v>
      </c>
      <c r="G8836" s="46" t="s">
        <v>14</v>
      </c>
      <c r="H8836" s="46" t="s">
        <v>36442</v>
      </c>
      <c r="I8836" s="46" t="s">
        <v>36443</v>
      </c>
      <c r="J8836" s="46" t="s">
        <v>15</v>
      </c>
      <c r="K8836" s="46" t="s">
        <v>36444</v>
      </c>
      <c r="L8836" s="46" t="s">
        <v>43454</v>
      </c>
      <c r="M8836" s="40" t="s">
        <v>43454</v>
      </c>
      <c r="N8836" s="41">
        <v>683</v>
      </c>
    </row>
    <row r="8837" spans="1:14" ht="16" x14ac:dyDescent="0.2">
      <c r="A8837" s="46" t="s">
        <v>36445</v>
      </c>
      <c r="B8837" s="50">
        <v>4.4000000000000004</v>
      </c>
      <c r="C8837" s="48">
        <v>683</v>
      </c>
      <c r="D8837" s="46" t="s">
        <v>36446</v>
      </c>
      <c r="E8837" s="46" t="s">
        <v>4769</v>
      </c>
      <c r="F8837" s="46" t="s">
        <v>589</v>
      </c>
      <c r="G8837" s="46" t="s">
        <v>14</v>
      </c>
      <c r="H8837" s="46" t="s">
        <v>36447</v>
      </c>
      <c r="I8837" s="46" t="s">
        <v>36448</v>
      </c>
      <c r="J8837" s="46" t="s">
        <v>15</v>
      </c>
      <c r="K8837" s="46" t="s">
        <v>36449</v>
      </c>
      <c r="L8837" s="46" t="s">
        <v>43454</v>
      </c>
      <c r="M8837" s="40" t="s">
        <v>43454</v>
      </c>
      <c r="N8837" s="41">
        <v>683</v>
      </c>
    </row>
    <row r="8838" spans="1:14" ht="16" x14ac:dyDescent="0.2">
      <c r="A8838" s="46" t="s">
        <v>36450</v>
      </c>
      <c r="B8838" s="50">
        <v>4.5</v>
      </c>
      <c r="C8838" s="48">
        <v>683</v>
      </c>
      <c r="D8838" s="46" t="s">
        <v>36451</v>
      </c>
      <c r="E8838" s="46" t="s">
        <v>14784</v>
      </c>
      <c r="F8838" s="46" t="s">
        <v>20</v>
      </c>
      <c r="G8838" s="46" t="s">
        <v>14</v>
      </c>
      <c r="H8838" s="46" t="s">
        <v>36452</v>
      </c>
      <c r="I8838" s="46" t="s">
        <v>36453</v>
      </c>
      <c r="J8838" s="46" t="s">
        <v>213</v>
      </c>
      <c r="K8838" s="46" t="s">
        <v>36454</v>
      </c>
      <c r="L8838" s="46" t="s">
        <v>43454</v>
      </c>
      <c r="M8838" s="40" t="s">
        <v>43454</v>
      </c>
      <c r="N8838" s="41">
        <v>683</v>
      </c>
    </row>
    <row r="8839" spans="1:14" ht="16" x14ac:dyDescent="0.2">
      <c r="A8839" s="46" t="s">
        <v>36455</v>
      </c>
      <c r="B8839" s="50">
        <v>4.5</v>
      </c>
      <c r="C8839" s="48">
        <v>684</v>
      </c>
      <c r="D8839" s="46" t="s">
        <v>36456</v>
      </c>
      <c r="E8839" s="46" t="s">
        <v>897</v>
      </c>
      <c r="F8839" s="46" t="s">
        <v>898</v>
      </c>
      <c r="G8839" s="46" t="s">
        <v>14</v>
      </c>
      <c r="H8839" s="46" t="s">
        <v>36457</v>
      </c>
      <c r="I8839" s="46" t="s">
        <v>36458</v>
      </c>
      <c r="J8839" s="46" t="s">
        <v>15</v>
      </c>
      <c r="K8839" s="46" t="s">
        <v>36459</v>
      </c>
      <c r="L8839" s="46" t="s">
        <v>43454</v>
      </c>
      <c r="M8839" s="40" t="s">
        <v>43454</v>
      </c>
      <c r="N8839" s="41">
        <v>684</v>
      </c>
    </row>
    <row r="8840" spans="1:14" ht="16" x14ac:dyDescent="0.2">
      <c r="A8840" s="46" t="s">
        <v>36460</v>
      </c>
      <c r="B8840" s="50">
        <v>4.5</v>
      </c>
      <c r="C8840" s="48">
        <v>684</v>
      </c>
      <c r="D8840" s="46" t="s">
        <v>36461</v>
      </c>
      <c r="E8840" s="46" t="s">
        <v>13309</v>
      </c>
      <c r="F8840" s="46" t="s">
        <v>79</v>
      </c>
      <c r="G8840" s="46" t="s">
        <v>14</v>
      </c>
      <c r="H8840" s="46" t="s">
        <v>36462</v>
      </c>
      <c r="I8840" s="46" t="s">
        <v>36463</v>
      </c>
      <c r="J8840" s="46" t="s">
        <v>148</v>
      </c>
      <c r="K8840" s="46" t="s">
        <v>36464</v>
      </c>
      <c r="L8840" s="46" t="s">
        <v>43454</v>
      </c>
      <c r="M8840" s="40" t="s">
        <v>43454</v>
      </c>
      <c r="N8840" s="41">
        <v>684</v>
      </c>
    </row>
    <row r="8841" spans="1:14" ht="16" x14ac:dyDescent="0.2">
      <c r="A8841" s="46" t="s">
        <v>36465</v>
      </c>
      <c r="B8841" s="50">
        <v>4.5999999999999996</v>
      </c>
      <c r="C8841" s="48">
        <v>684</v>
      </c>
      <c r="D8841" s="46" t="s">
        <v>36466</v>
      </c>
      <c r="E8841" s="46" t="s">
        <v>1057</v>
      </c>
      <c r="F8841" s="46" t="s">
        <v>93</v>
      </c>
      <c r="G8841" s="46" t="s">
        <v>14</v>
      </c>
      <c r="H8841" s="46" t="s">
        <v>36467</v>
      </c>
      <c r="I8841" s="46" t="s">
        <v>36468</v>
      </c>
      <c r="J8841" s="46" t="s">
        <v>15</v>
      </c>
      <c r="K8841" s="46" t="s">
        <v>36469</v>
      </c>
      <c r="L8841" s="46" t="s">
        <v>43454</v>
      </c>
      <c r="M8841" s="40" t="s">
        <v>43454</v>
      </c>
      <c r="N8841" s="41">
        <v>684</v>
      </c>
    </row>
    <row r="8842" spans="1:14" ht="16" x14ac:dyDescent="0.2">
      <c r="A8842" s="46" t="s">
        <v>36470</v>
      </c>
      <c r="B8842" s="50">
        <v>4.2</v>
      </c>
      <c r="C8842" s="48">
        <v>685</v>
      </c>
      <c r="D8842" s="46" t="s">
        <v>36471</v>
      </c>
      <c r="E8842" s="46" t="s">
        <v>904</v>
      </c>
      <c r="F8842" s="46" t="s">
        <v>93</v>
      </c>
      <c r="G8842" s="46" t="s">
        <v>14</v>
      </c>
      <c r="H8842" s="46" t="s">
        <v>36472</v>
      </c>
      <c r="I8842" s="46" t="s">
        <v>36473</v>
      </c>
      <c r="J8842" s="46" t="s">
        <v>15</v>
      </c>
      <c r="K8842" s="46" t="s">
        <v>36474</v>
      </c>
      <c r="L8842" s="46" t="s">
        <v>43454</v>
      </c>
      <c r="M8842" s="40" t="s">
        <v>43454</v>
      </c>
      <c r="N8842" s="41">
        <v>685</v>
      </c>
    </row>
    <row r="8843" spans="1:14" ht="16" x14ac:dyDescent="0.2">
      <c r="A8843" s="46" t="s">
        <v>36475</v>
      </c>
      <c r="B8843" s="50">
        <v>4.5</v>
      </c>
      <c r="C8843" s="48">
        <v>685</v>
      </c>
      <c r="D8843" s="46" t="s">
        <v>36476</v>
      </c>
      <c r="E8843" s="46" t="s">
        <v>118</v>
      </c>
      <c r="F8843" s="46" t="s">
        <v>119</v>
      </c>
      <c r="G8843" s="46" t="s">
        <v>14</v>
      </c>
      <c r="H8843" s="46" t="s">
        <v>36477</v>
      </c>
      <c r="I8843" s="46" t="s">
        <v>36478</v>
      </c>
      <c r="J8843" s="46" t="s">
        <v>15</v>
      </c>
      <c r="K8843" s="46" t="s">
        <v>36479</v>
      </c>
      <c r="L8843" s="46" t="s">
        <v>43454</v>
      </c>
      <c r="M8843" s="40" t="s">
        <v>43454</v>
      </c>
      <c r="N8843" s="41">
        <v>685</v>
      </c>
    </row>
    <row r="8844" spans="1:14" ht="16" x14ac:dyDescent="0.2">
      <c r="A8844" s="46" t="s">
        <v>36480</v>
      </c>
      <c r="B8844" s="50">
        <v>4.5</v>
      </c>
      <c r="C8844" s="48">
        <v>685</v>
      </c>
      <c r="D8844" s="46" t="s">
        <v>36481</v>
      </c>
      <c r="E8844" s="46" t="s">
        <v>4302</v>
      </c>
      <c r="F8844" s="46" t="s">
        <v>119</v>
      </c>
      <c r="G8844" s="46" t="s">
        <v>14</v>
      </c>
      <c r="H8844" s="46" t="s">
        <v>36482</v>
      </c>
      <c r="I8844" s="46" t="s">
        <v>36483</v>
      </c>
      <c r="J8844" s="46" t="s">
        <v>148</v>
      </c>
      <c r="K8844" s="46" t="s">
        <v>36484</v>
      </c>
      <c r="L8844" s="46" t="s">
        <v>43454</v>
      </c>
      <c r="M8844" s="40" t="s">
        <v>43454</v>
      </c>
      <c r="N8844" s="41">
        <v>685</v>
      </c>
    </row>
    <row r="8845" spans="1:14" ht="16" x14ac:dyDescent="0.2">
      <c r="A8845" s="46" t="s">
        <v>36485</v>
      </c>
      <c r="B8845" s="47">
        <v>4.5999999999999996</v>
      </c>
      <c r="C8845" s="48">
        <v>685</v>
      </c>
      <c r="D8845" s="46" t="s">
        <v>36486</v>
      </c>
      <c r="E8845" s="46" t="s">
        <v>162</v>
      </c>
      <c r="F8845" s="46" t="s">
        <v>50</v>
      </c>
      <c r="G8845" s="46" t="s">
        <v>14</v>
      </c>
      <c r="H8845" s="46"/>
      <c r="I8845" s="46" t="s">
        <v>36487</v>
      </c>
      <c r="J8845" s="46" t="s">
        <v>148</v>
      </c>
      <c r="K8845" s="46" t="s">
        <v>36488</v>
      </c>
      <c r="L8845" s="49" t="s">
        <v>43455</v>
      </c>
      <c r="M8845" s="42" t="s">
        <v>43455</v>
      </c>
      <c r="N8845" s="41">
        <v>685</v>
      </c>
    </row>
    <row r="8846" spans="1:14" ht="16" x14ac:dyDescent="0.2">
      <c r="A8846" s="46" t="s">
        <v>36489</v>
      </c>
      <c r="B8846" s="50">
        <v>4.2</v>
      </c>
      <c r="C8846" s="48">
        <v>686</v>
      </c>
      <c r="D8846" s="46" t="s">
        <v>36490</v>
      </c>
      <c r="E8846" s="46" t="s">
        <v>760</v>
      </c>
      <c r="F8846" s="46" t="s">
        <v>50</v>
      </c>
      <c r="G8846" s="46" t="s">
        <v>14</v>
      </c>
      <c r="H8846" s="46" t="s">
        <v>36491</v>
      </c>
      <c r="I8846" s="46" t="s">
        <v>36492</v>
      </c>
      <c r="J8846" s="46" t="s">
        <v>15</v>
      </c>
      <c r="K8846" s="46" t="s">
        <v>36493</v>
      </c>
      <c r="L8846" s="46" t="s">
        <v>43454</v>
      </c>
      <c r="M8846" s="40" t="s">
        <v>43454</v>
      </c>
      <c r="N8846" s="41">
        <v>686</v>
      </c>
    </row>
    <row r="8847" spans="1:14" ht="16" x14ac:dyDescent="0.2">
      <c r="A8847" s="46" t="s">
        <v>36494</v>
      </c>
      <c r="B8847" s="50">
        <v>4.2</v>
      </c>
      <c r="C8847" s="48">
        <v>686</v>
      </c>
      <c r="D8847" s="46" t="s">
        <v>36495</v>
      </c>
      <c r="E8847" s="46" t="s">
        <v>50</v>
      </c>
      <c r="F8847" s="46" t="s">
        <v>50</v>
      </c>
      <c r="G8847" s="46" t="s">
        <v>14</v>
      </c>
      <c r="H8847" s="46" t="s">
        <v>36496</v>
      </c>
      <c r="I8847" s="46" t="s">
        <v>36497</v>
      </c>
      <c r="J8847" s="46" t="s">
        <v>15</v>
      </c>
      <c r="K8847" s="46" t="s">
        <v>36498</v>
      </c>
      <c r="L8847" s="46" t="s">
        <v>43454</v>
      </c>
      <c r="M8847" s="40" t="s">
        <v>43454</v>
      </c>
      <c r="N8847" s="41">
        <v>686</v>
      </c>
    </row>
    <row r="8848" spans="1:14" ht="16" x14ac:dyDescent="0.2">
      <c r="A8848" s="46" t="s">
        <v>36499</v>
      </c>
      <c r="B8848" s="50">
        <v>4.5</v>
      </c>
      <c r="C8848" s="48">
        <v>687</v>
      </c>
      <c r="D8848" s="46" t="s">
        <v>36500</v>
      </c>
      <c r="E8848" s="46" t="s">
        <v>1527</v>
      </c>
      <c r="F8848" s="46" t="s">
        <v>20</v>
      </c>
      <c r="G8848" s="46" t="s">
        <v>14</v>
      </c>
      <c r="H8848" s="46" t="s">
        <v>36501</v>
      </c>
      <c r="I8848" s="46" t="s">
        <v>36502</v>
      </c>
      <c r="J8848" s="46" t="s">
        <v>15</v>
      </c>
      <c r="K8848" s="46" t="s">
        <v>36503</v>
      </c>
      <c r="L8848" s="46" t="s">
        <v>43454</v>
      </c>
      <c r="M8848" s="40" t="s">
        <v>43454</v>
      </c>
      <c r="N8848" s="41">
        <v>687</v>
      </c>
    </row>
    <row r="8849" spans="1:14" ht="16" x14ac:dyDescent="0.2">
      <c r="A8849" s="46" t="s">
        <v>36504</v>
      </c>
      <c r="B8849" s="50">
        <v>4</v>
      </c>
      <c r="C8849" s="48">
        <v>688</v>
      </c>
      <c r="D8849" s="46" t="s">
        <v>3929</v>
      </c>
      <c r="E8849" s="46" t="s">
        <v>33</v>
      </c>
      <c r="F8849" s="46" t="s">
        <v>34</v>
      </c>
      <c r="G8849" s="46" t="s">
        <v>14</v>
      </c>
      <c r="H8849" s="46" t="s">
        <v>36505</v>
      </c>
      <c r="I8849" s="46" t="s">
        <v>36506</v>
      </c>
      <c r="J8849" s="46" t="s">
        <v>15</v>
      </c>
      <c r="K8849" s="46" t="s">
        <v>36507</v>
      </c>
      <c r="L8849" s="46" t="s">
        <v>43454</v>
      </c>
      <c r="M8849" s="40" t="s">
        <v>43454</v>
      </c>
      <c r="N8849" s="41">
        <v>688</v>
      </c>
    </row>
    <row r="8850" spans="1:14" ht="16" x14ac:dyDescent="0.2">
      <c r="A8850" s="46" t="s">
        <v>36508</v>
      </c>
      <c r="B8850" s="50">
        <v>4.0999999999999996</v>
      </c>
      <c r="C8850" s="48">
        <v>688</v>
      </c>
      <c r="D8850" s="46" t="s">
        <v>36509</v>
      </c>
      <c r="E8850" s="46" t="s">
        <v>13</v>
      </c>
      <c r="F8850" s="46" t="s">
        <v>13</v>
      </c>
      <c r="G8850" s="46" t="s">
        <v>14</v>
      </c>
      <c r="H8850" s="46" t="s">
        <v>36510</v>
      </c>
      <c r="I8850" s="46" t="s">
        <v>36511</v>
      </c>
      <c r="J8850" s="46" t="s">
        <v>15</v>
      </c>
      <c r="K8850" s="46" t="s">
        <v>36512</v>
      </c>
      <c r="L8850" s="46" t="s">
        <v>43454</v>
      </c>
      <c r="M8850" s="40" t="s">
        <v>43454</v>
      </c>
      <c r="N8850" s="41">
        <v>688</v>
      </c>
    </row>
    <row r="8851" spans="1:14" ht="16" x14ac:dyDescent="0.2">
      <c r="A8851" s="46" t="s">
        <v>36513</v>
      </c>
      <c r="B8851" s="50">
        <v>4.3</v>
      </c>
      <c r="C8851" s="48">
        <v>688</v>
      </c>
      <c r="D8851" s="46" t="s">
        <v>36514</v>
      </c>
      <c r="E8851" s="46" t="s">
        <v>889</v>
      </c>
      <c r="F8851" s="46" t="s">
        <v>20</v>
      </c>
      <c r="G8851" s="46" t="s">
        <v>14</v>
      </c>
      <c r="H8851" s="46" t="s">
        <v>36515</v>
      </c>
      <c r="I8851" s="46" t="s">
        <v>36516</v>
      </c>
      <c r="J8851" s="46" t="s">
        <v>15</v>
      </c>
      <c r="K8851" s="46" t="s">
        <v>36517</v>
      </c>
      <c r="L8851" s="46" t="s">
        <v>43454</v>
      </c>
      <c r="M8851" s="40" t="s">
        <v>43454</v>
      </c>
      <c r="N8851" s="41">
        <v>688</v>
      </c>
    </row>
    <row r="8852" spans="1:14" ht="16" x14ac:dyDescent="0.2">
      <c r="A8852" s="46" t="s">
        <v>36518</v>
      </c>
      <c r="B8852" s="50">
        <v>4</v>
      </c>
      <c r="C8852" s="48">
        <v>689</v>
      </c>
      <c r="D8852" s="46" t="s">
        <v>36519</v>
      </c>
      <c r="E8852" s="46" t="s">
        <v>7895</v>
      </c>
      <c r="F8852" s="46" t="s">
        <v>50</v>
      </c>
      <c r="G8852" s="46" t="s">
        <v>14</v>
      </c>
      <c r="H8852" s="46" t="s">
        <v>36520</v>
      </c>
      <c r="I8852" s="46" t="s">
        <v>36521</v>
      </c>
      <c r="J8852" s="46" t="s">
        <v>15</v>
      </c>
      <c r="K8852" s="46" t="s">
        <v>36522</v>
      </c>
      <c r="L8852" s="46" t="s">
        <v>43454</v>
      </c>
      <c r="M8852" s="40" t="s">
        <v>43454</v>
      </c>
      <c r="N8852" s="41">
        <v>689</v>
      </c>
    </row>
    <row r="8853" spans="1:14" ht="16" x14ac:dyDescent="0.2">
      <c r="A8853" s="46" t="s">
        <v>36523</v>
      </c>
      <c r="B8853" s="47">
        <v>3.5</v>
      </c>
      <c r="C8853" s="48">
        <v>690</v>
      </c>
      <c r="D8853" s="46" t="s">
        <v>36524</v>
      </c>
      <c r="E8853" s="46" t="s">
        <v>3017</v>
      </c>
      <c r="F8853" s="46" t="s">
        <v>93</v>
      </c>
      <c r="G8853" s="46" t="s">
        <v>14</v>
      </c>
      <c r="H8853" s="46"/>
      <c r="I8853" s="46" t="s">
        <v>36525</v>
      </c>
      <c r="J8853" s="46" t="s">
        <v>15</v>
      </c>
      <c r="K8853" s="46" t="s">
        <v>36526</v>
      </c>
      <c r="L8853" s="49" t="s">
        <v>43455</v>
      </c>
      <c r="M8853" s="42" t="s">
        <v>43455</v>
      </c>
      <c r="N8853" s="41">
        <v>690</v>
      </c>
    </row>
    <row r="8854" spans="1:14" ht="16" x14ac:dyDescent="0.2">
      <c r="A8854" s="46" t="s">
        <v>36527</v>
      </c>
      <c r="B8854" s="47">
        <v>3.9</v>
      </c>
      <c r="C8854" s="48">
        <v>690</v>
      </c>
      <c r="D8854" s="46" t="s">
        <v>36528</v>
      </c>
      <c r="E8854" s="46" t="s">
        <v>33</v>
      </c>
      <c r="F8854" s="46" t="s">
        <v>34</v>
      </c>
      <c r="G8854" s="46" t="s">
        <v>14</v>
      </c>
      <c r="H8854" s="46"/>
      <c r="I8854" s="46" t="s">
        <v>36529</v>
      </c>
      <c r="J8854" s="46" t="s">
        <v>148</v>
      </c>
      <c r="K8854" s="46" t="s">
        <v>36530</v>
      </c>
      <c r="L8854" s="49" t="s">
        <v>43455</v>
      </c>
      <c r="M8854" s="42" t="s">
        <v>43455</v>
      </c>
      <c r="N8854" s="41">
        <v>690</v>
      </c>
    </row>
    <row r="8855" spans="1:14" ht="16" x14ac:dyDescent="0.2">
      <c r="A8855" s="46" t="s">
        <v>36531</v>
      </c>
      <c r="B8855" s="47">
        <v>3.9</v>
      </c>
      <c r="C8855" s="48">
        <v>691</v>
      </c>
      <c r="D8855" s="46" t="s">
        <v>36532</v>
      </c>
      <c r="E8855" s="46" t="s">
        <v>38</v>
      </c>
      <c r="F8855" s="46" t="s">
        <v>39</v>
      </c>
      <c r="G8855" s="46" t="s">
        <v>14</v>
      </c>
      <c r="H8855" s="46"/>
      <c r="I8855" s="46" t="s">
        <v>36533</v>
      </c>
      <c r="J8855" s="46" t="s">
        <v>15</v>
      </c>
      <c r="K8855" s="46" t="s">
        <v>36534</v>
      </c>
      <c r="L8855" s="49" t="s">
        <v>43455</v>
      </c>
      <c r="M8855" s="42" t="s">
        <v>43455</v>
      </c>
      <c r="N8855" s="41">
        <v>691</v>
      </c>
    </row>
    <row r="8856" spans="1:14" ht="16" x14ac:dyDescent="0.2">
      <c r="A8856" s="46" t="s">
        <v>36535</v>
      </c>
      <c r="B8856" s="50">
        <v>4.5</v>
      </c>
      <c r="C8856" s="48">
        <v>691</v>
      </c>
      <c r="D8856" s="46" t="s">
        <v>36536</v>
      </c>
      <c r="E8856" s="46" t="s">
        <v>2257</v>
      </c>
      <c r="F8856" s="46" t="s">
        <v>79</v>
      </c>
      <c r="G8856" s="46" t="s">
        <v>14</v>
      </c>
      <c r="H8856" s="46" t="s">
        <v>36537</v>
      </c>
      <c r="I8856" s="46" t="s">
        <v>36538</v>
      </c>
      <c r="J8856" s="46" t="s">
        <v>15</v>
      </c>
      <c r="K8856" s="46" t="s">
        <v>36539</v>
      </c>
      <c r="L8856" s="46" t="s">
        <v>43454</v>
      </c>
      <c r="M8856" s="40" t="s">
        <v>43454</v>
      </c>
      <c r="N8856" s="41">
        <v>691</v>
      </c>
    </row>
    <row r="8857" spans="1:14" ht="16" x14ac:dyDescent="0.2">
      <c r="A8857" s="46" t="s">
        <v>36540</v>
      </c>
      <c r="B8857" s="50">
        <v>4.0999999999999996</v>
      </c>
      <c r="C8857" s="48">
        <v>692</v>
      </c>
      <c r="D8857" s="46" t="s">
        <v>36541</v>
      </c>
      <c r="E8857" s="46" t="s">
        <v>13</v>
      </c>
      <c r="F8857" s="46" t="s">
        <v>13</v>
      </c>
      <c r="G8857" s="46" t="s">
        <v>14</v>
      </c>
      <c r="H8857" s="46" t="s">
        <v>36542</v>
      </c>
      <c r="I8857" s="46" t="s">
        <v>36543</v>
      </c>
      <c r="J8857" s="46" t="s">
        <v>15</v>
      </c>
      <c r="K8857" s="46" t="s">
        <v>36544</v>
      </c>
      <c r="L8857" s="46" t="s">
        <v>43454</v>
      </c>
      <c r="M8857" s="40" t="s">
        <v>43454</v>
      </c>
      <c r="N8857" s="41">
        <v>692</v>
      </c>
    </row>
    <row r="8858" spans="1:14" ht="16" x14ac:dyDescent="0.2">
      <c r="A8858" s="46" t="s">
        <v>36545</v>
      </c>
      <c r="B8858" s="50">
        <v>5</v>
      </c>
      <c r="C8858" s="48">
        <v>693</v>
      </c>
      <c r="D8858" s="46" t="s">
        <v>36546</v>
      </c>
      <c r="E8858" s="46" t="s">
        <v>20585</v>
      </c>
      <c r="F8858" s="46" t="s">
        <v>20</v>
      </c>
      <c r="G8858" s="46" t="s">
        <v>14</v>
      </c>
      <c r="H8858" s="46" t="s">
        <v>36547</v>
      </c>
      <c r="I8858" s="46" t="s">
        <v>36548</v>
      </c>
      <c r="J8858" s="46" t="s">
        <v>40</v>
      </c>
      <c r="K8858" s="46" t="s">
        <v>36549</v>
      </c>
      <c r="L8858" s="46" t="s">
        <v>43454</v>
      </c>
      <c r="M8858" s="40" t="s">
        <v>43454</v>
      </c>
      <c r="N8858" s="41">
        <v>693</v>
      </c>
    </row>
    <row r="8859" spans="1:14" ht="16" x14ac:dyDescent="0.2">
      <c r="A8859" s="46" t="s">
        <v>36550</v>
      </c>
      <c r="B8859" s="50">
        <v>4.5999999999999996</v>
      </c>
      <c r="C8859" s="48">
        <v>693</v>
      </c>
      <c r="D8859" s="46" t="s">
        <v>36551</v>
      </c>
      <c r="E8859" s="46" t="s">
        <v>7098</v>
      </c>
      <c r="F8859" s="46" t="s">
        <v>589</v>
      </c>
      <c r="G8859" s="46" t="s">
        <v>14</v>
      </c>
      <c r="H8859" s="46" t="s">
        <v>36552</v>
      </c>
      <c r="I8859" s="46" t="s">
        <v>36553</v>
      </c>
      <c r="J8859" s="46" t="s">
        <v>15</v>
      </c>
      <c r="K8859" s="46" t="s">
        <v>36554</v>
      </c>
      <c r="L8859" s="46" t="s">
        <v>43454</v>
      </c>
      <c r="M8859" s="40" t="s">
        <v>43454</v>
      </c>
      <c r="N8859" s="41">
        <v>693</v>
      </c>
    </row>
    <row r="8860" spans="1:14" ht="16" x14ac:dyDescent="0.2">
      <c r="A8860" s="46" t="s">
        <v>36555</v>
      </c>
      <c r="B8860" s="50">
        <v>4.5999999999999996</v>
      </c>
      <c r="C8860" s="48">
        <v>693</v>
      </c>
      <c r="D8860" s="46" t="s">
        <v>36556</v>
      </c>
      <c r="E8860" s="46" t="s">
        <v>5431</v>
      </c>
      <c r="F8860" s="46" t="s">
        <v>119</v>
      </c>
      <c r="G8860" s="46" t="s">
        <v>14</v>
      </c>
      <c r="H8860" s="46" t="s">
        <v>36557</v>
      </c>
      <c r="I8860" s="46" t="s">
        <v>36558</v>
      </c>
      <c r="J8860" s="46" t="s">
        <v>15</v>
      </c>
      <c r="K8860" s="46" t="s">
        <v>36559</v>
      </c>
      <c r="L8860" s="46" t="s">
        <v>43454</v>
      </c>
      <c r="M8860" s="40" t="s">
        <v>43454</v>
      </c>
      <c r="N8860" s="41">
        <v>693</v>
      </c>
    </row>
    <row r="8861" spans="1:14" ht="16" x14ac:dyDescent="0.2">
      <c r="A8861" s="46" t="s">
        <v>36560</v>
      </c>
      <c r="B8861" s="50">
        <v>4</v>
      </c>
      <c r="C8861" s="48">
        <v>695</v>
      </c>
      <c r="D8861" s="46" t="s">
        <v>36561</v>
      </c>
      <c r="E8861" s="46" t="s">
        <v>5389</v>
      </c>
      <c r="F8861" s="46" t="s">
        <v>589</v>
      </c>
      <c r="G8861" s="46" t="s">
        <v>14</v>
      </c>
      <c r="H8861" s="46" t="s">
        <v>36562</v>
      </c>
      <c r="I8861" s="46" t="s">
        <v>36563</v>
      </c>
      <c r="J8861" s="46" t="s">
        <v>15</v>
      </c>
      <c r="K8861" s="46" t="s">
        <v>36564</v>
      </c>
      <c r="L8861" s="46" t="s">
        <v>43454</v>
      </c>
      <c r="M8861" s="40" t="s">
        <v>43454</v>
      </c>
      <c r="N8861" s="41">
        <v>695</v>
      </c>
    </row>
    <row r="8862" spans="1:14" ht="16" x14ac:dyDescent="0.2">
      <c r="A8862" s="46" t="s">
        <v>36565</v>
      </c>
      <c r="B8862" s="50">
        <v>3.8</v>
      </c>
      <c r="C8862" s="48">
        <v>695</v>
      </c>
      <c r="D8862" s="46" t="s">
        <v>36566</v>
      </c>
      <c r="E8862" s="46" t="s">
        <v>904</v>
      </c>
      <c r="F8862" s="46" t="s">
        <v>93</v>
      </c>
      <c r="G8862" s="46" t="s">
        <v>14</v>
      </c>
      <c r="H8862" s="46" t="s">
        <v>36567</v>
      </c>
      <c r="I8862" s="46" t="s">
        <v>36568</v>
      </c>
      <c r="J8862" s="46" t="s">
        <v>15</v>
      </c>
      <c r="K8862" s="46" t="s">
        <v>36569</v>
      </c>
      <c r="L8862" s="46" t="s">
        <v>43454</v>
      </c>
      <c r="M8862" s="40" t="s">
        <v>43454</v>
      </c>
      <c r="N8862" s="41">
        <v>695</v>
      </c>
    </row>
    <row r="8863" spans="1:14" ht="16" x14ac:dyDescent="0.2">
      <c r="A8863" s="46" t="s">
        <v>36570</v>
      </c>
      <c r="B8863" s="50">
        <v>4.3</v>
      </c>
      <c r="C8863" s="48">
        <v>695</v>
      </c>
      <c r="D8863" s="46" t="s">
        <v>36571</v>
      </c>
      <c r="E8863" s="46" t="s">
        <v>2257</v>
      </c>
      <c r="F8863" s="46" t="s">
        <v>79</v>
      </c>
      <c r="G8863" s="46" t="s">
        <v>14</v>
      </c>
      <c r="H8863" s="46" t="s">
        <v>36572</v>
      </c>
      <c r="I8863" s="46" t="s">
        <v>36573</v>
      </c>
      <c r="J8863" s="46" t="s">
        <v>15</v>
      </c>
      <c r="K8863" s="46" t="s">
        <v>36574</v>
      </c>
      <c r="L8863" s="46" t="s">
        <v>43454</v>
      </c>
      <c r="M8863" s="40" t="s">
        <v>43454</v>
      </c>
      <c r="N8863" s="41">
        <v>695</v>
      </c>
    </row>
    <row r="8864" spans="1:14" ht="16" x14ac:dyDescent="0.2">
      <c r="A8864" s="46" t="s">
        <v>6622</v>
      </c>
      <c r="B8864" s="50">
        <v>4.5999999999999996</v>
      </c>
      <c r="C8864" s="48">
        <v>697</v>
      </c>
      <c r="D8864" s="46" t="s">
        <v>36575</v>
      </c>
      <c r="E8864" s="46" t="s">
        <v>33614</v>
      </c>
      <c r="F8864" s="46" t="s">
        <v>589</v>
      </c>
      <c r="G8864" s="46" t="s">
        <v>14</v>
      </c>
      <c r="H8864" s="46" t="s">
        <v>36576</v>
      </c>
      <c r="I8864" s="46" t="s">
        <v>36577</v>
      </c>
      <c r="J8864" s="46" t="s">
        <v>15</v>
      </c>
      <c r="K8864" s="46" t="s">
        <v>36578</v>
      </c>
      <c r="L8864" s="46" t="s">
        <v>43454</v>
      </c>
      <c r="M8864" s="40" t="s">
        <v>43454</v>
      </c>
      <c r="N8864" s="41">
        <v>697</v>
      </c>
    </row>
    <row r="8865" spans="1:14" ht="16" x14ac:dyDescent="0.2">
      <c r="A8865" s="46" t="s">
        <v>36579</v>
      </c>
      <c r="B8865" s="50">
        <v>4.8</v>
      </c>
      <c r="C8865" s="48">
        <v>697</v>
      </c>
      <c r="D8865" s="46" t="s">
        <v>36580</v>
      </c>
      <c r="E8865" s="46" t="s">
        <v>13</v>
      </c>
      <c r="F8865" s="46" t="s">
        <v>13</v>
      </c>
      <c r="G8865" s="46" t="s">
        <v>14</v>
      </c>
      <c r="H8865" s="46" t="s">
        <v>36581</v>
      </c>
      <c r="I8865" s="46" t="s">
        <v>36582</v>
      </c>
      <c r="J8865" s="46" t="s">
        <v>40</v>
      </c>
      <c r="K8865" s="46" t="s">
        <v>36583</v>
      </c>
      <c r="L8865" s="46" t="s">
        <v>43454</v>
      </c>
      <c r="M8865" s="40" t="s">
        <v>43454</v>
      </c>
      <c r="N8865" s="41">
        <v>697</v>
      </c>
    </row>
    <row r="8866" spans="1:14" ht="16" x14ac:dyDescent="0.2">
      <c r="A8866" s="46" t="s">
        <v>36584</v>
      </c>
      <c r="B8866" s="50">
        <v>4.2</v>
      </c>
      <c r="C8866" s="48">
        <v>698</v>
      </c>
      <c r="D8866" s="46" t="s">
        <v>36585</v>
      </c>
      <c r="E8866" s="46" t="s">
        <v>25023</v>
      </c>
      <c r="F8866" s="46" t="s">
        <v>589</v>
      </c>
      <c r="G8866" s="46" t="s">
        <v>14</v>
      </c>
      <c r="H8866" s="46" t="s">
        <v>36586</v>
      </c>
      <c r="I8866" s="46" t="s">
        <v>36587</v>
      </c>
      <c r="J8866" s="46" t="s">
        <v>15</v>
      </c>
      <c r="K8866" s="46" t="s">
        <v>36588</v>
      </c>
      <c r="L8866" s="46" t="s">
        <v>43454</v>
      </c>
      <c r="M8866" s="40" t="s">
        <v>43454</v>
      </c>
      <c r="N8866" s="41">
        <v>698</v>
      </c>
    </row>
    <row r="8867" spans="1:14" ht="16" x14ac:dyDescent="0.2">
      <c r="A8867" s="46" t="s">
        <v>36589</v>
      </c>
      <c r="B8867" s="50">
        <v>4.3</v>
      </c>
      <c r="C8867" s="48">
        <v>698</v>
      </c>
      <c r="D8867" s="46" t="s">
        <v>36590</v>
      </c>
      <c r="E8867" s="46" t="s">
        <v>2080</v>
      </c>
      <c r="F8867" s="46" t="s">
        <v>247</v>
      </c>
      <c r="G8867" s="46" t="s">
        <v>14</v>
      </c>
      <c r="H8867" s="46" t="s">
        <v>36591</v>
      </c>
      <c r="I8867" s="46" t="s">
        <v>36592</v>
      </c>
      <c r="J8867" s="46" t="s">
        <v>15</v>
      </c>
      <c r="K8867" s="46" t="s">
        <v>36593</v>
      </c>
      <c r="L8867" s="46" t="s">
        <v>43454</v>
      </c>
      <c r="M8867" s="40" t="s">
        <v>43454</v>
      </c>
      <c r="N8867" s="41">
        <v>698</v>
      </c>
    </row>
    <row r="8868" spans="1:14" ht="16" x14ac:dyDescent="0.2">
      <c r="A8868" s="46" t="s">
        <v>36594</v>
      </c>
      <c r="B8868" s="50">
        <v>4.0999999999999996</v>
      </c>
      <c r="C8868" s="48">
        <v>699</v>
      </c>
      <c r="D8868" s="46" t="s">
        <v>36595</v>
      </c>
      <c r="E8868" s="46" t="s">
        <v>44</v>
      </c>
      <c r="F8868" s="46" t="s">
        <v>45</v>
      </c>
      <c r="G8868" s="46" t="s">
        <v>14</v>
      </c>
      <c r="H8868" s="46" t="s">
        <v>36596</v>
      </c>
      <c r="I8868" s="46" t="s">
        <v>36597</v>
      </c>
      <c r="J8868" s="46" t="s">
        <v>15</v>
      </c>
      <c r="K8868" s="46" t="s">
        <v>36598</v>
      </c>
      <c r="L8868" s="46" t="s">
        <v>43454</v>
      </c>
      <c r="M8868" s="40" t="s">
        <v>43454</v>
      </c>
      <c r="N8868" s="41">
        <v>699</v>
      </c>
    </row>
    <row r="8869" spans="1:14" ht="16" x14ac:dyDescent="0.2">
      <c r="A8869" s="46" t="s">
        <v>36599</v>
      </c>
      <c r="B8869" s="50">
        <v>4.2</v>
      </c>
      <c r="C8869" s="48">
        <v>699</v>
      </c>
      <c r="D8869" s="46" t="s">
        <v>36600</v>
      </c>
      <c r="E8869" s="46" t="s">
        <v>71</v>
      </c>
      <c r="F8869" s="46" t="s">
        <v>20</v>
      </c>
      <c r="G8869" s="46" t="s">
        <v>14</v>
      </c>
      <c r="H8869" s="46" t="s">
        <v>36601</v>
      </c>
      <c r="I8869" s="46" t="s">
        <v>36602</v>
      </c>
      <c r="J8869" s="46" t="s">
        <v>15</v>
      </c>
      <c r="K8869" s="46" t="s">
        <v>36603</v>
      </c>
      <c r="L8869" s="46" t="s">
        <v>43454</v>
      </c>
      <c r="M8869" s="40" t="s">
        <v>43454</v>
      </c>
      <c r="N8869" s="41">
        <v>699</v>
      </c>
    </row>
    <row r="8870" spans="1:14" ht="16" x14ac:dyDescent="0.2">
      <c r="A8870" s="46" t="s">
        <v>36604</v>
      </c>
      <c r="B8870" s="50">
        <v>4.7</v>
      </c>
      <c r="C8870" s="48">
        <v>699</v>
      </c>
      <c r="D8870" s="46" t="s">
        <v>36605</v>
      </c>
      <c r="E8870" s="46" t="s">
        <v>36606</v>
      </c>
      <c r="F8870" s="46" t="s">
        <v>589</v>
      </c>
      <c r="G8870" s="46" t="s">
        <v>14</v>
      </c>
      <c r="H8870" s="46" t="s">
        <v>36607</v>
      </c>
      <c r="I8870" s="46" t="s">
        <v>36608</v>
      </c>
      <c r="J8870" s="46" t="s">
        <v>15</v>
      </c>
      <c r="K8870" s="46" t="s">
        <v>36609</v>
      </c>
      <c r="L8870" s="46" t="s">
        <v>43454</v>
      </c>
      <c r="M8870" s="40" t="s">
        <v>43454</v>
      </c>
      <c r="N8870" s="41">
        <v>699</v>
      </c>
    </row>
    <row r="8871" spans="1:14" ht="16" x14ac:dyDescent="0.2">
      <c r="A8871" s="46" t="s">
        <v>11177</v>
      </c>
      <c r="B8871" s="50">
        <v>4.2</v>
      </c>
      <c r="C8871" s="48">
        <v>700</v>
      </c>
      <c r="D8871" s="46" t="s">
        <v>36610</v>
      </c>
      <c r="E8871" s="46" t="s">
        <v>9655</v>
      </c>
      <c r="F8871" s="46" t="s">
        <v>589</v>
      </c>
      <c r="G8871" s="46" t="s">
        <v>14</v>
      </c>
      <c r="H8871" s="46" t="s">
        <v>36611</v>
      </c>
      <c r="I8871" s="46" t="s">
        <v>36612</v>
      </c>
      <c r="J8871" s="46" t="s">
        <v>15</v>
      </c>
      <c r="K8871" s="46" t="s">
        <v>36613</v>
      </c>
      <c r="L8871" s="46" t="s">
        <v>43454</v>
      </c>
      <c r="M8871" s="40" t="s">
        <v>43454</v>
      </c>
      <c r="N8871" s="41">
        <v>700</v>
      </c>
    </row>
    <row r="8872" spans="1:14" ht="16" x14ac:dyDescent="0.2">
      <c r="A8872" s="46" t="s">
        <v>36614</v>
      </c>
      <c r="B8872" s="50">
        <v>3.9</v>
      </c>
      <c r="C8872" s="48">
        <v>701</v>
      </c>
      <c r="D8872" s="46" t="s">
        <v>36615</v>
      </c>
      <c r="E8872" s="46" t="s">
        <v>2769</v>
      </c>
      <c r="F8872" s="46" t="s">
        <v>589</v>
      </c>
      <c r="G8872" s="46" t="s">
        <v>14</v>
      </c>
      <c r="H8872" s="46" t="s">
        <v>36616</v>
      </c>
      <c r="I8872" s="46" t="s">
        <v>36617</v>
      </c>
      <c r="J8872" s="46" t="s">
        <v>15</v>
      </c>
      <c r="K8872" s="46" t="s">
        <v>36618</v>
      </c>
      <c r="L8872" s="46" t="s">
        <v>43454</v>
      </c>
      <c r="M8872" s="40" t="s">
        <v>43454</v>
      </c>
      <c r="N8872" s="41">
        <v>701</v>
      </c>
    </row>
    <row r="8873" spans="1:14" ht="16" x14ac:dyDescent="0.2">
      <c r="A8873" s="46" t="s">
        <v>36619</v>
      </c>
      <c r="B8873" s="50">
        <v>4.3</v>
      </c>
      <c r="C8873" s="48">
        <v>701</v>
      </c>
      <c r="D8873" s="46" t="s">
        <v>36620</v>
      </c>
      <c r="E8873" s="46" t="s">
        <v>3359</v>
      </c>
      <c r="F8873" s="46" t="s">
        <v>50</v>
      </c>
      <c r="G8873" s="46" t="s">
        <v>14</v>
      </c>
      <c r="H8873" s="46" t="s">
        <v>36621</v>
      </c>
      <c r="I8873" s="46" t="s">
        <v>36622</v>
      </c>
      <c r="J8873" s="46" t="s">
        <v>15</v>
      </c>
      <c r="K8873" s="46" t="s">
        <v>36623</v>
      </c>
      <c r="L8873" s="46" t="s">
        <v>43454</v>
      </c>
      <c r="M8873" s="40" t="s">
        <v>43454</v>
      </c>
      <c r="N8873" s="41">
        <v>701</v>
      </c>
    </row>
    <row r="8874" spans="1:14" ht="16" x14ac:dyDescent="0.2">
      <c r="A8874" s="46" t="s">
        <v>36624</v>
      </c>
      <c r="B8874" s="50">
        <v>4.4000000000000004</v>
      </c>
      <c r="C8874" s="48">
        <v>703</v>
      </c>
      <c r="D8874" s="46" t="s">
        <v>36625</v>
      </c>
      <c r="E8874" s="46" t="s">
        <v>2682</v>
      </c>
      <c r="F8874" s="46" t="s">
        <v>79</v>
      </c>
      <c r="G8874" s="46" t="s">
        <v>14</v>
      </c>
      <c r="H8874" s="46" t="s">
        <v>36626</v>
      </c>
      <c r="I8874" s="46" t="s">
        <v>36627</v>
      </c>
      <c r="J8874" s="46" t="s">
        <v>15</v>
      </c>
      <c r="K8874" s="46" t="s">
        <v>36628</v>
      </c>
      <c r="L8874" s="46" t="s">
        <v>43454</v>
      </c>
      <c r="M8874" s="40" t="s">
        <v>43454</v>
      </c>
      <c r="N8874" s="41">
        <v>703</v>
      </c>
    </row>
    <row r="8875" spans="1:14" ht="16" x14ac:dyDescent="0.2">
      <c r="A8875" s="46" t="s">
        <v>16355</v>
      </c>
      <c r="B8875" s="50">
        <v>4.3</v>
      </c>
      <c r="C8875" s="48">
        <v>704</v>
      </c>
      <c r="D8875" s="46" t="s">
        <v>36629</v>
      </c>
      <c r="E8875" s="46" t="s">
        <v>5414</v>
      </c>
      <c r="F8875" s="46" t="s">
        <v>589</v>
      </c>
      <c r="G8875" s="46" t="s">
        <v>14</v>
      </c>
      <c r="H8875" s="46" t="s">
        <v>36630</v>
      </c>
      <c r="I8875" s="46" t="s">
        <v>36631</v>
      </c>
      <c r="J8875" s="46" t="s">
        <v>15</v>
      </c>
      <c r="K8875" s="46" t="s">
        <v>36632</v>
      </c>
      <c r="L8875" s="46" t="s">
        <v>43454</v>
      </c>
      <c r="M8875" s="40" t="s">
        <v>43454</v>
      </c>
      <c r="N8875" s="41">
        <v>704</v>
      </c>
    </row>
    <row r="8876" spans="1:14" ht="16" x14ac:dyDescent="0.2">
      <c r="A8876" s="46" t="s">
        <v>36633</v>
      </c>
      <c r="B8876" s="50">
        <v>4.4000000000000004</v>
      </c>
      <c r="C8876" s="48">
        <v>704</v>
      </c>
      <c r="D8876" s="46" t="s">
        <v>36634</v>
      </c>
      <c r="E8876" s="46" t="s">
        <v>702</v>
      </c>
      <c r="F8876" s="46" t="s">
        <v>20</v>
      </c>
      <c r="G8876" s="46" t="s">
        <v>14</v>
      </c>
      <c r="H8876" s="46" t="s">
        <v>36635</v>
      </c>
      <c r="I8876" s="46" t="s">
        <v>36636</v>
      </c>
      <c r="J8876" s="46" t="s">
        <v>23</v>
      </c>
      <c r="K8876" s="46" t="s">
        <v>36637</v>
      </c>
      <c r="L8876" s="46" t="s">
        <v>43454</v>
      </c>
      <c r="M8876" s="40" t="s">
        <v>43454</v>
      </c>
      <c r="N8876" s="41">
        <v>704</v>
      </c>
    </row>
    <row r="8877" spans="1:14" ht="16" x14ac:dyDescent="0.2">
      <c r="A8877" s="46" t="s">
        <v>36638</v>
      </c>
      <c r="B8877" s="47">
        <v>4.4000000000000004</v>
      </c>
      <c r="C8877" s="48">
        <v>704</v>
      </c>
      <c r="D8877" s="46" t="s">
        <v>36639</v>
      </c>
      <c r="E8877" s="46" t="s">
        <v>3965</v>
      </c>
      <c r="F8877" s="46" t="s">
        <v>79</v>
      </c>
      <c r="G8877" s="46" t="s">
        <v>14</v>
      </c>
      <c r="H8877" s="46"/>
      <c r="I8877" s="46" t="s">
        <v>36640</v>
      </c>
      <c r="J8877" s="46" t="s">
        <v>15</v>
      </c>
      <c r="K8877" s="46" t="s">
        <v>36641</v>
      </c>
      <c r="L8877" s="49" t="s">
        <v>43455</v>
      </c>
      <c r="M8877" s="42" t="s">
        <v>43455</v>
      </c>
      <c r="N8877" s="41">
        <v>704</v>
      </c>
    </row>
    <row r="8878" spans="1:14" ht="16" x14ac:dyDescent="0.2">
      <c r="A8878" s="46" t="s">
        <v>36642</v>
      </c>
      <c r="B8878" s="47">
        <v>4.5</v>
      </c>
      <c r="C8878" s="48">
        <v>704</v>
      </c>
      <c r="D8878" s="46" t="s">
        <v>36643</v>
      </c>
      <c r="E8878" s="46" t="s">
        <v>4769</v>
      </c>
      <c r="F8878" s="46" t="s">
        <v>589</v>
      </c>
      <c r="G8878" s="46" t="s">
        <v>14</v>
      </c>
      <c r="H8878" s="46"/>
      <c r="I8878" s="46" t="s">
        <v>36644</v>
      </c>
      <c r="J8878" s="46" t="s">
        <v>148</v>
      </c>
      <c r="K8878" s="46" t="s">
        <v>36645</v>
      </c>
      <c r="L8878" s="49" t="s">
        <v>43455</v>
      </c>
      <c r="M8878" s="42" t="s">
        <v>43455</v>
      </c>
      <c r="N8878" s="41">
        <v>704</v>
      </c>
    </row>
    <row r="8879" spans="1:14" ht="16" x14ac:dyDescent="0.2">
      <c r="A8879" s="46" t="s">
        <v>36646</v>
      </c>
      <c r="B8879" s="50">
        <v>4.5999999999999996</v>
      </c>
      <c r="C8879" s="48">
        <v>704</v>
      </c>
      <c r="D8879" s="46" t="s">
        <v>36647</v>
      </c>
      <c r="E8879" s="46" t="s">
        <v>18453</v>
      </c>
      <c r="F8879" s="46" t="s">
        <v>79</v>
      </c>
      <c r="G8879" s="46" t="s">
        <v>14</v>
      </c>
      <c r="H8879" s="46" t="s">
        <v>36648</v>
      </c>
      <c r="I8879" s="46" t="s">
        <v>36649</v>
      </c>
      <c r="J8879" s="46" t="s">
        <v>15</v>
      </c>
      <c r="K8879" s="46" t="s">
        <v>36650</v>
      </c>
      <c r="L8879" s="46" t="s">
        <v>43454</v>
      </c>
      <c r="M8879" s="40" t="s">
        <v>43454</v>
      </c>
      <c r="N8879" s="41">
        <v>704</v>
      </c>
    </row>
    <row r="8880" spans="1:14" ht="16" x14ac:dyDescent="0.2">
      <c r="A8880" s="46" t="s">
        <v>36651</v>
      </c>
      <c r="B8880" s="50">
        <v>4.5999999999999996</v>
      </c>
      <c r="C8880" s="48">
        <v>704</v>
      </c>
      <c r="D8880" s="46" t="s">
        <v>36652</v>
      </c>
      <c r="E8880" s="46" t="s">
        <v>406</v>
      </c>
      <c r="F8880" s="46" t="s">
        <v>79</v>
      </c>
      <c r="G8880" s="46" t="s">
        <v>14</v>
      </c>
      <c r="H8880" s="46" t="s">
        <v>36653</v>
      </c>
      <c r="I8880" s="46" t="s">
        <v>36654</v>
      </c>
      <c r="J8880" s="46" t="s">
        <v>15</v>
      </c>
      <c r="K8880" s="46" t="s">
        <v>36655</v>
      </c>
      <c r="L8880" s="46" t="s">
        <v>43454</v>
      </c>
      <c r="M8880" s="40" t="s">
        <v>43454</v>
      </c>
      <c r="N8880" s="41">
        <v>704</v>
      </c>
    </row>
    <row r="8881" spans="1:14" ht="16" x14ac:dyDescent="0.2">
      <c r="A8881" s="46" t="s">
        <v>36656</v>
      </c>
      <c r="B8881" s="50">
        <v>4.2</v>
      </c>
      <c r="C8881" s="48">
        <v>705</v>
      </c>
      <c r="D8881" s="46" t="s">
        <v>36657</v>
      </c>
      <c r="E8881" s="46" t="s">
        <v>44</v>
      </c>
      <c r="F8881" s="46" t="s">
        <v>45</v>
      </c>
      <c r="G8881" s="46" t="s">
        <v>14</v>
      </c>
      <c r="H8881" s="46" t="s">
        <v>36658</v>
      </c>
      <c r="I8881" s="46" t="s">
        <v>36659</v>
      </c>
      <c r="J8881" s="46" t="s">
        <v>15</v>
      </c>
      <c r="K8881" s="46" t="s">
        <v>36660</v>
      </c>
      <c r="L8881" s="46" t="s">
        <v>43454</v>
      </c>
      <c r="M8881" s="40" t="s">
        <v>43454</v>
      </c>
      <c r="N8881" s="41">
        <v>705</v>
      </c>
    </row>
    <row r="8882" spans="1:14" ht="16" x14ac:dyDescent="0.2">
      <c r="A8882" s="46" t="s">
        <v>36661</v>
      </c>
      <c r="B8882" s="50">
        <v>4.5</v>
      </c>
      <c r="C8882" s="48">
        <v>705</v>
      </c>
      <c r="D8882" s="46" t="s">
        <v>36662</v>
      </c>
      <c r="E8882" s="46" t="s">
        <v>13</v>
      </c>
      <c r="F8882" s="46" t="s">
        <v>13</v>
      </c>
      <c r="G8882" s="46" t="s">
        <v>14</v>
      </c>
      <c r="H8882" s="46" t="s">
        <v>36663</v>
      </c>
      <c r="I8882" s="46" t="s">
        <v>36664</v>
      </c>
      <c r="J8882" s="46" t="s">
        <v>15</v>
      </c>
      <c r="K8882" s="46" t="s">
        <v>36665</v>
      </c>
      <c r="L8882" s="46" t="s">
        <v>43454</v>
      </c>
      <c r="M8882" s="40" t="s">
        <v>43454</v>
      </c>
      <c r="N8882" s="41">
        <v>705</v>
      </c>
    </row>
    <row r="8883" spans="1:14" ht="16" x14ac:dyDescent="0.2">
      <c r="A8883" s="46" t="s">
        <v>36666</v>
      </c>
      <c r="B8883" s="50">
        <v>4.5999999999999996</v>
      </c>
      <c r="C8883" s="48">
        <v>705</v>
      </c>
      <c r="D8883" s="46" t="s">
        <v>36667</v>
      </c>
      <c r="E8883" s="46" t="s">
        <v>406</v>
      </c>
      <c r="F8883" s="46" t="s">
        <v>79</v>
      </c>
      <c r="G8883" s="46" t="s">
        <v>14</v>
      </c>
      <c r="H8883" s="46" t="s">
        <v>36668</v>
      </c>
      <c r="I8883" s="46" t="s">
        <v>36669</v>
      </c>
      <c r="J8883" s="46" t="s">
        <v>15</v>
      </c>
      <c r="K8883" s="46" t="s">
        <v>36670</v>
      </c>
      <c r="L8883" s="46" t="s">
        <v>43454</v>
      </c>
      <c r="M8883" s="40" t="s">
        <v>43454</v>
      </c>
      <c r="N8883" s="41">
        <v>705</v>
      </c>
    </row>
    <row r="8884" spans="1:14" ht="16" x14ac:dyDescent="0.2">
      <c r="A8884" s="46" t="s">
        <v>36671</v>
      </c>
      <c r="B8884" s="50">
        <v>3.8</v>
      </c>
      <c r="C8884" s="48">
        <v>706</v>
      </c>
      <c r="D8884" s="46" t="s">
        <v>36672</v>
      </c>
      <c r="E8884" s="46" t="s">
        <v>760</v>
      </c>
      <c r="F8884" s="46" t="s">
        <v>50</v>
      </c>
      <c r="G8884" s="46" t="s">
        <v>14</v>
      </c>
      <c r="H8884" s="46" t="s">
        <v>36673</v>
      </c>
      <c r="I8884" s="46" t="s">
        <v>36674</v>
      </c>
      <c r="J8884" s="46" t="s">
        <v>15</v>
      </c>
      <c r="K8884" s="46" t="s">
        <v>36675</v>
      </c>
      <c r="L8884" s="46" t="s">
        <v>43454</v>
      </c>
      <c r="M8884" s="40" t="s">
        <v>43454</v>
      </c>
      <c r="N8884" s="41">
        <v>706</v>
      </c>
    </row>
    <row r="8885" spans="1:14" ht="16" x14ac:dyDescent="0.2">
      <c r="A8885" s="46" t="s">
        <v>36676</v>
      </c>
      <c r="B8885" s="47">
        <v>4.0999999999999996</v>
      </c>
      <c r="C8885" s="48">
        <v>706</v>
      </c>
      <c r="D8885" s="46" t="s">
        <v>36677</v>
      </c>
      <c r="E8885" s="46" t="s">
        <v>10083</v>
      </c>
      <c r="F8885" s="46" t="s">
        <v>50</v>
      </c>
      <c r="G8885" s="46" t="s">
        <v>14</v>
      </c>
      <c r="H8885" s="46"/>
      <c r="I8885" s="46" t="s">
        <v>36678</v>
      </c>
      <c r="J8885" s="46" t="s">
        <v>15</v>
      </c>
      <c r="K8885" s="46" t="s">
        <v>36679</v>
      </c>
      <c r="L8885" s="49" t="s">
        <v>43455</v>
      </c>
      <c r="M8885" s="42" t="s">
        <v>43455</v>
      </c>
      <c r="N8885" s="41">
        <v>706</v>
      </c>
    </row>
    <row r="8886" spans="1:14" ht="16" x14ac:dyDescent="0.2">
      <c r="A8886" s="46" t="s">
        <v>36680</v>
      </c>
      <c r="B8886" s="50">
        <v>4.2</v>
      </c>
      <c r="C8886" s="48">
        <v>706</v>
      </c>
      <c r="D8886" s="46" t="s">
        <v>36681</v>
      </c>
      <c r="E8886" s="46" t="s">
        <v>4685</v>
      </c>
      <c r="F8886" s="46" t="s">
        <v>93</v>
      </c>
      <c r="G8886" s="46" t="s">
        <v>14</v>
      </c>
      <c r="H8886" s="46" t="s">
        <v>36682</v>
      </c>
      <c r="I8886" s="46" t="s">
        <v>36683</v>
      </c>
      <c r="J8886" s="46" t="s">
        <v>15</v>
      </c>
      <c r="K8886" s="46" t="s">
        <v>36684</v>
      </c>
      <c r="L8886" s="46" t="s">
        <v>43454</v>
      </c>
      <c r="M8886" s="40" t="s">
        <v>43454</v>
      </c>
      <c r="N8886" s="41">
        <v>706</v>
      </c>
    </row>
    <row r="8887" spans="1:14" ht="16" x14ac:dyDescent="0.2">
      <c r="A8887" s="46" t="s">
        <v>25910</v>
      </c>
      <c r="B8887" s="50">
        <v>4.4000000000000004</v>
      </c>
      <c r="C8887" s="48">
        <v>706</v>
      </c>
      <c r="D8887" s="46" t="s">
        <v>36685</v>
      </c>
      <c r="E8887" s="46" t="s">
        <v>11866</v>
      </c>
      <c r="F8887" s="46" t="s">
        <v>79</v>
      </c>
      <c r="G8887" s="46" t="s">
        <v>14</v>
      </c>
      <c r="H8887" s="46" t="s">
        <v>36686</v>
      </c>
      <c r="I8887" s="46" t="s">
        <v>36687</v>
      </c>
      <c r="J8887" s="46" t="s">
        <v>15</v>
      </c>
      <c r="K8887" s="46" t="s">
        <v>36688</v>
      </c>
      <c r="L8887" s="46" t="s">
        <v>43454</v>
      </c>
      <c r="M8887" s="40" t="s">
        <v>43454</v>
      </c>
      <c r="N8887" s="41">
        <v>706</v>
      </c>
    </row>
    <row r="8888" spans="1:14" ht="16" x14ac:dyDescent="0.2">
      <c r="A8888" s="46" t="s">
        <v>36689</v>
      </c>
      <c r="B8888" s="50">
        <v>4.7</v>
      </c>
      <c r="C8888" s="48">
        <v>706</v>
      </c>
      <c r="D8888" s="46" t="s">
        <v>36690</v>
      </c>
      <c r="E8888" s="46" t="s">
        <v>995</v>
      </c>
      <c r="F8888" s="46" t="s">
        <v>79</v>
      </c>
      <c r="G8888" s="46" t="s">
        <v>14</v>
      </c>
      <c r="H8888" s="46" t="s">
        <v>36691</v>
      </c>
      <c r="I8888" s="46" t="s">
        <v>36692</v>
      </c>
      <c r="J8888" s="46" t="s">
        <v>15</v>
      </c>
      <c r="K8888" s="46" t="s">
        <v>36693</v>
      </c>
      <c r="L8888" s="46" t="s">
        <v>43454</v>
      </c>
      <c r="M8888" s="40" t="s">
        <v>43454</v>
      </c>
      <c r="N8888" s="41">
        <v>706</v>
      </c>
    </row>
    <row r="8889" spans="1:14" ht="16" x14ac:dyDescent="0.2">
      <c r="A8889" s="46" t="s">
        <v>36694</v>
      </c>
      <c r="B8889" s="50">
        <v>4.2</v>
      </c>
      <c r="C8889" s="48">
        <v>707</v>
      </c>
      <c r="D8889" s="46" t="s">
        <v>36695</v>
      </c>
      <c r="E8889" s="46" t="s">
        <v>1227</v>
      </c>
      <c r="F8889" s="46" t="s">
        <v>79</v>
      </c>
      <c r="G8889" s="46" t="s">
        <v>14</v>
      </c>
      <c r="H8889" s="46" t="s">
        <v>36696</v>
      </c>
      <c r="I8889" s="46" t="s">
        <v>36697</v>
      </c>
      <c r="J8889" s="46" t="s">
        <v>15</v>
      </c>
      <c r="K8889" s="46" t="s">
        <v>36698</v>
      </c>
      <c r="L8889" s="46" t="s">
        <v>43454</v>
      </c>
      <c r="M8889" s="40" t="s">
        <v>43454</v>
      </c>
      <c r="N8889" s="41">
        <v>707</v>
      </c>
    </row>
    <row r="8890" spans="1:14" ht="16" x14ac:dyDescent="0.2">
      <c r="A8890" s="46" t="s">
        <v>36699</v>
      </c>
      <c r="B8890" s="50">
        <v>4</v>
      </c>
      <c r="C8890" s="48">
        <v>708</v>
      </c>
      <c r="D8890" s="46" t="s">
        <v>36700</v>
      </c>
      <c r="E8890" s="46" t="s">
        <v>904</v>
      </c>
      <c r="F8890" s="46" t="s">
        <v>93</v>
      </c>
      <c r="G8890" s="46" t="s">
        <v>14</v>
      </c>
      <c r="H8890" s="46" t="s">
        <v>36701</v>
      </c>
      <c r="I8890" s="46" t="s">
        <v>36702</v>
      </c>
      <c r="J8890" s="46" t="s">
        <v>15</v>
      </c>
      <c r="K8890" s="46" t="s">
        <v>36703</v>
      </c>
      <c r="L8890" s="46" t="s">
        <v>43454</v>
      </c>
      <c r="M8890" s="40" t="s">
        <v>43454</v>
      </c>
      <c r="N8890" s="41">
        <v>708</v>
      </c>
    </row>
    <row r="8891" spans="1:14" ht="16" x14ac:dyDescent="0.2">
      <c r="A8891" s="46" t="s">
        <v>36704</v>
      </c>
      <c r="B8891" s="47">
        <v>4.2</v>
      </c>
      <c r="C8891" s="48">
        <v>708</v>
      </c>
      <c r="D8891" s="46" t="s">
        <v>36705</v>
      </c>
      <c r="E8891" s="46" t="s">
        <v>2814</v>
      </c>
      <c r="F8891" s="46" t="s">
        <v>119</v>
      </c>
      <c r="G8891" s="46" t="s">
        <v>14</v>
      </c>
      <c r="H8891" s="46"/>
      <c r="I8891" s="46" t="s">
        <v>36706</v>
      </c>
      <c r="J8891" s="46" t="s">
        <v>15</v>
      </c>
      <c r="K8891" s="46" t="s">
        <v>36707</v>
      </c>
      <c r="L8891" s="49" t="s">
        <v>43455</v>
      </c>
      <c r="M8891" s="42" t="s">
        <v>43455</v>
      </c>
      <c r="N8891" s="41">
        <v>708</v>
      </c>
    </row>
    <row r="8892" spans="1:14" ht="16" x14ac:dyDescent="0.2">
      <c r="A8892" s="46" t="s">
        <v>36708</v>
      </c>
      <c r="B8892" s="50">
        <v>4.0999999999999996</v>
      </c>
      <c r="C8892" s="48">
        <v>709</v>
      </c>
      <c r="D8892" s="46" t="s">
        <v>36709</v>
      </c>
      <c r="E8892" s="46" t="s">
        <v>977</v>
      </c>
      <c r="F8892" s="46" t="s">
        <v>20</v>
      </c>
      <c r="G8892" s="46" t="s">
        <v>14</v>
      </c>
      <c r="H8892" s="46" t="s">
        <v>36710</v>
      </c>
      <c r="I8892" s="46" t="s">
        <v>36711</v>
      </c>
      <c r="J8892" s="46" t="s">
        <v>15</v>
      </c>
      <c r="K8892" s="46" t="s">
        <v>36712</v>
      </c>
      <c r="L8892" s="46" t="s">
        <v>43454</v>
      </c>
      <c r="M8892" s="40" t="s">
        <v>43454</v>
      </c>
      <c r="N8892" s="41">
        <v>709</v>
      </c>
    </row>
    <row r="8893" spans="1:14" ht="16" x14ac:dyDescent="0.2">
      <c r="A8893" s="46" t="s">
        <v>36713</v>
      </c>
      <c r="B8893" s="50">
        <v>3.9</v>
      </c>
      <c r="C8893" s="48">
        <v>712</v>
      </c>
      <c r="D8893" s="46" t="s">
        <v>36714</v>
      </c>
      <c r="E8893" s="46" t="s">
        <v>1961</v>
      </c>
      <c r="F8893" s="46" t="s">
        <v>20</v>
      </c>
      <c r="G8893" s="46" t="s">
        <v>14</v>
      </c>
      <c r="H8893" s="46" t="s">
        <v>36715</v>
      </c>
      <c r="I8893" s="46" t="s">
        <v>36716</v>
      </c>
      <c r="J8893" s="46" t="s">
        <v>148</v>
      </c>
      <c r="K8893" s="46" t="s">
        <v>36717</v>
      </c>
      <c r="L8893" s="46" t="s">
        <v>43454</v>
      </c>
      <c r="M8893" s="40" t="s">
        <v>43454</v>
      </c>
      <c r="N8893" s="41">
        <v>712</v>
      </c>
    </row>
    <row r="8894" spans="1:14" ht="16" x14ac:dyDescent="0.2">
      <c r="A8894" s="46" t="s">
        <v>36718</v>
      </c>
      <c r="B8894" s="50">
        <v>3.7</v>
      </c>
      <c r="C8894" s="48">
        <v>713</v>
      </c>
      <c r="D8894" s="46" t="s">
        <v>36719</v>
      </c>
      <c r="E8894" s="46" t="s">
        <v>897</v>
      </c>
      <c r="F8894" s="46" t="s">
        <v>898</v>
      </c>
      <c r="G8894" s="46" t="s">
        <v>14</v>
      </c>
      <c r="H8894" s="46" t="s">
        <v>36720</v>
      </c>
      <c r="I8894" s="46" t="s">
        <v>36721</v>
      </c>
      <c r="J8894" s="46" t="s">
        <v>148</v>
      </c>
      <c r="K8894" s="46" t="s">
        <v>36722</v>
      </c>
      <c r="L8894" s="46" t="s">
        <v>43454</v>
      </c>
      <c r="M8894" s="40" t="s">
        <v>43454</v>
      </c>
      <c r="N8894" s="41">
        <v>713</v>
      </c>
    </row>
    <row r="8895" spans="1:14" ht="16" x14ac:dyDescent="0.2">
      <c r="A8895" s="46" t="s">
        <v>36723</v>
      </c>
      <c r="B8895" s="47">
        <v>4.0999999999999996</v>
      </c>
      <c r="C8895" s="48">
        <v>713</v>
      </c>
      <c r="D8895" s="46" t="s">
        <v>36724</v>
      </c>
      <c r="E8895" s="46" t="s">
        <v>950</v>
      </c>
      <c r="F8895" s="46" t="s">
        <v>20</v>
      </c>
      <c r="G8895" s="46" t="s">
        <v>14</v>
      </c>
      <c r="H8895" s="46"/>
      <c r="I8895" s="46" t="s">
        <v>36725</v>
      </c>
      <c r="J8895" s="46" t="s">
        <v>148</v>
      </c>
      <c r="K8895" s="46" t="s">
        <v>36726</v>
      </c>
      <c r="L8895" s="49" t="s">
        <v>43455</v>
      </c>
      <c r="M8895" s="42" t="s">
        <v>43455</v>
      </c>
      <c r="N8895" s="41">
        <v>713</v>
      </c>
    </row>
    <row r="8896" spans="1:14" ht="16" x14ac:dyDescent="0.2">
      <c r="A8896" s="46" t="s">
        <v>36727</v>
      </c>
      <c r="B8896" s="47">
        <v>4.2</v>
      </c>
      <c r="C8896" s="48">
        <v>713</v>
      </c>
      <c r="D8896" s="46" t="s">
        <v>36728</v>
      </c>
      <c r="E8896" s="46" t="s">
        <v>847</v>
      </c>
      <c r="F8896" s="46" t="s">
        <v>79</v>
      </c>
      <c r="G8896" s="46" t="s">
        <v>14</v>
      </c>
      <c r="H8896" s="46"/>
      <c r="I8896" s="46" t="s">
        <v>36729</v>
      </c>
      <c r="J8896" s="46" t="s">
        <v>15</v>
      </c>
      <c r="K8896" s="46" t="s">
        <v>36730</v>
      </c>
      <c r="L8896" s="49" t="s">
        <v>43455</v>
      </c>
      <c r="M8896" s="42" t="s">
        <v>43455</v>
      </c>
      <c r="N8896" s="41">
        <v>713</v>
      </c>
    </row>
    <row r="8897" spans="1:14" ht="16" x14ac:dyDescent="0.2">
      <c r="A8897" s="46" t="s">
        <v>36731</v>
      </c>
      <c r="B8897" s="50">
        <v>4.3</v>
      </c>
      <c r="C8897" s="48">
        <v>713</v>
      </c>
      <c r="D8897" s="46" t="s">
        <v>36732</v>
      </c>
      <c r="E8897" s="46" t="s">
        <v>897</v>
      </c>
      <c r="F8897" s="46" t="s">
        <v>898</v>
      </c>
      <c r="G8897" s="46" t="s">
        <v>14</v>
      </c>
      <c r="H8897" s="46" t="s">
        <v>36733</v>
      </c>
      <c r="I8897" s="46" t="s">
        <v>36734</v>
      </c>
      <c r="J8897" s="46" t="s">
        <v>15</v>
      </c>
      <c r="K8897" s="46" t="s">
        <v>36735</v>
      </c>
      <c r="L8897" s="46" t="s">
        <v>43454</v>
      </c>
      <c r="M8897" s="40" t="s">
        <v>43454</v>
      </c>
      <c r="N8897" s="41">
        <v>713</v>
      </c>
    </row>
    <row r="8898" spans="1:14" ht="16" x14ac:dyDescent="0.2">
      <c r="A8898" s="46" t="s">
        <v>36736</v>
      </c>
      <c r="B8898" s="50">
        <v>4.5</v>
      </c>
      <c r="C8898" s="48">
        <v>713</v>
      </c>
      <c r="D8898" s="46" t="s">
        <v>36737</v>
      </c>
      <c r="E8898" s="46" t="s">
        <v>950</v>
      </c>
      <c r="F8898" s="46" t="s">
        <v>20</v>
      </c>
      <c r="G8898" s="46" t="s">
        <v>14</v>
      </c>
      <c r="H8898" s="46" t="s">
        <v>36738</v>
      </c>
      <c r="I8898" s="46" t="s">
        <v>36739</v>
      </c>
      <c r="J8898" s="46" t="s">
        <v>15</v>
      </c>
      <c r="K8898" s="46" t="s">
        <v>36740</v>
      </c>
      <c r="L8898" s="46" t="s">
        <v>43454</v>
      </c>
      <c r="M8898" s="40" t="s">
        <v>43454</v>
      </c>
      <c r="N8898" s="41">
        <v>713</v>
      </c>
    </row>
    <row r="8899" spans="1:14" ht="16" x14ac:dyDescent="0.2">
      <c r="A8899" s="46" t="s">
        <v>36741</v>
      </c>
      <c r="B8899" s="50">
        <v>4.2</v>
      </c>
      <c r="C8899" s="48">
        <v>714</v>
      </c>
      <c r="D8899" s="46" t="s">
        <v>36742</v>
      </c>
      <c r="E8899" s="46" t="s">
        <v>8165</v>
      </c>
      <c r="F8899" s="46" t="s">
        <v>589</v>
      </c>
      <c r="G8899" s="46" t="s">
        <v>14</v>
      </c>
      <c r="H8899" s="46" t="s">
        <v>36743</v>
      </c>
      <c r="I8899" s="46" t="s">
        <v>36744</v>
      </c>
      <c r="J8899" s="46" t="s">
        <v>15</v>
      </c>
      <c r="K8899" s="46" t="s">
        <v>36745</v>
      </c>
      <c r="L8899" s="46" t="s">
        <v>43454</v>
      </c>
      <c r="M8899" s="40" t="s">
        <v>43454</v>
      </c>
      <c r="N8899" s="41">
        <v>714</v>
      </c>
    </row>
    <row r="8900" spans="1:14" ht="16" x14ac:dyDescent="0.2">
      <c r="A8900" s="46" t="s">
        <v>36746</v>
      </c>
      <c r="B8900" s="50">
        <v>4.5</v>
      </c>
      <c r="C8900" s="48">
        <v>714</v>
      </c>
      <c r="D8900" s="46" t="s">
        <v>36747</v>
      </c>
      <c r="E8900" s="46" t="s">
        <v>1108</v>
      </c>
      <c r="F8900" s="46" t="s">
        <v>589</v>
      </c>
      <c r="G8900" s="46" t="s">
        <v>14</v>
      </c>
      <c r="H8900" s="46" t="s">
        <v>36748</v>
      </c>
      <c r="I8900" s="46" t="s">
        <v>36749</v>
      </c>
      <c r="J8900" s="46" t="s">
        <v>15</v>
      </c>
      <c r="K8900" s="46" t="s">
        <v>36750</v>
      </c>
      <c r="L8900" s="46" t="s">
        <v>43454</v>
      </c>
      <c r="M8900" s="40" t="s">
        <v>43454</v>
      </c>
      <c r="N8900" s="41">
        <v>714</v>
      </c>
    </row>
    <row r="8901" spans="1:14" ht="16" x14ac:dyDescent="0.2">
      <c r="A8901" s="46" t="s">
        <v>36751</v>
      </c>
      <c r="B8901" s="47">
        <v>4.5999999999999996</v>
      </c>
      <c r="C8901" s="48">
        <v>714</v>
      </c>
      <c r="D8901" s="46" t="s">
        <v>36752</v>
      </c>
      <c r="E8901" s="46" t="s">
        <v>19176</v>
      </c>
      <c r="F8901" s="46" t="s">
        <v>93</v>
      </c>
      <c r="G8901" s="46" t="s">
        <v>14</v>
      </c>
      <c r="H8901" s="46"/>
      <c r="I8901" s="46" t="s">
        <v>36753</v>
      </c>
      <c r="J8901" s="46" t="s">
        <v>15</v>
      </c>
      <c r="K8901" s="46" t="s">
        <v>36754</v>
      </c>
      <c r="L8901" s="49" t="s">
        <v>43455</v>
      </c>
      <c r="M8901" s="42" t="s">
        <v>43455</v>
      </c>
      <c r="N8901" s="41">
        <v>714</v>
      </c>
    </row>
    <row r="8902" spans="1:14" ht="16" x14ac:dyDescent="0.2">
      <c r="A8902" s="46" t="s">
        <v>36755</v>
      </c>
      <c r="B8902" s="47">
        <v>4</v>
      </c>
      <c r="C8902" s="48">
        <v>715</v>
      </c>
      <c r="D8902" s="46" t="s">
        <v>36756</v>
      </c>
      <c r="E8902" s="46" t="s">
        <v>118</v>
      </c>
      <c r="F8902" s="46" t="s">
        <v>119</v>
      </c>
      <c r="G8902" s="46" t="s">
        <v>14</v>
      </c>
      <c r="H8902" s="46"/>
      <c r="I8902" s="46" t="s">
        <v>36757</v>
      </c>
      <c r="J8902" s="46" t="s">
        <v>213</v>
      </c>
      <c r="K8902" s="46" t="s">
        <v>36758</v>
      </c>
      <c r="L8902" s="49" t="s">
        <v>43455</v>
      </c>
      <c r="M8902" s="42" t="s">
        <v>43455</v>
      </c>
      <c r="N8902" s="41">
        <v>715</v>
      </c>
    </row>
    <row r="8903" spans="1:14" ht="16" x14ac:dyDescent="0.2">
      <c r="A8903" s="46" t="s">
        <v>36759</v>
      </c>
      <c r="B8903" s="50">
        <v>3.7</v>
      </c>
      <c r="C8903" s="48">
        <v>715</v>
      </c>
      <c r="D8903" s="46" t="s">
        <v>36760</v>
      </c>
      <c r="E8903" s="46" t="s">
        <v>311</v>
      </c>
      <c r="F8903" s="46" t="s">
        <v>79</v>
      </c>
      <c r="G8903" s="46" t="s">
        <v>14</v>
      </c>
      <c r="H8903" s="46" t="s">
        <v>36761</v>
      </c>
      <c r="I8903" s="46" t="s">
        <v>36762</v>
      </c>
      <c r="J8903" s="46" t="s">
        <v>15</v>
      </c>
      <c r="K8903" s="46" t="s">
        <v>36763</v>
      </c>
      <c r="L8903" s="46" t="s">
        <v>43454</v>
      </c>
      <c r="M8903" s="40" t="s">
        <v>43454</v>
      </c>
      <c r="N8903" s="41">
        <v>715</v>
      </c>
    </row>
    <row r="8904" spans="1:14" ht="16" x14ac:dyDescent="0.2">
      <c r="A8904" s="46" t="s">
        <v>2767</v>
      </c>
      <c r="B8904" s="50">
        <v>4.0999999999999996</v>
      </c>
      <c r="C8904" s="48">
        <v>715</v>
      </c>
      <c r="D8904" s="46" t="s">
        <v>36764</v>
      </c>
      <c r="E8904" s="46" t="s">
        <v>702</v>
      </c>
      <c r="F8904" s="46" t="s">
        <v>20</v>
      </c>
      <c r="G8904" s="46" t="s">
        <v>14</v>
      </c>
      <c r="H8904" s="46" t="s">
        <v>36765</v>
      </c>
      <c r="I8904" s="46" t="s">
        <v>36766</v>
      </c>
      <c r="J8904" s="46" t="s">
        <v>15</v>
      </c>
      <c r="K8904" s="46" t="s">
        <v>36767</v>
      </c>
      <c r="L8904" s="46" t="s">
        <v>43454</v>
      </c>
      <c r="M8904" s="40" t="s">
        <v>43454</v>
      </c>
      <c r="N8904" s="41">
        <v>715</v>
      </c>
    </row>
    <row r="8905" spans="1:14" ht="16" x14ac:dyDescent="0.2">
      <c r="A8905" s="46" t="s">
        <v>36768</v>
      </c>
      <c r="B8905" s="47">
        <v>4</v>
      </c>
      <c r="C8905" s="48">
        <v>716</v>
      </c>
      <c r="D8905" s="46" t="s">
        <v>36769</v>
      </c>
      <c r="E8905" s="46" t="s">
        <v>18156</v>
      </c>
      <c r="F8905" s="46" t="s">
        <v>589</v>
      </c>
      <c r="G8905" s="46" t="s">
        <v>14</v>
      </c>
      <c r="H8905" s="46"/>
      <c r="I8905" s="46" t="s">
        <v>36770</v>
      </c>
      <c r="J8905" s="46" t="s">
        <v>15</v>
      </c>
      <c r="K8905" s="46" t="s">
        <v>36771</v>
      </c>
      <c r="L8905" s="49" t="s">
        <v>43455</v>
      </c>
      <c r="M8905" s="42" t="s">
        <v>43455</v>
      </c>
      <c r="N8905" s="41">
        <v>716</v>
      </c>
    </row>
    <row r="8906" spans="1:14" ht="16" x14ac:dyDescent="0.2">
      <c r="A8906" s="46" t="s">
        <v>36772</v>
      </c>
      <c r="B8906" s="50">
        <v>4.5999999999999996</v>
      </c>
      <c r="C8906" s="48">
        <v>716</v>
      </c>
      <c r="D8906" s="46" t="s">
        <v>31485</v>
      </c>
      <c r="E8906" s="46" t="s">
        <v>10792</v>
      </c>
      <c r="F8906" s="46" t="s">
        <v>589</v>
      </c>
      <c r="G8906" s="46" t="s">
        <v>14</v>
      </c>
      <c r="H8906" s="46" t="s">
        <v>36773</v>
      </c>
      <c r="I8906" s="46" t="s">
        <v>36774</v>
      </c>
      <c r="J8906" s="46" t="s">
        <v>148</v>
      </c>
      <c r="K8906" s="46" t="s">
        <v>36775</v>
      </c>
      <c r="L8906" s="46" t="s">
        <v>43454</v>
      </c>
      <c r="M8906" s="40" t="s">
        <v>43454</v>
      </c>
      <c r="N8906" s="41">
        <v>716</v>
      </c>
    </row>
    <row r="8907" spans="1:14" ht="16" x14ac:dyDescent="0.2">
      <c r="A8907" s="46" t="s">
        <v>36776</v>
      </c>
      <c r="B8907" s="50">
        <v>4.2</v>
      </c>
      <c r="C8907" s="48">
        <v>719</v>
      </c>
      <c r="D8907" s="46" t="s">
        <v>36777</v>
      </c>
      <c r="E8907" s="46" t="s">
        <v>13</v>
      </c>
      <c r="F8907" s="46" t="s">
        <v>13</v>
      </c>
      <c r="G8907" s="46" t="s">
        <v>14</v>
      </c>
      <c r="H8907" s="46" t="s">
        <v>36778</v>
      </c>
      <c r="I8907" s="46" t="s">
        <v>36779</v>
      </c>
      <c r="J8907" s="46" t="s">
        <v>15</v>
      </c>
      <c r="K8907" s="46" t="s">
        <v>36780</v>
      </c>
      <c r="L8907" s="46" t="s">
        <v>43454</v>
      </c>
      <c r="M8907" s="40" t="s">
        <v>43454</v>
      </c>
      <c r="N8907" s="41">
        <v>719</v>
      </c>
    </row>
    <row r="8908" spans="1:14" ht="16" x14ac:dyDescent="0.2">
      <c r="A8908" s="46" t="s">
        <v>36781</v>
      </c>
      <c r="B8908" s="50">
        <v>4.5</v>
      </c>
      <c r="C8908" s="48">
        <v>719</v>
      </c>
      <c r="D8908" s="46" t="s">
        <v>36782</v>
      </c>
      <c r="E8908" s="46" t="s">
        <v>950</v>
      </c>
      <c r="F8908" s="46" t="s">
        <v>20</v>
      </c>
      <c r="G8908" s="46" t="s">
        <v>14</v>
      </c>
      <c r="H8908" s="46" t="s">
        <v>36783</v>
      </c>
      <c r="I8908" s="46" t="s">
        <v>36784</v>
      </c>
      <c r="J8908" s="46" t="s">
        <v>15</v>
      </c>
      <c r="K8908" s="46" t="s">
        <v>36785</v>
      </c>
      <c r="L8908" s="46" t="s">
        <v>43454</v>
      </c>
      <c r="M8908" s="40" t="s">
        <v>43454</v>
      </c>
      <c r="N8908" s="41">
        <v>719</v>
      </c>
    </row>
    <row r="8909" spans="1:14" ht="16" x14ac:dyDescent="0.2">
      <c r="A8909" s="46" t="s">
        <v>36786</v>
      </c>
      <c r="B8909" s="50">
        <v>3.8</v>
      </c>
      <c r="C8909" s="48">
        <v>720</v>
      </c>
      <c r="D8909" s="46" t="s">
        <v>36787</v>
      </c>
      <c r="E8909" s="46" t="s">
        <v>27</v>
      </c>
      <c r="F8909" s="46" t="s">
        <v>28</v>
      </c>
      <c r="G8909" s="46" t="s">
        <v>14</v>
      </c>
      <c r="H8909" s="46" t="s">
        <v>36788</v>
      </c>
      <c r="I8909" s="46" t="s">
        <v>36789</v>
      </c>
      <c r="J8909" s="46" t="s">
        <v>15</v>
      </c>
      <c r="K8909" s="46" t="s">
        <v>36790</v>
      </c>
      <c r="L8909" s="46" t="s">
        <v>43454</v>
      </c>
      <c r="M8909" s="40" t="s">
        <v>43454</v>
      </c>
      <c r="N8909" s="41">
        <v>720</v>
      </c>
    </row>
    <row r="8910" spans="1:14" ht="16" x14ac:dyDescent="0.2">
      <c r="A8910" s="46" t="s">
        <v>36791</v>
      </c>
      <c r="B8910" s="50">
        <v>3.8</v>
      </c>
      <c r="C8910" s="48">
        <v>720</v>
      </c>
      <c r="D8910" s="46" t="s">
        <v>36792</v>
      </c>
      <c r="E8910" s="46" t="s">
        <v>71</v>
      </c>
      <c r="F8910" s="46" t="s">
        <v>20</v>
      </c>
      <c r="G8910" s="46" t="s">
        <v>14</v>
      </c>
      <c r="H8910" s="46" t="s">
        <v>36793</v>
      </c>
      <c r="I8910" s="46" t="s">
        <v>36794</v>
      </c>
      <c r="J8910" s="46" t="s">
        <v>15</v>
      </c>
      <c r="K8910" s="46" t="s">
        <v>36795</v>
      </c>
      <c r="L8910" s="46" t="s">
        <v>43454</v>
      </c>
      <c r="M8910" s="40" t="s">
        <v>43454</v>
      </c>
      <c r="N8910" s="41">
        <v>720</v>
      </c>
    </row>
    <row r="8911" spans="1:14" ht="16" x14ac:dyDescent="0.2">
      <c r="A8911" s="46" t="s">
        <v>36796</v>
      </c>
      <c r="B8911" s="50">
        <v>4.5999999999999996</v>
      </c>
      <c r="C8911" s="48">
        <v>720</v>
      </c>
      <c r="D8911" s="46" t="s">
        <v>2641</v>
      </c>
      <c r="E8911" s="46" t="s">
        <v>13</v>
      </c>
      <c r="F8911" s="46" t="s">
        <v>13</v>
      </c>
      <c r="G8911" s="46" t="s">
        <v>14</v>
      </c>
      <c r="H8911" s="46" t="s">
        <v>36797</v>
      </c>
      <c r="I8911" s="46" t="s">
        <v>36798</v>
      </c>
      <c r="J8911" s="46" t="s">
        <v>15</v>
      </c>
      <c r="K8911" s="46" t="s">
        <v>36799</v>
      </c>
      <c r="L8911" s="46" t="s">
        <v>43454</v>
      </c>
      <c r="M8911" s="40" t="s">
        <v>43454</v>
      </c>
      <c r="N8911" s="41">
        <v>720</v>
      </c>
    </row>
    <row r="8912" spans="1:14" ht="16" x14ac:dyDescent="0.2">
      <c r="A8912" s="46" t="s">
        <v>36800</v>
      </c>
      <c r="B8912" s="50">
        <v>4.8</v>
      </c>
      <c r="C8912" s="48">
        <v>720</v>
      </c>
      <c r="D8912" s="46" t="s">
        <v>36801</v>
      </c>
      <c r="E8912" s="46" t="s">
        <v>7117</v>
      </c>
      <c r="F8912" s="46" t="s">
        <v>119</v>
      </c>
      <c r="G8912" s="46" t="s">
        <v>14</v>
      </c>
      <c r="H8912" s="46" t="s">
        <v>36802</v>
      </c>
      <c r="I8912" s="46" t="s">
        <v>36803</v>
      </c>
      <c r="J8912" s="46" t="s">
        <v>148</v>
      </c>
      <c r="K8912" s="46" t="s">
        <v>36804</v>
      </c>
      <c r="L8912" s="46" t="s">
        <v>43454</v>
      </c>
      <c r="M8912" s="40" t="s">
        <v>43454</v>
      </c>
      <c r="N8912" s="41">
        <v>720</v>
      </c>
    </row>
    <row r="8913" spans="1:14" ht="16" x14ac:dyDescent="0.2">
      <c r="A8913" s="46" t="s">
        <v>36805</v>
      </c>
      <c r="B8913" s="50">
        <v>4.0999999999999996</v>
      </c>
      <c r="C8913" s="48">
        <v>722</v>
      </c>
      <c r="D8913" s="46" t="s">
        <v>36806</v>
      </c>
      <c r="E8913" s="46" t="s">
        <v>10792</v>
      </c>
      <c r="F8913" s="46" t="s">
        <v>589</v>
      </c>
      <c r="G8913" s="46" t="s">
        <v>14</v>
      </c>
      <c r="H8913" s="46" t="s">
        <v>36807</v>
      </c>
      <c r="I8913" s="46" t="s">
        <v>36808</v>
      </c>
      <c r="J8913" s="46" t="s">
        <v>15</v>
      </c>
      <c r="K8913" s="46" t="s">
        <v>36809</v>
      </c>
      <c r="L8913" s="46" t="s">
        <v>43454</v>
      </c>
      <c r="M8913" s="40" t="s">
        <v>43454</v>
      </c>
      <c r="N8913" s="41">
        <v>722</v>
      </c>
    </row>
    <row r="8914" spans="1:14" ht="16" x14ac:dyDescent="0.2">
      <c r="A8914" s="46" t="s">
        <v>36810</v>
      </c>
      <c r="B8914" s="50">
        <v>4.5999999999999996</v>
      </c>
      <c r="C8914" s="48">
        <v>722</v>
      </c>
      <c r="D8914" s="46" t="s">
        <v>36811</v>
      </c>
      <c r="E8914" s="46" t="s">
        <v>10554</v>
      </c>
      <c r="F8914" s="46" t="s">
        <v>589</v>
      </c>
      <c r="G8914" s="46" t="s">
        <v>14</v>
      </c>
      <c r="H8914" s="46" t="s">
        <v>36812</v>
      </c>
      <c r="I8914" s="46" t="s">
        <v>36813</v>
      </c>
      <c r="J8914" s="46" t="s">
        <v>15</v>
      </c>
      <c r="K8914" s="46" t="s">
        <v>36814</v>
      </c>
      <c r="L8914" s="46" t="s">
        <v>43454</v>
      </c>
      <c r="M8914" s="40" t="s">
        <v>43454</v>
      </c>
      <c r="N8914" s="41">
        <v>722</v>
      </c>
    </row>
    <row r="8915" spans="1:14" ht="16" x14ac:dyDescent="0.2">
      <c r="A8915" s="46" t="s">
        <v>36815</v>
      </c>
      <c r="B8915" s="50">
        <v>4</v>
      </c>
      <c r="C8915" s="48">
        <v>723</v>
      </c>
      <c r="D8915" s="46" t="s">
        <v>36816</v>
      </c>
      <c r="E8915" s="46" t="s">
        <v>897</v>
      </c>
      <c r="F8915" s="46" t="s">
        <v>898</v>
      </c>
      <c r="G8915" s="46" t="s">
        <v>14</v>
      </c>
      <c r="H8915" s="46" t="s">
        <v>36817</v>
      </c>
      <c r="I8915" s="46" t="s">
        <v>36818</v>
      </c>
      <c r="J8915" s="46" t="s">
        <v>15</v>
      </c>
      <c r="K8915" s="46" t="s">
        <v>36819</v>
      </c>
      <c r="L8915" s="46" t="s">
        <v>43454</v>
      </c>
      <c r="M8915" s="40" t="s">
        <v>43454</v>
      </c>
      <c r="N8915" s="41">
        <v>723</v>
      </c>
    </row>
    <row r="8916" spans="1:14" ht="16" x14ac:dyDescent="0.2">
      <c r="A8916" s="46" t="s">
        <v>4472</v>
      </c>
      <c r="B8916" s="50">
        <v>4.2</v>
      </c>
      <c r="C8916" s="48">
        <v>724</v>
      </c>
      <c r="D8916" s="46" t="s">
        <v>36820</v>
      </c>
      <c r="E8916" s="46" t="s">
        <v>2921</v>
      </c>
      <c r="F8916" s="46" t="s">
        <v>50</v>
      </c>
      <c r="G8916" s="46" t="s">
        <v>14</v>
      </c>
      <c r="H8916" s="46" t="s">
        <v>36821</v>
      </c>
      <c r="I8916" s="46" t="s">
        <v>36822</v>
      </c>
      <c r="J8916" s="46" t="s">
        <v>15</v>
      </c>
      <c r="K8916" s="46" t="s">
        <v>36823</v>
      </c>
      <c r="L8916" s="46" t="s">
        <v>43454</v>
      </c>
      <c r="M8916" s="40" t="s">
        <v>43454</v>
      </c>
      <c r="N8916" s="41">
        <v>724</v>
      </c>
    </row>
    <row r="8917" spans="1:14" ht="16" x14ac:dyDescent="0.2">
      <c r="A8917" s="46" t="s">
        <v>36824</v>
      </c>
      <c r="B8917" s="50">
        <v>4.5999999999999996</v>
      </c>
      <c r="C8917" s="48">
        <v>724</v>
      </c>
      <c r="D8917" s="46" t="s">
        <v>36825</v>
      </c>
      <c r="E8917" s="46" t="s">
        <v>5018</v>
      </c>
      <c r="F8917" s="46" t="s">
        <v>79</v>
      </c>
      <c r="G8917" s="46" t="s">
        <v>14</v>
      </c>
      <c r="H8917" s="46" t="s">
        <v>36826</v>
      </c>
      <c r="I8917" s="46" t="s">
        <v>36827</v>
      </c>
      <c r="J8917" s="46" t="s">
        <v>148</v>
      </c>
      <c r="K8917" s="46" t="s">
        <v>36828</v>
      </c>
      <c r="L8917" s="46" t="s">
        <v>43454</v>
      </c>
      <c r="M8917" s="40" t="s">
        <v>43454</v>
      </c>
      <c r="N8917" s="41">
        <v>724</v>
      </c>
    </row>
    <row r="8918" spans="1:14" ht="16" x14ac:dyDescent="0.2">
      <c r="A8918" s="46" t="s">
        <v>36829</v>
      </c>
      <c r="B8918" s="50">
        <v>4.4000000000000004</v>
      </c>
      <c r="C8918" s="48">
        <v>725</v>
      </c>
      <c r="D8918" s="46" t="s">
        <v>36830</v>
      </c>
      <c r="E8918" s="46" t="s">
        <v>1108</v>
      </c>
      <c r="F8918" s="46" t="s">
        <v>589</v>
      </c>
      <c r="G8918" s="46" t="s">
        <v>14</v>
      </c>
      <c r="H8918" s="46" t="s">
        <v>36831</v>
      </c>
      <c r="I8918" s="46" t="s">
        <v>36832</v>
      </c>
      <c r="J8918" s="46" t="s">
        <v>148</v>
      </c>
      <c r="K8918" s="46" t="s">
        <v>36833</v>
      </c>
      <c r="L8918" s="46" t="s">
        <v>43454</v>
      </c>
      <c r="M8918" s="40" t="s">
        <v>43454</v>
      </c>
      <c r="N8918" s="41">
        <v>725</v>
      </c>
    </row>
    <row r="8919" spans="1:14" ht="16" x14ac:dyDescent="0.2">
      <c r="A8919" s="46" t="s">
        <v>36834</v>
      </c>
      <c r="B8919" s="47">
        <v>4</v>
      </c>
      <c r="C8919" s="48">
        <v>726</v>
      </c>
      <c r="D8919" s="46" t="s">
        <v>36835</v>
      </c>
      <c r="E8919" s="46" t="s">
        <v>250</v>
      </c>
      <c r="F8919" s="46" t="s">
        <v>119</v>
      </c>
      <c r="G8919" s="46" t="s">
        <v>14</v>
      </c>
      <c r="H8919" s="46"/>
      <c r="I8919" s="46" t="s">
        <v>36836</v>
      </c>
      <c r="J8919" s="46" t="s">
        <v>15</v>
      </c>
      <c r="K8919" s="46" t="s">
        <v>36837</v>
      </c>
      <c r="L8919" s="49" t="s">
        <v>43455</v>
      </c>
      <c r="M8919" s="42" t="s">
        <v>43455</v>
      </c>
      <c r="N8919" s="41">
        <v>726</v>
      </c>
    </row>
    <row r="8920" spans="1:14" ht="16" x14ac:dyDescent="0.2">
      <c r="A8920" s="46" t="s">
        <v>36838</v>
      </c>
      <c r="B8920" s="47">
        <v>4.0999999999999996</v>
      </c>
      <c r="C8920" s="48">
        <v>726</v>
      </c>
      <c r="D8920" s="46" t="s">
        <v>36839</v>
      </c>
      <c r="E8920" s="46" t="s">
        <v>6595</v>
      </c>
      <c r="F8920" s="46" t="s">
        <v>50</v>
      </c>
      <c r="G8920" s="46" t="s">
        <v>14</v>
      </c>
      <c r="H8920" s="46"/>
      <c r="I8920" s="46" t="s">
        <v>36840</v>
      </c>
      <c r="J8920" s="46" t="s">
        <v>15</v>
      </c>
      <c r="K8920" s="46" t="s">
        <v>36841</v>
      </c>
      <c r="L8920" s="49" t="s">
        <v>43455</v>
      </c>
      <c r="M8920" s="42" t="s">
        <v>43455</v>
      </c>
      <c r="N8920" s="41">
        <v>726</v>
      </c>
    </row>
    <row r="8921" spans="1:14" ht="16" x14ac:dyDescent="0.2">
      <c r="A8921" s="46" t="s">
        <v>36842</v>
      </c>
      <c r="B8921" s="50">
        <v>4.0999999999999996</v>
      </c>
      <c r="C8921" s="48">
        <v>726</v>
      </c>
      <c r="D8921" s="46" t="s">
        <v>36843</v>
      </c>
      <c r="E8921" s="46" t="s">
        <v>13</v>
      </c>
      <c r="F8921" s="46" t="s">
        <v>13</v>
      </c>
      <c r="G8921" s="46" t="s">
        <v>14</v>
      </c>
      <c r="H8921" s="46" t="s">
        <v>36844</v>
      </c>
      <c r="I8921" s="46" t="s">
        <v>36845</v>
      </c>
      <c r="J8921" s="46" t="s">
        <v>15</v>
      </c>
      <c r="K8921" s="46" t="s">
        <v>36846</v>
      </c>
      <c r="L8921" s="46" t="s">
        <v>43454</v>
      </c>
      <c r="M8921" s="40" t="s">
        <v>43454</v>
      </c>
      <c r="N8921" s="41">
        <v>726</v>
      </c>
    </row>
    <row r="8922" spans="1:14" ht="16" x14ac:dyDescent="0.2">
      <c r="A8922" s="46" t="s">
        <v>36847</v>
      </c>
      <c r="B8922" s="50">
        <v>4.4000000000000004</v>
      </c>
      <c r="C8922" s="48">
        <v>726</v>
      </c>
      <c r="D8922" s="46" t="s">
        <v>36848</v>
      </c>
      <c r="E8922" s="46" t="s">
        <v>2080</v>
      </c>
      <c r="F8922" s="46" t="s">
        <v>247</v>
      </c>
      <c r="G8922" s="46" t="s">
        <v>14</v>
      </c>
      <c r="H8922" s="46" t="s">
        <v>36849</v>
      </c>
      <c r="I8922" s="46" t="s">
        <v>36850</v>
      </c>
      <c r="J8922" s="46" t="s">
        <v>15</v>
      </c>
      <c r="K8922" s="46" t="s">
        <v>36851</v>
      </c>
      <c r="L8922" s="46" t="s">
        <v>43454</v>
      </c>
      <c r="M8922" s="40" t="s">
        <v>43454</v>
      </c>
      <c r="N8922" s="41">
        <v>726</v>
      </c>
    </row>
    <row r="8923" spans="1:14" ht="16" x14ac:dyDescent="0.2">
      <c r="A8923" s="46" t="s">
        <v>36852</v>
      </c>
      <c r="B8923" s="47">
        <v>4.8</v>
      </c>
      <c r="C8923" s="48">
        <v>726</v>
      </c>
      <c r="D8923" s="46" t="s">
        <v>36853</v>
      </c>
      <c r="E8923" s="46" t="s">
        <v>25232</v>
      </c>
      <c r="F8923" s="46" t="s">
        <v>20</v>
      </c>
      <c r="G8923" s="46" t="s">
        <v>14</v>
      </c>
      <c r="H8923" s="46"/>
      <c r="I8923" s="46" t="s">
        <v>36854</v>
      </c>
      <c r="J8923" s="46" t="s">
        <v>15</v>
      </c>
      <c r="K8923" s="46" t="s">
        <v>36855</v>
      </c>
      <c r="L8923" s="49" t="s">
        <v>43455</v>
      </c>
      <c r="M8923" s="42" t="s">
        <v>43455</v>
      </c>
      <c r="N8923" s="41">
        <v>726</v>
      </c>
    </row>
    <row r="8924" spans="1:14" ht="16" x14ac:dyDescent="0.2">
      <c r="A8924" s="46" t="s">
        <v>36856</v>
      </c>
      <c r="B8924" s="50">
        <v>4.7</v>
      </c>
      <c r="C8924" s="48">
        <v>727</v>
      </c>
      <c r="D8924" s="46" t="s">
        <v>36857</v>
      </c>
      <c r="E8924" s="46" t="s">
        <v>847</v>
      </c>
      <c r="F8924" s="46" t="s">
        <v>79</v>
      </c>
      <c r="G8924" s="46" t="s">
        <v>14</v>
      </c>
      <c r="H8924" s="46" t="s">
        <v>36858</v>
      </c>
      <c r="I8924" s="46" t="s">
        <v>36859</v>
      </c>
      <c r="J8924" s="46" t="s">
        <v>40</v>
      </c>
      <c r="K8924" s="46" t="s">
        <v>36860</v>
      </c>
      <c r="L8924" s="46" t="s">
        <v>43454</v>
      </c>
      <c r="M8924" s="40" t="s">
        <v>43454</v>
      </c>
      <c r="N8924" s="41">
        <v>727</v>
      </c>
    </row>
    <row r="8925" spans="1:14" ht="16" x14ac:dyDescent="0.2">
      <c r="A8925" s="46" t="s">
        <v>36861</v>
      </c>
      <c r="B8925" s="50">
        <v>4.0999999999999996</v>
      </c>
      <c r="C8925" s="48">
        <v>728</v>
      </c>
      <c r="D8925" s="46" t="s">
        <v>36862</v>
      </c>
      <c r="E8925" s="46" t="s">
        <v>897</v>
      </c>
      <c r="F8925" s="46" t="s">
        <v>898</v>
      </c>
      <c r="G8925" s="46" t="s">
        <v>14</v>
      </c>
      <c r="H8925" s="46" t="s">
        <v>36863</v>
      </c>
      <c r="I8925" s="46" t="s">
        <v>36864</v>
      </c>
      <c r="J8925" s="46" t="s">
        <v>15</v>
      </c>
      <c r="K8925" s="46" t="s">
        <v>36865</v>
      </c>
      <c r="L8925" s="46" t="s">
        <v>43454</v>
      </c>
      <c r="M8925" s="40" t="s">
        <v>43454</v>
      </c>
      <c r="N8925" s="41">
        <v>728</v>
      </c>
    </row>
    <row r="8926" spans="1:14" ht="16" x14ac:dyDescent="0.2">
      <c r="A8926" s="46" t="s">
        <v>36866</v>
      </c>
      <c r="B8926" s="50">
        <v>4.7</v>
      </c>
      <c r="C8926" s="48">
        <v>728</v>
      </c>
      <c r="D8926" s="46" t="s">
        <v>36867</v>
      </c>
      <c r="E8926" s="46" t="s">
        <v>13</v>
      </c>
      <c r="F8926" s="46" t="s">
        <v>13</v>
      </c>
      <c r="G8926" s="46" t="s">
        <v>14</v>
      </c>
      <c r="H8926" s="46" t="s">
        <v>36868</v>
      </c>
      <c r="I8926" s="46" t="s">
        <v>36869</v>
      </c>
      <c r="J8926" s="46" t="s">
        <v>15</v>
      </c>
      <c r="K8926" s="46" t="s">
        <v>36870</v>
      </c>
      <c r="L8926" s="46" t="s">
        <v>43454</v>
      </c>
      <c r="M8926" s="40" t="s">
        <v>43454</v>
      </c>
      <c r="N8926" s="41">
        <v>728</v>
      </c>
    </row>
    <row r="8927" spans="1:14" ht="16" x14ac:dyDescent="0.2">
      <c r="A8927" s="46" t="s">
        <v>36871</v>
      </c>
      <c r="B8927" s="47">
        <v>4.2</v>
      </c>
      <c r="C8927" s="48">
        <v>729</v>
      </c>
      <c r="D8927" s="46" t="s">
        <v>15123</v>
      </c>
      <c r="E8927" s="46" t="s">
        <v>4685</v>
      </c>
      <c r="F8927" s="46" t="s">
        <v>93</v>
      </c>
      <c r="G8927" s="46" t="s">
        <v>14</v>
      </c>
      <c r="H8927" s="46"/>
      <c r="I8927" s="46" t="s">
        <v>36872</v>
      </c>
      <c r="J8927" s="46" t="s">
        <v>15</v>
      </c>
      <c r="K8927" s="46" t="s">
        <v>36873</v>
      </c>
      <c r="L8927" s="49" t="s">
        <v>43455</v>
      </c>
      <c r="M8927" s="42" t="s">
        <v>43455</v>
      </c>
      <c r="N8927" s="41">
        <v>729</v>
      </c>
    </row>
    <row r="8928" spans="1:14" ht="16" x14ac:dyDescent="0.2">
      <c r="A8928" s="46" t="s">
        <v>36874</v>
      </c>
      <c r="B8928" s="50">
        <v>4.4000000000000004</v>
      </c>
      <c r="C8928" s="48">
        <v>730</v>
      </c>
      <c r="D8928" s="46" t="s">
        <v>36875</v>
      </c>
      <c r="E8928" s="46" t="s">
        <v>20705</v>
      </c>
      <c r="F8928" s="46" t="s">
        <v>589</v>
      </c>
      <c r="G8928" s="46" t="s">
        <v>14</v>
      </c>
      <c r="H8928" s="46" t="s">
        <v>36876</v>
      </c>
      <c r="I8928" s="46" t="s">
        <v>36877</v>
      </c>
      <c r="J8928" s="46" t="s">
        <v>15</v>
      </c>
      <c r="K8928" s="46" t="s">
        <v>36878</v>
      </c>
      <c r="L8928" s="46" t="s">
        <v>43454</v>
      </c>
      <c r="M8928" s="40" t="s">
        <v>43454</v>
      </c>
      <c r="N8928" s="41">
        <v>730</v>
      </c>
    </row>
    <row r="8929" spans="1:14" ht="16" x14ac:dyDescent="0.2">
      <c r="A8929" s="46" t="s">
        <v>36879</v>
      </c>
      <c r="B8929" s="50">
        <v>4.5</v>
      </c>
      <c r="C8929" s="48">
        <v>730</v>
      </c>
      <c r="D8929" s="46" t="s">
        <v>36880</v>
      </c>
      <c r="E8929" s="46" t="s">
        <v>134</v>
      </c>
      <c r="F8929" s="46" t="s">
        <v>20</v>
      </c>
      <c r="G8929" s="46" t="s">
        <v>14</v>
      </c>
      <c r="H8929" s="46" t="s">
        <v>36881</v>
      </c>
      <c r="I8929" s="46" t="s">
        <v>36882</v>
      </c>
      <c r="J8929" s="46" t="s">
        <v>15</v>
      </c>
      <c r="K8929" s="46" t="s">
        <v>36883</v>
      </c>
      <c r="L8929" s="46" t="s">
        <v>43454</v>
      </c>
      <c r="M8929" s="40" t="s">
        <v>43454</v>
      </c>
      <c r="N8929" s="41">
        <v>730</v>
      </c>
    </row>
    <row r="8930" spans="1:14" ht="16" x14ac:dyDescent="0.2">
      <c r="A8930" s="46" t="s">
        <v>36884</v>
      </c>
      <c r="B8930" s="50">
        <v>4.5999999999999996</v>
      </c>
      <c r="C8930" s="48">
        <v>730</v>
      </c>
      <c r="D8930" s="46" t="s">
        <v>36885</v>
      </c>
      <c r="E8930" s="46" t="s">
        <v>702</v>
      </c>
      <c r="F8930" s="46" t="s">
        <v>20</v>
      </c>
      <c r="G8930" s="46" t="s">
        <v>14</v>
      </c>
      <c r="H8930" s="46" t="s">
        <v>36886</v>
      </c>
      <c r="I8930" s="46" t="s">
        <v>36887</v>
      </c>
      <c r="J8930" s="46" t="s">
        <v>40</v>
      </c>
      <c r="K8930" s="46" t="s">
        <v>36888</v>
      </c>
      <c r="L8930" s="46" t="s">
        <v>43454</v>
      </c>
      <c r="M8930" s="40" t="s">
        <v>43454</v>
      </c>
      <c r="N8930" s="41">
        <v>730</v>
      </c>
    </row>
    <row r="8931" spans="1:14" ht="16" x14ac:dyDescent="0.2">
      <c r="A8931" s="46" t="s">
        <v>36889</v>
      </c>
      <c r="B8931" s="50">
        <v>4.0999999999999996</v>
      </c>
      <c r="C8931" s="48">
        <v>732</v>
      </c>
      <c r="D8931" s="46" t="s">
        <v>36890</v>
      </c>
      <c r="E8931" s="46" t="s">
        <v>23059</v>
      </c>
      <c r="F8931" s="46" t="s">
        <v>79</v>
      </c>
      <c r="G8931" s="46" t="s">
        <v>14</v>
      </c>
      <c r="H8931" s="46" t="s">
        <v>36686</v>
      </c>
      <c r="I8931" s="46" t="s">
        <v>36891</v>
      </c>
      <c r="J8931" s="46" t="s">
        <v>15</v>
      </c>
      <c r="K8931" s="46" t="s">
        <v>36892</v>
      </c>
      <c r="L8931" s="46" t="s">
        <v>43454</v>
      </c>
      <c r="M8931" s="40" t="s">
        <v>43454</v>
      </c>
      <c r="N8931" s="41">
        <v>732</v>
      </c>
    </row>
    <row r="8932" spans="1:14" ht="16" x14ac:dyDescent="0.2">
      <c r="A8932" s="46" t="s">
        <v>36893</v>
      </c>
      <c r="B8932" s="50">
        <v>4.3</v>
      </c>
      <c r="C8932" s="48">
        <v>732</v>
      </c>
      <c r="D8932" s="46" t="s">
        <v>36894</v>
      </c>
      <c r="E8932" s="46" t="s">
        <v>962</v>
      </c>
      <c r="F8932" s="46" t="s">
        <v>79</v>
      </c>
      <c r="G8932" s="46" t="s">
        <v>14</v>
      </c>
      <c r="H8932" s="46" t="s">
        <v>36895</v>
      </c>
      <c r="I8932" s="46" t="s">
        <v>36896</v>
      </c>
      <c r="J8932" s="46" t="s">
        <v>15</v>
      </c>
      <c r="K8932" s="46" t="s">
        <v>36897</v>
      </c>
      <c r="L8932" s="46" t="s">
        <v>43454</v>
      </c>
      <c r="M8932" s="40" t="s">
        <v>43454</v>
      </c>
      <c r="N8932" s="41">
        <v>732</v>
      </c>
    </row>
    <row r="8933" spans="1:14" ht="16" x14ac:dyDescent="0.2">
      <c r="A8933" s="46" t="s">
        <v>36898</v>
      </c>
      <c r="B8933" s="50">
        <v>4.5</v>
      </c>
      <c r="C8933" s="48">
        <v>732</v>
      </c>
      <c r="D8933" s="46" t="s">
        <v>36899</v>
      </c>
      <c r="E8933" s="46" t="s">
        <v>10880</v>
      </c>
      <c r="F8933" s="46" t="s">
        <v>50</v>
      </c>
      <c r="G8933" s="46" t="s">
        <v>14</v>
      </c>
      <c r="H8933" s="46" t="s">
        <v>36900</v>
      </c>
      <c r="I8933" s="46" t="s">
        <v>36901</v>
      </c>
      <c r="J8933" s="46" t="s">
        <v>15</v>
      </c>
      <c r="K8933" s="46" t="s">
        <v>36902</v>
      </c>
      <c r="L8933" s="46" t="s">
        <v>43454</v>
      </c>
      <c r="M8933" s="40" t="s">
        <v>43454</v>
      </c>
      <c r="N8933" s="41">
        <v>732</v>
      </c>
    </row>
    <row r="8934" spans="1:14" ht="16" x14ac:dyDescent="0.2">
      <c r="A8934" s="46" t="s">
        <v>36903</v>
      </c>
      <c r="B8934" s="50">
        <v>4.4000000000000004</v>
      </c>
      <c r="C8934" s="48">
        <v>734</v>
      </c>
      <c r="D8934" s="46" t="s">
        <v>36904</v>
      </c>
      <c r="E8934" s="46" t="s">
        <v>10440</v>
      </c>
      <c r="F8934" s="46" t="s">
        <v>589</v>
      </c>
      <c r="G8934" s="46" t="s">
        <v>14</v>
      </c>
      <c r="H8934" s="46" t="s">
        <v>36905</v>
      </c>
      <c r="I8934" s="46" t="s">
        <v>36906</v>
      </c>
      <c r="J8934" s="46" t="s">
        <v>15</v>
      </c>
      <c r="K8934" s="46" t="s">
        <v>36907</v>
      </c>
      <c r="L8934" s="46" t="s">
        <v>43454</v>
      </c>
      <c r="M8934" s="40" t="s">
        <v>43454</v>
      </c>
      <c r="N8934" s="41">
        <v>734</v>
      </c>
    </row>
    <row r="8935" spans="1:14" ht="16" x14ac:dyDescent="0.2">
      <c r="A8935" s="46" t="s">
        <v>36908</v>
      </c>
      <c r="B8935" s="50">
        <v>4.5</v>
      </c>
      <c r="C8935" s="48">
        <v>734</v>
      </c>
      <c r="D8935" s="46" t="s">
        <v>36909</v>
      </c>
      <c r="E8935" s="46" t="s">
        <v>118</v>
      </c>
      <c r="F8935" s="46" t="s">
        <v>119</v>
      </c>
      <c r="G8935" s="46" t="s">
        <v>14</v>
      </c>
      <c r="H8935" s="46" t="s">
        <v>36910</v>
      </c>
      <c r="I8935" s="46" t="s">
        <v>36911</v>
      </c>
      <c r="J8935" s="46" t="s">
        <v>15</v>
      </c>
      <c r="K8935" s="46" t="s">
        <v>36912</v>
      </c>
      <c r="L8935" s="46" t="s">
        <v>43454</v>
      </c>
      <c r="M8935" s="40" t="s">
        <v>43454</v>
      </c>
      <c r="N8935" s="41">
        <v>734</v>
      </c>
    </row>
    <row r="8936" spans="1:14" ht="16" x14ac:dyDescent="0.2">
      <c r="A8936" s="46" t="s">
        <v>36913</v>
      </c>
      <c r="B8936" s="50">
        <v>4.7</v>
      </c>
      <c r="C8936" s="48">
        <v>735</v>
      </c>
      <c r="D8936" s="46" t="s">
        <v>36914</v>
      </c>
      <c r="E8936" s="46" t="s">
        <v>4576</v>
      </c>
      <c r="F8936" s="46" t="s">
        <v>79</v>
      </c>
      <c r="G8936" s="46" t="s">
        <v>14</v>
      </c>
      <c r="H8936" s="46" t="s">
        <v>36915</v>
      </c>
      <c r="I8936" s="46" t="s">
        <v>36916</v>
      </c>
      <c r="J8936" s="46" t="s">
        <v>15</v>
      </c>
      <c r="K8936" s="46" t="s">
        <v>36917</v>
      </c>
      <c r="L8936" s="46" t="s">
        <v>43454</v>
      </c>
      <c r="M8936" s="40" t="s">
        <v>43454</v>
      </c>
      <c r="N8936" s="41">
        <v>735</v>
      </c>
    </row>
    <row r="8937" spans="1:14" ht="16" x14ac:dyDescent="0.2">
      <c r="A8937" s="46" t="s">
        <v>36918</v>
      </c>
      <c r="B8937" s="50">
        <v>4</v>
      </c>
      <c r="C8937" s="48">
        <v>737</v>
      </c>
      <c r="D8937" s="46" t="s">
        <v>36919</v>
      </c>
      <c r="E8937" s="46" t="s">
        <v>34897</v>
      </c>
      <c r="F8937" s="46" t="s">
        <v>20</v>
      </c>
      <c r="G8937" s="46" t="s">
        <v>14</v>
      </c>
      <c r="H8937" s="46" t="s">
        <v>36920</v>
      </c>
      <c r="I8937" s="46" t="s">
        <v>36921</v>
      </c>
      <c r="J8937" s="46" t="s">
        <v>15</v>
      </c>
      <c r="K8937" s="46" t="s">
        <v>36922</v>
      </c>
      <c r="L8937" s="46" t="s">
        <v>43454</v>
      </c>
      <c r="M8937" s="40" t="s">
        <v>43454</v>
      </c>
      <c r="N8937" s="41">
        <v>737</v>
      </c>
    </row>
    <row r="8938" spans="1:14" ht="16" x14ac:dyDescent="0.2">
      <c r="A8938" s="46" t="s">
        <v>36923</v>
      </c>
      <c r="B8938" s="47">
        <v>4.3</v>
      </c>
      <c r="C8938" s="48">
        <v>737</v>
      </c>
      <c r="D8938" s="46" t="s">
        <v>36924</v>
      </c>
      <c r="E8938" s="46" t="s">
        <v>406</v>
      </c>
      <c r="F8938" s="46" t="s">
        <v>79</v>
      </c>
      <c r="G8938" s="46" t="s">
        <v>14</v>
      </c>
      <c r="H8938" s="46"/>
      <c r="I8938" s="46" t="s">
        <v>36925</v>
      </c>
      <c r="J8938" s="46" t="s">
        <v>15</v>
      </c>
      <c r="K8938" s="46" t="s">
        <v>36926</v>
      </c>
      <c r="L8938" s="49" t="s">
        <v>43455</v>
      </c>
      <c r="M8938" s="42" t="s">
        <v>43455</v>
      </c>
      <c r="N8938" s="41">
        <v>737</v>
      </c>
    </row>
    <row r="8939" spans="1:14" ht="16" x14ac:dyDescent="0.2">
      <c r="A8939" s="46" t="s">
        <v>4590</v>
      </c>
      <c r="B8939" s="50">
        <v>4.5</v>
      </c>
      <c r="C8939" s="48">
        <v>737</v>
      </c>
      <c r="D8939" s="46" t="s">
        <v>36927</v>
      </c>
      <c r="E8939" s="46" t="s">
        <v>1057</v>
      </c>
      <c r="F8939" s="46" t="s">
        <v>93</v>
      </c>
      <c r="G8939" s="46" t="s">
        <v>14</v>
      </c>
      <c r="H8939" s="46" t="s">
        <v>36928</v>
      </c>
      <c r="I8939" s="46" t="s">
        <v>36929</v>
      </c>
      <c r="J8939" s="46" t="s">
        <v>148</v>
      </c>
      <c r="K8939" s="46" t="s">
        <v>36930</v>
      </c>
      <c r="L8939" s="46" t="s">
        <v>43454</v>
      </c>
      <c r="M8939" s="40" t="s">
        <v>43454</v>
      </c>
      <c r="N8939" s="41">
        <v>737</v>
      </c>
    </row>
    <row r="8940" spans="1:14" ht="16" x14ac:dyDescent="0.2">
      <c r="A8940" s="46" t="s">
        <v>36931</v>
      </c>
      <c r="B8940" s="47">
        <v>4.5</v>
      </c>
      <c r="C8940" s="48">
        <v>738</v>
      </c>
      <c r="D8940" s="46" t="s">
        <v>36932</v>
      </c>
      <c r="E8940" s="46" t="s">
        <v>549</v>
      </c>
      <c r="F8940" s="46" t="s">
        <v>119</v>
      </c>
      <c r="G8940" s="46" t="s">
        <v>14</v>
      </c>
      <c r="H8940" s="46"/>
      <c r="I8940" s="46" t="s">
        <v>36933</v>
      </c>
      <c r="J8940" s="46" t="s">
        <v>694</v>
      </c>
      <c r="K8940" s="46" t="s">
        <v>36934</v>
      </c>
      <c r="L8940" s="49" t="s">
        <v>43455</v>
      </c>
      <c r="M8940" s="42" t="s">
        <v>43455</v>
      </c>
      <c r="N8940" s="41">
        <v>738</v>
      </c>
    </row>
    <row r="8941" spans="1:14" ht="16" x14ac:dyDescent="0.2">
      <c r="A8941" s="46" t="s">
        <v>20651</v>
      </c>
      <c r="B8941" s="50">
        <v>4.5999999999999996</v>
      </c>
      <c r="C8941" s="48">
        <v>738</v>
      </c>
      <c r="D8941" s="46" t="s">
        <v>36935</v>
      </c>
      <c r="E8941" s="46" t="s">
        <v>2187</v>
      </c>
      <c r="F8941" s="46" t="s">
        <v>50</v>
      </c>
      <c r="G8941" s="46" t="s">
        <v>14</v>
      </c>
      <c r="H8941" s="46" t="s">
        <v>36936</v>
      </c>
      <c r="I8941" s="46" t="s">
        <v>36937</v>
      </c>
      <c r="J8941" s="46" t="s">
        <v>15</v>
      </c>
      <c r="K8941" s="46" t="s">
        <v>36938</v>
      </c>
      <c r="L8941" s="46" t="s">
        <v>43454</v>
      </c>
      <c r="M8941" s="40" t="s">
        <v>43454</v>
      </c>
      <c r="N8941" s="41">
        <v>738</v>
      </c>
    </row>
    <row r="8942" spans="1:14" ht="16" x14ac:dyDescent="0.2">
      <c r="A8942" s="46" t="s">
        <v>36939</v>
      </c>
      <c r="B8942" s="50">
        <v>4.7</v>
      </c>
      <c r="C8942" s="48">
        <v>739</v>
      </c>
      <c r="D8942" s="46" t="s">
        <v>36940</v>
      </c>
      <c r="E8942" s="46" t="s">
        <v>497</v>
      </c>
      <c r="F8942" s="46" t="s">
        <v>79</v>
      </c>
      <c r="G8942" s="46" t="s">
        <v>14</v>
      </c>
      <c r="H8942" s="46" t="s">
        <v>36941</v>
      </c>
      <c r="I8942" s="46" t="s">
        <v>36942</v>
      </c>
      <c r="J8942" s="46" t="s">
        <v>15</v>
      </c>
      <c r="K8942" s="46" t="s">
        <v>36943</v>
      </c>
      <c r="L8942" s="46" t="s">
        <v>43454</v>
      </c>
      <c r="M8942" s="40" t="s">
        <v>43454</v>
      </c>
      <c r="N8942" s="41">
        <v>739</v>
      </c>
    </row>
    <row r="8943" spans="1:14" ht="16" x14ac:dyDescent="0.2">
      <c r="A8943" s="46" t="s">
        <v>36944</v>
      </c>
      <c r="B8943" s="50">
        <v>4.2</v>
      </c>
      <c r="C8943" s="48">
        <v>740</v>
      </c>
      <c r="D8943" s="46" t="s">
        <v>36945</v>
      </c>
      <c r="E8943" s="46" t="s">
        <v>4071</v>
      </c>
      <c r="F8943" s="46" t="s">
        <v>20</v>
      </c>
      <c r="G8943" s="46" t="s">
        <v>14</v>
      </c>
      <c r="H8943" s="46" t="s">
        <v>20418</v>
      </c>
      <c r="I8943" s="46" t="s">
        <v>36946</v>
      </c>
      <c r="J8943" s="46" t="s">
        <v>15</v>
      </c>
      <c r="K8943" s="46" t="s">
        <v>36947</v>
      </c>
      <c r="L8943" s="46" t="s">
        <v>43454</v>
      </c>
      <c r="M8943" s="40" t="s">
        <v>43454</v>
      </c>
      <c r="N8943" s="41">
        <v>740</v>
      </c>
    </row>
    <row r="8944" spans="1:14" ht="16" x14ac:dyDescent="0.2">
      <c r="A8944" s="46" t="s">
        <v>36948</v>
      </c>
      <c r="B8944" s="50">
        <v>4.5999999999999996</v>
      </c>
      <c r="C8944" s="48">
        <v>741</v>
      </c>
      <c r="D8944" s="46" t="s">
        <v>36949</v>
      </c>
      <c r="E8944" s="46" t="s">
        <v>311</v>
      </c>
      <c r="F8944" s="46" t="s">
        <v>79</v>
      </c>
      <c r="G8944" s="46" t="s">
        <v>14</v>
      </c>
      <c r="H8944" s="46" t="s">
        <v>36950</v>
      </c>
      <c r="I8944" s="46" t="s">
        <v>36951</v>
      </c>
      <c r="J8944" s="46" t="s">
        <v>15</v>
      </c>
      <c r="K8944" s="46" t="s">
        <v>36952</v>
      </c>
      <c r="L8944" s="46" t="s">
        <v>43454</v>
      </c>
      <c r="M8944" s="40" t="s">
        <v>43454</v>
      </c>
      <c r="N8944" s="41">
        <v>741</v>
      </c>
    </row>
    <row r="8945" spans="1:14" ht="16" x14ac:dyDescent="0.2">
      <c r="A8945" s="46" t="s">
        <v>36953</v>
      </c>
      <c r="B8945" s="50">
        <v>4.5999999999999996</v>
      </c>
      <c r="C8945" s="48">
        <v>741</v>
      </c>
      <c r="D8945" s="46" t="s">
        <v>36954</v>
      </c>
      <c r="E8945" s="46" t="s">
        <v>950</v>
      </c>
      <c r="F8945" s="46" t="s">
        <v>20</v>
      </c>
      <c r="G8945" s="46" t="s">
        <v>14</v>
      </c>
      <c r="H8945" s="46" t="s">
        <v>36955</v>
      </c>
      <c r="I8945" s="46" t="s">
        <v>36956</v>
      </c>
      <c r="J8945" s="46" t="s">
        <v>148</v>
      </c>
      <c r="K8945" s="46" t="s">
        <v>36957</v>
      </c>
      <c r="L8945" s="46" t="s">
        <v>43454</v>
      </c>
      <c r="M8945" s="40" t="s">
        <v>43454</v>
      </c>
      <c r="N8945" s="41">
        <v>741</v>
      </c>
    </row>
    <row r="8946" spans="1:14" ht="16" x14ac:dyDescent="0.2">
      <c r="A8946" s="46" t="s">
        <v>36958</v>
      </c>
      <c r="B8946" s="50">
        <v>4.5</v>
      </c>
      <c r="C8946" s="48">
        <v>742</v>
      </c>
      <c r="D8946" s="46" t="s">
        <v>36959</v>
      </c>
      <c r="E8946" s="46" t="s">
        <v>4685</v>
      </c>
      <c r="F8946" s="46" t="s">
        <v>93</v>
      </c>
      <c r="G8946" s="46" t="s">
        <v>14</v>
      </c>
      <c r="H8946" s="46" t="s">
        <v>36960</v>
      </c>
      <c r="I8946" s="46" t="s">
        <v>36961</v>
      </c>
      <c r="J8946" s="46" t="s">
        <v>15</v>
      </c>
      <c r="K8946" s="46" t="s">
        <v>36962</v>
      </c>
      <c r="L8946" s="46" t="s">
        <v>43454</v>
      </c>
      <c r="M8946" s="40" t="s">
        <v>43454</v>
      </c>
      <c r="N8946" s="41">
        <v>742</v>
      </c>
    </row>
    <row r="8947" spans="1:14" ht="16" x14ac:dyDescent="0.2">
      <c r="A8947" s="46" t="s">
        <v>36963</v>
      </c>
      <c r="B8947" s="50">
        <v>4.0999999999999996</v>
      </c>
      <c r="C8947" s="48">
        <v>743</v>
      </c>
      <c r="D8947" s="46" t="s">
        <v>36964</v>
      </c>
      <c r="E8947" s="46" t="s">
        <v>2814</v>
      </c>
      <c r="F8947" s="46" t="s">
        <v>119</v>
      </c>
      <c r="G8947" s="46" t="s">
        <v>14</v>
      </c>
      <c r="H8947" s="46" t="s">
        <v>36965</v>
      </c>
      <c r="I8947" s="46" t="s">
        <v>36966</v>
      </c>
      <c r="J8947" s="46" t="s">
        <v>15</v>
      </c>
      <c r="K8947" s="46" t="s">
        <v>36967</v>
      </c>
      <c r="L8947" s="46" t="s">
        <v>43454</v>
      </c>
      <c r="M8947" s="40" t="s">
        <v>43454</v>
      </c>
      <c r="N8947" s="41">
        <v>743</v>
      </c>
    </row>
    <row r="8948" spans="1:14" ht="16" x14ac:dyDescent="0.2">
      <c r="A8948" s="46" t="s">
        <v>36968</v>
      </c>
      <c r="B8948" s="50">
        <v>4.2</v>
      </c>
      <c r="C8948" s="48">
        <v>743</v>
      </c>
      <c r="D8948" s="46" t="s">
        <v>36969</v>
      </c>
      <c r="E8948" s="46" t="s">
        <v>1527</v>
      </c>
      <c r="F8948" s="46" t="s">
        <v>20</v>
      </c>
      <c r="G8948" s="46" t="s">
        <v>14</v>
      </c>
      <c r="H8948" s="46" t="s">
        <v>36970</v>
      </c>
      <c r="I8948" s="46" t="s">
        <v>36971</v>
      </c>
      <c r="J8948" s="46" t="s">
        <v>15</v>
      </c>
      <c r="K8948" s="46" t="s">
        <v>36972</v>
      </c>
      <c r="L8948" s="46" t="s">
        <v>43454</v>
      </c>
      <c r="M8948" s="40" t="s">
        <v>43454</v>
      </c>
      <c r="N8948" s="41">
        <v>743</v>
      </c>
    </row>
    <row r="8949" spans="1:14" ht="16" x14ac:dyDescent="0.2">
      <c r="A8949" s="46" t="s">
        <v>36973</v>
      </c>
      <c r="B8949" s="50">
        <v>4</v>
      </c>
      <c r="C8949" s="48">
        <v>744</v>
      </c>
      <c r="D8949" s="46" t="s">
        <v>36974</v>
      </c>
      <c r="E8949" s="46" t="s">
        <v>8175</v>
      </c>
      <c r="F8949" s="46" t="s">
        <v>50</v>
      </c>
      <c r="G8949" s="46" t="s">
        <v>14</v>
      </c>
      <c r="H8949" s="46" t="s">
        <v>36975</v>
      </c>
      <c r="I8949" s="46" t="s">
        <v>36976</v>
      </c>
      <c r="J8949" s="46" t="s">
        <v>15</v>
      </c>
      <c r="K8949" s="46" t="s">
        <v>36977</v>
      </c>
      <c r="L8949" s="46" t="s">
        <v>43454</v>
      </c>
      <c r="M8949" s="40" t="s">
        <v>43454</v>
      </c>
      <c r="N8949" s="41">
        <v>744</v>
      </c>
    </row>
    <row r="8950" spans="1:14" ht="16" x14ac:dyDescent="0.2">
      <c r="A8950" s="46" t="s">
        <v>36978</v>
      </c>
      <c r="B8950" s="50">
        <v>4.5</v>
      </c>
      <c r="C8950" s="48">
        <v>744</v>
      </c>
      <c r="D8950" s="46" t="s">
        <v>36979</v>
      </c>
      <c r="E8950" s="46" t="s">
        <v>4025</v>
      </c>
      <c r="F8950" s="46" t="s">
        <v>20</v>
      </c>
      <c r="G8950" s="46" t="s">
        <v>14</v>
      </c>
      <c r="H8950" s="46" t="s">
        <v>36980</v>
      </c>
      <c r="I8950" s="46" t="s">
        <v>36981</v>
      </c>
      <c r="J8950" s="46" t="s">
        <v>15</v>
      </c>
      <c r="K8950" s="46" t="s">
        <v>36982</v>
      </c>
      <c r="L8950" s="46" t="s">
        <v>43454</v>
      </c>
      <c r="M8950" s="40" t="s">
        <v>43454</v>
      </c>
      <c r="N8950" s="41">
        <v>744</v>
      </c>
    </row>
    <row r="8951" spans="1:14" ht="16" x14ac:dyDescent="0.2">
      <c r="A8951" s="46" t="s">
        <v>36983</v>
      </c>
      <c r="B8951" s="50">
        <v>4.5</v>
      </c>
      <c r="C8951" s="48">
        <v>745</v>
      </c>
      <c r="D8951" s="46" t="s">
        <v>36984</v>
      </c>
      <c r="E8951" s="46" t="s">
        <v>3406</v>
      </c>
      <c r="F8951" s="46" t="s">
        <v>119</v>
      </c>
      <c r="G8951" s="46" t="s">
        <v>14</v>
      </c>
      <c r="H8951" s="46" t="s">
        <v>36985</v>
      </c>
      <c r="I8951" s="46" t="s">
        <v>36986</v>
      </c>
      <c r="J8951" s="46" t="s">
        <v>15</v>
      </c>
      <c r="K8951" s="46" t="s">
        <v>36987</v>
      </c>
      <c r="L8951" s="46" t="s">
        <v>43454</v>
      </c>
      <c r="M8951" s="40" t="s">
        <v>43454</v>
      </c>
      <c r="N8951" s="41">
        <v>745</v>
      </c>
    </row>
    <row r="8952" spans="1:14" ht="16" x14ac:dyDescent="0.2">
      <c r="A8952" s="46" t="s">
        <v>36988</v>
      </c>
      <c r="B8952" s="50">
        <v>4.5</v>
      </c>
      <c r="C8952" s="48">
        <v>745</v>
      </c>
      <c r="D8952" s="46" t="s">
        <v>36989</v>
      </c>
      <c r="E8952" s="46" t="s">
        <v>36990</v>
      </c>
      <c r="F8952" s="46" t="s">
        <v>589</v>
      </c>
      <c r="G8952" s="46" t="s">
        <v>14</v>
      </c>
      <c r="H8952" s="46" t="s">
        <v>36991</v>
      </c>
      <c r="I8952" s="46" t="s">
        <v>36992</v>
      </c>
      <c r="J8952" s="46" t="s">
        <v>15</v>
      </c>
      <c r="K8952" s="46" t="s">
        <v>36993</v>
      </c>
      <c r="L8952" s="46" t="s">
        <v>43454</v>
      </c>
      <c r="M8952" s="40" t="s">
        <v>43454</v>
      </c>
      <c r="N8952" s="41">
        <v>745</v>
      </c>
    </row>
    <row r="8953" spans="1:14" ht="16" x14ac:dyDescent="0.2">
      <c r="A8953" s="46" t="s">
        <v>36994</v>
      </c>
      <c r="B8953" s="50">
        <v>4.5</v>
      </c>
      <c r="C8953" s="48">
        <v>746</v>
      </c>
      <c r="D8953" s="46" t="s">
        <v>36995</v>
      </c>
      <c r="E8953" s="46" t="s">
        <v>10440</v>
      </c>
      <c r="F8953" s="46" t="s">
        <v>589</v>
      </c>
      <c r="G8953" s="46" t="s">
        <v>14</v>
      </c>
      <c r="H8953" s="46" t="s">
        <v>36996</v>
      </c>
      <c r="I8953" s="46" t="s">
        <v>36997</v>
      </c>
      <c r="J8953" s="46" t="s">
        <v>15</v>
      </c>
      <c r="K8953" s="46" t="s">
        <v>36998</v>
      </c>
      <c r="L8953" s="46" t="s">
        <v>43454</v>
      </c>
      <c r="M8953" s="40" t="s">
        <v>43454</v>
      </c>
      <c r="N8953" s="41">
        <v>746</v>
      </c>
    </row>
    <row r="8954" spans="1:14" ht="16" x14ac:dyDescent="0.2">
      <c r="A8954" s="46" t="s">
        <v>36999</v>
      </c>
      <c r="B8954" s="50">
        <v>3.8</v>
      </c>
      <c r="C8954" s="48">
        <v>747</v>
      </c>
      <c r="D8954" s="46" t="s">
        <v>37000</v>
      </c>
      <c r="E8954" s="46" t="s">
        <v>38</v>
      </c>
      <c r="F8954" s="46" t="s">
        <v>39</v>
      </c>
      <c r="G8954" s="46" t="s">
        <v>14</v>
      </c>
      <c r="H8954" s="46" t="s">
        <v>37001</v>
      </c>
      <c r="I8954" s="46"/>
      <c r="J8954" s="46" t="s">
        <v>148</v>
      </c>
      <c r="K8954" s="46" t="s">
        <v>37002</v>
      </c>
      <c r="L8954" s="46" t="s">
        <v>43454</v>
      </c>
      <c r="M8954" s="40" t="s">
        <v>43454</v>
      </c>
      <c r="N8954" s="41">
        <v>747</v>
      </c>
    </row>
    <row r="8955" spans="1:14" ht="16" x14ac:dyDescent="0.2">
      <c r="A8955" s="46" t="s">
        <v>37003</v>
      </c>
      <c r="B8955" s="50">
        <v>4.7</v>
      </c>
      <c r="C8955" s="48">
        <v>747</v>
      </c>
      <c r="D8955" s="46" t="s">
        <v>37004</v>
      </c>
      <c r="E8955" s="46" t="s">
        <v>8630</v>
      </c>
      <c r="F8955" s="46" t="s">
        <v>79</v>
      </c>
      <c r="G8955" s="46" t="s">
        <v>14</v>
      </c>
      <c r="H8955" s="46" t="s">
        <v>37005</v>
      </c>
      <c r="I8955" s="46" t="s">
        <v>37006</v>
      </c>
      <c r="J8955" s="46" t="s">
        <v>15</v>
      </c>
      <c r="K8955" s="46" t="s">
        <v>37007</v>
      </c>
      <c r="L8955" s="46" t="s">
        <v>43454</v>
      </c>
      <c r="M8955" s="40" t="s">
        <v>43454</v>
      </c>
      <c r="N8955" s="41">
        <v>747</v>
      </c>
    </row>
    <row r="8956" spans="1:14" ht="16" x14ac:dyDescent="0.2">
      <c r="A8956" s="46" t="s">
        <v>37008</v>
      </c>
      <c r="B8956" s="50">
        <v>4.8</v>
      </c>
      <c r="C8956" s="48">
        <v>747</v>
      </c>
      <c r="D8956" s="46" t="s">
        <v>37009</v>
      </c>
      <c r="E8956" s="46" t="s">
        <v>16731</v>
      </c>
      <c r="F8956" s="46" t="s">
        <v>79</v>
      </c>
      <c r="G8956" s="46" t="s">
        <v>14</v>
      </c>
      <c r="H8956" s="46" t="s">
        <v>37010</v>
      </c>
      <c r="I8956" s="46" t="s">
        <v>37011</v>
      </c>
      <c r="J8956" s="46" t="s">
        <v>148</v>
      </c>
      <c r="K8956" s="46" t="s">
        <v>37012</v>
      </c>
      <c r="L8956" s="46" t="s">
        <v>43454</v>
      </c>
      <c r="M8956" s="40" t="s">
        <v>43454</v>
      </c>
      <c r="N8956" s="41">
        <v>747</v>
      </c>
    </row>
    <row r="8957" spans="1:14" ht="16" x14ac:dyDescent="0.2">
      <c r="A8957" s="46" t="s">
        <v>37013</v>
      </c>
      <c r="B8957" s="50">
        <v>4.0999999999999996</v>
      </c>
      <c r="C8957" s="48">
        <v>748</v>
      </c>
      <c r="D8957" s="46" t="s">
        <v>37014</v>
      </c>
      <c r="E8957" s="46" t="s">
        <v>908</v>
      </c>
      <c r="F8957" s="46" t="s">
        <v>79</v>
      </c>
      <c r="G8957" s="46" t="s">
        <v>14</v>
      </c>
      <c r="H8957" s="46" t="s">
        <v>37015</v>
      </c>
      <c r="I8957" s="46" t="s">
        <v>37016</v>
      </c>
      <c r="J8957" s="46" t="s">
        <v>15</v>
      </c>
      <c r="K8957" s="46" t="s">
        <v>37017</v>
      </c>
      <c r="L8957" s="46" t="s">
        <v>43454</v>
      </c>
      <c r="M8957" s="40" t="s">
        <v>43454</v>
      </c>
      <c r="N8957" s="41">
        <v>748</v>
      </c>
    </row>
    <row r="8958" spans="1:14" ht="16" x14ac:dyDescent="0.2">
      <c r="A8958" s="46" t="s">
        <v>37018</v>
      </c>
      <c r="B8958" s="50">
        <v>4.2</v>
      </c>
      <c r="C8958" s="48">
        <v>748</v>
      </c>
      <c r="D8958" s="46" t="s">
        <v>37019</v>
      </c>
      <c r="E8958" s="46" t="s">
        <v>13</v>
      </c>
      <c r="F8958" s="46" t="s">
        <v>13</v>
      </c>
      <c r="G8958" s="46" t="s">
        <v>14</v>
      </c>
      <c r="H8958" s="46" t="s">
        <v>37020</v>
      </c>
      <c r="I8958" s="46" t="s">
        <v>37021</v>
      </c>
      <c r="J8958" s="46" t="s">
        <v>40</v>
      </c>
      <c r="K8958" s="46" t="s">
        <v>37022</v>
      </c>
      <c r="L8958" s="46" t="s">
        <v>43454</v>
      </c>
      <c r="M8958" s="40" t="s">
        <v>43454</v>
      </c>
      <c r="N8958" s="41">
        <v>748</v>
      </c>
    </row>
    <row r="8959" spans="1:14" ht="16" x14ac:dyDescent="0.2">
      <c r="A8959" s="46" t="s">
        <v>37023</v>
      </c>
      <c r="B8959" s="50">
        <v>4</v>
      </c>
      <c r="C8959" s="48">
        <v>749</v>
      </c>
      <c r="D8959" s="46" t="s">
        <v>37024</v>
      </c>
      <c r="E8959" s="46" t="s">
        <v>760</v>
      </c>
      <c r="F8959" s="46" t="s">
        <v>50</v>
      </c>
      <c r="G8959" s="46" t="s">
        <v>14</v>
      </c>
      <c r="H8959" s="46" t="s">
        <v>37025</v>
      </c>
      <c r="I8959" s="46" t="s">
        <v>37026</v>
      </c>
      <c r="J8959" s="46" t="s">
        <v>15</v>
      </c>
      <c r="K8959" s="46" t="s">
        <v>37027</v>
      </c>
      <c r="L8959" s="46" t="s">
        <v>43454</v>
      </c>
      <c r="M8959" s="40" t="s">
        <v>43454</v>
      </c>
      <c r="N8959" s="41">
        <v>749</v>
      </c>
    </row>
    <row r="8960" spans="1:14" ht="16" x14ac:dyDescent="0.2">
      <c r="A8960" s="46" t="s">
        <v>37028</v>
      </c>
      <c r="B8960" s="47">
        <v>4</v>
      </c>
      <c r="C8960" s="48">
        <v>749</v>
      </c>
      <c r="D8960" s="46" t="s">
        <v>37029</v>
      </c>
      <c r="E8960" s="46" t="s">
        <v>44</v>
      </c>
      <c r="F8960" s="46" t="s">
        <v>45</v>
      </c>
      <c r="G8960" s="46" t="s">
        <v>14</v>
      </c>
      <c r="H8960" s="46"/>
      <c r="I8960" s="46" t="s">
        <v>37030</v>
      </c>
      <c r="J8960" s="46" t="s">
        <v>15</v>
      </c>
      <c r="K8960" s="46" t="s">
        <v>37031</v>
      </c>
      <c r="L8960" s="49" t="s">
        <v>43455</v>
      </c>
      <c r="M8960" s="42" t="s">
        <v>43455</v>
      </c>
      <c r="N8960" s="41">
        <v>749</v>
      </c>
    </row>
    <row r="8961" spans="1:14" ht="16" x14ac:dyDescent="0.2">
      <c r="A8961" s="46" t="s">
        <v>37032</v>
      </c>
      <c r="B8961" s="50">
        <v>4.5</v>
      </c>
      <c r="C8961" s="48">
        <v>750</v>
      </c>
      <c r="D8961" s="46" t="s">
        <v>37033</v>
      </c>
      <c r="E8961" s="46" t="s">
        <v>20705</v>
      </c>
      <c r="F8961" s="46" t="s">
        <v>589</v>
      </c>
      <c r="G8961" s="46" t="s">
        <v>14</v>
      </c>
      <c r="H8961" s="46" t="s">
        <v>37034</v>
      </c>
      <c r="I8961" s="46" t="s">
        <v>37035</v>
      </c>
      <c r="J8961" s="46" t="s">
        <v>15</v>
      </c>
      <c r="K8961" s="46" t="s">
        <v>37036</v>
      </c>
      <c r="L8961" s="46" t="s">
        <v>43454</v>
      </c>
      <c r="M8961" s="40" t="s">
        <v>43454</v>
      </c>
      <c r="N8961" s="41">
        <v>750</v>
      </c>
    </row>
    <row r="8962" spans="1:14" ht="16" x14ac:dyDescent="0.2">
      <c r="A8962" s="46" t="s">
        <v>37037</v>
      </c>
      <c r="B8962" s="50">
        <v>4.4000000000000004</v>
      </c>
      <c r="C8962" s="48">
        <v>752</v>
      </c>
      <c r="D8962" s="46" t="s">
        <v>37038</v>
      </c>
      <c r="E8962" s="46" t="s">
        <v>5414</v>
      </c>
      <c r="F8962" s="46" t="s">
        <v>589</v>
      </c>
      <c r="G8962" s="46" t="s">
        <v>14</v>
      </c>
      <c r="H8962" s="46" t="s">
        <v>37039</v>
      </c>
      <c r="I8962" s="46"/>
      <c r="J8962" s="46" t="s">
        <v>15</v>
      </c>
      <c r="K8962" s="46" t="s">
        <v>37040</v>
      </c>
      <c r="L8962" s="46" t="s">
        <v>43454</v>
      </c>
      <c r="M8962" s="40" t="s">
        <v>43454</v>
      </c>
      <c r="N8962" s="41">
        <v>752</v>
      </c>
    </row>
    <row r="8963" spans="1:14" ht="16" x14ac:dyDescent="0.2">
      <c r="A8963" s="46" t="s">
        <v>37041</v>
      </c>
      <c r="B8963" s="50">
        <v>4.5999999999999996</v>
      </c>
      <c r="C8963" s="48">
        <v>752</v>
      </c>
      <c r="D8963" s="46" t="s">
        <v>37042</v>
      </c>
      <c r="E8963" s="46" t="s">
        <v>904</v>
      </c>
      <c r="F8963" s="46" t="s">
        <v>93</v>
      </c>
      <c r="G8963" s="46" t="s">
        <v>14</v>
      </c>
      <c r="H8963" s="46" t="s">
        <v>37043</v>
      </c>
      <c r="I8963" s="46" t="s">
        <v>37044</v>
      </c>
      <c r="J8963" s="46" t="s">
        <v>15</v>
      </c>
      <c r="K8963" s="46" t="s">
        <v>37045</v>
      </c>
      <c r="L8963" s="46" t="s">
        <v>43454</v>
      </c>
      <c r="M8963" s="40" t="s">
        <v>43454</v>
      </c>
      <c r="N8963" s="41">
        <v>752</v>
      </c>
    </row>
    <row r="8964" spans="1:14" ht="16" x14ac:dyDescent="0.2">
      <c r="A8964" s="46" t="s">
        <v>37046</v>
      </c>
      <c r="B8964" s="47">
        <v>4</v>
      </c>
      <c r="C8964" s="48">
        <v>753</v>
      </c>
      <c r="D8964" s="46" t="s">
        <v>37047</v>
      </c>
      <c r="E8964" s="46" t="s">
        <v>33</v>
      </c>
      <c r="F8964" s="46" t="s">
        <v>34</v>
      </c>
      <c r="G8964" s="46" t="s">
        <v>14</v>
      </c>
      <c r="H8964" s="46"/>
      <c r="I8964" s="46" t="s">
        <v>37048</v>
      </c>
      <c r="J8964" s="46" t="s">
        <v>15</v>
      </c>
      <c r="K8964" s="46" t="s">
        <v>37049</v>
      </c>
      <c r="L8964" s="49" t="s">
        <v>43455</v>
      </c>
      <c r="M8964" s="42" t="s">
        <v>43455</v>
      </c>
      <c r="N8964" s="41">
        <v>753</v>
      </c>
    </row>
    <row r="8965" spans="1:14" ht="16" x14ac:dyDescent="0.2">
      <c r="A8965" s="46" t="s">
        <v>37050</v>
      </c>
      <c r="B8965" s="50">
        <v>4.0999999999999996</v>
      </c>
      <c r="C8965" s="48">
        <v>753</v>
      </c>
      <c r="D8965" s="46" t="s">
        <v>37051</v>
      </c>
      <c r="E8965" s="46" t="s">
        <v>897</v>
      </c>
      <c r="F8965" s="46" t="s">
        <v>898</v>
      </c>
      <c r="G8965" s="46" t="s">
        <v>14</v>
      </c>
      <c r="H8965" s="46" t="s">
        <v>37052</v>
      </c>
      <c r="I8965" s="46" t="s">
        <v>37053</v>
      </c>
      <c r="J8965" s="46" t="s">
        <v>15</v>
      </c>
      <c r="K8965" s="46" t="s">
        <v>37054</v>
      </c>
      <c r="L8965" s="46" t="s">
        <v>43454</v>
      </c>
      <c r="M8965" s="40" t="s">
        <v>43454</v>
      </c>
      <c r="N8965" s="41">
        <v>753</v>
      </c>
    </row>
    <row r="8966" spans="1:14" ht="16" x14ac:dyDescent="0.2">
      <c r="A8966" s="46" t="s">
        <v>37055</v>
      </c>
      <c r="B8966" s="50">
        <v>3.3</v>
      </c>
      <c r="C8966" s="48">
        <v>755</v>
      </c>
      <c r="D8966" s="46" t="s">
        <v>37056</v>
      </c>
      <c r="E8966" s="46" t="s">
        <v>13</v>
      </c>
      <c r="F8966" s="46" t="s">
        <v>13</v>
      </c>
      <c r="G8966" s="46" t="s">
        <v>14</v>
      </c>
      <c r="H8966" s="46" t="s">
        <v>37057</v>
      </c>
      <c r="I8966" s="46" t="s">
        <v>37058</v>
      </c>
      <c r="J8966" s="46" t="s">
        <v>15</v>
      </c>
      <c r="K8966" s="46" t="s">
        <v>37059</v>
      </c>
      <c r="L8966" s="46" t="s">
        <v>43454</v>
      </c>
      <c r="M8966" s="40" t="s">
        <v>43454</v>
      </c>
      <c r="N8966" s="41">
        <v>755</v>
      </c>
    </row>
    <row r="8967" spans="1:14" ht="16" x14ac:dyDescent="0.2">
      <c r="A8967" s="46" t="s">
        <v>37060</v>
      </c>
      <c r="B8967" s="50">
        <v>4.3</v>
      </c>
      <c r="C8967" s="48">
        <v>755</v>
      </c>
      <c r="D8967" s="46" t="s">
        <v>37061</v>
      </c>
      <c r="E8967" s="46" t="s">
        <v>904</v>
      </c>
      <c r="F8967" s="46" t="s">
        <v>93</v>
      </c>
      <c r="G8967" s="46" t="s">
        <v>14</v>
      </c>
      <c r="H8967" s="46" t="s">
        <v>37062</v>
      </c>
      <c r="I8967" s="46" t="s">
        <v>37063</v>
      </c>
      <c r="J8967" s="46" t="s">
        <v>15</v>
      </c>
      <c r="K8967" s="46" t="s">
        <v>37064</v>
      </c>
      <c r="L8967" s="46" t="s">
        <v>43454</v>
      </c>
      <c r="M8967" s="40" t="s">
        <v>43454</v>
      </c>
      <c r="N8967" s="41">
        <v>755</v>
      </c>
    </row>
    <row r="8968" spans="1:14" ht="16" x14ac:dyDescent="0.2">
      <c r="A8968" s="46" t="s">
        <v>37065</v>
      </c>
      <c r="B8968" s="50">
        <v>4.3</v>
      </c>
      <c r="C8968" s="48">
        <v>755</v>
      </c>
      <c r="D8968" s="46" t="s">
        <v>37066</v>
      </c>
      <c r="E8968" s="46" t="s">
        <v>83</v>
      </c>
      <c r="F8968" s="46" t="s">
        <v>20</v>
      </c>
      <c r="G8968" s="46" t="s">
        <v>14</v>
      </c>
      <c r="H8968" s="46" t="s">
        <v>37067</v>
      </c>
      <c r="I8968" s="46" t="s">
        <v>37068</v>
      </c>
      <c r="J8968" s="46" t="s">
        <v>15</v>
      </c>
      <c r="K8968" s="46" t="s">
        <v>37069</v>
      </c>
      <c r="L8968" s="46" t="s">
        <v>43454</v>
      </c>
      <c r="M8968" s="40" t="s">
        <v>43454</v>
      </c>
      <c r="N8968" s="41">
        <v>755</v>
      </c>
    </row>
    <row r="8969" spans="1:14" ht="16" x14ac:dyDescent="0.2">
      <c r="A8969" s="46" t="s">
        <v>37070</v>
      </c>
      <c r="B8969" s="47">
        <v>3.9</v>
      </c>
      <c r="C8969" s="48">
        <v>756</v>
      </c>
      <c r="D8969" s="46" t="s">
        <v>17203</v>
      </c>
      <c r="E8969" s="46" t="s">
        <v>904</v>
      </c>
      <c r="F8969" s="46" t="s">
        <v>93</v>
      </c>
      <c r="G8969" s="46" t="s">
        <v>14</v>
      </c>
      <c r="H8969" s="46"/>
      <c r="I8969" s="46" t="s">
        <v>37071</v>
      </c>
      <c r="J8969" s="46" t="s">
        <v>15</v>
      </c>
      <c r="K8969" s="46" t="s">
        <v>37072</v>
      </c>
      <c r="L8969" s="49" t="s">
        <v>43455</v>
      </c>
      <c r="M8969" s="42" t="s">
        <v>43455</v>
      </c>
      <c r="N8969" s="41">
        <v>756</v>
      </c>
    </row>
    <row r="8970" spans="1:14" ht="16" x14ac:dyDescent="0.2">
      <c r="A8970" s="46" t="s">
        <v>37073</v>
      </c>
      <c r="B8970" s="47">
        <v>4.5999999999999996</v>
      </c>
      <c r="C8970" s="48">
        <v>756</v>
      </c>
      <c r="D8970" s="46" t="s">
        <v>37074</v>
      </c>
      <c r="E8970" s="46" t="s">
        <v>702</v>
      </c>
      <c r="F8970" s="46" t="s">
        <v>20</v>
      </c>
      <c r="G8970" s="46" t="s">
        <v>14</v>
      </c>
      <c r="H8970" s="46"/>
      <c r="I8970" s="46" t="s">
        <v>37075</v>
      </c>
      <c r="J8970" s="46" t="s">
        <v>3019</v>
      </c>
      <c r="K8970" s="46" t="s">
        <v>37076</v>
      </c>
      <c r="L8970" s="49" t="s">
        <v>43455</v>
      </c>
      <c r="M8970" s="42" t="s">
        <v>43455</v>
      </c>
      <c r="N8970" s="41">
        <v>756</v>
      </c>
    </row>
    <row r="8971" spans="1:14" ht="16" x14ac:dyDescent="0.2">
      <c r="A8971" s="46" t="s">
        <v>37077</v>
      </c>
      <c r="B8971" s="50">
        <v>4</v>
      </c>
      <c r="C8971" s="48">
        <v>757</v>
      </c>
      <c r="D8971" s="46" t="s">
        <v>37078</v>
      </c>
      <c r="E8971" s="46" t="s">
        <v>27</v>
      </c>
      <c r="F8971" s="46" t="s">
        <v>28</v>
      </c>
      <c r="G8971" s="46" t="s">
        <v>14</v>
      </c>
      <c r="H8971" s="46" t="s">
        <v>37079</v>
      </c>
      <c r="I8971" s="46" t="s">
        <v>37080</v>
      </c>
      <c r="J8971" s="46" t="s">
        <v>15</v>
      </c>
      <c r="K8971" s="46" t="s">
        <v>37081</v>
      </c>
      <c r="L8971" s="46" t="s">
        <v>43454</v>
      </c>
      <c r="M8971" s="40" t="s">
        <v>43454</v>
      </c>
      <c r="N8971" s="41">
        <v>757</v>
      </c>
    </row>
    <row r="8972" spans="1:14" ht="16" x14ac:dyDescent="0.2">
      <c r="A8972" s="46" t="s">
        <v>37082</v>
      </c>
      <c r="B8972" s="50">
        <v>4.4000000000000004</v>
      </c>
      <c r="C8972" s="48">
        <v>757</v>
      </c>
      <c r="D8972" s="46" t="s">
        <v>37083</v>
      </c>
      <c r="E8972" s="46" t="s">
        <v>44</v>
      </c>
      <c r="F8972" s="46" t="s">
        <v>45</v>
      </c>
      <c r="G8972" s="46" t="s">
        <v>14</v>
      </c>
      <c r="H8972" s="46" t="s">
        <v>37084</v>
      </c>
      <c r="I8972" s="46" t="s">
        <v>37085</v>
      </c>
      <c r="J8972" s="46" t="s">
        <v>15</v>
      </c>
      <c r="K8972" s="46" t="s">
        <v>37086</v>
      </c>
      <c r="L8972" s="46" t="s">
        <v>43454</v>
      </c>
      <c r="M8972" s="40" t="s">
        <v>43454</v>
      </c>
      <c r="N8972" s="41">
        <v>757</v>
      </c>
    </row>
    <row r="8973" spans="1:14" ht="16" x14ac:dyDescent="0.2">
      <c r="A8973" s="46" t="s">
        <v>37087</v>
      </c>
      <c r="B8973" s="50">
        <v>4.5</v>
      </c>
      <c r="C8973" s="48">
        <v>757</v>
      </c>
      <c r="D8973" s="46" t="s">
        <v>37088</v>
      </c>
      <c r="E8973" s="46" t="s">
        <v>2677</v>
      </c>
      <c r="F8973" s="46" t="s">
        <v>79</v>
      </c>
      <c r="G8973" s="46" t="s">
        <v>14</v>
      </c>
      <c r="H8973" s="46" t="s">
        <v>37089</v>
      </c>
      <c r="I8973" s="46" t="s">
        <v>37090</v>
      </c>
      <c r="J8973" s="46" t="s">
        <v>15</v>
      </c>
      <c r="K8973" s="46" t="s">
        <v>37091</v>
      </c>
      <c r="L8973" s="46" t="s">
        <v>43454</v>
      </c>
      <c r="M8973" s="40" t="s">
        <v>43454</v>
      </c>
      <c r="N8973" s="41">
        <v>757</v>
      </c>
    </row>
    <row r="8974" spans="1:14" ht="16" x14ac:dyDescent="0.2">
      <c r="A8974" s="46" t="s">
        <v>37092</v>
      </c>
      <c r="B8974" s="47">
        <v>3.8</v>
      </c>
      <c r="C8974" s="48">
        <v>758</v>
      </c>
      <c r="D8974" s="46" t="s">
        <v>37093</v>
      </c>
      <c r="E8974" s="46" t="s">
        <v>889</v>
      </c>
      <c r="F8974" s="46" t="s">
        <v>20</v>
      </c>
      <c r="G8974" s="46" t="s">
        <v>14</v>
      </c>
      <c r="H8974" s="46"/>
      <c r="I8974" s="46" t="s">
        <v>37094</v>
      </c>
      <c r="J8974" s="46" t="s">
        <v>15</v>
      </c>
      <c r="K8974" s="46" t="s">
        <v>37095</v>
      </c>
      <c r="L8974" s="49" t="s">
        <v>43455</v>
      </c>
      <c r="M8974" s="42" t="s">
        <v>43455</v>
      </c>
      <c r="N8974" s="41">
        <v>758</v>
      </c>
    </row>
    <row r="8975" spans="1:14" ht="16" x14ac:dyDescent="0.2">
      <c r="A8975" s="46" t="s">
        <v>37096</v>
      </c>
      <c r="B8975" s="50">
        <v>4.4000000000000004</v>
      </c>
      <c r="C8975" s="48">
        <v>758</v>
      </c>
      <c r="D8975" s="46" t="s">
        <v>37097</v>
      </c>
      <c r="E8975" s="46" t="s">
        <v>37098</v>
      </c>
      <c r="F8975" s="46" t="s">
        <v>589</v>
      </c>
      <c r="G8975" s="46" t="s">
        <v>14</v>
      </c>
      <c r="H8975" s="46" t="s">
        <v>37099</v>
      </c>
      <c r="I8975" s="46" t="s">
        <v>37100</v>
      </c>
      <c r="J8975" s="46" t="s">
        <v>15</v>
      </c>
      <c r="K8975" s="46" t="s">
        <v>37101</v>
      </c>
      <c r="L8975" s="46" t="s">
        <v>43454</v>
      </c>
      <c r="M8975" s="40" t="s">
        <v>43454</v>
      </c>
      <c r="N8975" s="41">
        <v>758</v>
      </c>
    </row>
    <row r="8976" spans="1:14" ht="16" x14ac:dyDescent="0.2">
      <c r="A8976" s="46" t="s">
        <v>37102</v>
      </c>
      <c r="B8976" s="50">
        <v>4.5</v>
      </c>
      <c r="C8976" s="48">
        <v>758</v>
      </c>
      <c r="D8976" s="46" t="s">
        <v>37103</v>
      </c>
      <c r="E8976" s="46" t="s">
        <v>10554</v>
      </c>
      <c r="F8976" s="46" t="s">
        <v>589</v>
      </c>
      <c r="G8976" s="46" t="s">
        <v>14</v>
      </c>
      <c r="H8976" s="46" t="s">
        <v>37104</v>
      </c>
      <c r="I8976" s="46" t="s">
        <v>37105</v>
      </c>
      <c r="J8976" s="46" t="s">
        <v>15</v>
      </c>
      <c r="K8976" s="46" t="s">
        <v>37106</v>
      </c>
      <c r="L8976" s="46" t="s">
        <v>43454</v>
      </c>
      <c r="M8976" s="40" t="s">
        <v>43454</v>
      </c>
      <c r="N8976" s="41">
        <v>758</v>
      </c>
    </row>
    <row r="8977" spans="1:14" ht="16" x14ac:dyDescent="0.2">
      <c r="A8977" s="46" t="s">
        <v>37107</v>
      </c>
      <c r="B8977" s="50">
        <v>4</v>
      </c>
      <c r="C8977" s="48">
        <v>759</v>
      </c>
      <c r="D8977" s="46" t="s">
        <v>37108</v>
      </c>
      <c r="E8977" s="46" t="s">
        <v>5416</v>
      </c>
      <c r="F8977" s="46" t="s">
        <v>589</v>
      </c>
      <c r="G8977" s="46" t="s">
        <v>14</v>
      </c>
      <c r="H8977" s="46" t="s">
        <v>37109</v>
      </c>
      <c r="I8977" s="46" t="s">
        <v>37110</v>
      </c>
      <c r="J8977" s="46" t="s">
        <v>15</v>
      </c>
      <c r="K8977" s="46" t="s">
        <v>37111</v>
      </c>
      <c r="L8977" s="46" t="s">
        <v>43454</v>
      </c>
      <c r="M8977" s="40" t="s">
        <v>43454</v>
      </c>
      <c r="N8977" s="41">
        <v>759</v>
      </c>
    </row>
    <row r="8978" spans="1:14" ht="16" x14ac:dyDescent="0.2">
      <c r="A8978" s="46" t="s">
        <v>37112</v>
      </c>
      <c r="B8978" s="50">
        <v>3.6</v>
      </c>
      <c r="C8978" s="48">
        <v>760</v>
      </c>
      <c r="D8978" s="46" t="s">
        <v>37113</v>
      </c>
      <c r="E8978" s="46" t="s">
        <v>904</v>
      </c>
      <c r="F8978" s="46" t="s">
        <v>93</v>
      </c>
      <c r="G8978" s="46" t="s">
        <v>14</v>
      </c>
      <c r="H8978" s="46" t="s">
        <v>37114</v>
      </c>
      <c r="I8978" s="46" t="s">
        <v>37115</v>
      </c>
      <c r="J8978" s="46" t="s">
        <v>15</v>
      </c>
      <c r="K8978" s="46" t="s">
        <v>37116</v>
      </c>
      <c r="L8978" s="46" t="s">
        <v>43454</v>
      </c>
      <c r="M8978" s="40" t="s">
        <v>43454</v>
      </c>
      <c r="N8978" s="41">
        <v>760</v>
      </c>
    </row>
    <row r="8979" spans="1:14" ht="16" x14ac:dyDescent="0.2">
      <c r="A8979" s="46" t="s">
        <v>37117</v>
      </c>
      <c r="B8979" s="47">
        <v>4.4000000000000004</v>
      </c>
      <c r="C8979" s="48">
        <v>760</v>
      </c>
      <c r="D8979" s="46" t="s">
        <v>37118</v>
      </c>
      <c r="E8979" s="46" t="s">
        <v>38</v>
      </c>
      <c r="F8979" s="46" t="s">
        <v>39</v>
      </c>
      <c r="G8979" s="46" t="s">
        <v>14</v>
      </c>
      <c r="H8979" s="46"/>
      <c r="I8979" s="46" t="s">
        <v>37119</v>
      </c>
      <c r="J8979" s="46" t="s">
        <v>15</v>
      </c>
      <c r="K8979" s="46" t="s">
        <v>37120</v>
      </c>
      <c r="L8979" s="49" t="s">
        <v>43455</v>
      </c>
      <c r="M8979" s="42" t="s">
        <v>43455</v>
      </c>
      <c r="N8979" s="41">
        <v>760</v>
      </c>
    </row>
    <row r="8980" spans="1:14" ht="16" x14ac:dyDescent="0.2">
      <c r="A8980" s="46" t="s">
        <v>37121</v>
      </c>
      <c r="B8980" s="50">
        <v>4.5</v>
      </c>
      <c r="C8980" s="48">
        <v>760</v>
      </c>
      <c r="D8980" s="46" t="s">
        <v>37122</v>
      </c>
      <c r="E8980" s="46" t="s">
        <v>5414</v>
      </c>
      <c r="F8980" s="46" t="s">
        <v>589</v>
      </c>
      <c r="G8980" s="46" t="s">
        <v>14</v>
      </c>
      <c r="H8980" s="46" t="s">
        <v>37123</v>
      </c>
      <c r="I8980" s="46" t="s">
        <v>37124</v>
      </c>
      <c r="J8980" s="46" t="s">
        <v>15</v>
      </c>
      <c r="K8980" s="46" t="s">
        <v>37125</v>
      </c>
      <c r="L8980" s="46" t="s">
        <v>43454</v>
      </c>
      <c r="M8980" s="40" t="s">
        <v>43454</v>
      </c>
      <c r="N8980" s="41">
        <v>760</v>
      </c>
    </row>
    <row r="8981" spans="1:14" ht="16" x14ac:dyDescent="0.2">
      <c r="A8981" s="46" t="s">
        <v>37126</v>
      </c>
      <c r="B8981" s="50">
        <v>4.7</v>
      </c>
      <c r="C8981" s="48">
        <v>760</v>
      </c>
      <c r="D8981" s="46" t="s">
        <v>37127</v>
      </c>
      <c r="E8981" s="46" t="s">
        <v>1099</v>
      </c>
      <c r="F8981" s="46" t="s">
        <v>589</v>
      </c>
      <c r="G8981" s="46" t="s">
        <v>14</v>
      </c>
      <c r="H8981" s="46" t="s">
        <v>37128</v>
      </c>
      <c r="I8981" s="46" t="s">
        <v>37129</v>
      </c>
      <c r="J8981" s="46" t="s">
        <v>15</v>
      </c>
      <c r="K8981" s="46" t="s">
        <v>37130</v>
      </c>
      <c r="L8981" s="46" t="s">
        <v>43454</v>
      </c>
      <c r="M8981" s="40" t="s">
        <v>43454</v>
      </c>
      <c r="N8981" s="41">
        <v>760</v>
      </c>
    </row>
    <row r="8982" spans="1:14" ht="16" x14ac:dyDescent="0.2">
      <c r="A8982" s="46" t="s">
        <v>37131</v>
      </c>
      <c r="B8982" s="50">
        <v>4</v>
      </c>
      <c r="C8982" s="48">
        <v>762</v>
      </c>
      <c r="D8982" s="46" t="s">
        <v>37132</v>
      </c>
      <c r="E8982" s="46" t="s">
        <v>897</v>
      </c>
      <c r="F8982" s="46" t="s">
        <v>898</v>
      </c>
      <c r="G8982" s="46" t="s">
        <v>14</v>
      </c>
      <c r="H8982" s="46" t="s">
        <v>37133</v>
      </c>
      <c r="I8982" s="46" t="s">
        <v>37134</v>
      </c>
      <c r="J8982" s="46" t="s">
        <v>23</v>
      </c>
      <c r="K8982" s="46" t="s">
        <v>37135</v>
      </c>
      <c r="L8982" s="46" t="s">
        <v>43454</v>
      </c>
      <c r="M8982" s="40" t="s">
        <v>43454</v>
      </c>
      <c r="N8982" s="41">
        <v>762</v>
      </c>
    </row>
    <row r="8983" spans="1:14" ht="16" x14ac:dyDescent="0.2">
      <c r="A8983" s="46" t="s">
        <v>37136</v>
      </c>
      <c r="B8983" s="50">
        <v>4.5999999999999996</v>
      </c>
      <c r="C8983" s="48">
        <v>762</v>
      </c>
      <c r="D8983" s="46" t="s">
        <v>37137</v>
      </c>
      <c r="E8983" s="46" t="s">
        <v>2769</v>
      </c>
      <c r="F8983" s="46" t="s">
        <v>589</v>
      </c>
      <c r="G8983" s="46" t="s">
        <v>14</v>
      </c>
      <c r="H8983" s="46" t="s">
        <v>37138</v>
      </c>
      <c r="I8983" s="46" t="s">
        <v>37139</v>
      </c>
      <c r="J8983" s="46" t="s">
        <v>15</v>
      </c>
      <c r="K8983" s="46" t="s">
        <v>37140</v>
      </c>
      <c r="L8983" s="46" t="s">
        <v>43454</v>
      </c>
      <c r="M8983" s="40" t="s">
        <v>43454</v>
      </c>
      <c r="N8983" s="41">
        <v>762</v>
      </c>
    </row>
    <row r="8984" spans="1:14" ht="16" x14ac:dyDescent="0.2">
      <c r="A8984" s="46" t="s">
        <v>37141</v>
      </c>
      <c r="B8984" s="50">
        <v>4.7</v>
      </c>
      <c r="C8984" s="48">
        <v>762</v>
      </c>
      <c r="D8984" s="46" t="s">
        <v>37142</v>
      </c>
      <c r="E8984" s="46" t="s">
        <v>962</v>
      </c>
      <c r="F8984" s="46" t="s">
        <v>93</v>
      </c>
      <c r="G8984" s="46" t="s">
        <v>14</v>
      </c>
      <c r="H8984" s="46" t="s">
        <v>37143</v>
      </c>
      <c r="I8984" s="46" t="s">
        <v>37144</v>
      </c>
      <c r="J8984" s="46" t="s">
        <v>15</v>
      </c>
      <c r="K8984" s="46" t="s">
        <v>37145</v>
      </c>
      <c r="L8984" s="46" t="s">
        <v>43454</v>
      </c>
      <c r="M8984" s="40" t="s">
        <v>43454</v>
      </c>
      <c r="N8984" s="41">
        <v>762</v>
      </c>
    </row>
    <row r="8985" spans="1:14" ht="16" x14ac:dyDescent="0.2">
      <c r="A8985" s="46" t="s">
        <v>37146</v>
      </c>
      <c r="B8985" s="50">
        <v>4.0999999999999996</v>
      </c>
      <c r="C8985" s="48">
        <v>763</v>
      </c>
      <c r="D8985" s="46" t="s">
        <v>37147</v>
      </c>
      <c r="E8985" s="46" t="s">
        <v>908</v>
      </c>
      <c r="F8985" s="46" t="s">
        <v>79</v>
      </c>
      <c r="G8985" s="46" t="s">
        <v>14</v>
      </c>
      <c r="H8985" s="46" t="s">
        <v>37148</v>
      </c>
      <c r="I8985" s="46" t="s">
        <v>37149</v>
      </c>
      <c r="J8985" s="46" t="s">
        <v>15</v>
      </c>
      <c r="K8985" s="46" t="s">
        <v>37150</v>
      </c>
      <c r="L8985" s="46" t="s">
        <v>43454</v>
      </c>
      <c r="M8985" s="40" t="s">
        <v>43454</v>
      </c>
      <c r="N8985" s="41">
        <v>763</v>
      </c>
    </row>
    <row r="8986" spans="1:14" ht="16" x14ac:dyDescent="0.2">
      <c r="A8986" s="46" t="s">
        <v>37151</v>
      </c>
      <c r="B8986" s="50">
        <v>4.2</v>
      </c>
      <c r="C8986" s="48">
        <v>763</v>
      </c>
      <c r="D8986" s="46" t="s">
        <v>37152</v>
      </c>
      <c r="E8986" s="46" t="s">
        <v>13390</v>
      </c>
      <c r="F8986" s="46" t="s">
        <v>79</v>
      </c>
      <c r="G8986" s="46" t="s">
        <v>14</v>
      </c>
      <c r="H8986" s="46" t="s">
        <v>37153</v>
      </c>
      <c r="I8986" s="46" t="s">
        <v>37154</v>
      </c>
      <c r="J8986" s="46" t="s">
        <v>15</v>
      </c>
      <c r="K8986" s="46" t="s">
        <v>37155</v>
      </c>
      <c r="L8986" s="46" t="s">
        <v>43454</v>
      </c>
      <c r="M8986" s="40" t="s">
        <v>43454</v>
      </c>
      <c r="N8986" s="41">
        <v>763</v>
      </c>
    </row>
    <row r="8987" spans="1:14" ht="16" x14ac:dyDescent="0.2">
      <c r="A8987" s="46" t="s">
        <v>37156</v>
      </c>
      <c r="B8987" s="50">
        <v>3.8</v>
      </c>
      <c r="C8987" s="48">
        <v>765</v>
      </c>
      <c r="D8987" s="46" t="s">
        <v>37157</v>
      </c>
      <c r="E8987" s="46" t="s">
        <v>904</v>
      </c>
      <c r="F8987" s="46" t="s">
        <v>93</v>
      </c>
      <c r="G8987" s="46" t="s">
        <v>14</v>
      </c>
      <c r="H8987" s="46" t="s">
        <v>37158</v>
      </c>
      <c r="I8987" s="46" t="s">
        <v>37159</v>
      </c>
      <c r="J8987" s="46" t="s">
        <v>15</v>
      </c>
      <c r="K8987" s="46" t="s">
        <v>37160</v>
      </c>
      <c r="L8987" s="46" t="s">
        <v>43454</v>
      </c>
      <c r="M8987" s="40" t="s">
        <v>43454</v>
      </c>
      <c r="N8987" s="41">
        <v>765</v>
      </c>
    </row>
    <row r="8988" spans="1:14" ht="16" x14ac:dyDescent="0.2">
      <c r="A8988" s="46" t="s">
        <v>37161</v>
      </c>
      <c r="B8988" s="50">
        <v>4.2</v>
      </c>
      <c r="C8988" s="48">
        <v>765</v>
      </c>
      <c r="D8988" s="46" t="s">
        <v>37162</v>
      </c>
      <c r="E8988" s="46" t="s">
        <v>1227</v>
      </c>
      <c r="F8988" s="46" t="s">
        <v>79</v>
      </c>
      <c r="G8988" s="46" t="s">
        <v>14</v>
      </c>
      <c r="H8988" s="46" t="s">
        <v>37163</v>
      </c>
      <c r="I8988" s="46" t="s">
        <v>37164</v>
      </c>
      <c r="J8988" s="46" t="s">
        <v>15</v>
      </c>
      <c r="K8988" s="46" t="s">
        <v>37165</v>
      </c>
      <c r="L8988" s="46" t="s">
        <v>43454</v>
      </c>
      <c r="M8988" s="40" t="s">
        <v>43454</v>
      </c>
      <c r="N8988" s="41">
        <v>765</v>
      </c>
    </row>
    <row r="8989" spans="1:14" ht="16" x14ac:dyDescent="0.2">
      <c r="A8989" s="46" t="s">
        <v>37166</v>
      </c>
      <c r="B8989" s="50">
        <v>4.3</v>
      </c>
      <c r="C8989" s="48">
        <v>765</v>
      </c>
      <c r="D8989" s="46" t="s">
        <v>37167</v>
      </c>
      <c r="E8989" s="46" t="s">
        <v>3343</v>
      </c>
      <c r="F8989" s="46" t="s">
        <v>247</v>
      </c>
      <c r="G8989" s="46" t="s">
        <v>14</v>
      </c>
      <c r="H8989" s="46" t="s">
        <v>37168</v>
      </c>
      <c r="I8989" s="46" t="s">
        <v>37169</v>
      </c>
      <c r="J8989" s="46" t="s">
        <v>15</v>
      </c>
      <c r="K8989" s="46" t="s">
        <v>37170</v>
      </c>
      <c r="L8989" s="46" t="s">
        <v>43454</v>
      </c>
      <c r="M8989" s="40" t="s">
        <v>43454</v>
      </c>
      <c r="N8989" s="41">
        <v>765</v>
      </c>
    </row>
    <row r="8990" spans="1:14" ht="16" x14ac:dyDescent="0.2">
      <c r="A8990" s="46" t="s">
        <v>37171</v>
      </c>
      <c r="B8990" s="47">
        <v>3.9</v>
      </c>
      <c r="C8990" s="48">
        <v>766</v>
      </c>
      <c r="D8990" s="46" t="s">
        <v>37172</v>
      </c>
      <c r="E8990" s="46" t="s">
        <v>702</v>
      </c>
      <c r="F8990" s="46" t="s">
        <v>20</v>
      </c>
      <c r="G8990" s="46" t="s">
        <v>14</v>
      </c>
      <c r="H8990" s="46"/>
      <c r="I8990" s="46" t="s">
        <v>37173</v>
      </c>
      <c r="J8990" s="46" t="s">
        <v>15</v>
      </c>
      <c r="K8990" s="46" t="s">
        <v>37174</v>
      </c>
      <c r="L8990" s="49" t="s">
        <v>43455</v>
      </c>
      <c r="M8990" s="42" t="s">
        <v>43455</v>
      </c>
      <c r="N8990" s="41">
        <v>766</v>
      </c>
    </row>
    <row r="8991" spans="1:14" ht="16" x14ac:dyDescent="0.2">
      <c r="A8991" s="46" t="s">
        <v>37175</v>
      </c>
      <c r="B8991" s="50">
        <v>4.4000000000000004</v>
      </c>
      <c r="C8991" s="48">
        <v>766</v>
      </c>
      <c r="D8991" s="46" t="s">
        <v>37176</v>
      </c>
      <c r="E8991" s="46" t="s">
        <v>1227</v>
      </c>
      <c r="F8991" s="46" t="s">
        <v>79</v>
      </c>
      <c r="G8991" s="46" t="s">
        <v>14</v>
      </c>
      <c r="H8991" s="46" t="s">
        <v>37177</v>
      </c>
      <c r="I8991" s="46" t="s">
        <v>37178</v>
      </c>
      <c r="J8991" s="46" t="s">
        <v>15</v>
      </c>
      <c r="K8991" s="46" t="s">
        <v>37179</v>
      </c>
      <c r="L8991" s="46" t="s">
        <v>43454</v>
      </c>
      <c r="M8991" s="40" t="s">
        <v>43454</v>
      </c>
      <c r="N8991" s="41">
        <v>766</v>
      </c>
    </row>
    <row r="8992" spans="1:14" ht="16" x14ac:dyDescent="0.2">
      <c r="A8992" s="46" t="s">
        <v>37180</v>
      </c>
      <c r="B8992" s="50">
        <v>3.9</v>
      </c>
      <c r="C8992" s="48">
        <v>767</v>
      </c>
      <c r="D8992" s="46" t="s">
        <v>37181</v>
      </c>
      <c r="E8992" s="46" t="s">
        <v>44</v>
      </c>
      <c r="F8992" s="46" t="s">
        <v>45</v>
      </c>
      <c r="G8992" s="46" t="s">
        <v>14</v>
      </c>
      <c r="H8992" s="46" t="s">
        <v>37182</v>
      </c>
      <c r="I8992" s="46" t="s">
        <v>37183</v>
      </c>
      <c r="J8992" s="46" t="s">
        <v>15</v>
      </c>
      <c r="K8992" s="46" t="s">
        <v>37184</v>
      </c>
      <c r="L8992" s="46" t="s">
        <v>43454</v>
      </c>
      <c r="M8992" s="40" t="s">
        <v>43454</v>
      </c>
      <c r="N8992" s="41">
        <v>767</v>
      </c>
    </row>
    <row r="8993" spans="1:14" ht="16" x14ac:dyDescent="0.2">
      <c r="A8993" s="46" t="s">
        <v>37185</v>
      </c>
      <c r="B8993" s="50">
        <v>4.4000000000000004</v>
      </c>
      <c r="C8993" s="48">
        <v>767</v>
      </c>
      <c r="D8993" s="46" t="s">
        <v>37186</v>
      </c>
      <c r="E8993" s="46" t="s">
        <v>162</v>
      </c>
      <c r="F8993" s="46" t="s">
        <v>50</v>
      </c>
      <c r="G8993" s="46" t="s">
        <v>14</v>
      </c>
      <c r="H8993" s="46" t="s">
        <v>37187</v>
      </c>
      <c r="I8993" s="46" t="s">
        <v>37188</v>
      </c>
      <c r="J8993" s="46" t="s">
        <v>15</v>
      </c>
      <c r="K8993" s="46" t="s">
        <v>37189</v>
      </c>
      <c r="L8993" s="46" t="s">
        <v>43454</v>
      </c>
      <c r="M8993" s="40" t="s">
        <v>43454</v>
      </c>
      <c r="N8993" s="41">
        <v>767</v>
      </c>
    </row>
    <row r="8994" spans="1:14" ht="16" x14ac:dyDescent="0.2">
      <c r="A8994" s="46" t="s">
        <v>37190</v>
      </c>
      <c r="B8994" s="50">
        <v>4.7</v>
      </c>
      <c r="C8994" s="48">
        <v>769</v>
      </c>
      <c r="D8994" s="46" t="s">
        <v>37191</v>
      </c>
      <c r="E8994" s="46" t="s">
        <v>14784</v>
      </c>
      <c r="F8994" s="46" t="s">
        <v>20</v>
      </c>
      <c r="G8994" s="46" t="s">
        <v>14</v>
      </c>
      <c r="H8994" s="46" t="s">
        <v>37192</v>
      </c>
      <c r="I8994" s="46" t="s">
        <v>37193</v>
      </c>
      <c r="J8994" s="46" t="s">
        <v>15</v>
      </c>
      <c r="K8994" s="46" t="s">
        <v>37194</v>
      </c>
      <c r="L8994" s="46" t="s">
        <v>43454</v>
      </c>
      <c r="M8994" s="40" t="s">
        <v>43454</v>
      </c>
      <c r="N8994" s="41">
        <v>769</v>
      </c>
    </row>
    <row r="8995" spans="1:14" ht="16" x14ac:dyDescent="0.2">
      <c r="A8995" s="46" t="s">
        <v>37195</v>
      </c>
      <c r="B8995" s="50">
        <v>4.3</v>
      </c>
      <c r="C8995" s="48">
        <v>770</v>
      </c>
      <c r="D8995" s="46" t="s">
        <v>37196</v>
      </c>
      <c r="E8995" s="46" t="s">
        <v>13</v>
      </c>
      <c r="F8995" s="46" t="s">
        <v>13</v>
      </c>
      <c r="G8995" s="46" t="s">
        <v>14</v>
      </c>
      <c r="H8995" s="46" t="s">
        <v>37197</v>
      </c>
      <c r="I8995" s="46" t="s">
        <v>37198</v>
      </c>
      <c r="J8995" s="46" t="s">
        <v>40</v>
      </c>
      <c r="K8995" s="46" t="s">
        <v>37199</v>
      </c>
      <c r="L8995" s="46" t="s">
        <v>43454</v>
      </c>
      <c r="M8995" s="40" t="s">
        <v>43454</v>
      </c>
      <c r="N8995" s="41">
        <v>770</v>
      </c>
    </row>
    <row r="8996" spans="1:14" ht="16" x14ac:dyDescent="0.2">
      <c r="A8996" s="46" t="s">
        <v>37200</v>
      </c>
      <c r="B8996" s="50">
        <v>4.4000000000000004</v>
      </c>
      <c r="C8996" s="48">
        <v>770</v>
      </c>
      <c r="D8996" s="46" t="s">
        <v>37201</v>
      </c>
      <c r="E8996" s="46" t="s">
        <v>13</v>
      </c>
      <c r="F8996" s="46" t="s">
        <v>13</v>
      </c>
      <c r="G8996" s="46" t="s">
        <v>14</v>
      </c>
      <c r="H8996" s="46" t="s">
        <v>37202</v>
      </c>
      <c r="I8996" s="46" t="s">
        <v>37203</v>
      </c>
      <c r="J8996" s="46" t="s">
        <v>15</v>
      </c>
      <c r="K8996" s="46" t="s">
        <v>37204</v>
      </c>
      <c r="L8996" s="46" t="s">
        <v>43454</v>
      </c>
      <c r="M8996" s="40" t="s">
        <v>43454</v>
      </c>
      <c r="N8996" s="41">
        <v>770</v>
      </c>
    </row>
    <row r="8997" spans="1:14" ht="16" x14ac:dyDescent="0.2">
      <c r="A8997" s="46" t="s">
        <v>37205</v>
      </c>
      <c r="B8997" s="50">
        <v>4.7</v>
      </c>
      <c r="C8997" s="48">
        <v>770</v>
      </c>
      <c r="D8997" s="46" t="s">
        <v>37206</v>
      </c>
      <c r="E8997" s="46" t="s">
        <v>13</v>
      </c>
      <c r="F8997" s="46" t="s">
        <v>13</v>
      </c>
      <c r="G8997" s="46" t="s">
        <v>14</v>
      </c>
      <c r="H8997" s="46" t="s">
        <v>37207</v>
      </c>
      <c r="I8997" s="46" t="s">
        <v>37208</v>
      </c>
      <c r="J8997" s="46" t="s">
        <v>15</v>
      </c>
      <c r="K8997" s="46" t="s">
        <v>37209</v>
      </c>
      <c r="L8997" s="46" t="s">
        <v>43454</v>
      </c>
      <c r="M8997" s="40" t="s">
        <v>43454</v>
      </c>
      <c r="N8997" s="41">
        <v>770</v>
      </c>
    </row>
    <row r="8998" spans="1:14" ht="16" x14ac:dyDescent="0.2">
      <c r="A8998" s="46" t="s">
        <v>37210</v>
      </c>
      <c r="B8998" s="50">
        <v>3.8</v>
      </c>
      <c r="C8998" s="48">
        <v>771</v>
      </c>
      <c r="D8998" s="46" t="s">
        <v>37211</v>
      </c>
      <c r="E8998" s="46" t="s">
        <v>847</v>
      </c>
      <c r="F8998" s="46" t="s">
        <v>79</v>
      </c>
      <c r="G8998" s="46" t="s">
        <v>14</v>
      </c>
      <c r="H8998" s="46" t="s">
        <v>37212</v>
      </c>
      <c r="I8998" s="46" t="s">
        <v>37213</v>
      </c>
      <c r="J8998" s="46" t="s">
        <v>148</v>
      </c>
      <c r="K8998" s="46" t="s">
        <v>37214</v>
      </c>
      <c r="L8998" s="46" t="s">
        <v>43454</v>
      </c>
      <c r="M8998" s="40" t="s">
        <v>43454</v>
      </c>
      <c r="N8998" s="41">
        <v>771</v>
      </c>
    </row>
    <row r="8999" spans="1:14" ht="16" x14ac:dyDescent="0.2">
      <c r="A8999" s="46" t="s">
        <v>37215</v>
      </c>
      <c r="B8999" s="50">
        <v>4.5</v>
      </c>
      <c r="C8999" s="48">
        <v>772</v>
      </c>
      <c r="D8999" s="46" t="s">
        <v>37216</v>
      </c>
      <c r="E8999" s="46" t="s">
        <v>2677</v>
      </c>
      <c r="F8999" s="46" t="s">
        <v>79</v>
      </c>
      <c r="G8999" s="46" t="s">
        <v>14</v>
      </c>
      <c r="H8999" s="46" t="s">
        <v>37217</v>
      </c>
      <c r="I8999" s="46" t="s">
        <v>37218</v>
      </c>
      <c r="J8999" s="46" t="s">
        <v>15</v>
      </c>
      <c r="K8999" s="46" t="s">
        <v>37219</v>
      </c>
      <c r="L8999" s="46" t="s">
        <v>43454</v>
      </c>
      <c r="M8999" s="40" t="s">
        <v>43454</v>
      </c>
      <c r="N8999" s="41">
        <v>772</v>
      </c>
    </row>
    <row r="9000" spans="1:14" ht="16" x14ac:dyDescent="0.2">
      <c r="A9000" s="46" t="s">
        <v>37220</v>
      </c>
      <c r="B9000" s="50">
        <v>4.2</v>
      </c>
      <c r="C9000" s="48">
        <v>773</v>
      </c>
      <c r="D9000" s="46" t="s">
        <v>4245</v>
      </c>
      <c r="E9000" s="46" t="s">
        <v>702</v>
      </c>
      <c r="F9000" s="46" t="s">
        <v>20</v>
      </c>
      <c r="G9000" s="46" t="s">
        <v>14</v>
      </c>
      <c r="H9000" s="46" t="s">
        <v>37221</v>
      </c>
      <c r="I9000" s="46" t="s">
        <v>37222</v>
      </c>
      <c r="J9000" s="46" t="s">
        <v>15</v>
      </c>
      <c r="K9000" s="46" t="s">
        <v>37223</v>
      </c>
      <c r="L9000" s="46" t="s">
        <v>43454</v>
      </c>
      <c r="M9000" s="40" t="s">
        <v>43454</v>
      </c>
      <c r="N9000" s="41">
        <v>773</v>
      </c>
    </row>
    <row r="9001" spans="1:14" ht="16" x14ac:dyDescent="0.2">
      <c r="A9001" s="46" t="s">
        <v>37224</v>
      </c>
      <c r="B9001" s="50">
        <v>4.4000000000000004</v>
      </c>
      <c r="C9001" s="48">
        <v>773</v>
      </c>
      <c r="D9001" s="46" t="s">
        <v>37225</v>
      </c>
      <c r="E9001" s="46" t="s">
        <v>897</v>
      </c>
      <c r="F9001" s="46" t="s">
        <v>898</v>
      </c>
      <c r="G9001" s="46" t="s">
        <v>14</v>
      </c>
      <c r="H9001" s="46" t="s">
        <v>37226</v>
      </c>
      <c r="I9001" s="46" t="s">
        <v>37227</v>
      </c>
      <c r="J9001" s="46" t="s">
        <v>15</v>
      </c>
      <c r="K9001" s="46" t="s">
        <v>37228</v>
      </c>
      <c r="L9001" s="46" t="s">
        <v>43454</v>
      </c>
      <c r="M9001" s="40" t="s">
        <v>43454</v>
      </c>
      <c r="N9001" s="41">
        <v>773</v>
      </c>
    </row>
    <row r="9002" spans="1:14" ht="16" x14ac:dyDescent="0.2">
      <c r="A9002" s="46" t="s">
        <v>37229</v>
      </c>
      <c r="B9002" s="50">
        <v>4.4000000000000004</v>
      </c>
      <c r="C9002" s="48">
        <v>773</v>
      </c>
      <c r="D9002" s="46" t="s">
        <v>37230</v>
      </c>
      <c r="E9002" s="46" t="s">
        <v>13</v>
      </c>
      <c r="F9002" s="46" t="s">
        <v>13</v>
      </c>
      <c r="G9002" s="46" t="s">
        <v>14</v>
      </c>
      <c r="H9002" s="46" t="s">
        <v>37231</v>
      </c>
      <c r="I9002" s="46" t="s">
        <v>37232</v>
      </c>
      <c r="J9002" s="46" t="s">
        <v>15</v>
      </c>
      <c r="K9002" s="46" t="s">
        <v>37233</v>
      </c>
      <c r="L9002" s="46" t="s">
        <v>43454</v>
      </c>
      <c r="M9002" s="40" t="s">
        <v>43454</v>
      </c>
      <c r="N9002" s="41">
        <v>773</v>
      </c>
    </row>
    <row r="9003" spans="1:14" ht="16" x14ac:dyDescent="0.2">
      <c r="A9003" s="46" t="s">
        <v>37234</v>
      </c>
      <c r="B9003" s="50">
        <v>3.7</v>
      </c>
      <c r="C9003" s="48">
        <v>774</v>
      </c>
      <c r="D9003" s="46" t="s">
        <v>37235</v>
      </c>
      <c r="E9003" s="46" t="s">
        <v>897</v>
      </c>
      <c r="F9003" s="46" t="s">
        <v>898</v>
      </c>
      <c r="G9003" s="46" t="s">
        <v>14</v>
      </c>
      <c r="H9003" s="46" t="s">
        <v>37236</v>
      </c>
      <c r="I9003" s="46" t="s">
        <v>37237</v>
      </c>
      <c r="J9003" s="46" t="s">
        <v>15</v>
      </c>
      <c r="K9003" s="46" t="s">
        <v>37238</v>
      </c>
      <c r="L9003" s="46" t="s">
        <v>43454</v>
      </c>
      <c r="M9003" s="40" t="s">
        <v>43454</v>
      </c>
      <c r="N9003" s="41">
        <v>774</v>
      </c>
    </row>
    <row r="9004" spans="1:14" ht="16" x14ac:dyDescent="0.2">
      <c r="A9004" s="46" t="s">
        <v>37239</v>
      </c>
      <c r="B9004" s="50">
        <v>4.5</v>
      </c>
      <c r="C9004" s="48">
        <v>774</v>
      </c>
      <c r="D9004" s="46" t="s">
        <v>37240</v>
      </c>
      <c r="E9004" s="46" t="s">
        <v>37241</v>
      </c>
      <c r="F9004" s="46" t="s">
        <v>79</v>
      </c>
      <c r="G9004" s="46" t="s">
        <v>14</v>
      </c>
      <c r="H9004" s="46" t="s">
        <v>37242</v>
      </c>
      <c r="I9004" s="46" t="s">
        <v>37243</v>
      </c>
      <c r="J9004" s="46" t="s">
        <v>15</v>
      </c>
      <c r="K9004" s="46" t="s">
        <v>37244</v>
      </c>
      <c r="L9004" s="46" t="s">
        <v>43454</v>
      </c>
      <c r="M9004" s="40" t="s">
        <v>43454</v>
      </c>
      <c r="N9004" s="41">
        <v>774</v>
      </c>
    </row>
    <row r="9005" spans="1:14" ht="16" x14ac:dyDescent="0.2">
      <c r="A9005" s="46" t="s">
        <v>37245</v>
      </c>
      <c r="B9005" s="50">
        <v>4.0999999999999996</v>
      </c>
      <c r="C9005" s="48">
        <v>775</v>
      </c>
      <c r="D9005" s="46" t="s">
        <v>37246</v>
      </c>
      <c r="E9005" s="46" t="s">
        <v>2282</v>
      </c>
      <c r="F9005" s="46" t="s">
        <v>589</v>
      </c>
      <c r="G9005" s="46" t="s">
        <v>14</v>
      </c>
      <c r="H9005" s="46" t="s">
        <v>37247</v>
      </c>
      <c r="I9005" s="46" t="s">
        <v>37248</v>
      </c>
      <c r="J9005" s="46" t="s">
        <v>15</v>
      </c>
      <c r="K9005" s="46" t="s">
        <v>37249</v>
      </c>
      <c r="L9005" s="46" t="s">
        <v>43454</v>
      </c>
      <c r="M9005" s="40" t="s">
        <v>43454</v>
      </c>
      <c r="N9005" s="41">
        <v>775</v>
      </c>
    </row>
    <row r="9006" spans="1:14" ht="16" x14ac:dyDescent="0.2">
      <c r="A9006" s="46" t="s">
        <v>37250</v>
      </c>
      <c r="B9006" s="50">
        <v>4.3</v>
      </c>
      <c r="C9006" s="48">
        <v>775</v>
      </c>
      <c r="D9006" s="46" t="s">
        <v>37251</v>
      </c>
      <c r="E9006" s="46" t="s">
        <v>847</v>
      </c>
      <c r="F9006" s="46" t="s">
        <v>79</v>
      </c>
      <c r="G9006" s="46" t="s">
        <v>14</v>
      </c>
      <c r="H9006" s="46" t="s">
        <v>37252</v>
      </c>
      <c r="I9006" s="46" t="s">
        <v>37253</v>
      </c>
      <c r="J9006" s="46" t="s">
        <v>40</v>
      </c>
      <c r="K9006" s="46" t="s">
        <v>37254</v>
      </c>
      <c r="L9006" s="46" t="s">
        <v>43454</v>
      </c>
      <c r="M9006" s="40" t="s">
        <v>43454</v>
      </c>
      <c r="N9006" s="41">
        <v>775</v>
      </c>
    </row>
    <row r="9007" spans="1:14" ht="16" x14ac:dyDescent="0.2">
      <c r="A9007" s="46" t="s">
        <v>37255</v>
      </c>
      <c r="B9007" s="50">
        <v>3.7</v>
      </c>
      <c r="C9007" s="48">
        <v>776</v>
      </c>
      <c r="D9007" s="46" t="s">
        <v>37256</v>
      </c>
      <c r="E9007" s="46" t="s">
        <v>13</v>
      </c>
      <c r="F9007" s="46" t="s">
        <v>13</v>
      </c>
      <c r="G9007" s="46" t="s">
        <v>14</v>
      </c>
      <c r="H9007" s="46" t="s">
        <v>37257</v>
      </c>
      <c r="I9007" s="46" t="s">
        <v>37258</v>
      </c>
      <c r="J9007" s="46" t="s">
        <v>15</v>
      </c>
      <c r="K9007" s="46" t="s">
        <v>37259</v>
      </c>
      <c r="L9007" s="46" t="s">
        <v>43454</v>
      </c>
      <c r="M9007" s="40" t="s">
        <v>43454</v>
      </c>
      <c r="N9007" s="41">
        <v>776</v>
      </c>
    </row>
    <row r="9008" spans="1:14" ht="16" x14ac:dyDescent="0.2">
      <c r="A9008" s="46" t="s">
        <v>37260</v>
      </c>
      <c r="B9008" s="47">
        <v>3.8</v>
      </c>
      <c r="C9008" s="48">
        <v>776</v>
      </c>
      <c r="D9008" s="46" t="s">
        <v>37261</v>
      </c>
      <c r="E9008" s="46" t="s">
        <v>702</v>
      </c>
      <c r="F9008" s="46" t="s">
        <v>20</v>
      </c>
      <c r="G9008" s="46" t="s">
        <v>14</v>
      </c>
      <c r="H9008" s="46"/>
      <c r="I9008" s="46" t="s">
        <v>37262</v>
      </c>
      <c r="J9008" s="46" t="s">
        <v>15</v>
      </c>
      <c r="K9008" s="46" t="s">
        <v>37263</v>
      </c>
      <c r="L9008" s="49" t="s">
        <v>43455</v>
      </c>
      <c r="M9008" s="42" t="s">
        <v>43455</v>
      </c>
      <c r="N9008" s="41">
        <v>776</v>
      </c>
    </row>
    <row r="9009" spans="1:14" ht="16" x14ac:dyDescent="0.2">
      <c r="A9009" s="46" t="s">
        <v>37264</v>
      </c>
      <c r="B9009" s="50">
        <v>4.2</v>
      </c>
      <c r="C9009" s="48">
        <v>776</v>
      </c>
      <c r="D9009" s="46" t="s">
        <v>37265</v>
      </c>
      <c r="E9009" s="46" t="s">
        <v>847</v>
      </c>
      <c r="F9009" s="46" t="s">
        <v>79</v>
      </c>
      <c r="G9009" s="46" t="s">
        <v>14</v>
      </c>
      <c r="H9009" s="46" t="s">
        <v>37266</v>
      </c>
      <c r="I9009" s="46" t="s">
        <v>37267</v>
      </c>
      <c r="J9009" s="46" t="s">
        <v>15</v>
      </c>
      <c r="K9009" s="46" t="s">
        <v>37268</v>
      </c>
      <c r="L9009" s="46" t="s">
        <v>43454</v>
      </c>
      <c r="M9009" s="40" t="s">
        <v>43454</v>
      </c>
      <c r="N9009" s="41">
        <v>776</v>
      </c>
    </row>
    <row r="9010" spans="1:14" ht="16" x14ac:dyDescent="0.2">
      <c r="A9010" s="46" t="s">
        <v>37269</v>
      </c>
      <c r="B9010" s="50">
        <v>4.9000000000000004</v>
      </c>
      <c r="C9010" s="48">
        <v>776</v>
      </c>
      <c r="D9010" s="46" t="s">
        <v>37270</v>
      </c>
      <c r="E9010" s="46" t="s">
        <v>269</v>
      </c>
      <c r="F9010" s="46" t="s">
        <v>20</v>
      </c>
      <c r="G9010" s="46" t="s">
        <v>14</v>
      </c>
      <c r="H9010" s="46" t="s">
        <v>37271</v>
      </c>
      <c r="I9010" s="46" t="s">
        <v>37272</v>
      </c>
      <c r="J9010" s="46" t="s">
        <v>15</v>
      </c>
      <c r="K9010" s="46" t="s">
        <v>37273</v>
      </c>
      <c r="L9010" s="46" t="s">
        <v>43454</v>
      </c>
      <c r="M9010" s="40" t="s">
        <v>43454</v>
      </c>
      <c r="N9010" s="41">
        <v>776</v>
      </c>
    </row>
    <row r="9011" spans="1:14" ht="16" x14ac:dyDescent="0.2">
      <c r="A9011" s="46" t="s">
        <v>37274</v>
      </c>
      <c r="B9011" s="50">
        <v>4.5999999999999996</v>
      </c>
      <c r="C9011" s="48">
        <v>777</v>
      </c>
      <c r="D9011" s="46" t="s">
        <v>37275</v>
      </c>
      <c r="E9011" s="46" t="s">
        <v>806</v>
      </c>
      <c r="F9011" s="46" t="s">
        <v>20</v>
      </c>
      <c r="G9011" s="46" t="s">
        <v>14</v>
      </c>
      <c r="H9011" s="46" t="s">
        <v>37276</v>
      </c>
      <c r="I9011" s="46" t="s">
        <v>37277</v>
      </c>
      <c r="J9011" s="46" t="s">
        <v>15</v>
      </c>
      <c r="K9011" s="46" t="s">
        <v>37278</v>
      </c>
      <c r="L9011" s="46" t="s">
        <v>43454</v>
      </c>
      <c r="M9011" s="40" t="s">
        <v>43454</v>
      </c>
      <c r="N9011" s="41">
        <v>777</v>
      </c>
    </row>
    <row r="9012" spans="1:14" ht="16" x14ac:dyDescent="0.2">
      <c r="A9012" s="46" t="s">
        <v>37279</v>
      </c>
      <c r="B9012" s="47">
        <v>4.7</v>
      </c>
      <c r="C9012" s="48">
        <v>777</v>
      </c>
      <c r="D9012" s="46" t="s">
        <v>37280</v>
      </c>
      <c r="E9012" s="46" t="s">
        <v>24432</v>
      </c>
      <c r="F9012" s="46" t="s">
        <v>589</v>
      </c>
      <c r="G9012" s="46" t="s">
        <v>14</v>
      </c>
      <c r="H9012" s="46"/>
      <c r="I9012" s="46" t="s">
        <v>37281</v>
      </c>
      <c r="J9012" s="46" t="s">
        <v>15</v>
      </c>
      <c r="K9012" s="46" t="s">
        <v>37282</v>
      </c>
      <c r="L9012" s="49" t="s">
        <v>43455</v>
      </c>
      <c r="M9012" s="42" t="s">
        <v>43455</v>
      </c>
      <c r="N9012" s="41">
        <v>777</v>
      </c>
    </row>
    <row r="9013" spans="1:14" ht="16" x14ac:dyDescent="0.2">
      <c r="A9013" s="46" t="s">
        <v>22902</v>
      </c>
      <c r="B9013" s="50">
        <v>4.3</v>
      </c>
      <c r="C9013" s="48">
        <v>778</v>
      </c>
      <c r="D9013" s="46" t="s">
        <v>37283</v>
      </c>
      <c r="E9013" s="46" t="s">
        <v>10440</v>
      </c>
      <c r="F9013" s="46" t="s">
        <v>589</v>
      </c>
      <c r="G9013" s="46" t="s">
        <v>14</v>
      </c>
      <c r="H9013" s="46" t="s">
        <v>37284</v>
      </c>
      <c r="I9013" s="46" t="s">
        <v>37285</v>
      </c>
      <c r="J9013" s="46" t="s">
        <v>15</v>
      </c>
      <c r="K9013" s="46" t="s">
        <v>37286</v>
      </c>
      <c r="L9013" s="46" t="s">
        <v>43454</v>
      </c>
      <c r="M9013" s="40" t="s">
        <v>43454</v>
      </c>
      <c r="N9013" s="41">
        <v>778</v>
      </c>
    </row>
    <row r="9014" spans="1:14" ht="16" x14ac:dyDescent="0.2">
      <c r="A9014" s="46" t="s">
        <v>37287</v>
      </c>
      <c r="B9014" s="50">
        <v>4.5</v>
      </c>
      <c r="C9014" s="48">
        <v>778</v>
      </c>
      <c r="D9014" s="46" t="s">
        <v>37288</v>
      </c>
      <c r="E9014" s="46" t="s">
        <v>1756</v>
      </c>
      <c r="F9014" s="46" t="s">
        <v>50</v>
      </c>
      <c r="G9014" s="46" t="s">
        <v>14</v>
      </c>
      <c r="H9014" s="46" t="s">
        <v>37289</v>
      </c>
      <c r="I9014" s="46" t="s">
        <v>37290</v>
      </c>
      <c r="J9014" s="46" t="s">
        <v>15</v>
      </c>
      <c r="K9014" s="46" t="s">
        <v>37291</v>
      </c>
      <c r="L9014" s="46" t="s">
        <v>43454</v>
      </c>
      <c r="M9014" s="40" t="s">
        <v>43454</v>
      </c>
      <c r="N9014" s="41">
        <v>778</v>
      </c>
    </row>
    <row r="9015" spans="1:14" ht="16" x14ac:dyDescent="0.2">
      <c r="A9015" s="46" t="s">
        <v>37292</v>
      </c>
      <c r="B9015" s="50">
        <v>4.5</v>
      </c>
      <c r="C9015" s="48">
        <v>778</v>
      </c>
      <c r="D9015" s="46" t="s">
        <v>37293</v>
      </c>
      <c r="E9015" s="46" t="s">
        <v>962</v>
      </c>
      <c r="F9015" s="46" t="s">
        <v>79</v>
      </c>
      <c r="G9015" s="46" t="s">
        <v>14</v>
      </c>
      <c r="H9015" s="46" t="s">
        <v>37294</v>
      </c>
      <c r="I9015" s="46" t="s">
        <v>37295</v>
      </c>
      <c r="J9015" s="46" t="s">
        <v>15</v>
      </c>
      <c r="K9015" s="46" t="s">
        <v>37296</v>
      </c>
      <c r="L9015" s="46" t="s">
        <v>43454</v>
      </c>
      <c r="M9015" s="40" t="s">
        <v>43454</v>
      </c>
      <c r="N9015" s="41">
        <v>778</v>
      </c>
    </row>
    <row r="9016" spans="1:14" ht="16" x14ac:dyDescent="0.2">
      <c r="A9016" s="46" t="s">
        <v>37297</v>
      </c>
      <c r="B9016" s="50">
        <v>4.5999999999999996</v>
      </c>
      <c r="C9016" s="48">
        <v>778</v>
      </c>
      <c r="D9016" s="46" t="s">
        <v>37298</v>
      </c>
      <c r="E9016" s="46" t="s">
        <v>6877</v>
      </c>
      <c r="F9016" s="46" t="s">
        <v>20</v>
      </c>
      <c r="G9016" s="46" t="s">
        <v>14</v>
      </c>
      <c r="H9016" s="46" t="s">
        <v>37299</v>
      </c>
      <c r="I9016" s="46" t="s">
        <v>37300</v>
      </c>
      <c r="J9016" s="46" t="s">
        <v>148</v>
      </c>
      <c r="K9016" s="46" t="s">
        <v>37301</v>
      </c>
      <c r="L9016" s="46" t="s">
        <v>43454</v>
      </c>
      <c r="M9016" s="40" t="s">
        <v>43454</v>
      </c>
      <c r="N9016" s="41">
        <v>778</v>
      </c>
    </row>
    <row r="9017" spans="1:14" ht="16" x14ac:dyDescent="0.2">
      <c r="A9017" s="46" t="s">
        <v>37302</v>
      </c>
      <c r="B9017" s="50">
        <v>4.3</v>
      </c>
      <c r="C9017" s="48">
        <v>780</v>
      </c>
      <c r="D9017" s="46" t="s">
        <v>37303</v>
      </c>
      <c r="E9017" s="46" t="s">
        <v>3359</v>
      </c>
      <c r="F9017" s="46" t="s">
        <v>50</v>
      </c>
      <c r="G9017" s="46" t="s">
        <v>14</v>
      </c>
      <c r="H9017" s="46" t="s">
        <v>37304</v>
      </c>
      <c r="I9017" s="46" t="s">
        <v>37305</v>
      </c>
      <c r="J9017" s="46" t="s">
        <v>15</v>
      </c>
      <c r="K9017" s="46" t="s">
        <v>37306</v>
      </c>
      <c r="L9017" s="46" t="s">
        <v>43454</v>
      </c>
      <c r="M9017" s="40" t="s">
        <v>43454</v>
      </c>
      <c r="N9017" s="41">
        <v>780</v>
      </c>
    </row>
    <row r="9018" spans="1:14" ht="16" x14ac:dyDescent="0.2">
      <c r="A9018" s="46" t="s">
        <v>37307</v>
      </c>
      <c r="B9018" s="50">
        <v>4.5</v>
      </c>
      <c r="C9018" s="48">
        <v>780</v>
      </c>
      <c r="D9018" s="46" t="s">
        <v>37308</v>
      </c>
      <c r="E9018" s="46" t="s">
        <v>539</v>
      </c>
      <c r="F9018" s="46" t="s">
        <v>79</v>
      </c>
      <c r="G9018" s="46" t="s">
        <v>14</v>
      </c>
      <c r="H9018" s="46" t="s">
        <v>37309</v>
      </c>
      <c r="I9018" s="46" t="s">
        <v>37310</v>
      </c>
      <c r="J9018" s="46" t="s">
        <v>15</v>
      </c>
      <c r="K9018" s="46" t="s">
        <v>37311</v>
      </c>
      <c r="L9018" s="46" t="s">
        <v>43454</v>
      </c>
      <c r="M9018" s="40" t="s">
        <v>43454</v>
      </c>
      <c r="N9018" s="41">
        <v>780</v>
      </c>
    </row>
    <row r="9019" spans="1:14" ht="16" x14ac:dyDescent="0.2">
      <c r="A9019" s="46" t="s">
        <v>37312</v>
      </c>
      <c r="B9019" s="50">
        <v>4.0999999999999996</v>
      </c>
      <c r="C9019" s="48">
        <v>781</v>
      </c>
      <c r="D9019" s="46" t="s">
        <v>37313</v>
      </c>
      <c r="E9019" s="46" t="s">
        <v>13</v>
      </c>
      <c r="F9019" s="46" t="s">
        <v>13</v>
      </c>
      <c r="G9019" s="46" t="s">
        <v>14</v>
      </c>
      <c r="H9019" s="46" t="s">
        <v>37314</v>
      </c>
      <c r="I9019" s="46" t="s">
        <v>37315</v>
      </c>
      <c r="J9019" s="46" t="s">
        <v>15</v>
      </c>
      <c r="K9019" s="46" t="s">
        <v>37316</v>
      </c>
      <c r="L9019" s="46" t="s">
        <v>43454</v>
      </c>
      <c r="M9019" s="40" t="s">
        <v>43454</v>
      </c>
      <c r="N9019" s="41">
        <v>781</v>
      </c>
    </row>
    <row r="9020" spans="1:14" ht="16" x14ac:dyDescent="0.2">
      <c r="A9020" s="46" t="s">
        <v>37317</v>
      </c>
      <c r="B9020" s="50">
        <v>4.5</v>
      </c>
      <c r="C9020" s="48">
        <v>781</v>
      </c>
      <c r="D9020" s="46" t="s">
        <v>37318</v>
      </c>
      <c r="E9020" s="46" t="s">
        <v>1870</v>
      </c>
      <c r="F9020" s="46" t="s">
        <v>79</v>
      </c>
      <c r="G9020" s="46" t="s">
        <v>14</v>
      </c>
      <c r="H9020" s="46" t="s">
        <v>37319</v>
      </c>
      <c r="I9020" s="46" t="s">
        <v>37320</v>
      </c>
      <c r="J9020" s="46" t="s">
        <v>15</v>
      </c>
      <c r="K9020" s="46" t="s">
        <v>37321</v>
      </c>
      <c r="L9020" s="46" t="s">
        <v>43454</v>
      </c>
      <c r="M9020" s="40" t="s">
        <v>43454</v>
      </c>
      <c r="N9020" s="41">
        <v>781</v>
      </c>
    </row>
    <row r="9021" spans="1:14" ht="16" x14ac:dyDescent="0.2">
      <c r="A9021" s="46" t="s">
        <v>37322</v>
      </c>
      <c r="B9021" s="50">
        <v>4.5999999999999996</v>
      </c>
      <c r="C9021" s="48">
        <v>781</v>
      </c>
      <c r="D9021" s="46" t="s">
        <v>37323</v>
      </c>
      <c r="E9021" s="46" t="s">
        <v>847</v>
      </c>
      <c r="F9021" s="46" t="s">
        <v>79</v>
      </c>
      <c r="G9021" s="46" t="s">
        <v>14</v>
      </c>
      <c r="H9021" s="46" t="s">
        <v>37324</v>
      </c>
      <c r="I9021" s="46" t="s">
        <v>37325</v>
      </c>
      <c r="J9021" s="46" t="s">
        <v>15</v>
      </c>
      <c r="K9021" s="46" t="s">
        <v>37326</v>
      </c>
      <c r="L9021" s="46" t="s">
        <v>43454</v>
      </c>
      <c r="M9021" s="40" t="s">
        <v>43454</v>
      </c>
      <c r="N9021" s="41">
        <v>781</v>
      </c>
    </row>
    <row r="9022" spans="1:14" ht="16" x14ac:dyDescent="0.2">
      <c r="A9022" s="46" t="s">
        <v>37327</v>
      </c>
      <c r="B9022" s="50">
        <v>4.2</v>
      </c>
      <c r="C9022" s="48">
        <v>784</v>
      </c>
      <c r="D9022" s="46" t="s">
        <v>37328</v>
      </c>
      <c r="E9022" s="46" t="s">
        <v>22973</v>
      </c>
      <c r="F9022" s="46" t="s">
        <v>589</v>
      </c>
      <c r="G9022" s="46" t="s">
        <v>14</v>
      </c>
      <c r="H9022" s="46" t="s">
        <v>37329</v>
      </c>
      <c r="I9022" s="46" t="s">
        <v>37330</v>
      </c>
      <c r="J9022" s="46" t="s">
        <v>15</v>
      </c>
      <c r="K9022" s="46" t="s">
        <v>37331</v>
      </c>
      <c r="L9022" s="46" t="s">
        <v>43454</v>
      </c>
      <c r="M9022" s="40" t="s">
        <v>43454</v>
      </c>
      <c r="N9022" s="41">
        <v>784</v>
      </c>
    </row>
    <row r="9023" spans="1:14" ht="16" x14ac:dyDescent="0.2">
      <c r="A9023" s="46" t="s">
        <v>37332</v>
      </c>
      <c r="B9023" s="50">
        <v>4</v>
      </c>
      <c r="C9023" s="48">
        <v>785</v>
      </c>
      <c r="D9023" s="46" t="s">
        <v>37333</v>
      </c>
      <c r="E9023" s="46" t="s">
        <v>2984</v>
      </c>
      <c r="F9023" s="46" t="s">
        <v>50</v>
      </c>
      <c r="G9023" s="46" t="s">
        <v>14</v>
      </c>
      <c r="H9023" s="46" t="s">
        <v>37334</v>
      </c>
      <c r="I9023" s="46" t="s">
        <v>37335</v>
      </c>
      <c r="J9023" s="46" t="s">
        <v>15</v>
      </c>
      <c r="K9023" s="46" t="s">
        <v>37336</v>
      </c>
      <c r="L9023" s="46" t="s">
        <v>43454</v>
      </c>
      <c r="M9023" s="40" t="s">
        <v>43454</v>
      </c>
      <c r="N9023" s="41">
        <v>785</v>
      </c>
    </row>
    <row r="9024" spans="1:14" ht="16" x14ac:dyDescent="0.2">
      <c r="A9024" s="46" t="s">
        <v>37337</v>
      </c>
      <c r="B9024" s="50">
        <v>4.2</v>
      </c>
      <c r="C9024" s="48">
        <v>786</v>
      </c>
      <c r="D9024" s="46" t="s">
        <v>37338</v>
      </c>
      <c r="E9024" s="46" t="s">
        <v>4318</v>
      </c>
      <c r="F9024" s="46" t="s">
        <v>589</v>
      </c>
      <c r="G9024" s="46" t="s">
        <v>14</v>
      </c>
      <c r="H9024" s="46" t="s">
        <v>37339</v>
      </c>
      <c r="I9024" s="46" t="s">
        <v>37340</v>
      </c>
      <c r="J9024" s="46" t="s">
        <v>15</v>
      </c>
      <c r="K9024" s="46" t="s">
        <v>37341</v>
      </c>
      <c r="L9024" s="46" t="s">
        <v>43454</v>
      </c>
      <c r="M9024" s="40" t="s">
        <v>43454</v>
      </c>
      <c r="N9024" s="41">
        <v>786</v>
      </c>
    </row>
    <row r="9025" spans="1:14" ht="16" x14ac:dyDescent="0.2">
      <c r="A9025" s="46" t="s">
        <v>37342</v>
      </c>
      <c r="B9025" s="47">
        <v>4.3</v>
      </c>
      <c r="C9025" s="48">
        <v>786</v>
      </c>
      <c r="D9025" s="46" t="s">
        <v>37343</v>
      </c>
      <c r="E9025" s="46" t="s">
        <v>38</v>
      </c>
      <c r="F9025" s="46" t="s">
        <v>39</v>
      </c>
      <c r="G9025" s="46" t="s">
        <v>14</v>
      </c>
      <c r="H9025" s="46"/>
      <c r="I9025" s="46" t="s">
        <v>37344</v>
      </c>
      <c r="J9025" s="46" t="s">
        <v>15</v>
      </c>
      <c r="K9025" s="46" t="s">
        <v>37345</v>
      </c>
      <c r="L9025" s="49" t="s">
        <v>43455</v>
      </c>
      <c r="M9025" s="42" t="s">
        <v>43455</v>
      </c>
      <c r="N9025" s="41">
        <v>786</v>
      </c>
    </row>
    <row r="9026" spans="1:14" ht="16" x14ac:dyDescent="0.2">
      <c r="A9026" s="46" t="s">
        <v>37346</v>
      </c>
      <c r="B9026" s="50">
        <v>4.5999999999999996</v>
      </c>
      <c r="C9026" s="48">
        <v>786</v>
      </c>
      <c r="D9026" s="46" t="s">
        <v>37347</v>
      </c>
      <c r="E9026" s="46" t="s">
        <v>18554</v>
      </c>
      <c r="F9026" s="46" t="s">
        <v>79</v>
      </c>
      <c r="G9026" s="46" t="s">
        <v>14</v>
      </c>
      <c r="H9026" s="46" t="s">
        <v>37348</v>
      </c>
      <c r="I9026" s="46" t="s">
        <v>37349</v>
      </c>
      <c r="J9026" s="46" t="s">
        <v>15</v>
      </c>
      <c r="K9026" s="46" t="s">
        <v>37350</v>
      </c>
      <c r="L9026" s="46" t="s">
        <v>43454</v>
      </c>
      <c r="M9026" s="40" t="s">
        <v>43454</v>
      </c>
      <c r="N9026" s="41">
        <v>786</v>
      </c>
    </row>
    <row r="9027" spans="1:14" ht="16" x14ac:dyDescent="0.2">
      <c r="A9027" s="46" t="s">
        <v>37351</v>
      </c>
      <c r="B9027" s="50">
        <v>3.9</v>
      </c>
      <c r="C9027" s="48">
        <v>787</v>
      </c>
      <c r="D9027" s="46" t="s">
        <v>37352</v>
      </c>
      <c r="E9027" s="46" t="s">
        <v>847</v>
      </c>
      <c r="F9027" s="46" t="s">
        <v>79</v>
      </c>
      <c r="G9027" s="46" t="s">
        <v>14</v>
      </c>
      <c r="H9027" s="46" t="s">
        <v>37353</v>
      </c>
      <c r="I9027" s="46" t="s">
        <v>37354</v>
      </c>
      <c r="J9027" s="46" t="s">
        <v>15</v>
      </c>
      <c r="K9027" s="46" t="s">
        <v>37355</v>
      </c>
      <c r="L9027" s="46" t="s">
        <v>43454</v>
      </c>
      <c r="M9027" s="40" t="s">
        <v>43454</v>
      </c>
      <c r="N9027" s="41">
        <v>787</v>
      </c>
    </row>
    <row r="9028" spans="1:14" ht="16" x14ac:dyDescent="0.2">
      <c r="A9028" s="46" t="s">
        <v>37356</v>
      </c>
      <c r="B9028" s="50">
        <v>4.3</v>
      </c>
      <c r="C9028" s="48">
        <v>787</v>
      </c>
      <c r="D9028" s="46" t="s">
        <v>37357</v>
      </c>
      <c r="E9028" s="46" t="s">
        <v>549</v>
      </c>
      <c r="F9028" s="46" t="s">
        <v>119</v>
      </c>
      <c r="G9028" s="46" t="s">
        <v>14</v>
      </c>
      <c r="H9028" s="46" t="s">
        <v>37358</v>
      </c>
      <c r="I9028" s="46" t="s">
        <v>37359</v>
      </c>
      <c r="J9028" s="46" t="s">
        <v>15</v>
      </c>
      <c r="K9028" s="46" t="s">
        <v>37360</v>
      </c>
      <c r="L9028" s="46" t="s">
        <v>43454</v>
      </c>
      <c r="M9028" s="40" t="s">
        <v>43454</v>
      </c>
      <c r="N9028" s="41">
        <v>787</v>
      </c>
    </row>
    <row r="9029" spans="1:14" ht="16" x14ac:dyDescent="0.2">
      <c r="A9029" s="46" t="s">
        <v>37361</v>
      </c>
      <c r="B9029" s="50">
        <v>4.0999999999999996</v>
      </c>
      <c r="C9029" s="48">
        <v>788</v>
      </c>
      <c r="D9029" s="46" t="s">
        <v>24576</v>
      </c>
      <c r="E9029" s="46" t="s">
        <v>27</v>
      </c>
      <c r="F9029" s="46" t="s">
        <v>28</v>
      </c>
      <c r="G9029" s="46" t="s">
        <v>14</v>
      </c>
      <c r="H9029" s="46" t="s">
        <v>37362</v>
      </c>
      <c r="I9029" s="46" t="s">
        <v>7914</v>
      </c>
      <c r="J9029" s="46" t="s">
        <v>15</v>
      </c>
      <c r="K9029" s="46" t="s">
        <v>37363</v>
      </c>
      <c r="L9029" s="46" t="s">
        <v>43454</v>
      </c>
      <c r="M9029" s="40" t="s">
        <v>43454</v>
      </c>
      <c r="N9029" s="41">
        <v>788</v>
      </c>
    </row>
    <row r="9030" spans="1:14" ht="16" x14ac:dyDescent="0.2">
      <c r="A9030" s="46" t="s">
        <v>12768</v>
      </c>
      <c r="B9030" s="50">
        <v>4.4000000000000004</v>
      </c>
      <c r="C9030" s="48">
        <v>788</v>
      </c>
      <c r="D9030" s="46" t="s">
        <v>37364</v>
      </c>
      <c r="E9030" s="46" t="s">
        <v>27</v>
      </c>
      <c r="F9030" s="46" t="s">
        <v>28</v>
      </c>
      <c r="G9030" s="46" t="s">
        <v>14</v>
      </c>
      <c r="H9030" s="46" t="s">
        <v>37365</v>
      </c>
      <c r="I9030" s="46" t="s">
        <v>37366</v>
      </c>
      <c r="J9030" s="46" t="s">
        <v>15</v>
      </c>
      <c r="K9030" s="46" t="s">
        <v>37367</v>
      </c>
      <c r="L9030" s="46" t="s">
        <v>43454</v>
      </c>
      <c r="M9030" s="40" t="s">
        <v>43454</v>
      </c>
      <c r="N9030" s="41">
        <v>788</v>
      </c>
    </row>
    <row r="9031" spans="1:14" ht="16" x14ac:dyDescent="0.2">
      <c r="A9031" s="46" t="s">
        <v>37368</v>
      </c>
      <c r="B9031" s="50">
        <v>4.5999999999999996</v>
      </c>
      <c r="C9031" s="48">
        <v>788</v>
      </c>
      <c r="D9031" s="46" t="s">
        <v>37369</v>
      </c>
      <c r="E9031" s="46" t="s">
        <v>6333</v>
      </c>
      <c r="F9031" s="46" t="s">
        <v>589</v>
      </c>
      <c r="G9031" s="46" t="s">
        <v>14</v>
      </c>
      <c r="H9031" s="46" t="s">
        <v>37370</v>
      </c>
      <c r="I9031" s="46" t="s">
        <v>37371</v>
      </c>
      <c r="J9031" s="46" t="s">
        <v>15</v>
      </c>
      <c r="K9031" s="46" t="s">
        <v>37372</v>
      </c>
      <c r="L9031" s="46" t="s">
        <v>43454</v>
      </c>
      <c r="M9031" s="40" t="s">
        <v>43454</v>
      </c>
      <c r="N9031" s="41">
        <v>788</v>
      </c>
    </row>
    <row r="9032" spans="1:14" ht="16" x14ac:dyDescent="0.2">
      <c r="A9032" s="46" t="s">
        <v>37373</v>
      </c>
      <c r="B9032" s="50">
        <v>4.2</v>
      </c>
      <c r="C9032" s="48">
        <v>789</v>
      </c>
      <c r="D9032" s="46" t="s">
        <v>37374</v>
      </c>
      <c r="E9032" s="46" t="s">
        <v>2282</v>
      </c>
      <c r="F9032" s="46" t="s">
        <v>589</v>
      </c>
      <c r="G9032" s="46" t="s">
        <v>14</v>
      </c>
      <c r="H9032" s="46" t="s">
        <v>37375</v>
      </c>
      <c r="I9032" s="46" t="s">
        <v>37376</v>
      </c>
      <c r="J9032" s="46" t="s">
        <v>15</v>
      </c>
      <c r="K9032" s="46" t="s">
        <v>37377</v>
      </c>
      <c r="L9032" s="46" t="s">
        <v>43454</v>
      </c>
      <c r="M9032" s="40" t="s">
        <v>43454</v>
      </c>
      <c r="N9032" s="41">
        <v>789</v>
      </c>
    </row>
    <row r="9033" spans="1:14" ht="16" x14ac:dyDescent="0.2">
      <c r="A9033" s="46" t="s">
        <v>12768</v>
      </c>
      <c r="B9033" s="50">
        <v>4.4000000000000004</v>
      </c>
      <c r="C9033" s="48">
        <v>789</v>
      </c>
      <c r="D9033" s="46" t="s">
        <v>37364</v>
      </c>
      <c r="E9033" s="46" t="s">
        <v>27</v>
      </c>
      <c r="F9033" s="46" t="s">
        <v>28</v>
      </c>
      <c r="G9033" s="46" t="s">
        <v>14</v>
      </c>
      <c r="H9033" s="46" t="s">
        <v>37365</v>
      </c>
      <c r="I9033" s="46" t="s">
        <v>37366</v>
      </c>
      <c r="J9033" s="46" t="s">
        <v>15</v>
      </c>
      <c r="K9033" s="46" t="s">
        <v>37367</v>
      </c>
      <c r="L9033" s="46" t="s">
        <v>43454</v>
      </c>
      <c r="M9033" s="40" t="s">
        <v>43454</v>
      </c>
      <c r="N9033" s="41">
        <v>789</v>
      </c>
    </row>
    <row r="9034" spans="1:14" ht="16" x14ac:dyDescent="0.2">
      <c r="A9034" s="46" t="s">
        <v>37378</v>
      </c>
      <c r="B9034" s="47">
        <v>4</v>
      </c>
      <c r="C9034" s="48">
        <v>790</v>
      </c>
      <c r="D9034" s="46" t="s">
        <v>37379</v>
      </c>
      <c r="E9034" s="46" t="s">
        <v>5416</v>
      </c>
      <c r="F9034" s="46" t="s">
        <v>589</v>
      </c>
      <c r="G9034" s="46" t="s">
        <v>14</v>
      </c>
      <c r="H9034" s="46"/>
      <c r="I9034" s="46" t="s">
        <v>37380</v>
      </c>
      <c r="J9034" s="46" t="s">
        <v>15</v>
      </c>
      <c r="K9034" s="46" t="s">
        <v>37381</v>
      </c>
      <c r="L9034" s="49" t="s">
        <v>43455</v>
      </c>
      <c r="M9034" s="42" t="s">
        <v>43455</v>
      </c>
      <c r="N9034" s="41">
        <v>790</v>
      </c>
    </row>
    <row r="9035" spans="1:14" ht="16" x14ac:dyDescent="0.2">
      <c r="A9035" s="46" t="s">
        <v>37382</v>
      </c>
      <c r="B9035" s="50">
        <v>3.9</v>
      </c>
      <c r="C9035" s="48">
        <v>790</v>
      </c>
      <c r="D9035" s="46" t="s">
        <v>37383</v>
      </c>
      <c r="E9035" s="46" t="s">
        <v>5416</v>
      </c>
      <c r="F9035" s="46" t="s">
        <v>589</v>
      </c>
      <c r="G9035" s="46" t="s">
        <v>14</v>
      </c>
      <c r="H9035" s="46" t="s">
        <v>37384</v>
      </c>
      <c r="I9035" s="46" t="s">
        <v>37385</v>
      </c>
      <c r="J9035" s="46" t="s">
        <v>15</v>
      </c>
      <c r="K9035" s="46" t="s">
        <v>37386</v>
      </c>
      <c r="L9035" s="46" t="s">
        <v>43454</v>
      </c>
      <c r="M9035" s="40" t="s">
        <v>43454</v>
      </c>
      <c r="N9035" s="41">
        <v>790</v>
      </c>
    </row>
    <row r="9036" spans="1:14" ht="16" x14ac:dyDescent="0.2">
      <c r="A9036" s="46" t="s">
        <v>37361</v>
      </c>
      <c r="B9036" s="50">
        <v>4.0999999999999996</v>
      </c>
      <c r="C9036" s="48">
        <v>790</v>
      </c>
      <c r="D9036" s="46" t="s">
        <v>24576</v>
      </c>
      <c r="E9036" s="46" t="s">
        <v>27</v>
      </c>
      <c r="F9036" s="46" t="s">
        <v>28</v>
      </c>
      <c r="G9036" s="46" t="s">
        <v>14</v>
      </c>
      <c r="H9036" s="46" t="s">
        <v>37362</v>
      </c>
      <c r="I9036" s="46" t="s">
        <v>7914</v>
      </c>
      <c r="J9036" s="46" t="s">
        <v>15</v>
      </c>
      <c r="K9036" s="46" t="s">
        <v>37363</v>
      </c>
      <c r="L9036" s="46" t="s">
        <v>43454</v>
      </c>
      <c r="M9036" s="40" t="s">
        <v>43454</v>
      </c>
      <c r="N9036" s="41">
        <v>790</v>
      </c>
    </row>
    <row r="9037" spans="1:14" ht="16" x14ac:dyDescent="0.2">
      <c r="A9037" s="46" t="s">
        <v>37387</v>
      </c>
      <c r="B9037" s="50">
        <v>4.3</v>
      </c>
      <c r="C9037" s="48">
        <v>790</v>
      </c>
      <c r="D9037" s="46" t="s">
        <v>37388</v>
      </c>
      <c r="E9037" s="46" t="s">
        <v>1062</v>
      </c>
      <c r="F9037" s="46" t="s">
        <v>79</v>
      </c>
      <c r="G9037" s="46" t="s">
        <v>14</v>
      </c>
      <c r="H9037" s="46" t="s">
        <v>37389</v>
      </c>
      <c r="I9037" s="46" t="s">
        <v>37390</v>
      </c>
      <c r="J9037" s="46" t="s">
        <v>15</v>
      </c>
      <c r="K9037" s="46" t="s">
        <v>37391</v>
      </c>
      <c r="L9037" s="46" t="s">
        <v>43454</v>
      </c>
      <c r="M9037" s="40" t="s">
        <v>43454</v>
      </c>
      <c r="N9037" s="41">
        <v>790</v>
      </c>
    </row>
    <row r="9038" spans="1:14" ht="16" x14ac:dyDescent="0.2">
      <c r="A9038" s="46" t="s">
        <v>37392</v>
      </c>
      <c r="B9038" s="50">
        <v>4.5</v>
      </c>
      <c r="C9038" s="48">
        <v>791</v>
      </c>
      <c r="D9038" s="46" t="s">
        <v>37393</v>
      </c>
      <c r="E9038" s="46" t="s">
        <v>8793</v>
      </c>
      <c r="F9038" s="46" t="s">
        <v>93</v>
      </c>
      <c r="G9038" s="46" t="s">
        <v>14</v>
      </c>
      <c r="H9038" s="46" t="s">
        <v>37394</v>
      </c>
      <c r="I9038" s="46" t="s">
        <v>37395</v>
      </c>
      <c r="J9038" s="46" t="s">
        <v>15</v>
      </c>
      <c r="K9038" s="46" t="s">
        <v>37396</v>
      </c>
      <c r="L9038" s="46" t="s">
        <v>43454</v>
      </c>
      <c r="M9038" s="40" t="s">
        <v>43454</v>
      </c>
      <c r="N9038" s="41">
        <v>791</v>
      </c>
    </row>
    <row r="9039" spans="1:14" ht="16" x14ac:dyDescent="0.2">
      <c r="A9039" s="46" t="s">
        <v>37397</v>
      </c>
      <c r="B9039" s="50">
        <v>3.5</v>
      </c>
      <c r="C9039" s="48">
        <v>792</v>
      </c>
      <c r="D9039" s="46" t="s">
        <v>37398</v>
      </c>
      <c r="E9039" s="46" t="s">
        <v>13</v>
      </c>
      <c r="F9039" s="46" t="s">
        <v>13</v>
      </c>
      <c r="G9039" s="46" t="s">
        <v>14</v>
      </c>
      <c r="H9039" s="46" t="s">
        <v>37399</v>
      </c>
      <c r="I9039" s="46" t="s">
        <v>37400</v>
      </c>
      <c r="J9039" s="46" t="s">
        <v>15</v>
      </c>
      <c r="K9039" s="46" t="s">
        <v>37401</v>
      </c>
      <c r="L9039" s="46" t="s">
        <v>43454</v>
      </c>
      <c r="M9039" s="40" t="s">
        <v>43454</v>
      </c>
      <c r="N9039" s="41">
        <v>792</v>
      </c>
    </row>
    <row r="9040" spans="1:14" ht="16" x14ac:dyDescent="0.2">
      <c r="A9040" s="46" t="s">
        <v>37402</v>
      </c>
      <c r="B9040" s="50">
        <v>4.4000000000000004</v>
      </c>
      <c r="C9040" s="48">
        <v>792</v>
      </c>
      <c r="D9040" s="46" t="s">
        <v>37403</v>
      </c>
      <c r="E9040" s="46" t="s">
        <v>3037</v>
      </c>
      <c r="F9040" s="46" t="s">
        <v>79</v>
      </c>
      <c r="G9040" s="46" t="s">
        <v>14</v>
      </c>
      <c r="H9040" s="46" t="s">
        <v>37404</v>
      </c>
      <c r="I9040" s="46" t="s">
        <v>37405</v>
      </c>
      <c r="J9040" s="46" t="s">
        <v>15</v>
      </c>
      <c r="K9040" s="46" t="s">
        <v>37406</v>
      </c>
      <c r="L9040" s="46" t="s">
        <v>43454</v>
      </c>
      <c r="M9040" s="40" t="s">
        <v>43454</v>
      </c>
      <c r="N9040" s="41">
        <v>792</v>
      </c>
    </row>
    <row r="9041" spans="1:14" ht="16" x14ac:dyDescent="0.2">
      <c r="A9041" s="46" t="s">
        <v>4097</v>
      </c>
      <c r="B9041" s="50">
        <v>4.3</v>
      </c>
      <c r="C9041" s="48">
        <v>793</v>
      </c>
      <c r="D9041" s="46" t="s">
        <v>37407</v>
      </c>
      <c r="E9041" s="46" t="s">
        <v>4685</v>
      </c>
      <c r="F9041" s="46" t="s">
        <v>93</v>
      </c>
      <c r="G9041" s="46" t="s">
        <v>14</v>
      </c>
      <c r="H9041" s="46" t="s">
        <v>37408</v>
      </c>
      <c r="I9041" s="46" t="s">
        <v>37409</v>
      </c>
      <c r="J9041" s="46" t="s">
        <v>148</v>
      </c>
      <c r="K9041" s="46" t="s">
        <v>37410</v>
      </c>
      <c r="L9041" s="46" t="s">
        <v>43454</v>
      </c>
      <c r="M9041" s="40" t="s">
        <v>43454</v>
      </c>
      <c r="N9041" s="41">
        <v>793</v>
      </c>
    </row>
    <row r="9042" spans="1:14" ht="16" x14ac:dyDescent="0.2">
      <c r="A9042" s="46" t="s">
        <v>37411</v>
      </c>
      <c r="B9042" s="50">
        <v>4.4000000000000004</v>
      </c>
      <c r="C9042" s="48">
        <v>793</v>
      </c>
      <c r="D9042" s="46" t="s">
        <v>37412</v>
      </c>
      <c r="E9042" s="46" t="s">
        <v>702</v>
      </c>
      <c r="F9042" s="46" t="s">
        <v>20</v>
      </c>
      <c r="G9042" s="46" t="s">
        <v>14</v>
      </c>
      <c r="H9042" s="46" t="s">
        <v>37413</v>
      </c>
      <c r="I9042" s="46" t="s">
        <v>37414</v>
      </c>
      <c r="J9042" s="46" t="s">
        <v>23</v>
      </c>
      <c r="K9042" s="46" t="s">
        <v>37415</v>
      </c>
      <c r="L9042" s="46" t="s">
        <v>43454</v>
      </c>
      <c r="M9042" s="40" t="s">
        <v>43454</v>
      </c>
      <c r="N9042" s="41">
        <v>793</v>
      </c>
    </row>
    <row r="9043" spans="1:14" ht="16" x14ac:dyDescent="0.2">
      <c r="A9043" s="46" t="s">
        <v>37416</v>
      </c>
      <c r="B9043" s="50">
        <v>3.9</v>
      </c>
      <c r="C9043" s="48">
        <v>794</v>
      </c>
      <c r="D9043" s="46" t="s">
        <v>37417</v>
      </c>
      <c r="E9043" s="46" t="s">
        <v>4071</v>
      </c>
      <c r="F9043" s="46" t="s">
        <v>20</v>
      </c>
      <c r="G9043" s="46" t="s">
        <v>14</v>
      </c>
      <c r="H9043" s="46" t="s">
        <v>37418</v>
      </c>
      <c r="I9043" s="46" t="s">
        <v>37419</v>
      </c>
      <c r="J9043" s="46" t="s">
        <v>15</v>
      </c>
      <c r="K9043" s="46" t="s">
        <v>37420</v>
      </c>
      <c r="L9043" s="46" t="s">
        <v>43454</v>
      </c>
      <c r="M9043" s="40" t="s">
        <v>43454</v>
      </c>
      <c r="N9043" s="41">
        <v>794</v>
      </c>
    </row>
    <row r="9044" spans="1:14" ht="16" x14ac:dyDescent="0.2">
      <c r="A9044" s="46" t="s">
        <v>37421</v>
      </c>
      <c r="B9044" s="50">
        <v>3.9</v>
      </c>
      <c r="C9044" s="48">
        <v>794</v>
      </c>
      <c r="D9044" s="46" t="s">
        <v>37422</v>
      </c>
      <c r="E9044" s="46" t="s">
        <v>13</v>
      </c>
      <c r="F9044" s="46" t="s">
        <v>13</v>
      </c>
      <c r="G9044" s="46" t="s">
        <v>14</v>
      </c>
      <c r="H9044" s="46" t="s">
        <v>37423</v>
      </c>
      <c r="I9044" s="46" t="s">
        <v>37424</v>
      </c>
      <c r="J9044" s="46" t="s">
        <v>23</v>
      </c>
      <c r="K9044" s="46" t="s">
        <v>37425</v>
      </c>
      <c r="L9044" s="46" t="s">
        <v>43454</v>
      </c>
      <c r="M9044" s="40" t="s">
        <v>43454</v>
      </c>
      <c r="N9044" s="41">
        <v>794</v>
      </c>
    </row>
    <row r="9045" spans="1:14" ht="16" x14ac:dyDescent="0.2">
      <c r="A9045" s="46" t="s">
        <v>37426</v>
      </c>
      <c r="B9045" s="50">
        <v>4.2</v>
      </c>
      <c r="C9045" s="48">
        <v>794</v>
      </c>
      <c r="D9045" s="46" t="s">
        <v>37427</v>
      </c>
      <c r="E9045" s="46" t="s">
        <v>13</v>
      </c>
      <c r="F9045" s="46" t="s">
        <v>13</v>
      </c>
      <c r="G9045" s="46" t="s">
        <v>14</v>
      </c>
      <c r="H9045" s="46" t="s">
        <v>37428</v>
      </c>
      <c r="I9045" s="46" t="s">
        <v>37429</v>
      </c>
      <c r="J9045" s="46" t="s">
        <v>15</v>
      </c>
      <c r="K9045" s="46" t="s">
        <v>37430</v>
      </c>
      <c r="L9045" s="46" t="s">
        <v>43454</v>
      </c>
      <c r="M9045" s="40" t="s">
        <v>43454</v>
      </c>
      <c r="N9045" s="41">
        <v>794</v>
      </c>
    </row>
    <row r="9046" spans="1:14" ht="16" x14ac:dyDescent="0.2">
      <c r="A9046" s="46" t="s">
        <v>37431</v>
      </c>
      <c r="B9046" s="50">
        <v>4.7</v>
      </c>
      <c r="C9046" s="48">
        <v>795</v>
      </c>
      <c r="D9046" s="46" t="s">
        <v>37432</v>
      </c>
      <c r="E9046" s="46" t="s">
        <v>13718</v>
      </c>
      <c r="F9046" s="46" t="s">
        <v>589</v>
      </c>
      <c r="G9046" s="46" t="s">
        <v>14</v>
      </c>
      <c r="H9046" s="46" t="s">
        <v>37433</v>
      </c>
      <c r="I9046" s="46" t="s">
        <v>37434</v>
      </c>
      <c r="J9046" s="46" t="s">
        <v>148</v>
      </c>
      <c r="K9046" s="46" t="s">
        <v>37435</v>
      </c>
      <c r="L9046" s="46" t="s">
        <v>43454</v>
      </c>
      <c r="M9046" s="40" t="s">
        <v>43454</v>
      </c>
      <c r="N9046" s="41">
        <v>795</v>
      </c>
    </row>
    <row r="9047" spans="1:14" ht="16" x14ac:dyDescent="0.2">
      <c r="A9047" s="46" t="s">
        <v>37436</v>
      </c>
      <c r="B9047" s="47">
        <v>3.4</v>
      </c>
      <c r="C9047" s="48">
        <v>796</v>
      </c>
      <c r="D9047" s="46" t="s">
        <v>37437</v>
      </c>
      <c r="E9047" s="46" t="s">
        <v>27</v>
      </c>
      <c r="F9047" s="46" t="s">
        <v>28</v>
      </c>
      <c r="G9047" s="46" t="s">
        <v>14</v>
      </c>
      <c r="H9047" s="46"/>
      <c r="I9047" s="46" t="s">
        <v>37438</v>
      </c>
      <c r="J9047" s="46" t="s">
        <v>15</v>
      </c>
      <c r="K9047" s="46" t="s">
        <v>37439</v>
      </c>
      <c r="L9047" s="49" t="s">
        <v>43455</v>
      </c>
      <c r="M9047" s="42" t="s">
        <v>43455</v>
      </c>
      <c r="N9047" s="41">
        <v>796</v>
      </c>
    </row>
    <row r="9048" spans="1:14" ht="16" x14ac:dyDescent="0.2">
      <c r="A9048" s="46" t="s">
        <v>37436</v>
      </c>
      <c r="B9048" s="47">
        <v>3.4</v>
      </c>
      <c r="C9048" s="48">
        <v>796</v>
      </c>
      <c r="D9048" s="46" t="s">
        <v>37437</v>
      </c>
      <c r="E9048" s="46" t="s">
        <v>27</v>
      </c>
      <c r="F9048" s="46" t="s">
        <v>28</v>
      </c>
      <c r="G9048" s="46" t="s">
        <v>14</v>
      </c>
      <c r="H9048" s="46"/>
      <c r="I9048" s="46" t="s">
        <v>37438</v>
      </c>
      <c r="J9048" s="46" t="s">
        <v>15</v>
      </c>
      <c r="K9048" s="46" t="s">
        <v>37439</v>
      </c>
      <c r="L9048" s="49" t="s">
        <v>43455</v>
      </c>
      <c r="M9048" s="42" t="s">
        <v>43455</v>
      </c>
      <c r="N9048" s="41">
        <v>796</v>
      </c>
    </row>
    <row r="9049" spans="1:14" ht="16" x14ac:dyDescent="0.2">
      <c r="A9049" s="46" t="s">
        <v>37440</v>
      </c>
      <c r="B9049" s="50">
        <v>3.9</v>
      </c>
      <c r="C9049" s="48">
        <v>796</v>
      </c>
      <c r="D9049" s="46" t="s">
        <v>37441</v>
      </c>
      <c r="E9049" s="46" t="s">
        <v>2921</v>
      </c>
      <c r="F9049" s="46" t="s">
        <v>50</v>
      </c>
      <c r="G9049" s="46" t="s">
        <v>14</v>
      </c>
      <c r="H9049" s="46" t="s">
        <v>37442</v>
      </c>
      <c r="I9049" s="46" t="s">
        <v>37443</v>
      </c>
      <c r="J9049" s="46" t="s">
        <v>15</v>
      </c>
      <c r="K9049" s="46" t="s">
        <v>37444</v>
      </c>
      <c r="L9049" s="46" t="s">
        <v>43454</v>
      </c>
      <c r="M9049" s="40" t="s">
        <v>43454</v>
      </c>
      <c r="N9049" s="41">
        <v>796</v>
      </c>
    </row>
    <row r="9050" spans="1:14" ht="16" x14ac:dyDescent="0.2">
      <c r="A9050" s="46" t="s">
        <v>37445</v>
      </c>
      <c r="B9050" s="50">
        <v>4.2</v>
      </c>
      <c r="C9050" s="48">
        <v>798</v>
      </c>
      <c r="D9050" s="46" t="s">
        <v>37446</v>
      </c>
      <c r="E9050" s="46" t="s">
        <v>1771</v>
      </c>
      <c r="F9050" s="46" t="s">
        <v>50</v>
      </c>
      <c r="G9050" s="46" t="s">
        <v>14</v>
      </c>
      <c r="H9050" s="46" t="s">
        <v>37447</v>
      </c>
      <c r="I9050" s="46" t="s">
        <v>37448</v>
      </c>
      <c r="J9050" s="46" t="s">
        <v>15</v>
      </c>
      <c r="K9050" s="46" t="s">
        <v>37449</v>
      </c>
      <c r="L9050" s="46" t="s">
        <v>43454</v>
      </c>
      <c r="M9050" s="40" t="s">
        <v>43454</v>
      </c>
      <c r="N9050" s="41">
        <v>798</v>
      </c>
    </row>
    <row r="9051" spans="1:14" ht="16" x14ac:dyDescent="0.2">
      <c r="A9051" s="46" t="s">
        <v>37450</v>
      </c>
      <c r="B9051" s="50">
        <v>3.6</v>
      </c>
      <c r="C9051" s="48">
        <v>799</v>
      </c>
      <c r="D9051" s="46" t="s">
        <v>37451</v>
      </c>
      <c r="E9051" s="46" t="s">
        <v>13</v>
      </c>
      <c r="F9051" s="46" t="s">
        <v>13</v>
      </c>
      <c r="G9051" s="46" t="s">
        <v>14</v>
      </c>
      <c r="H9051" s="46" t="s">
        <v>37452</v>
      </c>
      <c r="I9051" s="46" t="s">
        <v>37453</v>
      </c>
      <c r="J9051" s="46" t="s">
        <v>23</v>
      </c>
      <c r="K9051" s="46" t="s">
        <v>37454</v>
      </c>
      <c r="L9051" s="46" t="s">
        <v>43454</v>
      </c>
      <c r="M9051" s="40" t="s">
        <v>43454</v>
      </c>
      <c r="N9051" s="41">
        <v>799</v>
      </c>
    </row>
    <row r="9052" spans="1:14" ht="16" x14ac:dyDescent="0.2">
      <c r="A9052" s="46" t="s">
        <v>37455</v>
      </c>
      <c r="B9052" s="50">
        <v>4.3</v>
      </c>
      <c r="C9052" s="48">
        <v>799</v>
      </c>
      <c r="D9052" s="46" t="s">
        <v>37456</v>
      </c>
      <c r="E9052" s="46" t="s">
        <v>5416</v>
      </c>
      <c r="F9052" s="46" t="s">
        <v>589</v>
      </c>
      <c r="G9052" s="46" t="s">
        <v>14</v>
      </c>
      <c r="H9052" s="46" t="s">
        <v>37457</v>
      </c>
      <c r="I9052" s="46" t="s">
        <v>37458</v>
      </c>
      <c r="J9052" s="46" t="s">
        <v>15</v>
      </c>
      <c r="K9052" s="46" t="s">
        <v>37459</v>
      </c>
      <c r="L9052" s="46" t="s">
        <v>43454</v>
      </c>
      <c r="M9052" s="40" t="s">
        <v>43454</v>
      </c>
      <c r="N9052" s="41">
        <v>799</v>
      </c>
    </row>
    <row r="9053" spans="1:14" ht="16" x14ac:dyDescent="0.2">
      <c r="A9053" s="46" t="s">
        <v>18948</v>
      </c>
      <c r="B9053" s="47">
        <v>4.4000000000000004</v>
      </c>
      <c r="C9053" s="48">
        <v>799</v>
      </c>
      <c r="D9053" s="46" t="s">
        <v>37460</v>
      </c>
      <c r="E9053" s="46" t="s">
        <v>760</v>
      </c>
      <c r="F9053" s="46" t="s">
        <v>50</v>
      </c>
      <c r="G9053" s="46" t="s">
        <v>14</v>
      </c>
      <c r="H9053" s="46"/>
      <c r="I9053" s="46" t="s">
        <v>37461</v>
      </c>
      <c r="J9053" s="46" t="s">
        <v>15</v>
      </c>
      <c r="K9053" s="46" t="s">
        <v>37462</v>
      </c>
      <c r="L9053" s="49" t="s">
        <v>43455</v>
      </c>
      <c r="M9053" s="42" t="s">
        <v>43455</v>
      </c>
      <c r="N9053" s="41">
        <v>799</v>
      </c>
    </row>
    <row r="9054" spans="1:14" ht="16" x14ac:dyDescent="0.2">
      <c r="A9054" s="46" t="s">
        <v>37463</v>
      </c>
      <c r="B9054" s="50">
        <v>4.4000000000000004</v>
      </c>
      <c r="C9054" s="48">
        <v>799</v>
      </c>
      <c r="D9054" s="46" t="s">
        <v>37464</v>
      </c>
      <c r="E9054" s="46" t="s">
        <v>897</v>
      </c>
      <c r="F9054" s="46" t="s">
        <v>898</v>
      </c>
      <c r="G9054" s="46" t="s">
        <v>14</v>
      </c>
      <c r="H9054" s="46" t="s">
        <v>37465</v>
      </c>
      <c r="I9054" s="46" t="s">
        <v>37466</v>
      </c>
      <c r="J9054" s="46" t="s">
        <v>15</v>
      </c>
      <c r="K9054" s="46" t="s">
        <v>37467</v>
      </c>
      <c r="L9054" s="46" t="s">
        <v>43454</v>
      </c>
      <c r="M9054" s="40" t="s">
        <v>43454</v>
      </c>
      <c r="N9054" s="41">
        <v>799</v>
      </c>
    </row>
    <row r="9055" spans="1:14" ht="16" x14ac:dyDescent="0.2">
      <c r="A9055" s="46" t="s">
        <v>37468</v>
      </c>
      <c r="B9055" s="50">
        <v>4.7</v>
      </c>
      <c r="C9055" s="48">
        <v>799</v>
      </c>
      <c r="D9055" s="46" t="s">
        <v>37469</v>
      </c>
      <c r="E9055" s="46" t="s">
        <v>904</v>
      </c>
      <c r="F9055" s="46" t="s">
        <v>93</v>
      </c>
      <c r="G9055" s="46" t="s">
        <v>14</v>
      </c>
      <c r="H9055" s="46" t="s">
        <v>30623</v>
      </c>
      <c r="I9055" s="46" t="s">
        <v>30624</v>
      </c>
      <c r="J9055" s="46" t="s">
        <v>15</v>
      </c>
      <c r="K9055" s="46" t="s">
        <v>37470</v>
      </c>
      <c r="L9055" s="46" t="s">
        <v>43454</v>
      </c>
      <c r="M9055" s="40" t="s">
        <v>43454</v>
      </c>
      <c r="N9055" s="41">
        <v>799</v>
      </c>
    </row>
    <row r="9056" spans="1:14" ht="16" x14ac:dyDescent="0.2">
      <c r="A9056" s="46" t="s">
        <v>37471</v>
      </c>
      <c r="B9056" s="50">
        <v>4</v>
      </c>
      <c r="C9056" s="48">
        <v>800</v>
      </c>
      <c r="D9056" s="46" t="s">
        <v>37472</v>
      </c>
      <c r="E9056" s="46" t="s">
        <v>283</v>
      </c>
      <c r="F9056" s="46" t="s">
        <v>119</v>
      </c>
      <c r="G9056" s="46" t="s">
        <v>14</v>
      </c>
      <c r="H9056" s="46" t="s">
        <v>37473</v>
      </c>
      <c r="I9056" s="46" t="s">
        <v>37474</v>
      </c>
      <c r="J9056" s="46" t="s">
        <v>15</v>
      </c>
      <c r="K9056" s="46" t="s">
        <v>37475</v>
      </c>
      <c r="L9056" s="46" t="s">
        <v>43454</v>
      </c>
      <c r="M9056" s="40" t="s">
        <v>43454</v>
      </c>
      <c r="N9056" s="41">
        <v>800</v>
      </c>
    </row>
    <row r="9057" spans="1:14" ht="16" x14ac:dyDescent="0.2">
      <c r="A9057" s="46" t="s">
        <v>37476</v>
      </c>
      <c r="B9057" s="50">
        <v>4.5999999999999996</v>
      </c>
      <c r="C9057" s="48">
        <v>801</v>
      </c>
      <c r="D9057" s="46" t="s">
        <v>37477</v>
      </c>
      <c r="E9057" s="46" t="s">
        <v>38</v>
      </c>
      <c r="F9057" s="46" t="s">
        <v>39</v>
      </c>
      <c r="G9057" s="46" t="s">
        <v>14</v>
      </c>
      <c r="H9057" s="46" t="s">
        <v>37478</v>
      </c>
      <c r="I9057" s="46" t="s">
        <v>37479</v>
      </c>
      <c r="J9057" s="46" t="s">
        <v>23</v>
      </c>
      <c r="K9057" s="46" t="s">
        <v>37480</v>
      </c>
      <c r="L9057" s="46" t="s">
        <v>43454</v>
      </c>
      <c r="M9057" s="40" t="s">
        <v>43454</v>
      </c>
      <c r="N9057" s="41">
        <v>801</v>
      </c>
    </row>
    <row r="9058" spans="1:14" ht="16" x14ac:dyDescent="0.2">
      <c r="A9058" s="46" t="s">
        <v>37481</v>
      </c>
      <c r="B9058" s="50">
        <v>4.4000000000000004</v>
      </c>
      <c r="C9058" s="48">
        <v>802</v>
      </c>
      <c r="D9058" s="46" t="s">
        <v>37482</v>
      </c>
      <c r="E9058" s="46" t="s">
        <v>3804</v>
      </c>
      <c r="F9058" s="46" t="s">
        <v>119</v>
      </c>
      <c r="G9058" s="46" t="s">
        <v>14</v>
      </c>
      <c r="H9058" s="46" t="s">
        <v>37483</v>
      </c>
      <c r="I9058" s="46" t="s">
        <v>37484</v>
      </c>
      <c r="J9058" s="46" t="s">
        <v>15</v>
      </c>
      <c r="K9058" s="46" t="s">
        <v>37485</v>
      </c>
      <c r="L9058" s="46" t="s">
        <v>43454</v>
      </c>
      <c r="M9058" s="40" t="s">
        <v>43454</v>
      </c>
      <c r="N9058" s="41">
        <v>802</v>
      </c>
    </row>
    <row r="9059" spans="1:14" ht="16" x14ac:dyDescent="0.2">
      <c r="A9059" s="46" t="s">
        <v>2767</v>
      </c>
      <c r="B9059" s="50">
        <v>4.2</v>
      </c>
      <c r="C9059" s="48">
        <v>803</v>
      </c>
      <c r="D9059" s="46" t="s">
        <v>37486</v>
      </c>
      <c r="E9059" s="46" t="s">
        <v>806</v>
      </c>
      <c r="F9059" s="46" t="s">
        <v>20</v>
      </c>
      <c r="G9059" s="46" t="s">
        <v>14</v>
      </c>
      <c r="H9059" s="46" t="s">
        <v>37487</v>
      </c>
      <c r="I9059" s="46" t="s">
        <v>37488</v>
      </c>
      <c r="J9059" s="46" t="s">
        <v>15</v>
      </c>
      <c r="K9059" s="46" t="s">
        <v>37489</v>
      </c>
      <c r="L9059" s="46" t="s">
        <v>43454</v>
      </c>
      <c r="M9059" s="40" t="s">
        <v>43454</v>
      </c>
      <c r="N9059" s="41">
        <v>803</v>
      </c>
    </row>
    <row r="9060" spans="1:14" ht="16" x14ac:dyDescent="0.2">
      <c r="A9060" s="46" t="s">
        <v>37490</v>
      </c>
      <c r="B9060" s="50">
        <v>4.5</v>
      </c>
      <c r="C9060" s="48">
        <v>804</v>
      </c>
      <c r="D9060" s="46" t="s">
        <v>37491</v>
      </c>
      <c r="E9060" s="46" t="s">
        <v>17796</v>
      </c>
      <c r="F9060" s="46" t="s">
        <v>20</v>
      </c>
      <c r="G9060" s="46" t="s">
        <v>14</v>
      </c>
      <c r="H9060" s="46" t="s">
        <v>37492</v>
      </c>
      <c r="I9060" s="46" t="s">
        <v>37493</v>
      </c>
      <c r="J9060" s="46" t="s">
        <v>15</v>
      </c>
      <c r="K9060" s="46" t="s">
        <v>37494</v>
      </c>
      <c r="L9060" s="46" t="s">
        <v>43454</v>
      </c>
      <c r="M9060" s="40" t="s">
        <v>43454</v>
      </c>
      <c r="N9060" s="41">
        <v>804</v>
      </c>
    </row>
    <row r="9061" spans="1:14" ht="16" x14ac:dyDescent="0.2">
      <c r="A9061" s="46" t="s">
        <v>37495</v>
      </c>
      <c r="B9061" s="50">
        <v>4.5999999999999996</v>
      </c>
      <c r="C9061" s="48">
        <v>805</v>
      </c>
      <c r="D9061" s="46" t="s">
        <v>37496</v>
      </c>
      <c r="E9061" s="46" t="s">
        <v>10554</v>
      </c>
      <c r="F9061" s="46" t="s">
        <v>589</v>
      </c>
      <c r="G9061" s="46" t="s">
        <v>14</v>
      </c>
      <c r="H9061" s="46" t="s">
        <v>37497</v>
      </c>
      <c r="I9061" s="46" t="s">
        <v>37498</v>
      </c>
      <c r="J9061" s="46" t="s">
        <v>15</v>
      </c>
      <c r="K9061" s="46" t="s">
        <v>37499</v>
      </c>
      <c r="L9061" s="46" t="s">
        <v>43454</v>
      </c>
      <c r="M9061" s="40" t="s">
        <v>43454</v>
      </c>
      <c r="N9061" s="41">
        <v>805</v>
      </c>
    </row>
    <row r="9062" spans="1:14" ht="16" x14ac:dyDescent="0.2">
      <c r="A9062" s="46" t="s">
        <v>23697</v>
      </c>
      <c r="B9062" s="47">
        <v>3.8</v>
      </c>
      <c r="C9062" s="48">
        <v>806</v>
      </c>
      <c r="D9062" s="46" t="s">
        <v>37500</v>
      </c>
      <c r="E9062" s="46" t="s">
        <v>702</v>
      </c>
      <c r="F9062" s="46" t="s">
        <v>20</v>
      </c>
      <c r="G9062" s="46" t="s">
        <v>14</v>
      </c>
      <c r="H9062" s="46"/>
      <c r="I9062" s="46" t="s">
        <v>37501</v>
      </c>
      <c r="J9062" s="46" t="s">
        <v>15</v>
      </c>
      <c r="K9062" s="46" t="s">
        <v>37502</v>
      </c>
      <c r="L9062" s="49" t="s">
        <v>43455</v>
      </c>
      <c r="M9062" s="42" t="s">
        <v>43455</v>
      </c>
      <c r="N9062" s="41">
        <v>806</v>
      </c>
    </row>
    <row r="9063" spans="1:14" ht="16" x14ac:dyDescent="0.2">
      <c r="A9063" s="46" t="s">
        <v>37503</v>
      </c>
      <c r="B9063" s="50">
        <v>4.3</v>
      </c>
      <c r="C9063" s="48">
        <v>806</v>
      </c>
      <c r="D9063" s="46" t="s">
        <v>37504</v>
      </c>
      <c r="E9063" s="46" t="s">
        <v>3037</v>
      </c>
      <c r="F9063" s="46" t="s">
        <v>79</v>
      </c>
      <c r="G9063" s="46" t="s">
        <v>14</v>
      </c>
      <c r="H9063" s="46" t="s">
        <v>37505</v>
      </c>
      <c r="I9063" s="46" t="s">
        <v>37506</v>
      </c>
      <c r="J9063" s="46" t="s">
        <v>15</v>
      </c>
      <c r="K9063" s="46" t="s">
        <v>37507</v>
      </c>
      <c r="L9063" s="46" t="s">
        <v>43454</v>
      </c>
      <c r="M9063" s="40" t="s">
        <v>43454</v>
      </c>
      <c r="N9063" s="41">
        <v>806</v>
      </c>
    </row>
    <row r="9064" spans="1:14" ht="16" x14ac:dyDescent="0.2">
      <c r="A9064" s="46" t="s">
        <v>37508</v>
      </c>
      <c r="B9064" s="50">
        <v>4.5999999999999996</v>
      </c>
      <c r="C9064" s="48">
        <v>807</v>
      </c>
      <c r="D9064" s="46" t="s">
        <v>23284</v>
      </c>
      <c r="E9064" s="46" t="s">
        <v>11399</v>
      </c>
      <c r="F9064" s="46" t="s">
        <v>589</v>
      </c>
      <c r="G9064" s="46" t="s">
        <v>14</v>
      </c>
      <c r="H9064" s="46" t="s">
        <v>37509</v>
      </c>
      <c r="I9064" s="46" t="s">
        <v>37510</v>
      </c>
      <c r="J9064" s="46" t="s">
        <v>148</v>
      </c>
      <c r="K9064" s="46" t="s">
        <v>37511</v>
      </c>
      <c r="L9064" s="46" t="s">
        <v>43454</v>
      </c>
      <c r="M9064" s="40" t="s">
        <v>43454</v>
      </c>
      <c r="N9064" s="41">
        <v>807</v>
      </c>
    </row>
    <row r="9065" spans="1:14" ht="16" x14ac:dyDescent="0.2">
      <c r="A9065" s="46" t="s">
        <v>37512</v>
      </c>
      <c r="B9065" s="50">
        <v>4.7</v>
      </c>
      <c r="C9065" s="48">
        <v>807</v>
      </c>
      <c r="D9065" s="46" t="s">
        <v>37513</v>
      </c>
      <c r="E9065" s="46" t="s">
        <v>6572</v>
      </c>
      <c r="F9065" s="46" t="s">
        <v>79</v>
      </c>
      <c r="G9065" s="46" t="s">
        <v>14</v>
      </c>
      <c r="H9065" s="46" t="s">
        <v>37514</v>
      </c>
      <c r="I9065" s="46" t="s">
        <v>37515</v>
      </c>
      <c r="J9065" s="46" t="s">
        <v>15</v>
      </c>
      <c r="K9065" s="46" t="s">
        <v>37516</v>
      </c>
      <c r="L9065" s="46" t="s">
        <v>43454</v>
      </c>
      <c r="M9065" s="40" t="s">
        <v>43454</v>
      </c>
      <c r="N9065" s="41">
        <v>807</v>
      </c>
    </row>
    <row r="9066" spans="1:14" ht="16" x14ac:dyDescent="0.2">
      <c r="A9066" s="46" t="s">
        <v>37517</v>
      </c>
      <c r="B9066" s="50">
        <v>4.5999999999999996</v>
      </c>
      <c r="C9066" s="48">
        <v>808</v>
      </c>
      <c r="D9066" s="46" t="s">
        <v>37518</v>
      </c>
      <c r="E9066" s="46" t="s">
        <v>1075</v>
      </c>
      <c r="F9066" s="46" t="s">
        <v>79</v>
      </c>
      <c r="G9066" s="46" t="s">
        <v>14</v>
      </c>
      <c r="H9066" s="46" t="s">
        <v>37519</v>
      </c>
      <c r="I9066" s="46" t="s">
        <v>37520</v>
      </c>
      <c r="J9066" s="46" t="s">
        <v>15</v>
      </c>
      <c r="K9066" s="46" t="s">
        <v>37521</v>
      </c>
      <c r="L9066" s="46" t="s">
        <v>43454</v>
      </c>
      <c r="M9066" s="40" t="s">
        <v>43454</v>
      </c>
      <c r="N9066" s="41">
        <v>808</v>
      </c>
    </row>
    <row r="9067" spans="1:14" ht="16" x14ac:dyDescent="0.2">
      <c r="A9067" s="46" t="s">
        <v>37522</v>
      </c>
      <c r="B9067" s="50">
        <v>4.5999999999999996</v>
      </c>
      <c r="C9067" s="48">
        <v>809</v>
      </c>
      <c r="D9067" s="46" t="s">
        <v>37523</v>
      </c>
      <c r="E9067" s="46" t="s">
        <v>1057</v>
      </c>
      <c r="F9067" s="46" t="s">
        <v>93</v>
      </c>
      <c r="G9067" s="46" t="s">
        <v>14</v>
      </c>
      <c r="H9067" s="46" t="s">
        <v>37524</v>
      </c>
      <c r="I9067" s="46" t="s">
        <v>37525</v>
      </c>
      <c r="J9067" s="46" t="s">
        <v>15</v>
      </c>
      <c r="K9067" s="46" t="s">
        <v>37526</v>
      </c>
      <c r="L9067" s="46" t="s">
        <v>43454</v>
      </c>
      <c r="M9067" s="40" t="s">
        <v>43454</v>
      </c>
      <c r="N9067" s="41">
        <v>809</v>
      </c>
    </row>
    <row r="9068" spans="1:14" ht="16" x14ac:dyDescent="0.2">
      <c r="A9068" s="46" t="s">
        <v>37527</v>
      </c>
      <c r="B9068" s="50">
        <v>4.5</v>
      </c>
      <c r="C9068" s="48">
        <v>810</v>
      </c>
      <c r="D9068" s="46" t="s">
        <v>37528</v>
      </c>
      <c r="E9068" s="46" t="s">
        <v>13</v>
      </c>
      <c r="F9068" s="46" t="s">
        <v>13</v>
      </c>
      <c r="G9068" s="46" t="s">
        <v>14</v>
      </c>
      <c r="H9068" s="46" t="s">
        <v>37529</v>
      </c>
      <c r="I9068" s="46" t="s">
        <v>37530</v>
      </c>
      <c r="J9068" s="46" t="s">
        <v>15</v>
      </c>
      <c r="K9068" s="46" t="s">
        <v>37531</v>
      </c>
      <c r="L9068" s="46" t="s">
        <v>43454</v>
      </c>
      <c r="M9068" s="40" t="s">
        <v>43454</v>
      </c>
      <c r="N9068" s="41">
        <v>810</v>
      </c>
    </row>
    <row r="9069" spans="1:14" ht="16" x14ac:dyDescent="0.2">
      <c r="A9069" s="46" t="s">
        <v>37532</v>
      </c>
      <c r="B9069" s="47">
        <v>4.7</v>
      </c>
      <c r="C9069" s="48">
        <v>811</v>
      </c>
      <c r="D9069" s="46" t="s">
        <v>37533</v>
      </c>
      <c r="E9069" s="46" t="s">
        <v>950</v>
      </c>
      <c r="F9069" s="46" t="s">
        <v>20</v>
      </c>
      <c r="G9069" s="46" t="s">
        <v>14</v>
      </c>
      <c r="H9069" s="46"/>
      <c r="I9069" s="46" t="s">
        <v>37534</v>
      </c>
      <c r="J9069" s="46" t="s">
        <v>15</v>
      </c>
      <c r="K9069" s="46" t="s">
        <v>37535</v>
      </c>
      <c r="L9069" s="49" t="s">
        <v>43455</v>
      </c>
      <c r="M9069" s="42" t="s">
        <v>43455</v>
      </c>
      <c r="N9069" s="41">
        <v>811</v>
      </c>
    </row>
    <row r="9070" spans="1:14" ht="16" x14ac:dyDescent="0.2">
      <c r="A9070" s="46" t="s">
        <v>37536</v>
      </c>
      <c r="B9070" s="50">
        <v>4.2</v>
      </c>
      <c r="C9070" s="48">
        <v>814</v>
      </c>
      <c r="D9070" s="46" t="s">
        <v>37537</v>
      </c>
      <c r="E9070" s="46" t="s">
        <v>189</v>
      </c>
      <c r="F9070" s="46" t="s">
        <v>20</v>
      </c>
      <c r="G9070" s="46" t="s">
        <v>14</v>
      </c>
      <c r="H9070" s="46" t="s">
        <v>37538</v>
      </c>
      <c r="I9070" s="46" t="s">
        <v>37539</v>
      </c>
      <c r="J9070" s="46" t="s">
        <v>15</v>
      </c>
      <c r="K9070" s="46" t="s">
        <v>37540</v>
      </c>
      <c r="L9070" s="46" t="s">
        <v>43454</v>
      </c>
      <c r="M9070" s="40" t="s">
        <v>43454</v>
      </c>
      <c r="N9070" s="41">
        <v>814</v>
      </c>
    </row>
    <row r="9071" spans="1:14" ht="16" x14ac:dyDescent="0.2">
      <c r="A9071" s="46" t="s">
        <v>33346</v>
      </c>
      <c r="B9071" s="50">
        <v>4.5999999999999996</v>
      </c>
      <c r="C9071" s="48">
        <v>814</v>
      </c>
      <c r="D9071" s="46" t="s">
        <v>37541</v>
      </c>
      <c r="E9071" s="46" t="s">
        <v>27</v>
      </c>
      <c r="F9071" s="46" t="s">
        <v>28</v>
      </c>
      <c r="G9071" s="46" t="s">
        <v>14</v>
      </c>
      <c r="H9071" s="46" t="s">
        <v>37542</v>
      </c>
      <c r="I9071" s="46" t="s">
        <v>37543</v>
      </c>
      <c r="J9071" s="46" t="s">
        <v>148</v>
      </c>
      <c r="K9071" s="46" t="s">
        <v>37544</v>
      </c>
      <c r="L9071" s="46" t="s">
        <v>43454</v>
      </c>
      <c r="M9071" s="40" t="s">
        <v>43454</v>
      </c>
      <c r="N9071" s="41">
        <v>814</v>
      </c>
    </row>
    <row r="9072" spans="1:14" ht="16" x14ac:dyDescent="0.2">
      <c r="A9072" s="46" t="s">
        <v>37545</v>
      </c>
      <c r="B9072" s="50">
        <v>3.7</v>
      </c>
      <c r="C9072" s="48">
        <v>815</v>
      </c>
      <c r="D9072" s="46" t="s">
        <v>37546</v>
      </c>
      <c r="E9072" s="46" t="s">
        <v>13</v>
      </c>
      <c r="F9072" s="46" t="s">
        <v>13</v>
      </c>
      <c r="G9072" s="46" t="s">
        <v>14</v>
      </c>
      <c r="H9072" s="46" t="s">
        <v>37547</v>
      </c>
      <c r="I9072" s="46" t="s">
        <v>37548</v>
      </c>
      <c r="J9072" s="46" t="s">
        <v>15</v>
      </c>
      <c r="K9072" s="46" t="s">
        <v>37549</v>
      </c>
      <c r="L9072" s="46" t="s">
        <v>43454</v>
      </c>
      <c r="M9072" s="40" t="s">
        <v>43454</v>
      </c>
      <c r="N9072" s="41">
        <v>815</v>
      </c>
    </row>
    <row r="9073" spans="1:14" ht="16" x14ac:dyDescent="0.2">
      <c r="A9073" s="46" t="s">
        <v>37550</v>
      </c>
      <c r="B9073" s="50">
        <v>4.0999999999999996</v>
      </c>
      <c r="C9073" s="48">
        <v>815</v>
      </c>
      <c r="D9073" s="46" t="s">
        <v>37551</v>
      </c>
      <c r="E9073" s="46" t="s">
        <v>1075</v>
      </c>
      <c r="F9073" s="46" t="s">
        <v>79</v>
      </c>
      <c r="G9073" s="46" t="s">
        <v>14</v>
      </c>
      <c r="H9073" s="46" t="s">
        <v>37552</v>
      </c>
      <c r="I9073" s="46" t="s">
        <v>37553</v>
      </c>
      <c r="J9073" s="46" t="s">
        <v>15</v>
      </c>
      <c r="K9073" s="46" t="s">
        <v>37554</v>
      </c>
      <c r="L9073" s="46" t="s">
        <v>43454</v>
      </c>
      <c r="M9073" s="40" t="s">
        <v>43454</v>
      </c>
      <c r="N9073" s="41">
        <v>815</v>
      </c>
    </row>
    <row r="9074" spans="1:14" ht="16" x14ac:dyDescent="0.2">
      <c r="A9074" s="46" t="s">
        <v>35776</v>
      </c>
      <c r="B9074" s="47">
        <v>4.2</v>
      </c>
      <c r="C9074" s="48">
        <v>817</v>
      </c>
      <c r="D9074" s="46" t="s">
        <v>37555</v>
      </c>
      <c r="E9074" s="46" t="s">
        <v>23181</v>
      </c>
      <c r="F9074" s="46" t="s">
        <v>50</v>
      </c>
      <c r="G9074" s="46" t="s">
        <v>14</v>
      </c>
      <c r="H9074" s="46"/>
      <c r="I9074" s="46" t="s">
        <v>37556</v>
      </c>
      <c r="J9074" s="46" t="s">
        <v>15</v>
      </c>
      <c r="K9074" s="46" t="s">
        <v>37557</v>
      </c>
      <c r="L9074" s="49" t="s">
        <v>43455</v>
      </c>
      <c r="M9074" s="42" t="s">
        <v>43455</v>
      </c>
      <c r="N9074" s="41">
        <v>817</v>
      </c>
    </row>
    <row r="9075" spans="1:14" ht="16" x14ac:dyDescent="0.2">
      <c r="A9075" s="46" t="s">
        <v>37558</v>
      </c>
      <c r="B9075" s="50">
        <v>4.5</v>
      </c>
      <c r="C9075" s="48">
        <v>817</v>
      </c>
      <c r="D9075" s="46" t="s">
        <v>37559</v>
      </c>
      <c r="E9075" s="46" t="s">
        <v>5431</v>
      </c>
      <c r="F9075" s="46" t="s">
        <v>119</v>
      </c>
      <c r="G9075" s="46" t="s">
        <v>14</v>
      </c>
      <c r="H9075" s="46" t="s">
        <v>37560</v>
      </c>
      <c r="I9075" s="46" t="s">
        <v>37561</v>
      </c>
      <c r="J9075" s="46" t="s">
        <v>148</v>
      </c>
      <c r="K9075" s="46" t="s">
        <v>37562</v>
      </c>
      <c r="L9075" s="46" t="s">
        <v>43454</v>
      </c>
      <c r="M9075" s="40" t="s">
        <v>43454</v>
      </c>
      <c r="N9075" s="41">
        <v>817</v>
      </c>
    </row>
    <row r="9076" spans="1:14" ht="16" x14ac:dyDescent="0.2">
      <c r="A9076" s="46" t="s">
        <v>37563</v>
      </c>
      <c r="B9076" s="50">
        <v>4.0999999999999996</v>
      </c>
      <c r="C9076" s="48">
        <v>818</v>
      </c>
      <c r="D9076" s="46" t="s">
        <v>37564</v>
      </c>
      <c r="E9076" s="46" t="s">
        <v>71</v>
      </c>
      <c r="F9076" s="46" t="s">
        <v>20</v>
      </c>
      <c r="G9076" s="46" t="s">
        <v>14</v>
      </c>
      <c r="H9076" s="46" t="s">
        <v>37565</v>
      </c>
      <c r="I9076" s="46"/>
      <c r="J9076" s="46" t="s">
        <v>15</v>
      </c>
      <c r="K9076" s="46" t="s">
        <v>37566</v>
      </c>
      <c r="L9076" s="46" t="s">
        <v>43454</v>
      </c>
      <c r="M9076" s="40" t="s">
        <v>43454</v>
      </c>
      <c r="N9076" s="41">
        <v>818</v>
      </c>
    </row>
    <row r="9077" spans="1:14" ht="16" x14ac:dyDescent="0.2">
      <c r="A9077" s="46" t="s">
        <v>37567</v>
      </c>
      <c r="B9077" s="47">
        <v>4.3</v>
      </c>
      <c r="C9077" s="48">
        <v>818</v>
      </c>
      <c r="D9077" s="46" t="s">
        <v>37568</v>
      </c>
      <c r="E9077" s="46" t="s">
        <v>27</v>
      </c>
      <c r="F9077" s="46" t="s">
        <v>28</v>
      </c>
      <c r="G9077" s="46" t="s">
        <v>14</v>
      </c>
      <c r="H9077" s="46"/>
      <c r="I9077" s="46" t="s">
        <v>37569</v>
      </c>
      <c r="J9077" s="46" t="s">
        <v>15</v>
      </c>
      <c r="K9077" s="46" t="s">
        <v>37570</v>
      </c>
      <c r="L9077" s="49" t="s">
        <v>43455</v>
      </c>
      <c r="M9077" s="42" t="s">
        <v>43455</v>
      </c>
      <c r="N9077" s="41">
        <v>818</v>
      </c>
    </row>
    <row r="9078" spans="1:14" ht="16" x14ac:dyDescent="0.2">
      <c r="A9078" s="46" t="s">
        <v>37571</v>
      </c>
      <c r="B9078" s="47">
        <v>4.4000000000000004</v>
      </c>
      <c r="C9078" s="48">
        <v>818</v>
      </c>
      <c r="D9078" s="46" t="s">
        <v>37572</v>
      </c>
      <c r="E9078" s="46" t="s">
        <v>4769</v>
      </c>
      <c r="F9078" s="46" t="s">
        <v>589</v>
      </c>
      <c r="G9078" s="46" t="s">
        <v>14</v>
      </c>
      <c r="H9078" s="46"/>
      <c r="I9078" s="46" t="s">
        <v>37573</v>
      </c>
      <c r="J9078" s="46" t="s">
        <v>148</v>
      </c>
      <c r="K9078" s="46" t="s">
        <v>37574</v>
      </c>
      <c r="L9078" s="49" t="s">
        <v>43455</v>
      </c>
      <c r="M9078" s="42" t="s">
        <v>43455</v>
      </c>
      <c r="N9078" s="41">
        <v>818</v>
      </c>
    </row>
    <row r="9079" spans="1:14" ht="16" x14ac:dyDescent="0.2">
      <c r="A9079" s="46" t="s">
        <v>37575</v>
      </c>
      <c r="B9079" s="50">
        <v>3.8</v>
      </c>
      <c r="C9079" s="48">
        <v>819</v>
      </c>
      <c r="D9079" s="46" t="s">
        <v>37576</v>
      </c>
      <c r="E9079" s="46" t="s">
        <v>1075</v>
      </c>
      <c r="F9079" s="46" t="s">
        <v>79</v>
      </c>
      <c r="G9079" s="46" t="s">
        <v>14</v>
      </c>
      <c r="H9079" s="46" t="s">
        <v>37577</v>
      </c>
      <c r="I9079" s="46" t="s">
        <v>37578</v>
      </c>
      <c r="J9079" s="46" t="s">
        <v>15</v>
      </c>
      <c r="K9079" s="46" t="s">
        <v>37579</v>
      </c>
      <c r="L9079" s="46" t="s">
        <v>43454</v>
      </c>
      <c r="M9079" s="40" t="s">
        <v>43454</v>
      </c>
      <c r="N9079" s="41">
        <v>819</v>
      </c>
    </row>
    <row r="9080" spans="1:14" ht="16" x14ac:dyDescent="0.2">
      <c r="A9080" s="46" t="s">
        <v>37580</v>
      </c>
      <c r="B9080" s="50">
        <v>4.3</v>
      </c>
      <c r="C9080" s="48">
        <v>819</v>
      </c>
      <c r="D9080" s="46" t="s">
        <v>37581</v>
      </c>
      <c r="E9080" s="46" t="s">
        <v>44</v>
      </c>
      <c r="F9080" s="46" t="s">
        <v>45</v>
      </c>
      <c r="G9080" s="46" t="s">
        <v>14</v>
      </c>
      <c r="H9080" s="46" t="s">
        <v>37582</v>
      </c>
      <c r="I9080" s="46" t="s">
        <v>37583</v>
      </c>
      <c r="J9080" s="46" t="s">
        <v>15</v>
      </c>
      <c r="K9080" s="46" t="s">
        <v>37584</v>
      </c>
      <c r="L9080" s="46" t="s">
        <v>43454</v>
      </c>
      <c r="M9080" s="40" t="s">
        <v>43454</v>
      </c>
      <c r="N9080" s="41">
        <v>819</v>
      </c>
    </row>
    <row r="9081" spans="1:14" ht="16" x14ac:dyDescent="0.2">
      <c r="A9081" s="46" t="s">
        <v>37585</v>
      </c>
      <c r="B9081" s="50">
        <v>3.9</v>
      </c>
      <c r="C9081" s="48">
        <v>820</v>
      </c>
      <c r="D9081" s="46" t="s">
        <v>37586</v>
      </c>
      <c r="E9081" s="46" t="s">
        <v>702</v>
      </c>
      <c r="F9081" s="46" t="s">
        <v>20</v>
      </c>
      <c r="G9081" s="46" t="s">
        <v>14</v>
      </c>
      <c r="H9081" s="46" t="s">
        <v>37587</v>
      </c>
      <c r="I9081" s="46" t="s">
        <v>37588</v>
      </c>
      <c r="J9081" s="46" t="s">
        <v>15</v>
      </c>
      <c r="K9081" s="46" t="s">
        <v>37589</v>
      </c>
      <c r="L9081" s="46" t="s">
        <v>43454</v>
      </c>
      <c r="M9081" s="40" t="s">
        <v>43454</v>
      </c>
      <c r="N9081" s="41">
        <v>820</v>
      </c>
    </row>
    <row r="9082" spans="1:14" ht="16" x14ac:dyDescent="0.2">
      <c r="A9082" s="46" t="s">
        <v>37590</v>
      </c>
      <c r="B9082" s="50">
        <v>4.0999999999999996</v>
      </c>
      <c r="C9082" s="48">
        <v>821</v>
      </c>
      <c r="D9082" s="46" t="s">
        <v>16434</v>
      </c>
      <c r="E9082" s="46" t="s">
        <v>4576</v>
      </c>
      <c r="F9082" s="46" t="s">
        <v>79</v>
      </c>
      <c r="G9082" s="46" t="s">
        <v>14</v>
      </c>
      <c r="H9082" s="46" t="s">
        <v>37591</v>
      </c>
      <c r="I9082" s="46" t="s">
        <v>37592</v>
      </c>
      <c r="J9082" s="46" t="s">
        <v>213</v>
      </c>
      <c r="K9082" s="46" t="s">
        <v>37593</v>
      </c>
      <c r="L9082" s="46" t="s">
        <v>43454</v>
      </c>
      <c r="M9082" s="40" t="s">
        <v>43454</v>
      </c>
      <c r="N9082" s="41">
        <v>821</v>
      </c>
    </row>
    <row r="9083" spans="1:14" ht="16" x14ac:dyDescent="0.2">
      <c r="A9083" s="46" t="s">
        <v>37594</v>
      </c>
      <c r="B9083" s="50">
        <v>4.8</v>
      </c>
      <c r="C9083" s="48">
        <v>822</v>
      </c>
      <c r="D9083" s="46" t="s">
        <v>37595</v>
      </c>
      <c r="E9083" s="46" t="s">
        <v>16894</v>
      </c>
      <c r="F9083" s="46" t="s">
        <v>79</v>
      </c>
      <c r="G9083" s="46" t="s">
        <v>14</v>
      </c>
      <c r="H9083" s="46" t="s">
        <v>37596</v>
      </c>
      <c r="I9083" s="46" t="s">
        <v>37597</v>
      </c>
      <c r="J9083" s="46" t="s">
        <v>15</v>
      </c>
      <c r="K9083" s="46" t="s">
        <v>37598</v>
      </c>
      <c r="L9083" s="46" t="s">
        <v>43454</v>
      </c>
      <c r="M9083" s="40" t="s">
        <v>43454</v>
      </c>
      <c r="N9083" s="41">
        <v>822</v>
      </c>
    </row>
    <row r="9084" spans="1:14" ht="16" x14ac:dyDescent="0.2">
      <c r="A9084" s="46" t="s">
        <v>37599</v>
      </c>
      <c r="B9084" s="50">
        <v>4.5</v>
      </c>
      <c r="C9084" s="48">
        <v>823</v>
      </c>
      <c r="D9084" s="46" t="s">
        <v>37600</v>
      </c>
      <c r="E9084" s="46" t="s">
        <v>1870</v>
      </c>
      <c r="F9084" s="46" t="s">
        <v>79</v>
      </c>
      <c r="G9084" s="46" t="s">
        <v>14</v>
      </c>
      <c r="H9084" s="46" t="s">
        <v>30267</v>
      </c>
      <c r="I9084" s="46" t="s">
        <v>37601</v>
      </c>
      <c r="J9084" s="46" t="s">
        <v>15</v>
      </c>
      <c r="K9084" s="46" t="s">
        <v>37602</v>
      </c>
      <c r="L9084" s="46" t="s">
        <v>43454</v>
      </c>
      <c r="M9084" s="40" t="s">
        <v>43454</v>
      </c>
      <c r="N9084" s="41">
        <v>823</v>
      </c>
    </row>
    <row r="9085" spans="1:14" ht="16" x14ac:dyDescent="0.2">
      <c r="A9085" s="46" t="s">
        <v>37603</v>
      </c>
      <c r="B9085" s="50">
        <v>4.0999999999999996</v>
      </c>
      <c r="C9085" s="48">
        <v>824</v>
      </c>
      <c r="D9085" s="46" t="s">
        <v>18881</v>
      </c>
      <c r="E9085" s="46" t="s">
        <v>739</v>
      </c>
      <c r="F9085" s="46" t="s">
        <v>20</v>
      </c>
      <c r="G9085" s="46" t="s">
        <v>14</v>
      </c>
      <c r="H9085" s="46" t="s">
        <v>37604</v>
      </c>
      <c r="I9085" s="46" t="s">
        <v>37605</v>
      </c>
      <c r="J9085" s="46" t="s">
        <v>15</v>
      </c>
      <c r="K9085" s="46" t="s">
        <v>37606</v>
      </c>
      <c r="L9085" s="46" t="s">
        <v>43454</v>
      </c>
      <c r="M9085" s="40" t="s">
        <v>43454</v>
      </c>
      <c r="N9085" s="41">
        <v>824</v>
      </c>
    </row>
    <row r="9086" spans="1:14" ht="16" x14ac:dyDescent="0.2">
      <c r="A9086" s="46" t="s">
        <v>37607</v>
      </c>
      <c r="B9086" s="50">
        <v>4.3</v>
      </c>
      <c r="C9086" s="48">
        <v>824</v>
      </c>
      <c r="D9086" s="46" t="s">
        <v>37608</v>
      </c>
      <c r="E9086" s="46" t="s">
        <v>2921</v>
      </c>
      <c r="F9086" s="46" t="s">
        <v>50</v>
      </c>
      <c r="G9086" s="46" t="s">
        <v>14</v>
      </c>
      <c r="H9086" s="46" t="s">
        <v>37609</v>
      </c>
      <c r="I9086" s="46" t="s">
        <v>37610</v>
      </c>
      <c r="J9086" s="46" t="s">
        <v>15</v>
      </c>
      <c r="K9086" s="46" t="s">
        <v>37611</v>
      </c>
      <c r="L9086" s="46" t="s">
        <v>43454</v>
      </c>
      <c r="M9086" s="40" t="s">
        <v>43454</v>
      </c>
      <c r="N9086" s="41">
        <v>824</v>
      </c>
    </row>
    <row r="9087" spans="1:14" ht="16" x14ac:dyDescent="0.2">
      <c r="A9087" s="46" t="s">
        <v>37612</v>
      </c>
      <c r="B9087" s="50">
        <v>4.2</v>
      </c>
      <c r="C9087" s="48">
        <v>825</v>
      </c>
      <c r="D9087" s="46" t="s">
        <v>37613</v>
      </c>
      <c r="E9087" s="46" t="s">
        <v>1108</v>
      </c>
      <c r="F9087" s="46" t="s">
        <v>589</v>
      </c>
      <c r="G9087" s="46" t="s">
        <v>14</v>
      </c>
      <c r="H9087" s="46" t="s">
        <v>37614</v>
      </c>
      <c r="I9087" s="46" t="s">
        <v>37615</v>
      </c>
      <c r="J9087" s="46" t="s">
        <v>15</v>
      </c>
      <c r="K9087" s="46" t="s">
        <v>37616</v>
      </c>
      <c r="L9087" s="46" t="s">
        <v>43454</v>
      </c>
      <c r="M9087" s="40" t="s">
        <v>43454</v>
      </c>
      <c r="N9087" s="41">
        <v>825</v>
      </c>
    </row>
    <row r="9088" spans="1:14" ht="16" x14ac:dyDescent="0.2">
      <c r="A9088" s="46" t="s">
        <v>37617</v>
      </c>
      <c r="B9088" s="50">
        <v>4.5</v>
      </c>
      <c r="C9088" s="48">
        <v>825</v>
      </c>
      <c r="D9088" s="46" t="s">
        <v>37618</v>
      </c>
      <c r="E9088" s="46" t="s">
        <v>19923</v>
      </c>
      <c r="F9088" s="46" t="s">
        <v>589</v>
      </c>
      <c r="G9088" s="46" t="s">
        <v>14</v>
      </c>
      <c r="H9088" s="46" t="s">
        <v>37619</v>
      </c>
      <c r="I9088" s="46" t="s">
        <v>37620</v>
      </c>
      <c r="J9088" s="46" t="s">
        <v>213</v>
      </c>
      <c r="K9088" s="46" t="s">
        <v>37621</v>
      </c>
      <c r="L9088" s="46" t="s">
        <v>43454</v>
      </c>
      <c r="M9088" s="40" t="s">
        <v>43454</v>
      </c>
      <c r="N9088" s="41">
        <v>825</v>
      </c>
    </row>
    <row r="9089" spans="1:14" ht="16" x14ac:dyDescent="0.2">
      <c r="A9089" s="46" t="s">
        <v>37622</v>
      </c>
      <c r="B9089" s="50">
        <v>4.7</v>
      </c>
      <c r="C9089" s="48">
        <v>825</v>
      </c>
      <c r="D9089" s="46" t="s">
        <v>37623</v>
      </c>
      <c r="E9089" s="46" t="s">
        <v>189</v>
      </c>
      <c r="F9089" s="46" t="s">
        <v>20</v>
      </c>
      <c r="G9089" s="46" t="s">
        <v>14</v>
      </c>
      <c r="H9089" s="46" t="s">
        <v>37624</v>
      </c>
      <c r="I9089" s="46" t="s">
        <v>37625</v>
      </c>
      <c r="J9089" s="46" t="s">
        <v>15</v>
      </c>
      <c r="K9089" s="46" t="s">
        <v>37626</v>
      </c>
      <c r="L9089" s="46" t="s">
        <v>43454</v>
      </c>
      <c r="M9089" s="40" t="s">
        <v>43454</v>
      </c>
      <c r="N9089" s="41">
        <v>825</v>
      </c>
    </row>
    <row r="9090" spans="1:14" ht="16" x14ac:dyDescent="0.2">
      <c r="A9090" s="46" t="s">
        <v>37627</v>
      </c>
      <c r="B9090" s="50">
        <v>4.4000000000000004</v>
      </c>
      <c r="C9090" s="48">
        <v>826</v>
      </c>
      <c r="D9090" s="46" t="s">
        <v>37628</v>
      </c>
      <c r="E9090" s="46" t="s">
        <v>1433</v>
      </c>
      <c r="F9090" s="46" t="s">
        <v>28</v>
      </c>
      <c r="G9090" s="46" t="s">
        <v>14</v>
      </c>
      <c r="H9090" s="46" t="s">
        <v>37629</v>
      </c>
      <c r="I9090" s="46" t="s">
        <v>37630</v>
      </c>
      <c r="J9090" s="46" t="s">
        <v>15</v>
      </c>
      <c r="K9090" s="46" t="s">
        <v>37631</v>
      </c>
      <c r="L9090" s="46" t="s">
        <v>43454</v>
      </c>
      <c r="M9090" s="40" t="s">
        <v>43454</v>
      </c>
      <c r="N9090" s="41">
        <v>826</v>
      </c>
    </row>
    <row r="9091" spans="1:14" ht="16" x14ac:dyDescent="0.2">
      <c r="A9091" s="46" t="s">
        <v>37632</v>
      </c>
      <c r="B9091" s="47">
        <v>4.7</v>
      </c>
      <c r="C9091" s="48">
        <v>827</v>
      </c>
      <c r="D9091" s="46" t="s">
        <v>37633</v>
      </c>
      <c r="E9091" s="46" t="s">
        <v>4685</v>
      </c>
      <c r="F9091" s="46" t="s">
        <v>93</v>
      </c>
      <c r="G9091" s="46" t="s">
        <v>14</v>
      </c>
      <c r="H9091" s="46"/>
      <c r="I9091" s="46" t="s">
        <v>37634</v>
      </c>
      <c r="J9091" s="46" t="s">
        <v>15</v>
      </c>
      <c r="K9091" s="46" t="s">
        <v>37635</v>
      </c>
      <c r="L9091" s="49" t="s">
        <v>43455</v>
      </c>
      <c r="M9091" s="42" t="s">
        <v>43455</v>
      </c>
      <c r="N9091" s="41">
        <v>827</v>
      </c>
    </row>
    <row r="9092" spans="1:14" ht="16" x14ac:dyDescent="0.2">
      <c r="A9092" s="46" t="s">
        <v>6622</v>
      </c>
      <c r="B9092" s="50">
        <v>4</v>
      </c>
      <c r="C9092" s="48">
        <v>829</v>
      </c>
      <c r="D9092" s="46" t="s">
        <v>37636</v>
      </c>
      <c r="E9092" s="46" t="s">
        <v>760</v>
      </c>
      <c r="F9092" s="46" t="s">
        <v>50</v>
      </c>
      <c r="G9092" s="46" t="s">
        <v>14</v>
      </c>
      <c r="H9092" s="46" t="s">
        <v>37637</v>
      </c>
      <c r="I9092" s="46" t="s">
        <v>37638</v>
      </c>
      <c r="J9092" s="46" t="s">
        <v>15</v>
      </c>
      <c r="K9092" s="46" t="s">
        <v>37639</v>
      </c>
      <c r="L9092" s="46" t="s">
        <v>43454</v>
      </c>
      <c r="M9092" s="40" t="s">
        <v>43454</v>
      </c>
      <c r="N9092" s="41">
        <v>829</v>
      </c>
    </row>
    <row r="9093" spans="1:14" ht="16" x14ac:dyDescent="0.2">
      <c r="A9093" s="46" t="s">
        <v>37640</v>
      </c>
      <c r="B9093" s="50">
        <v>4</v>
      </c>
      <c r="C9093" s="48">
        <v>830</v>
      </c>
      <c r="D9093" s="46" t="s">
        <v>29787</v>
      </c>
      <c r="E9093" s="46" t="s">
        <v>33</v>
      </c>
      <c r="F9093" s="46" t="s">
        <v>34</v>
      </c>
      <c r="G9093" s="46" t="s">
        <v>14</v>
      </c>
      <c r="H9093" s="46" t="s">
        <v>37641</v>
      </c>
      <c r="I9093" s="46" t="s">
        <v>37642</v>
      </c>
      <c r="J9093" s="46" t="s">
        <v>213</v>
      </c>
      <c r="K9093" s="46" t="s">
        <v>37643</v>
      </c>
      <c r="L9093" s="46" t="s">
        <v>43454</v>
      </c>
      <c r="M9093" s="40" t="s">
        <v>43454</v>
      </c>
      <c r="N9093" s="41">
        <v>830</v>
      </c>
    </row>
    <row r="9094" spans="1:14" ht="16" x14ac:dyDescent="0.2">
      <c r="A9094" s="46" t="s">
        <v>37644</v>
      </c>
      <c r="B9094" s="50">
        <v>4.0999999999999996</v>
      </c>
      <c r="C9094" s="48">
        <v>830</v>
      </c>
      <c r="D9094" s="46" t="s">
        <v>37645</v>
      </c>
      <c r="E9094" s="46" t="s">
        <v>37646</v>
      </c>
      <c r="F9094" s="46" t="s">
        <v>589</v>
      </c>
      <c r="G9094" s="46" t="s">
        <v>14</v>
      </c>
      <c r="H9094" s="46" t="s">
        <v>37647</v>
      </c>
      <c r="I9094" s="46" t="s">
        <v>37648</v>
      </c>
      <c r="J9094" s="46" t="s">
        <v>15</v>
      </c>
      <c r="K9094" s="46" t="s">
        <v>37649</v>
      </c>
      <c r="L9094" s="46" t="s">
        <v>43454</v>
      </c>
      <c r="M9094" s="40" t="s">
        <v>43454</v>
      </c>
      <c r="N9094" s="41">
        <v>830</v>
      </c>
    </row>
    <row r="9095" spans="1:14" ht="16" x14ac:dyDescent="0.2">
      <c r="A9095" s="46" t="s">
        <v>37650</v>
      </c>
      <c r="B9095" s="50">
        <v>4.2</v>
      </c>
      <c r="C9095" s="48">
        <v>830</v>
      </c>
      <c r="D9095" s="46" t="s">
        <v>37651</v>
      </c>
      <c r="E9095" s="46" t="s">
        <v>311</v>
      </c>
      <c r="F9095" s="46" t="s">
        <v>79</v>
      </c>
      <c r="G9095" s="46" t="s">
        <v>14</v>
      </c>
      <c r="H9095" s="46" t="s">
        <v>37652</v>
      </c>
      <c r="I9095" s="46" t="s">
        <v>37653</v>
      </c>
      <c r="J9095" s="46" t="s">
        <v>15</v>
      </c>
      <c r="K9095" s="46" t="s">
        <v>37654</v>
      </c>
      <c r="L9095" s="46" t="s">
        <v>43454</v>
      </c>
      <c r="M9095" s="40" t="s">
        <v>43454</v>
      </c>
      <c r="N9095" s="41">
        <v>830</v>
      </c>
    </row>
    <row r="9096" spans="1:14" ht="16" x14ac:dyDescent="0.2">
      <c r="A9096" s="46" t="s">
        <v>37655</v>
      </c>
      <c r="B9096" s="50">
        <v>4.4000000000000004</v>
      </c>
      <c r="C9096" s="48">
        <v>830</v>
      </c>
      <c r="D9096" s="46" t="s">
        <v>37656</v>
      </c>
      <c r="E9096" s="46" t="s">
        <v>3400</v>
      </c>
      <c r="F9096" s="46" t="s">
        <v>589</v>
      </c>
      <c r="G9096" s="46" t="s">
        <v>14</v>
      </c>
      <c r="H9096" s="46" t="s">
        <v>37657</v>
      </c>
      <c r="I9096" s="46" t="s">
        <v>37658</v>
      </c>
      <c r="J9096" s="46" t="s">
        <v>15</v>
      </c>
      <c r="K9096" s="46" t="s">
        <v>37659</v>
      </c>
      <c r="L9096" s="46" t="s">
        <v>43454</v>
      </c>
      <c r="M9096" s="40" t="s">
        <v>43454</v>
      </c>
      <c r="N9096" s="41">
        <v>830</v>
      </c>
    </row>
    <row r="9097" spans="1:14" ht="16" x14ac:dyDescent="0.2">
      <c r="A9097" s="46" t="s">
        <v>37660</v>
      </c>
      <c r="B9097" s="47">
        <v>3.9</v>
      </c>
      <c r="C9097" s="48">
        <v>831</v>
      </c>
      <c r="D9097" s="46" t="s">
        <v>37661</v>
      </c>
      <c r="E9097" s="46" t="s">
        <v>4806</v>
      </c>
      <c r="F9097" s="46" t="s">
        <v>28</v>
      </c>
      <c r="G9097" s="46" t="s">
        <v>14</v>
      </c>
      <c r="H9097" s="46"/>
      <c r="I9097" s="46" t="s">
        <v>37662</v>
      </c>
      <c r="J9097" s="46" t="s">
        <v>15</v>
      </c>
      <c r="K9097" s="46" t="s">
        <v>37663</v>
      </c>
      <c r="L9097" s="49" t="s">
        <v>43455</v>
      </c>
      <c r="M9097" s="42" t="s">
        <v>43455</v>
      </c>
      <c r="N9097" s="41">
        <v>831</v>
      </c>
    </row>
    <row r="9098" spans="1:14" ht="16" x14ac:dyDescent="0.2">
      <c r="A9098" s="46" t="s">
        <v>37664</v>
      </c>
      <c r="B9098" s="50">
        <v>4.3</v>
      </c>
      <c r="C9098" s="48">
        <v>831</v>
      </c>
      <c r="D9098" s="46" t="s">
        <v>37665</v>
      </c>
      <c r="E9098" s="46" t="s">
        <v>36053</v>
      </c>
      <c r="F9098" s="46" t="s">
        <v>20</v>
      </c>
      <c r="G9098" s="46" t="s">
        <v>14</v>
      </c>
      <c r="H9098" s="46" t="s">
        <v>37666</v>
      </c>
      <c r="I9098" s="46" t="s">
        <v>37667</v>
      </c>
      <c r="J9098" s="46" t="s">
        <v>15</v>
      </c>
      <c r="K9098" s="46" t="s">
        <v>37668</v>
      </c>
      <c r="L9098" s="46" t="s">
        <v>43454</v>
      </c>
      <c r="M9098" s="40" t="s">
        <v>43454</v>
      </c>
      <c r="N9098" s="41">
        <v>831</v>
      </c>
    </row>
    <row r="9099" spans="1:14" ht="16" x14ac:dyDescent="0.2">
      <c r="A9099" s="46" t="s">
        <v>37669</v>
      </c>
      <c r="B9099" s="50">
        <v>4.4000000000000004</v>
      </c>
      <c r="C9099" s="48">
        <v>831</v>
      </c>
      <c r="D9099" s="46" t="s">
        <v>37670</v>
      </c>
      <c r="E9099" s="46" t="s">
        <v>189</v>
      </c>
      <c r="F9099" s="46" t="s">
        <v>20</v>
      </c>
      <c r="G9099" s="46" t="s">
        <v>14</v>
      </c>
      <c r="H9099" s="46" t="s">
        <v>37671</v>
      </c>
      <c r="I9099" s="46" t="s">
        <v>37672</v>
      </c>
      <c r="J9099" s="46" t="s">
        <v>3019</v>
      </c>
      <c r="K9099" s="46" t="s">
        <v>37673</v>
      </c>
      <c r="L9099" s="46" t="s">
        <v>43454</v>
      </c>
      <c r="M9099" s="40" t="s">
        <v>43454</v>
      </c>
      <c r="N9099" s="41">
        <v>831</v>
      </c>
    </row>
    <row r="9100" spans="1:14" ht="16" x14ac:dyDescent="0.2">
      <c r="A9100" s="46" t="s">
        <v>37674</v>
      </c>
      <c r="B9100" s="47">
        <v>4.5</v>
      </c>
      <c r="C9100" s="48">
        <v>835</v>
      </c>
      <c r="D9100" s="46" t="s">
        <v>37675</v>
      </c>
      <c r="E9100" s="46" t="s">
        <v>38</v>
      </c>
      <c r="F9100" s="46" t="s">
        <v>39</v>
      </c>
      <c r="G9100" s="46" t="s">
        <v>14</v>
      </c>
      <c r="H9100" s="46"/>
      <c r="I9100" s="46" t="s">
        <v>37676</v>
      </c>
      <c r="J9100" s="46" t="s">
        <v>15</v>
      </c>
      <c r="K9100" s="46" t="s">
        <v>37677</v>
      </c>
      <c r="L9100" s="49" t="s">
        <v>43455</v>
      </c>
      <c r="M9100" s="42" t="s">
        <v>43455</v>
      </c>
      <c r="N9100" s="41">
        <v>835</v>
      </c>
    </row>
    <row r="9101" spans="1:14" ht="16" x14ac:dyDescent="0.2">
      <c r="A9101" s="46" t="s">
        <v>37678</v>
      </c>
      <c r="B9101" s="50">
        <v>3.8</v>
      </c>
      <c r="C9101" s="48">
        <v>836</v>
      </c>
      <c r="D9101" s="46" t="s">
        <v>37679</v>
      </c>
      <c r="E9101" s="46" t="s">
        <v>904</v>
      </c>
      <c r="F9101" s="46" t="s">
        <v>93</v>
      </c>
      <c r="G9101" s="46" t="s">
        <v>14</v>
      </c>
      <c r="H9101" s="46" t="s">
        <v>37680</v>
      </c>
      <c r="I9101" s="46" t="s">
        <v>37681</v>
      </c>
      <c r="J9101" s="46" t="s">
        <v>15</v>
      </c>
      <c r="K9101" s="46" t="s">
        <v>37682</v>
      </c>
      <c r="L9101" s="46" t="s">
        <v>43454</v>
      </c>
      <c r="M9101" s="40" t="s">
        <v>43454</v>
      </c>
      <c r="N9101" s="41">
        <v>836</v>
      </c>
    </row>
    <row r="9102" spans="1:14" ht="16" x14ac:dyDescent="0.2">
      <c r="A9102" s="46" t="s">
        <v>37683</v>
      </c>
      <c r="B9102" s="50">
        <v>4.5</v>
      </c>
      <c r="C9102" s="48">
        <v>836</v>
      </c>
      <c r="D9102" s="46" t="s">
        <v>37684</v>
      </c>
      <c r="E9102" s="46" t="s">
        <v>24089</v>
      </c>
      <c r="F9102" s="46" t="s">
        <v>589</v>
      </c>
      <c r="G9102" s="46" t="s">
        <v>14</v>
      </c>
      <c r="H9102" s="46" t="s">
        <v>37685</v>
      </c>
      <c r="I9102" s="46" t="s">
        <v>37686</v>
      </c>
      <c r="J9102" s="46" t="s">
        <v>15</v>
      </c>
      <c r="K9102" s="46" t="s">
        <v>37687</v>
      </c>
      <c r="L9102" s="46" t="s">
        <v>43454</v>
      </c>
      <c r="M9102" s="40" t="s">
        <v>43454</v>
      </c>
      <c r="N9102" s="41">
        <v>836</v>
      </c>
    </row>
    <row r="9103" spans="1:14" ht="16" x14ac:dyDescent="0.2">
      <c r="A9103" s="46" t="s">
        <v>37688</v>
      </c>
      <c r="B9103" s="50">
        <v>4.7</v>
      </c>
      <c r="C9103" s="48">
        <v>838</v>
      </c>
      <c r="D9103" s="46" t="s">
        <v>37689</v>
      </c>
      <c r="E9103" s="46" t="s">
        <v>1051</v>
      </c>
      <c r="F9103" s="46" t="s">
        <v>79</v>
      </c>
      <c r="G9103" s="46" t="s">
        <v>14</v>
      </c>
      <c r="H9103" s="46" t="s">
        <v>37690</v>
      </c>
      <c r="I9103" s="46" t="s">
        <v>37691</v>
      </c>
      <c r="J9103" s="46" t="s">
        <v>15</v>
      </c>
      <c r="K9103" s="46" t="s">
        <v>37692</v>
      </c>
      <c r="L9103" s="46" t="s">
        <v>43454</v>
      </c>
      <c r="M9103" s="40" t="s">
        <v>43454</v>
      </c>
      <c r="N9103" s="41">
        <v>838</v>
      </c>
    </row>
    <row r="9104" spans="1:14" ht="16" x14ac:dyDescent="0.2">
      <c r="A9104" s="46" t="s">
        <v>37693</v>
      </c>
      <c r="B9104" s="50">
        <v>4.2</v>
      </c>
      <c r="C9104" s="48">
        <v>839</v>
      </c>
      <c r="D9104" s="46" t="s">
        <v>37694</v>
      </c>
      <c r="E9104" s="46" t="s">
        <v>311</v>
      </c>
      <c r="F9104" s="46" t="s">
        <v>79</v>
      </c>
      <c r="G9104" s="46" t="s">
        <v>14</v>
      </c>
      <c r="H9104" s="46" t="s">
        <v>37695</v>
      </c>
      <c r="I9104" s="46" t="s">
        <v>37696</v>
      </c>
      <c r="J9104" s="46" t="s">
        <v>15</v>
      </c>
      <c r="K9104" s="46" t="s">
        <v>37697</v>
      </c>
      <c r="L9104" s="46" t="s">
        <v>43454</v>
      </c>
      <c r="M9104" s="40" t="s">
        <v>43454</v>
      </c>
      <c r="N9104" s="41">
        <v>839</v>
      </c>
    </row>
    <row r="9105" spans="1:14" ht="16" x14ac:dyDescent="0.2">
      <c r="A9105" s="46" t="s">
        <v>37698</v>
      </c>
      <c r="B9105" s="50">
        <v>4.5</v>
      </c>
      <c r="C9105" s="48">
        <v>839</v>
      </c>
      <c r="D9105" s="46" t="s">
        <v>37699</v>
      </c>
      <c r="E9105" s="46" t="s">
        <v>1542</v>
      </c>
      <c r="F9105" s="46" t="s">
        <v>79</v>
      </c>
      <c r="G9105" s="46" t="s">
        <v>14</v>
      </c>
      <c r="H9105" s="46" t="s">
        <v>37700</v>
      </c>
      <c r="I9105" s="46" t="s">
        <v>37701</v>
      </c>
      <c r="J9105" s="46" t="s">
        <v>15</v>
      </c>
      <c r="K9105" s="46" t="s">
        <v>37702</v>
      </c>
      <c r="L9105" s="46" t="s">
        <v>43454</v>
      </c>
      <c r="M9105" s="40" t="s">
        <v>43454</v>
      </c>
      <c r="N9105" s="41">
        <v>839</v>
      </c>
    </row>
    <row r="9106" spans="1:14" ht="16" x14ac:dyDescent="0.2">
      <c r="A9106" s="46" t="s">
        <v>37703</v>
      </c>
      <c r="B9106" s="50">
        <v>4.3</v>
      </c>
      <c r="C9106" s="48">
        <v>840</v>
      </c>
      <c r="D9106" s="46" t="s">
        <v>37704</v>
      </c>
      <c r="E9106" s="46" t="s">
        <v>2080</v>
      </c>
      <c r="F9106" s="46" t="s">
        <v>247</v>
      </c>
      <c r="G9106" s="46" t="s">
        <v>14</v>
      </c>
      <c r="H9106" s="46" t="s">
        <v>37705</v>
      </c>
      <c r="I9106" s="46" t="s">
        <v>37706</v>
      </c>
      <c r="J9106" s="46" t="s">
        <v>15</v>
      </c>
      <c r="K9106" s="46" t="s">
        <v>37707</v>
      </c>
      <c r="L9106" s="46" t="s">
        <v>43454</v>
      </c>
      <c r="M9106" s="40" t="s">
        <v>43454</v>
      </c>
      <c r="N9106" s="41">
        <v>840</v>
      </c>
    </row>
    <row r="9107" spans="1:14" ht="16" x14ac:dyDescent="0.2">
      <c r="A9107" s="46" t="s">
        <v>37708</v>
      </c>
      <c r="B9107" s="47">
        <v>4.5999999999999996</v>
      </c>
      <c r="C9107" s="48">
        <v>840</v>
      </c>
      <c r="D9107" s="46" t="s">
        <v>37709</v>
      </c>
      <c r="E9107" s="46" t="s">
        <v>4685</v>
      </c>
      <c r="F9107" s="46" t="s">
        <v>93</v>
      </c>
      <c r="G9107" s="46" t="s">
        <v>14</v>
      </c>
      <c r="H9107" s="46"/>
      <c r="I9107" s="46" t="s">
        <v>37710</v>
      </c>
      <c r="J9107" s="46" t="s">
        <v>672</v>
      </c>
      <c r="K9107" s="46" t="s">
        <v>37711</v>
      </c>
      <c r="L9107" s="49" t="s">
        <v>43455</v>
      </c>
      <c r="M9107" s="42" t="s">
        <v>43455</v>
      </c>
      <c r="N9107" s="41">
        <v>840</v>
      </c>
    </row>
    <row r="9108" spans="1:14" ht="16" x14ac:dyDescent="0.2">
      <c r="A9108" s="46" t="s">
        <v>37712</v>
      </c>
      <c r="B9108" s="50">
        <v>4.2</v>
      </c>
      <c r="C9108" s="48">
        <v>841</v>
      </c>
      <c r="D9108" s="46" t="s">
        <v>37713</v>
      </c>
      <c r="E9108" s="46" t="s">
        <v>904</v>
      </c>
      <c r="F9108" s="46" t="s">
        <v>93</v>
      </c>
      <c r="G9108" s="46" t="s">
        <v>14</v>
      </c>
      <c r="H9108" s="46" t="s">
        <v>37714</v>
      </c>
      <c r="I9108" s="46" t="s">
        <v>37715</v>
      </c>
      <c r="J9108" s="46" t="s">
        <v>15</v>
      </c>
      <c r="K9108" s="46" t="s">
        <v>37716</v>
      </c>
      <c r="L9108" s="46" t="s">
        <v>43454</v>
      </c>
      <c r="M9108" s="40" t="s">
        <v>43454</v>
      </c>
      <c r="N9108" s="41">
        <v>841</v>
      </c>
    </row>
    <row r="9109" spans="1:14" ht="16" x14ac:dyDescent="0.2">
      <c r="A9109" s="46" t="s">
        <v>37717</v>
      </c>
      <c r="B9109" s="50">
        <v>4.7</v>
      </c>
      <c r="C9109" s="48">
        <v>841</v>
      </c>
      <c r="D9109" s="46" t="s">
        <v>37718</v>
      </c>
      <c r="E9109" s="46" t="s">
        <v>311</v>
      </c>
      <c r="F9109" s="46" t="s">
        <v>79</v>
      </c>
      <c r="G9109" s="46" t="s">
        <v>14</v>
      </c>
      <c r="H9109" s="46" t="s">
        <v>37719</v>
      </c>
      <c r="I9109" s="46" t="s">
        <v>37720</v>
      </c>
      <c r="J9109" s="46" t="s">
        <v>40</v>
      </c>
      <c r="K9109" s="46" t="s">
        <v>37721</v>
      </c>
      <c r="L9109" s="46" t="s">
        <v>43454</v>
      </c>
      <c r="M9109" s="40" t="s">
        <v>43454</v>
      </c>
      <c r="N9109" s="41">
        <v>841</v>
      </c>
    </row>
    <row r="9110" spans="1:14" ht="16" x14ac:dyDescent="0.2">
      <c r="A9110" s="46" t="s">
        <v>37722</v>
      </c>
      <c r="B9110" s="50">
        <v>3.8</v>
      </c>
      <c r="C9110" s="48">
        <v>842</v>
      </c>
      <c r="D9110" s="46" t="s">
        <v>37723</v>
      </c>
      <c r="E9110" s="46" t="s">
        <v>908</v>
      </c>
      <c r="F9110" s="46" t="s">
        <v>79</v>
      </c>
      <c r="G9110" s="46" t="s">
        <v>14</v>
      </c>
      <c r="H9110" s="46" t="s">
        <v>37724</v>
      </c>
      <c r="I9110" s="46" t="s">
        <v>37725</v>
      </c>
      <c r="J9110" s="46" t="s">
        <v>15</v>
      </c>
      <c r="K9110" s="46" t="s">
        <v>37726</v>
      </c>
      <c r="L9110" s="46" t="s">
        <v>43454</v>
      </c>
      <c r="M9110" s="40" t="s">
        <v>43454</v>
      </c>
      <c r="N9110" s="41">
        <v>842</v>
      </c>
    </row>
    <row r="9111" spans="1:14" ht="16" x14ac:dyDescent="0.2">
      <c r="A9111" s="46" t="s">
        <v>37727</v>
      </c>
      <c r="B9111" s="50">
        <v>4.2</v>
      </c>
      <c r="C9111" s="48">
        <v>843</v>
      </c>
      <c r="D9111" s="46" t="s">
        <v>37728</v>
      </c>
      <c r="E9111" s="46" t="s">
        <v>847</v>
      </c>
      <c r="F9111" s="46" t="s">
        <v>79</v>
      </c>
      <c r="G9111" s="46" t="s">
        <v>14</v>
      </c>
      <c r="H9111" s="46" t="s">
        <v>37729</v>
      </c>
      <c r="I9111" s="46" t="s">
        <v>37730</v>
      </c>
      <c r="J9111" s="46" t="s">
        <v>15</v>
      </c>
      <c r="K9111" s="46" t="s">
        <v>37731</v>
      </c>
      <c r="L9111" s="46" t="s">
        <v>43454</v>
      </c>
      <c r="M9111" s="40" t="s">
        <v>43454</v>
      </c>
      <c r="N9111" s="41">
        <v>843</v>
      </c>
    </row>
    <row r="9112" spans="1:14" ht="16" x14ac:dyDescent="0.2">
      <c r="A9112" s="46" t="s">
        <v>9752</v>
      </c>
      <c r="B9112" s="50">
        <v>4.4000000000000004</v>
      </c>
      <c r="C9112" s="48">
        <v>844</v>
      </c>
      <c r="D9112" s="46" t="s">
        <v>37732</v>
      </c>
      <c r="E9112" s="46" t="s">
        <v>2984</v>
      </c>
      <c r="F9112" s="46" t="s">
        <v>50</v>
      </c>
      <c r="G9112" s="46" t="s">
        <v>14</v>
      </c>
      <c r="H9112" s="46" t="s">
        <v>37733</v>
      </c>
      <c r="I9112" s="46" t="s">
        <v>37734</v>
      </c>
      <c r="J9112" s="46" t="s">
        <v>148</v>
      </c>
      <c r="K9112" s="46" t="s">
        <v>37735</v>
      </c>
      <c r="L9112" s="46" t="s">
        <v>43454</v>
      </c>
      <c r="M9112" s="40" t="s">
        <v>43454</v>
      </c>
      <c r="N9112" s="41">
        <v>844</v>
      </c>
    </row>
    <row r="9113" spans="1:14" ht="16" x14ac:dyDescent="0.2">
      <c r="A9113" s="46" t="s">
        <v>37736</v>
      </c>
      <c r="B9113" s="50">
        <v>4.5999999999999996</v>
      </c>
      <c r="C9113" s="48">
        <v>847</v>
      </c>
      <c r="D9113" s="46" t="s">
        <v>37737</v>
      </c>
      <c r="E9113" s="46" t="s">
        <v>897</v>
      </c>
      <c r="F9113" s="46" t="s">
        <v>898</v>
      </c>
      <c r="G9113" s="46" t="s">
        <v>14</v>
      </c>
      <c r="H9113" s="46" t="s">
        <v>37738</v>
      </c>
      <c r="I9113" s="46" t="s">
        <v>37739</v>
      </c>
      <c r="J9113" s="46" t="s">
        <v>148</v>
      </c>
      <c r="K9113" s="46" t="s">
        <v>37740</v>
      </c>
      <c r="L9113" s="46" t="s">
        <v>43454</v>
      </c>
      <c r="M9113" s="40" t="s">
        <v>43454</v>
      </c>
      <c r="N9113" s="41">
        <v>847</v>
      </c>
    </row>
    <row r="9114" spans="1:14" ht="16" x14ac:dyDescent="0.2">
      <c r="A9114" s="46" t="s">
        <v>37741</v>
      </c>
      <c r="B9114" s="50">
        <v>4.4000000000000004</v>
      </c>
      <c r="C9114" s="48">
        <v>848</v>
      </c>
      <c r="D9114" s="46" t="s">
        <v>37742</v>
      </c>
      <c r="E9114" s="46" t="s">
        <v>44</v>
      </c>
      <c r="F9114" s="46" t="s">
        <v>45</v>
      </c>
      <c r="G9114" s="46" t="s">
        <v>14</v>
      </c>
      <c r="H9114" s="46" t="s">
        <v>37743</v>
      </c>
      <c r="I9114" s="46" t="s">
        <v>37744</v>
      </c>
      <c r="J9114" s="46" t="s">
        <v>15</v>
      </c>
      <c r="K9114" s="46" t="s">
        <v>37745</v>
      </c>
      <c r="L9114" s="46" t="s">
        <v>43454</v>
      </c>
      <c r="M9114" s="40" t="s">
        <v>43454</v>
      </c>
      <c r="N9114" s="41">
        <v>848</v>
      </c>
    </row>
    <row r="9115" spans="1:14" ht="16" x14ac:dyDescent="0.2">
      <c r="A9115" s="46" t="s">
        <v>37746</v>
      </c>
      <c r="B9115" s="50">
        <v>4.5</v>
      </c>
      <c r="C9115" s="48">
        <v>849</v>
      </c>
      <c r="D9115" s="46" t="s">
        <v>37747</v>
      </c>
      <c r="E9115" s="46" t="s">
        <v>1185</v>
      </c>
      <c r="F9115" s="46" t="s">
        <v>50</v>
      </c>
      <c r="G9115" s="46" t="s">
        <v>14</v>
      </c>
      <c r="H9115" s="46" t="s">
        <v>37748</v>
      </c>
      <c r="I9115" s="46" t="s">
        <v>37749</v>
      </c>
      <c r="J9115" s="46" t="s">
        <v>15</v>
      </c>
      <c r="K9115" s="46" t="s">
        <v>37750</v>
      </c>
      <c r="L9115" s="46" t="s">
        <v>43454</v>
      </c>
      <c r="M9115" s="40" t="s">
        <v>43454</v>
      </c>
      <c r="N9115" s="41">
        <v>849</v>
      </c>
    </row>
    <row r="9116" spans="1:14" ht="16" x14ac:dyDescent="0.2">
      <c r="A9116" s="46" t="s">
        <v>37751</v>
      </c>
      <c r="B9116" s="50">
        <v>4.5999999999999996</v>
      </c>
      <c r="C9116" s="48">
        <v>851</v>
      </c>
      <c r="D9116" s="46" t="s">
        <v>37752</v>
      </c>
      <c r="E9116" s="46" t="s">
        <v>991</v>
      </c>
      <c r="F9116" s="46" t="s">
        <v>93</v>
      </c>
      <c r="G9116" s="46" t="s">
        <v>14</v>
      </c>
      <c r="H9116" s="46" t="s">
        <v>37753</v>
      </c>
      <c r="I9116" s="46" t="s">
        <v>37754</v>
      </c>
      <c r="J9116" s="46" t="s">
        <v>15</v>
      </c>
      <c r="K9116" s="46" t="s">
        <v>37755</v>
      </c>
      <c r="L9116" s="46" t="s">
        <v>43454</v>
      </c>
      <c r="M9116" s="40" t="s">
        <v>43454</v>
      </c>
      <c r="N9116" s="41">
        <v>851</v>
      </c>
    </row>
    <row r="9117" spans="1:14" ht="16" x14ac:dyDescent="0.2">
      <c r="A9117" s="46" t="s">
        <v>37756</v>
      </c>
      <c r="B9117" s="50">
        <v>4.9000000000000004</v>
      </c>
      <c r="C9117" s="48">
        <v>851</v>
      </c>
      <c r="D9117" s="46" t="s">
        <v>37757</v>
      </c>
      <c r="E9117" s="46" t="s">
        <v>24600</v>
      </c>
      <c r="F9117" s="46" t="s">
        <v>589</v>
      </c>
      <c r="G9117" s="46" t="s">
        <v>14</v>
      </c>
      <c r="H9117" s="46" t="s">
        <v>37758</v>
      </c>
      <c r="I9117" s="46" t="s">
        <v>37759</v>
      </c>
      <c r="J9117" s="46" t="s">
        <v>15</v>
      </c>
      <c r="K9117" s="46" t="s">
        <v>37760</v>
      </c>
      <c r="L9117" s="46" t="s">
        <v>43454</v>
      </c>
      <c r="M9117" s="40" t="s">
        <v>43454</v>
      </c>
      <c r="N9117" s="41">
        <v>851</v>
      </c>
    </row>
    <row r="9118" spans="1:14" ht="16" x14ac:dyDescent="0.2">
      <c r="A9118" s="46" t="s">
        <v>37761</v>
      </c>
      <c r="B9118" s="50">
        <v>4.4000000000000004</v>
      </c>
      <c r="C9118" s="48">
        <v>852</v>
      </c>
      <c r="D9118" s="46" t="s">
        <v>37762</v>
      </c>
      <c r="E9118" s="46" t="s">
        <v>2363</v>
      </c>
      <c r="F9118" s="46" t="s">
        <v>119</v>
      </c>
      <c r="G9118" s="46" t="s">
        <v>14</v>
      </c>
      <c r="H9118" s="46" t="s">
        <v>37763</v>
      </c>
      <c r="I9118" s="46" t="s">
        <v>37764</v>
      </c>
      <c r="J9118" s="46" t="s">
        <v>15</v>
      </c>
      <c r="K9118" s="46" t="s">
        <v>37765</v>
      </c>
      <c r="L9118" s="46" t="s">
        <v>43454</v>
      </c>
      <c r="M9118" s="40" t="s">
        <v>43454</v>
      </c>
      <c r="N9118" s="41">
        <v>852</v>
      </c>
    </row>
    <row r="9119" spans="1:14" ht="16" x14ac:dyDescent="0.2">
      <c r="A9119" s="46" t="s">
        <v>37766</v>
      </c>
      <c r="B9119" s="50">
        <v>4.5999999999999996</v>
      </c>
      <c r="C9119" s="48">
        <v>852</v>
      </c>
      <c r="D9119" s="46" t="s">
        <v>37767</v>
      </c>
      <c r="E9119" s="46" t="s">
        <v>559</v>
      </c>
      <c r="F9119" s="46" t="s">
        <v>20</v>
      </c>
      <c r="G9119" s="46" t="s">
        <v>14</v>
      </c>
      <c r="H9119" s="46" t="s">
        <v>37768</v>
      </c>
      <c r="I9119" s="46" t="s">
        <v>37769</v>
      </c>
      <c r="J9119" s="46" t="s">
        <v>15</v>
      </c>
      <c r="K9119" s="46" t="s">
        <v>37770</v>
      </c>
      <c r="L9119" s="46" t="s">
        <v>43454</v>
      </c>
      <c r="M9119" s="40" t="s">
        <v>43454</v>
      </c>
      <c r="N9119" s="41">
        <v>852</v>
      </c>
    </row>
    <row r="9120" spans="1:14" ht="16" x14ac:dyDescent="0.2">
      <c r="A9120" s="46" t="s">
        <v>37771</v>
      </c>
      <c r="B9120" s="50">
        <v>4.4000000000000004</v>
      </c>
      <c r="C9120" s="48">
        <v>855</v>
      </c>
      <c r="D9120" s="46" t="s">
        <v>37772</v>
      </c>
      <c r="E9120" s="46" t="s">
        <v>30059</v>
      </c>
      <c r="F9120" s="46" t="s">
        <v>28</v>
      </c>
      <c r="G9120" s="46" t="s">
        <v>14</v>
      </c>
      <c r="H9120" s="46" t="s">
        <v>37773</v>
      </c>
      <c r="I9120" s="46" t="s">
        <v>37774</v>
      </c>
      <c r="J9120" s="46" t="s">
        <v>15</v>
      </c>
      <c r="K9120" s="46" t="s">
        <v>37775</v>
      </c>
      <c r="L9120" s="46" t="s">
        <v>43454</v>
      </c>
      <c r="M9120" s="40" t="s">
        <v>43454</v>
      </c>
      <c r="N9120" s="41">
        <v>855</v>
      </c>
    </row>
    <row r="9121" spans="1:14" ht="16" x14ac:dyDescent="0.2">
      <c r="A9121" s="46" t="s">
        <v>37776</v>
      </c>
      <c r="B9121" s="50">
        <v>4.3</v>
      </c>
      <c r="C9121" s="48">
        <v>856</v>
      </c>
      <c r="D9121" s="46" t="s">
        <v>37777</v>
      </c>
      <c r="E9121" s="46" t="s">
        <v>1227</v>
      </c>
      <c r="F9121" s="46" t="s">
        <v>79</v>
      </c>
      <c r="G9121" s="46" t="s">
        <v>14</v>
      </c>
      <c r="H9121" s="46" t="s">
        <v>37778</v>
      </c>
      <c r="I9121" s="46" t="s">
        <v>37779</v>
      </c>
      <c r="J9121" s="46" t="s">
        <v>15</v>
      </c>
      <c r="K9121" s="46" t="s">
        <v>37780</v>
      </c>
      <c r="L9121" s="46" t="s">
        <v>43454</v>
      </c>
      <c r="M9121" s="40" t="s">
        <v>43454</v>
      </c>
      <c r="N9121" s="41">
        <v>856</v>
      </c>
    </row>
    <row r="9122" spans="1:14" ht="16" x14ac:dyDescent="0.2">
      <c r="A9122" s="46" t="s">
        <v>37781</v>
      </c>
      <c r="B9122" s="50">
        <v>3.9</v>
      </c>
      <c r="C9122" s="48">
        <v>857</v>
      </c>
      <c r="D9122" s="46" t="s">
        <v>37782</v>
      </c>
      <c r="E9122" s="46" t="s">
        <v>2814</v>
      </c>
      <c r="F9122" s="46" t="s">
        <v>119</v>
      </c>
      <c r="G9122" s="46" t="s">
        <v>14</v>
      </c>
      <c r="H9122" s="46" t="s">
        <v>37783</v>
      </c>
      <c r="I9122" s="46" t="s">
        <v>37784</v>
      </c>
      <c r="J9122" s="46" t="s">
        <v>15</v>
      </c>
      <c r="K9122" s="46" t="s">
        <v>37785</v>
      </c>
      <c r="L9122" s="46" t="s">
        <v>43454</v>
      </c>
      <c r="M9122" s="40" t="s">
        <v>43454</v>
      </c>
      <c r="N9122" s="41">
        <v>857</v>
      </c>
    </row>
    <row r="9123" spans="1:14" ht="16" x14ac:dyDescent="0.2">
      <c r="A9123" s="46" t="s">
        <v>37786</v>
      </c>
      <c r="B9123" s="50">
        <v>4.4000000000000004</v>
      </c>
      <c r="C9123" s="48">
        <v>858</v>
      </c>
      <c r="D9123" s="46" t="s">
        <v>37787</v>
      </c>
      <c r="E9123" s="46" t="s">
        <v>13</v>
      </c>
      <c r="F9123" s="46" t="s">
        <v>13</v>
      </c>
      <c r="G9123" s="46" t="s">
        <v>14</v>
      </c>
      <c r="H9123" s="46" t="s">
        <v>37788</v>
      </c>
      <c r="I9123" s="46" t="s">
        <v>37789</v>
      </c>
      <c r="J9123" s="46" t="s">
        <v>15</v>
      </c>
      <c r="K9123" s="46" t="s">
        <v>37790</v>
      </c>
      <c r="L9123" s="46" t="s">
        <v>43454</v>
      </c>
      <c r="M9123" s="40" t="s">
        <v>43454</v>
      </c>
      <c r="N9123" s="41">
        <v>858</v>
      </c>
    </row>
    <row r="9124" spans="1:14" ht="16" x14ac:dyDescent="0.2">
      <c r="A9124" s="46" t="s">
        <v>37791</v>
      </c>
      <c r="B9124" s="50">
        <v>4.7</v>
      </c>
      <c r="C9124" s="48">
        <v>858</v>
      </c>
      <c r="D9124" s="46" t="s">
        <v>37792</v>
      </c>
      <c r="E9124" s="46" t="s">
        <v>13718</v>
      </c>
      <c r="F9124" s="46" t="s">
        <v>589</v>
      </c>
      <c r="G9124" s="46" t="s">
        <v>14</v>
      </c>
      <c r="H9124" s="46" t="s">
        <v>37793</v>
      </c>
      <c r="I9124" s="46" t="s">
        <v>37794</v>
      </c>
      <c r="J9124" s="46" t="s">
        <v>148</v>
      </c>
      <c r="K9124" s="46" t="s">
        <v>37795</v>
      </c>
      <c r="L9124" s="46" t="s">
        <v>43454</v>
      </c>
      <c r="M9124" s="40" t="s">
        <v>43454</v>
      </c>
      <c r="N9124" s="41">
        <v>858</v>
      </c>
    </row>
    <row r="9125" spans="1:14" ht="16" x14ac:dyDescent="0.2">
      <c r="A9125" s="46" t="s">
        <v>37796</v>
      </c>
      <c r="B9125" s="50">
        <v>4.5999999999999996</v>
      </c>
      <c r="C9125" s="48">
        <v>859</v>
      </c>
      <c r="D9125" s="46"/>
      <c r="E9125" s="46" t="s">
        <v>4883</v>
      </c>
      <c r="F9125" s="46" t="s">
        <v>119</v>
      </c>
      <c r="G9125" s="46" t="s">
        <v>14</v>
      </c>
      <c r="H9125" s="46" t="s">
        <v>37797</v>
      </c>
      <c r="I9125" s="46" t="s">
        <v>37798</v>
      </c>
      <c r="J9125" s="46" t="s">
        <v>15</v>
      </c>
      <c r="K9125" s="46" t="s">
        <v>37799</v>
      </c>
      <c r="L9125" s="46" t="s">
        <v>43454</v>
      </c>
      <c r="M9125" s="40" t="s">
        <v>43454</v>
      </c>
      <c r="N9125" s="41">
        <v>859</v>
      </c>
    </row>
    <row r="9126" spans="1:14" ht="16" x14ac:dyDescent="0.2">
      <c r="A9126" s="46" t="s">
        <v>37800</v>
      </c>
      <c r="B9126" s="50">
        <v>4.4000000000000004</v>
      </c>
      <c r="C9126" s="48">
        <v>861</v>
      </c>
      <c r="D9126" s="46" t="s">
        <v>37801</v>
      </c>
      <c r="E9126" s="46" t="s">
        <v>1227</v>
      </c>
      <c r="F9126" s="46" t="s">
        <v>79</v>
      </c>
      <c r="G9126" s="46" t="s">
        <v>14</v>
      </c>
      <c r="H9126" s="46" t="s">
        <v>37802</v>
      </c>
      <c r="I9126" s="46" t="s">
        <v>37803</v>
      </c>
      <c r="J9126" s="46" t="s">
        <v>15</v>
      </c>
      <c r="K9126" s="46" t="s">
        <v>37804</v>
      </c>
      <c r="L9126" s="46" t="s">
        <v>43454</v>
      </c>
      <c r="M9126" s="40" t="s">
        <v>43454</v>
      </c>
      <c r="N9126" s="41">
        <v>861</v>
      </c>
    </row>
    <row r="9127" spans="1:14" ht="16" x14ac:dyDescent="0.2">
      <c r="A9127" s="46" t="s">
        <v>37805</v>
      </c>
      <c r="B9127" s="50">
        <v>4.4000000000000004</v>
      </c>
      <c r="C9127" s="48">
        <v>864</v>
      </c>
      <c r="D9127" s="46" t="s">
        <v>37806</v>
      </c>
      <c r="E9127" s="46" t="s">
        <v>2117</v>
      </c>
      <c r="F9127" s="46" t="s">
        <v>119</v>
      </c>
      <c r="G9127" s="46" t="s">
        <v>14</v>
      </c>
      <c r="H9127" s="46" t="s">
        <v>37807</v>
      </c>
      <c r="I9127" s="46" t="s">
        <v>37808</v>
      </c>
      <c r="J9127" s="46" t="s">
        <v>15</v>
      </c>
      <c r="K9127" s="46" t="s">
        <v>37809</v>
      </c>
      <c r="L9127" s="46" t="s">
        <v>43454</v>
      </c>
      <c r="M9127" s="40" t="s">
        <v>43454</v>
      </c>
      <c r="N9127" s="41">
        <v>864</v>
      </c>
    </row>
    <row r="9128" spans="1:14" ht="16" x14ac:dyDescent="0.2">
      <c r="A9128" s="46" t="s">
        <v>37810</v>
      </c>
      <c r="B9128" s="50">
        <v>4.7</v>
      </c>
      <c r="C9128" s="48">
        <v>866</v>
      </c>
      <c r="D9128" s="46" t="s">
        <v>37811</v>
      </c>
      <c r="E9128" s="46" t="s">
        <v>2386</v>
      </c>
      <c r="F9128" s="46" t="s">
        <v>79</v>
      </c>
      <c r="G9128" s="46" t="s">
        <v>14</v>
      </c>
      <c r="H9128" s="46" t="s">
        <v>37812</v>
      </c>
      <c r="I9128" s="46" t="s">
        <v>37813</v>
      </c>
      <c r="J9128" s="46" t="s">
        <v>15</v>
      </c>
      <c r="K9128" s="46" t="s">
        <v>37814</v>
      </c>
      <c r="L9128" s="46" t="s">
        <v>43454</v>
      </c>
      <c r="M9128" s="40" t="s">
        <v>43454</v>
      </c>
      <c r="N9128" s="41">
        <v>866</v>
      </c>
    </row>
    <row r="9129" spans="1:14" ht="16" x14ac:dyDescent="0.2">
      <c r="A9129" s="46" t="s">
        <v>37815</v>
      </c>
      <c r="B9129" s="50">
        <v>4.5999999999999996</v>
      </c>
      <c r="C9129" s="48">
        <v>867</v>
      </c>
      <c r="D9129" s="46" t="s">
        <v>37816</v>
      </c>
      <c r="E9129" s="46" t="s">
        <v>1227</v>
      </c>
      <c r="F9129" s="46" t="s">
        <v>79</v>
      </c>
      <c r="G9129" s="46" t="s">
        <v>14</v>
      </c>
      <c r="H9129" s="46" t="s">
        <v>37817</v>
      </c>
      <c r="I9129" s="46" t="s">
        <v>37818</v>
      </c>
      <c r="J9129" s="46" t="s">
        <v>15</v>
      </c>
      <c r="K9129" s="46" t="s">
        <v>37819</v>
      </c>
      <c r="L9129" s="46" t="s">
        <v>43454</v>
      </c>
      <c r="M9129" s="40" t="s">
        <v>43454</v>
      </c>
      <c r="N9129" s="41">
        <v>867</v>
      </c>
    </row>
    <row r="9130" spans="1:14" ht="16" x14ac:dyDescent="0.2">
      <c r="A9130" s="46" t="s">
        <v>37820</v>
      </c>
      <c r="B9130" s="50">
        <v>4.0999999999999996</v>
      </c>
      <c r="C9130" s="48">
        <v>869</v>
      </c>
      <c r="D9130" s="46" t="s">
        <v>37821</v>
      </c>
      <c r="E9130" s="46" t="s">
        <v>950</v>
      </c>
      <c r="F9130" s="46" t="s">
        <v>20</v>
      </c>
      <c r="G9130" s="46" t="s">
        <v>14</v>
      </c>
      <c r="H9130" s="46" t="s">
        <v>37822</v>
      </c>
      <c r="I9130" s="46" t="s">
        <v>37823</v>
      </c>
      <c r="J9130" s="46" t="s">
        <v>40</v>
      </c>
      <c r="K9130" s="46" t="s">
        <v>37824</v>
      </c>
      <c r="L9130" s="46" t="s">
        <v>43454</v>
      </c>
      <c r="M9130" s="40" t="s">
        <v>43454</v>
      </c>
      <c r="N9130" s="41">
        <v>869</v>
      </c>
    </row>
    <row r="9131" spans="1:14" ht="16" x14ac:dyDescent="0.2">
      <c r="A9131" s="46" t="s">
        <v>37825</v>
      </c>
      <c r="B9131" s="50">
        <v>4.3</v>
      </c>
      <c r="C9131" s="48">
        <v>871</v>
      </c>
      <c r="D9131" s="46" t="s">
        <v>37826</v>
      </c>
      <c r="E9131" s="46" t="s">
        <v>37827</v>
      </c>
      <c r="F9131" s="46" t="s">
        <v>34</v>
      </c>
      <c r="G9131" s="46" t="s">
        <v>14</v>
      </c>
      <c r="H9131" s="46" t="s">
        <v>37828</v>
      </c>
      <c r="I9131" s="46" t="s">
        <v>37829</v>
      </c>
      <c r="J9131" s="46" t="s">
        <v>15</v>
      </c>
      <c r="K9131" s="46" t="s">
        <v>37830</v>
      </c>
      <c r="L9131" s="46" t="s">
        <v>43454</v>
      </c>
      <c r="M9131" s="40" t="s">
        <v>43454</v>
      </c>
      <c r="N9131" s="41">
        <v>871</v>
      </c>
    </row>
    <row r="9132" spans="1:14" ht="16" x14ac:dyDescent="0.2">
      <c r="A9132" s="46" t="s">
        <v>37831</v>
      </c>
      <c r="B9132" s="47">
        <v>4.2</v>
      </c>
      <c r="C9132" s="48">
        <v>873</v>
      </c>
      <c r="D9132" s="46" t="s">
        <v>671</v>
      </c>
      <c r="E9132" s="46" t="s">
        <v>118</v>
      </c>
      <c r="F9132" s="46" t="s">
        <v>119</v>
      </c>
      <c r="G9132" s="46" t="s">
        <v>14</v>
      </c>
      <c r="H9132" s="46"/>
      <c r="I9132" s="46" t="s">
        <v>37832</v>
      </c>
      <c r="J9132" s="46" t="s">
        <v>15</v>
      </c>
      <c r="K9132" s="46" t="s">
        <v>37833</v>
      </c>
      <c r="L9132" s="49" t="s">
        <v>43455</v>
      </c>
      <c r="M9132" s="42" t="s">
        <v>43455</v>
      </c>
      <c r="N9132" s="41">
        <v>873</v>
      </c>
    </row>
    <row r="9133" spans="1:14" ht="16" x14ac:dyDescent="0.2">
      <c r="A9133" s="46" t="s">
        <v>37834</v>
      </c>
      <c r="B9133" s="50">
        <v>4.0999999999999996</v>
      </c>
      <c r="C9133" s="48">
        <v>875</v>
      </c>
      <c r="D9133" s="46" t="s">
        <v>37835</v>
      </c>
      <c r="E9133" s="46" t="s">
        <v>897</v>
      </c>
      <c r="F9133" s="46" t="s">
        <v>898</v>
      </c>
      <c r="G9133" s="46" t="s">
        <v>14</v>
      </c>
      <c r="H9133" s="46" t="s">
        <v>37836</v>
      </c>
      <c r="I9133" s="46" t="s">
        <v>37837</v>
      </c>
      <c r="J9133" s="46" t="s">
        <v>15</v>
      </c>
      <c r="K9133" s="46" t="s">
        <v>37838</v>
      </c>
      <c r="L9133" s="46" t="s">
        <v>43454</v>
      </c>
      <c r="M9133" s="40" t="s">
        <v>43454</v>
      </c>
      <c r="N9133" s="41">
        <v>875</v>
      </c>
    </row>
    <row r="9134" spans="1:14" ht="16" x14ac:dyDescent="0.2">
      <c r="A9134" s="46" t="s">
        <v>37839</v>
      </c>
      <c r="B9134" s="50">
        <v>4.4000000000000004</v>
      </c>
      <c r="C9134" s="48">
        <v>875</v>
      </c>
      <c r="D9134" s="46" t="s">
        <v>37840</v>
      </c>
      <c r="E9134" s="46" t="s">
        <v>4318</v>
      </c>
      <c r="F9134" s="46" t="s">
        <v>589</v>
      </c>
      <c r="G9134" s="46" t="s">
        <v>14</v>
      </c>
      <c r="H9134" s="46" t="s">
        <v>37841</v>
      </c>
      <c r="I9134" s="46" t="s">
        <v>37842</v>
      </c>
      <c r="J9134" s="46" t="s">
        <v>15</v>
      </c>
      <c r="K9134" s="46" t="s">
        <v>37843</v>
      </c>
      <c r="L9134" s="46" t="s">
        <v>43454</v>
      </c>
      <c r="M9134" s="40" t="s">
        <v>43454</v>
      </c>
      <c r="N9134" s="41">
        <v>875</v>
      </c>
    </row>
    <row r="9135" spans="1:14" ht="16" x14ac:dyDescent="0.2">
      <c r="A9135" s="46" t="s">
        <v>37844</v>
      </c>
      <c r="B9135" s="50">
        <v>4</v>
      </c>
      <c r="C9135" s="48">
        <v>876</v>
      </c>
      <c r="D9135" s="46" t="s">
        <v>37845</v>
      </c>
      <c r="E9135" s="46" t="s">
        <v>44</v>
      </c>
      <c r="F9135" s="46" t="s">
        <v>45</v>
      </c>
      <c r="G9135" s="46" t="s">
        <v>14</v>
      </c>
      <c r="H9135" s="46" t="s">
        <v>37846</v>
      </c>
      <c r="I9135" s="46" t="s">
        <v>37847</v>
      </c>
      <c r="J9135" s="46" t="s">
        <v>15</v>
      </c>
      <c r="K9135" s="46" t="s">
        <v>37848</v>
      </c>
      <c r="L9135" s="46" t="s">
        <v>43454</v>
      </c>
      <c r="M9135" s="40" t="s">
        <v>43454</v>
      </c>
      <c r="N9135" s="41">
        <v>876</v>
      </c>
    </row>
    <row r="9136" spans="1:14" ht="16" x14ac:dyDescent="0.2">
      <c r="A9136" s="46" t="s">
        <v>37849</v>
      </c>
      <c r="B9136" s="47">
        <v>4.3</v>
      </c>
      <c r="C9136" s="48">
        <v>876</v>
      </c>
      <c r="D9136" s="46" t="s">
        <v>33691</v>
      </c>
      <c r="E9136" s="46" t="s">
        <v>889</v>
      </c>
      <c r="F9136" s="46" t="s">
        <v>20</v>
      </c>
      <c r="G9136" s="46" t="s">
        <v>14</v>
      </c>
      <c r="H9136" s="46"/>
      <c r="I9136" s="46" t="s">
        <v>37850</v>
      </c>
      <c r="J9136" s="46" t="s">
        <v>15</v>
      </c>
      <c r="K9136" s="46" t="s">
        <v>37851</v>
      </c>
      <c r="L9136" s="49" t="s">
        <v>43455</v>
      </c>
      <c r="M9136" s="42" t="s">
        <v>43455</v>
      </c>
      <c r="N9136" s="41">
        <v>876</v>
      </c>
    </row>
    <row r="9137" spans="1:14" ht="16" x14ac:dyDescent="0.2">
      <c r="A9137" s="46" t="s">
        <v>37852</v>
      </c>
      <c r="B9137" s="50">
        <v>4.0999999999999996</v>
      </c>
      <c r="C9137" s="48">
        <v>877</v>
      </c>
      <c r="D9137" s="46" t="s">
        <v>37853</v>
      </c>
      <c r="E9137" s="46" t="s">
        <v>1736</v>
      </c>
      <c r="F9137" s="46" t="s">
        <v>119</v>
      </c>
      <c r="G9137" s="46" t="s">
        <v>14</v>
      </c>
      <c r="H9137" s="46" t="s">
        <v>37854</v>
      </c>
      <c r="I9137" s="46" t="s">
        <v>37855</v>
      </c>
      <c r="J9137" s="46" t="s">
        <v>15</v>
      </c>
      <c r="K9137" s="46" t="s">
        <v>37856</v>
      </c>
      <c r="L9137" s="46" t="s">
        <v>43454</v>
      </c>
      <c r="M9137" s="40" t="s">
        <v>43454</v>
      </c>
      <c r="N9137" s="41">
        <v>877</v>
      </c>
    </row>
    <row r="9138" spans="1:14" ht="16" x14ac:dyDescent="0.2">
      <c r="A9138" s="46" t="s">
        <v>37857</v>
      </c>
      <c r="B9138" s="47">
        <v>4.4000000000000004</v>
      </c>
      <c r="C9138" s="48">
        <v>877</v>
      </c>
      <c r="D9138" s="46" t="s">
        <v>22021</v>
      </c>
      <c r="E9138" s="46" t="s">
        <v>1227</v>
      </c>
      <c r="F9138" s="46" t="s">
        <v>79</v>
      </c>
      <c r="G9138" s="46" t="s">
        <v>14</v>
      </c>
      <c r="H9138" s="46"/>
      <c r="I9138" s="46" t="s">
        <v>37858</v>
      </c>
      <c r="J9138" s="46" t="s">
        <v>15</v>
      </c>
      <c r="K9138" s="46" t="s">
        <v>37859</v>
      </c>
      <c r="L9138" s="49" t="s">
        <v>43455</v>
      </c>
      <c r="M9138" s="42" t="s">
        <v>43455</v>
      </c>
      <c r="N9138" s="41">
        <v>877</v>
      </c>
    </row>
    <row r="9139" spans="1:14" ht="16" x14ac:dyDescent="0.2">
      <c r="A9139" s="46" t="s">
        <v>37860</v>
      </c>
      <c r="B9139" s="50">
        <v>3.9</v>
      </c>
      <c r="C9139" s="48">
        <v>878</v>
      </c>
      <c r="D9139" s="46" t="s">
        <v>37861</v>
      </c>
      <c r="E9139" s="46" t="s">
        <v>38</v>
      </c>
      <c r="F9139" s="46" t="s">
        <v>39</v>
      </c>
      <c r="G9139" s="46" t="s">
        <v>14</v>
      </c>
      <c r="H9139" s="46" t="s">
        <v>37862</v>
      </c>
      <c r="I9139" s="46" t="s">
        <v>37863</v>
      </c>
      <c r="J9139" s="46" t="s">
        <v>15</v>
      </c>
      <c r="K9139" s="46" t="s">
        <v>37864</v>
      </c>
      <c r="L9139" s="46" t="s">
        <v>43454</v>
      </c>
      <c r="M9139" s="40" t="s">
        <v>43454</v>
      </c>
      <c r="N9139" s="41">
        <v>878</v>
      </c>
    </row>
    <row r="9140" spans="1:14" ht="16" x14ac:dyDescent="0.2">
      <c r="A9140" s="46" t="s">
        <v>37865</v>
      </c>
      <c r="B9140" s="50">
        <v>4.3</v>
      </c>
      <c r="C9140" s="48">
        <v>880</v>
      </c>
      <c r="D9140" s="46" t="s">
        <v>37866</v>
      </c>
      <c r="E9140" s="46" t="s">
        <v>806</v>
      </c>
      <c r="F9140" s="46" t="s">
        <v>20</v>
      </c>
      <c r="G9140" s="46" t="s">
        <v>14</v>
      </c>
      <c r="H9140" s="46" t="s">
        <v>37867</v>
      </c>
      <c r="I9140" s="46" t="s">
        <v>37868</v>
      </c>
      <c r="J9140" s="46" t="s">
        <v>15</v>
      </c>
      <c r="K9140" s="46" t="s">
        <v>37869</v>
      </c>
      <c r="L9140" s="46" t="s">
        <v>43454</v>
      </c>
      <c r="M9140" s="40" t="s">
        <v>43454</v>
      </c>
      <c r="N9140" s="41">
        <v>880</v>
      </c>
    </row>
    <row r="9141" spans="1:14" ht="16" x14ac:dyDescent="0.2">
      <c r="A9141" s="46" t="s">
        <v>37870</v>
      </c>
      <c r="B9141" s="47">
        <v>4.3</v>
      </c>
      <c r="C9141" s="48">
        <v>881</v>
      </c>
      <c r="D9141" s="46" t="s">
        <v>37871</v>
      </c>
      <c r="E9141" s="46" t="s">
        <v>33</v>
      </c>
      <c r="F9141" s="46" t="s">
        <v>34</v>
      </c>
      <c r="G9141" s="46" t="s">
        <v>14</v>
      </c>
      <c r="H9141" s="46"/>
      <c r="I9141" s="46" t="s">
        <v>37872</v>
      </c>
      <c r="J9141" s="46" t="s">
        <v>15</v>
      </c>
      <c r="K9141" s="46" t="s">
        <v>37873</v>
      </c>
      <c r="L9141" s="49" t="s">
        <v>43455</v>
      </c>
      <c r="M9141" s="42" t="s">
        <v>43455</v>
      </c>
      <c r="N9141" s="41">
        <v>881</v>
      </c>
    </row>
    <row r="9142" spans="1:14" ht="16" x14ac:dyDescent="0.2">
      <c r="A9142" s="46" t="s">
        <v>37874</v>
      </c>
      <c r="B9142" s="50">
        <v>4.3</v>
      </c>
      <c r="C9142" s="48">
        <v>882</v>
      </c>
      <c r="D9142" s="46" t="s">
        <v>37875</v>
      </c>
      <c r="E9142" s="46" t="s">
        <v>250</v>
      </c>
      <c r="F9142" s="46" t="s">
        <v>119</v>
      </c>
      <c r="G9142" s="46" t="s">
        <v>14</v>
      </c>
      <c r="H9142" s="46" t="s">
        <v>37876</v>
      </c>
      <c r="I9142" s="46" t="s">
        <v>3105</v>
      </c>
      <c r="J9142" s="46" t="s">
        <v>15</v>
      </c>
      <c r="K9142" s="46" t="s">
        <v>37877</v>
      </c>
      <c r="L9142" s="46" t="s">
        <v>43454</v>
      </c>
      <c r="M9142" s="40" t="s">
        <v>43454</v>
      </c>
      <c r="N9142" s="41">
        <v>882</v>
      </c>
    </row>
    <row r="9143" spans="1:14" ht="16" x14ac:dyDescent="0.2">
      <c r="A9143" s="46" t="s">
        <v>37878</v>
      </c>
      <c r="B9143" s="50">
        <v>3.7</v>
      </c>
      <c r="C9143" s="48">
        <v>883</v>
      </c>
      <c r="D9143" s="46" t="s">
        <v>37879</v>
      </c>
      <c r="E9143" s="46" t="s">
        <v>904</v>
      </c>
      <c r="F9143" s="46" t="s">
        <v>93</v>
      </c>
      <c r="G9143" s="46" t="s">
        <v>14</v>
      </c>
      <c r="H9143" s="46" t="s">
        <v>37880</v>
      </c>
      <c r="I9143" s="46" t="s">
        <v>37881</v>
      </c>
      <c r="J9143" s="46" t="s">
        <v>15</v>
      </c>
      <c r="K9143" s="46" t="s">
        <v>37882</v>
      </c>
      <c r="L9143" s="46" t="s">
        <v>43454</v>
      </c>
      <c r="M9143" s="40" t="s">
        <v>43454</v>
      </c>
      <c r="N9143" s="41">
        <v>883</v>
      </c>
    </row>
    <row r="9144" spans="1:14" ht="16" x14ac:dyDescent="0.2">
      <c r="A9144" s="46" t="s">
        <v>37883</v>
      </c>
      <c r="B9144" s="50">
        <v>4.2</v>
      </c>
      <c r="C9144" s="48">
        <v>883</v>
      </c>
      <c r="D9144" s="46" t="s">
        <v>37884</v>
      </c>
      <c r="E9144" s="46" t="s">
        <v>2117</v>
      </c>
      <c r="F9144" s="46" t="s">
        <v>119</v>
      </c>
      <c r="G9144" s="46" t="s">
        <v>14</v>
      </c>
      <c r="H9144" s="46" t="s">
        <v>37885</v>
      </c>
      <c r="I9144" s="46" t="s">
        <v>37886</v>
      </c>
      <c r="J9144" s="46" t="s">
        <v>15</v>
      </c>
      <c r="K9144" s="46" t="s">
        <v>37887</v>
      </c>
      <c r="L9144" s="46" t="s">
        <v>43454</v>
      </c>
      <c r="M9144" s="40" t="s">
        <v>43454</v>
      </c>
      <c r="N9144" s="41">
        <v>883</v>
      </c>
    </row>
    <row r="9145" spans="1:14" ht="16" x14ac:dyDescent="0.2">
      <c r="A9145" s="46" t="s">
        <v>37888</v>
      </c>
      <c r="B9145" s="50">
        <v>4.2</v>
      </c>
      <c r="C9145" s="48">
        <v>887</v>
      </c>
      <c r="D9145" s="46" t="s">
        <v>37889</v>
      </c>
      <c r="E9145" s="46" t="s">
        <v>1952</v>
      </c>
      <c r="F9145" s="46" t="s">
        <v>79</v>
      </c>
      <c r="G9145" s="46" t="s">
        <v>14</v>
      </c>
      <c r="H9145" s="46" t="s">
        <v>37890</v>
      </c>
      <c r="I9145" s="46" t="s">
        <v>37891</v>
      </c>
      <c r="J9145" s="46" t="s">
        <v>15</v>
      </c>
      <c r="K9145" s="46" t="s">
        <v>37892</v>
      </c>
      <c r="L9145" s="46" t="s">
        <v>43454</v>
      </c>
      <c r="M9145" s="40" t="s">
        <v>43454</v>
      </c>
      <c r="N9145" s="41">
        <v>887</v>
      </c>
    </row>
    <row r="9146" spans="1:14" ht="16" x14ac:dyDescent="0.2">
      <c r="A9146" s="46" t="s">
        <v>37893</v>
      </c>
      <c r="B9146" s="50">
        <v>4.5999999999999996</v>
      </c>
      <c r="C9146" s="48">
        <v>887</v>
      </c>
      <c r="D9146" s="46" t="s">
        <v>37894</v>
      </c>
      <c r="E9146" s="46" t="s">
        <v>13718</v>
      </c>
      <c r="F9146" s="46" t="s">
        <v>589</v>
      </c>
      <c r="G9146" s="46" t="s">
        <v>14</v>
      </c>
      <c r="H9146" s="46" t="s">
        <v>37895</v>
      </c>
      <c r="I9146" s="46" t="s">
        <v>37896</v>
      </c>
      <c r="J9146" s="46" t="s">
        <v>15</v>
      </c>
      <c r="K9146" s="46" t="s">
        <v>37897</v>
      </c>
      <c r="L9146" s="46" t="s">
        <v>43454</v>
      </c>
      <c r="M9146" s="40" t="s">
        <v>43454</v>
      </c>
      <c r="N9146" s="41">
        <v>887</v>
      </c>
    </row>
    <row r="9147" spans="1:14" ht="16" x14ac:dyDescent="0.2">
      <c r="A9147" s="46" t="s">
        <v>37898</v>
      </c>
      <c r="B9147" s="50">
        <v>4.5999999999999996</v>
      </c>
      <c r="C9147" s="48">
        <v>889</v>
      </c>
      <c r="D9147" s="46" t="s">
        <v>37899</v>
      </c>
      <c r="E9147" s="46" t="s">
        <v>4769</v>
      </c>
      <c r="F9147" s="46" t="s">
        <v>589</v>
      </c>
      <c r="G9147" s="46" t="s">
        <v>14</v>
      </c>
      <c r="H9147" s="46" t="s">
        <v>37900</v>
      </c>
      <c r="I9147" s="46" t="s">
        <v>37901</v>
      </c>
      <c r="J9147" s="46" t="s">
        <v>213</v>
      </c>
      <c r="K9147" s="46" t="s">
        <v>37902</v>
      </c>
      <c r="L9147" s="46" t="s">
        <v>43454</v>
      </c>
      <c r="M9147" s="40" t="s">
        <v>43454</v>
      </c>
      <c r="N9147" s="41">
        <v>889</v>
      </c>
    </row>
    <row r="9148" spans="1:14" ht="16" x14ac:dyDescent="0.2">
      <c r="A9148" s="46" t="s">
        <v>37903</v>
      </c>
      <c r="B9148" s="50">
        <v>4.3</v>
      </c>
      <c r="C9148" s="48">
        <v>890</v>
      </c>
      <c r="D9148" s="46" t="s">
        <v>37904</v>
      </c>
      <c r="E9148" s="46" t="s">
        <v>3017</v>
      </c>
      <c r="F9148" s="46" t="s">
        <v>93</v>
      </c>
      <c r="G9148" s="46" t="s">
        <v>14</v>
      </c>
      <c r="H9148" s="46" t="s">
        <v>37905</v>
      </c>
      <c r="I9148" s="46" t="s">
        <v>37906</v>
      </c>
      <c r="J9148" s="46" t="s">
        <v>15</v>
      </c>
      <c r="K9148" s="46" t="s">
        <v>37907</v>
      </c>
      <c r="L9148" s="46" t="s">
        <v>43454</v>
      </c>
      <c r="M9148" s="40" t="s">
        <v>43454</v>
      </c>
      <c r="N9148" s="41">
        <v>890</v>
      </c>
    </row>
    <row r="9149" spans="1:14" ht="16" x14ac:dyDescent="0.2">
      <c r="A9149" s="46" t="s">
        <v>37908</v>
      </c>
      <c r="B9149" s="50">
        <v>4.5</v>
      </c>
      <c r="C9149" s="48">
        <v>890</v>
      </c>
      <c r="D9149" s="46" t="s">
        <v>37909</v>
      </c>
      <c r="E9149" s="46" t="s">
        <v>55</v>
      </c>
      <c r="F9149" s="46" t="s">
        <v>56</v>
      </c>
      <c r="G9149" s="46" t="s">
        <v>14</v>
      </c>
      <c r="H9149" s="46" t="s">
        <v>37910</v>
      </c>
      <c r="I9149" s="46" t="s">
        <v>37911</v>
      </c>
      <c r="J9149" s="46" t="s">
        <v>15</v>
      </c>
      <c r="K9149" s="46" t="s">
        <v>37912</v>
      </c>
      <c r="L9149" s="46" t="s">
        <v>43454</v>
      </c>
      <c r="M9149" s="40" t="s">
        <v>43454</v>
      </c>
      <c r="N9149" s="41">
        <v>890</v>
      </c>
    </row>
    <row r="9150" spans="1:14" ht="16" x14ac:dyDescent="0.2">
      <c r="A9150" s="46" t="s">
        <v>37913</v>
      </c>
      <c r="B9150" s="50">
        <v>4</v>
      </c>
      <c r="C9150" s="48">
        <v>891</v>
      </c>
      <c r="D9150" s="46" t="s">
        <v>37914</v>
      </c>
      <c r="E9150" s="46" t="s">
        <v>27</v>
      </c>
      <c r="F9150" s="46" t="s">
        <v>28</v>
      </c>
      <c r="G9150" s="46" t="s">
        <v>14</v>
      </c>
      <c r="H9150" s="46" t="s">
        <v>37915</v>
      </c>
      <c r="I9150" s="46" t="s">
        <v>37916</v>
      </c>
      <c r="J9150" s="46" t="s">
        <v>15</v>
      </c>
      <c r="K9150" s="46" t="s">
        <v>37917</v>
      </c>
      <c r="L9150" s="46" t="s">
        <v>43454</v>
      </c>
      <c r="M9150" s="40" t="s">
        <v>43454</v>
      </c>
      <c r="N9150" s="41">
        <v>891</v>
      </c>
    </row>
    <row r="9151" spans="1:14" ht="16" x14ac:dyDescent="0.2">
      <c r="A9151" s="46" t="s">
        <v>37918</v>
      </c>
      <c r="B9151" s="50">
        <v>3.9</v>
      </c>
      <c r="C9151" s="48">
        <v>891</v>
      </c>
      <c r="D9151" s="46" t="s">
        <v>37919</v>
      </c>
      <c r="E9151" s="46" t="s">
        <v>897</v>
      </c>
      <c r="F9151" s="46" t="s">
        <v>898</v>
      </c>
      <c r="G9151" s="46" t="s">
        <v>14</v>
      </c>
      <c r="H9151" s="46" t="s">
        <v>37920</v>
      </c>
      <c r="I9151" s="46" t="s">
        <v>37921</v>
      </c>
      <c r="J9151" s="46" t="s">
        <v>15</v>
      </c>
      <c r="K9151" s="46" t="s">
        <v>37922</v>
      </c>
      <c r="L9151" s="46" t="s">
        <v>43454</v>
      </c>
      <c r="M9151" s="40" t="s">
        <v>43454</v>
      </c>
      <c r="N9151" s="41">
        <v>891</v>
      </c>
    </row>
    <row r="9152" spans="1:14" ht="16" x14ac:dyDescent="0.2">
      <c r="A9152" s="46" t="s">
        <v>37923</v>
      </c>
      <c r="B9152" s="50">
        <v>4.4000000000000004</v>
      </c>
      <c r="C9152" s="48">
        <v>891</v>
      </c>
      <c r="D9152" s="46" t="s">
        <v>37924</v>
      </c>
      <c r="E9152" s="46" t="s">
        <v>38</v>
      </c>
      <c r="F9152" s="46" t="s">
        <v>39</v>
      </c>
      <c r="G9152" s="46" t="s">
        <v>14</v>
      </c>
      <c r="H9152" s="46" t="s">
        <v>37925</v>
      </c>
      <c r="I9152" s="46" t="s">
        <v>37926</v>
      </c>
      <c r="J9152" s="46" t="s">
        <v>15</v>
      </c>
      <c r="K9152" s="46" t="s">
        <v>37927</v>
      </c>
      <c r="L9152" s="46" t="s">
        <v>43454</v>
      </c>
      <c r="M9152" s="40" t="s">
        <v>43454</v>
      </c>
      <c r="N9152" s="41">
        <v>891</v>
      </c>
    </row>
    <row r="9153" spans="1:14" ht="16" x14ac:dyDescent="0.2">
      <c r="A9153" s="46" t="s">
        <v>37928</v>
      </c>
      <c r="B9153" s="50">
        <v>4.5999999999999996</v>
      </c>
      <c r="C9153" s="48">
        <v>892</v>
      </c>
      <c r="D9153" s="46" t="s">
        <v>37929</v>
      </c>
      <c r="E9153" s="46" t="s">
        <v>2226</v>
      </c>
      <c r="F9153" s="46" t="s">
        <v>79</v>
      </c>
      <c r="G9153" s="46" t="s">
        <v>14</v>
      </c>
      <c r="H9153" s="46" t="s">
        <v>37930</v>
      </c>
      <c r="I9153" s="46" t="s">
        <v>37931</v>
      </c>
      <c r="J9153" s="46" t="s">
        <v>148</v>
      </c>
      <c r="K9153" s="46" t="s">
        <v>37932</v>
      </c>
      <c r="L9153" s="46" t="s">
        <v>43454</v>
      </c>
      <c r="M9153" s="40" t="s">
        <v>43454</v>
      </c>
      <c r="N9153" s="41">
        <v>892</v>
      </c>
    </row>
    <row r="9154" spans="1:14" ht="16" x14ac:dyDescent="0.2">
      <c r="A9154" s="46" t="s">
        <v>37933</v>
      </c>
      <c r="B9154" s="50">
        <v>3.9</v>
      </c>
      <c r="C9154" s="48">
        <v>893</v>
      </c>
      <c r="D9154" s="46" t="s">
        <v>37934</v>
      </c>
      <c r="E9154" s="46" t="s">
        <v>897</v>
      </c>
      <c r="F9154" s="46" t="s">
        <v>898</v>
      </c>
      <c r="G9154" s="46" t="s">
        <v>14</v>
      </c>
      <c r="H9154" s="46" t="s">
        <v>37935</v>
      </c>
      <c r="I9154" s="46" t="s">
        <v>37936</v>
      </c>
      <c r="J9154" s="46" t="s">
        <v>15</v>
      </c>
      <c r="K9154" s="46" t="s">
        <v>37937</v>
      </c>
      <c r="L9154" s="46" t="s">
        <v>43454</v>
      </c>
      <c r="M9154" s="40" t="s">
        <v>43454</v>
      </c>
      <c r="N9154" s="41">
        <v>893</v>
      </c>
    </row>
    <row r="9155" spans="1:14" ht="16" x14ac:dyDescent="0.2">
      <c r="A9155" s="46" t="s">
        <v>37938</v>
      </c>
      <c r="B9155" s="50">
        <v>4.4000000000000004</v>
      </c>
      <c r="C9155" s="48">
        <v>893</v>
      </c>
      <c r="D9155" s="46" t="s">
        <v>37939</v>
      </c>
      <c r="E9155" s="46" t="s">
        <v>13</v>
      </c>
      <c r="F9155" s="46" t="s">
        <v>13</v>
      </c>
      <c r="G9155" s="46" t="s">
        <v>14</v>
      </c>
      <c r="H9155" s="46" t="s">
        <v>37940</v>
      </c>
      <c r="I9155" s="46" t="s">
        <v>37941</v>
      </c>
      <c r="J9155" s="46" t="s">
        <v>15</v>
      </c>
      <c r="K9155" s="46" t="s">
        <v>37942</v>
      </c>
      <c r="L9155" s="46" t="s">
        <v>43454</v>
      </c>
      <c r="M9155" s="40" t="s">
        <v>43454</v>
      </c>
      <c r="N9155" s="41">
        <v>893</v>
      </c>
    </row>
    <row r="9156" spans="1:14" ht="16" x14ac:dyDescent="0.2">
      <c r="A9156" s="46" t="s">
        <v>37943</v>
      </c>
      <c r="B9156" s="50">
        <v>4.0999999999999996</v>
      </c>
      <c r="C9156" s="48">
        <v>894</v>
      </c>
      <c r="D9156" s="46" t="s">
        <v>37944</v>
      </c>
      <c r="E9156" s="46" t="s">
        <v>7098</v>
      </c>
      <c r="F9156" s="46" t="s">
        <v>589</v>
      </c>
      <c r="G9156" s="46" t="s">
        <v>14</v>
      </c>
      <c r="H9156" s="46" t="s">
        <v>37945</v>
      </c>
      <c r="I9156" s="46" t="s">
        <v>37946</v>
      </c>
      <c r="J9156" s="46" t="s">
        <v>15</v>
      </c>
      <c r="K9156" s="46" t="s">
        <v>37947</v>
      </c>
      <c r="L9156" s="46" t="s">
        <v>43454</v>
      </c>
      <c r="M9156" s="40" t="s">
        <v>43454</v>
      </c>
      <c r="N9156" s="41">
        <v>894</v>
      </c>
    </row>
    <row r="9157" spans="1:14" ht="16" x14ac:dyDescent="0.2">
      <c r="A9157" s="46" t="s">
        <v>37948</v>
      </c>
      <c r="B9157" s="50">
        <v>4.2</v>
      </c>
      <c r="C9157" s="48">
        <v>896</v>
      </c>
      <c r="D9157" s="46" t="s">
        <v>37949</v>
      </c>
      <c r="E9157" s="46" t="s">
        <v>13</v>
      </c>
      <c r="F9157" s="46" t="s">
        <v>13</v>
      </c>
      <c r="G9157" s="46" t="s">
        <v>14</v>
      </c>
      <c r="H9157" s="46" t="s">
        <v>37950</v>
      </c>
      <c r="I9157" s="46" t="s">
        <v>37951</v>
      </c>
      <c r="J9157" s="46" t="s">
        <v>15</v>
      </c>
      <c r="K9157" s="46" t="s">
        <v>37952</v>
      </c>
      <c r="L9157" s="46" t="s">
        <v>43454</v>
      </c>
      <c r="M9157" s="40" t="s">
        <v>43454</v>
      </c>
      <c r="N9157" s="41">
        <v>896</v>
      </c>
    </row>
    <row r="9158" spans="1:14" ht="16" x14ac:dyDescent="0.2">
      <c r="A9158" s="46" t="s">
        <v>37953</v>
      </c>
      <c r="B9158" s="50">
        <v>4</v>
      </c>
      <c r="C9158" s="48">
        <v>897</v>
      </c>
      <c r="D9158" s="46" t="s">
        <v>37954</v>
      </c>
      <c r="E9158" s="46" t="s">
        <v>71</v>
      </c>
      <c r="F9158" s="46" t="s">
        <v>20</v>
      </c>
      <c r="G9158" s="46" t="s">
        <v>14</v>
      </c>
      <c r="H9158" s="46" t="s">
        <v>37955</v>
      </c>
      <c r="I9158" s="46" t="s">
        <v>37956</v>
      </c>
      <c r="J9158" s="46" t="s">
        <v>15</v>
      </c>
      <c r="K9158" s="46" t="s">
        <v>37957</v>
      </c>
      <c r="L9158" s="46" t="s">
        <v>43454</v>
      </c>
      <c r="M9158" s="40" t="s">
        <v>43454</v>
      </c>
      <c r="N9158" s="41">
        <v>897</v>
      </c>
    </row>
    <row r="9159" spans="1:14" ht="16" x14ac:dyDescent="0.2">
      <c r="A9159" s="46" t="s">
        <v>37958</v>
      </c>
      <c r="B9159" s="50">
        <v>4.3</v>
      </c>
      <c r="C9159" s="48">
        <v>897</v>
      </c>
      <c r="D9159" s="46" t="s">
        <v>37959</v>
      </c>
      <c r="E9159" s="46" t="s">
        <v>189</v>
      </c>
      <c r="F9159" s="46" t="s">
        <v>20</v>
      </c>
      <c r="G9159" s="46" t="s">
        <v>14</v>
      </c>
      <c r="H9159" s="46" t="s">
        <v>37960</v>
      </c>
      <c r="I9159" s="46" t="s">
        <v>37961</v>
      </c>
      <c r="J9159" s="46" t="s">
        <v>15</v>
      </c>
      <c r="K9159" s="46" t="s">
        <v>37962</v>
      </c>
      <c r="L9159" s="46" t="s">
        <v>43454</v>
      </c>
      <c r="M9159" s="40" t="s">
        <v>43454</v>
      </c>
      <c r="N9159" s="41">
        <v>897</v>
      </c>
    </row>
    <row r="9160" spans="1:14" ht="16" x14ac:dyDescent="0.2">
      <c r="A9160" s="46" t="s">
        <v>27651</v>
      </c>
      <c r="B9160" s="50">
        <v>4.3</v>
      </c>
      <c r="C9160" s="48">
        <v>898</v>
      </c>
      <c r="D9160" s="46" t="s">
        <v>37963</v>
      </c>
      <c r="E9160" s="46" t="s">
        <v>55</v>
      </c>
      <c r="F9160" s="46" t="s">
        <v>56</v>
      </c>
      <c r="G9160" s="46" t="s">
        <v>14</v>
      </c>
      <c r="H9160" s="46" t="s">
        <v>37964</v>
      </c>
      <c r="I9160" s="46" t="s">
        <v>37965</v>
      </c>
      <c r="J9160" s="46" t="s">
        <v>15</v>
      </c>
      <c r="K9160" s="46" t="s">
        <v>37966</v>
      </c>
      <c r="L9160" s="46" t="s">
        <v>43454</v>
      </c>
      <c r="M9160" s="40" t="s">
        <v>43454</v>
      </c>
      <c r="N9160" s="41">
        <v>898</v>
      </c>
    </row>
    <row r="9161" spans="1:14" ht="16" x14ac:dyDescent="0.2">
      <c r="A9161" s="46" t="s">
        <v>37967</v>
      </c>
      <c r="B9161" s="50">
        <v>4.5</v>
      </c>
      <c r="C9161" s="48">
        <v>898</v>
      </c>
      <c r="D9161" s="46" t="s">
        <v>37968</v>
      </c>
      <c r="E9161" s="46" t="s">
        <v>6595</v>
      </c>
      <c r="F9161" s="46" t="s">
        <v>50</v>
      </c>
      <c r="G9161" s="46" t="s">
        <v>14</v>
      </c>
      <c r="H9161" s="46" t="s">
        <v>37969</v>
      </c>
      <c r="I9161" s="46" t="s">
        <v>37970</v>
      </c>
      <c r="J9161" s="46" t="s">
        <v>15</v>
      </c>
      <c r="K9161" s="46" t="s">
        <v>37971</v>
      </c>
      <c r="L9161" s="46" t="s">
        <v>43454</v>
      </c>
      <c r="M9161" s="40" t="s">
        <v>43454</v>
      </c>
      <c r="N9161" s="41">
        <v>898</v>
      </c>
    </row>
    <row r="9162" spans="1:14" ht="16" x14ac:dyDescent="0.2">
      <c r="A9162" s="46" t="s">
        <v>37972</v>
      </c>
      <c r="B9162" s="50">
        <v>4.5999999999999996</v>
      </c>
      <c r="C9162" s="48">
        <v>899</v>
      </c>
      <c r="D9162" s="46" t="s">
        <v>37973</v>
      </c>
      <c r="E9162" s="46" t="s">
        <v>37974</v>
      </c>
      <c r="F9162" s="46" t="s">
        <v>589</v>
      </c>
      <c r="G9162" s="46" t="s">
        <v>14</v>
      </c>
      <c r="H9162" s="46" t="s">
        <v>37975</v>
      </c>
      <c r="I9162" s="46" t="s">
        <v>37976</v>
      </c>
      <c r="J9162" s="46" t="s">
        <v>15</v>
      </c>
      <c r="K9162" s="46" t="s">
        <v>37977</v>
      </c>
      <c r="L9162" s="46" t="s">
        <v>43454</v>
      </c>
      <c r="M9162" s="40" t="s">
        <v>43454</v>
      </c>
      <c r="N9162" s="41">
        <v>899</v>
      </c>
    </row>
    <row r="9163" spans="1:14" ht="16" x14ac:dyDescent="0.2">
      <c r="A9163" s="46" t="s">
        <v>37978</v>
      </c>
      <c r="B9163" s="50">
        <v>4.5</v>
      </c>
      <c r="C9163" s="48">
        <v>902</v>
      </c>
      <c r="D9163" s="46" t="s">
        <v>37979</v>
      </c>
      <c r="E9163" s="46" t="s">
        <v>33</v>
      </c>
      <c r="F9163" s="46" t="s">
        <v>34</v>
      </c>
      <c r="G9163" s="46" t="s">
        <v>14</v>
      </c>
      <c r="H9163" s="46" t="s">
        <v>37980</v>
      </c>
      <c r="I9163" s="46" t="s">
        <v>37981</v>
      </c>
      <c r="J9163" s="46" t="s">
        <v>15</v>
      </c>
      <c r="K9163" s="46" t="s">
        <v>37982</v>
      </c>
      <c r="L9163" s="46" t="s">
        <v>43454</v>
      </c>
      <c r="M9163" s="40" t="s">
        <v>43454</v>
      </c>
      <c r="N9163" s="41">
        <v>902</v>
      </c>
    </row>
    <row r="9164" spans="1:14" ht="16" x14ac:dyDescent="0.2">
      <c r="A9164" s="46" t="s">
        <v>37983</v>
      </c>
      <c r="B9164" s="47">
        <v>4.7</v>
      </c>
      <c r="C9164" s="48">
        <v>902</v>
      </c>
      <c r="D9164" s="46" t="s">
        <v>37984</v>
      </c>
      <c r="E9164" s="46" t="s">
        <v>7117</v>
      </c>
      <c r="F9164" s="46" t="s">
        <v>119</v>
      </c>
      <c r="G9164" s="46" t="s">
        <v>14</v>
      </c>
      <c r="H9164" s="46"/>
      <c r="I9164" s="46" t="s">
        <v>37985</v>
      </c>
      <c r="J9164" s="46" t="s">
        <v>148</v>
      </c>
      <c r="K9164" s="46" t="s">
        <v>37986</v>
      </c>
      <c r="L9164" s="49" t="s">
        <v>43455</v>
      </c>
      <c r="M9164" s="42" t="s">
        <v>43455</v>
      </c>
      <c r="N9164" s="41">
        <v>902</v>
      </c>
    </row>
    <row r="9165" spans="1:14" ht="16" x14ac:dyDescent="0.2">
      <c r="A9165" s="46" t="s">
        <v>17816</v>
      </c>
      <c r="B9165" s="50">
        <v>4.0999999999999996</v>
      </c>
      <c r="C9165" s="48">
        <v>903</v>
      </c>
      <c r="D9165" s="46" t="s">
        <v>37987</v>
      </c>
      <c r="E9165" s="46" t="s">
        <v>280</v>
      </c>
      <c r="F9165" s="46" t="s">
        <v>79</v>
      </c>
      <c r="G9165" s="46" t="s">
        <v>14</v>
      </c>
      <c r="H9165" s="46" t="s">
        <v>37988</v>
      </c>
      <c r="I9165" s="46" t="s">
        <v>37989</v>
      </c>
      <c r="J9165" s="46" t="s">
        <v>15</v>
      </c>
      <c r="K9165" s="46" t="s">
        <v>37990</v>
      </c>
      <c r="L9165" s="46" t="s">
        <v>43454</v>
      </c>
      <c r="M9165" s="40" t="s">
        <v>43454</v>
      </c>
      <c r="N9165" s="41">
        <v>903</v>
      </c>
    </row>
    <row r="9166" spans="1:14" ht="16" x14ac:dyDescent="0.2">
      <c r="A9166" s="46" t="s">
        <v>37991</v>
      </c>
      <c r="B9166" s="50">
        <v>4.4000000000000004</v>
      </c>
      <c r="C9166" s="48">
        <v>903</v>
      </c>
      <c r="D9166" s="46" t="s">
        <v>37992</v>
      </c>
      <c r="E9166" s="46" t="s">
        <v>2080</v>
      </c>
      <c r="F9166" s="46" t="s">
        <v>247</v>
      </c>
      <c r="G9166" s="46" t="s">
        <v>14</v>
      </c>
      <c r="H9166" s="46" t="s">
        <v>37993</v>
      </c>
      <c r="I9166" s="46" t="s">
        <v>37994</v>
      </c>
      <c r="J9166" s="46" t="s">
        <v>15</v>
      </c>
      <c r="K9166" s="46" t="s">
        <v>37995</v>
      </c>
      <c r="L9166" s="46" t="s">
        <v>43454</v>
      </c>
      <c r="M9166" s="40" t="s">
        <v>43454</v>
      </c>
      <c r="N9166" s="41">
        <v>903</v>
      </c>
    </row>
    <row r="9167" spans="1:14" ht="16" x14ac:dyDescent="0.2">
      <c r="A9167" s="46" t="s">
        <v>37996</v>
      </c>
      <c r="B9167" s="50">
        <v>4.5</v>
      </c>
      <c r="C9167" s="48">
        <v>903</v>
      </c>
      <c r="D9167" s="46" t="s">
        <v>37997</v>
      </c>
      <c r="E9167" s="46" t="s">
        <v>2921</v>
      </c>
      <c r="F9167" s="46" t="s">
        <v>50</v>
      </c>
      <c r="G9167" s="46" t="s">
        <v>14</v>
      </c>
      <c r="H9167" s="46" t="s">
        <v>37998</v>
      </c>
      <c r="I9167" s="46" t="s">
        <v>37999</v>
      </c>
      <c r="J9167" s="46" t="s">
        <v>15</v>
      </c>
      <c r="K9167" s="46" t="s">
        <v>38000</v>
      </c>
      <c r="L9167" s="46" t="s">
        <v>43454</v>
      </c>
      <c r="M9167" s="40" t="s">
        <v>43454</v>
      </c>
      <c r="N9167" s="41">
        <v>903</v>
      </c>
    </row>
    <row r="9168" spans="1:14" ht="16" x14ac:dyDescent="0.2">
      <c r="A9168" s="46" t="s">
        <v>30181</v>
      </c>
      <c r="B9168" s="50">
        <v>4.2</v>
      </c>
      <c r="C9168" s="48">
        <v>904</v>
      </c>
      <c r="D9168" s="46" t="s">
        <v>38001</v>
      </c>
      <c r="E9168" s="46" t="s">
        <v>1476</v>
      </c>
      <c r="F9168" s="46" t="s">
        <v>93</v>
      </c>
      <c r="G9168" s="46" t="s">
        <v>14</v>
      </c>
      <c r="H9168" s="46" t="s">
        <v>38002</v>
      </c>
      <c r="I9168" s="46" t="s">
        <v>38003</v>
      </c>
      <c r="J9168" s="46" t="s">
        <v>15</v>
      </c>
      <c r="K9168" s="46" t="s">
        <v>38004</v>
      </c>
      <c r="L9168" s="46" t="s">
        <v>43454</v>
      </c>
      <c r="M9168" s="40" t="s">
        <v>43454</v>
      </c>
      <c r="N9168" s="41">
        <v>904</v>
      </c>
    </row>
    <row r="9169" spans="1:14" ht="16" x14ac:dyDescent="0.2">
      <c r="A9169" s="46" t="s">
        <v>38005</v>
      </c>
      <c r="B9169" s="50">
        <v>4.4000000000000004</v>
      </c>
      <c r="C9169" s="48">
        <v>904</v>
      </c>
      <c r="D9169" s="46" t="s">
        <v>38006</v>
      </c>
      <c r="E9169" s="46" t="s">
        <v>4769</v>
      </c>
      <c r="F9169" s="46" t="s">
        <v>589</v>
      </c>
      <c r="G9169" s="46" t="s">
        <v>14</v>
      </c>
      <c r="H9169" s="46" t="s">
        <v>38007</v>
      </c>
      <c r="I9169" s="46" t="s">
        <v>38008</v>
      </c>
      <c r="J9169" s="46" t="s">
        <v>15</v>
      </c>
      <c r="K9169" s="46" t="s">
        <v>38009</v>
      </c>
      <c r="L9169" s="46" t="s">
        <v>43454</v>
      </c>
      <c r="M9169" s="40" t="s">
        <v>43454</v>
      </c>
      <c r="N9169" s="41">
        <v>904</v>
      </c>
    </row>
    <row r="9170" spans="1:14" ht="16" x14ac:dyDescent="0.2">
      <c r="A9170" s="46" t="s">
        <v>38010</v>
      </c>
      <c r="B9170" s="50">
        <v>4.4000000000000004</v>
      </c>
      <c r="C9170" s="48">
        <v>905</v>
      </c>
      <c r="D9170" s="46" t="s">
        <v>38011</v>
      </c>
      <c r="E9170" s="46" t="s">
        <v>1639</v>
      </c>
      <c r="F9170" s="46" t="s">
        <v>20</v>
      </c>
      <c r="G9170" s="46" t="s">
        <v>14</v>
      </c>
      <c r="H9170" s="46" t="s">
        <v>38012</v>
      </c>
      <c r="I9170" s="46" t="s">
        <v>38013</v>
      </c>
      <c r="J9170" s="46" t="s">
        <v>15</v>
      </c>
      <c r="K9170" s="46" t="s">
        <v>38014</v>
      </c>
      <c r="L9170" s="46" t="s">
        <v>43454</v>
      </c>
      <c r="M9170" s="40" t="s">
        <v>43454</v>
      </c>
      <c r="N9170" s="41">
        <v>905</v>
      </c>
    </row>
    <row r="9171" spans="1:14" ht="16" x14ac:dyDescent="0.2">
      <c r="A9171" s="46" t="s">
        <v>38015</v>
      </c>
      <c r="B9171" s="50">
        <v>4.4000000000000004</v>
      </c>
      <c r="C9171" s="48">
        <v>905</v>
      </c>
      <c r="D9171" s="46" t="s">
        <v>11436</v>
      </c>
      <c r="E9171" s="46" t="s">
        <v>1057</v>
      </c>
      <c r="F9171" s="46" t="s">
        <v>93</v>
      </c>
      <c r="G9171" s="46" t="s">
        <v>14</v>
      </c>
      <c r="H9171" s="46" t="s">
        <v>38016</v>
      </c>
      <c r="I9171" s="46"/>
      <c r="J9171" s="46" t="s">
        <v>15</v>
      </c>
      <c r="K9171" s="46" t="s">
        <v>38017</v>
      </c>
      <c r="L9171" s="46" t="s">
        <v>43454</v>
      </c>
      <c r="M9171" s="40" t="s">
        <v>43454</v>
      </c>
      <c r="N9171" s="41">
        <v>905</v>
      </c>
    </row>
    <row r="9172" spans="1:14" ht="16" x14ac:dyDescent="0.2">
      <c r="A9172" s="46" t="s">
        <v>38018</v>
      </c>
      <c r="B9172" s="50">
        <v>4</v>
      </c>
      <c r="C9172" s="48">
        <v>906</v>
      </c>
      <c r="D9172" s="46" t="s">
        <v>38019</v>
      </c>
      <c r="E9172" s="46" t="s">
        <v>13</v>
      </c>
      <c r="F9172" s="46" t="s">
        <v>13</v>
      </c>
      <c r="G9172" s="46" t="s">
        <v>14</v>
      </c>
      <c r="H9172" s="46" t="s">
        <v>38020</v>
      </c>
      <c r="I9172" s="46" t="s">
        <v>38021</v>
      </c>
      <c r="J9172" s="46" t="s">
        <v>15</v>
      </c>
      <c r="K9172" s="46" t="s">
        <v>38022</v>
      </c>
      <c r="L9172" s="46" t="s">
        <v>43454</v>
      </c>
      <c r="M9172" s="40" t="s">
        <v>43454</v>
      </c>
      <c r="N9172" s="41">
        <v>906</v>
      </c>
    </row>
    <row r="9173" spans="1:14" ht="16" x14ac:dyDescent="0.2">
      <c r="A9173" s="46" t="s">
        <v>38023</v>
      </c>
      <c r="B9173" s="47">
        <v>4.5999999999999996</v>
      </c>
      <c r="C9173" s="48">
        <v>907</v>
      </c>
      <c r="D9173" s="46" t="s">
        <v>38024</v>
      </c>
      <c r="E9173" s="46" t="s">
        <v>4769</v>
      </c>
      <c r="F9173" s="46" t="s">
        <v>589</v>
      </c>
      <c r="G9173" s="46" t="s">
        <v>14</v>
      </c>
      <c r="H9173" s="46"/>
      <c r="I9173" s="46" t="s">
        <v>38025</v>
      </c>
      <c r="J9173" s="46" t="s">
        <v>15</v>
      </c>
      <c r="K9173" s="46" t="s">
        <v>38026</v>
      </c>
      <c r="L9173" s="49" t="s">
        <v>43455</v>
      </c>
      <c r="M9173" s="42" t="s">
        <v>43455</v>
      </c>
      <c r="N9173" s="41">
        <v>907</v>
      </c>
    </row>
    <row r="9174" spans="1:14" ht="16" x14ac:dyDescent="0.2">
      <c r="A9174" s="46" t="s">
        <v>38027</v>
      </c>
      <c r="B9174" s="50">
        <v>4.5</v>
      </c>
      <c r="C9174" s="48">
        <v>908</v>
      </c>
      <c r="D9174" s="46" t="s">
        <v>38028</v>
      </c>
      <c r="E9174" s="46" t="s">
        <v>283</v>
      </c>
      <c r="F9174" s="46" t="s">
        <v>119</v>
      </c>
      <c r="G9174" s="46" t="s">
        <v>14</v>
      </c>
      <c r="H9174" s="46" t="s">
        <v>38029</v>
      </c>
      <c r="I9174" s="46" t="s">
        <v>38030</v>
      </c>
      <c r="J9174" s="46" t="s">
        <v>88</v>
      </c>
      <c r="K9174" s="46" t="s">
        <v>38031</v>
      </c>
      <c r="L9174" s="46" t="s">
        <v>43454</v>
      </c>
      <c r="M9174" s="40" t="s">
        <v>43454</v>
      </c>
      <c r="N9174" s="41">
        <v>908</v>
      </c>
    </row>
    <row r="9175" spans="1:14" ht="16" x14ac:dyDescent="0.2">
      <c r="A9175" s="46" t="s">
        <v>38032</v>
      </c>
      <c r="B9175" s="50">
        <v>4</v>
      </c>
      <c r="C9175" s="48">
        <v>909</v>
      </c>
      <c r="D9175" s="46" t="s">
        <v>38033</v>
      </c>
      <c r="E9175" s="46" t="s">
        <v>588</v>
      </c>
      <c r="F9175" s="46" t="s">
        <v>589</v>
      </c>
      <c r="G9175" s="46" t="s">
        <v>14</v>
      </c>
      <c r="H9175" s="46" t="s">
        <v>38034</v>
      </c>
      <c r="I9175" s="46" t="s">
        <v>38035</v>
      </c>
      <c r="J9175" s="46" t="s">
        <v>15</v>
      </c>
      <c r="K9175" s="46" t="s">
        <v>38036</v>
      </c>
      <c r="L9175" s="46" t="s">
        <v>43454</v>
      </c>
      <c r="M9175" s="40" t="s">
        <v>43454</v>
      </c>
      <c r="N9175" s="41">
        <v>909</v>
      </c>
    </row>
    <row r="9176" spans="1:14" ht="16" x14ac:dyDescent="0.2">
      <c r="A9176" s="46" t="s">
        <v>38037</v>
      </c>
      <c r="B9176" s="50">
        <v>3.9</v>
      </c>
      <c r="C9176" s="48">
        <v>910</v>
      </c>
      <c r="D9176" s="46" t="s">
        <v>38038</v>
      </c>
      <c r="E9176" s="46" t="s">
        <v>2282</v>
      </c>
      <c r="F9176" s="46" t="s">
        <v>589</v>
      </c>
      <c r="G9176" s="46" t="s">
        <v>14</v>
      </c>
      <c r="H9176" s="46" t="s">
        <v>38039</v>
      </c>
      <c r="I9176" s="46" t="s">
        <v>38040</v>
      </c>
      <c r="J9176" s="46" t="s">
        <v>15</v>
      </c>
      <c r="K9176" s="46" t="s">
        <v>38041</v>
      </c>
      <c r="L9176" s="46" t="s">
        <v>43454</v>
      </c>
      <c r="M9176" s="40" t="s">
        <v>43454</v>
      </c>
      <c r="N9176" s="41">
        <v>910</v>
      </c>
    </row>
    <row r="9177" spans="1:14" ht="16" x14ac:dyDescent="0.2">
      <c r="A9177" s="46" t="s">
        <v>38042</v>
      </c>
      <c r="B9177" s="50">
        <v>4.8</v>
      </c>
      <c r="C9177" s="48">
        <v>912</v>
      </c>
      <c r="D9177" s="46" t="s">
        <v>38043</v>
      </c>
      <c r="E9177" s="46" t="s">
        <v>25745</v>
      </c>
      <c r="F9177" s="46" t="s">
        <v>79</v>
      </c>
      <c r="G9177" s="46" t="s">
        <v>14</v>
      </c>
      <c r="H9177" s="46" t="s">
        <v>38044</v>
      </c>
      <c r="I9177" s="46" t="s">
        <v>38045</v>
      </c>
      <c r="J9177" s="46" t="s">
        <v>15</v>
      </c>
      <c r="K9177" s="46" t="s">
        <v>38046</v>
      </c>
      <c r="L9177" s="46" t="s">
        <v>43454</v>
      </c>
      <c r="M9177" s="40" t="s">
        <v>43454</v>
      </c>
      <c r="N9177" s="41">
        <v>912</v>
      </c>
    </row>
    <row r="9178" spans="1:14" ht="16" x14ac:dyDescent="0.2">
      <c r="A9178" s="46" t="s">
        <v>38047</v>
      </c>
      <c r="B9178" s="47">
        <v>4.3</v>
      </c>
      <c r="C9178" s="48">
        <v>914</v>
      </c>
      <c r="D9178" s="46" t="s">
        <v>38048</v>
      </c>
      <c r="E9178" s="46" t="s">
        <v>1004</v>
      </c>
      <c r="F9178" s="46" t="s">
        <v>589</v>
      </c>
      <c r="G9178" s="46" t="s">
        <v>14</v>
      </c>
      <c r="H9178" s="46"/>
      <c r="I9178" s="46" t="s">
        <v>38049</v>
      </c>
      <c r="J9178" s="46" t="s">
        <v>15</v>
      </c>
      <c r="K9178" s="46" t="s">
        <v>38050</v>
      </c>
      <c r="L9178" s="49" t="s">
        <v>43455</v>
      </c>
      <c r="M9178" s="42" t="s">
        <v>43455</v>
      </c>
      <c r="N9178" s="41">
        <v>914</v>
      </c>
    </row>
    <row r="9179" spans="1:14" ht="16" x14ac:dyDescent="0.2">
      <c r="A9179" s="46" t="s">
        <v>38051</v>
      </c>
      <c r="B9179" s="50">
        <v>4.3</v>
      </c>
      <c r="C9179" s="48">
        <v>916</v>
      </c>
      <c r="D9179" s="46" t="s">
        <v>38052</v>
      </c>
      <c r="E9179" s="46" t="s">
        <v>2769</v>
      </c>
      <c r="F9179" s="46" t="s">
        <v>589</v>
      </c>
      <c r="G9179" s="46" t="s">
        <v>14</v>
      </c>
      <c r="H9179" s="46" t="s">
        <v>38053</v>
      </c>
      <c r="I9179" s="46" t="s">
        <v>38054</v>
      </c>
      <c r="J9179" s="46" t="s">
        <v>15</v>
      </c>
      <c r="K9179" s="46" t="s">
        <v>38055</v>
      </c>
      <c r="L9179" s="46" t="s">
        <v>43454</v>
      </c>
      <c r="M9179" s="40" t="s">
        <v>43454</v>
      </c>
      <c r="N9179" s="41">
        <v>916</v>
      </c>
    </row>
    <row r="9180" spans="1:14" ht="16" x14ac:dyDescent="0.2">
      <c r="A9180" s="46" t="s">
        <v>38056</v>
      </c>
      <c r="B9180" s="50">
        <v>4.5</v>
      </c>
      <c r="C9180" s="48">
        <v>916</v>
      </c>
      <c r="D9180" s="46" t="s">
        <v>38057</v>
      </c>
      <c r="E9180" s="46" t="s">
        <v>3224</v>
      </c>
      <c r="F9180" s="46" t="s">
        <v>79</v>
      </c>
      <c r="G9180" s="46" t="s">
        <v>14</v>
      </c>
      <c r="H9180" s="46" t="s">
        <v>38058</v>
      </c>
      <c r="I9180" s="46" t="s">
        <v>38059</v>
      </c>
      <c r="J9180" s="46" t="s">
        <v>15</v>
      </c>
      <c r="K9180" s="46" t="s">
        <v>38060</v>
      </c>
      <c r="L9180" s="46" t="s">
        <v>43454</v>
      </c>
      <c r="M9180" s="40" t="s">
        <v>43454</v>
      </c>
      <c r="N9180" s="41">
        <v>916</v>
      </c>
    </row>
    <row r="9181" spans="1:14" ht="16" x14ac:dyDescent="0.2">
      <c r="A9181" s="46" t="s">
        <v>38061</v>
      </c>
      <c r="B9181" s="50">
        <v>4.4000000000000004</v>
      </c>
      <c r="C9181" s="48">
        <v>918</v>
      </c>
      <c r="D9181" s="46" t="s">
        <v>38062</v>
      </c>
      <c r="E9181" s="46" t="s">
        <v>13390</v>
      </c>
      <c r="F9181" s="46" t="s">
        <v>79</v>
      </c>
      <c r="G9181" s="46" t="s">
        <v>14</v>
      </c>
      <c r="H9181" s="46" t="s">
        <v>38063</v>
      </c>
      <c r="I9181" s="46" t="s">
        <v>38064</v>
      </c>
      <c r="J9181" s="46" t="s">
        <v>15</v>
      </c>
      <c r="K9181" s="46" t="s">
        <v>38065</v>
      </c>
      <c r="L9181" s="46" t="s">
        <v>43454</v>
      </c>
      <c r="M9181" s="40" t="s">
        <v>43454</v>
      </c>
      <c r="N9181" s="41">
        <v>918</v>
      </c>
    </row>
    <row r="9182" spans="1:14" ht="16" x14ac:dyDescent="0.2">
      <c r="A9182" s="46" t="s">
        <v>38066</v>
      </c>
      <c r="B9182" s="50">
        <v>4.7</v>
      </c>
      <c r="C9182" s="48">
        <v>918</v>
      </c>
      <c r="D9182" s="46" t="s">
        <v>38067</v>
      </c>
      <c r="E9182" s="46" t="s">
        <v>4071</v>
      </c>
      <c r="F9182" s="46" t="s">
        <v>20</v>
      </c>
      <c r="G9182" s="46" t="s">
        <v>14</v>
      </c>
      <c r="H9182" s="46" t="s">
        <v>38068</v>
      </c>
      <c r="I9182" s="46" t="s">
        <v>38069</v>
      </c>
      <c r="J9182" s="46" t="s">
        <v>15</v>
      </c>
      <c r="K9182" s="46" t="s">
        <v>38070</v>
      </c>
      <c r="L9182" s="46" t="s">
        <v>43454</v>
      </c>
      <c r="M9182" s="40" t="s">
        <v>43454</v>
      </c>
      <c r="N9182" s="41">
        <v>918</v>
      </c>
    </row>
    <row r="9183" spans="1:14" ht="16" x14ac:dyDescent="0.2">
      <c r="A9183" s="46" t="s">
        <v>38071</v>
      </c>
      <c r="B9183" s="50">
        <v>4.0999999999999996</v>
      </c>
      <c r="C9183" s="48">
        <v>920</v>
      </c>
      <c r="D9183" s="46" t="s">
        <v>38072</v>
      </c>
      <c r="E9183" s="46" t="s">
        <v>3343</v>
      </c>
      <c r="F9183" s="46" t="s">
        <v>247</v>
      </c>
      <c r="G9183" s="46" t="s">
        <v>14</v>
      </c>
      <c r="H9183" s="46" t="s">
        <v>38073</v>
      </c>
      <c r="I9183" s="46" t="s">
        <v>38074</v>
      </c>
      <c r="J9183" s="46" t="s">
        <v>15</v>
      </c>
      <c r="K9183" s="46" t="s">
        <v>38075</v>
      </c>
      <c r="L9183" s="46" t="s">
        <v>43454</v>
      </c>
      <c r="M9183" s="40" t="s">
        <v>43454</v>
      </c>
      <c r="N9183" s="41">
        <v>920</v>
      </c>
    </row>
    <row r="9184" spans="1:14" ht="16" x14ac:dyDescent="0.2">
      <c r="A9184" s="46" t="s">
        <v>38076</v>
      </c>
      <c r="B9184" s="50">
        <v>4.3</v>
      </c>
      <c r="C9184" s="48">
        <v>920</v>
      </c>
      <c r="D9184" s="46" t="s">
        <v>38077</v>
      </c>
      <c r="E9184" s="46" t="s">
        <v>3909</v>
      </c>
      <c r="F9184" s="46" t="s">
        <v>79</v>
      </c>
      <c r="G9184" s="46" t="s">
        <v>14</v>
      </c>
      <c r="H9184" s="46" t="s">
        <v>38078</v>
      </c>
      <c r="I9184" s="46" t="s">
        <v>38079</v>
      </c>
      <c r="J9184" s="46" t="s">
        <v>148</v>
      </c>
      <c r="K9184" s="46" t="s">
        <v>38080</v>
      </c>
      <c r="L9184" s="46" t="s">
        <v>43454</v>
      </c>
      <c r="M9184" s="40" t="s">
        <v>43454</v>
      </c>
      <c r="N9184" s="41">
        <v>920</v>
      </c>
    </row>
    <row r="9185" spans="1:14" ht="16" x14ac:dyDescent="0.2">
      <c r="A9185" s="46" t="s">
        <v>38081</v>
      </c>
      <c r="B9185" s="50">
        <v>4.5999999999999996</v>
      </c>
      <c r="C9185" s="48">
        <v>921</v>
      </c>
      <c r="D9185" s="46" t="s">
        <v>38082</v>
      </c>
      <c r="E9185" s="46" t="s">
        <v>11219</v>
      </c>
      <c r="F9185" s="46" t="s">
        <v>589</v>
      </c>
      <c r="G9185" s="46" t="s">
        <v>14</v>
      </c>
      <c r="H9185" s="46" t="s">
        <v>38083</v>
      </c>
      <c r="I9185" s="46" t="s">
        <v>38084</v>
      </c>
      <c r="J9185" s="46" t="s">
        <v>148</v>
      </c>
      <c r="K9185" s="46" t="s">
        <v>38085</v>
      </c>
      <c r="L9185" s="46" t="s">
        <v>43454</v>
      </c>
      <c r="M9185" s="40" t="s">
        <v>43454</v>
      </c>
      <c r="N9185" s="41">
        <v>921</v>
      </c>
    </row>
    <row r="9186" spans="1:14" ht="16" x14ac:dyDescent="0.2">
      <c r="A9186" s="46" t="s">
        <v>6058</v>
      </c>
      <c r="B9186" s="50">
        <v>4.3</v>
      </c>
      <c r="C9186" s="48">
        <v>922</v>
      </c>
      <c r="D9186" s="46" t="s">
        <v>38086</v>
      </c>
      <c r="E9186" s="46" t="s">
        <v>9655</v>
      </c>
      <c r="F9186" s="46" t="s">
        <v>589</v>
      </c>
      <c r="G9186" s="46" t="s">
        <v>14</v>
      </c>
      <c r="H9186" s="46" t="s">
        <v>38087</v>
      </c>
      <c r="I9186" s="46" t="s">
        <v>38088</v>
      </c>
      <c r="J9186" s="46" t="s">
        <v>15</v>
      </c>
      <c r="K9186" s="46" t="s">
        <v>38089</v>
      </c>
      <c r="L9186" s="46" t="s">
        <v>43454</v>
      </c>
      <c r="M9186" s="40" t="s">
        <v>43454</v>
      </c>
      <c r="N9186" s="41">
        <v>922</v>
      </c>
    </row>
    <row r="9187" spans="1:14" ht="16" x14ac:dyDescent="0.2">
      <c r="A9187" s="46" t="s">
        <v>38090</v>
      </c>
      <c r="B9187" s="50">
        <v>4.3</v>
      </c>
      <c r="C9187" s="48">
        <v>924</v>
      </c>
      <c r="D9187" s="46" t="s">
        <v>38091</v>
      </c>
      <c r="E9187" s="46" t="s">
        <v>6155</v>
      </c>
      <c r="F9187" s="46" t="s">
        <v>119</v>
      </c>
      <c r="G9187" s="46" t="s">
        <v>14</v>
      </c>
      <c r="H9187" s="46" t="s">
        <v>38092</v>
      </c>
      <c r="I9187" s="46" t="s">
        <v>38093</v>
      </c>
      <c r="J9187" s="46" t="s">
        <v>15</v>
      </c>
      <c r="K9187" s="46" t="s">
        <v>38094</v>
      </c>
      <c r="L9187" s="46" t="s">
        <v>43454</v>
      </c>
      <c r="M9187" s="40" t="s">
        <v>43454</v>
      </c>
      <c r="N9187" s="41">
        <v>924</v>
      </c>
    </row>
    <row r="9188" spans="1:14" ht="16" x14ac:dyDescent="0.2">
      <c r="A9188" s="46" t="s">
        <v>38095</v>
      </c>
      <c r="B9188" s="50">
        <v>4</v>
      </c>
      <c r="C9188" s="48">
        <v>925</v>
      </c>
      <c r="D9188" s="46" t="s">
        <v>38096</v>
      </c>
      <c r="E9188" s="46" t="s">
        <v>760</v>
      </c>
      <c r="F9188" s="46" t="s">
        <v>50</v>
      </c>
      <c r="G9188" s="46" t="s">
        <v>14</v>
      </c>
      <c r="H9188" s="46" t="s">
        <v>38097</v>
      </c>
      <c r="I9188" s="46" t="s">
        <v>38098</v>
      </c>
      <c r="J9188" s="46" t="s">
        <v>15</v>
      </c>
      <c r="K9188" s="46" t="s">
        <v>38099</v>
      </c>
      <c r="L9188" s="46" t="s">
        <v>43454</v>
      </c>
      <c r="M9188" s="40" t="s">
        <v>43454</v>
      </c>
      <c r="N9188" s="41">
        <v>925</v>
      </c>
    </row>
    <row r="9189" spans="1:14" ht="16" x14ac:dyDescent="0.2">
      <c r="A9189" s="46" t="s">
        <v>38100</v>
      </c>
      <c r="B9189" s="50">
        <v>4.2</v>
      </c>
      <c r="C9189" s="48">
        <v>925</v>
      </c>
      <c r="D9189" s="46" t="s">
        <v>38101</v>
      </c>
      <c r="E9189" s="46" t="s">
        <v>33</v>
      </c>
      <c r="F9189" s="46" t="s">
        <v>34</v>
      </c>
      <c r="G9189" s="46" t="s">
        <v>14</v>
      </c>
      <c r="H9189" s="46" t="s">
        <v>38102</v>
      </c>
      <c r="I9189" s="46" t="s">
        <v>38103</v>
      </c>
      <c r="J9189" s="46" t="s">
        <v>15</v>
      </c>
      <c r="K9189" s="46" t="s">
        <v>38104</v>
      </c>
      <c r="L9189" s="46" t="s">
        <v>43454</v>
      </c>
      <c r="M9189" s="40" t="s">
        <v>43454</v>
      </c>
      <c r="N9189" s="41">
        <v>925</v>
      </c>
    </row>
    <row r="9190" spans="1:14" ht="16" x14ac:dyDescent="0.2">
      <c r="A9190" s="46" t="s">
        <v>38105</v>
      </c>
      <c r="B9190" s="50">
        <v>4.3</v>
      </c>
      <c r="C9190" s="48">
        <v>925</v>
      </c>
      <c r="D9190" s="46" t="s">
        <v>38106</v>
      </c>
      <c r="E9190" s="46" t="s">
        <v>38107</v>
      </c>
      <c r="F9190" s="46" t="s">
        <v>50</v>
      </c>
      <c r="G9190" s="46" t="s">
        <v>14</v>
      </c>
      <c r="H9190" s="46" t="s">
        <v>38108</v>
      </c>
      <c r="I9190" s="46" t="s">
        <v>38109</v>
      </c>
      <c r="J9190" s="46" t="s">
        <v>15</v>
      </c>
      <c r="K9190" s="46" t="s">
        <v>38110</v>
      </c>
      <c r="L9190" s="46" t="s">
        <v>43454</v>
      </c>
      <c r="M9190" s="40" t="s">
        <v>43454</v>
      </c>
      <c r="N9190" s="41">
        <v>925</v>
      </c>
    </row>
    <row r="9191" spans="1:14" ht="16" x14ac:dyDescent="0.2">
      <c r="A9191" s="46" t="s">
        <v>38111</v>
      </c>
      <c r="B9191" s="50">
        <v>4.5</v>
      </c>
      <c r="C9191" s="48">
        <v>925</v>
      </c>
      <c r="D9191" s="46" t="s">
        <v>38112</v>
      </c>
      <c r="E9191" s="46" t="s">
        <v>1075</v>
      </c>
      <c r="F9191" s="46" t="s">
        <v>79</v>
      </c>
      <c r="G9191" s="46" t="s">
        <v>14</v>
      </c>
      <c r="H9191" s="46" t="s">
        <v>38113</v>
      </c>
      <c r="I9191" s="46" t="s">
        <v>38114</v>
      </c>
      <c r="J9191" s="46" t="s">
        <v>15</v>
      </c>
      <c r="K9191" s="46" t="s">
        <v>38115</v>
      </c>
      <c r="L9191" s="46" t="s">
        <v>43454</v>
      </c>
      <c r="M9191" s="40" t="s">
        <v>43454</v>
      </c>
      <c r="N9191" s="41">
        <v>925</v>
      </c>
    </row>
    <row r="9192" spans="1:14" ht="16" x14ac:dyDescent="0.2">
      <c r="A9192" s="46" t="s">
        <v>38116</v>
      </c>
      <c r="B9192" s="50">
        <v>3.5</v>
      </c>
      <c r="C9192" s="48">
        <v>927</v>
      </c>
      <c r="D9192" s="46" t="s">
        <v>35561</v>
      </c>
      <c r="E9192" s="46" t="s">
        <v>4302</v>
      </c>
      <c r="F9192" s="46" t="s">
        <v>119</v>
      </c>
      <c r="G9192" s="46" t="s">
        <v>14</v>
      </c>
      <c r="H9192" s="46" t="s">
        <v>38117</v>
      </c>
      <c r="I9192" s="46" t="s">
        <v>38118</v>
      </c>
      <c r="J9192" s="46" t="s">
        <v>15</v>
      </c>
      <c r="K9192" s="46" t="s">
        <v>38119</v>
      </c>
      <c r="L9192" s="46" t="s">
        <v>43454</v>
      </c>
      <c r="M9192" s="40" t="s">
        <v>43454</v>
      </c>
      <c r="N9192" s="41">
        <v>927</v>
      </c>
    </row>
    <row r="9193" spans="1:14" ht="16" x14ac:dyDescent="0.2">
      <c r="A9193" s="46" t="s">
        <v>38120</v>
      </c>
      <c r="B9193" s="50">
        <v>4.4000000000000004</v>
      </c>
      <c r="C9193" s="48">
        <v>927</v>
      </c>
      <c r="D9193" s="46" t="s">
        <v>38121</v>
      </c>
      <c r="E9193" s="46" t="s">
        <v>847</v>
      </c>
      <c r="F9193" s="46" t="s">
        <v>79</v>
      </c>
      <c r="G9193" s="46" t="s">
        <v>14</v>
      </c>
      <c r="H9193" s="46" t="s">
        <v>38122</v>
      </c>
      <c r="I9193" s="46" t="s">
        <v>38123</v>
      </c>
      <c r="J9193" s="46" t="s">
        <v>148</v>
      </c>
      <c r="K9193" s="46" t="s">
        <v>38124</v>
      </c>
      <c r="L9193" s="46" t="s">
        <v>43454</v>
      </c>
      <c r="M9193" s="40" t="s">
        <v>43454</v>
      </c>
      <c r="N9193" s="41">
        <v>927</v>
      </c>
    </row>
    <row r="9194" spans="1:14" ht="16" x14ac:dyDescent="0.2">
      <c r="A9194" s="46" t="s">
        <v>38125</v>
      </c>
      <c r="B9194" s="50">
        <v>4.5</v>
      </c>
      <c r="C9194" s="48">
        <v>928</v>
      </c>
      <c r="D9194" s="46" t="s">
        <v>38126</v>
      </c>
      <c r="E9194" s="46" t="s">
        <v>702</v>
      </c>
      <c r="F9194" s="46" t="s">
        <v>20</v>
      </c>
      <c r="G9194" s="46" t="s">
        <v>14</v>
      </c>
      <c r="H9194" s="46" t="s">
        <v>38127</v>
      </c>
      <c r="I9194" s="46" t="s">
        <v>38128</v>
      </c>
      <c r="J9194" s="46" t="s">
        <v>15</v>
      </c>
      <c r="K9194" s="46" t="s">
        <v>38129</v>
      </c>
      <c r="L9194" s="46" t="s">
        <v>43454</v>
      </c>
      <c r="M9194" s="40" t="s">
        <v>43454</v>
      </c>
      <c r="N9194" s="41">
        <v>928</v>
      </c>
    </row>
    <row r="9195" spans="1:14" ht="16" x14ac:dyDescent="0.2">
      <c r="A9195" s="46" t="s">
        <v>38130</v>
      </c>
      <c r="B9195" s="50">
        <v>4.2</v>
      </c>
      <c r="C9195" s="48">
        <v>929</v>
      </c>
      <c r="D9195" s="46" t="s">
        <v>38131</v>
      </c>
      <c r="E9195" s="46" t="s">
        <v>22973</v>
      </c>
      <c r="F9195" s="46" t="s">
        <v>589</v>
      </c>
      <c r="G9195" s="46" t="s">
        <v>14</v>
      </c>
      <c r="H9195" s="46" t="s">
        <v>38132</v>
      </c>
      <c r="I9195" s="46" t="s">
        <v>38133</v>
      </c>
      <c r="J9195" s="46" t="s">
        <v>15</v>
      </c>
      <c r="K9195" s="46" t="s">
        <v>38134</v>
      </c>
      <c r="L9195" s="46" t="s">
        <v>43454</v>
      </c>
      <c r="M9195" s="40" t="s">
        <v>43454</v>
      </c>
      <c r="N9195" s="41">
        <v>929</v>
      </c>
    </row>
    <row r="9196" spans="1:14" ht="16" x14ac:dyDescent="0.2">
      <c r="A9196" s="46" t="s">
        <v>38135</v>
      </c>
      <c r="B9196" s="50">
        <v>4.5</v>
      </c>
      <c r="C9196" s="48">
        <v>933</v>
      </c>
      <c r="D9196" s="46" t="s">
        <v>38136</v>
      </c>
      <c r="E9196" s="46" t="s">
        <v>23059</v>
      </c>
      <c r="F9196" s="46" t="s">
        <v>79</v>
      </c>
      <c r="G9196" s="46" t="s">
        <v>14</v>
      </c>
      <c r="H9196" s="46" t="s">
        <v>38137</v>
      </c>
      <c r="I9196" s="46" t="s">
        <v>38138</v>
      </c>
      <c r="J9196" s="46" t="s">
        <v>15</v>
      </c>
      <c r="K9196" s="46" t="s">
        <v>38139</v>
      </c>
      <c r="L9196" s="46" t="s">
        <v>43454</v>
      </c>
      <c r="M9196" s="40" t="s">
        <v>43454</v>
      </c>
      <c r="N9196" s="41">
        <v>933</v>
      </c>
    </row>
    <row r="9197" spans="1:14" ht="16" x14ac:dyDescent="0.2">
      <c r="A9197" s="46" t="s">
        <v>38140</v>
      </c>
      <c r="B9197" s="50">
        <v>4.2</v>
      </c>
      <c r="C9197" s="48">
        <v>934</v>
      </c>
      <c r="D9197" s="46" t="s">
        <v>38141</v>
      </c>
      <c r="E9197" s="46" t="s">
        <v>522</v>
      </c>
      <c r="F9197" s="46" t="s">
        <v>20</v>
      </c>
      <c r="G9197" s="46" t="s">
        <v>14</v>
      </c>
      <c r="H9197" s="46" t="s">
        <v>38142</v>
      </c>
      <c r="I9197" s="46" t="s">
        <v>38143</v>
      </c>
      <c r="J9197" s="46" t="s">
        <v>213</v>
      </c>
      <c r="K9197" s="46" t="s">
        <v>38144</v>
      </c>
      <c r="L9197" s="46" t="s">
        <v>43454</v>
      </c>
      <c r="M9197" s="40" t="s">
        <v>43454</v>
      </c>
      <c r="N9197" s="41">
        <v>934</v>
      </c>
    </row>
    <row r="9198" spans="1:14" ht="16" x14ac:dyDescent="0.2">
      <c r="A9198" s="46" t="s">
        <v>38145</v>
      </c>
      <c r="B9198" s="50">
        <v>4.3</v>
      </c>
      <c r="C9198" s="48">
        <v>934</v>
      </c>
      <c r="D9198" s="46" t="s">
        <v>38146</v>
      </c>
      <c r="E9198" s="46" t="s">
        <v>743</v>
      </c>
      <c r="F9198" s="46" t="s">
        <v>20</v>
      </c>
      <c r="G9198" s="46" t="s">
        <v>14</v>
      </c>
      <c r="H9198" s="46" t="s">
        <v>38147</v>
      </c>
      <c r="I9198" s="46" t="s">
        <v>38148</v>
      </c>
      <c r="J9198" s="46" t="s">
        <v>15</v>
      </c>
      <c r="K9198" s="46" t="s">
        <v>38149</v>
      </c>
      <c r="L9198" s="46" t="s">
        <v>43454</v>
      </c>
      <c r="M9198" s="40" t="s">
        <v>43454</v>
      </c>
      <c r="N9198" s="41">
        <v>934</v>
      </c>
    </row>
    <row r="9199" spans="1:14" ht="16" x14ac:dyDescent="0.2">
      <c r="A9199" s="46" t="s">
        <v>38150</v>
      </c>
      <c r="B9199" s="50">
        <v>4.4000000000000004</v>
      </c>
      <c r="C9199" s="48">
        <v>934</v>
      </c>
      <c r="D9199" s="46" t="s">
        <v>38151</v>
      </c>
      <c r="E9199" s="46" t="s">
        <v>44</v>
      </c>
      <c r="F9199" s="46" t="s">
        <v>45</v>
      </c>
      <c r="G9199" s="46" t="s">
        <v>14</v>
      </c>
      <c r="H9199" s="46" t="s">
        <v>38152</v>
      </c>
      <c r="I9199" s="46" t="s">
        <v>38153</v>
      </c>
      <c r="J9199" s="46" t="s">
        <v>23</v>
      </c>
      <c r="K9199" s="46" t="s">
        <v>38154</v>
      </c>
      <c r="L9199" s="46" t="s">
        <v>43454</v>
      </c>
      <c r="M9199" s="40" t="s">
        <v>43454</v>
      </c>
      <c r="N9199" s="41">
        <v>934</v>
      </c>
    </row>
    <row r="9200" spans="1:14" ht="16" x14ac:dyDescent="0.2">
      <c r="A9200" s="46" t="s">
        <v>38155</v>
      </c>
      <c r="B9200" s="50">
        <v>4.5999999999999996</v>
      </c>
      <c r="C9200" s="48">
        <v>934</v>
      </c>
      <c r="D9200" s="46" t="s">
        <v>38156</v>
      </c>
      <c r="E9200" s="46" t="s">
        <v>5416</v>
      </c>
      <c r="F9200" s="46" t="s">
        <v>589</v>
      </c>
      <c r="G9200" s="46" t="s">
        <v>14</v>
      </c>
      <c r="H9200" s="46" t="s">
        <v>38157</v>
      </c>
      <c r="I9200" s="46" t="s">
        <v>38158</v>
      </c>
      <c r="J9200" s="46" t="s">
        <v>15</v>
      </c>
      <c r="K9200" s="46" t="s">
        <v>38159</v>
      </c>
      <c r="L9200" s="46" t="s">
        <v>43454</v>
      </c>
      <c r="M9200" s="40" t="s">
        <v>43454</v>
      </c>
      <c r="N9200" s="41">
        <v>934</v>
      </c>
    </row>
    <row r="9201" spans="1:14" ht="16" x14ac:dyDescent="0.2">
      <c r="A9201" s="46" t="s">
        <v>38160</v>
      </c>
      <c r="B9201" s="50">
        <v>4.7</v>
      </c>
      <c r="C9201" s="48">
        <v>934</v>
      </c>
      <c r="D9201" s="46" t="s">
        <v>38161</v>
      </c>
      <c r="E9201" s="46" t="s">
        <v>38</v>
      </c>
      <c r="F9201" s="46" t="s">
        <v>39</v>
      </c>
      <c r="G9201" s="46" t="s">
        <v>14</v>
      </c>
      <c r="H9201" s="46" t="s">
        <v>38162</v>
      </c>
      <c r="I9201" s="46" t="s">
        <v>38163</v>
      </c>
      <c r="J9201" s="46" t="s">
        <v>15</v>
      </c>
      <c r="K9201" s="46" t="s">
        <v>38164</v>
      </c>
      <c r="L9201" s="46" t="s">
        <v>43454</v>
      </c>
      <c r="M9201" s="40" t="s">
        <v>43454</v>
      </c>
      <c r="N9201" s="41">
        <v>934</v>
      </c>
    </row>
    <row r="9202" spans="1:14" ht="16" x14ac:dyDescent="0.2">
      <c r="A9202" s="46" t="s">
        <v>7402</v>
      </c>
      <c r="B9202" s="50">
        <v>4.0999999999999996</v>
      </c>
      <c r="C9202" s="48">
        <v>935</v>
      </c>
      <c r="D9202" s="46" t="s">
        <v>38165</v>
      </c>
      <c r="E9202" s="46" t="s">
        <v>2363</v>
      </c>
      <c r="F9202" s="46" t="s">
        <v>119</v>
      </c>
      <c r="G9202" s="46" t="s">
        <v>14</v>
      </c>
      <c r="H9202" s="46" t="s">
        <v>38166</v>
      </c>
      <c r="I9202" s="46" t="s">
        <v>38167</v>
      </c>
      <c r="J9202" s="46" t="s">
        <v>15</v>
      </c>
      <c r="K9202" s="46" t="s">
        <v>38168</v>
      </c>
      <c r="L9202" s="46" t="s">
        <v>43454</v>
      </c>
      <c r="M9202" s="40" t="s">
        <v>43454</v>
      </c>
      <c r="N9202" s="41">
        <v>935</v>
      </c>
    </row>
    <row r="9203" spans="1:14" ht="16" x14ac:dyDescent="0.2">
      <c r="A9203" s="46" t="s">
        <v>38169</v>
      </c>
      <c r="B9203" s="50">
        <v>4</v>
      </c>
      <c r="C9203" s="48">
        <v>936</v>
      </c>
      <c r="D9203" s="46" t="s">
        <v>38170</v>
      </c>
      <c r="E9203" s="46" t="s">
        <v>5389</v>
      </c>
      <c r="F9203" s="46" t="s">
        <v>589</v>
      </c>
      <c r="G9203" s="46" t="s">
        <v>14</v>
      </c>
      <c r="H9203" s="46" t="s">
        <v>38171</v>
      </c>
      <c r="I9203" s="46" t="s">
        <v>38172</v>
      </c>
      <c r="J9203" s="46" t="s">
        <v>15</v>
      </c>
      <c r="K9203" s="46" t="s">
        <v>38173</v>
      </c>
      <c r="L9203" s="46" t="s">
        <v>43454</v>
      </c>
      <c r="M9203" s="40" t="s">
        <v>43454</v>
      </c>
      <c r="N9203" s="41">
        <v>936</v>
      </c>
    </row>
    <row r="9204" spans="1:14" ht="16" x14ac:dyDescent="0.2">
      <c r="A9204" s="46" t="s">
        <v>38174</v>
      </c>
      <c r="B9204" s="50">
        <v>3.9</v>
      </c>
      <c r="C9204" s="48">
        <v>937</v>
      </c>
      <c r="D9204" s="46" t="s">
        <v>38175</v>
      </c>
      <c r="E9204" s="46" t="s">
        <v>4806</v>
      </c>
      <c r="F9204" s="46" t="s">
        <v>28</v>
      </c>
      <c r="G9204" s="46" t="s">
        <v>14</v>
      </c>
      <c r="H9204" s="46" t="s">
        <v>38176</v>
      </c>
      <c r="I9204" s="46" t="s">
        <v>38177</v>
      </c>
      <c r="J9204" s="46" t="s">
        <v>15</v>
      </c>
      <c r="K9204" s="46" t="s">
        <v>38178</v>
      </c>
      <c r="L9204" s="46" t="s">
        <v>43454</v>
      </c>
      <c r="M9204" s="40" t="s">
        <v>43454</v>
      </c>
      <c r="N9204" s="41">
        <v>937</v>
      </c>
    </row>
    <row r="9205" spans="1:14" ht="16" x14ac:dyDescent="0.2">
      <c r="A9205" s="46" t="s">
        <v>38179</v>
      </c>
      <c r="B9205" s="50">
        <v>4</v>
      </c>
      <c r="C9205" s="48">
        <v>938</v>
      </c>
      <c r="D9205" s="46" t="s">
        <v>38180</v>
      </c>
      <c r="E9205" s="46" t="s">
        <v>13</v>
      </c>
      <c r="F9205" s="46" t="s">
        <v>13</v>
      </c>
      <c r="G9205" s="46" t="s">
        <v>14</v>
      </c>
      <c r="H9205" s="46" t="s">
        <v>38181</v>
      </c>
      <c r="I9205" s="46" t="s">
        <v>38182</v>
      </c>
      <c r="J9205" s="46" t="s">
        <v>15</v>
      </c>
      <c r="K9205" s="46" t="s">
        <v>38183</v>
      </c>
      <c r="L9205" s="46" t="s">
        <v>43454</v>
      </c>
      <c r="M9205" s="40" t="s">
        <v>43454</v>
      </c>
      <c r="N9205" s="41">
        <v>938</v>
      </c>
    </row>
    <row r="9206" spans="1:14" ht="16" x14ac:dyDescent="0.2">
      <c r="A9206" s="46" t="s">
        <v>14297</v>
      </c>
      <c r="B9206" s="50">
        <v>4.3</v>
      </c>
      <c r="C9206" s="48">
        <v>938</v>
      </c>
      <c r="D9206" s="46" t="s">
        <v>38184</v>
      </c>
      <c r="E9206" s="46" t="s">
        <v>13</v>
      </c>
      <c r="F9206" s="46" t="s">
        <v>13</v>
      </c>
      <c r="G9206" s="46" t="s">
        <v>14</v>
      </c>
      <c r="H9206" s="46" t="s">
        <v>38185</v>
      </c>
      <c r="I9206" s="46" t="s">
        <v>38186</v>
      </c>
      <c r="J9206" s="46" t="s">
        <v>15</v>
      </c>
      <c r="K9206" s="46" t="s">
        <v>38187</v>
      </c>
      <c r="L9206" s="46" t="s">
        <v>43454</v>
      </c>
      <c r="M9206" s="40" t="s">
        <v>43454</v>
      </c>
      <c r="N9206" s="41">
        <v>938</v>
      </c>
    </row>
    <row r="9207" spans="1:14" ht="16" x14ac:dyDescent="0.2">
      <c r="A9207" s="46" t="s">
        <v>38188</v>
      </c>
      <c r="B9207" s="50">
        <v>4.7</v>
      </c>
      <c r="C9207" s="48">
        <v>938</v>
      </c>
      <c r="D9207" s="46" t="s">
        <v>38189</v>
      </c>
      <c r="E9207" s="46" t="s">
        <v>38190</v>
      </c>
      <c r="F9207" s="46" t="s">
        <v>79</v>
      </c>
      <c r="G9207" s="46" t="s">
        <v>14</v>
      </c>
      <c r="H9207" s="46" t="s">
        <v>38191</v>
      </c>
      <c r="I9207" s="46" t="s">
        <v>38192</v>
      </c>
      <c r="J9207" s="46" t="s">
        <v>15</v>
      </c>
      <c r="K9207" s="46" t="s">
        <v>38193</v>
      </c>
      <c r="L9207" s="46" t="s">
        <v>43454</v>
      </c>
      <c r="M9207" s="40" t="s">
        <v>43454</v>
      </c>
      <c r="N9207" s="41">
        <v>938</v>
      </c>
    </row>
    <row r="9208" spans="1:14" ht="16" x14ac:dyDescent="0.2">
      <c r="A9208" s="46" t="s">
        <v>38194</v>
      </c>
      <c r="B9208" s="50">
        <v>4.5</v>
      </c>
      <c r="C9208" s="48">
        <v>939</v>
      </c>
      <c r="D9208" s="46"/>
      <c r="E9208" s="46" t="s">
        <v>418</v>
      </c>
      <c r="F9208" s="46" t="s">
        <v>93</v>
      </c>
      <c r="G9208" s="46" t="s">
        <v>14</v>
      </c>
      <c r="H9208" s="46" t="s">
        <v>38195</v>
      </c>
      <c r="I9208" s="46" t="s">
        <v>38196</v>
      </c>
      <c r="J9208" s="46" t="s">
        <v>15</v>
      </c>
      <c r="K9208" s="46" t="s">
        <v>38197</v>
      </c>
      <c r="L9208" s="46" t="s">
        <v>43454</v>
      </c>
      <c r="M9208" s="40" t="s">
        <v>43454</v>
      </c>
      <c r="N9208" s="41">
        <v>939</v>
      </c>
    </row>
    <row r="9209" spans="1:14" ht="16" x14ac:dyDescent="0.2">
      <c r="A9209" s="46" t="s">
        <v>38198</v>
      </c>
      <c r="B9209" s="50">
        <v>4.4000000000000004</v>
      </c>
      <c r="C9209" s="48">
        <v>940</v>
      </c>
      <c r="D9209" s="46" t="s">
        <v>38199</v>
      </c>
      <c r="E9209" s="46" t="s">
        <v>559</v>
      </c>
      <c r="F9209" s="46" t="s">
        <v>20</v>
      </c>
      <c r="G9209" s="46" t="s">
        <v>14</v>
      </c>
      <c r="H9209" s="46" t="s">
        <v>38200</v>
      </c>
      <c r="I9209" s="46" t="s">
        <v>38201</v>
      </c>
      <c r="J9209" s="46" t="s">
        <v>15</v>
      </c>
      <c r="K9209" s="46" t="s">
        <v>38202</v>
      </c>
      <c r="L9209" s="46" t="s">
        <v>43454</v>
      </c>
      <c r="M9209" s="40" t="s">
        <v>43454</v>
      </c>
      <c r="N9209" s="41">
        <v>940</v>
      </c>
    </row>
    <row r="9210" spans="1:14" ht="16" x14ac:dyDescent="0.2">
      <c r="A9210" s="46" t="s">
        <v>38203</v>
      </c>
      <c r="B9210" s="50">
        <v>4.5</v>
      </c>
      <c r="C9210" s="48">
        <v>940</v>
      </c>
      <c r="D9210" s="46" t="s">
        <v>38204</v>
      </c>
      <c r="E9210" s="46" t="s">
        <v>11587</v>
      </c>
      <c r="F9210" s="46" t="s">
        <v>589</v>
      </c>
      <c r="G9210" s="46" t="s">
        <v>14</v>
      </c>
      <c r="H9210" s="46" t="s">
        <v>38205</v>
      </c>
      <c r="I9210" s="46" t="s">
        <v>38206</v>
      </c>
      <c r="J9210" s="46" t="s">
        <v>15</v>
      </c>
      <c r="K9210" s="46" t="s">
        <v>38207</v>
      </c>
      <c r="L9210" s="46" t="s">
        <v>43454</v>
      </c>
      <c r="M9210" s="40" t="s">
        <v>43454</v>
      </c>
      <c r="N9210" s="41">
        <v>940</v>
      </c>
    </row>
    <row r="9211" spans="1:14" ht="16" x14ac:dyDescent="0.2">
      <c r="A9211" s="46" t="s">
        <v>38208</v>
      </c>
      <c r="B9211" s="50">
        <v>3.8</v>
      </c>
      <c r="C9211" s="48">
        <v>941</v>
      </c>
      <c r="D9211" s="46" t="s">
        <v>38209</v>
      </c>
      <c r="E9211" s="46" t="s">
        <v>44</v>
      </c>
      <c r="F9211" s="46" t="s">
        <v>45</v>
      </c>
      <c r="G9211" s="46" t="s">
        <v>14</v>
      </c>
      <c r="H9211" s="46" t="s">
        <v>38210</v>
      </c>
      <c r="I9211" s="46" t="s">
        <v>37847</v>
      </c>
      <c r="J9211" s="46" t="s">
        <v>15</v>
      </c>
      <c r="K9211" s="46" t="s">
        <v>38211</v>
      </c>
      <c r="L9211" s="46" t="s">
        <v>43454</v>
      </c>
      <c r="M9211" s="40" t="s">
        <v>43454</v>
      </c>
      <c r="N9211" s="41">
        <v>941</v>
      </c>
    </row>
    <row r="9212" spans="1:14" ht="16" x14ac:dyDescent="0.2">
      <c r="A9212" s="46" t="s">
        <v>9805</v>
      </c>
      <c r="B9212" s="50">
        <v>4.7</v>
      </c>
      <c r="C9212" s="48">
        <v>941</v>
      </c>
      <c r="D9212" s="46" t="s">
        <v>38212</v>
      </c>
      <c r="E9212" s="46" t="s">
        <v>847</v>
      </c>
      <c r="F9212" s="46" t="s">
        <v>79</v>
      </c>
      <c r="G9212" s="46" t="s">
        <v>14</v>
      </c>
      <c r="H9212" s="46" t="s">
        <v>38213</v>
      </c>
      <c r="I9212" s="46" t="s">
        <v>38214</v>
      </c>
      <c r="J9212" s="46" t="s">
        <v>148</v>
      </c>
      <c r="K9212" s="46" t="s">
        <v>38215</v>
      </c>
      <c r="L9212" s="46" t="s">
        <v>43454</v>
      </c>
      <c r="M9212" s="40" t="s">
        <v>43454</v>
      </c>
      <c r="N9212" s="41">
        <v>941</v>
      </c>
    </row>
    <row r="9213" spans="1:14" ht="16" x14ac:dyDescent="0.2">
      <c r="A9213" s="46" t="s">
        <v>38216</v>
      </c>
      <c r="B9213" s="50">
        <v>4.5999999999999996</v>
      </c>
      <c r="C9213" s="48">
        <v>942</v>
      </c>
      <c r="D9213" s="46" t="s">
        <v>38217</v>
      </c>
      <c r="E9213" s="46" t="s">
        <v>12571</v>
      </c>
      <c r="F9213" s="46" t="s">
        <v>79</v>
      </c>
      <c r="G9213" s="46" t="s">
        <v>14</v>
      </c>
      <c r="H9213" s="46" t="s">
        <v>38218</v>
      </c>
      <c r="I9213" s="46" t="s">
        <v>38219</v>
      </c>
      <c r="J9213" s="46" t="s">
        <v>15</v>
      </c>
      <c r="K9213" s="46" t="s">
        <v>38220</v>
      </c>
      <c r="L9213" s="46" t="s">
        <v>43454</v>
      </c>
      <c r="M9213" s="40" t="s">
        <v>43454</v>
      </c>
      <c r="N9213" s="41">
        <v>942</v>
      </c>
    </row>
    <row r="9214" spans="1:14" ht="16" x14ac:dyDescent="0.2">
      <c r="A9214" s="46" t="s">
        <v>21853</v>
      </c>
      <c r="B9214" s="50">
        <v>4.4000000000000004</v>
      </c>
      <c r="C9214" s="48">
        <v>943</v>
      </c>
      <c r="D9214" s="46" t="s">
        <v>38221</v>
      </c>
      <c r="E9214" s="46" t="s">
        <v>2080</v>
      </c>
      <c r="F9214" s="46" t="s">
        <v>247</v>
      </c>
      <c r="G9214" s="46" t="s">
        <v>14</v>
      </c>
      <c r="H9214" s="46" t="s">
        <v>38222</v>
      </c>
      <c r="I9214" s="46" t="s">
        <v>38223</v>
      </c>
      <c r="J9214" s="46" t="s">
        <v>15</v>
      </c>
      <c r="K9214" s="46" t="s">
        <v>38224</v>
      </c>
      <c r="L9214" s="46" t="s">
        <v>43454</v>
      </c>
      <c r="M9214" s="40" t="s">
        <v>43454</v>
      </c>
      <c r="N9214" s="41">
        <v>943</v>
      </c>
    </row>
    <row r="9215" spans="1:14" ht="16" x14ac:dyDescent="0.2">
      <c r="A9215" s="46" t="s">
        <v>38225</v>
      </c>
      <c r="B9215" s="50">
        <v>4.3</v>
      </c>
      <c r="C9215" s="48">
        <v>944</v>
      </c>
      <c r="D9215" s="46" t="s">
        <v>38226</v>
      </c>
      <c r="E9215" s="46" t="s">
        <v>44</v>
      </c>
      <c r="F9215" s="46" t="s">
        <v>45</v>
      </c>
      <c r="G9215" s="46" t="s">
        <v>14</v>
      </c>
      <c r="H9215" s="46" t="s">
        <v>38227</v>
      </c>
      <c r="I9215" s="46" t="s">
        <v>38228</v>
      </c>
      <c r="J9215" s="46" t="s">
        <v>23</v>
      </c>
      <c r="K9215" s="46" t="s">
        <v>38229</v>
      </c>
      <c r="L9215" s="46" t="s">
        <v>43454</v>
      </c>
      <c r="M9215" s="40" t="s">
        <v>43454</v>
      </c>
      <c r="N9215" s="41">
        <v>944</v>
      </c>
    </row>
    <row r="9216" spans="1:14" ht="16" x14ac:dyDescent="0.2">
      <c r="A9216" s="46" t="s">
        <v>38230</v>
      </c>
      <c r="B9216" s="50">
        <v>4.4000000000000004</v>
      </c>
      <c r="C9216" s="48">
        <v>944</v>
      </c>
      <c r="D9216" s="46" t="s">
        <v>38231</v>
      </c>
      <c r="E9216" s="46" t="s">
        <v>340</v>
      </c>
      <c r="F9216" s="46" t="s">
        <v>79</v>
      </c>
      <c r="G9216" s="46" t="s">
        <v>14</v>
      </c>
      <c r="H9216" s="46" t="s">
        <v>38232</v>
      </c>
      <c r="I9216" s="46" t="s">
        <v>38233</v>
      </c>
      <c r="J9216" s="46" t="s">
        <v>15</v>
      </c>
      <c r="K9216" s="46" t="s">
        <v>38234</v>
      </c>
      <c r="L9216" s="46" t="s">
        <v>43454</v>
      </c>
      <c r="M9216" s="40" t="s">
        <v>43454</v>
      </c>
      <c r="N9216" s="41">
        <v>944</v>
      </c>
    </row>
    <row r="9217" spans="1:14" ht="16" x14ac:dyDescent="0.2">
      <c r="A9217" s="46" t="s">
        <v>38235</v>
      </c>
      <c r="B9217" s="47">
        <v>4.0999999999999996</v>
      </c>
      <c r="C9217" s="48">
        <v>945</v>
      </c>
      <c r="D9217" s="46" t="s">
        <v>38236</v>
      </c>
      <c r="E9217" s="46" t="s">
        <v>702</v>
      </c>
      <c r="F9217" s="46" t="s">
        <v>20</v>
      </c>
      <c r="G9217" s="46" t="s">
        <v>14</v>
      </c>
      <c r="H9217" s="46"/>
      <c r="I9217" s="46" t="s">
        <v>38237</v>
      </c>
      <c r="J9217" s="46" t="s">
        <v>15</v>
      </c>
      <c r="K9217" s="46" t="s">
        <v>38238</v>
      </c>
      <c r="L9217" s="49" t="s">
        <v>43455</v>
      </c>
      <c r="M9217" s="42" t="s">
        <v>43455</v>
      </c>
      <c r="N9217" s="41">
        <v>945</v>
      </c>
    </row>
    <row r="9218" spans="1:14" ht="16" x14ac:dyDescent="0.2">
      <c r="A9218" s="46" t="s">
        <v>38239</v>
      </c>
      <c r="B9218" s="50">
        <v>4.5</v>
      </c>
      <c r="C9218" s="48">
        <v>945</v>
      </c>
      <c r="D9218" s="46" t="s">
        <v>38240</v>
      </c>
      <c r="E9218" s="46" t="s">
        <v>6333</v>
      </c>
      <c r="F9218" s="46" t="s">
        <v>589</v>
      </c>
      <c r="G9218" s="46" t="s">
        <v>14</v>
      </c>
      <c r="H9218" s="46" t="s">
        <v>38241</v>
      </c>
      <c r="I9218" s="46" t="s">
        <v>38242</v>
      </c>
      <c r="J9218" s="46" t="s">
        <v>15</v>
      </c>
      <c r="K9218" s="46" t="s">
        <v>38243</v>
      </c>
      <c r="L9218" s="46" t="s">
        <v>43454</v>
      </c>
      <c r="M9218" s="40" t="s">
        <v>43454</v>
      </c>
      <c r="N9218" s="41">
        <v>945</v>
      </c>
    </row>
    <row r="9219" spans="1:14" ht="16" x14ac:dyDescent="0.2">
      <c r="A9219" s="46" t="s">
        <v>38244</v>
      </c>
      <c r="B9219" s="50">
        <v>4.5999999999999996</v>
      </c>
      <c r="C9219" s="48">
        <v>945</v>
      </c>
      <c r="D9219" s="46" t="s">
        <v>38245</v>
      </c>
      <c r="E9219" s="46" t="s">
        <v>118</v>
      </c>
      <c r="F9219" s="46" t="s">
        <v>119</v>
      </c>
      <c r="G9219" s="46" t="s">
        <v>14</v>
      </c>
      <c r="H9219" s="46" t="s">
        <v>38246</v>
      </c>
      <c r="I9219" s="46" t="s">
        <v>38247</v>
      </c>
      <c r="J9219" s="46" t="s">
        <v>15</v>
      </c>
      <c r="K9219" s="46" t="s">
        <v>38248</v>
      </c>
      <c r="L9219" s="46" t="s">
        <v>43454</v>
      </c>
      <c r="M9219" s="40" t="s">
        <v>43454</v>
      </c>
      <c r="N9219" s="41">
        <v>945</v>
      </c>
    </row>
    <row r="9220" spans="1:14" ht="16" x14ac:dyDescent="0.2">
      <c r="A9220" s="46" t="s">
        <v>38249</v>
      </c>
      <c r="B9220" s="50">
        <v>4.5999999999999996</v>
      </c>
      <c r="C9220" s="48">
        <v>945</v>
      </c>
      <c r="D9220" s="46" t="s">
        <v>38250</v>
      </c>
      <c r="E9220" s="46" t="s">
        <v>38251</v>
      </c>
      <c r="F9220" s="46" t="s">
        <v>79</v>
      </c>
      <c r="G9220" s="46" t="s">
        <v>14</v>
      </c>
      <c r="H9220" s="46" t="s">
        <v>38252</v>
      </c>
      <c r="I9220" s="46" t="s">
        <v>38253</v>
      </c>
      <c r="J9220" s="46" t="s">
        <v>15</v>
      </c>
      <c r="K9220" s="46" t="s">
        <v>38254</v>
      </c>
      <c r="L9220" s="46" t="s">
        <v>43454</v>
      </c>
      <c r="M9220" s="40" t="s">
        <v>43454</v>
      </c>
      <c r="N9220" s="41">
        <v>945</v>
      </c>
    </row>
    <row r="9221" spans="1:14" ht="16" x14ac:dyDescent="0.2">
      <c r="A9221" s="46" t="s">
        <v>38255</v>
      </c>
      <c r="B9221" s="50">
        <v>4.7</v>
      </c>
      <c r="C9221" s="48">
        <v>946</v>
      </c>
      <c r="D9221" s="46" t="s">
        <v>8444</v>
      </c>
      <c r="E9221" s="46" t="s">
        <v>1108</v>
      </c>
      <c r="F9221" s="46" t="s">
        <v>589</v>
      </c>
      <c r="G9221" s="46" t="s">
        <v>14</v>
      </c>
      <c r="H9221" s="46" t="s">
        <v>38256</v>
      </c>
      <c r="I9221" s="46" t="s">
        <v>38257</v>
      </c>
      <c r="J9221" s="46" t="s">
        <v>15</v>
      </c>
      <c r="K9221" s="46" t="s">
        <v>38258</v>
      </c>
      <c r="L9221" s="46" t="s">
        <v>43454</v>
      </c>
      <c r="M9221" s="40" t="s">
        <v>43454</v>
      </c>
      <c r="N9221" s="41">
        <v>946</v>
      </c>
    </row>
    <row r="9222" spans="1:14" ht="16" x14ac:dyDescent="0.2">
      <c r="A9222" s="46" t="s">
        <v>38259</v>
      </c>
      <c r="B9222" s="50">
        <v>4</v>
      </c>
      <c r="C9222" s="48">
        <v>951</v>
      </c>
      <c r="D9222" s="46" t="s">
        <v>38260</v>
      </c>
      <c r="E9222" s="46" t="s">
        <v>897</v>
      </c>
      <c r="F9222" s="46" t="s">
        <v>898</v>
      </c>
      <c r="G9222" s="46" t="s">
        <v>14</v>
      </c>
      <c r="H9222" s="46" t="s">
        <v>38261</v>
      </c>
      <c r="I9222" s="46" t="s">
        <v>38262</v>
      </c>
      <c r="J9222" s="46" t="s">
        <v>148</v>
      </c>
      <c r="K9222" s="46" t="s">
        <v>38263</v>
      </c>
      <c r="L9222" s="46" t="s">
        <v>43454</v>
      </c>
      <c r="M9222" s="40" t="s">
        <v>43454</v>
      </c>
      <c r="N9222" s="41">
        <v>951</v>
      </c>
    </row>
    <row r="9223" spans="1:14" ht="16" x14ac:dyDescent="0.2">
      <c r="A9223" s="46" t="s">
        <v>38264</v>
      </c>
      <c r="B9223" s="50">
        <v>4.5999999999999996</v>
      </c>
      <c r="C9223" s="48">
        <v>951</v>
      </c>
      <c r="D9223" s="46" t="s">
        <v>38265</v>
      </c>
      <c r="E9223" s="46" t="s">
        <v>3877</v>
      </c>
      <c r="F9223" s="46" t="s">
        <v>119</v>
      </c>
      <c r="G9223" s="46" t="s">
        <v>14</v>
      </c>
      <c r="H9223" s="46" t="s">
        <v>38266</v>
      </c>
      <c r="I9223" s="46" t="s">
        <v>38267</v>
      </c>
      <c r="J9223" s="46" t="s">
        <v>148</v>
      </c>
      <c r="K9223" s="46" t="s">
        <v>38268</v>
      </c>
      <c r="L9223" s="46" t="s">
        <v>43454</v>
      </c>
      <c r="M9223" s="40" t="s">
        <v>43454</v>
      </c>
      <c r="N9223" s="41">
        <v>951</v>
      </c>
    </row>
    <row r="9224" spans="1:14" ht="16" x14ac:dyDescent="0.2">
      <c r="A9224" s="46" t="s">
        <v>38269</v>
      </c>
      <c r="B9224" s="50">
        <v>4.3</v>
      </c>
      <c r="C9224" s="48">
        <v>952</v>
      </c>
      <c r="D9224" s="46" t="s">
        <v>38270</v>
      </c>
      <c r="E9224" s="46" t="s">
        <v>250</v>
      </c>
      <c r="F9224" s="46" t="s">
        <v>119</v>
      </c>
      <c r="G9224" s="46" t="s">
        <v>14</v>
      </c>
      <c r="H9224" s="46" t="s">
        <v>38271</v>
      </c>
      <c r="I9224" s="46" t="s">
        <v>38272</v>
      </c>
      <c r="J9224" s="46" t="s">
        <v>15</v>
      </c>
      <c r="K9224" s="46" t="s">
        <v>38273</v>
      </c>
      <c r="L9224" s="46" t="s">
        <v>43454</v>
      </c>
      <c r="M9224" s="40" t="s">
        <v>43454</v>
      </c>
      <c r="N9224" s="41">
        <v>952</v>
      </c>
    </row>
    <row r="9225" spans="1:14" ht="16" x14ac:dyDescent="0.2">
      <c r="A9225" s="46" t="s">
        <v>38274</v>
      </c>
      <c r="B9225" s="50">
        <v>4.7</v>
      </c>
      <c r="C9225" s="48">
        <v>952</v>
      </c>
      <c r="D9225" s="46" t="s">
        <v>38275</v>
      </c>
      <c r="E9225" s="46" t="s">
        <v>13718</v>
      </c>
      <c r="F9225" s="46" t="s">
        <v>589</v>
      </c>
      <c r="G9225" s="46" t="s">
        <v>14</v>
      </c>
      <c r="H9225" s="46" t="s">
        <v>38276</v>
      </c>
      <c r="I9225" s="46" t="s">
        <v>38277</v>
      </c>
      <c r="J9225" s="46" t="s">
        <v>148</v>
      </c>
      <c r="K9225" s="46" t="s">
        <v>38278</v>
      </c>
      <c r="L9225" s="46" t="s">
        <v>43454</v>
      </c>
      <c r="M9225" s="40" t="s">
        <v>43454</v>
      </c>
      <c r="N9225" s="41">
        <v>952</v>
      </c>
    </row>
    <row r="9226" spans="1:14" ht="16" x14ac:dyDescent="0.2">
      <c r="A9226" s="46" t="s">
        <v>38279</v>
      </c>
      <c r="B9226" s="50">
        <v>3.9</v>
      </c>
      <c r="C9226" s="48">
        <v>956</v>
      </c>
      <c r="D9226" s="46" t="s">
        <v>38280</v>
      </c>
      <c r="E9226" s="46" t="s">
        <v>702</v>
      </c>
      <c r="F9226" s="46" t="s">
        <v>20</v>
      </c>
      <c r="G9226" s="46" t="s">
        <v>14</v>
      </c>
      <c r="H9226" s="46" t="s">
        <v>35028</v>
      </c>
      <c r="I9226" s="46" t="s">
        <v>38281</v>
      </c>
      <c r="J9226" s="46" t="s">
        <v>15</v>
      </c>
      <c r="K9226" s="46" t="s">
        <v>38282</v>
      </c>
      <c r="L9226" s="46" t="s">
        <v>43454</v>
      </c>
      <c r="M9226" s="40" t="s">
        <v>43454</v>
      </c>
      <c r="N9226" s="41">
        <v>956</v>
      </c>
    </row>
    <row r="9227" spans="1:14" ht="16" x14ac:dyDescent="0.2">
      <c r="A9227" s="46" t="s">
        <v>38283</v>
      </c>
      <c r="B9227" s="50">
        <v>4.2</v>
      </c>
      <c r="C9227" s="48">
        <v>957</v>
      </c>
      <c r="D9227" s="46" t="s">
        <v>38284</v>
      </c>
      <c r="E9227" s="46" t="s">
        <v>904</v>
      </c>
      <c r="F9227" s="46" t="s">
        <v>93</v>
      </c>
      <c r="G9227" s="46" t="s">
        <v>14</v>
      </c>
      <c r="H9227" s="46" t="s">
        <v>38285</v>
      </c>
      <c r="I9227" s="46" t="s">
        <v>38286</v>
      </c>
      <c r="J9227" s="46" t="s">
        <v>15</v>
      </c>
      <c r="K9227" s="46" t="s">
        <v>38287</v>
      </c>
      <c r="L9227" s="46" t="s">
        <v>43454</v>
      </c>
      <c r="M9227" s="40" t="s">
        <v>43454</v>
      </c>
      <c r="N9227" s="41">
        <v>957</v>
      </c>
    </row>
    <row r="9228" spans="1:14" ht="16" x14ac:dyDescent="0.2">
      <c r="A9228" s="46" t="s">
        <v>38288</v>
      </c>
      <c r="B9228" s="50">
        <v>4</v>
      </c>
      <c r="C9228" s="48">
        <v>958</v>
      </c>
      <c r="D9228" s="46" t="s">
        <v>21598</v>
      </c>
      <c r="E9228" s="46" t="s">
        <v>702</v>
      </c>
      <c r="F9228" s="46" t="s">
        <v>20</v>
      </c>
      <c r="G9228" s="46" t="s">
        <v>14</v>
      </c>
      <c r="H9228" s="46" t="s">
        <v>38289</v>
      </c>
      <c r="I9228" s="46" t="s">
        <v>38290</v>
      </c>
      <c r="J9228" s="46" t="s">
        <v>148</v>
      </c>
      <c r="K9228" s="46" t="s">
        <v>38291</v>
      </c>
      <c r="L9228" s="46" t="s">
        <v>43454</v>
      </c>
      <c r="M9228" s="40" t="s">
        <v>43454</v>
      </c>
      <c r="N9228" s="41">
        <v>958</v>
      </c>
    </row>
    <row r="9229" spans="1:14" ht="16" x14ac:dyDescent="0.2">
      <c r="A9229" s="46" t="s">
        <v>38292</v>
      </c>
      <c r="B9229" s="47">
        <v>3.4</v>
      </c>
      <c r="C9229" s="48">
        <v>959</v>
      </c>
      <c r="D9229" s="46" t="s">
        <v>38293</v>
      </c>
      <c r="E9229" s="46" t="s">
        <v>977</v>
      </c>
      <c r="F9229" s="46" t="s">
        <v>20</v>
      </c>
      <c r="G9229" s="46" t="s">
        <v>14</v>
      </c>
      <c r="H9229" s="46"/>
      <c r="I9229" s="46" t="s">
        <v>38294</v>
      </c>
      <c r="J9229" s="46" t="s">
        <v>15</v>
      </c>
      <c r="K9229" s="46" t="s">
        <v>38295</v>
      </c>
      <c r="L9229" s="49" t="s">
        <v>43455</v>
      </c>
      <c r="M9229" s="42" t="s">
        <v>43455</v>
      </c>
      <c r="N9229" s="41">
        <v>959</v>
      </c>
    </row>
    <row r="9230" spans="1:14" ht="16" x14ac:dyDescent="0.2">
      <c r="A9230" s="46" t="s">
        <v>38296</v>
      </c>
      <c r="B9230" s="50">
        <v>4.5999999999999996</v>
      </c>
      <c r="C9230" s="48">
        <v>959</v>
      </c>
      <c r="D9230" s="46" t="s">
        <v>38297</v>
      </c>
      <c r="E9230" s="46" t="s">
        <v>13381</v>
      </c>
      <c r="F9230" s="46" t="s">
        <v>589</v>
      </c>
      <c r="G9230" s="46" t="s">
        <v>14</v>
      </c>
      <c r="H9230" s="46" t="s">
        <v>38298</v>
      </c>
      <c r="I9230" s="46" t="s">
        <v>38299</v>
      </c>
      <c r="J9230" s="46" t="s">
        <v>15</v>
      </c>
      <c r="K9230" s="46" t="s">
        <v>38300</v>
      </c>
      <c r="L9230" s="46" t="s">
        <v>43454</v>
      </c>
      <c r="M9230" s="40" t="s">
        <v>43454</v>
      </c>
      <c r="N9230" s="41">
        <v>959</v>
      </c>
    </row>
    <row r="9231" spans="1:14" ht="16" x14ac:dyDescent="0.2">
      <c r="A9231" s="46" t="s">
        <v>38301</v>
      </c>
      <c r="B9231" s="50">
        <v>4.5999999999999996</v>
      </c>
      <c r="C9231" s="48">
        <v>960</v>
      </c>
      <c r="D9231" s="46" t="s">
        <v>38302</v>
      </c>
      <c r="E9231" s="46" t="s">
        <v>4620</v>
      </c>
      <c r="F9231" s="46" t="s">
        <v>79</v>
      </c>
      <c r="G9231" s="46" t="s">
        <v>14</v>
      </c>
      <c r="H9231" s="46" t="s">
        <v>38303</v>
      </c>
      <c r="I9231" s="46" t="s">
        <v>38304</v>
      </c>
      <c r="J9231" s="46" t="s">
        <v>148</v>
      </c>
      <c r="K9231" s="46" t="s">
        <v>38305</v>
      </c>
      <c r="L9231" s="46" t="s">
        <v>43454</v>
      </c>
      <c r="M9231" s="40" t="s">
        <v>43454</v>
      </c>
      <c r="N9231" s="41">
        <v>960</v>
      </c>
    </row>
    <row r="9232" spans="1:14" ht="16" x14ac:dyDescent="0.2">
      <c r="A9232" s="46" t="s">
        <v>38306</v>
      </c>
      <c r="B9232" s="50">
        <v>4.2</v>
      </c>
      <c r="C9232" s="48">
        <v>961</v>
      </c>
      <c r="D9232" s="46" t="s">
        <v>38307</v>
      </c>
      <c r="E9232" s="46" t="s">
        <v>258</v>
      </c>
      <c r="F9232" s="46" t="s">
        <v>119</v>
      </c>
      <c r="G9232" s="46" t="s">
        <v>14</v>
      </c>
      <c r="H9232" s="46" t="s">
        <v>38308</v>
      </c>
      <c r="I9232" s="46" t="s">
        <v>38309</v>
      </c>
      <c r="J9232" s="46" t="s">
        <v>15</v>
      </c>
      <c r="K9232" s="46" t="s">
        <v>38310</v>
      </c>
      <c r="L9232" s="46" t="s">
        <v>43454</v>
      </c>
      <c r="M9232" s="40" t="s">
        <v>43454</v>
      </c>
      <c r="N9232" s="41">
        <v>961</v>
      </c>
    </row>
    <row r="9233" spans="1:14" ht="16" x14ac:dyDescent="0.2">
      <c r="A9233" s="46" t="s">
        <v>38311</v>
      </c>
      <c r="B9233" s="47">
        <v>4.7</v>
      </c>
      <c r="C9233" s="48">
        <v>961</v>
      </c>
      <c r="D9233" s="46" t="s">
        <v>38312</v>
      </c>
      <c r="E9233" s="46" t="s">
        <v>19923</v>
      </c>
      <c r="F9233" s="46" t="s">
        <v>589</v>
      </c>
      <c r="G9233" s="46" t="s">
        <v>14</v>
      </c>
      <c r="H9233" s="46"/>
      <c r="I9233" s="46" t="s">
        <v>38313</v>
      </c>
      <c r="J9233" s="46" t="s">
        <v>148</v>
      </c>
      <c r="K9233" s="46" t="s">
        <v>38314</v>
      </c>
      <c r="L9233" s="49" t="s">
        <v>43455</v>
      </c>
      <c r="M9233" s="42" t="s">
        <v>43455</v>
      </c>
      <c r="N9233" s="41">
        <v>961</v>
      </c>
    </row>
    <row r="9234" spans="1:14" ht="16" x14ac:dyDescent="0.2">
      <c r="A9234" s="46" t="s">
        <v>38315</v>
      </c>
      <c r="B9234" s="50">
        <v>4.5999999999999996</v>
      </c>
      <c r="C9234" s="48">
        <v>962</v>
      </c>
      <c r="D9234" s="46" t="s">
        <v>38316</v>
      </c>
      <c r="E9234" s="46" t="s">
        <v>1276</v>
      </c>
      <c r="F9234" s="46" t="s">
        <v>93</v>
      </c>
      <c r="G9234" s="46" t="s">
        <v>14</v>
      </c>
      <c r="H9234" s="46" t="s">
        <v>38317</v>
      </c>
      <c r="I9234" s="46" t="s">
        <v>38318</v>
      </c>
      <c r="J9234" s="46" t="s">
        <v>15</v>
      </c>
      <c r="K9234" s="46" t="s">
        <v>38319</v>
      </c>
      <c r="L9234" s="46" t="s">
        <v>43454</v>
      </c>
      <c r="M9234" s="40" t="s">
        <v>43454</v>
      </c>
      <c r="N9234" s="41">
        <v>962</v>
      </c>
    </row>
    <row r="9235" spans="1:14" ht="16" x14ac:dyDescent="0.2">
      <c r="A9235" s="46" t="s">
        <v>38320</v>
      </c>
      <c r="B9235" s="50">
        <v>4.4000000000000004</v>
      </c>
      <c r="C9235" s="48">
        <v>963</v>
      </c>
      <c r="D9235" s="46" t="s">
        <v>38321</v>
      </c>
      <c r="E9235" s="46" t="s">
        <v>6572</v>
      </c>
      <c r="F9235" s="46" t="s">
        <v>79</v>
      </c>
      <c r="G9235" s="46" t="s">
        <v>14</v>
      </c>
      <c r="H9235" s="46" t="s">
        <v>38322</v>
      </c>
      <c r="I9235" s="46" t="s">
        <v>38323</v>
      </c>
      <c r="J9235" s="46" t="s">
        <v>15</v>
      </c>
      <c r="K9235" s="46" t="s">
        <v>38324</v>
      </c>
      <c r="L9235" s="46" t="s">
        <v>43454</v>
      </c>
      <c r="M9235" s="40" t="s">
        <v>43454</v>
      </c>
      <c r="N9235" s="41">
        <v>963</v>
      </c>
    </row>
    <row r="9236" spans="1:14" ht="16" x14ac:dyDescent="0.2">
      <c r="A9236" s="46" t="s">
        <v>38325</v>
      </c>
      <c r="B9236" s="47">
        <v>4.5999999999999996</v>
      </c>
      <c r="C9236" s="48">
        <v>964</v>
      </c>
      <c r="D9236" s="46" t="s">
        <v>17603</v>
      </c>
      <c r="E9236" s="46" t="s">
        <v>977</v>
      </c>
      <c r="F9236" s="46" t="s">
        <v>20</v>
      </c>
      <c r="G9236" s="46" t="s">
        <v>14</v>
      </c>
      <c r="H9236" s="46"/>
      <c r="I9236" s="46"/>
      <c r="J9236" s="46" t="s">
        <v>672</v>
      </c>
      <c r="K9236" s="46" t="s">
        <v>38326</v>
      </c>
      <c r="L9236" s="49" t="s">
        <v>43455</v>
      </c>
      <c r="M9236" s="42" t="s">
        <v>43455</v>
      </c>
      <c r="N9236" s="41">
        <v>964</v>
      </c>
    </row>
    <row r="9237" spans="1:14" ht="16" x14ac:dyDescent="0.2">
      <c r="A9237" s="46" t="s">
        <v>38327</v>
      </c>
      <c r="B9237" s="50">
        <v>3.9</v>
      </c>
      <c r="C9237" s="48">
        <v>965</v>
      </c>
      <c r="D9237" s="46" t="s">
        <v>38328</v>
      </c>
      <c r="E9237" s="46" t="s">
        <v>33</v>
      </c>
      <c r="F9237" s="46" t="s">
        <v>34</v>
      </c>
      <c r="G9237" s="46" t="s">
        <v>14</v>
      </c>
      <c r="H9237" s="46" t="s">
        <v>38329</v>
      </c>
      <c r="I9237" s="46" t="s">
        <v>38330</v>
      </c>
      <c r="J9237" s="46" t="s">
        <v>15</v>
      </c>
      <c r="K9237" s="46" t="s">
        <v>38331</v>
      </c>
      <c r="L9237" s="46" t="s">
        <v>43454</v>
      </c>
      <c r="M9237" s="40" t="s">
        <v>43454</v>
      </c>
      <c r="N9237" s="41">
        <v>965</v>
      </c>
    </row>
    <row r="9238" spans="1:14" ht="16" x14ac:dyDescent="0.2">
      <c r="A9238" s="46" t="s">
        <v>32388</v>
      </c>
      <c r="B9238" s="50">
        <v>4.7</v>
      </c>
      <c r="C9238" s="48">
        <v>965</v>
      </c>
      <c r="D9238" s="46" t="s">
        <v>38332</v>
      </c>
      <c r="E9238" s="46" t="s">
        <v>118</v>
      </c>
      <c r="F9238" s="46" t="s">
        <v>119</v>
      </c>
      <c r="G9238" s="46" t="s">
        <v>14</v>
      </c>
      <c r="H9238" s="46" t="s">
        <v>38333</v>
      </c>
      <c r="I9238" s="46" t="s">
        <v>38334</v>
      </c>
      <c r="J9238" s="46" t="s">
        <v>213</v>
      </c>
      <c r="K9238" s="46" t="s">
        <v>38335</v>
      </c>
      <c r="L9238" s="46" t="s">
        <v>43454</v>
      </c>
      <c r="M9238" s="40" t="s">
        <v>43454</v>
      </c>
      <c r="N9238" s="41">
        <v>965</v>
      </c>
    </row>
    <row r="9239" spans="1:14" ht="16" x14ac:dyDescent="0.2">
      <c r="A9239" s="46" t="s">
        <v>38336</v>
      </c>
      <c r="B9239" s="50">
        <v>3.9</v>
      </c>
      <c r="C9239" s="48">
        <v>967</v>
      </c>
      <c r="D9239" s="46" t="s">
        <v>38337</v>
      </c>
      <c r="E9239" s="46" t="s">
        <v>950</v>
      </c>
      <c r="F9239" s="46" t="s">
        <v>20</v>
      </c>
      <c r="G9239" s="46" t="s">
        <v>14</v>
      </c>
      <c r="H9239" s="46" t="s">
        <v>38338</v>
      </c>
      <c r="I9239" s="46" t="s">
        <v>35865</v>
      </c>
      <c r="J9239" s="46" t="s">
        <v>15</v>
      </c>
      <c r="K9239" s="46" t="s">
        <v>38339</v>
      </c>
      <c r="L9239" s="46" t="s">
        <v>43454</v>
      </c>
      <c r="M9239" s="40" t="s">
        <v>43454</v>
      </c>
      <c r="N9239" s="41">
        <v>967</v>
      </c>
    </row>
    <row r="9240" spans="1:14" ht="16" x14ac:dyDescent="0.2">
      <c r="A9240" s="46" t="s">
        <v>38340</v>
      </c>
      <c r="B9240" s="50">
        <v>4.5</v>
      </c>
      <c r="C9240" s="48">
        <v>967</v>
      </c>
      <c r="D9240" s="46" t="s">
        <v>38341</v>
      </c>
      <c r="E9240" s="46" t="s">
        <v>118</v>
      </c>
      <c r="F9240" s="46" t="s">
        <v>119</v>
      </c>
      <c r="G9240" s="46" t="s">
        <v>14</v>
      </c>
      <c r="H9240" s="46" t="s">
        <v>38342</v>
      </c>
      <c r="I9240" s="46" t="s">
        <v>38343</v>
      </c>
      <c r="J9240" s="46" t="s">
        <v>15</v>
      </c>
      <c r="K9240" s="46" t="s">
        <v>38344</v>
      </c>
      <c r="L9240" s="46" t="s">
        <v>43454</v>
      </c>
      <c r="M9240" s="40" t="s">
        <v>43454</v>
      </c>
      <c r="N9240" s="41">
        <v>967</v>
      </c>
    </row>
    <row r="9241" spans="1:14" ht="16" x14ac:dyDescent="0.2">
      <c r="A9241" s="46" t="s">
        <v>38345</v>
      </c>
      <c r="B9241" s="50">
        <v>4.4000000000000004</v>
      </c>
      <c r="C9241" s="48">
        <v>970</v>
      </c>
      <c r="D9241" s="46" t="s">
        <v>38346</v>
      </c>
      <c r="E9241" s="46" t="s">
        <v>4806</v>
      </c>
      <c r="F9241" s="46" t="s">
        <v>28</v>
      </c>
      <c r="G9241" s="46" t="s">
        <v>14</v>
      </c>
      <c r="H9241" s="46" t="s">
        <v>38347</v>
      </c>
      <c r="I9241" s="46" t="s">
        <v>38348</v>
      </c>
      <c r="J9241" s="46" t="s">
        <v>15</v>
      </c>
      <c r="K9241" s="46" t="s">
        <v>38349</v>
      </c>
      <c r="L9241" s="46" t="s">
        <v>43454</v>
      </c>
      <c r="M9241" s="40" t="s">
        <v>43454</v>
      </c>
      <c r="N9241" s="41">
        <v>970</v>
      </c>
    </row>
    <row r="9242" spans="1:14" ht="16" x14ac:dyDescent="0.2">
      <c r="A9242" s="46" t="s">
        <v>38350</v>
      </c>
      <c r="B9242" s="50">
        <v>3.9</v>
      </c>
      <c r="C9242" s="48">
        <v>973</v>
      </c>
      <c r="D9242" s="46" t="s">
        <v>38351</v>
      </c>
      <c r="E9242" s="46" t="s">
        <v>13</v>
      </c>
      <c r="F9242" s="46" t="s">
        <v>13</v>
      </c>
      <c r="G9242" s="46" t="s">
        <v>14</v>
      </c>
      <c r="H9242" s="46" t="s">
        <v>38352</v>
      </c>
      <c r="I9242" s="46" t="s">
        <v>38353</v>
      </c>
      <c r="J9242" s="46" t="s">
        <v>15</v>
      </c>
      <c r="K9242" s="46" t="s">
        <v>38354</v>
      </c>
      <c r="L9242" s="46" t="s">
        <v>43454</v>
      </c>
      <c r="M9242" s="40" t="s">
        <v>43454</v>
      </c>
      <c r="N9242" s="41">
        <v>973</v>
      </c>
    </row>
    <row r="9243" spans="1:14" ht="16" x14ac:dyDescent="0.2">
      <c r="A9243" s="46" t="s">
        <v>38355</v>
      </c>
      <c r="B9243" s="50">
        <v>4.0999999999999996</v>
      </c>
      <c r="C9243" s="48">
        <v>973</v>
      </c>
      <c r="D9243" s="46" t="s">
        <v>38356</v>
      </c>
      <c r="E9243" s="46" t="s">
        <v>33</v>
      </c>
      <c r="F9243" s="46" t="s">
        <v>34</v>
      </c>
      <c r="G9243" s="46" t="s">
        <v>14</v>
      </c>
      <c r="H9243" s="46" t="s">
        <v>38357</v>
      </c>
      <c r="I9243" s="46" t="s">
        <v>38358</v>
      </c>
      <c r="J9243" s="46" t="s">
        <v>15</v>
      </c>
      <c r="K9243" s="46" t="s">
        <v>38359</v>
      </c>
      <c r="L9243" s="46" t="s">
        <v>43454</v>
      </c>
      <c r="M9243" s="40" t="s">
        <v>43454</v>
      </c>
      <c r="N9243" s="41">
        <v>973</v>
      </c>
    </row>
    <row r="9244" spans="1:14" ht="16" x14ac:dyDescent="0.2">
      <c r="A9244" s="46" t="s">
        <v>38360</v>
      </c>
      <c r="B9244" s="50">
        <v>4.4000000000000004</v>
      </c>
      <c r="C9244" s="48">
        <v>973</v>
      </c>
      <c r="D9244" s="46" t="s">
        <v>38361</v>
      </c>
      <c r="E9244" s="46" t="s">
        <v>1075</v>
      </c>
      <c r="F9244" s="46" t="s">
        <v>79</v>
      </c>
      <c r="G9244" s="46" t="s">
        <v>14</v>
      </c>
      <c r="H9244" s="46" t="s">
        <v>38362</v>
      </c>
      <c r="I9244" s="46" t="s">
        <v>38363</v>
      </c>
      <c r="J9244" s="46" t="s">
        <v>15</v>
      </c>
      <c r="K9244" s="46" t="s">
        <v>38364</v>
      </c>
      <c r="L9244" s="46" t="s">
        <v>43454</v>
      </c>
      <c r="M9244" s="40" t="s">
        <v>43454</v>
      </c>
      <c r="N9244" s="41">
        <v>973</v>
      </c>
    </row>
    <row r="9245" spans="1:14" ht="16" x14ac:dyDescent="0.2">
      <c r="A9245" s="46" t="s">
        <v>38365</v>
      </c>
      <c r="B9245" s="50">
        <v>4.2</v>
      </c>
      <c r="C9245" s="48">
        <v>974</v>
      </c>
      <c r="D9245" s="46" t="s">
        <v>38366</v>
      </c>
      <c r="E9245" s="46" t="s">
        <v>847</v>
      </c>
      <c r="F9245" s="46" t="s">
        <v>79</v>
      </c>
      <c r="G9245" s="46" t="s">
        <v>14</v>
      </c>
      <c r="H9245" s="46" t="s">
        <v>38367</v>
      </c>
      <c r="I9245" s="46" t="s">
        <v>38368</v>
      </c>
      <c r="J9245" s="46" t="s">
        <v>15</v>
      </c>
      <c r="K9245" s="46" t="s">
        <v>38369</v>
      </c>
      <c r="L9245" s="46" t="s">
        <v>43454</v>
      </c>
      <c r="M9245" s="40" t="s">
        <v>43454</v>
      </c>
      <c r="N9245" s="41">
        <v>974</v>
      </c>
    </row>
    <row r="9246" spans="1:14" ht="16" x14ac:dyDescent="0.2">
      <c r="A9246" s="46" t="s">
        <v>38370</v>
      </c>
      <c r="B9246" s="50">
        <v>4.2</v>
      </c>
      <c r="C9246" s="48">
        <v>974</v>
      </c>
      <c r="D9246" s="46" t="s">
        <v>38371</v>
      </c>
      <c r="E9246" s="46" t="s">
        <v>4806</v>
      </c>
      <c r="F9246" s="46" t="s">
        <v>28</v>
      </c>
      <c r="G9246" s="46" t="s">
        <v>14</v>
      </c>
      <c r="H9246" s="46" t="s">
        <v>38372</v>
      </c>
      <c r="I9246" s="46" t="s">
        <v>38373</v>
      </c>
      <c r="J9246" s="46" t="s">
        <v>15</v>
      </c>
      <c r="K9246" s="46" t="s">
        <v>38374</v>
      </c>
      <c r="L9246" s="46" t="s">
        <v>43454</v>
      </c>
      <c r="M9246" s="40" t="s">
        <v>43454</v>
      </c>
      <c r="N9246" s="41">
        <v>974</v>
      </c>
    </row>
    <row r="9247" spans="1:14" ht="16" x14ac:dyDescent="0.2">
      <c r="A9247" s="46" t="s">
        <v>38375</v>
      </c>
      <c r="B9247" s="50">
        <v>4.5999999999999996</v>
      </c>
      <c r="C9247" s="48">
        <v>974</v>
      </c>
      <c r="D9247" s="46" t="s">
        <v>38376</v>
      </c>
      <c r="E9247" s="46" t="s">
        <v>118</v>
      </c>
      <c r="F9247" s="46" t="s">
        <v>119</v>
      </c>
      <c r="G9247" s="46" t="s">
        <v>14</v>
      </c>
      <c r="H9247" s="46" t="s">
        <v>38377</v>
      </c>
      <c r="I9247" s="46" t="s">
        <v>38378</v>
      </c>
      <c r="J9247" s="46" t="s">
        <v>148</v>
      </c>
      <c r="K9247" s="46" t="s">
        <v>38379</v>
      </c>
      <c r="L9247" s="46" t="s">
        <v>43454</v>
      </c>
      <c r="M9247" s="40" t="s">
        <v>43454</v>
      </c>
      <c r="N9247" s="41">
        <v>974</v>
      </c>
    </row>
    <row r="9248" spans="1:14" ht="16" x14ac:dyDescent="0.2">
      <c r="A9248" s="46" t="s">
        <v>38380</v>
      </c>
      <c r="B9248" s="50">
        <v>4.5</v>
      </c>
      <c r="C9248" s="48">
        <v>975</v>
      </c>
      <c r="D9248" s="46" t="s">
        <v>38381</v>
      </c>
      <c r="E9248" s="46" t="s">
        <v>13</v>
      </c>
      <c r="F9248" s="46" t="s">
        <v>13</v>
      </c>
      <c r="G9248" s="46" t="s">
        <v>14</v>
      </c>
      <c r="H9248" s="46" t="s">
        <v>38382</v>
      </c>
      <c r="I9248" s="46" t="s">
        <v>38383</v>
      </c>
      <c r="J9248" s="46" t="s">
        <v>15</v>
      </c>
      <c r="K9248" s="46" t="s">
        <v>38384</v>
      </c>
      <c r="L9248" s="46" t="s">
        <v>43454</v>
      </c>
      <c r="M9248" s="40" t="s">
        <v>43454</v>
      </c>
      <c r="N9248" s="41">
        <v>975</v>
      </c>
    </row>
    <row r="9249" spans="1:14" ht="16" x14ac:dyDescent="0.2">
      <c r="A9249" s="46" t="s">
        <v>38385</v>
      </c>
      <c r="B9249" s="47">
        <v>4.2</v>
      </c>
      <c r="C9249" s="48">
        <v>977</v>
      </c>
      <c r="D9249" s="46" t="s">
        <v>38386</v>
      </c>
      <c r="E9249" s="46" t="s">
        <v>21254</v>
      </c>
      <c r="F9249" s="46" t="s">
        <v>28</v>
      </c>
      <c r="G9249" s="46" t="s">
        <v>14</v>
      </c>
      <c r="H9249" s="46"/>
      <c r="I9249" s="46" t="s">
        <v>38387</v>
      </c>
      <c r="J9249" s="46" t="s">
        <v>15</v>
      </c>
      <c r="K9249" s="46" t="s">
        <v>38388</v>
      </c>
      <c r="L9249" s="49" t="s">
        <v>43455</v>
      </c>
      <c r="M9249" s="42" t="s">
        <v>43455</v>
      </c>
      <c r="N9249" s="41">
        <v>977</v>
      </c>
    </row>
    <row r="9250" spans="1:14" ht="16" x14ac:dyDescent="0.2">
      <c r="A9250" s="46" t="s">
        <v>38389</v>
      </c>
      <c r="B9250" s="50">
        <v>4.3</v>
      </c>
      <c r="C9250" s="48">
        <v>978</v>
      </c>
      <c r="D9250" s="46" t="s">
        <v>38390</v>
      </c>
      <c r="E9250" s="46" t="s">
        <v>27</v>
      </c>
      <c r="F9250" s="46" t="s">
        <v>28</v>
      </c>
      <c r="G9250" s="46" t="s">
        <v>14</v>
      </c>
      <c r="H9250" s="46" t="s">
        <v>38391</v>
      </c>
      <c r="I9250" s="46" t="s">
        <v>38392</v>
      </c>
      <c r="J9250" s="46" t="s">
        <v>23</v>
      </c>
      <c r="K9250" s="46" t="s">
        <v>38393</v>
      </c>
      <c r="L9250" s="46" t="s">
        <v>43454</v>
      </c>
      <c r="M9250" s="40" t="s">
        <v>43454</v>
      </c>
      <c r="N9250" s="41">
        <v>978</v>
      </c>
    </row>
    <row r="9251" spans="1:14" ht="16" x14ac:dyDescent="0.2">
      <c r="A9251" s="46" t="s">
        <v>38389</v>
      </c>
      <c r="B9251" s="50">
        <v>4.3</v>
      </c>
      <c r="C9251" s="48">
        <v>978</v>
      </c>
      <c r="D9251" s="46" t="s">
        <v>38390</v>
      </c>
      <c r="E9251" s="46" t="s">
        <v>27</v>
      </c>
      <c r="F9251" s="46" t="s">
        <v>28</v>
      </c>
      <c r="G9251" s="46" t="s">
        <v>14</v>
      </c>
      <c r="H9251" s="46" t="s">
        <v>38391</v>
      </c>
      <c r="I9251" s="46" t="s">
        <v>38392</v>
      </c>
      <c r="J9251" s="46" t="s">
        <v>23</v>
      </c>
      <c r="K9251" s="46" t="s">
        <v>38393</v>
      </c>
      <c r="L9251" s="46" t="s">
        <v>43454</v>
      </c>
      <c r="M9251" s="40" t="s">
        <v>43454</v>
      </c>
      <c r="N9251" s="41">
        <v>978</v>
      </c>
    </row>
    <row r="9252" spans="1:14" ht="16" x14ac:dyDescent="0.2">
      <c r="A9252" s="46" t="s">
        <v>38394</v>
      </c>
      <c r="B9252" s="50">
        <v>3.5</v>
      </c>
      <c r="C9252" s="48">
        <v>980</v>
      </c>
      <c r="D9252" s="46" t="s">
        <v>38395</v>
      </c>
      <c r="E9252" s="46" t="s">
        <v>44</v>
      </c>
      <c r="F9252" s="46" t="s">
        <v>45</v>
      </c>
      <c r="G9252" s="46" t="s">
        <v>14</v>
      </c>
      <c r="H9252" s="46" t="s">
        <v>38396</v>
      </c>
      <c r="I9252" s="46" t="s">
        <v>38397</v>
      </c>
      <c r="J9252" s="46" t="s">
        <v>15</v>
      </c>
      <c r="K9252" s="46" t="s">
        <v>38398</v>
      </c>
      <c r="L9252" s="46" t="s">
        <v>43454</v>
      </c>
      <c r="M9252" s="40" t="s">
        <v>43454</v>
      </c>
      <c r="N9252" s="41">
        <v>980</v>
      </c>
    </row>
    <row r="9253" spans="1:14" ht="16" x14ac:dyDescent="0.2">
      <c r="A9253" s="46" t="s">
        <v>38399</v>
      </c>
      <c r="B9253" s="50">
        <v>3.8</v>
      </c>
      <c r="C9253" s="48">
        <v>983</v>
      </c>
      <c r="D9253" s="46" t="s">
        <v>38400</v>
      </c>
      <c r="E9253" s="46" t="s">
        <v>760</v>
      </c>
      <c r="F9253" s="46" t="s">
        <v>50</v>
      </c>
      <c r="G9253" s="46" t="s">
        <v>14</v>
      </c>
      <c r="H9253" s="46" t="s">
        <v>38401</v>
      </c>
      <c r="I9253" s="46" t="s">
        <v>38402</v>
      </c>
      <c r="J9253" s="46" t="s">
        <v>15</v>
      </c>
      <c r="K9253" s="46" t="s">
        <v>38403</v>
      </c>
      <c r="L9253" s="46" t="s">
        <v>43454</v>
      </c>
      <c r="M9253" s="40" t="s">
        <v>43454</v>
      </c>
      <c r="N9253" s="41">
        <v>983</v>
      </c>
    </row>
    <row r="9254" spans="1:14" ht="16" x14ac:dyDescent="0.2">
      <c r="A9254" s="46" t="s">
        <v>38404</v>
      </c>
      <c r="B9254" s="50">
        <v>4.5</v>
      </c>
      <c r="C9254" s="48">
        <v>984</v>
      </c>
      <c r="D9254" s="46" t="s">
        <v>38405</v>
      </c>
      <c r="E9254" s="46" t="s">
        <v>6572</v>
      </c>
      <c r="F9254" s="46" t="s">
        <v>79</v>
      </c>
      <c r="G9254" s="46" t="s">
        <v>14</v>
      </c>
      <c r="H9254" s="46" t="s">
        <v>38406</v>
      </c>
      <c r="I9254" s="46" t="s">
        <v>38407</v>
      </c>
      <c r="J9254" s="46" t="s">
        <v>15</v>
      </c>
      <c r="K9254" s="46" t="s">
        <v>38408</v>
      </c>
      <c r="L9254" s="46" t="s">
        <v>43454</v>
      </c>
      <c r="M9254" s="40" t="s">
        <v>43454</v>
      </c>
      <c r="N9254" s="41">
        <v>984</v>
      </c>
    </row>
    <row r="9255" spans="1:14" ht="16" x14ac:dyDescent="0.2">
      <c r="A9255" s="46" t="s">
        <v>38409</v>
      </c>
      <c r="B9255" s="50">
        <v>4</v>
      </c>
      <c r="C9255" s="48">
        <v>987</v>
      </c>
      <c r="D9255" s="46" t="s">
        <v>38410</v>
      </c>
      <c r="E9255" s="46" t="s">
        <v>283</v>
      </c>
      <c r="F9255" s="46" t="s">
        <v>119</v>
      </c>
      <c r="G9255" s="46" t="s">
        <v>14</v>
      </c>
      <c r="H9255" s="46" t="s">
        <v>38411</v>
      </c>
      <c r="I9255" s="46" t="s">
        <v>38412</v>
      </c>
      <c r="J9255" s="46" t="s">
        <v>15</v>
      </c>
      <c r="K9255" s="46" t="s">
        <v>38413</v>
      </c>
      <c r="L9255" s="46" t="s">
        <v>43454</v>
      </c>
      <c r="M9255" s="40" t="s">
        <v>43454</v>
      </c>
      <c r="N9255" s="41">
        <v>987</v>
      </c>
    </row>
    <row r="9256" spans="1:14" ht="16" x14ac:dyDescent="0.2">
      <c r="A9256" s="46" t="s">
        <v>38414</v>
      </c>
      <c r="B9256" s="50">
        <v>4.2</v>
      </c>
      <c r="C9256" s="48">
        <v>987</v>
      </c>
      <c r="D9256" s="46" t="s">
        <v>38415</v>
      </c>
      <c r="E9256" s="46" t="s">
        <v>806</v>
      </c>
      <c r="F9256" s="46" t="s">
        <v>20</v>
      </c>
      <c r="G9256" s="46" t="s">
        <v>14</v>
      </c>
      <c r="H9256" s="46" t="s">
        <v>38416</v>
      </c>
      <c r="I9256" s="46" t="s">
        <v>38417</v>
      </c>
      <c r="J9256" s="46" t="s">
        <v>15</v>
      </c>
      <c r="K9256" s="46" t="s">
        <v>38418</v>
      </c>
      <c r="L9256" s="46" t="s">
        <v>43454</v>
      </c>
      <c r="M9256" s="40" t="s">
        <v>43454</v>
      </c>
      <c r="N9256" s="41">
        <v>987</v>
      </c>
    </row>
    <row r="9257" spans="1:14" ht="16" x14ac:dyDescent="0.2">
      <c r="A9257" s="46" t="s">
        <v>38419</v>
      </c>
      <c r="B9257" s="50">
        <v>4.3</v>
      </c>
      <c r="C9257" s="48">
        <v>987</v>
      </c>
      <c r="D9257" s="46" t="s">
        <v>38420</v>
      </c>
      <c r="E9257" s="46" t="s">
        <v>3037</v>
      </c>
      <c r="F9257" s="46" t="s">
        <v>79</v>
      </c>
      <c r="G9257" s="46" t="s">
        <v>14</v>
      </c>
      <c r="H9257" s="46" t="s">
        <v>38421</v>
      </c>
      <c r="I9257" s="46" t="s">
        <v>38422</v>
      </c>
      <c r="J9257" s="46" t="s">
        <v>15</v>
      </c>
      <c r="K9257" s="46" t="s">
        <v>38423</v>
      </c>
      <c r="L9257" s="46" t="s">
        <v>43454</v>
      </c>
      <c r="M9257" s="40" t="s">
        <v>43454</v>
      </c>
      <c r="N9257" s="41">
        <v>987</v>
      </c>
    </row>
    <row r="9258" spans="1:14" ht="16" x14ac:dyDescent="0.2">
      <c r="A9258" s="46" t="s">
        <v>38424</v>
      </c>
      <c r="B9258" s="50">
        <v>4.3</v>
      </c>
      <c r="C9258" s="48">
        <v>988</v>
      </c>
      <c r="D9258" s="46" t="s">
        <v>38425</v>
      </c>
      <c r="E9258" s="46" t="s">
        <v>549</v>
      </c>
      <c r="F9258" s="46" t="s">
        <v>119</v>
      </c>
      <c r="G9258" s="46" t="s">
        <v>14</v>
      </c>
      <c r="H9258" s="46" t="s">
        <v>38426</v>
      </c>
      <c r="I9258" s="46" t="s">
        <v>38427</v>
      </c>
      <c r="J9258" s="46" t="s">
        <v>15</v>
      </c>
      <c r="K9258" s="46" t="s">
        <v>38428</v>
      </c>
      <c r="L9258" s="46" t="s">
        <v>43454</v>
      </c>
      <c r="M9258" s="40" t="s">
        <v>43454</v>
      </c>
      <c r="N9258" s="41">
        <v>988</v>
      </c>
    </row>
    <row r="9259" spans="1:14" ht="16" x14ac:dyDescent="0.2">
      <c r="A9259" s="46" t="s">
        <v>38429</v>
      </c>
      <c r="B9259" s="50">
        <v>3.6</v>
      </c>
      <c r="C9259" s="48">
        <v>989</v>
      </c>
      <c r="D9259" s="46" t="s">
        <v>38430</v>
      </c>
      <c r="E9259" s="46" t="s">
        <v>311</v>
      </c>
      <c r="F9259" s="46" t="s">
        <v>79</v>
      </c>
      <c r="G9259" s="46" t="s">
        <v>14</v>
      </c>
      <c r="H9259" s="46" t="s">
        <v>38431</v>
      </c>
      <c r="I9259" s="46" t="s">
        <v>38432</v>
      </c>
      <c r="J9259" s="46" t="s">
        <v>15</v>
      </c>
      <c r="K9259" s="46" t="s">
        <v>38433</v>
      </c>
      <c r="L9259" s="46" t="s">
        <v>43454</v>
      </c>
      <c r="M9259" s="40" t="s">
        <v>43454</v>
      </c>
      <c r="N9259" s="41">
        <v>989</v>
      </c>
    </row>
    <row r="9260" spans="1:14" ht="16" x14ac:dyDescent="0.2">
      <c r="A9260" s="46" t="s">
        <v>38434</v>
      </c>
      <c r="B9260" s="47">
        <v>4.3</v>
      </c>
      <c r="C9260" s="48">
        <v>993</v>
      </c>
      <c r="D9260" s="46" t="s">
        <v>38435</v>
      </c>
      <c r="E9260" s="46" t="s">
        <v>897</v>
      </c>
      <c r="F9260" s="46" t="s">
        <v>898</v>
      </c>
      <c r="G9260" s="46" t="s">
        <v>14</v>
      </c>
      <c r="H9260" s="46"/>
      <c r="I9260" s="46"/>
      <c r="J9260" s="46" t="s">
        <v>65</v>
      </c>
      <c r="K9260" s="46" t="s">
        <v>38436</v>
      </c>
      <c r="L9260" s="49" t="s">
        <v>43455</v>
      </c>
      <c r="M9260" s="42" t="s">
        <v>43455</v>
      </c>
      <c r="N9260" s="41">
        <v>993</v>
      </c>
    </row>
    <row r="9261" spans="1:14" ht="16" x14ac:dyDescent="0.2">
      <c r="A9261" s="46" t="s">
        <v>38437</v>
      </c>
      <c r="B9261" s="47">
        <v>4.5</v>
      </c>
      <c r="C9261" s="48">
        <v>993</v>
      </c>
      <c r="D9261" s="46" t="s">
        <v>38438</v>
      </c>
      <c r="E9261" s="46" t="s">
        <v>92</v>
      </c>
      <c r="F9261" s="46" t="s">
        <v>93</v>
      </c>
      <c r="G9261" s="46" t="s">
        <v>14</v>
      </c>
      <c r="H9261" s="46"/>
      <c r="I9261" s="46" t="s">
        <v>38439</v>
      </c>
      <c r="J9261" s="46" t="s">
        <v>15</v>
      </c>
      <c r="K9261" s="46" t="s">
        <v>38440</v>
      </c>
      <c r="L9261" s="49" t="s">
        <v>43455</v>
      </c>
      <c r="M9261" s="42" t="s">
        <v>43455</v>
      </c>
      <c r="N9261" s="41">
        <v>993</v>
      </c>
    </row>
    <row r="9262" spans="1:14" ht="16" x14ac:dyDescent="0.2">
      <c r="A9262" s="46" t="s">
        <v>38441</v>
      </c>
      <c r="B9262" s="50">
        <v>3.9</v>
      </c>
      <c r="C9262" s="48">
        <v>994</v>
      </c>
      <c r="D9262" s="46" t="s">
        <v>38442</v>
      </c>
      <c r="E9262" s="46" t="s">
        <v>13390</v>
      </c>
      <c r="F9262" s="46" t="s">
        <v>79</v>
      </c>
      <c r="G9262" s="46" t="s">
        <v>14</v>
      </c>
      <c r="H9262" s="46" t="s">
        <v>38443</v>
      </c>
      <c r="I9262" s="46" t="s">
        <v>38444</v>
      </c>
      <c r="J9262" s="46" t="s">
        <v>15</v>
      </c>
      <c r="K9262" s="46" t="s">
        <v>38445</v>
      </c>
      <c r="L9262" s="46" t="s">
        <v>43454</v>
      </c>
      <c r="M9262" s="40" t="s">
        <v>43454</v>
      </c>
      <c r="N9262" s="41">
        <v>994</v>
      </c>
    </row>
    <row r="9263" spans="1:14" ht="16" x14ac:dyDescent="0.2">
      <c r="A9263" s="46" t="s">
        <v>38446</v>
      </c>
      <c r="B9263" s="50">
        <v>3.8</v>
      </c>
      <c r="C9263" s="48">
        <v>995</v>
      </c>
      <c r="D9263" s="46" t="s">
        <v>38447</v>
      </c>
      <c r="E9263" s="46" t="s">
        <v>897</v>
      </c>
      <c r="F9263" s="46" t="s">
        <v>898</v>
      </c>
      <c r="G9263" s="46" t="s">
        <v>14</v>
      </c>
      <c r="H9263" s="46" t="s">
        <v>38448</v>
      </c>
      <c r="I9263" s="46" t="s">
        <v>38449</v>
      </c>
      <c r="J9263" s="46" t="s">
        <v>15</v>
      </c>
      <c r="K9263" s="46" t="s">
        <v>38450</v>
      </c>
      <c r="L9263" s="46" t="s">
        <v>43454</v>
      </c>
      <c r="M9263" s="40" t="s">
        <v>43454</v>
      </c>
      <c r="N9263" s="41">
        <v>995</v>
      </c>
    </row>
    <row r="9264" spans="1:14" ht="16" x14ac:dyDescent="0.2">
      <c r="A9264" s="46" t="s">
        <v>38451</v>
      </c>
      <c r="B9264" s="50">
        <v>4.4000000000000004</v>
      </c>
      <c r="C9264" s="48">
        <v>997</v>
      </c>
      <c r="D9264" s="46" t="s">
        <v>38452</v>
      </c>
      <c r="E9264" s="46" t="s">
        <v>847</v>
      </c>
      <c r="F9264" s="46" t="s">
        <v>79</v>
      </c>
      <c r="G9264" s="46" t="s">
        <v>14</v>
      </c>
      <c r="H9264" s="46" t="s">
        <v>38453</v>
      </c>
      <c r="I9264" s="46" t="s">
        <v>38454</v>
      </c>
      <c r="J9264" s="46" t="s">
        <v>40</v>
      </c>
      <c r="K9264" s="46" t="s">
        <v>38455</v>
      </c>
      <c r="L9264" s="46" t="s">
        <v>43454</v>
      </c>
      <c r="M9264" s="40" t="s">
        <v>43454</v>
      </c>
      <c r="N9264" s="41">
        <v>997</v>
      </c>
    </row>
    <row r="9265" spans="1:14" ht="16" x14ac:dyDescent="0.2">
      <c r="A9265" s="46" t="s">
        <v>2767</v>
      </c>
      <c r="B9265" s="50">
        <v>3.7</v>
      </c>
      <c r="C9265" s="48">
        <v>1000</v>
      </c>
      <c r="D9265" s="46" t="s">
        <v>242</v>
      </c>
      <c r="E9265" s="46" t="s">
        <v>27</v>
      </c>
      <c r="F9265" s="46" t="s">
        <v>28</v>
      </c>
      <c r="G9265" s="46" t="s">
        <v>14</v>
      </c>
      <c r="H9265" s="46" t="s">
        <v>38456</v>
      </c>
      <c r="I9265" s="46" t="s">
        <v>38457</v>
      </c>
      <c r="J9265" s="46" t="s">
        <v>15</v>
      </c>
      <c r="K9265" s="46" t="s">
        <v>38458</v>
      </c>
      <c r="L9265" s="46" t="s">
        <v>43454</v>
      </c>
      <c r="M9265" s="40" t="s">
        <v>43454</v>
      </c>
      <c r="N9265" s="41">
        <v>1000</v>
      </c>
    </row>
    <row r="9266" spans="1:14" ht="16" x14ac:dyDescent="0.2">
      <c r="A9266" s="46" t="s">
        <v>2767</v>
      </c>
      <c r="B9266" s="50">
        <v>3.7</v>
      </c>
      <c r="C9266" s="48">
        <v>1000</v>
      </c>
      <c r="D9266" s="46" t="s">
        <v>242</v>
      </c>
      <c r="E9266" s="46" t="s">
        <v>27</v>
      </c>
      <c r="F9266" s="46" t="s">
        <v>28</v>
      </c>
      <c r="G9266" s="46" t="s">
        <v>14</v>
      </c>
      <c r="H9266" s="46" t="s">
        <v>38456</v>
      </c>
      <c r="I9266" s="46" t="s">
        <v>38457</v>
      </c>
      <c r="J9266" s="46" t="s">
        <v>15</v>
      </c>
      <c r="K9266" s="46" t="s">
        <v>38458</v>
      </c>
      <c r="L9266" s="46" t="s">
        <v>43454</v>
      </c>
      <c r="M9266" s="40" t="s">
        <v>43454</v>
      </c>
      <c r="N9266" s="41">
        <v>1000</v>
      </c>
    </row>
    <row r="9267" spans="1:14" ht="16" x14ac:dyDescent="0.2">
      <c r="A9267" s="46" t="s">
        <v>38459</v>
      </c>
      <c r="B9267" s="50">
        <v>4.2</v>
      </c>
      <c r="C9267" s="48">
        <v>1000</v>
      </c>
      <c r="D9267" s="46" t="s">
        <v>38460</v>
      </c>
      <c r="E9267" s="46" t="s">
        <v>27</v>
      </c>
      <c r="F9267" s="46" t="s">
        <v>28</v>
      </c>
      <c r="G9267" s="46" t="s">
        <v>14</v>
      </c>
      <c r="H9267" s="46" t="s">
        <v>38461</v>
      </c>
      <c r="I9267" s="46" t="s">
        <v>38462</v>
      </c>
      <c r="J9267" s="46" t="s">
        <v>15</v>
      </c>
      <c r="K9267" s="46" t="s">
        <v>38463</v>
      </c>
      <c r="L9267" s="46" t="s">
        <v>43454</v>
      </c>
      <c r="M9267" s="40" t="s">
        <v>43454</v>
      </c>
      <c r="N9267" s="41">
        <v>1000</v>
      </c>
    </row>
    <row r="9268" spans="1:14" ht="16" x14ac:dyDescent="0.2">
      <c r="A9268" s="46" t="s">
        <v>29414</v>
      </c>
      <c r="B9268" s="50">
        <v>4.2</v>
      </c>
      <c r="C9268" s="48">
        <v>1001</v>
      </c>
      <c r="D9268" s="46" t="s">
        <v>38464</v>
      </c>
      <c r="E9268" s="46" t="s">
        <v>4429</v>
      </c>
      <c r="F9268" s="46" t="s">
        <v>79</v>
      </c>
      <c r="G9268" s="46" t="s">
        <v>14</v>
      </c>
      <c r="H9268" s="46" t="s">
        <v>38465</v>
      </c>
      <c r="I9268" s="46" t="s">
        <v>38466</v>
      </c>
      <c r="J9268" s="46" t="s">
        <v>15</v>
      </c>
      <c r="K9268" s="46" t="s">
        <v>38467</v>
      </c>
      <c r="L9268" s="46" t="s">
        <v>43454</v>
      </c>
      <c r="M9268" s="40" t="s">
        <v>43454</v>
      </c>
      <c r="N9268" s="41">
        <v>1001</v>
      </c>
    </row>
    <row r="9269" spans="1:14" ht="16" x14ac:dyDescent="0.2">
      <c r="A9269" s="46" t="s">
        <v>38468</v>
      </c>
      <c r="B9269" s="47">
        <v>3.8</v>
      </c>
      <c r="C9269" s="48">
        <v>1002</v>
      </c>
      <c r="D9269" s="46" t="s">
        <v>38469</v>
      </c>
      <c r="E9269" s="46" t="s">
        <v>13</v>
      </c>
      <c r="F9269" s="46" t="s">
        <v>13</v>
      </c>
      <c r="G9269" s="46" t="s">
        <v>14</v>
      </c>
      <c r="H9269" s="46"/>
      <c r="I9269" s="46"/>
      <c r="J9269" s="46" t="s">
        <v>15</v>
      </c>
      <c r="K9269" s="46" t="s">
        <v>38470</v>
      </c>
      <c r="L9269" s="49" t="s">
        <v>43455</v>
      </c>
      <c r="M9269" s="42" t="s">
        <v>43455</v>
      </c>
      <c r="N9269" s="41">
        <v>1002</v>
      </c>
    </row>
    <row r="9270" spans="1:14" ht="16" x14ac:dyDescent="0.2">
      <c r="A9270" s="46" t="s">
        <v>38471</v>
      </c>
      <c r="B9270" s="50">
        <v>3.8</v>
      </c>
      <c r="C9270" s="48">
        <v>1003</v>
      </c>
      <c r="D9270" s="46" t="s">
        <v>38472</v>
      </c>
      <c r="E9270" s="46" t="s">
        <v>897</v>
      </c>
      <c r="F9270" s="46" t="s">
        <v>898</v>
      </c>
      <c r="G9270" s="46" t="s">
        <v>14</v>
      </c>
      <c r="H9270" s="46" t="s">
        <v>38473</v>
      </c>
      <c r="I9270" s="46" t="s">
        <v>13033</v>
      </c>
      <c r="J9270" s="46" t="s">
        <v>15</v>
      </c>
      <c r="K9270" s="46" t="s">
        <v>38474</v>
      </c>
      <c r="L9270" s="46" t="s">
        <v>43454</v>
      </c>
      <c r="M9270" s="40" t="s">
        <v>43454</v>
      </c>
      <c r="N9270" s="41">
        <v>1003</v>
      </c>
    </row>
    <row r="9271" spans="1:14" ht="16" x14ac:dyDescent="0.2">
      <c r="A9271" s="46" t="s">
        <v>38475</v>
      </c>
      <c r="B9271" s="50">
        <v>4.4000000000000004</v>
      </c>
      <c r="C9271" s="48">
        <v>1003</v>
      </c>
      <c r="D9271" s="46" t="s">
        <v>38476</v>
      </c>
      <c r="E9271" s="46" t="s">
        <v>38477</v>
      </c>
      <c r="F9271" s="46" t="s">
        <v>20</v>
      </c>
      <c r="G9271" s="46" t="s">
        <v>14</v>
      </c>
      <c r="H9271" s="46" t="s">
        <v>38478</v>
      </c>
      <c r="I9271" s="46" t="s">
        <v>38479</v>
      </c>
      <c r="J9271" s="46" t="s">
        <v>15</v>
      </c>
      <c r="K9271" s="46" t="s">
        <v>38480</v>
      </c>
      <c r="L9271" s="46" t="s">
        <v>43454</v>
      </c>
      <c r="M9271" s="40" t="s">
        <v>43454</v>
      </c>
      <c r="N9271" s="41">
        <v>1003</v>
      </c>
    </row>
    <row r="9272" spans="1:14" ht="16" x14ac:dyDescent="0.2">
      <c r="A9272" s="46" t="s">
        <v>38481</v>
      </c>
      <c r="B9272" s="50">
        <v>4.3</v>
      </c>
      <c r="C9272" s="48">
        <v>1004</v>
      </c>
      <c r="D9272" s="46" t="s">
        <v>38482</v>
      </c>
      <c r="E9272" s="46" t="s">
        <v>38</v>
      </c>
      <c r="F9272" s="46" t="s">
        <v>39</v>
      </c>
      <c r="G9272" s="46" t="s">
        <v>14</v>
      </c>
      <c r="H9272" s="46" t="s">
        <v>38483</v>
      </c>
      <c r="I9272" s="46" t="s">
        <v>38484</v>
      </c>
      <c r="J9272" s="46" t="s">
        <v>15</v>
      </c>
      <c r="K9272" s="46" t="s">
        <v>38485</v>
      </c>
      <c r="L9272" s="46" t="s">
        <v>43454</v>
      </c>
      <c r="M9272" s="40" t="s">
        <v>43454</v>
      </c>
      <c r="N9272" s="41">
        <v>1004</v>
      </c>
    </row>
    <row r="9273" spans="1:14" ht="16" x14ac:dyDescent="0.2">
      <c r="A9273" s="46" t="s">
        <v>38486</v>
      </c>
      <c r="B9273" s="50">
        <v>4.5</v>
      </c>
      <c r="C9273" s="48">
        <v>1005</v>
      </c>
      <c r="D9273" s="46" t="s">
        <v>38487</v>
      </c>
      <c r="E9273" s="46" t="s">
        <v>418</v>
      </c>
      <c r="F9273" s="46" t="s">
        <v>93</v>
      </c>
      <c r="G9273" s="46" t="s">
        <v>14</v>
      </c>
      <c r="H9273" s="46" t="s">
        <v>38488</v>
      </c>
      <c r="I9273" s="46" t="s">
        <v>38489</v>
      </c>
      <c r="J9273" s="46" t="s">
        <v>15</v>
      </c>
      <c r="K9273" s="46" t="s">
        <v>38490</v>
      </c>
      <c r="L9273" s="46" t="s">
        <v>43454</v>
      </c>
      <c r="M9273" s="40" t="s">
        <v>43454</v>
      </c>
      <c r="N9273" s="41">
        <v>1005</v>
      </c>
    </row>
    <row r="9274" spans="1:14" ht="16" x14ac:dyDescent="0.2">
      <c r="A9274" s="46" t="s">
        <v>38491</v>
      </c>
      <c r="B9274" s="47">
        <v>3.6</v>
      </c>
      <c r="C9274" s="48">
        <v>1007</v>
      </c>
      <c r="D9274" s="46" t="s">
        <v>38492</v>
      </c>
      <c r="E9274" s="46" t="s">
        <v>2282</v>
      </c>
      <c r="F9274" s="46" t="s">
        <v>589</v>
      </c>
      <c r="G9274" s="46" t="s">
        <v>14</v>
      </c>
      <c r="H9274" s="46"/>
      <c r="I9274" s="46" t="s">
        <v>38493</v>
      </c>
      <c r="J9274" s="46" t="s">
        <v>15</v>
      </c>
      <c r="K9274" s="46" t="s">
        <v>38494</v>
      </c>
      <c r="L9274" s="49" t="s">
        <v>43455</v>
      </c>
      <c r="M9274" s="42" t="s">
        <v>43455</v>
      </c>
      <c r="N9274" s="41">
        <v>1007</v>
      </c>
    </row>
    <row r="9275" spans="1:14" ht="16" x14ac:dyDescent="0.2">
      <c r="A9275" s="46" t="s">
        <v>38495</v>
      </c>
      <c r="B9275" s="50">
        <v>4.4000000000000004</v>
      </c>
      <c r="C9275" s="48">
        <v>1008</v>
      </c>
      <c r="D9275" s="46" t="s">
        <v>38496</v>
      </c>
      <c r="E9275" s="46" t="s">
        <v>806</v>
      </c>
      <c r="F9275" s="46" t="s">
        <v>20</v>
      </c>
      <c r="G9275" s="46" t="s">
        <v>14</v>
      </c>
      <c r="H9275" s="46" t="s">
        <v>38497</v>
      </c>
      <c r="I9275" s="46" t="s">
        <v>38498</v>
      </c>
      <c r="J9275" s="46" t="s">
        <v>15</v>
      </c>
      <c r="K9275" s="46" t="s">
        <v>38499</v>
      </c>
      <c r="L9275" s="46" t="s">
        <v>43454</v>
      </c>
      <c r="M9275" s="40" t="s">
        <v>43454</v>
      </c>
      <c r="N9275" s="41">
        <v>1008</v>
      </c>
    </row>
    <row r="9276" spans="1:14" ht="16" x14ac:dyDescent="0.2">
      <c r="A9276" s="46" t="s">
        <v>38500</v>
      </c>
      <c r="B9276" s="50">
        <v>4.4000000000000004</v>
      </c>
      <c r="C9276" s="48">
        <v>1010</v>
      </c>
      <c r="D9276" s="46" t="s">
        <v>38501</v>
      </c>
      <c r="E9276" s="46" t="s">
        <v>5389</v>
      </c>
      <c r="F9276" s="46" t="s">
        <v>589</v>
      </c>
      <c r="G9276" s="46" t="s">
        <v>14</v>
      </c>
      <c r="H9276" s="46" t="s">
        <v>38502</v>
      </c>
      <c r="I9276" s="46" t="s">
        <v>38503</v>
      </c>
      <c r="J9276" s="46" t="s">
        <v>15</v>
      </c>
      <c r="K9276" s="46" t="s">
        <v>38504</v>
      </c>
      <c r="L9276" s="46" t="s">
        <v>43454</v>
      </c>
      <c r="M9276" s="40" t="s">
        <v>43454</v>
      </c>
      <c r="N9276" s="41">
        <v>1010</v>
      </c>
    </row>
    <row r="9277" spans="1:14" ht="16" x14ac:dyDescent="0.2">
      <c r="A9277" s="46" t="s">
        <v>38505</v>
      </c>
      <c r="B9277" s="50">
        <v>3.7</v>
      </c>
      <c r="C9277" s="48">
        <v>1011</v>
      </c>
      <c r="D9277" s="46" t="s">
        <v>38506</v>
      </c>
      <c r="E9277" s="46" t="s">
        <v>13</v>
      </c>
      <c r="F9277" s="46" t="s">
        <v>13</v>
      </c>
      <c r="G9277" s="46" t="s">
        <v>14</v>
      </c>
      <c r="H9277" s="46" t="s">
        <v>38507</v>
      </c>
      <c r="I9277" s="46" t="s">
        <v>38508</v>
      </c>
      <c r="J9277" s="46" t="s">
        <v>15</v>
      </c>
      <c r="K9277" s="46" t="s">
        <v>38509</v>
      </c>
      <c r="L9277" s="46" t="s">
        <v>43454</v>
      </c>
      <c r="M9277" s="40" t="s">
        <v>43454</v>
      </c>
      <c r="N9277" s="41">
        <v>1011</v>
      </c>
    </row>
    <row r="9278" spans="1:14" ht="16" x14ac:dyDescent="0.2">
      <c r="A9278" s="46" t="s">
        <v>38510</v>
      </c>
      <c r="B9278" s="50">
        <v>4.3</v>
      </c>
      <c r="C9278" s="48">
        <v>1011</v>
      </c>
      <c r="D9278" s="46" t="s">
        <v>38511</v>
      </c>
      <c r="E9278" s="46" t="s">
        <v>10457</v>
      </c>
      <c r="F9278" s="46" t="s">
        <v>589</v>
      </c>
      <c r="G9278" s="46" t="s">
        <v>14</v>
      </c>
      <c r="H9278" s="46" t="s">
        <v>38512</v>
      </c>
      <c r="I9278" s="46" t="s">
        <v>38513</v>
      </c>
      <c r="J9278" s="46" t="s">
        <v>15</v>
      </c>
      <c r="K9278" s="46" t="s">
        <v>38514</v>
      </c>
      <c r="L9278" s="46" t="s">
        <v>43454</v>
      </c>
      <c r="M9278" s="40" t="s">
        <v>43454</v>
      </c>
      <c r="N9278" s="41">
        <v>1011</v>
      </c>
    </row>
    <row r="9279" spans="1:14" ht="16" x14ac:dyDescent="0.2">
      <c r="A9279" s="46" t="s">
        <v>38515</v>
      </c>
      <c r="B9279" s="50">
        <v>4.4000000000000004</v>
      </c>
      <c r="C9279" s="48">
        <v>1013</v>
      </c>
      <c r="D9279" s="46" t="s">
        <v>38516</v>
      </c>
      <c r="E9279" s="46" t="s">
        <v>38517</v>
      </c>
      <c r="F9279" s="46" t="s">
        <v>20</v>
      </c>
      <c r="G9279" s="46" t="s">
        <v>14</v>
      </c>
      <c r="H9279" s="46" t="s">
        <v>38518</v>
      </c>
      <c r="I9279" s="46" t="s">
        <v>38519</v>
      </c>
      <c r="J9279" s="46" t="s">
        <v>15</v>
      </c>
      <c r="K9279" s="46" t="s">
        <v>38520</v>
      </c>
      <c r="L9279" s="46" t="s">
        <v>43454</v>
      </c>
      <c r="M9279" s="40" t="s">
        <v>43454</v>
      </c>
      <c r="N9279" s="41">
        <v>1013</v>
      </c>
    </row>
    <row r="9280" spans="1:14" ht="16" x14ac:dyDescent="0.2">
      <c r="A9280" s="46" t="s">
        <v>38521</v>
      </c>
      <c r="B9280" s="50">
        <v>4.7</v>
      </c>
      <c r="C9280" s="48">
        <v>1013</v>
      </c>
      <c r="D9280" s="46" t="s">
        <v>38522</v>
      </c>
      <c r="E9280" s="46" t="s">
        <v>44</v>
      </c>
      <c r="F9280" s="46" t="s">
        <v>45</v>
      </c>
      <c r="G9280" s="46" t="s">
        <v>14</v>
      </c>
      <c r="H9280" s="46" t="s">
        <v>38523</v>
      </c>
      <c r="I9280" s="46" t="s">
        <v>38524</v>
      </c>
      <c r="J9280" s="46" t="s">
        <v>15</v>
      </c>
      <c r="K9280" s="46" t="s">
        <v>38525</v>
      </c>
      <c r="L9280" s="46" t="s">
        <v>43454</v>
      </c>
      <c r="M9280" s="40" t="s">
        <v>43454</v>
      </c>
      <c r="N9280" s="41">
        <v>1013</v>
      </c>
    </row>
    <row r="9281" spans="1:14" ht="16" x14ac:dyDescent="0.2">
      <c r="A9281" s="46" t="s">
        <v>28511</v>
      </c>
      <c r="B9281" s="50">
        <v>3.5</v>
      </c>
      <c r="C9281" s="48">
        <v>1014</v>
      </c>
      <c r="D9281" s="46" t="s">
        <v>38526</v>
      </c>
      <c r="E9281" s="46" t="s">
        <v>897</v>
      </c>
      <c r="F9281" s="46" t="s">
        <v>898</v>
      </c>
      <c r="G9281" s="46" t="s">
        <v>14</v>
      </c>
      <c r="H9281" s="46" t="s">
        <v>35110</v>
      </c>
      <c r="I9281" s="46" t="s">
        <v>38527</v>
      </c>
      <c r="J9281" s="46" t="s">
        <v>15</v>
      </c>
      <c r="K9281" s="46" t="s">
        <v>38528</v>
      </c>
      <c r="L9281" s="46" t="s">
        <v>43454</v>
      </c>
      <c r="M9281" s="40" t="s">
        <v>43454</v>
      </c>
      <c r="N9281" s="41">
        <v>1014</v>
      </c>
    </row>
    <row r="9282" spans="1:14" ht="16" x14ac:dyDescent="0.2">
      <c r="A9282" s="46" t="s">
        <v>15581</v>
      </c>
      <c r="B9282" s="50">
        <v>4.4000000000000004</v>
      </c>
      <c r="C9282" s="48">
        <v>1014</v>
      </c>
      <c r="D9282" s="46" t="s">
        <v>38529</v>
      </c>
      <c r="E9282" s="46" t="s">
        <v>760</v>
      </c>
      <c r="F9282" s="46" t="s">
        <v>50</v>
      </c>
      <c r="G9282" s="46" t="s">
        <v>14</v>
      </c>
      <c r="H9282" s="46" t="s">
        <v>38530</v>
      </c>
      <c r="I9282" s="46" t="s">
        <v>38531</v>
      </c>
      <c r="J9282" s="46" t="s">
        <v>15</v>
      </c>
      <c r="K9282" s="46" t="s">
        <v>38532</v>
      </c>
      <c r="L9282" s="46" t="s">
        <v>43454</v>
      </c>
      <c r="M9282" s="40" t="s">
        <v>43454</v>
      </c>
      <c r="N9282" s="41">
        <v>1014</v>
      </c>
    </row>
    <row r="9283" spans="1:14" ht="16" x14ac:dyDescent="0.2">
      <c r="A9283" s="46" t="s">
        <v>38533</v>
      </c>
      <c r="B9283" s="50">
        <v>4</v>
      </c>
      <c r="C9283" s="48">
        <v>1015</v>
      </c>
      <c r="D9283" s="46" t="s">
        <v>38534</v>
      </c>
      <c r="E9283" s="46" t="s">
        <v>10405</v>
      </c>
      <c r="F9283" s="46" t="s">
        <v>50</v>
      </c>
      <c r="G9283" s="46" t="s">
        <v>14</v>
      </c>
      <c r="H9283" s="46" t="s">
        <v>38535</v>
      </c>
      <c r="I9283" s="46" t="s">
        <v>38536</v>
      </c>
      <c r="J9283" s="46" t="s">
        <v>15</v>
      </c>
      <c r="K9283" s="46" t="s">
        <v>38537</v>
      </c>
      <c r="L9283" s="46" t="s">
        <v>43454</v>
      </c>
      <c r="M9283" s="40" t="s">
        <v>43454</v>
      </c>
      <c r="N9283" s="41">
        <v>1015</v>
      </c>
    </row>
    <row r="9284" spans="1:14" ht="16" x14ac:dyDescent="0.2">
      <c r="A9284" s="46" t="s">
        <v>38538</v>
      </c>
      <c r="B9284" s="50">
        <v>4.7</v>
      </c>
      <c r="C9284" s="48">
        <v>1016</v>
      </c>
      <c r="D9284" s="46" t="s">
        <v>38539</v>
      </c>
      <c r="E9284" s="46" t="s">
        <v>22895</v>
      </c>
      <c r="F9284" s="46" t="s">
        <v>589</v>
      </c>
      <c r="G9284" s="46" t="s">
        <v>14</v>
      </c>
      <c r="H9284" s="46" t="s">
        <v>38540</v>
      </c>
      <c r="I9284" s="46" t="s">
        <v>38541</v>
      </c>
      <c r="J9284" s="46" t="s">
        <v>15</v>
      </c>
      <c r="K9284" s="46" t="s">
        <v>38542</v>
      </c>
      <c r="L9284" s="46" t="s">
        <v>43454</v>
      </c>
      <c r="M9284" s="40" t="s">
        <v>43454</v>
      </c>
      <c r="N9284" s="41">
        <v>1016</v>
      </c>
    </row>
    <row r="9285" spans="1:14" ht="16" x14ac:dyDescent="0.2">
      <c r="A9285" s="46" t="s">
        <v>38543</v>
      </c>
      <c r="B9285" s="50">
        <v>3.9</v>
      </c>
      <c r="C9285" s="48">
        <v>1018</v>
      </c>
      <c r="D9285" s="46" t="s">
        <v>38544</v>
      </c>
      <c r="E9285" s="46" t="s">
        <v>44</v>
      </c>
      <c r="F9285" s="46" t="s">
        <v>45</v>
      </c>
      <c r="G9285" s="46" t="s">
        <v>14</v>
      </c>
      <c r="H9285" s="46" t="s">
        <v>38545</v>
      </c>
      <c r="I9285" s="46" t="s">
        <v>38546</v>
      </c>
      <c r="J9285" s="46" t="s">
        <v>15</v>
      </c>
      <c r="K9285" s="46" t="s">
        <v>38547</v>
      </c>
      <c r="L9285" s="46" t="s">
        <v>43454</v>
      </c>
      <c r="M9285" s="40" t="s">
        <v>43454</v>
      </c>
      <c r="N9285" s="41">
        <v>1018</v>
      </c>
    </row>
    <row r="9286" spans="1:14" ht="16" x14ac:dyDescent="0.2">
      <c r="A9286" s="46" t="s">
        <v>38548</v>
      </c>
      <c r="B9286" s="50">
        <v>4.4000000000000004</v>
      </c>
      <c r="C9286" s="48">
        <v>1019</v>
      </c>
      <c r="D9286" s="46" t="s">
        <v>38549</v>
      </c>
      <c r="E9286" s="46" t="s">
        <v>977</v>
      </c>
      <c r="F9286" s="46" t="s">
        <v>20</v>
      </c>
      <c r="G9286" s="46" t="s">
        <v>14</v>
      </c>
      <c r="H9286" s="46" t="s">
        <v>38550</v>
      </c>
      <c r="I9286" s="46" t="s">
        <v>38551</v>
      </c>
      <c r="J9286" s="46" t="s">
        <v>15</v>
      </c>
      <c r="K9286" s="46" t="s">
        <v>38552</v>
      </c>
      <c r="L9286" s="46" t="s">
        <v>43454</v>
      </c>
      <c r="M9286" s="40" t="s">
        <v>43454</v>
      </c>
      <c r="N9286" s="41">
        <v>1019</v>
      </c>
    </row>
    <row r="9287" spans="1:14" ht="16" x14ac:dyDescent="0.2">
      <c r="A9287" s="46" t="s">
        <v>38553</v>
      </c>
      <c r="B9287" s="50">
        <v>4.3</v>
      </c>
      <c r="C9287" s="48">
        <v>1021</v>
      </c>
      <c r="D9287" s="46" t="s">
        <v>38554</v>
      </c>
      <c r="E9287" s="46" t="s">
        <v>743</v>
      </c>
      <c r="F9287" s="46" t="s">
        <v>20</v>
      </c>
      <c r="G9287" s="46" t="s">
        <v>14</v>
      </c>
      <c r="H9287" s="46" t="s">
        <v>38555</v>
      </c>
      <c r="I9287" s="46" t="s">
        <v>38556</v>
      </c>
      <c r="J9287" s="46" t="s">
        <v>15</v>
      </c>
      <c r="K9287" s="46" t="s">
        <v>38557</v>
      </c>
      <c r="L9287" s="46" t="s">
        <v>43454</v>
      </c>
      <c r="M9287" s="40" t="s">
        <v>43454</v>
      </c>
      <c r="N9287" s="41">
        <v>1021</v>
      </c>
    </row>
    <row r="9288" spans="1:14" ht="16" x14ac:dyDescent="0.2">
      <c r="A9288" s="46" t="s">
        <v>38558</v>
      </c>
      <c r="B9288" s="47">
        <v>4</v>
      </c>
      <c r="C9288" s="48">
        <v>1025</v>
      </c>
      <c r="D9288" s="46" t="s">
        <v>38559</v>
      </c>
      <c r="E9288" s="46" t="s">
        <v>36053</v>
      </c>
      <c r="F9288" s="46" t="s">
        <v>20</v>
      </c>
      <c r="G9288" s="46" t="s">
        <v>14</v>
      </c>
      <c r="H9288" s="46"/>
      <c r="I9288" s="46" t="s">
        <v>38560</v>
      </c>
      <c r="J9288" s="46" t="s">
        <v>15</v>
      </c>
      <c r="K9288" s="46" t="s">
        <v>38561</v>
      </c>
      <c r="L9288" s="49" t="s">
        <v>43455</v>
      </c>
      <c r="M9288" s="42" t="s">
        <v>43455</v>
      </c>
      <c r="N9288" s="41">
        <v>1025</v>
      </c>
    </row>
    <row r="9289" spans="1:14" ht="16" x14ac:dyDescent="0.2">
      <c r="A9289" s="46" t="s">
        <v>38562</v>
      </c>
      <c r="B9289" s="50">
        <v>4.0999999999999996</v>
      </c>
      <c r="C9289" s="48">
        <v>1025</v>
      </c>
      <c r="D9289" s="46" t="s">
        <v>38563</v>
      </c>
      <c r="E9289" s="46" t="s">
        <v>44</v>
      </c>
      <c r="F9289" s="46" t="s">
        <v>45</v>
      </c>
      <c r="G9289" s="46" t="s">
        <v>14</v>
      </c>
      <c r="H9289" s="46" t="s">
        <v>38564</v>
      </c>
      <c r="I9289" s="46" t="s">
        <v>38565</v>
      </c>
      <c r="J9289" s="46" t="s">
        <v>15</v>
      </c>
      <c r="K9289" s="46" t="s">
        <v>38566</v>
      </c>
      <c r="L9289" s="46" t="s">
        <v>43454</v>
      </c>
      <c r="M9289" s="40" t="s">
        <v>43454</v>
      </c>
      <c r="N9289" s="41">
        <v>1025</v>
      </c>
    </row>
    <row r="9290" spans="1:14" ht="16" x14ac:dyDescent="0.2">
      <c r="A9290" s="46" t="s">
        <v>38567</v>
      </c>
      <c r="B9290" s="47">
        <v>4.3</v>
      </c>
      <c r="C9290" s="48">
        <v>1025</v>
      </c>
      <c r="D9290" s="46" t="s">
        <v>38568</v>
      </c>
      <c r="E9290" s="46" t="s">
        <v>183</v>
      </c>
      <c r="F9290" s="46" t="s">
        <v>79</v>
      </c>
      <c r="G9290" s="46" t="s">
        <v>14</v>
      </c>
      <c r="H9290" s="46"/>
      <c r="I9290" s="46" t="s">
        <v>38569</v>
      </c>
      <c r="J9290" s="46" t="s">
        <v>15</v>
      </c>
      <c r="K9290" s="46" t="s">
        <v>38570</v>
      </c>
      <c r="L9290" s="49" t="s">
        <v>43455</v>
      </c>
      <c r="M9290" s="42" t="s">
        <v>43455</v>
      </c>
      <c r="N9290" s="41">
        <v>1025</v>
      </c>
    </row>
    <row r="9291" spans="1:14" ht="16" x14ac:dyDescent="0.2">
      <c r="A9291" s="46" t="s">
        <v>38571</v>
      </c>
      <c r="B9291" s="50">
        <v>4.2</v>
      </c>
      <c r="C9291" s="48">
        <v>1026</v>
      </c>
      <c r="D9291" s="46" t="s">
        <v>38572</v>
      </c>
      <c r="E9291" s="46" t="s">
        <v>962</v>
      </c>
      <c r="F9291" s="46" t="s">
        <v>79</v>
      </c>
      <c r="G9291" s="46" t="s">
        <v>14</v>
      </c>
      <c r="H9291" s="46" t="s">
        <v>38573</v>
      </c>
      <c r="I9291" s="46" t="s">
        <v>38574</v>
      </c>
      <c r="J9291" s="46" t="s">
        <v>15</v>
      </c>
      <c r="K9291" s="46" t="s">
        <v>38575</v>
      </c>
      <c r="L9291" s="46" t="s">
        <v>43454</v>
      </c>
      <c r="M9291" s="40" t="s">
        <v>43454</v>
      </c>
      <c r="N9291" s="41">
        <v>1026</v>
      </c>
    </row>
    <row r="9292" spans="1:14" ht="16" x14ac:dyDescent="0.2">
      <c r="A9292" s="46" t="s">
        <v>7834</v>
      </c>
      <c r="B9292" s="50">
        <v>4.4000000000000004</v>
      </c>
      <c r="C9292" s="48">
        <v>1026</v>
      </c>
      <c r="D9292" s="46" t="s">
        <v>38576</v>
      </c>
      <c r="E9292" s="46" t="s">
        <v>1057</v>
      </c>
      <c r="F9292" s="46" t="s">
        <v>93</v>
      </c>
      <c r="G9292" s="46" t="s">
        <v>14</v>
      </c>
      <c r="H9292" s="46" t="s">
        <v>38577</v>
      </c>
      <c r="I9292" s="46" t="s">
        <v>38578</v>
      </c>
      <c r="J9292" s="46" t="s">
        <v>213</v>
      </c>
      <c r="K9292" s="46" t="s">
        <v>38579</v>
      </c>
      <c r="L9292" s="46" t="s">
        <v>43454</v>
      </c>
      <c r="M9292" s="40" t="s">
        <v>43454</v>
      </c>
      <c r="N9292" s="41">
        <v>1026</v>
      </c>
    </row>
    <row r="9293" spans="1:14" ht="16" x14ac:dyDescent="0.2">
      <c r="A9293" s="46" t="s">
        <v>38580</v>
      </c>
      <c r="B9293" s="50">
        <v>3.8</v>
      </c>
      <c r="C9293" s="48">
        <v>1027</v>
      </c>
      <c r="D9293" s="46" t="s">
        <v>38581</v>
      </c>
      <c r="E9293" s="46" t="s">
        <v>44</v>
      </c>
      <c r="F9293" s="46" t="s">
        <v>45</v>
      </c>
      <c r="G9293" s="46" t="s">
        <v>14</v>
      </c>
      <c r="H9293" s="46" t="s">
        <v>38582</v>
      </c>
      <c r="I9293" s="46" t="s">
        <v>38583</v>
      </c>
      <c r="J9293" s="46" t="s">
        <v>15</v>
      </c>
      <c r="K9293" s="46" t="s">
        <v>38584</v>
      </c>
      <c r="L9293" s="46" t="s">
        <v>43454</v>
      </c>
      <c r="M9293" s="40" t="s">
        <v>43454</v>
      </c>
      <c r="N9293" s="41">
        <v>1027</v>
      </c>
    </row>
    <row r="9294" spans="1:14" ht="16" x14ac:dyDescent="0.2">
      <c r="A9294" s="46" t="s">
        <v>38585</v>
      </c>
      <c r="B9294" s="50">
        <v>4.4000000000000004</v>
      </c>
      <c r="C9294" s="48">
        <v>1028</v>
      </c>
      <c r="D9294" s="46" t="s">
        <v>38586</v>
      </c>
      <c r="E9294" s="46" t="s">
        <v>1476</v>
      </c>
      <c r="F9294" s="46" t="s">
        <v>93</v>
      </c>
      <c r="G9294" s="46" t="s">
        <v>14</v>
      </c>
      <c r="H9294" s="46" t="s">
        <v>38587</v>
      </c>
      <c r="I9294" s="46" t="s">
        <v>38588</v>
      </c>
      <c r="J9294" s="46" t="s">
        <v>15</v>
      </c>
      <c r="K9294" s="46" t="s">
        <v>38589</v>
      </c>
      <c r="L9294" s="46" t="s">
        <v>43454</v>
      </c>
      <c r="M9294" s="40" t="s">
        <v>43454</v>
      </c>
      <c r="N9294" s="41">
        <v>1028</v>
      </c>
    </row>
    <row r="9295" spans="1:14" ht="16" x14ac:dyDescent="0.2">
      <c r="A9295" s="46" t="s">
        <v>38590</v>
      </c>
      <c r="B9295" s="50">
        <v>4.4000000000000004</v>
      </c>
      <c r="C9295" s="48">
        <v>1029</v>
      </c>
      <c r="D9295" s="46" t="s">
        <v>38591</v>
      </c>
      <c r="E9295" s="46" t="s">
        <v>962</v>
      </c>
      <c r="F9295" s="46" t="s">
        <v>79</v>
      </c>
      <c r="G9295" s="46" t="s">
        <v>14</v>
      </c>
      <c r="H9295" s="46" t="s">
        <v>38592</v>
      </c>
      <c r="I9295" s="46" t="s">
        <v>38593</v>
      </c>
      <c r="J9295" s="46" t="s">
        <v>15</v>
      </c>
      <c r="K9295" s="46" t="s">
        <v>38594</v>
      </c>
      <c r="L9295" s="46" t="s">
        <v>43454</v>
      </c>
      <c r="M9295" s="40" t="s">
        <v>43454</v>
      </c>
      <c r="N9295" s="41">
        <v>1029</v>
      </c>
    </row>
    <row r="9296" spans="1:14" ht="16" x14ac:dyDescent="0.2">
      <c r="A9296" s="46" t="s">
        <v>38595</v>
      </c>
      <c r="B9296" s="50">
        <v>4.5</v>
      </c>
      <c r="C9296" s="48">
        <v>1029</v>
      </c>
      <c r="D9296" s="46" t="s">
        <v>38596</v>
      </c>
      <c r="E9296" s="46" t="s">
        <v>2282</v>
      </c>
      <c r="F9296" s="46" t="s">
        <v>589</v>
      </c>
      <c r="G9296" s="46" t="s">
        <v>14</v>
      </c>
      <c r="H9296" s="46" t="s">
        <v>38597</v>
      </c>
      <c r="I9296" s="46" t="s">
        <v>38598</v>
      </c>
      <c r="J9296" s="46" t="s">
        <v>148</v>
      </c>
      <c r="K9296" s="46" t="s">
        <v>38599</v>
      </c>
      <c r="L9296" s="46" t="s">
        <v>43454</v>
      </c>
      <c r="M9296" s="40" t="s">
        <v>43454</v>
      </c>
      <c r="N9296" s="41">
        <v>1029</v>
      </c>
    </row>
    <row r="9297" spans="1:14" ht="16" x14ac:dyDescent="0.2">
      <c r="A9297" s="46" t="s">
        <v>38600</v>
      </c>
      <c r="B9297" s="50">
        <v>4</v>
      </c>
      <c r="C9297" s="48">
        <v>1030</v>
      </c>
      <c r="D9297" s="46" t="s">
        <v>38601</v>
      </c>
      <c r="E9297" s="46" t="s">
        <v>118</v>
      </c>
      <c r="F9297" s="46" t="s">
        <v>119</v>
      </c>
      <c r="G9297" s="46" t="s">
        <v>14</v>
      </c>
      <c r="H9297" s="46" t="s">
        <v>38602</v>
      </c>
      <c r="I9297" s="46" t="s">
        <v>38603</v>
      </c>
      <c r="J9297" s="46" t="s">
        <v>148</v>
      </c>
      <c r="K9297" s="46" t="s">
        <v>38604</v>
      </c>
      <c r="L9297" s="46" t="s">
        <v>43454</v>
      </c>
      <c r="M9297" s="40" t="s">
        <v>43454</v>
      </c>
      <c r="N9297" s="41">
        <v>1030</v>
      </c>
    </row>
    <row r="9298" spans="1:14" ht="16" x14ac:dyDescent="0.2">
      <c r="A9298" s="46" t="s">
        <v>38605</v>
      </c>
      <c r="B9298" s="50">
        <v>4.4000000000000004</v>
      </c>
      <c r="C9298" s="48">
        <v>1030</v>
      </c>
      <c r="D9298" s="46" t="s">
        <v>38606</v>
      </c>
      <c r="E9298" s="46" t="s">
        <v>1542</v>
      </c>
      <c r="F9298" s="46" t="s">
        <v>79</v>
      </c>
      <c r="G9298" s="46" t="s">
        <v>14</v>
      </c>
      <c r="H9298" s="46" t="s">
        <v>38607</v>
      </c>
      <c r="I9298" s="46" t="s">
        <v>38608</v>
      </c>
      <c r="J9298" s="46" t="s">
        <v>15</v>
      </c>
      <c r="K9298" s="46" t="s">
        <v>38609</v>
      </c>
      <c r="L9298" s="46" t="s">
        <v>43454</v>
      </c>
      <c r="M9298" s="40" t="s">
        <v>43454</v>
      </c>
      <c r="N9298" s="41">
        <v>1030</v>
      </c>
    </row>
    <row r="9299" spans="1:14" ht="16" x14ac:dyDescent="0.2">
      <c r="A9299" s="46" t="s">
        <v>38610</v>
      </c>
      <c r="B9299" s="50">
        <v>4.5999999999999996</v>
      </c>
      <c r="C9299" s="48">
        <v>1030</v>
      </c>
      <c r="D9299" s="46" t="s">
        <v>38611</v>
      </c>
      <c r="E9299" s="46" t="s">
        <v>13</v>
      </c>
      <c r="F9299" s="46" t="s">
        <v>13</v>
      </c>
      <c r="G9299" s="46" t="s">
        <v>14</v>
      </c>
      <c r="H9299" s="46" t="s">
        <v>38612</v>
      </c>
      <c r="I9299" s="46" t="s">
        <v>38613</v>
      </c>
      <c r="J9299" s="46" t="s">
        <v>15</v>
      </c>
      <c r="K9299" s="46" t="s">
        <v>38614</v>
      </c>
      <c r="L9299" s="46" t="s">
        <v>43454</v>
      </c>
      <c r="M9299" s="40" t="s">
        <v>43454</v>
      </c>
      <c r="N9299" s="41">
        <v>1030</v>
      </c>
    </row>
    <row r="9300" spans="1:14" ht="16" x14ac:dyDescent="0.2">
      <c r="A9300" s="46" t="s">
        <v>38615</v>
      </c>
      <c r="B9300" s="50">
        <v>4.8</v>
      </c>
      <c r="C9300" s="48">
        <v>1030</v>
      </c>
      <c r="D9300" s="46" t="s">
        <v>38616</v>
      </c>
      <c r="E9300" s="46" t="s">
        <v>1099</v>
      </c>
      <c r="F9300" s="46" t="s">
        <v>589</v>
      </c>
      <c r="G9300" s="46" t="s">
        <v>14</v>
      </c>
      <c r="H9300" s="46" t="s">
        <v>38617</v>
      </c>
      <c r="I9300" s="46"/>
      <c r="J9300" s="46" t="s">
        <v>15</v>
      </c>
      <c r="K9300" s="46" t="s">
        <v>38618</v>
      </c>
      <c r="L9300" s="46" t="s">
        <v>43454</v>
      </c>
      <c r="M9300" s="40" t="s">
        <v>43454</v>
      </c>
      <c r="N9300" s="41">
        <v>1030</v>
      </c>
    </row>
    <row r="9301" spans="1:14" ht="16" x14ac:dyDescent="0.2">
      <c r="A9301" s="46" t="s">
        <v>38619</v>
      </c>
      <c r="B9301" s="47">
        <v>4.2</v>
      </c>
      <c r="C9301" s="48">
        <v>1031</v>
      </c>
      <c r="D9301" s="46" t="s">
        <v>38620</v>
      </c>
      <c r="E9301" s="46" t="s">
        <v>189</v>
      </c>
      <c r="F9301" s="46" t="s">
        <v>20</v>
      </c>
      <c r="G9301" s="46" t="s">
        <v>14</v>
      </c>
      <c r="H9301" s="46"/>
      <c r="I9301" s="46" t="s">
        <v>38621</v>
      </c>
      <c r="J9301" s="46" t="s">
        <v>15</v>
      </c>
      <c r="K9301" s="46" t="s">
        <v>38622</v>
      </c>
      <c r="L9301" s="49" t="s">
        <v>43455</v>
      </c>
      <c r="M9301" s="42" t="s">
        <v>43455</v>
      </c>
      <c r="N9301" s="41">
        <v>1031</v>
      </c>
    </row>
    <row r="9302" spans="1:14" ht="16" x14ac:dyDescent="0.2">
      <c r="A9302" s="46" t="s">
        <v>38623</v>
      </c>
      <c r="B9302" s="50">
        <v>4.5999999999999996</v>
      </c>
      <c r="C9302" s="48">
        <v>1032</v>
      </c>
      <c r="D9302" s="46" t="s">
        <v>38624</v>
      </c>
      <c r="E9302" s="46" t="s">
        <v>4708</v>
      </c>
      <c r="F9302" s="46" t="s">
        <v>50</v>
      </c>
      <c r="G9302" s="46" t="s">
        <v>14</v>
      </c>
      <c r="H9302" s="46" t="s">
        <v>38625</v>
      </c>
      <c r="I9302" s="46" t="s">
        <v>38626</v>
      </c>
      <c r="J9302" s="46" t="s">
        <v>15</v>
      </c>
      <c r="K9302" s="46" t="s">
        <v>38627</v>
      </c>
      <c r="L9302" s="46" t="s">
        <v>43454</v>
      </c>
      <c r="M9302" s="40" t="s">
        <v>43454</v>
      </c>
      <c r="N9302" s="41">
        <v>1032</v>
      </c>
    </row>
    <row r="9303" spans="1:14" ht="16" x14ac:dyDescent="0.2">
      <c r="A9303" s="46" t="s">
        <v>38628</v>
      </c>
      <c r="B9303" s="50">
        <v>4.8</v>
      </c>
      <c r="C9303" s="48">
        <v>1032</v>
      </c>
      <c r="D9303" s="46" t="s">
        <v>38629</v>
      </c>
      <c r="E9303" s="46" t="s">
        <v>38630</v>
      </c>
      <c r="F9303" s="46" t="s">
        <v>79</v>
      </c>
      <c r="G9303" s="46" t="s">
        <v>14</v>
      </c>
      <c r="H9303" s="46" t="s">
        <v>38631</v>
      </c>
      <c r="I9303" s="46" t="s">
        <v>38632</v>
      </c>
      <c r="J9303" s="46" t="s">
        <v>15</v>
      </c>
      <c r="K9303" s="46" t="s">
        <v>38633</v>
      </c>
      <c r="L9303" s="46" t="s">
        <v>43454</v>
      </c>
      <c r="M9303" s="40" t="s">
        <v>43454</v>
      </c>
      <c r="N9303" s="41">
        <v>1032</v>
      </c>
    </row>
    <row r="9304" spans="1:14" ht="16" x14ac:dyDescent="0.2">
      <c r="A9304" s="46" t="s">
        <v>38634</v>
      </c>
      <c r="B9304" s="50">
        <v>4.5</v>
      </c>
      <c r="C9304" s="48">
        <v>1033</v>
      </c>
      <c r="D9304" s="46" t="s">
        <v>38635</v>
      </c>
      <c r="E9304" s="46" t="s">
        <v>311</v>
      </c>
      <c r="F9304" s="46" t="s">
        <v>79</v>
      </c>
      <c r="G9304" s="46" t="s">
        <v>14</v>
      </c>
      <c r="H9304" s="46" t="s">
        <v>38636</v>
      </c>
      <c r="I9304" s="46" t="s">
        <v>38637</v>
      </c>
      <c r="J9304" s="46" t="s">
        <v>15</v>
      </c>
      <c r="K9304" s="46" t="s">
        <v>38638</v>
      </c>
      <c r="L9304" s="46" t="s">
        <v>43454</v>
      </c>
      <c r="M9304" s="40" t="s">
        <v>43454</v>
      </c>
      <c r="N9304" s="41">
        <v>1033</v>
      </c>
    </row>
    <row r="9305" spans="1:14" ht="16" x14ac:dyDescent="0.2">
      <c r="A9305" s="46" t="s">
        <v>38639</v>
      </c>
      <c r="B9305" s="50">
        <v>4.4000000000000004</v>
      </c>
      <c r="C9305" s="48">
        <v>1034</v>
      </c>
      <c r="D9305" s="46" t="s">
        <v>38640</v>
      </c>
      <c r="E9305" s="46" t="s">
        <v>2080</v>
      </c>
      <c r="F9305" s="46" t="s">
        <v>247</v>
      </c>
      <c r="G9305" s="46" t="s">
        <v>14</v>
      </c>
      <c r="H9305" s="46" t="s">
        <v>29895</v>
      </c>
      <c r="I9305" s="46" t="s">
        <v>38641</v>
      </c>
      <c r="J9305" s="46" t="s">
        <v>15</v>
      </c>
      <c r="K9305" s="46" t="s">
        <v>38642</v>
      </c>
      <c r="L9305" s="46" t="s">
        <v>43454</v>
      </c>
      <c r="M9305" s="40" t="s">
        <v>43454</v>
      </c>
      <c r="N9305" s="41">
        <v>1034</v>
      </c>
    </row>
    <row r="9306" spans="1:14" ht="16" x14ac:dyDescent="0.2">
      <c r="A9306" s="46" t="s">
        <v>38643</v>
      </c>
      <c r="B9306" s="50">
        <v>4.7</v>
      </c>
      <c r="C9306" s="48">
        <v>1034</v>
      </c>
      <c r="D9306" s="46" t="s">
        <v>38644</v>
      </c>
      <c r="E9306" s="46" t="s">
        <v>2117</v>
      </c>
      <c r="F9306" s="46" t="s">
        <v>119</v>
      </c>
      <c r="G9306" s="46" t="s">
        <v>14</v>
      </c>
      <c r="H9306" s="46" t="s">
        <v>38645</v>
      </c>
      <c r="I9306" s="46" t="s">
        <v>38646</v>
      </c>
      <c r="J9306" s="46" t="s">
        <v>148</v>
      </c>
      <c r="K9306" s="46" t="s">
        <v>38647</v>
      </c>
      <c r="L9306" s="46" t="s">
        <v>43454</v>
      </c>
      <c r="M9306" s="40" t="s">
        <v>43454</v>
      </c>
      <c r="N9306" s="41">
        <v>1034</v>
      </c>
    </row>
    <row r="9307" spans="1:14" ht="16" x14ac:dyDescent="0.2">
      <c r="A9307" s="46" t="s">
        <v>38648</v>
      </c>
      <c r="B9307" s="50">
        <v>4.5</v>
      </c>
      <c r="C9307" s="48">
        <v>1036</v>
      </c>
      <c r="D9307" s="46" t="s">
        <v>38649</v>
      </c>
      <c r="E9307" s="46" t="s">
        <v>904</v>
      </c>
      <c r="F9307" s="46" t="s">
        <v>93</v>
      </c>
      <c r="G9307" s="46" t="s">
        <v>14</v>
      </c>
      <c r="H9307" s="46" t="s">
        <v>20418</v>
      </c>
      <c r="I9307" s="46" t="s">
        <v>38650</v>
      </c>
      <c r="J9307" s="46" t="s">
        <v>15</v>
      </c>
      <c r="K9307" s="46" t="s">
        <v>38651</v>
      </c>
      <c r="L9307" s="46" t="s">
        <v>43454</v>
      </c>
      <c r="M9307" s="40" t="s">
        <v>43454</v>
      </c>
      <c r="N9307" s="41">
        <v>1036</v>
      </c>
    </row>
    <row r="9308" spans="1:14" ht="16" x14ac:dyDescent="0.2">
      <c r="A9308" s="46" t="s">
        <v>38652</v>
      </c>
      <c r="B9308" s="50">
        <v>3.3</v>
      </c>
      <c r="C9308" s="48">
        <v>1037</v>
      </c>
      <c r="D9308" s="46" t="s">
        <v>38653</v>
      </c>
      <c r="E9308" s="46" t="s">
        <v>311</v>
      </c>
      <c r="F9308" s="46" t="s">
        <v>79</v>
      </c>
      <c r="G9308" s="46" t="s">
        <v>14</v>
      </c>
      <c r="H9308" s="46" t="s">
        <v>34464</v>
      </c>
      <c r="I9308" s="46" t="s">
        <v>38654</v>
      </c>
      <c r="J9308" s="46" t="s">
        <v>15</v>
      </c>
      <c r="K9308" s="46" t="s">
        <v>38655</v>
      </c>
      <c r="L9308" s="46" t="s">
        <v>43454</v>
      </c>
      <c r="M9308" s="40" t="s">
        <v>43454</v>
      </c>
      <c r="N9308" s="41">
        <v>1037</v>
      </c>
    </row>
    <row r="9309" spans="1:14" ht="16" x14ac:dyDescent="0.2">
      <c r="A9309" s="46" t="s">
        <v>38656</v>
      </c>
      <c r="B9309" s="50">
        <v>4.3</v>
      </c>
      <c r="C9309" s="48">
        <v>1037</v>
      </c>
      <c r="D9309" s="46" t="s">
        <v>1770</v>
      </c>
      <c r="E9309" s="46" t="s">
        <v>1771</v>
      </c>
      <c r="F9309" s="46" t="s">
        <v>50</v>
      </c>
      <c r="G9309" s="46" t="s">
        <v>14</v>
      </c>
      <c r="H9309" s="46" t="s">
        <v>38657</v>
      </c>
      <c r="I9309" s="46" t="s">
        <v>38658</v>
      </c>
      <c r="J9309" s="46" t="s">
        <v>65</v>
      </c>
      <c r="K9309" s="46" t="s">
        <v>38659</v>
      </c>
      <c r="L9309" s="46" t="s">
        <v>43454</v>
      </c>
      <c r="M9309" s="40" t="s">
        <v>43454</v>
      </c>
      <c r="N9309" s="41">
        <v>1037</v>
      </c>
    </row>
    <row r="9310" spans="1:14" ht="16" x14ac:dyDescent="0.2">
      <c r="A9310" s="46" t="s">
        <v>38660</v>
      </c>
      <c r="B9310" s="50">
        <v>4.3</v>
      </c>
      <c r="C9310" s="48">
        <v>1037</v>
      </c>
      <c r="D9310" s="46" t="s">
        <v>38661</v>
      </c>
      <c r="E9310" s="46" t="s">
        <v>4025</v>
      </c>
      <c r="F9310" s="46" t="s">
        <v>20</v>
      </c>
      <c r="G9310" s="46" t="s">
        <v>14</v>
      </c>
      <c r="H9310" s="46" t="s">
        <v>38662</v>
      </c>
      <c r="I9310" s="46" t="s">
        <v>38663</v>
      </c>
      <c r="J9310" s="46" t="s">
        <v>15</v>
      </c>
      <c r="K9310" s="46" t="s">
        <v>38664</v>
      </c>
      <c r="L9310" s="46" t="s">
        <v>43454</v>
      </c>
      <c r="M9310" s="40" t="s">
        <v>43454</v>
      </c>
      <c r="N9310" s="41">
        <v>1037</v>
      </c>
    </row>
    <row r="9311" spans="1:14" ht="16" x14ac:dyDescent="0.2">
      <c r="A9311" s="46" t="s">
        <v>38665</v>
      </c>
      <c r="B9311" s="50">
        <v>4.7</v>
      </c>
      <c r="C9311" s="48">
        <v>1038</v>
      </c>
      <c r="D9311" s="46" t="s">
        <v>38666</v>
      </c>
      <c r="E9311" s="46" t="s">
        <v>1108</v>
      </c>
      <c r="F9311" s="46" t="s">
        <v>589</v>
      </c>
      <c r="G9311" s="46" t="s">
        <v>14</v>
      </c>
      <c r="H9311" s="46" t="s">
        <v>38667</v>
      </c>
      <c r="I9311" s="46" t="s">
        <v>38668</v>
      </c>
      <c r="J9311" s="46" t="s">
        <v>148</v>
      </c>
      <c r="K9311" s="46" t="s">
        <v>38669</v>
      </c>
      <c r="L9311" s="46" t="s">
        <v>43454</v>
      </c>
      <c r="M9311" s="40" t="s">
        <v>43454</v>
      </c>
      <c r="N9311" s="41">
        <v>1038</v>
      </c>
    </row>
    <row r="9312" spans="1:14" ht="16" x14ac:dyDescent="0.2">
      <c r="A9312" s="46" t="s">
        <v>38670</v>
      </c>
      <c r="B9312" s="50">
        <v>4.3</v>
      </c>
      <c r="C9312" s="48">
        <v>1039</v>
      </c>
      <c r="D9312" s="46" t="s">
        <v>38671</v>
      </c>
      <c r="E9312" s="46" t="s">
        <v>1659</v>
      </c>
      <c r="F9312" s="46" t="s">
        <v>247</v>
      </c>
      <c r="G9312" s="46" t="s">
        <v>14</v>
      </c>
      <c r="H9312" s="46" t="s">
        <v>38672</v>
      </c>
      <c r="I9312" s="46" t="s">
        <v>38673</v>
      </c>
      <c r="J9312" s="46" t="s">
        <v>15</v>
      </c>
      <c r="K9312" s="46" t="s">
        <v>38674</v>
      </c>
      <c r="L9312" s="46" t="s">
        <v>43454</v>
      </c>
      <c r="M9312" s="40" t="s">
        <v>43454</v>
      </c>
      <c r="N9312" s="41">
        <v>1039</v>
      </c>
    </row>
    <row r="9313" spans="1:14" ht="16" x14ac:dyDescent="0.2">
      <c r="A9313" s="46" t="s">
        <v>38675</v>
      </c>
      <c r="B9313" s="50">
        <v>4.3</v>
      </c>
      <c r="C9313" s="48">
        <v>1039</v>
      </c>
      <c r="D9313" s="46" t="s">
        <v>38676</v>
      </c>
      <c r="E9313" s="46" t="s">
        <v>13</v>
      </c>
      <c r="F9313" s="46" t="s">
        <v>13</v>
      </c>
      <c r="G9313" s="46" t="s">
        <v>14</v>
      </c>
      <c r="H9313" s="46" t="s">
        <v>38677</v>
      </c>
      <c r="I9313" s="46" t="s">
        <v>38678</v>
      </c>
      <c r="J9313" s="46" t="s">
        <v>3019</v>
      </c>
      <c r="K9313" s="46" t="s">
        <v>38679</v>
      </c>
      <c r="L9313" s="46" t="s">
        <v>43454</v>
      </c>
      <c r="M9313" s="40" t="s">
        <v>43454</v>
      </c>
      <c r="N9313" s="41">
        <v>1039</v>
      </c>
    </row>
    <row r="9314" spans="1:14" ht="16" x14ac:dyDescent="0.2">
      <c r="A9314" s="46" t="s">
        <v>38680</v>
      </c>
      <c r="B9314" s="50">
        <v>4.7</v>
      </c>
      <c r="C9314" s="48">
        <v>1039</v>
      </c>
      <c r="D9314" s="46" t="s">
        <v>5977</v>
      </c>
      <c r="E9314" s="46" t="s">
        <v>977</v>
      </c>
      <c r="F9314" s="46" t="s">
        <v>20</v>
      </c>
      <c r="G9314" s="46" t="s">
        <v>14</v>
      </c>
      <c r="H9314" s="46" t="s">
        <v>38681</v>
      </c>
      <c r="I9314" s="46" t="s">
        <v>38682</v>
      </c>
      <c r="J9314" s="46" t="s">
        <v>15</v>
      </c>
      <c r="K9314" s="46" t="s">
        <v>38683</v>
      </c>
      <c r="L9314" s="46" t="s">
        <v>43454</v>
      </c>
      <c r="M9314" s="40" t="s">
        <v>43454</v>
      </c>
      <c r="N9314" s="41">
        <v>1039</v>
      </c>
    </row>
    <row r="9315" spans="1:14" ht="16" x14ac:dyDescent="0.2">
      <c r="A9315" s="46" t="s">
        <v>38684</v>
      </c>
      <c r="B9315" s="50">
        <v>4.8</v>
      </c>
      <c r="C9315" s="48">
        <v>1039</v>
      </c>
      <c r="D9315" s="46" t="s">
        <v>38685</v>
      </c>
      <c r="E9315" s="46" t="s">
        <v>29940</v>
      </c>
      <c r="F9315" s="46" t="s">
        <v>589</v>
      </c>
      <c r="G9315" s="46" t="s">
        <v>14</v>
      </c>
      <c r="H9315" s="46" t="s">
        <v>38686</v>
      </c>
      <c r="I9315" s="46" t="s">
        <v>38687</v>
      </c>
      <c r="J9315" s="46" t="s">
        <v>15</v>
      </c>
      <c r="K9315" s="46" t="s">
        <v>38688</v>
      </c>
      <c r="L9315" s="46" t="s">
        <v>43454</v>
      </c>
      <c r="M9315" s="40" t="s">
        <v>43454</v>
      </c>
      <c r="N9315" s="41">
        <v>1039</v>
      </c>
    </row>
    <row r="9316" spans="1:14" ht="16" x14ac:dyDescent="0.2">
      <c r="A9316" s="46" t="s">
        <v>38689</v>
      </c>
      <c r="B9316" s="50">
        <v>4.5999999999999996</v>
      </c>
      <c r="C9316" s="48">
        <v>1042</v>
      </c>
      <c r="D9316" s="46" t="s">
        <v>26375</v>
      </c>
      <c r="E9316" s="46" t="s">
        <v>897</v>
      </c>
      <c r="F9316" s="46" t="s">
        <v>898</v>
      </c>
      <c r="G9316" s="46" t="s">
        <v>14</v>
      </c>
      <c r="H9316" s="46" t="s">
        <v>38690</v>
      </c>
      <c r="I9316" s="46" t="s">
        <v>38691</v>
      </c>
      <c r="J9316" s="46" t="s">
        <v>65</v>
      </c>
      <c r="K9316" s="46" t="s">
        <v>38692</v>
      </c>
      <c r="L9316" s="46" t="s">
        <v>43454</v>
      </c>
      <c r="M9316" s="40" t="s">
        <v>43454</v>
      </c>
      <c r="N9316" s="41">
        <v>1042</v>
      </c>
    </row>
    <row r="9317" spans="1:14" ht="16" x14ac:dyDescent="0.2">
      <c r="A9317" s="46" t="s">
        <v>38693</v>
      </c>
      <c r="B9317" s="50">
        <v>4.3</v>
      </c>
      <c r="C9317" s="48">
        <v>1043</v>
      </c>
      <c r="D9317" s="46" t="s">
        <v>38694</v>
      </c>
      <c r="E9317" s="46" t="s">
        <v>13</v>
      </c>
      <c r="F9317" s="46" t="s">
        <v>13</v>
      </c>
      <c r="G9317" s="46" t="s">
        <v>14</v>
      </c>
      <c r="H9317" s="46" t="s">
        <v>38695</v>
      </c>
      <c r="I9317" s="46" t="s">
        <v>38696</v>
      </c>
      <c r="J9317" s="46" t="s">
        <v>15</v>
      </c>
      <c r="K9317" s="46" t="s">
        <v>38697</v>
      </c>
      <c r="L9317" s="46" t="s">
        <v>43454</v>
      </c>
      <c r="M9317" s="40" t="s">
        <v>43454</v>
      </c>
      <c r="N9317" s="41">
        <v>1043</v>
      </c>
    </row>
    <row r="9318" spans="1:14" ht="16" x14ac:dyDescent="0.2">
      <c r="A9318" s="46" t="s">
        <v>38698</v>
      </c>
      <c r="B9318" s="50">
        <v>4.5999999999999996</v>
      </c>
      <c r="C9318" s="48">
        <v>1043</v>
      </c>
      <c r="D9318" s="46" t="s">
        <v>38699</v>
      </c>
      <c r="E9318" s="46" t="s">
        <v>33614</v>
      </c>
      <c r="F9318" s="46" t="s">
        <v>589</v>
      </c>
      <c r="G9318" s="46" t="s">
        <v>14</v>
      </c>
      <c r="H9318" s="46" t="s">
        <v>38700</v>
      </c>
      <c r="I9318" s="46" t="s">
        <v>38701</v>
      </c>
      <c r="J9318" s="46" t="s">
        <v>15</v>
      </c>
      <c r="K9318" s="46" t="s">
        <v>38702</v>
      </c>
      <c r="L9318" s="46" t="s">
        <v>43454</v>
      </c>
      <c r="M9318" s="40" t="s">
        <v>43454</v>
      </c>
      <c r="N9318" s="41">
        <v>1043</v>
      </c>
    </row>
    <row r="9319" spans="1:14" ht="16" x14ac:dyDescent="0.2">
      <c r="A9319" s="46" t="s">
        <v>38703</v>
      </c>
      <c r="B9319" s="50">
        <v>4.7</v>
      </c>
      <c r="C9319" s="48">
        <v>1043</v>
      </c>
      <c r="D9319" s="46" t="s">
        <v>38704</v>
      </c>
      <c r="E9319" s="46" t="s">
        <v>1476</v>
      </c>
      <c r="F9319" s="46" t="s">
        <v>93</v>
      </c>
      <c r="G9319" s="46" t="s">
        <v>14</v>
      </c>
      <c r="H9319" s="46" t="s">
        <v>38705</v>
      </c>
      <c r="I9319" s="46" t="s">
        <v>38706</v>
      </c>
      <c r="J9319" s="46" t="s">
        <v>15</v>
      </c>
      <c r="K9319" s="46" t="s">
        <v>38707</v>
      </c>
      <c r="L9319" s="46" t="s">
        <v>43454</v>
      </c>
      <c r="M9319" s="40" t="s">
        <v>43454</v>
      </c>
      <c r="N9319" s="41">
        <v>1043</v>
      </c>
    </row>
    <row r="9320" spans="1:14" ht="16" x14ac:dyDescent="0.2">
      <c r="A9320" s="46" t="s">
        <v>38708</v>
      </c>
      <c r="B9320" s="50">
        <v>4.3</v>
      </c>
      <c r="C9320" s="48">
        <v>1044</v>
      </c>
      <c r="D9320" s="46" t="s">
        <v>38709</v>
      </c>
      <c r="E9320" s="46" t="s">
        <v>27</v>
      </c>
      <c r="F9320" s="46" t="s">
        <v>28</v>
      </c>
      <c r="G9320" s="46" t="s">
        <v>14</v>
      </c>
      <c r="H9320" s="46" t="s">
        <v>38710</v>
      </c>
      <c r="I9320" s="46" t="s">
        <v>38711</v>
      </c>
      <c r="J9320" s="46" t="s">
        <v>15</v>
      </c>
      <c r="K9320" s="46" t="s">
        <v>38712</v>
      </c>
      <c r="L9320" s="46" t="s">
        <v>43454</v>
      </c>
      <c r="M9320" s="40" t="s">
        <v>43454</v>
      </c>
      <c r="N9320" s="41">
        <v>1044</v>
      </c>
    </row>
    <row r="9321" spans="1:14" ht="16" x14ac:dyDescent="0.2">
      <c r="A9321" s="46" t="s">
        <v>38713</v>
      </c>
      <c r="B9321" s="50">
        <v>3.4</v>
      </c>
      <c r="C9321" s="48">
        <v>1046</v>
      </c>
      <c r="D9321" s="46" t="s">
        <v>38714</v>
      </c>
      <c r="E9321" s="46" t="s">
        <v>311</v>
      </c>
      <c r="F9321" s="46" t="s">
        <v>79</v>
      </c>
      <c r="G9321" s="46" t="s">
        <v>14</v>
      </c>
      <c r="H9321" s="46" t="s">
        <v>38715</v>
      </c>
      <c r="I9321" s="46" t="s">
        <v>38716</v>
      </c>
      <c r="J9321" s="46" t="s">
        <v>15</v>
      </c>
      <c r="K9321" s="46" t="s">
        <v>38717</v>
      </c>
      <c r="L9321" s="46" t="s">
        <v>43454</v>
      </c>
      <c r="M9321" s="40" t="s">
        <v>43454</v>
      </c>
      <c r="N9321" s="41">
        <v>1046</v>
      </c>
    </row>
    <row r="9322" spans="1:14" ht="16" x14ac:dyDescent="0.2">
      <c r="A9322" s="46" t="s">
        <v>38718</v>
      </c>
      <c r="B9322" s="50">
        <v>3.5</v>
      </c>
      <c r="C9322" s="48">
        <v>1046</v>
      </c>
      <c r="D9322" s="46" t="s">
        <v>38719</v>
      </c>
      <c r="E9322" s="46" t="s">
        <v>5416</v>
      </c>
      <c r="F9322" s="46" t="s">
        <v>589</v>
      </c>
      <c r="G9322" s="46" t="s">
        <v>14</v>
      </c>
      <c r="H9322" s="46" t="s">
        <v>38720</v>
      </c>
      <c r="I9322" s="46" t="s">
        <v>38721</v>
      </c>
      <c r="J9322" s="46" t="s">
        <v>15</v>
      </c>
      <c r="K9322" s="46" t="s">
        <v>38722</v>
      </c>
      <c r="L9322" s="46" t="s">
        <v>43454</v>
      </c>
      <c r="M9322" s="40" t="s">
        <v>43454</v>
      </c>
      <c r="N9322" s="41">
        <v>1046</v>
      </c>
    </row>
    <row r="9323" spans="1:14" ht="16" x14ac:dyDescent="0.2">
      <c r="A9323" s="46" t="s">
        <v>38723</v>
      </c>
      <c r="B9323" s="50">
        <v>4.3</v>
      </c>
      <c r="C9323" s="48">
        <v>1046</v>
      </c>
      <c r="D9323" s="46" t="s">
        <v>38724</v>
      </c>
      <c r="E9323" s="46" t="s">
        <v>11653</v>
      </c>
      <c r="F9323" s="46" t="s">
        <v>119</v>
      </c>
      <c r="G9323" s="46" t="s">
        <v>14</v>
      </c>
      <c r="H9323" s="46" t="s">
        <v>38725</v>
      </c>
      <c r="I9323" s="46" t="s">
        <v>38726</v>
      </c>
      <c r="J9323" s="46" t="s">
        <v>15</v>
      </c>
      <c r="K9323" s="46" t="s">
        <v>38727</v>
      </c>
      <c r="L9323" s="46" t="s">
        <v>43454</v>
      </c>
      <c r="M9323" s="40" t="s">
        <v>43454</v>
      </c>
      <c r="N9323" s="41">
        <v>1046</v>
      </c>
    </row>
    <row r="9324" spans="1:14" ht="16" x14ac:dyDescent="0.2">
      <c r="A9324" s="46" t="s">
        <v>38728</v>
      </c>
      <c r="B9324" s="50">
        <v>4.7</v>
      </c>
      <c r="C9324" s="48">
        <v>1050</v>
      </c>
      <c r="D9324" s="46" t="s">
        <v>38729</v>
      </c>
      <c r="E9324" s="46" t="s">
        <v>950</v>
      </c>
      <c r="F9324" s="46" t="s">
        <v>20</v>
      </c>
      <c r="G9324" s="46" t="s">
        <v>14</v>
      </c>
      <c r="H9324" s="46" t="s">
        <v>38730</v>
      </c>
      <c r="I9324" s="46" t="s">
        <v>31080</v>
      </c>
      <c r="J9324" s="46" t="s">
        <v>15</v>
      </c>
      <c r="K9324" s="46" t="s">
        <v>38731</v>
      </c>
      <c r="L9324" s="46" t="s">
        <v>43454</v>
      </c>
      <c r="M9324" s="40" t="s">
        <v>43454</v>
      </c>
      <c r="N9324" s="41">
        <v>1050</v>
      </c>
    </row>
    <row r="9325" spans="1:14" ht="16" x14ac:dyDescent="0.2">
      <c r="A9325" s="46" t="s">
        <v>38732</v>
      </c>
      <c r="B9325" s="50">
        <v>4.5</v>
      </c>
      <c r="C9325" s="48">
        <v>1052</v>
      </c>
      <c r="D9325" s="46" t="s">
        <v>38733</v>
      </c>
      <c r="E9325" s="46" t="s">
        <v>5416</v>
      </c>
      <c r="F9325" s="46" t="s">
        <v>589</v>
      </c>
      <c r="G9325" s="46" t="s">
        <v>14</v>
      </c>
      <c r="H9325" s="46" t="s">
        <v>38734</v>
      </c>
      <c r="I9325" s="46" t="s">
        <v>38735</v>
      </c>
      <c r="J9325" s="46" t="s">
        <v>15</v>
      </c>
      <c r="K9325" s="46" t="s">
        <v>38736</v>
      </c>
      <c r="L9325" s="46" t="s">
        <v>43454</v>
      </c>
      <c r="M9325" s="40" t="s">
        <v>43454</v>
      </c>
      <c r="N9325" s="41">
        <v>1052</v>
      </c>
    </row>
    <row r="9326" spans="1:14" ht="16" x14ac:dyDescent="0.2">
      <c r="A9326" s="46" t="s">
        <v>38737</v>
      </c>
      <c r="B9326" s="50">
        <v>4.5</v>
      </c>
      <c r="C9326" s="48">
        <v>1052</v>
      </c>
      <c r="D9326" s="46" t="s">
        <v>38738</v>
      </c>
      <c r="E9326" s="46" t="s">
        <v>3400</v>
      </c>
      <c r="F9326" s="46" t="s">
        <v>589</v>
      </c>
      <c r="G9326" s="46" t="s">
        <v>14</v>
      </c>
      <c r="H9326" s="46" t="s">
        <v>38739</v>
      </c>
      <c r="I9326" s="46" t="s">
        <v>38740</v>
      </c>
      <c r="J9326" s="46" t="s">
        <v>15</v>
      </c>
      <c r="K9326" s="46" t="s">
        <v>38741</v>
      </c>
      <c r="L9326" s="46" t="s">
        <v>43454</v>
      </c>
      <c r="M9326" s="40" t="s">
        <v>43454</v>
      </c>
      <c r="N9326" s="41">
        <v>1052</v>
      </c>
    </row>
    <row r="9327" spans="1:14" ht="16" x14ac:dyDescent="0.2">
      <c r="A9327" s="46" t="s">
        <v>38742</v>
      </c>
      <c r="B9327" s="50">
        <v>3.9</v>
      </c>
      <c r="C9327" s="48">
        <v>1054</v>
      </c>
      <c r="D9327" s="46" t="s">
        <v>38743</v>
      </c>
      <c r="E9327" s="46" t="s">
        <v>311</v>
      </c>
      <c r="F9327" s="46" t="s">
        <v>79</v>
      </c>
      <c r="G9327" s="46" t="s">
        <v>14</v>
      </c>
      <c r="H9327" s="46" t="s">
        <v>38744</v>
      </c>
      <c r="I9327" s="46" t="s">
        <v>38745</v>
      </c>
      <c r="J9327" s="46" t="s">
        <v>15</v>
      </c>
      <c r="K9327" s="46" t="s">
        <v>38746</v>
      </c>
      <c r="L9327" s="46" t="s">
        <v>43454</v>
      </c>
      <c r="M9327" s="40" t="s">
        <v>43454</v>
      </c>
      <c r="N9327" s="41">
        <v>1054</v>
      </c>
    </row>
    <row r="9328" spans="1:14" ht="16" x14ac:dyDescent="0.2">
      <c r="A9328" s="46" t="s">
        <v>38747</v>
      </c>
      <c r="B9328" s="50">
        <v>4.5</v>
      </c>
      <c r="C9328" s="48">
        <v>1056</v>
      </c>
      <c r="D9328" s="46" t="s">
        <v>38748</v>
      </c>
      <c r="E9328" s="46" t="s">
        <v>31968</v>
      </c>
      <c r="F9328" s="46" t="s">
        <v>589</v>
      </c>
      <c r="G9328" s="46" t="s">
        <v>14</v>
      </c>
      <c r="H9328" s="46" t="s">
        <v>38749</v>
      </c>
      <c r="I9328" s="46" t="s">
        <v>38750</v>
      </c>
      <c r="J9328" s="46" t="s">
        <v>15</v>
      </c>
      <c r="K9328" s="46" t="s">
        <v>38751</v>
      </c>
      <c r="L9328" s="46" t="s">
        <v>43454</v>
      </c>
      <c r="M9328" s="40" t="s">
        <v>43454</v>
      </c>
      <c r="N9328" s="41">
        <v>1056</v>
      </c>
    </row>
    <row r="9329" spans="1:14" ht="16" x14ac:dyDescent="0.2">
      <c r="A9329" s="46" t="s">
        <v>38752</v>
      </c>
      <c r="B9329" s="50">
        <v>4</v>
      </c>
      <c r="C9329" s="48">
        <v>1059</v>
      </c>
      <c r="D9329" s="46" t="s">
        <v>38753</v>
      </c>
      <c r="E9329" s="46" t="s">
        <v>904</v>
      </c>
      <c r="F9329" s="46" t="s">
        <v>93</v>
      </c>
      <c r="G9329" s="46" t="s">
        <v>14</v>
      </c>
      <c r="H9329" s="46" t="s">
        <v>38754</v>
      </c>
      <c r="I9329" s="46" t="s">
        <v>38755</v>
      </c>
      <c r="J9329" s="46" t="s">
        <v>15</v>
      </c>
      <c r="K9329" s="46" t="s">
        <v>38756</v>
      </c>
      <c r="L9329" s="46" t="s">
        <v>43454</v>
      </c>
      <c r="M9329" s="40" t="s">
        <v>43454</v>
      </c>
      <c r="N9329" s="41">
        <v>1059</v>
      </c>
    </row>
    <row r="9330" spans="1:14" ht="16" x14ac:dyDescent="0.2">
      <c r="A9330" s="46" t="s">
        <v>38757</v>
      </c>
      <c r="B9330" s="50">
        <v>3.9</v>
      </c>
      <c r="C9330" s="48">
        <v>1060</v>
      </c>
      <c r="D9330" s="46" t="s">
        <v>38758</v>
      </c>
      <c r="E9330" s="46" t="s">
        <v>904</v>
      </c>
      <c r="F9330" s="46" t="s">
        <v>93</v>
      </c>
      <c r="G9330" s="46" t="s">
        <v>14</v>
      </c>
      <c r="H9330" s="46" t="s">
        <v>38759</v>
      </c>
      <c r="I9330" s="46" t="s">
        <v>38760</v>
      </c>
      <c r="J9330" s="46" t="s">
        <v>15</v>
      </c>
      <c r="K9330" s="46" t="s">
        <v>38761</v>
      </c>
      <c r="L9330" s="46" t="s">
        <v>43454</v>
      </c>
      <c r="M9330" s="40" t="s">
        <v>43454</v>
      </c>
      <c r="N9330" s="41">
        <v>1060</v>
      </c>
    </row>
    <row r="9331" spans="1:14" ht="16" x14ac:dyDescent="0.2">
      <c r="A9331" s="46" t="s">
        <v>38762</v>
      </c>
      <c r="B9331" s="50">
        <v>4.2</v>
      </c>
      <c r="C9331" s="48">
        <v>1061</v>
      </c>
      <c r="D9331" s="46" t="s">
        <v>38763</v>
      </c>
      <c r="E9331" s="46" t="s">
        <v>2282</v>
      </c>
      <c r="F9331" s="46" t="s">
        <v>589</v>
      </c>
      <c r="G9331" s="46" t="s">
        <v>14</v>
      </c>
      <c r="H9331" s="46" t="s">
        <v>38764</v>
      </c>
      <c r="I9331" s="46" t="s">
        <v>38765</v>
      </c>
      <c r="J9331" s="46" t="s">
        <v>213</v>
      </c>
      <c r="K9331" s="46" t="s">
        <v>38766</v>
      </c>
      <c r="L9331" s="46" t="s">
        <v>43454</v>
      </c>
      <c r="M9331" s="40" t="s">
        <v>43454</v>
      </c>
      <c r="N9331" s="41">
        <v>1061</v>
      </c>
    </row>
    <row r="9332" spans="1:14" ht="16" x14ac:dyDescent="0.2">
      <c r="A9332" s="46" t="s">
        <v>38767</v>
      </c>
      <c r="B9332" s="50">
        <v>4.2</v>
      </c>
      <c r="C9332" s="48">
        <v>1063</v>
      </c>
      <c r="D9332" s="46" t="s">
        <v>38768</v>
      </c>
      <c r="E9332" s="46" t="s">
        <v>13</v>
      </c>
      <c r="F9332" s="46" t="s">
        <v>13</v>
      </c>
      <c r="G9332" s="46" t="s">
        <v>14</v>
      </c>
      <c r="H9332" s="46" t="s">
        <v>38769</v>
      </c>
      <c r="I9332" s="46" t="s">
        <v>38770</v>
      </c>
      <c r="J9332" s="46" t="s">
        <v>15</v>
      </c>
      <c r="K9332" s="46" t="s">
        <v>38771</v>
      </c>
      <c r="L9332" s="46" t="s">
        <v>43454</v>
      </c>
      <c r="M9332" s="40" t="s">
        <v>43454</v>
      </c>
      <c r="N9332" s="41">
        <v>1063</v>
      </c>
    </row>
    <row r="9333" spans="1:14" ht="16" x14ac:dyDescent="0.2">
      <c r="A9333" s="46" t="s">
        <v>38772</v>
      </c>
      <c r="B9333" s="50">
        <v>4.5</v>
      </c>
      <c r="C9333" s="48">
        <v>1064</v>
      </c>
      <c r="D9333" s="46" t="s">
        <v>38773</v>
      </c>
      <c r="E9333" s="46" t="s">
        <v>588</v>
      </c>
      <c r="F9333" s="46" t="s">
        <v>589</v>
      </c>
      <c r="G9333" s="46" t="s">
        <v>14</v>
      </c>
      <c r="H9333" s="46" t="s">
        <v>38774</v>
      </c>
      <c r="I9333" s="46" t="s">
        <v>38775</v>
      </c>
      <c r="J9333" s="46" t="s">
        <v>15</v>
      </c>
      <c r="K9333" s="46" t="s">
        <v>38776</v>
      </c>
      <c r="L9333" s="46" t="s">
        <v>43454</v>
      </c>
      <c r="M9333" s="40" t="s">
        <v>43454</v>
      </c>
      <c r="N9333" s="41">
        <v>1064</v>
      </c>
    </row>
    <row r="9334" spans="1:14" ht="16" x14ac:dyDescent="0.2">
      <c r="A9334" s="46" t="s">
        <v>38777</v>
      </c>
      <c r="B9334" s="50">
        <v>4.7</v>
      </c>
      <c r="C9334" s="48">
        <v>1064</v>
      </c>
      <c r="D9334" s="46" t="s">
        <v>38778</v>
      </c>
      <c r="E9334" s="46" t="s">
        <v>1238</v>
      </c>
      <c r="F9334" s="46" t="s">
        <v>50</v>
      </c>
      <c r="G9334" s="46" t="s">
        <v>14</v>
      </c>
      <c r="H9334" s="46" t="s">
        <v>38779</v>
      </c>
      <c r="I9334" s="46" t="s">
        <v>33717</v>
      </c>
      <c r="J9334" s="46" t="s">
        <v>213</v>
      </c>
      <c r="K9334" s="46" t="s">
        <v>38780</v>
      </c>
      <c r="L9334" s="46" t="s">
        <v>43454</v>
      </c>
      <c r="M9334" s="40" t="s">
        <v>43454</v>
      </c>
      <c r="N9334" s="41">
        <v>1064</v>
      </c>
    </row>
    <row r="9335" spans="1:14" ht="16" x14ac:dyDescent="0.2">
      <c r="A9335" s="46" t="s">
        <v>38781</v>
      </c>
      <c r="B9335" s="50">
        <v>4.8</v>
      </c>
      <c r="C9335" s="48">
        <v>1065</v>
      </c>
      <c r="D9335" s="46" t="s">
        <v>38782</v>
      </c>
      <c r="E9335" s="46" t="s">
        <v>311</v>
      </c>
      <c r="F9335" s="46" t="s">
        <v>79</v>
      </c>
      <c r="G9335" s="46" t="s">
        <v>14</v>
      </c>
      <c r="H9335" s="46" t="s">
        <v>38783</v>
      </c>
      <c r="I9335" s="46" t="s">
        <v>38784</v>
      </c>
      <c r="J9335" s="46" t="s">
        <v>15</v>
      </c>
      <c r="K9335" s="46" t="s">
        <v>38785</v>
      </c>
      <c r="L9335" s="46" t="s">
        <v>43454</v>
      </c>
      <c r="M9335" s="40" t="s">
        <v>43454</v>
      </c>
      <c r="N9335" s="41">
        <v>1065</v>
      </c>
    </row>
    <row r="9336" spans="1:14" ht="16" x14ac:dyDescent="0.2">
      <c r="A9336" s="46" t="s">
        <v>38786</v>
      </c>
      <c r="B9336" s="50">
        <v>4.5</v>
      </c>
      <c r="C9336" s="48">
        <v>1067</v>
      </c>
      <c r="D9336" s="46" t="s">
        <v>38787</v>
      </c>
      <c r="E9336" s="46" t="s">
        <v>522</v>
      </c>
      <c r="F9336" s="46" t="s">
        <v>20</v>
      </c>
      <c r="G9336" s="46" t="s">
        <v>14</v>
      </c>
      <c r="H9336" s="46" t="s">
        <v>38788</v>
      </c>
      <c r="I9336" s="46" t="s">
        <v>38789</v>
      </c>
      <c r="J9336" s="46" t="s">
        <v>15</v>
      </c>
      <c r="K9336" s="46" t="s">
        <v>38790</v>
      </c>
      <c r="L9336" s="46" t="s">
        <v>43454</v>
      </c>
      <c r="M9336" s="40" t="s">
        <v>43454</v>
      </c>
      <c r="N9336" s="41">
        <v>1067</v>
      </c>
    </row>
    <row r="9337" spans="1:14" ht="16" x14ac:dyDescent="0.2">
      <c r="A9337" s="46" t="s">
        <v>38791</v>
      </c>
      <c r="B9337" s="50">
        <v>4.5999999999999996</v>
      </c>
      <c r="C9337" s="48">
        <v>1067</v>
      </c>
      <c r="D9337" s="46" t="s">
        <v>38792</v>
      </c>
      <c r="E9337" s="46" t="s">
        <v>10961</v>
      </c>
      <c r="F9337" s="46" t="s">
        <v>589</v>
      </c>
      <c r="G9337" s="46" t="s">
        <v>14</v>
      </c>
      <c r="H9337" s="46" t="s">
        <v>38793</v>
      </c>
      <c r="I9337" s="46" t="s">
        <v>38794</v>
      </c>
      <c r="J9337" s="46" t="s">
        <v>15</v>
      </c>
      <c r="K9337" s="46" t="s">
        <v>38795</v>
      </c>
      <c r="L9337" s="46" t="s">
        <v>43454</v>
      </c>
      <c r="M9337" s="40" t="s">
        <v>43454</v>
      </c>
      <c r="N9337" s="41">
        <v>1067</v>
      </c>
    </row>
    <row r="9338" spans="1:14" ht="16" x14ac:dyDescent="0.2">
      <c r="A9338" s="46" t="s">
        <v>38796</v>
      </c>
      <c r="B9338" s="50">
        <v>4</v>
      </c>
      <c r="C9338" s="48">
        <v>1070</v>
      </c>
      <c r="D9338" s="46" t="s">
        <v>38797</v>
      </c>
      <c r="E9338" s="46" t="s">
        <v>962</v>
      </c>
      <c r="F9338" s="46" t="s">
        <v>79</v>
      </c>
      <c r="G9338" s="46" t="s">
        <v>14</v>
      </c>
      <c r="H9338" s="46" t="s">
        <v>38798</v>
      </c>
      <c r="I9338" s="46" t="s">
        <v>38799</v>
      </c>
      <c r="J9338" s="46" t="s">
        <v>15</v>
      </c>
      <c r="K9338" s="46" t="s">
        <v>38800</v>
      </c>
      <c r="L9338" s="46" t="s">
        <v>43454</v>
      </c>
      <c r="M9338" s="40" t="s">
        <v>43454</v>
      </c>
      <c r="N9338" s="41">
        <v>1070</v>
      </c>
    </row>
    <row r="9339" spans="1:14" ht="16" x14ac:dyDescent="0.2">
      <c r="A9339" s="46" t="s">
        <v>11626</v>
      </c>
      <c r="B9339" s="50">
        <v>4.4000000000000004</v>
      </c>
      <c r="C9339" s="48">
        <v>1071</v>
      </c>
      <c r="D9339" s="46" t="s">
        <v>38801</v>
      </c>
      <c r="E9339" s="46" t="s">
        <v>38802</v>
      </c>
      <c r="F9339" s="46" t="s">
        <v>589</v>
      </c>
      <c r="G9339" s="46" t="s">
        <v>14</v>
      </c>
      <c r="H9339" s="46" t="s">
        <v>38803</v>
      </c>
      <c r="I9339" s="46" t="s">
        <v>38804</v>
      </c>
      <c r="J9339" s="46" t="s">
        <v>15</v>
      </c>
      <c r="K9339" s="46" t="s">
        <v>38805</v>
      </c>
      <c r="L9339" s="46" t="s">
        <v>43454</v>
      </c>
      <c r="M9339" s="40" t="s">
        <v>43454</v>
      </c>
      <c r="N9339" s="41">
        <v>1071</v>
      </c>
    </row>
    <row r="9340" spans="1:14" ht="16" x14ac:dyDescent="0.2">
      <c r="A9340" s="46" t="s">
        <v>38806</v>
      </c>
      <c r="B9340" s="50">
        <v>4</v>
      </c>
      <c r="C9340" s="48">
        <v>1074</v>
      </c>
      <c r="D9340" s="46" t="s">
        <v>38807</v>
      </c>
      <c r="E9340" s="46" t="s">
        <v>55</v>
      </c>
      <c r="F9340" s="46" t="s">
        <v>56</v>
      </c>
      <c r="G9340" s="46" t="s">
        <v>14</v>
      </c>
      <c r="H9340" s="46" t="s">
        <v>38808</v>
      </c>
      <c r="I9340" s="46" t="s">
        <v>38809</v>
      </c>
      <c r="J9340" s="46" t="s">
        <v>15</v>
      </c>
      <c r="K9340" s="46" t="s">
        <v>38810</v>
      </c>
      <c r="L9340" s="46" t="s">
        <v>43454</v>
      </c>
      <c r="M9340" s="40" t="s">
        <v>43454</v>
      </c>
      <c r="N9340" s="41">
        <v>1074</v>
      </c>
    </row>
    <row r="9341" spans="1:14" ht="16" x14ac:dyDescent="0.2">
      <c r="A9341" s="46" t="s">
        <v>38811</v>
      </c>
      <c r="B9341" s="50">
        <v>4</v>
      </c>
      <c r="C9341" s="48">
        <v>1074</v>
      </c>
      <c r="D9341" s="46" t="s">
        <v>38812</v>
      </c>
      <c r="E9341" s="46" t="s">
        <v>33</v>
      </c>
      <c r="F9341" s="46" t="s">
        <v>34</v>
      </c>
      <c r="G9341" s="46" t="s">
        <v>14</v>
      </c>
      <c r="H9341" s="46" t="s">
        <v>38813</v>
      </c>
      <c r="I9341" s="46" t="s">
        <v>38814</v>
      </c>
      <c r="J9341" s="46" t="s">
        <v>15</v>
      </c>
      <c r="K9341" s="46" t="s">
        <v>38815</v>
      </c>
      <c r="L9341" s="46" t="s">
        <v>43454</v>
      </c>
      <c r="M9341" s="40" t="s">
        <v>43454</v>
      </c>
      <c r="N9341" s="41">
        <v>1074</v>
      </c>
    </row>
    <row r="9342" spans="1:14" ht="16" x14ac:dyDescent="0.2">
      <c r="A9342" s="46" t="s">
        <v>38816</v>
      </c>
      <c r="B9342" s="50">
        <v>4.5</v>
      </c>
      <c r="C9342" s="48">
        <v>1074</v>
      </c>
      <c r="D9342" s="46" t="s">
        <v>38817</v>
      </c>
      <c r="E9342" s="46" t="s">
        <v>1542</v>
      </c>
      <c r="F9342" s="46" t="s">
        <v>79</v>
      </c>
      <c r="G9342" s="46" t="s">
        <v>14</v>
      </c>
      <c r="H9342" s="46" t="s">
        <v>38818</v>
      </c>
      <c r="I9342" s="46" t="s">
        <v>38819</v>
      </c>
      <c r="J9342" s="46" t="s">
        <v>148</v>
      </c>
      <c r="K9342" s="46" t="s">
        <v>38820</v>
      </c>
      <c r="L9342" s="46" t="s">
        <v>43454</v>
      </c>
      <c r="M9342" s="40" t="s">
        <v>43454</v>
      </c>
      <c r="N9342" s="41">
        <v>1074</v>
      </c>
    </row>
    <row r="9343" spans="1:14" ht="16" x14ac:dyDescent="0.2">
      <c r="A9343" s="46" t="s">
        <v>38821</v>
      </c>
      <c r="B9343" s="50">
        <v>4.4000000000000004</v>
      </c>
      <c r="C9343" s="48">
        <v>1075</v>
      </c>
      <c r="D9343" s="46" t="s">
        <v>38822</v>
      </c>
      <c r="E9343" s="46" t="s">
        <v>897</v>
      </c>
      <c r="F9343" s="46" t="s">
        <v>898</v>
      </c>
      <c r="G9343" s="46" t="s">
        <v>14</v>
      </c>
      <c r="H9343" s="46" t="s">
        <v>38823</v>
      </c>
      <c r="I9343" s="46" t="s">
        <v>38824</v>
      </c>
      <c r="J9343" s="46" t="s">
        <v>15</v>
      </c>
      <c r="K9343" s="46" t="s">
        <v>38825</v>
      </c>
      <c r="L9343" s="46" t="s">
        <v>43454</v>
      </c>
      <c r="M9343" s="40" t="s">
        <v>43454</v>
      </c>
      <c r="N9343" s="41">
        <v>1075</v>
      </c>
    </row>
    <row r="9344" spans="1:14" ht="16" x14ac:dyDescent="0.2">
      <c r="A9344" s="46" t="s">
        <v>38826</v>
      </c>
      <c r="B9344" s="50">
        <v>4.2</v>
      </c>
      <c r="C9344" s="48">
        <v>1076</v>
      </c>
      <c r="D9344" s="46" t="s">
        <v>38827</v>
      </c>
      <c r="E9344" s="46" t="s">
        <v>118</v>
      </c>
      <c r="F9344" s="46" t="s">
        <v>119</v>
      </c>
      <c r="G9344" s="46" t="s">
        <v>14</v>
      </c>
      <c r="H9344" s="46" t="s">
        <v>38828</v>
      </c>
      <c r="I9344" s="46" t="s">
        <v>38829</v>
      </c>
      <c r="J9344" s="46" t="s">
        <v>15</v>
      </c>
      <c r="K9344" s="46" t="s">
        <v>38830</v>
      </c>
      <c r="L9344" s="46" t="s">
        <v>43454</v>
      </c>
      <c r="M9344" s="40" t="s">
        <v>43454</v>
      </c>
      <c r="N9344" s="41">
        <v>1076</v>
      </c>
    </row>
    <row r="9345" spans="1:14" ht="16" x14ac:dyDescent="0.2">
      <c r="A9345" s="46" t="s">
        <v>38831</v>
      </c>
      <c r="B9345" s="47">
        <v>4.5</v>
      </c>
      <c r="C9345" s="48">
        <v>1077</v>
      </c>
      <c r="D9345" s="46" t="s">
        <v>38832</v>
      </c>
      <c r="E9345" s="46" t="s">
        <v>1476</v>
      </c>
      <c r="F9345" s="46" t="s">
        <v>93</v>
      </c>
      <c r="G9345" s="46" t="s">
        <v>14</v>
      </c>
      <c r="H9345" s="46"/>
      <c r="I9345" s="46" t="s">
        <v>38833</v>
      </c>
      <c r="J9345" s="46" t="s">
        <v>15</v>
      </c>
      <c r="K9345" s="46" t="s">
        <v>38834</v>
      </c>
      <c r="L9345" s="49" t="s">
        <v>43455</v>
      </c>
      <c r="M9345" s="42" t="s">
        <v>43455</v>
      </c>
      <c r="N9345" s="41">
        <v>1077</v>
      </c>
    </row>
    <row r="9346" spans="1:14" ht="16" x14ac:dyDescent="0.2">
      <c r="A9346" s="46" t="s">
        <v>38835</v>
      </c>
      <c r="B9346" s="50">
        <v>4.5</v>
      </c>
      <c r="C9346" s="48">
        <v>1078</v>
      </c>
      <c r="D9346" s="46" t="s">
        <v>38836</v>
      </c>
      <c r="E9346" s="46" t="s">
        <v>806</v>
      </c>
      <c r="F9346" s="46" t="s">
        <v>20</v>
      </c>
      <c r="G9346" s="46" t="s">
        <v>14</v>
      </c>
      <c r="H9346" s="46" t="s">
        <v>38837</v>
      </c>
      <c r="I9346" s="46" t="s">
        <v>38838</v>
      </c>
      <c r="J9346" s="46" t="s">
        <v>15</v>
      </c>
      <c r="K9346" s="46" t="s">
        <v>38839</v>
      </c>
      <c r="L9346" s="46" t="s">
        <v>43454</v>
      </c>
      <c r="M9346" s="40" t="s">
        <v>43454</v>
      </c>
      <c r="N9346" s="41">
        <v>1078</v>
      </c>
    </row>
    <row r="9347" spans="1:14" ht="16" x14ac:dyDescent="0.2">
      <c r="A9347" s="46" t="s">
        <v>38840</v>
      </c>
      <c r="B9347" s="50">
        <v>4.7</v>
      </c>
      <c r="C9347" s="48">
        <v>1079</v>
      </c>
      <c r="D9347" s="46" t="s">
        <v>38841</v>
      </c>
      <c r="E9347" s="46" t="s">
        <v>30059</v>
      </c>
      <c r="F9347" s="46" t="s">
        <v>28</v>
      </c>
      <c r="G9347" s="46" t="s">
        <v>14</v>
      </c>
      <c r="H9347" s="46" t="s">
        <v>38842</v>
      </c>
      <c r="I9347" s="46" t="s">
        <v>22364</v>
      </c>
      <c r="J9347" s="46" t="s">
        <v>15</v>
      </c>
      <c r="K9347" s="46" t="s">
        <v>38843</v>
      </c>
      <c r="L9347" s="46" t="s">
        <v>43454</v>
      </c>
      <c r="M9347" s="40" t="s">
        <v>43454</v>
      </c>
      <c r="N9347" s="41">
        <v>1079</v>
      </c>
    </row>
    <row r="9348" spans="1:14" ht="16" x14ac:dyDescent="0.2">
      <c r="A9348" s="46" t="s">
        <v>38844</v>
      </c>
      <c r="B9348" s="50">
        <v>4.5</v>
      </c>
      <c r="C9348" s="48">
        <v>1080</v>
      </c>
      <c r="D9348" s="46" t="s">
        <v>38845</v>
      </c>
      <c r="E9348" s="46" t="s">
        <v>7117</v>
      </c>
      <c r="F9348" s="46" t="s">
        <v>119</v>
      </c>
      <c r="G9348" s="46" t="s">
        <v>14</v>
      </c>
      <c r="H9348" s="46" t="s">
        <v>38846</v>
      </c>
      <c r="I9348" s="46" t="s">
        <v>38847</v>
      </c>
      <c r="J9348" s="46" t="s">
        <v>15</v>
      </c>
      <c r="K9348" s="46" t="s">
        <v>38848</v>
      </c>
      <c r="L9348" s="46" t="s">
        <v>43454</v>
      </c>
      <c r="M9348" s="40" t="s">
        <v>43454</v>
      </c>
      <c r="N9348" s="41">
        <v>1080</v>
      </c>
    </row>
    <row r="9349" spans="1:14" ht="16" x14ac:dyDescent="0.2">
      <c r="A9349" s="46" t="s">
        <v>38849</v>
      </c>
      <c r="B9349" s="50">
        <v>4.8</v>
      </c>
      <c r="C9349" s="48">
        <v>1081</v>
      </c>
      <c r="D9349" s="46" t="s">
        <v>38850</v>
      </c>
      <c r="E9349" s="46" t="s">
        <v>2282</v>
      </c>
      <c r="F9349" s="46" t="s">
        <v>589</v>
      </c>
      <c r="G9349" s="46" t="s">
        <v>14</v>
      </c>
      <c r="H9349" s="46" t="s">
        <v>38851</v>
      </c>
      <c r="I9349" s="46" t="s">
        <v>38852</v>
      </c>
      <c r="J9349" s="46" t="s">
        <v>15</v>
      </c>
      <c r="K9349" s="46" t="s">
        <v>38853</v>
      </c>
      <c r="L9349" s="46" t="s">
        <v>43454</v>
      </c>
      <c r="M9349" s="40" t="s">
        <v>43454</v>
      </c>
      <c r="N9349" s="41">
        <v>1081</v>
      </c>
    </row>
    <row r="9350" spans="1:14" ht="16" x14ac:dyDescent="0.2">
      <c r="A9350" s="46" t="s">
        <v>38854</v>
      </c>
      <c r="B9350" s="50">
        <v>4.2</v>
      </c>
      <c r="C9350" s="48">
        <v>1083</v>
      </c>
      <c r="D9350" s="46" t="s">
        <v>38855</v>
      </c>
      <c r="E9350" s="46" t="s">
        <v>962</v>
      </c>
      <c r="F9350" s="46" t="s">
        <v>79</v>
      </c>
      <c r="G9350" s="46" t="s">
        <v>14</v>
      </c>
      <c r="H9350" s="46" t="s">
        <v>38856</v>
      </c>
      <c r="I9350" s="46" t="s">
        <v>38857</v>
      </c>
      <c r="J9350" s="46" t="s">
        <v>15</v>
      </c>
      <c r="K9350" s="46" t="s">
        <v>38858</v>
      </c>
      <c r="L9350" s="46" t="s">
        <v>43454</v>
      </c>
      <c r="M9350" s="40" t="s">
        <v>43454</v>
      </c>
      <c r="N9350" s="41">
        <v>1083</v>
      </c>
    </row>
    <row r="9351" spans="1:14" ht="16" x14ac:dyDescent="0.2">
      <c r="A9351" s="46" t="s">
        <v>38859</v>
      </c>
      <c r="B9351" s="50">
        <v>4.3</v>
      </c>
      <c r="C9351" s="48">
        <v>1084</v>
      </c>
      <c r="D9351" s="46" t="s">
        <v>38860</v>
      </c>
      <c r="E9351" s="46" t="s">
        <v>1227</v>
      </c>
      <c r="F9351" s="46" t="s">
        <v>79</v>
      </c>
      <c r="G9351" s="46" t="s">
        <v>14</v>
      </c>
      <c r="H9351" s="46" t="s">
        <v>38861</v>
      </c>
      <c r="I9351" s="46" t="s">
        <v>38862</v>
      </c>
      <c r="J9351" s="46" t="s">
        <v>15</v>
      </c>
      <c r="K9351" s="46" t="s">
        <v>38863</v>
      </c>
      <c r="L9351" s="46" t="s">
        <v>43454</v>
      </c>
      <c r="M9351" s="40" t="s">
        <v>43454</v>
      </c>
      <c r="N9351" s="41">
        <v>1084</v>
      </c>
    </row>
    <row r="9352" spans="1:14" ht="16" x14ac:dyDescent="0.2">
      <c r="A9352" s="46" t="s">
        <v>38864</v>
      </c>
      <c r="B9352" s="50">
        <v>4.5999999999999996</v>
      </c>
      <c r="C9352" s="48">
        <v>1084</v>
      </c>
      <c r="D9352" s="46" t="s">
        <v>38865</v>
      </c>
      <c r="E9352" s="46" t="s">
        <v>2282</v>
      </c>
      <c r="F9352" s="46" t="s">
        <v>589</v>
      </c>
      <c r="G9352" s="46" t="s">
        <v>14</v>
      </c>
      <c r="H9352" s="46" t="s">
        <v>38866</v>
      </c>
      <c r="I9352" s="46" t="s">
        <v>38867</v>
      </c>
      <c r="J9352" s="46" t="s">
        <v>15</v>
      </c>
      <c r="K9352" s="46" t="s">
        <v>38868</v>
      </c>
      <c r="L9352" s="46" t="s">
        <v>43454</v>
      </c>
      <c r="M9352" s="40" t="s">
        <v>43454</v>
      </c>
      <c r="N9352" s="41">
        <v>1084</v>
      </c>
    </row>
    <row r="9353" spans="1:14" ht="16" x14ac:dyDescent="0.2">
      <c r="A9353" s="46" t="s">
        <v>38869</v>
      </c>
      <c r="B9353" s="50">
        <v>4.4000000000000004</v>
      </c>
      <c r="C9353" s="48">
        <v>1085</v>
      </c>
      <c r="D9353" s="46" t="s">
        <v>38870</v>
      </c>
      <c r="E9353" s="46" t="s">
        <v>250</v>
      </c>
      <c r="F9353" s="46" t="s">
        <v>119</v>
      </c>
      <c r="G9353" s="46" t="s">
        <v>14</v>
      </c>
      <c r="H9353" s="46" t="s">
        <v>38871</v>
      </c>
      <c r="I9353" s="46" t="s">
        <v>38872</v>
      </c>
      <c r="J9353" s="46" t="s">
        <v>15</v>
      </c>
      <c r="K9353" s="46" t="s">
        <v>38873</v>
      </c>
      <c r="L9353" s="46" t="s">
        <v>43454</v>
      </c>
      <c r="M9353" s="40" t="s">
        <v>43454</v>
      </c>
      <c r="N9353" s="41">
        <v>1085</v>
      </c>
    </row>
    <row r="9354" spans="1:14" ht="16" x14ac:dyDescent="0.2">
      <c r="A9354" s="46" t="s">
        <v>38874</v>
      </c>
      <c r="B9354" s="50">
        <v>4.5</v>
      </c>
      <c r="C9354" s="48">
        <v>1085</v>
      </c>
      <c r="D9354" s="46" t="s">
        <v>38875</v>
      </c>
      <c r="E9354" s="46" t="s">
        <v>999</v>
      </c>
      <c r="F9354" s="46" t="s">
        <v>20</v>
      </c>
      <c r="G9354" s="46" t="s">
        <v>14</v>
      </c>
      <c r="H9354" s="46" t="s">
        <v>38876</v>
      </c>
      <c r="I9354" s="46" t="s">
        <v>38877</v>
      </c>
      <c r="J9354" s="46" t="s">
        <v>148</v>
      </c>
      <c r="K9354" s="46" t="s">
        <v>38878</v>
      </c>
      <c r="L9354" s="46" t="s">
        <v>43454</v>
      </c>
      <c r="M9354" s="40" t="s">
        <v>43454</v>
      </c>
      <c r="N9354" s="41">
        <v>1085</v>
      </c>
    </row>
    <row r="9355" spans="1:14" ht="16" x14ac:dyDescent="0.2">
      <c r="A9355" s="46" t="s">
        <v>38879</v>
      </c>
      <c r="B9355" s="50">
        <v>4.2</v>
      </c>
      <c r="C9355" s="48">
        <v>1087</v>
      </c>
      <c r="D9355" s="46" t="s">
        <v>38880</v>
      </c>
      <c r="E9355" s="46" t="s">
        <v>950</v>
      </c>
      <c r="F9355" s="46" t="s">
        <v>20</v>
      </c>
      <c r="G9355" s="46" t="s">
        <v>14</v>
      </c>
      <c r="H9355" s="46" t="s">
        <v>38881</v>
      </c>
      <c r="I9355" s="46" t="s">
        <v>35592</v>
      </c>
      <c r="J9355" s="46" t="s">
        <v>15</v>
      </c>
      <c r="K9355" s="46" t="s">
        <v>38882</v>
      </c>
      <c r="L9355" s="46" t="s">
        <v>43454</v>
      </c>
      <c r="M9355" s="40" t="s">
        <v>43454</v>
      </c>
      <c r="N9355" s="41">
        <v>1087</v>
      </c>
    </row>
    <row r="9356" spans="1:14" ht="16" x14ac:dyDescent="0.2">
      <c r="A9356" s="46" t="s">
        <v>38883</v>
      </c>
      <c r="B9356" s="50">
        <v>4.5999999999999996</v>
      </c>
      <c r="C9356" s="48">
        <v>1087</v>
      </c>
      <c r="D9356" s="46" t="s">
        <v>38884</v>
      </c>
      <c r="E9356" s="46" t="s">
        <v>1075</v>
      </c>
      <c r="F9356" s="46" t="s">
        <v>79</v>
      </c>
      <c r="G9356" s="46" t="s">
        <v>14</v>
      </c>
      <c r="H9356" s="46" t="s">
        <v>38885</v>
      </c>
      <c r="I9356" s="46" t="s">
        <v>38886</v>
      </c>
      <c r="J9356" s="46" t="s">
        <v>15</v>
      </c>
      <c r="K9356" s="46" t="s">
        <v>38887</v>
      </c>
      <c r="L9356" s="46" t="s">
        <v>43454</v>
      </c>
      <c r="M9356" s="40" t="s">
        <v>43454</v>
      </c>
      <c r="N9356" s="41">
        <v>1087</v>
      </c>
    </row>
    <row r="9357" spans="1:14" ht="16" x14ac:dyDescent="0.2">
      <c r="A9357" s="46" t="s">
        <v>38888</v>
      </c>
      <c r="B9357" s="50">
        <v>4.5999999999999996</v>
      </c>
      <c r="C9357" s="48">
        <v>1089</v>
      </c>
      <c r="D9357" s="46" t="s">
        <v>38889</v>
      </c>
      <c r="E9357" s="46" t="s">
        <v>2282</v>
      </c>
      <c r="F9357" s="46" t="s">
        <v>589</v>
      </c>
      <c r="G9357" s="46" t="s">
        <v>14</v>
      </c>
      <c r="H9357" s="46" t="s">
        <v>38890</v>
      </c>
      <c r="I9357" s="46" t="s">
        <v>38891</v>
      </c>
      <c r="J9357" s="46" t="s">
        <v>15</v>
      </c>
      <c r="K9357" s="46" t="s">
        <v>38892</v>
      </c>
      <c r="L9357" s="46" t="s">
        <v>43454</v>
      </c>
      <c r="M9357" s="40" t="s">
        <v>43454</v>
      </c>
      <c r="N9357" s="41">
        <v>1089</v>
      </c>
    </row>
    <row r="9358" spans="1:14" ht="16" x14ac:dyDescent="0.2">
      <c r="A9358" s="46" t="s">
        <v>38893</v>
      </c>
      <c r="B9358" s="50">
        <v>4.5999999999999996</v>
      </c>
      <c r="C9358" s="48">
        <v>1092</v>
      </c>
      <c r="D9358" s="46" t="s">
        <v>38894</v>
      </c>
      <c r="E9358" s="46" t="s">
        <v>14743</v>
      </c>
      <c r="F9358" s="46" t="s">
        <v>79</v>
      </c>
      <c r="G9358" s="46" t="s">
        <v>14</v>
      </c>
      <c r="H9358" s="46" t="s">
        <v>38895</v>
      </c>
      <c r="I9358" s="46" t="s">
        <v>38896</v>
      </c>
      <c r="J9358" s="46" t="s">
        <v>15</v>
      </c>
      <c r="K9358" s="46" t="s">
        <v>38897</v>
      </c>
      <c r="L9358" s="46" t="s">
        <v>43454</v>
      </c>
      <c r="M9358" s="40" t="s">
        <v>43454</v>
      </c>
      <c r="N9358" s="41">
        <v>1092</v>
      </c>
    </row>
    <row r="9359" spans="1:14" ht="16" x14ac:dyDescent="0.2">
      <c r="A9359" s="46" t="s">
        <v>38898</v>
      </c>
      <c r="B9359" s="50">
        <v>4.8</v>
      </c>
      <c r="C9359" s="48">
        <v>1092</v>
      </c>
      <c r="D9359" s="46" t="s">
        <v>38899</v>
      </c>
      <c r="E9359" s="46" t="s">
        <v>10288</v>
      </c>
      <c r="F9359" s="46" t="s">
        <v>50</v>
      </c>
      <c r="G9359" s="46" t="s">
        <v>14</v>
      </c>
      <c r="H9359" s="46" t="s">
        <v>38900</v>
      </c>
      <c r="I9359" s="46" t="s">
        <v>38901</v>
      </c>
      <c r="J9359" s="46" t="s">
        <v>15</v>
      </c>
      <c r="K9359" s="46" t="s">
        <v>38902</v>
      </c>
      <c r="L9359" s="46" t="s">
        <v>43454</v>
      </c>
      <c r="M9359" s="40" t="s">
        <v>43454</v>
      </c>
      <c r="N9359" s="41">
        <v>1092</v>
      </c>
    </row>
    <row r="9360" spans="1:14" ht="16" x14ac:dyDescent="0.2">
      <c r="A9360" s="46" t="s">
        <v>38903</v>
      </c>
      <c r="B9360" s="50">
        <v>4.0999999999999996</v>
      </c>
      <c r="C9360" s="48">
        <v>1094</v>
      </c>
      <c r="D9360" s="46" t="s">
        <v>38904</v>
      </c>
      <c r="E9360" s="46" t="s">
        <v>2282</v>
      </c>
      <c r="F9360" s="46" t="s">
        <v>589</v>
      </c>
      <c r="G9360" s="46" t="s">
        <v>14</v>
      </c>
      <c r="H9360" s="46" t="s">
        <v>38905</v>
      </c>
      <c r="I9360" s="46" t="s">
        <v>38906</v>
      </c>
      <c r="J9360" s="46" t="s">
        <v>15</v>
      </c>
      <c r="K9360" s="46" t="s">
        <v>38907</v>
      </c>
      <c r="L9360" s="46" t="s">
        <v>43454</v>
      </c>
      <c r="M9360" s="40" t="s">
        <v>43454</v>
      </c>
      <c r="N9360" s="41">
        <v>1094</v>
      </c>
    </row>
    <row r="9361" spans="1:14" ht="16" x14ac:dyDescent="0.2">
      <c r="A9361" s="46" t="s">
        <v>38908</v>
      </c>
      <c r="B9361" s="50">
        <v>4.3</v>
      </c>
      <c r="C9361" s="48">
        <v>1094</v>
      </c>
      <c r="D9361" s="46" t="s">
        <v>38909</v>
      </c>
      <c r="E9361" s="46" t="s">
        <v>1004</v>
      </c>
      <c r="F9361" s="46" t="s">
        <v>589</v>
      </c>
      <c r="G9361" s="46" t="s">
        <v>14</v>
      </c>
      <c r="H9361" s="46" t="s">
        <v>38910</v>
      </c>
      <c r="I9361" s="46" t="s">
        <v>38911</v>
      </c>
      <c r="J9361" s="46" t="s">
        <v>15</v>
      </c>
      <c r="K9361" s="46" t="s">
        <v>38912</v>
      </c>
      <c r="L9361" s="46" t="s">
        <v>43454</v>
      </c>
      <c r="M9361" s="40" t="s">
        <v>43454</v>
      </c>
      <c r="N9361" s="41">
        <v>1094</v>
      </c>
    </row>
    <row r="9362" spans="1:14" ht="16" x14ac:dyDescent="0.2">
      <c r="A9362" s="46" t="s">
        <v>38913</v>
      </c>
      <c r="B9362" s="50">
        <v>4.2</v>
      </c>
      <c r="C9362" s="48">
        <v>1095</v>
      </c>
      <c r="D9362" s="46" t="s">
        <v>38914</v>
      </c>
      <c r="E9362" s="46" t="s">
        <v>13</v>
      </c>
      <c r="F9362" s="46" t="s">
        <v>13</v>
      </c>
      <c r="G9362" s="46" t="s">
        <v>14</v>
      </c>
      <c r="H9362" s="46" t="s">
        <v>38915</v>
      </c>
      <c r="I9362" s="46" t="s">
        <v>38916</v>
      </c>
      <c r="J9362" s="46" t="s">
        <v>23</v>
      </c>
      <c r="K9362" s="46" t="s">
        <v>38917</v>
      </c>
      <c r="L9362" s="46" t="s">
        <v>43454</v>
      </c>
      <c r="M9362" s="40" t="s">
        <v>43454</v>
      </c>
      <c r="N9362" s="41">
        <v>1095</v>
      </c>
    </row>
    <row r="9363" spans="1:14" ht="16" x14ac:dyDescent="0.2">
      <c r="A9363" s="46" t="s">
        <v>38918</v>
      </c>
      <c r="B9363" s="50">
        <v>4.4000000000000004</v>
      </c>
      <c r="C9363" s="48">
        <v>1097</v>
      </c>
      <c r="D9363" s="46" t="s">
        <v>38919</v>
      </c>
      <c r="E9363" s="46" t="s">
        <v>25768</v>
      </c>
      <c r="F9363" s="46" t="s">
        <v>79</v>
      </c>
      <c r="G9363" s="46" t="s">
        <v>14</v>
      </c>
      <c r="H9363" s="46" t="s">
        <v>38920</v>
      </c>
      <c r="I9363" s="46" t="s">
        <v>38921</v>
      </c>
      <c r="J9363" s="46" t="s">
        <v>15</v>
      </c>
      <c r="K9363" s="46" t="s">
        <v>38922</v>
      </c>
      <c r="L9363" s="46" t="s">
        <v>43454</v>
      </c>
      <c r="M9363" s="40" t="s">
        <v>43454</v>
      </c>
      <c r="N9363" s="41">
        <v>1097</v>
      </c>
    </row>
    <row r="9364" spans="1:14" ht="16" x14ac:dyDescent="0.2">
      <c r="A9364" s="46" t="s">
        <v>38923</v>
      </c>
      <c r="B9364" s="50">
        <v>4.4000000000000004</v>
      </c>
      <c r="C9364" s="48">
        <v>1097</v>
      </c>
      <c r="D9364" s="46" t="s">
        <v>38924</v>
      </c>
      <c r="E9364" s="46" t="s">
        <v>13</v>
      </c>
      <c r="F9364" s="46" t="s">
        <v>13</v>
      </c>
      <c r="G9364" s="46" t="s">
        <v>14</v>
      </c>
      <c r="H9364" s="46" t="s">
        <v>38925</v>
      </c>
      <c r="I9364" s="46" t="s">
        <v>38926</v>
      </c>
      <c r="J9364" s="46" t="s">
        <v>15</v>
      </c>
      <c r="K9364" s="46" t="s">
        <v>38927</v>
      </c>
      <c r="L9364" s="46" t="s">
        <v>43454</v>
      </c>
      <c r="M9364" s="40" t="s">
        <v>43454</v>
      </c>
      <c r="N9364" s="41">
        <v>1097</v>
      </c>
    </row>
    <row r="9365" spans="1:14" ht="16" x14ac:dyDescent="0.2">
      <c r="A9365" s="46" t="s">
        <v>38928</v>
      </c>
      <c r="B9365" s="50">
        <v>4.3</v>
      </c>
      <c r="C9365" s="48">
        <v>1100</v>
      </c>
      <c r="D9365" s="46" t="s">
        <v>38929</v>
      </c>
      <c r="E9365" s="46" t="s">
        <v>13</v>
      </c>
      <c r="F9365" s="46" t="s">
        <v>13</v>
      </c>
      <c r="G9365" s="46" t="s">
        <v>14</v>
      </c>
      <c r="H9365" s="46" t="s">
        <v>38930</v>
      </c>
      <c r="I9365" s="46" t="s">
        <v>38931</v>
      </c>
      <c r="J9365" s="46" t="s">
        <v>15</v>
      </c>
      <c r="K9365" s="46" t="s">
        <v>38932</v>
      </c>
      <c r="L9365" s="46" t="s">
        <v>43454</v>
      </c>
      <c r="M9365" s="40" t="s">
        <v>43454</v>
      </c>
      <c r="N9365" s="41">
        <v>1100</v>
      </c>
    </row>
    <row r="9366" spans="1:14" ht="16" x14ac:dyDescent="0.2">
      <c r="A9366" s="46" t="s">
        <v>38933</v>
      </c>
      <c r="B9366" s="50">
        <v>4.0999999999999996</v>
      </c>
      <c r="C9366" s="48">
        <v>1101</v>
      </c>
      <c r="D9366" s="46" t="s">
        <v>38934</v>
      </c>
      <c r="E9366" s="46" t="s">
        <v>2282</v>
      </c>
      <c r="F9366" s="46" t="s">
        <v>589</v>
      </c>
      <c r="G9366" s="46" t="s">
        <v>14</v>
      </c>
      <c r="H9366" s="46" t="s">
        <v>38935</v>
      </c>
      <c r="I9366" s="46" t="s">
        <v>38936</v>
      </c>
      <c r="J9366" s="46" t="s">
        <v>15</v>
      </c>
      <c r="K9366" s="46" t="s">
        <v>38937</v>
      </c>
      <c r="L9366" s="46" t="s">
        <v>43454</v>
      </c>
      <c r="M9366" s="40" t="s">
        <v>43454</v>
      </c>
      <c r="N9366" s="41">
        <v>1101</v>
      </c>
    </row>
    <row r="9367" spans="1:14" ht="16" x14ac:dyDescent="0.2">
      <c r="A9367" s="46" t="s">
        <v>38938</v>
      </c>
      <c r="B9367" s="50">
        <v>4.4000000000000004</v>
      </c>
      <c r="C9367" s="48">
        <v>1104</v>
      </c>
      <c r="D9367" s="46" t="s">
        <v>38939</v>
      </c>
      <c r="E9367" s="46" t="s">
        <v>8977</v>
      </c>
      <c r="F9367" s="46" t="s">
        <v>589</v>
      </c>
      <c r="G9367" s="46" t="s">
        <v>14</v>
      </c>
      <c r="H9367" s="46" t="s">
        <v>38940</v>
      </c>
      <c r="I9367" s="46" t="s">
        <v>38941</v>
      </c>
      <c r="J9367" s="46" t="s">
        <v>15</v>
      </c>
      <c r="K9367" s="46" t="s">
        <v>38942</v>
      </c>
      <c r="L9367" s="46" t="s">
        <v>43454</v>
      </c>
      <c r="M9367" s="40" t="s">
        <v>43454</v>
      </c>
      <c r="N9367" s="41">
        <v>1104</v>
      </c>
    </row>
    <row r="9368" spans="1:14" ht="16" x14ac:dyDescent="0.2">
      <c r="A9368" s="46" t="s">
        <v>38943</v>
      </c>
      <c r="B9368" s="47">
        <v>4.5</v>
      </c>
      <c r="C9368" s="48">
        <v>1109</v>
      </c>
      <c r="D9368" s="46" t="s">
        <v>38944</v>
      </c>
      <c r="E9368" s="46" t="s">
        <v>897</v>
      </c>
      <c r="F9368" s="46" t="s">
        <v>898</v>
      </c>
      <c r="G9368" s="46" t="s">
        <v>14</v>
      </c>
      <c r="H9368" s="46"/>
      <c r="I9368" s="46" t="s">
        <v>38945</v>
      </c>
      <c r="J9368" s="46" t="s">
        <v>15</v>
      </c>
      <c r="K9368" s="46" t="s">
        <v>38946</v>
      </c>
      <c r="L9368" s="49" t="s">
        <v>43455</v>
      </c>
      <c r="M9368" s="42" t="s">
        <v>43455</v>
      </c>
      <c r="N9368" s="41">
        <v>1109</v>
      </c>
    </row>
    <row r="9369" spans="1:14" ht="16" x14ac:dyDescent="0.2">
      <c r="A9369" s="46" t="s">
        <v>38947</v>
      </c>
      <c r="B9369" s="50">
        <v>4.5</v>
      </c>
      <c r="C9369" s="48">
        <v>1111</v>
      </c>
      <c r="D9369" s="46" t="s">
        <v>38948</v>
      </c>
      <c r="E9369" s="46" t="s">
        <v>950</v>
      </c>
      <c r="F9369" s="46" t="s">
        <v>20</v>
      </c>
      <c r="G9369" s="46" t="s">
        <v>14</v>
      </c>
      <c r="H9369" s="46" t="s">
        <v>38949</v>
      </c>
      <c r="I9369" s="46" t="s">
        <v>38950</v>
      </c>
      <c r="J9369" s="46" t="s">
        <v>15</v>
      </c>
      <c r="K9369" s="46" t="s">
        <v>38951</v>
      </c>
      <c r="L9369" s="46" t="s">
        <v>43454</v>
      </c>
      <c r="M9369" s="40" t="s">
        <v>43454</v>
      </c>
      <c r="N9369" s="41">
        <v>1111</v>
      </c>
    </row>
    <row r="9370" spans="1:14" ht="16" x14ac:dyDescent="0.2">
      <c r="A9370" s="46" t="s">
        <v>38952</v>
      </c>
      <c r="B9370" s="47">
        <v>3.9</v>
      </c>
      <c r="C9370" s="48">
        <v>1114</v>
      </c>
      <c r="D9370" s="46" t="s">
        <v>2941</v>
      </c>
      <c r="E9370" s="46" t="s">
        <v>38</v>
      </c>
      <c r="F9370" s="46" t="s">
        <v>39</v>
      </c>
      <c r="G9370" s="46" t="s">
        <v>14</v>
      </c>
      <c r="H9370" s="46"/>
      <c r="I9370" s="46" t="s">
        <v>38953</v>
      </c>
      <c r="J9370" s="46" t="s">
        <v>15</v>
      </c>
      <c r="K9370" s="46" t="s">
        <v>38954</v>
      </c>
      <c r="L9370" s="49" t="s">
        <v>43455</v>
      </c>
      <c r="M9370" s="42" t="s">
        <v>43455</v>
      </c>
      <c r="N9370" s="41">
        <v>1114</v>
      </c>
    </row>
    <row r="9371" spans="1:14" ht="16" x14ac:dyDescent="0.2">
      <c r="A9371" s="46" t="s">
        <v>38955</v>
      </c>
      <c r="B9371" s="50">
        <v>4.5999999999999996</v>
      </c>
      <c r="C9371" s="48">
        <v>1116</v>
      </c>
      <c r="D9371" s="46" t="s">
        <v>38956</v>
      </c>
      <c r="E9371" s="46" t="s">
        <v>2282</v>
      </c>
      <c r="F9371" s="46" t="s">
        <v>589</v>
      </c>
      <c r="G9371" s="46" t="s">
        <v>14</v>
      </c>
      <c r="H9371" s="46" t="s">
        <v>38957</v>
      </c>
      <c r="I9371" s="46" t="s">
        <v>38958</v>
      </c>
      <c r="J9371" s="46" t="s">
        <v>148</v>
      </c>
      <c r="K9371" s="46" t="s">
        <v>38959</v>
      </c>
      <c r="L9371" s="46" t="s">
        <v>43454</v>
      </c>
      <c r="M9371" s="40" t="s">
        <v>43454</v>
      </c>
      <c r="N9371" s="41">
        <v>1116</v>
      </c>
    </row>
    <row r="9372" spans="1:14" ht="16" x14ac:dyDescent="0.2">
      <c r="A9372" s="46" t="s">
        <v>38960</v>
      </c>
      <c r="B9372" s="50">
        <v>4.0999999999999996</v>
      </c>
      <c r="C9372" s="48">
        <v>1120</v>
      </c>
      <c r="D9372" s="46" t="s">
        <v>38961</v>
      </c>
      <c r="E9372" s="46" t="s">
        <v>897</v>
      </c>
      <c r="F9372" s="46" t="s">
        <v>898</v>
      </c>
      <c r="G9372" s="46" t="s">
        <v>14</v>
      </c>
      <c r="H9372" s="46" t="s">
        <v>38962</v>
      </c>
      <c r="I9372" s="46" t="s">
        <v>38963</v>
      </c>
      <c r="J9372" s="46" t="s">
        <v>15</v>
      </c>
      <c r="K9372" s="46" t="s">
        <v>38964</v>
      </c>
      <c r="L9372" s="46" t="s">
        <v>43454</v>
      </c>
      <c r="M9372" s="40" t="s">
        <v>43454</v>
      </c>
      <c r="N9372" s="41">
        <v>1120</v>
      </c>
    </row>
    <row r="9373" spans="1:14" ht="16" x14ac:dyDescent="0.2">
      <c r="A9373" s="46" t="s">
        <v>38965</v>
      </c>
      <c r="B9373" s="50">
        <v>4.2</v>
      </c>
      <c r="C9373" s="48">
        <v>1120</v>
      </c>
      <c r="D9373" s="46" t="s">
        <v>38966</v>
      </c>
      <c r="E9373" s="46" t="s">
        <v>118</v>
      </c>
      <c r="F9373" s="46" t="s">
        <v>119</v>
      </c>
      <c r="G9373" s="46" t="s">
        <v>14</v>
      </c>
      <c r="H9373" s="46" t="s">
        <v>38967</v>
      </c>
      <c r="I9373" s="46" t="s">
        <v>38968</v>
      </c>
      <c r="J9373" s="46" t="s">
        <v>15</v>
      </c>
      <c r="K9373" s="46" t="s">
        <v>38969</v>
      </c>
      <c r="L9373" s="46" t="s">
        <v>43454</v>
      </c>
      <c r="M9373" s="40" t="s">
        <v>43454</v>
      </c>
      <c r="N9373" s="41">
        <v>1120</v>
      </c>
    </row>
    <row r="9374" spans="1:14" ht="16" x14ac:dyDescent="0.2">
      <c r="A9374" s="46" t="s">
        <v>38970</v>
      </c>
      <c r="B9374" s="50">
        <v>4.4000000000000004</v>
      </c>
      <c r="C9374" s="48">
        <v>1120</v>
      </c>
      <c r="D9374" s="46" t="s">
        <v>38971</v>
      </c>
      <c r="E9374" s="46" t="s">
        <v>3204</v>
      </c>
      <c r="F9374" s="46" t="s">
        <v>28</v>
      </c>
      <c r="G9374" s="46" t="s">
        <v>14</v>
      </c>
      <c r="H9374" s="46" t="s">
        <v>38972</v>
      </c>
      <c r="I9374" s="46" t="s">
        <v>38973</v>
      </c>
      <c r="J9374" s="46" t="s">
        <v>15</v>
      </c>
      <c r="K9374" s="46" t="s">
        <v>38974</v>
      </c>
      <c r="L9374" s="46" t="s">
        <v>43454</v>
      </c>
      <c r="M9374" s="40" t="s">
        <v>43454</v>
      </c>
      <c r="N9374" s="41">
        <v>1120</v>
      </c>
    </row>
    <row r="9375" spans="1:14" ht="16" x14ac:dyDescent="0.2">
      <c r="A9375" s="46" t="s">
        <v>38975</v>
      </c>
      <c r="B9375" s="50">
        <v>4.7</v>
      </c>
      <c r="C9375" s="48">
        <v>1120</v>
      </c>
      <c r="D9375" s="46" t="s">
        <v>38976</v>
      </c>
      <c r="E9375" s="46" t="s">
        <v>4685</v>
      </c>
      <c r="F9375" s="46" t="s">
        <v>93</v>
      </c>
      <c r="G9375" s="46" t="s">
        <v>14</v>
      </c>
      <c r="H9375" s="46" t="s">
        <v>38977</v>
      </c>
      <c r="I9375" s="46" t="s">
        <v>38978</v>
      </c>
      <c r="J9375" s="46" t="s">
        <v>15</v>
      </c>
      <c r="K9375" s="46" t="s">
        <v>38979</v>
      </c>
      <c r="L9375" s="46" t="s">
        <v>43454</v>
      </c>
      <c r="M9375" s="40" t="s">
        <v>43454</v>
      </c>
      <c r="N9375" s="41">
        <v>1120</v>
      </c>
    </row>
    <row r="9376" spans="1:14" ht="16" x14ac:dyDescent="0.2">
      <c r="A9376" s="46" t="s">
        <v>38980</v>
      </c>
      <c r="B9376" s="50">
        <v>3.9</v>
      </c>
      <c r="C9376" s="48">
        <v>1122</v>
      </c>
      <c r="D9376" s="46" t="s">
        <v>7913</v>
      </c>
      <c r="E9376" s="46" t="s">
        <v>702</v>
      </c>
      <c r="F9376" s="46" t="s">
        <v>20</v>
      </c>
      <c r="G9376" s="46" t="s">
        <v>14</v>
      </c>
      <c r="H9376" s="46" t="s">
        <v>38981</v>
      </c>
      <c r="I9376" s="46" t="s">
        <v>38982</v>
      </c>
      <c r="J9376" s="46" t="s">
        <v>15</v>
      </c>
      <c r="K9376" s="46" t="s">
        <v>38983</v>
      </c>
      <c r="L9376" s="46" t="s">
        <v>43454</v>
      </c>
      <c r="M9376" s="40" t="s">
        <v>43454</v>
      </c>
      <c r="N9376" s="41">
        <v>1122</v>
      </c>
    </row>
    <row r="9377" spans="1:14" ht="16" x14ac:dyDescent="0.2">
      <c r="A9377" s="46" t="s">
        <v>38984</v>
      </c>
      <c r="B9377" s="50">
        <v>4.5</v>
      </c>
      <c r="C9377" s="48">
        <v>1122</v>
      </c>
      <c r="D9377" s="46" t="s">
        <v>38985</v>
      </c>
      <c r="E9377" s="46" t="s">
        <v>38</v>
      </c>
      <c r="F9377" s="46" t="s">
        <v>39</v>
      </c>
      <c r="G9377" s="46" t="s">
        <v>14</v>
      </c>
      <c r="H9377" s="46" t="s">
        <v>38986</v>
      </c>
      <c r="I9377" s="46" t="s">
        <v>38987</v>
      </c>
      <c r="J9377" s="46" t="s">
        <v>15</v>
      </c>
      <c r="K9377" s="46" t="s">
        <v>38988</v>
      </c>
      <c r="L9377" s="46" t="s">
        <v>43454</v>
      </c>
      <c r="M9377" s="40" t="s">
        <v>43454</v>
      </c>
      <c r="N9377" s="41">
        <v>1122</v>
      </c>
    </row>
    <row r="9378" spans="1:14" ht="16" x14ac:dyDescent="0.2">
      <c r="A9378" s="46" t="s">
        <v>38989</v>
      </c>
      <c r="B9378" s="50">
        <v>4.3</v>
      </c>
      <c r="C9378" s="48">
        <v>1123</v>
      </c>
      <c r="D9378" s="46" t="s">
        <v>38990</v>
      </c>
      <c r="E9378" s="46" t="s">
        <v>904</v>
      </c>
      <c r="F9378" s="46" t="s">
        <v>93</v>
      </c>
      <c r="G9378" s="46" t="s">
        <v>14</v>
      </c>
      <c r="H9378" s="46" t="s">
        <v>38991</v>
      </c>
      <c r="I9378" s="46" t="s">
        <v>38992</v>
      </c>
      <c r="J9378" s="46" t="s">
        <v>15</v>
      </c>
      <c r="K9378" s="46" t="s">
        <v>38993</v>
      </c>
      <c r="L9378" s="46" t="s">
        <v>43454</v>
      </c>
      <c r="M9378" s="40" t="s">
        <v>43454</v>
      </c>
      <c r="N9378" s="41">
        <v>1123</v>
      </c>
    </row>
    <row r="9379" spans="1:14" ht="16" x14ac:dyDescent="0.2">
      <c r="A9379" s="46" t="s">
        <v>38994</v>
      </c>
      <c r="B9379" s="50">
        <v>4.3</v>
      </c>
      <c r="C9379" s="48">
        <v>1124</v>
      </c>
      <c r="D9379" s="46" t="s">
        <v>9942</v>
      </c>
      <c r="E9379" s="46" t="s">
        <v>55</v>
      </c>
      <c r="F9379" s="46" t="s">
        <v>56</v>
      </c>
      <c r="G9379" s="46" t="s">
        <v>14</v>
      </c>
      <c r="H9379" s="46" t="s">
        <v>38995</v>
      </c>
      <c r="I9379" s="46" t="s">
        <v>38996</v>
      </c>
      <c r="J9379" s="46" t="s">
        <v>15</v>
      </c>
      <c r="K9379" s="46" t="s">
        <v>38997</v>
      </c>
      <c r="L9379" s="46" t="s">
        <v>43454</v>
      </c>
      <c r="M9379" s="40" t="s">
        <v>43454</v>
      </c>
      <c r="N9379" s="41">
        <v>1124</v>
      </c>
    </row>
    <row r="9380" spans="1:14" ht="16" x14ac:dyDescent="0.2">
      <c r="A9380" s="46" t="s">
        <v>38998</v>
      </c>
      <c r="B9380" s="50">
        <v>4.5999999999999996</v>
      </c>
      <c r="C9380" s="48">
        <v>1125</v>
      </c>
      <c r="D9380" s="46" t="s">
        <v>38999</v>
      </c>
      <c r="E9380" s="46" t="s">
        <v>311</v>
      </c>
      <c r="F9380" s="46" t="s">
        <v>79</v>
      </c>
      <c r="G9380" s="46" t="s">
        <v>14</v>
      </c>
      <c r="H9380" s="46" t="s">
        <v>39000</v>
      </c>
      <c r="I9380" s="46" t="s">
        <v>39001</v>
      </c>
      <c r="J9380" s="46" t="s">
        <v>15</v>
      </c>
      <c r="K9380" s="46" t="s">
        <v>39002</v>
      </c>
      <c r="L9380" s="46" t="s">
        <v>43454</v>
      </c>
      <c r="M9380" s="40" t="s">
        <v>43454</v>
      </c>
      <c r="N9380" s="41">
        <v>1125</v>
      </c>
    </row>
    <row r="9381" spans="1:14" ht="16" x14ac:dyDescent="0.2">
      <c r="A9381" s="46" t="s">
        <v>39003</v>
      </c>
      <c r="B9381" s="50">
        <v>4.3</v>
      </c>
      <c r="C9381" s="48">
        <v>1127</v>
      </c>
      <c r="D9381" s="46" t="s">
        <v>39004</v>
      </c>
      <c r="E9381" s="46" t="s">
        <v>2187</v>
      </c>
      <c r="F9381" s="46" t="s">
        <v>50</v>
      </c>
      <c r="G9381" s="46" t="s">
        <v>14</v>
      </c>
      <c r="H9381" s="46" t="s">
        <v>39005</v>
      </c>
      <c r="I9381" s="46" t="s">
        <v>39006</v>
      </c>
      <c r="J9381" s="46" t="s">
        <v>15</v>
      </c>
      <c r="K9381" s="46" t="s">
        <v>39007</v>
      </c>
      <c r="L9381" s="46" t="s">
        <v>43454</v>
      </c>
      <c r="M9381" s="40" t="s">
        <v>43454</v>
      </c>
      <c r="N9381" s="41">
        <v>1127</v>
      </c>
    </row>
    <row r="9382" spans="1:14" ht="16" x14ac:dyDescent="0.2">
      <c r="A9382" s="46" t="s">
        <v>39008</v>
      </c>
      <c r="B9382" s="50">
        <v>4.5</v>
      </c>
      <c r="C9382" s="48">
        <v>1128</v>
      </c>
      <c r="D9382" s="46" t="s">
        <v>39009</v>
      </c>
      <c r="E9382" s="46" t="s">
        <v>311</v>
      </c>
      <c r="F9382" s="46" t="s">
        <v>79</v>
      </c>
      <c r="G9382" s="46" t="s">
        <v>14</v>
      </c>
      <c r="H9382" s="46" t="s">
        <v>39010</v>
      </c>
      <c r="I9382" s="46" t="s">
        <v>39011</v>
      </c>
      <c r="J9382" s="46" t="s">
        <v>15</v>
      </c>
      <c r="K9382" s="46" t="s">
        <v>39012</v>
      </c>
      <c r="L9382" s="46" t="s">
        <v>43454</v>
      </c>
      <c r="M9382" s="40" t="s">
        <v>43454</v>
      </c>
      <c r="N9382" s="41">
        <v>1128</v>
      </c>
    </row>
    <row r="9383" spans="1:14" ht="16" x14ac:dyDescent="0.2">
      <c r="A9383" s="46" t="s">
        <v>39013</v>
      </c>
      <c r="B9383" s="50">
        <v>4.5</v>
      </c>
      <c r="C9383" s="48">
        <v>1130</v>
      </c>
      <c r="D9383" s="46" t="s">
        <v>39014</v>
      </c>
      <c r="E9383" s="46" t="s">
        <v>806</v>
      </c>
      <c r="F9383" s="46" t="s">
        <v>20</v>
      </c>
      <c r="G9383" s="46" t="s">
        <v>14</v>
      </c>
      <c r="H9383" s="46" t="s">
        <v>37487</v>
      </c>
      <c r="I9383" s="46" t="s">
        <v>39015</v>
      </c>
      <c r="J9383" s="46" t="s">
        <v>15</v>
      </c>
      <c r="K9383" s="46" t="s">
        <v>39016</v>
      </c>
      <c r="L9383" s="46" t="s">
        <v>43454</v>
      </c>
      <c r="M9383" s="40" t="s">
        <v>43454</v>
      </c>
      <c r="N9383" s="41">
        <v>1130</v>
      </c>
    </row>
    <row r="9384" spans="1:14" ht="16" x14ac:dyDescent="0.2">
      <c r="A9384" s="46" t="s">
        <v>39017</v>
      </c>
      <c r="B9384" s="50">
        <v>3.3</v>
      </c>
      <c r="C9384" s="48">
        <v>1131</v>
      </c>
      <c r="D9384" s="46" t="s">
        <v>39018</v>
      </c>
      <c r="E9384" s="46" t="s">
        <v>897</v>
      </c>
      <c r="F9384" s="46" t="s">
        <v>898</v>
      </c>
      <c r="G9384" s="46" t="s">
        <v>14</v>
      </c>
      <c r="H9384" s="46" t="s">
        <v>35110</v>
      </c>
      <c r="I9384" s="46" t="s">
        <v>39019</v>
      </c>
      <c r="J9384" s="46" t="s">
        <v>15</v>
      </c>
      <c r="K9384" s="46" t="s">
        <v>39020</v>
      </c>
      <c r="L9384" s="46" t="s">
        <v>43454</v>
      </c>
      <c r="M9384" s="40" t="s">
        <v>43454</v>
      </c>
      <c r="N9384" s="41">
        <v>1131</v>
      </c>
    </row>
    <row r="9385" spans="1:14" ht="16" x14ac:dyDescent="0.2">
      <c r="A9385" s="46" t="s">
        <v>39021</v>
      </c>
      <c r="B9385" s="50">
        <v>4.0999999999999996</v>
      </c>
      <c r="C9385" s="48">
        <v>1131</v>
      </c>
      <c r="D9385" s="46" t="s">
        <v>39022</v>
      </c>
      <c r="E9385" s="46" t="s">
        <v>280</v>
      </c>
      <c r="F9385" s="46" t="s">
        <v>79</v>
      </c>
      <c r="G9385" s="46" t="s">
        <v>14</v>
      </c>
      <c r="H9385" s="46" t="s">
        <v>39023</v>
      </c>
      <c r="I9385" s="46" t="s">
        <v>39024</v>
      </c>
      <c r="J9385" s="46" t="s">
        <v>15</v>
      </c>
      <c r="K9385" s="46" t="s">
        <v>39025</v>
      </c>
      <c r="L9385" s="46" t="s">
        <v>43454</v>
      </c>
      <c r="M9385" s="40" t="s">
        <v>43454</v>
      </c>
      <c r="N9385" s="41">
        <v>1131</v>
      </c>
    </row>
    <row r="9386" spans="1:14" ht="16" x14ac:dyDescent="0.2">
      <c r="A9386" s="46" t="s">
        <v>39026</v>
      </c>
      <c r="B9386" s="50">
        <v>4.5999999999999996</v>
      </c>
      <c r="C9386" s="48">
        <v>1136</v>
      </c>
      <c r="D9386" s="46" t="s">
        <v>39027</v>
      </c>
      <c r="E9386" s="46" t="s">
        <v>950</v>
      </c>
      <c r="F9386" s="46" t="s">
        <v>20</v>
      </c>
      <c r="G9386" s="46" t="s">
        <v>14</v>
      </c>
      <c r="H9386" s="46" t="s">
        <v>39028</v>
      </c>
      <c r="I9386" s="46" t="s">
        <v>39029</v>
      </c>
      <c r="J9386" s="46" t="s">
        <v>15</v>
      </c>
      <c r="K9386" s="46" t="s">
        <v>39030</v>
      </c>
      <c r="L9386" s="46" t="s">
        <v>43454</v>
      </c>
      <c r="M9386" s="40" t="s">
        <v>43454</v>
      </c>
      <c r="N9386" s="41">
        <v>1136</v>
      </c>
    </row>
    <row r="9387" spans="1:14" ht="16" x14ac:dyDescent="0.2">
      <c r="A9387" s="46" t="s">
        <v>39031</v>
      </c>
      <c r="B9387" s="50">
        <v>3.9</v>
      </c>
      <c r="C9387" s="48">
        <v>1137</v>
      </c>
      <c r="D9387" s="46" t="s">
        <v>39032</v>
      </c>
      <c r="E9387" s="46" t="s">
        <v>702</v>
      </c>
      <c r="F9387" s="46" t="s">
        <v>20</v>
      </c>
      <c r="G9387" s="46" t="s">
        <v>14</v>
      </c>
      <c r="H9387" s="46" t="s">
        <v>39033</v>
      </c>
      <c r="I9387" s="46" t="s">
        <v>39034</v>
      </c>
      <c r="J9387" s="46" t="s">
        <v>15</v>
      </c>
      <c r="K9387" s="46" t="s">
        <v>39035</v>
      </c>
      <c r="L9387" s="46" t="s">
        <v>43454</v>
      </c>
      <c r="M9387" s="40" t="s">
        <v>43454</v>
      </c>
      <c r="N9387" s="41">
        <v>1137</v>
      </c>
    </row>
    <row r="9388" spans="1:14" ht="16" x14ac:dyDescent="0.2">
      <c r="A9388" s="46" t="s">
        <v>39036</v>
      </c>
      <c r="B9388" s="50">
        <v>4.5</v>
      </c>
      <c r="C9388" s="48">
        <v>1140</v>
      </c>
      <c r="D9388" s="46" t="s">
        <v>39037</v>
      </c>
      <c r="E9388" s="46" t="s">
        <v>311</v>
      </c>
      <c r="F9388" s="46" t="s">
        <v>79</v>
      </c>
      <c r="G9388" s="46" t="s">
        <v>14</v>
      </c>
      <c r="H9388" s="46" t="s">
        <v>39038</v>
      </c>
      <c r="I9388" s="46" t="s">
        <v>39039</v>
      </c>
      <c r="J9388" s="46" t="s">
        <v>148</v>
      </c>
      <c r="K9388" s="46" t="s">
        <v>39040</v>
      </c>
      <c r="L9388" s="46" t="s">
        <v>43454</v>
      </c>
      <c r="M9388" s="40" t="s">
        <v>43454</v>
      </c>
      <c r="N9388" s="41">
        <v>1140</v>
      </c>
    </row>
    <row r="9389" spans="1:14" ht="16" x14ac:dyDescent="0.2">
      <c r="A9389" s="46" t="s">
        <v>39041</v>
      </c>
      <c r="B9389" s="50">
        <v>4.2</v>
      </c>
      <c r="C9389" s="48">
        <v>1141</v>
      </c>
      <c r="D9389" s="46" t="s">
        <v>39042</v>
      </c>
      <c r="E9389" s="46" t="s">
        <v>38</v>
      </c>
      <c r="F9389" s="46" t="s">
        <v>39</v>
      </c>
      <c r="G9389" s="46" t="s">
        <v>14</v>
      </c>
      <c r="H9389" s="46" t="s">
        <v>39043</v>
      </c>
      <c r="I9389" s="46" t="s">
        <v>39044</v>
      </c>
      <c r="J9389" s="46" t="s">
        <v>23</v>
      </c>
      <c r="K9389" s="46" t="s">
        <v>39045</v>
      </c>
      <c r="L9389" s="46" t="s">
        <v>43454</v>
      </c>
      <c r="M9389" s="40" t="s">
        <v>43454</v>
      </c>
      <c r="N9389" s="41">
        <v>1141</v>
      </c>
    </row>
    <row r="9390" spans="1:14" ht="16" x14ac:dyDescent="0.2">
      <c r="A9390" s="46" t="s">
        <v>39046</v>
      </c>
      <c r="B9390" s="50">
        <v>4.5</v>
      </c>
      <c r="C9390" s="48">
        <v>1142</v>
      </c>
      <c r="D9390" s="46" t="s">
        <v>39047</v>
      </c>
      <c r="E9390" s="46" t="s">
        <v>950</v>
      </c>
      <c r="F9390" s="46" t="s">
        <v>20</v>
      </c>
      <c r="G9390" s="46" t="s">
        <v>14</v>
      </c>
      <c r="H9390" s="46" t="s">
        <v>39048</v>
      </c>
      <c r="I9390" s="46" t="s">
        <v>39049</v>
      </c>
      <c r="J9390" s="46" t="s">
        <v>213</v>
      </c>
      <c r="K9390" s="46" t="s">
        <v>39050</v>
      </c>
      <c r="L9390" s="46" t="s">
        <v>43454</v>
      </c>
      <c r="M9390" s="40" t="s">
        <v>43454</v>
      </c>
      <c r="N9390" s="41">
        <v>1142</v>
      </c>
    </row>
    <row r="9391" spans="1:14" ht="16" x14ac:dyDescent="0.2">
      <c r="A9391" s="46" t="s">
        <v>39051</v>
      </c>
      <c r="B9391" s="50">
        <v>4.0999999999999996</v>
      </c>
      <c r="C9391" s="48">
        <v>1143</v>
      </c>
      <c r="D9391" s="46" t="s">
        <v>39052</v>
      </c>
      <c r="E9391" s="46" t="s">
        <v>44</v>
      </c>
      <c r="F9391" s="46" t="s">
        <v>45</v>
      </c>
      <c r="G9391" s="46" t="s">
        <v>14</v>
      </c>
      <c r="H9391" s="46" t="s">
        <v>39053</v>
      </c>
      <c r="I9391" s="46" t="s">
        <v>39054</v>
      </c>
      <c r="J9391" s="46" t="s">
        <v>15</v>
      </c>
      <c r="K9391" s="46" t="s">
        <v>39055</v>
      </c>
      <c r="L9391" s="46" t="s">
        <v>43454</v>
      </c>
      <c r="M9391" s="40" t="s">
        <v>43454</v>
      </c>
      <c r="N9391" s="41">
        <v>1143</v>
      </c>
    </row>
    <row r="9392" spans="1:14" ht="16" x14ac:dyDescent="0.2">
      <c r="A9392" s="46" t="s">
        <v>39056</v>
      </c>
      <c r="B9392" s="50">
        <v>4.3</v>
      </c>
      <c r="C9392" s="48">
        <v>1143</v>
      </c>
      <c r="D9392" s="46" t="s">
        <v>16551</v>
      </c>
      <c r="E9392" s="46" t="s">
        <v>5416</v>
      </c>
      <c r="F9392" s="46" t="s">
        <v>589</v>
      </c>
      <c r="G9392" s="46" t="s">
        <v>14</v>
      </c>
      <c r="H9392" s="46" t="s">
        <v>39057</v>
      </c>
      <c r="I9392" s="46" t="s">
        <v>39058</v>
      </c>
      <c r="J9392" s="46" t="s">
        <v>15</v>
      </c>
      <c r="K9392" s="46" t="s">
        <v>39059</v>
      </c>
      <c r="L9392" s="46" t="s">
        <v>43454</v>
      </c>
      <c r="M9392" s="40" t="s">
        <v>43454</v>
      </c>
      <c r="N9392" s="41">
        <v>1143</v>
      </c>
    </row>
    <row r="9393" spans="1:14" ht="16" x14ac:dyDescent="0.2">
      <c r="A9393" s="46" t="s">
        <v>39060</v>
      </c>
      <c r="B9393" s="50">
        <v>4.5999999999999996</v>
      </c>
      <c r="C9393" s="48">
        <v>1143</v>
      </c>
      <c r="D9393" s="46" t="s">
        <v>39061</v>
      </c>
      <c r="E9393" s="46" t="s">
        <v>13902</v>
      </c>
      <c r="F9393" s="46" t="s">
        <v>589</v>
      </c>
      <c r="G9393" s="46" t="s">
        <v>14</v>
      </c>
      <c r="H9393" s="46" t="s">
        <v>39062</v>
      </c>
      <c r="I9393" s="46" t="s">
        <v>39063</v>
      </c>
      <c r="J9393" s="46" t="s">
        <v>148</v>
      </c>
      <c r="K9393" s="46" t="s">
        <v>39064</v>
      </c>
      <c r="L9393" s="46" t="s">
        <v>43454</v>
      </c>
      <c r="M9393" s="40" t="s">
        <v>43454</v>
      </c>
      <c r="N9393" s="41">
        <v>1143</v>
      </c>
    </row>
    <row r="9394" spans="1:14" ht="16" x14ac:dyDescent="0.2">
      <c r="A9394" s="46" t="s">
        <v>39065</v>
      </c>
      <c r="B9394" s="50">
        <v>4.2</v>
      </c>
      <c r="C9394" s="48">
        <v>1144</v>
      </c>
      <c r="D9394" s="46" t="s">
        <v>39066</v>
      </c>
      <c r="E9394" s="46" t="s">
        <v>2282</v>
      </c>
      <c r="F9394" s="46" t="s">
        <v>589</v>
      </c>
      <c r="G9394" s="46" t="s">
        <v>14</v>
      </c>
      <c r="H9394" s="46" t="s">
        <v>39067</v>
      </c>
      <c r="I9394" s="46" t="s">
        <v>39068</v>
      </c>
      <c r="J9394" s="46" t="s">
        <v>15</v>
      </c>
      <c r="K9394" s="46" t="s">
        <v>39069</v>
      </c>
      <c r="L9394" s="46" t="s">
        <v>43454</v>
      </c>
      <c r="M9394" s="40" t="s">
        <v>43454</v>
      </c>
      <c r="N9394" s="41">
        <v>1144</v>
      </c>
    </row>
    <row r="9395" spans="1:14" ht="16" x14ac:dyDescent="0.2">
      <c r="A9395" s="46" t="s">
        <v>39070</v>
      </c>
      <c r="B9395" s="50">
        <v>4.3</v>
      </c>
      <c r="C9395" s="48">
        <v>1144</v>
      </c>
      <c r="D9395" s="46" t="s">
        <v>39071</v>
      </c>
      <c r="E9395" s="46" t="s">
        <v>897</v>
      </c>
      <c r="F9395" s="46" t="s">
        <v>898</v>
      </c>
      <c r="G9395" s="46" t="s">
        <v>14</v>
      </c>
      <c r="H9395" s="46" t="s">
        <v>39072</v>
      </c>
      <c r="I9395" s="46" t="s">
        <v>39073</v>
      </c>
      <c r="J9395" s="46" t="s">
        <v>15</v>
      </c>
      <c r="K9395" s="46" t="s">
        <v>39074</v>
      </c>
      <c r="L9395" s="46" t="s">
        <v>43454</v>
      </c>
      <c r="M9395" s="40" t="s">
        <v>43454</v>
      </c>
      <c r="N9395" s="41">
        <v>1144</v>
      </c>
    </row>
    <row r="9396" spans="1:14" ht="16" x14ac:dyDescent="0.2">
      <c r="A9396" s="46" t="s">
        <v>39075</v>
      </c>
      <c r="B9396" s="50">
        <v>4.4000000000000004</v>
      </c>
      <c r="C9396" s="48">
        <v>1144</v>
      </c>
      <c r="D9396" s="46" t="s">
        <v>39076</v>
      </c>
      <c r="E9396" s="46" t="s">
        <v>1108</v>
      </c>
      <c r="F9396" s="46" t="s">
        <v>589</v>
      </c>
      <c r="G9396" s="46" t="s">
        <v>14</v>
      </c>
      <c r="H9396" s="46" t="s">
        <v>39077</v>
      </c>
      <c r="I9396" s="46" t="s">
        <v>39078</v>
      </c>
      <c r="J9396" s="46" t="s">
        <v>15</v>
      </c>
      <c r="K9396" s="46" t="s">
        <v>39079</v>
      </c>
      <c r="L9396" s="46" t="s">
        <v>43454</v>
      </c>
      <c r="M9396" s="40" t="s">
        <v>43454</v>
      </c>
      <c r="N9396" s="41">
        <v>1144</v>
      </c>
    </row>
    <row r="9397" spans="1:14" ht="16" x14ac:dyDescent="0.2">
      <c r="A9397" s="46" t="s">
        <v>39080</v>
      </c>
      <c r="B9397" s="50">
        <v>4.5</v>
      </c>
      <c r="C9397" s="48">
        <v>1146</v>
      </c>
      <c r="D9397" s="46" t="s">
        <v>39081</v>
      </c>
      <c r="E9397" s="46" t="s">
        <v>760</v>
      </c>
      <c r="F9397" s="46" t="s">
        <v>50</v>
      </c>
      <c r="G9397" s="46" t="s">
        <v>14</v>
      </c>
      <c r="H9397" s="46" t="s">
        <v>39082</v>
      </c>
      <c r="I9397" s="46" t="s">
        <v>39083</v>
      </c>
      <c r="J9397" s="46" t="s">
        <v>15</v>
      </c>
      <c r="K9397" s="46" t="s">
        <v>39084</v>
      </c>
      <c r="L9397" s="46" t="s">
        <v>43454</v>
      </c>
      <c r="M9397" s="40" t="s">
        <v>43454</v>
      </c>
      <c r="N9397" s="41">
        <v>1146</v>
      </c>
    </row>
    <row r="9398" spans="1:14" ht="16" x14ac:dyDescent="0.2">
      <c r="A9398" s="46" t="s">
        <v>39085</v>
      </c>
      <c r="B9398" s="50">
        <v>4.3</v>
      </c>
      <c r="C9398" s="48">
        <v>1147</v>
      </c>
      <c r="D9398" s="46" t="s">
        <v>39086</v>
      </c>
      <c r="E9398" s="46" t="s">
        <v>1316</v>
      </c>
      <c r="F9398" s="46" t="s">
        <v>50</v>
      </c>
      <c r="G9398" s="46" t="s">
        <v>14</v>
      </c>
      <c r="H9398" s="46" t="s">
        <v>39087</v>
      </c>
      <c r="I9398" s="46" t="s">
        <v>39088</v>
      </c>
      <c r="J9398" s="46" t="s">
        <v>213</v>
      </c>
      <c r="K9398" s="46" t="s">
        <v>39089</v>
      </c>
      <c r="L9398" s="46" t="s">
        <v>43454</v>
      </c>
      <c r="M9398" s="40" t="s">
        <v>43454</v>
      </c>
      <c r="N9398" s="41">
        <v>1147</v>
      </c>
    </row>
    <row r="9399" spans="1:14" ht="16" x14ac:dyDescent="0.2">
      <c r="A9399" s="46" t="s">
        <v>39090</v>
      </c>
      <c r="B9399" s="50">
        <v>4.5999999999999996</v>
      </c>
      <c r="C9399" s="48">
        <v>1147</v>
      </c>
      <c r="D9399" s="46" t="s">
        <v>39091</v>
      </c>
      <c r="E9399" s="46" t="s">
        <v>39092</v>
      </c>
      <c r="F9399" s="46" t="s">
        <v>589</v>
      </c>
      <c r="G9399" s="46" t="s">
        <v>14</v>
      </c>
      <c r="H9399" s="46" t="s">
        <v>39093</v>
      </c>
      <c r="I9399" s="46" t="s">
        <v>39094</v>
      </c>
      <c r="J9399" s="46" t="s">
        <v>15</v>
      </c>
      <c r="K9399" s="46" t="s">
        <v>39095</v>
      </c>
      <c r="L9399" s="46" t="s">
        <v>43454</v>
      </c>
      <c r="M9399" s="40" t="s">
        <v>43454</v>
      </c>
      <c r="N9399" s="41">
        <v>1147</v>
      </c>
    </row>
    <row r="9400" spans="1:14" ht="16" x14ac:dyDescent="0.2">
      <c r="A9400" s="46" t="s">
        <v>39096</v>
      </c>
      <c r="B9400" s="50">
        <v>4.3</v>
      </c>
      <c r="C9400" s="48">
        <v>1148</v>
      </c>
      <c r="D9400" s="46" t="s">
        <v>39097</v>
      </c>
      <c r="E9400" s="46" t="s">
        <v>7580</v>
      </c>
      <c r="F9400" s="46" t="s">
        <v>589</v>
      </c>
      <c r="G9400" s="46" t="s">
        <v>14</v>
      </c>
      <c r="H9400" s="46" t="s">
        <v>39098</v>
      </c>
      <c r="I9400" s="46" t="s">
        <v>39099</v>
      </c>
      <c r="J9400" s="46" t="s">
        <v>15</v>
      </c>
      <c r="K9400" s="46" t="s">
        <v>39100</v>
      </c>
      <c r="L9400" s="46" t="s">
        <v>43454</v>
      </c>
      <c r="M9400" s="40" t="s">
        <v>43454</v>
      </c>
      <c r="N9400" s="41">
        <v>1148</v>
      </c>
    </row>
    <row r="9401" spans="1:14" ht="16" x14ac:dyDescent="0.2">
      <c r="A9401" s="46" t="s">
        <v>39101</v>
      </c>
      <c r="B9401" s="47">
        <v>4.5</v>
      </c>
      <c r="C9401" s="48">
        <v>1148</v>
      </c>
      <c r="D9401" s="46" t="s">
        <v>39102</v>
      </c>
      <c r="E9401" s="46" t="s">
        <v>8214</v>
      </c>
      <c r="F9401" s="46" t="s">
        <v>20</v>
      </c>
      <c r="G9401" s="46" t="s">
        <v>14</v>
      </c>
      <c r="H9401" s="46"/>
      <c r="I9401" s="46" t="s">
        <v>39103</v>
      </c>
      <c r="J9401" s="46" t="s">
        <v>15</v>
      </c>
      <c r="K9401" s="46" t="s">
        <v>39104</v>
      </c>
      <c r="L9401" s="49" t="s">
        <v>43455</v>
      </c>
      <c r="M9401" s="42" t="s">
        <v>43455</v>
      </c>
      <c r="N9401" s="41">
        <v>1148</v>
      </c>
    </row>
    <row r="9402" spans="1:14" ht="16" x14ac:dyDescent="0.2">
      <c r="A9402" s="46" t="s">
        <v>39105</v>
      </c>
      <c r="B9402" s="50">
        <v>4.3</v>
      </c>
      <c r="C9402" s="48">
        <v>1151</v>
      </c>
      <c r="D9402" s="46" t="s">
        <v>39106</v>
      </c>
      <c r="E9402" s="46" t="s">
        <v>13309</v>
      </c>
      <c r="F9402" s="46" t="s">
        <v>79</v>
      </c>
      <c r="G9402" s="46" t="s">
        <v>14</v>
      </c>
      <c r="H9402" s="46" t="s">
        <v>39107</v>
      </c>
      <c r="I9402" s="46" t="s">
        <v>39108</v>
      </c>
      <c r="J9402" s="46" t="s">
        <v>15</v>
      </c>
      <c r="K9402" s="46" t="s">
        <v>39109</v>
      </c>
      <c r="L9402" s="46" t="s">
        <v>43454</v>
      </c>
      <c r="M9402" s="40" t="s">
        <v>43454</v>
      </c>
      <c r="N9402" s="41">
        <v>1151</v>
      </c>
    </row>
    <row r="9403" spans="1:14" ht="16" x14ac:dyDescent="0.2">
      <c r="A9403" s="46" t="s">
        <v>39110</v>
      </c>
      <c r="B9403" s="50">
        <v>4.4000000000000004</v>
      </c>
      <c r="C9403" s="48">
        <v>1151</v>
      </c>
      <c r="D9403" s="46" t="s">
        <v>39111</v>
      </c>
      <c r="E9403" s="46" t="s">
        <v>2117</v>
      </c>
      <c r="F9403" s="46" t="s">
        <v>119</v>
      </c>
      <c r="G9403" s="46" t="s">
        <v>14</v>
      </c>
      <c r="H9403" s="46" t="s">
        <v>39112</v>
      </c>
      <c r="I9403" s="46" t="s">
        <v>39113</v>
      </c>
      <c r="J9403" s="46" t="s">
        <v>15</v>
      </c>
      <c r="K9403" s="46" t="s">
        <v>39114</v>
      </c>
      <c r="L9403" s="46" t="s">
        <v>43454</v>
      </c>
      <c r="M9403" s="40" t="s">
        <v>43454</v>
      </c>
      <c r="N9403" s="41">
        <v>1151</v>
      </c>
    </row>
    <row r="9404" spans="1:14" ht="16" x14ac:dyDescent="0.2">
      <c r="A9404" s="46" t="s">
        <v>39115</v>
      </c>
      <c r="B9404" s="50">
        <v>4.4000000000000004</v>
      </c>
      <c r="C9404" s="48">
        <v>1154</v>
      </c>
      <c r="D9404" s="46" t="s">
        <v>39116</v>
      </c>
      <c r="E9404" s="46" t="s">
        <v>2282</v>
      </c>
      <c r="F9404" s="46" t="s">
        <v>589</v>
      </c>
      <c r="G9404" s="46" t="s">
        <v>14</v>
      </c>
      <c r="H9404" s="46" t="s">
        <v>39117</v>
      </c>
      <c r="I9404" s="46" t="s">
        <v>32281</v>
      </c>
      <c r="J9404" s="46" t="s">
        <v>15</v>
      </c>
      <c r="K9404" s="46" t="s">
        <v>39118</v>
      </c>
      <c r="L9404" s="46" t="s">
        <v>43454</v>
      </c>
      <c r="M9404" s="40" t="s">
        <v>43454</v>
      </c>
      <c r="N9404" s="41">
        <v>1154</v>
      </c>
    </row>
    <row r="9405" spans="1:14" ht="16" x14ac:dyDescent="0.2">
      <c r="A9405" s="46" t="s">
        <v>39119</v>
      </c>
      <c r="B9405" s="50">
        <v>4.8</v>
      </c>
      <c r="C9405" s="48">
        <v>1155</v>
      </c>
      <c r="D9405" s="46" t="s">
        <v>39120</v>
      </c>
      <c r="E9405" s="46" t="s">
        <v>950</v>
      </c>
      <c r="F9405" s="46" t="s">
        <v>20</v>
      </c>
      <c r="G9405" s="46" t="s">
        <v>14</v>
      </c>
      <c r="H9405" s="46" t="s">
        <v>39121</v>
      </c>
      <c r="I9405" s="46" t="s">
        <v>39122</v>
      </c>
      <c r="J9405" s="46" t="s">
        <v>15</v>
      </c>
      <c r="K9405" s="46" t="s">
        <v>39123</v>
      </c>
      <c r="L9405" s="46" t="s">
        <v>43454</v>
      </c>
      <c r="M9405" s="40" t="s">
        <v>43454</v>
      </c>
      <c r="N9405" s="41">
        <v>1155</v>
      </c>
    </row>
    <row r="9406" spans="1:14" ht="16" x14ac:dyDescent="0.2">
      <c r="A9406" s="46" t="s">
        <v>39124</v>
      </c>
      <c r="B9406" s="50">
        <v>4.3</v>
      </c>
      <c r="C9406" s="48">
        <v>1158</v>
      </c>
      <c r="D9406" s="46" t="s">
        <v>39125</v>
      </c>
      <c r="E9406" s="46" t="s">
        <v>2187</v>
      </c>
      <c r="F9406" s="46" t="s">
        <v>50</v>
      </c>
      <c r="G9406" s="46" t="s">
        <v>14</v>
      </c>
      <c r="H9406" s="46" t="s">
        <v>39126</v>
      </c>
      <c r="I9406" s="46" t="s">
        <v>39127</v>
      </c>
      <c r="J9406" s="46" t="s">
        <v>15</v>
      </c>
      <c r="K9406" s="46" t="s">
        <v>39128</v>
      </c>
      <c r="L9406" s="46" t="s">
        <v>43454</v>
      </c>
      <c r="M9406" s="40" t="s">
        <v>43454</v>
      </c>
      <c r="N9406" s="41">
        <v>1158</v>
      </c>
    </row>
    <row r="9407" spans="1:14" ht="16" x14ac:dyDescent="0.2">
      <c r="A9407" s="46" t="s">
        <v>39129</v>
      </c>
      <c r="B9407" s="50">
        <v>4.8</v>
      </c>
      <c r="C9407" s="48">
        <v>1159</v>
      </c>
      <c r="D9407" s="46" t="s">
        <v>23234</v>
      </c>
      <c r="E9407" s="46" t="s">
        <v>5431</v>
      </c>
      <c r="F9407" s="46" t="s">
        <v>119</v>
      </c>
      <c r="G9407" s="46" t="s">
        <v>14</v>
      </c>
      <c r="H9407" s="46" t="s">
        <v>39130</v>
      </c>
      <c r="I9407" s="46" t="s">
        <v>39131</v>
      </c>
      <c r="J9407" s="46" t="s">
        <v>15</v>
      </c>
      <c r="K9407" s="46" t="s">
        <v>39132</v>
      </c>
      <c r="L9407" s="46" t="s">
        <v>43454</v>
      </c>
      <c r="M9407" s="40" t="s">
        <v>43454</v>
      </c>
      <c r="N9407" s="41">
        <v>1159</v>
      </c>
    </row>
    <row r="9408" spans="1:14" ht="16" x14ac:dyDescent="0.2">
      <c r="A9408" s="46" t="s">
        <v>39133</v>
      </c>
      <c r="B9408" s="50">
        <v>4.3</v>
      </c>
      <c r="C9408" s="48">
        <v>1160</v>
      </c>
      <c r="D9408" s="46" t="s">
        <v>39134</v>
      </c>
      <c r="E9408" s="46" t="s">
        <v>9655</v>
      </c>
      <c r="F9408" s="46" t="s">
        <v>589</v>
      </c>
      <c r="G9408" s="46" t="s">
        <v>14</v>
      </c>
      <c r="H9408" s="46" t="s">
        <v>39135</v>
      </c>
      <c r="I9408" s="46" t="s">
        <v>39136</v>
      </c>
      <c r="J9408" s="46" t="s">
        <v>15</v>
      </c>
      <c r="K9408" s="46" t="s">
        <v>39137</v>
      </c>
      <c r="L9408" s="46" t="s">
        <v>43454</v>
      </c>
      <c r="M9408" s="40" t="s">
        <v>43454</v>
      </c>
      <c r="N9408" s="41">
        <v>1160</v>
      </c>
    </row>
    <row r="9409" spans="1:14" ht="16" x14ac:dyDescent="0.2">
      <c r="A9409" s="46" t="s">
        <v>39138</v>
      </c>
      <c r="B9409" s="50">
        <v>4.5999999999999996</v>
      </c>
      <c r="C9409" s="48">
        <v>1160</v>
      </c>
      <c r="D9409" s="46" t="s">
        <v>39139</v>
      </c>
      <c r="E9409" s="46" t="s">
        <v>201</v>
      </c>
      <c r="F9409" s="46" t="s">
        <v>50</v>
      </c>
      <c r="G9409" s="46" t="s">
        <v>14</v>
      </c>
      <c r="H9409" s="46" t="s">
        <v>39140</v>
      </c>
      <c r="I9409" s="46" t="s">
        <v>39141</v>
      </c>
      <c r="J9409" s="46" t="s">
        <v>15</v>
      </c>
      <c r="K9409" s="46" t="s">
        <v>39142</v>
      </c>
      <c r="L9409" s="46" t="s">
        <v>43454</v>
      </c>
      <c r="M9409" s="40" t="s">
        <v>43454</v>
      </c>
      <c r="N9409" s="41">
        <v>1160</v>
      </c>
    </row>
    <row r="9410" spans="1:14" ht="16" x14ac:dyDescent="0.2">
      <c r="A9410" s="46" t="s">
        <v>39143</v>
      </c>
      <c r="B9410" s="50">
        <v>4.3</v>
      </c>
      <c r="C9410" s="48">
        <v>1161</v>
      </c>
      <c r="D9410" s="46" t="s">
        <v>39144</v>
      </c>
      <c r="E9410" s="46" t="s">
        <v>55</v>
      </c>
      <c r="F9410" s="46" t="s">
        <v>56</v>
      </c>
      <c r="G9410" s="46" t="s">
        <v>14</v>
      </c>
      <c r="H9410" s="46" t="s">
        <v>39145</v>
      </c>
      <c r="I9410" s="46" t="s">
        <v>39146</v>
      </c>
      <c r="J9410" s="46" t="s">
        <v>15</v>
      </c>
      <c r="K9410" s="46" t="s">
        <v>39147</v>
      </c>
      <c r="L9410" s="46" t="s">
        <v>43454</v>
      </c>
      <c r="M9410" s="40" t="s">
        <v>43454</v>
      </c>
      <c r="N9410" s="41">
        <v>1161</v>
      </c>
    </row>
    <row r="9411" spans="1:14" ht="16" x14ac:dyDescent="0.2">
      <c r="A9411" s="46" t="s">
        <v>39148</v>
      </c>
      <c r="B9411" s="50">
        <v>4.9000000000000004</v>
      </c>
      <c r="C9411" s="48">
        <v>1161</v>
      </c>
      <c r="D9411" s="46"/>
      <c r="E9411" s="46" t="s">
        <v>229</v>
      </c>
      <c r="F9411" s="46" t="s">
        <v>28</v>
      </c>
      <c r="G9411" s="46" t="s">
        <v>14</v>
      </c>
      <c r="H9411" s="46" t="s">
        <v>39149</v>
      </c>
      <c r="I9411" s="46" t="s">
        <v>39150</v>
      </c>
      <c r="J9411" s="46" t="s">
        <v>15</v>
      </c>
      <c r="K9411" s="46" t="s">
        <v>39151</v>
      </c>
      <c r="L9411" s="46" t="s">
        <v>43454</v>
      </c>
      <c r="M9411" s="40" t="s">
        <v>43454</v>
      </c>
      <c r="N9411" s="41">
        <v>1161</v>
      </c>
    </row>
    <row r="9412" spans="1:14" ht="16" x14ac:dyDescent="0.2">
      <c r="A9412" s="46" t="s">
        <v>39152</v>
      </c>
      <c r="B9412" s="50">
        <v>3.5</v>
      </c>
      <c r="C9412" s="48">
        <v>1162</v>
      </c>
      <c r="D9412" s="46" t="s">
        <v>39153</v>
      </c>
      <c r="E9412" s="46" t="s">
        <v>904</v>
      </c>
      <c r="F9412" s="46" t="s">
        <v>93</v>
      </c>
      <c r="G9412" s="46" t="s">
        <v>14</v>
      </c>
      <c r="H9412" s="46" t="s">
        <v>39154</v>
      </c>
      <c r="I9412" s="46" t="s">
        <v>39155</v>
      </c>
      <c r="J9412" s="46" t="s">
        <v>15</v>
      </c>
      <c r="K9412" s="46" t="s">
        <v>39156</v>
      </c>
      <c r="L9412" s="46" t="s">
        <v>43454</v>
      </c>
      <c r="M9412" s="40" t="s">
        <v>43454</v>
      </c>
      <c r="N9412" s="41">
        <v>1162</v>
      </c>
    </row>
    <row r="9413" spans="1:14" ht="16" x14ac:dyDescent="0.2">
      <c r="A9413" s="46" t="s">
        <v>39157</v>
      </c>
      <c r="B9413" s="50">
        <v>4.0999999999999996</v>
      </c>
      <c r="C9413" s="48">
        <v>1162</v>
      </c>
      <c r="D9413" s="46" t="s">
        <v>39158</v>
      </c>
      <c r="E9413" s="46" t="s">
        <v>1736</v>
      </c>
      <c r="F9413" s="46" t="s">
        <v>119</v>
      </c>
      <c r="G9413" s="46" t="s">
        <v>14</v>
      </c>
      <c r="H9413" s="46" t="s">
        <v>39159</v>
      </c>
      <c r="I9413" s="46" t="s">
        <v>12881</v>
      </c>
      <c r="J9413" s="46" t="s">
        <v>15</v>
      </c>
      <c r="K9413" s="46" t="s">
        <v>39160</v>
      </c>
      <c r="L9413" s="46" t="s">
        <v>43454</v>
      </c>
      <c r="M9413" s="40" t="s">
        <v>43454</v>
      </c>
      <c r="N9413" s="41">
        <v>1162</v>
      </c>
    </row>
    <row r="9414" spans="1:14" ht="16" x14ac:dyDescent="0.2">
      <c r="A9414" s="46" t="s">
        <v>39161</v>
      </c>
      <c r="B9414" s="47">
        <v>4.3</v>
      </c>
      <c r="C9414" s="48">
        <v>1162</v>
      </c>
      <c r="D9414" s="46" t="s">
        <v>5709</v>
      </c>
      <c r="E9414" s="46" t="s">
        <v>27</v>
      </c>
      <c r="F9414" s="46" t="s">
        <v>28</v>
      </c>
      <c r="G9414" s="46" t="s">
        <v>14</v>
      </c>
      <c r="H9414" s="46"/>
      <c r="I9414" s="46"/>
      <c r="J9414" s="46" t="s">
        <v>15</v>
      </c>
      <c r="K9414" s="46" t="s">
        <v>39162</v>
      </c>
      <c r="L9414" s="49" t="s">
        <v>43455</v>
      </c>
      <c r="M9414" s="42" t="s">
        <v>43455</v>
      </c>
      <c r="N9414" s="41">
        <v>1162</v>
      </c>
    </row>
    <row r="9415" spans="1:14" ht="16" x14ac:dyDescent="0.2">
      <c r="A9415" s="46" t="s">
        <v>39163</v>
      </c>
      <c r="B9415" s="50">
        <v>4.4000000000000004</v>
      </c>
      <c r="C9415" s="48">
        <v>1168</v>
      </c>
      <c r="D9415" s="46" t="s">
        <v>39164</v>
      </c>
      <c r="E9415" s="46" t="s">
        <v>33</v>
      </c>
      <c r="F9415" s="46" t="s">
        <v>34</v>
      </c>
      <c r="G9415" s="46" t="s">
        <v>14</v>
      </c>
      <c r="H9415" s="46" t="s">
        <v>39165</v>
      </c>
      <c r="I9415" s="46" t="s">
        <v>39166</v>
      </c>
      <c r="J9415" s="46" t="s">
        <v>158</v>
      </c>
      <c r="K9415" s="46" t="s">
        <v>39167</v>
      </c>
      <c r="L9415" s="46" t="s">
        <v>43454</v>
      </c>
      <c r="M9415" s="40" t="s">
        <v>43454</v>
      </c>
      <c r="N9415" s="41">
        <v>1168</v>
      </c>
    </row>
    <row r="9416" spans="1:14" ht="16" x14ac:dyDescent="0.2">
      <c r="A9416" s="46" t="s">
        <v>39168</v>
      </c>
      <c r="B9416" s="50">
        <v>4.0999999999999996</v>
      </c>
      <c r="C9416" s="48">
        <v>1169</v>
      </c>
      <c r="D9416" s="46" t="s">
        <v>39169</v>
      </c>
      <c r="E9416" s="46" t="s">
        <v>18156</v>
      </c>
      <c r="F9416" s="46" t="s">
        <v>589</v>
      </c>
      <c r="G9416" s="46" t="s">
        <v>14</v>
      </c>
      <c r="H9416" s="46" t="s">
        <v>39170</v>
      </c>
      <c r="I9416" s="46" t="s">
        <v>39171</v>
      </c>
      <c r="J9416" s="46" t="s">
        <v>15</v>
      </c>
      <c r="K9416" s="46" t="s">
        <v>39172</v>
      </c>
      <c r="L9416" s="46" t="s">
        <v>43454</v>
      </c>
      <c r="M9416" s="40" t="s">
        <v>43454</v>
      </c>
      <c r="N9416" s="41">
        <v>1169</v>
      </c>
    </row>
    <row r="9417" spans="1:14" ht="16" x14ac:dyDescent="0.2">
      <c r="A9417" s="46" t="s">
        <v>39173</v>
      </c>
      <c r="B9417" s="50">
        <v>3.8</v>
      </c>
      <c r="C9417" s="48">
        <v>1170</v>
      </c>
      <c r="D9417" s="46" t="s">
        <v>39174</v>
      </c>
      <c r="E9417" s="46" t="s">
        <v>311</v>
      </c>
      <c r="F9417" s="46" t="s">
        <v>79</v>
      </c>
      <c r="G9417" s="46" t="s">
        <v>14</v>
      </c>
      <c r="H9417" s="46" t="s">
        <v>39175</v>
      </c>
      <c r="I9417" s="46" t="s">
        <v>39176</v>
      </c>
      <c r="J9417" s="46" t="s">
        <v>15</v>
      </c>
      <c r="K9417" s="46" t="s">
        <v>39177</v>
      </c>
      <c r="L9417" s="46" t="s">
        <v>43454</v>
      </c>
      <c r="M9417" s="40" t="s">
        <v>43454</v>
      </c>
      <c r="N9417" s="41">
        <v>1170</v>
      </c>
    </row>
    <row r="9418" spans="1:14" ht="16" x14ac:dyDescent="0.2">
      <c r="A9418" s="46" t="s">
        <v>39178</v>
      </c>
      <c r="B9418" s="50">
        <v>4.4000000000000004</v>
      </c>
      <c r="C9418" s="48">
        <v>1174</v>
      </c>
      <c r="D9418" s="46" t="s">
        <v>39179</v>
      </c>
      <c r="E9418" s="46" t="s">
        <v>2117</v>
      </c>
      <c r="F9418" s="46" t="s">
        <v>119</v>
      </c>
      <c r="G9418" s="46" t="s">
        <v>14</v>
      </c>
      <c r="H9418" s="46" t="s">
        <v>39180</v>
      </c>
      <c r="I9418" s="46" t="s">
        <v>39181</v>
      </c>
      <c r="J9418" s="46" t="s">
        <v>15</v>
      </c>
      <c r="K9418" s="46" t="s">
        <v>39182</v>
      </c>
      <c r="L9418" s="46" t="s">
        <v>43454</v>
      </c>
      <c r="M9418" s="40" t="s">
        <v>43454</v>
      </c>
      <c r="N9418" s="41">
        <v>1174</v>
      </c>
    </row>
    <row r="9419" spans="1:14" ht="16" x14ac:dyDescent="0.2">
      <c r="A9419" s="46" t="s">
        <v>39183</v>
      </c>
      <c r="B9419" s="50">
        <v>4.8</v>
      </c>
      <c r="C9419" s="48">
        <v>1174</v>
      </c>
      <c r="D9419" s="46"/>
      <c r="E9419" s="46" t="s">
        <v>4302</v>
      </c>
      <c r="F9419" s="46" t="s">
        <v>119</v>
      </c>
      <c r="G9419" s="46" t="s">
        <v>14</v>
      </c>
      <c r="H9419" s="46" t="s">
        <v>39184</v>
      </c>
      <c r="I9419" s="46" t="s">
        <v>39185</v>
      </c>
      <c r="J9419" s="46" t="s">
        <v>15</v>
      </c>
      <c r="K9419" s="46" t="s">
        <v>39186</v>
      </c>
      <c r="L9419" s="46" t="s">
        <v>43454</v>
      </c>
      <c r="M9419" s="40" t="s">
        <v>43454</v>
      </c>
      <c r="N9419" s="41">
        <v>1174</v>
      </c>
    </row>
    <row r="9420" spans="1:14" ht="16" x14ac:dyDescent="0.2">
      <c r="A9420" s="46" t="s">
        <v>39187</v>
      </c>
      <c r="B9420" s="50">
        <v>4.4000000000000004</v>
      </c>
      <c r="C9420" s="48">
        <v>1177</v>
      </c>
      <c r="D9420" s="46" t="s">
        <v>39188</v>
      </c>
      <c r="E9420" s="46" t="s">
        <v>418</v>
      </c>
      <c r="F9420" s="46" t="s">
        <v>93</v>
      </c>
      <c r="G9420" s="46" t="s">
        <v>14</v>
      </c>
      <c r="H9420" s="46" t="s">
        <v>39189</v>
      </c>
      <c r="I9420" s="46" t="s">
        <v>39190</v>
      </c>
      <c r="J9420" s="46" t="s">
        <v>15</v>
      </c>
      <c r="K9420" s="46" t="s">
        <v>39191</v>
      </c>
      <c r="L9420" s="46" t="s">
        <v>43454</v>
      </c>
      <c r="M9420" s="40" t="s">
        <v>43454</v>
      </c>
      <c r="N9420" s="41">
        <v>1177</v>
      </c>
    </row>
    <row r="9421" spans="1:14" ht="16" x14ac:dyDescent="0.2">
      <c r="A9421" s="46" t="s">
        <v>39192</v>
      </c>
      <c r="B9421" s="50">
        <v>4.4000000000000004</v>
      </c>
      <c r="C9421" s="48">
        <v>1178</v>
      </c>
      <c r="D9421" s="46" t="s">
        <v>39193</v>
      </c>
      <c r="E9421" s="46" t="s">
        <v>4071</v>
      </c>
      <c r="F9421" s="46" t="s">
        <v>20</v>
      </c>
      <c r="G9421" s="46" t="s">
        <v>14</v>
      </c>
      <c r="H9421" s="46" t="s">
        <v>39194</v>
      </c>
      <c r="I9421" s="46" t="s">
        <v>39195</v>
      </c>
      <c r="J9421" s="46" t="s">
        <v>15</v>
      </c>
      <c r="K9421" s="46" t="s">
        <v>39196</v>
      </c>
      <c r="L9421" s="46" t="s">
        <v>43454</v>
      </c>
      <c r="M9421" s="40" t="s">
        <v>43454</v>
      </c>
      <c r="N9421" s="41">
        <v>1178</v>
      </c>
    </row>
    <row r="9422" spans="1:14" ht="16" x14ac:dyDescent="0.2">
      <c r="A9422" s="46" t="s">
        <v>39197</v>
      </c>
      <c r="B9422" s="50">
        <v>4.5999999999999996</v>
      </c>
      <c r="C9422" s="48">
        <v>1180</v>
      </c>
      <c r="D9422" s="46" t="s">
        <v>39198</v>
      </c>
      <c r="E9422" s="46" t="s">
        <v>83</v>
      </c>
      <c r="F9422" s="46" t="s">
        <v>20</v>
      </c>
      <c r="G9422" s="46" t="s">
        <v>14</v>
      </c>
      <c r="H9422" s="46" t="s">
        <v>39199</v>
      </c>
      <c r="I9422" s="46" t="s">
        <v>39200</v>
      </c>
      <c r="J9422" s="46" t="s">
        <v>15</v>
      </c>
      <c r="K9422" s="46" t="s">
        <v>39201</v>
      </c>
      <c r="L9422" s="46" t="s">
        <v>43454</v>
      </c>
      <c r="M9422" s="40" t="s">
        <v>43454</v>
      </c>
      <c r="N9422" s="41">
        <v>1180</v>
      </c>
    </row>
    <row r="9423" spans="1:14" ht="16" x14ac:dyDescent="0.2">
      <c r="A9423" s="46" t="s">
        <v>39202</v>
      </c>
      <c r="B9423" s="50">
        <v>4.2</v>
      </c>
      <c r="C9423" s="48">
        <v>1181</v>
      </c>
      <c r="D9423" s="46" t="s">
        <v>39203</v>
      </c>
      <c r="E9423" s="46" t="s">
        <v>283</v>
      </c>
      <c r="F9423" s="46" t="s">
        <v>119</v>
      </c>
      <c r="G9423" s="46" t="s">
        <v>14</v>
      </c>
      <c r="H9423" s="46" t="s">
        <v>39204</v>
      </c>
      <c r="I9423" s="46" t="s">
        <v>39205</v>
      </c>
      <c r="J9423" s="46" t="s">
        <v>15</v>
      </c>
      <c r="K9423" s="46" t="s">
        <v>39206</v>
      </c>
      <c r="L9423" s="46" t="s">
        <v>43454</v>
      </c>
      <c r="M9423" s="40" t="s">
        <v>43454</v>
      </c>
      <c r="N9423" s="41">
        <v>1181</v>
      </c>
    </row>
    <row r="9424" spans="1:14" ht="16" x14ac:dyDescent="0.2">
      <c r="A9424" s="46" t="s">
        <v>39207</v>
      </c>
      <c r="B9424" s="50">
        <v>4.3</v>
      </c>
      <c r="C9424" s="48">
        <v>1181</v>
      </c>
      <c r="D9424" s="46" t="s">
        <v>39208</v>
      </c>
      <c r="E9424" s="46" t="s">
        <v>4071</v>
      </c>
      <c r="F9424" s="46" t="s">
        <v>20</v>
      </c>
      <c r="G9424" s="46" t="s">
        <v>14</v>
      </c>
      <c r="H9424" s="46" t="s">
        <v>39209</v>
      </c>
      <c r="I9424" s="46" t="s">
        <v>39210</v>
      </c>
      <c r="J9424" s="46" t="s">
        <v>15</v>
      </c>
      <c r="K9424" s="46" t="s">
        <v>39211</v>
      </c>
      <c r="L9424" s="46" t="s">
        <v>43454</v>
      </c>
      <c r="M9424" s="40" t="s">
        <v>43454</v>
      </c>
      <c r="N9424" s="41">
        <v>1181</v>
      </c>
    </row>
    <row r="9425" spans="1:14" ht="16" x14ac:dyDescent="0.2">
      <c r="A9425" s="46" t="s">
        <v>39212</v>
      </c>
      <c r="B9425" s="50">
        <v>4.3</v>
      </c>
      <c r="C9425" s="48">
        <v>1181</v>
      </c>
      <c r="D9425" s="46" t="s">
        <v>39213</v>
      </c>
      <c r="E9425" s="46" t="s">
        <v>3612</v>
      </c>
      <c r="F9425" s="46" t="s">
        <v>589</v>
      </c>
      <c r="G9425" s="46" t="s">
        <v>14</v>
      </c>
      <c r="H9425" s="46" t="s">
        <v>39214</v>
      </c>
      <c r="I9425" s="46" t="s">
        <v>39215</v>
      </c>
      <c r="J9425" s="46" t="s">
        <v>15</v>
      </c>
      <c r="K9425" s="46" t="s">
        <v>39216</v>
      </c>
      <c r="L9425" s="46" t="s">
        <v>43454</v>
      </c>
      <c r="M9425" s="40" t="s">
        <v>43454</v>
      </c>
      <c r="N9425" s="41">
        <v>1181</v>
      </c>
    </row>
    <row r="9426" spans="1:14" ht="16" x14ac:dyDescent="0.2">
      <c r="A9426" s="46" t="s">
        <v>9495</v>
      </c>
      <c r="B9426" s="50">
        <v>4.4000000000000004</v>
      </c>
      <c r="C9426" s="48">
        <v>1181</v>
      </c>
      <c r="D9426" s="46" t="s">
        <v>39217</v>
      </c>
      <c r="E9426" s="46" t="s">
        <v>847</v>
      </c>
      <c r="F9426" s="46" t="s">
        <v>79</v>
      </c>
      <c r="G9426" s="46" t="s">
        <v>14</v>
      </c>
      <c r="H9426" s="46" t="s">
        <v>39218</v>
      </c>
      <c r="I9426" s="46" t="s">
        <v>39219</v>
      </c>
      <c r="J9426" s="46" t="s">
        <v>15</v>
      </c>
      <c r="K9426" s="46" t="s">
        <v>39220</v>
      </c>
      <c r="L9426" s="46" t="s">
        <v>43454</v>
      </c>
      <c r="M9426" s="40" t="s">
        <v>43454</v>
      </c>
      <c r="N9426" s="41">
        <v>1181</v>
      </c>
    </row>
    <row r="9427" spans="1:14" ht="16" x14ac:dyDescent="0.2">
      <c r="A9427" s="46" t="s">
        <v>39221</v>
      </c>
      <c r="B9427" s="50">
        <v>4.2</v>
      </c>
      <c r="C9427" s="48">
        <v>1182</v>
      </c>
      <c r="D9427" s="46" t="s">
        <v>39222</v>
      </c>
      <c r="E9427" s="46" t="s">
        <v>1108</v>
      </c>
      <c r="F9427" s="46" t="s">
        <v>589</v>
      </c>
      <c r="G9427" s="46" t="s">
        <v>14</v>
      </c>
      <c r="H9427" s="46" t="s">
        <v>39223</v>
      </c>
      <c r="I9427" s="46" t="s">
        <v>39224</v>
      </c>
      <c r="J9427" s="46" t="s">
        <v>15</v>
      </c>
      <c r="K9427" s="46" t="s">
        <v>39225</v>
      </c>
      <c r="L9427" s="46" t="s">
        <v>43454</v>
      </c>
      <c r="M9427" s="40" t="s">
        <v>43454</v>
      </c>
      <c r="N9427" s="41">
        <v>1182</v>
      </c>
    </row>
    <row r="9428" spans="1:14" ht="16" x14ac:dyDescent="0.2">
      <c r="A9428" s="46" t="s">
        <v>39226</v>
      </c>
      <c r="B9428" s="50">
        <v>4.5</v>
      </c>
      <c r="C9428" s="48">
        <v>1182</v>
      </c>
      <c r="D9428" s="46" t="s">
        <v>39227</v>
      </c>
      <c r="E9428" s="46" t="s">
        <v>246</v>
      </c>
      <c r="F9428" s="46" t="s">
        <v>247</v>
      </c>
      <c r="G9428" s="46" t="s">
        <v>14</v>
      </c>
      <c r="H9428" s="46" t="s">
        <v>39228</v>
      </c>
      <c r="I9428" s="46" t="s">
        <v>39229</v>
      </c>
      <c r="J9428" s="46" t="s">
        <v>15</v>
      </c>
      <c r="K9428" s="46" t="s">
        <v>39230</v>
      </c>
      <c r="L9428" s="46" t="s">
        <v>43454</v>
      </c>
      <c r="M9428" s="40" t="s">
        <v>43454</v>
      </c>
      <c r="N9428" s="41">
        <v>1182</v>
      </c>
    </row>
    <row r="9429" spans="1:14" ht="16" x14ac:dyDescent="0.2">
      <c r="A9429" s="46" t="s">
        <v>39231</v>
      </c>
      <c r="B9429" s="50">
        <v>4.5</v>
      </c>
      <c r="C9429" s="48">
        <v>1182</v>
      </c>
      <c r="D9429" s="46" t="s">
        <v>39232</v>
      </c>
      <c r="E9429" s="46" t="s">
        <v>44</v>
      </c>
      <c r="F9429" s="46" t="s">
        <v>45</v>
      </c>
      <c r="G9429" s="46" t="s">
        <v>14</v>
      </c>
      <c r="H9429" s="46" t="s">
        <v>39233</v>
      </c>
      <c r="I9429" s="46" t="s">
        <v>39234</v>
      </c>
      <c r="J9429" s="46" t="s">
        <v>15</v>
      </c>
      <c r="K9429" s="46" t="s">
        <v>39235</v>
      </c>
      <c r="L9429" s="46" t="s">
        <v>43454</v>
      </c>
      <c r="M9429" s="40" t="s">
        <v>43454</v>
      </c>
      <c r="N9429" s="41">
        <v>1182</v>
      </c>
    </row>
    <row r="9430" spans="1:14" ht="16" x14ac:dyDescent="0.2">
      <c r="A9430" s="46" t="s">
        <v>39236</v>
      </c>
      <c r="B9430" s="50">
        <v>3.8</v>
      </c>
      <c r="C9430" s="48">
        <v>1183</v>
      </c>
      <c r="D9430" s="46" t="s">
        <v>39237</v>
      </c>
      <c r="E9430" s="46" t="s">
        <v>44</v>
      </c>
      <c r="F9430" s="46" t="s">
        <v>45</v>
      </c>
      <c r="G9430" s="46" t="s">
        <v>14</v>
      </c>
      <c r="H9430" s="46" t="s">
        <v>39238</v>
      </c>
      <c r="I9430" s="46" t="s">
        <v>39239</v>
      </c>
      <c r="J9430" s="46" t="s">
        <v>15</v>
      </c>
      <c r="K9430" s="46" t="s">
        <v>39240</v>
      </c>
      <c r="L9430" s="46" t="s">
        <v>43454</v>
      </c>
      <c r="M9430" s="40" t="s">
        <v>43454</v>
      </c>
      <c r="N9430" s="41">
        <v>1183</v>
      </c>
    </row>
    <row r="9431" spans="1:14" ht="16" x14ac:dyDescent="0.2">
      <c r="A9431" s="46" t="s">
        <v>22784</v>
      </c>
      <c r="B9431" s="50">
        <v>3.9</v>
      </c>
      <c r="C9431" s="48">
        <v>1184</v>
      </c>
      <c r="D9431" s="46" t="s">
        <v>39241</v>
      </c>
      <c r="E9431" s="46" t="s">
        <v>13</v>
      </c>
      <c r="F9431" s="46" t="s">
        <v>13</v>
      </c>
      <c r="G9431" s="46" t="s">
        <v>14</v>
      </c>
      <c r="H9431" s="46" t="s">
        <v>39242</v>
      </c>
      <c r="I9431" s="46" t="s">
        <v>39243</v>
      </c>
      <c r="J9431" s="46" t="s">
        <v>15</v>
      </c>
      <c r="K9431" s="46" t="s">
        <v>39244</v>
      </c>
      <c r="L9431" s="46" t="s">
        <v>43454</v>
      </c>
      <c r="M9431" s="40" t="s">
        <v>43454</v>
      </c>
      <c r="N9431" s="41">
        <v>1184</v>
      </c>
    </row>
    <row r="9432" spans="1:14" ht="16" x14ac:dyDescent="0.2">
      <c r="A9432" s="46" t="s">
        <v>39245</v>
      </c>
      <c r="B9432" s="50">
        <v>4.3</v>
      </c>
      <c r="C9432" s="48">
        <v>1186</v>
      </c>
      <c r="D9432" s="46" t="s">
        <v>39246</v>
      </c>
      <c r="E9432" s="46" t="s">
        <v>27</v>
      </c>
      <c r="F9432" s="46" t="s">
        <v>28</v>
      </c>
      <c r="G9432" s="46" t="s">
        <v>14</v>
      </c>
      <c r="H9432" s="46" t="s">
        <v>39247</v>
      </c>
      <c r="I9432" s="46" t="s">
        <v>39248</v>
      </c>
      <c r="J9432" s="46" t="s">
        <v>15</v>
      </c>
      <c r="K9432" s="46" t="s">
        <v>39249</v>
      </c>
      <c r="L9432" s="46" t="s">
        <v>43454</v>
      </c>
      <c r="M9432" s="40" t="s">
        <v>43454</v>
      </c>
      <c r="N9432" s="41">
        <v>1186</v>
      </c>
    </row>
    <row r="9433" spans="1:14" ht="16" x14ac:dyDescent="0.2">
      <c r="A9433" s="46" t="s">
        <v>39245</v>
      </c>
      <c r="B9433" s="50">
        <v>4.3</v>
      </c>
      <c r="C9433" s="48">
        <v>1187</v>
      </c>
      <c r="D9433" s="46" t="s">
        <v>39246</v>
      </c>
      <c r="E9433" s="46" t="s">
        <v>27</v>
      </c>
      <c r="F9433" s="46" t="s">
        <v>28</v>
      </c>
      <c r="G9433" s="46" t="s">
        <v>14</v>
      </c>
      <c r="H9433" s="46" t="s">
        <v>39247</v>
      </c>
      <c r="I9433" s="46" t="s">
        <v>39248</v>
      </c>
      <c r="J9433" s="46" t="s">
        <v>15</v>
      </c>
      <c r="K9433" s="46" t="s">
        <v>39249</v>
      </c>
      <c r="L9433" s="46" t="s">
        <v>43454</v>
      </c>
      <c r="M9433" s="40" t="s">
        <v>43454</v>
      </c>
      <c r="N9433" s="41">
        <v>1187</v>
      </c>
    </row>
    <row r="9434" spans="1:14" ht="16" x14ac:dyDescent="0.2">
      <c r="A9434" s="46" t="s">
        <v>39250</v>
      </c>
      <c r="B9434" s="50">
        <v>3.9</v>
      </c>
      <c r="C9434" s="48">
        <v>1190</v>
      </c>
      <c r="D9434" s="46" t="s">
        <v>39251</v>
      </c>
      <c r="E9434" s="46" t="s">
        <v>311</v>
      </c>
      <c r="F9434" s="46" t="s">
        <v>79</v>
      </c>
      <c r="G9434" s="46" t="s">
        <v>14</v>
      </c>
      <c r="H9434" s="46" t="s">
        <v>39252</v>
      </c>
      <c r="I9434" s="46" t="s">
        <v>39253</v>
      </c>
      <c r="J9434" s="46" t="s">
        <v>15</v>
      </c>
      <c r="K9434" s="46" t="s">
        <v>39254</v>
      </c>
      <c r="L9434" s="46" t="s">
        <v>43454</v>
      </c>
      <c r="M9434" s="40" t="s">
        <v>43454</v>
      </c>
      <c r="N9434" s="41">
        <v>1190</v>
      </c>
    </row>
    <row r="9435" spans="1:14" ht="16" x14ac:dyDescent="0.2">
      <c r="A9435" s="46" t="s">
        <v>39255</v>
      </c>
      <c r="B9435" s="47">
        <v>4.7</v>
      </c>
      <c r="C9435" s="48">
        <v>1190</v>
      </c>
      <c r="D9435" s="46" t="s">
        <v>39256</v>
      </c>
      <c r="E9435" s="46" t="s">
        <v>27</v>
      </c>
      <c r="F9435" s="46" t="s">
        <v>28</v>
      </c>
      <c r="G9435" s="46" t="s">
        <v>14</v>
      </c>
      <c r="H9435" s="46"/>
      <c r="I9435" s="46" t="s">
        <v>39257</v>
      </c>
      <c r="J9435" s="46" t="s">
        <v>23</v>
      </c>
      <c r="K9435" s="46" t="s">
        <v>39258</v>
      </c>
      <c r="L9435" s="49" t="s">
        <v>43455</v>
      </c>
      <c r="M9435" s="42" t="s">
        <v>43455</v>
      </c>
      <c r="N9435" s="41">
        <v>1190</v>
      </c>
    </row>
    <row r="9436" spans="1:14" ht="16" x14ac:dyDescent="0.2">
      <c r="A9436" s="46" t="s">
        <v>39259</v>
      </c>
      <c r="B9436" s="50">
        <v>4.8</v>
      </c>
      <c r="C9436" s="48">
        <v>1191</v>
      </c>
      <c r="D9436" s="46" t="s">
        <v>39260</v>
      </c>
      <c r="E9436" s="46" t="s">
        <v>10554</v>
      </c>
      <c r="F9436" s="46" t="s">
        <v>589</v>
      </c>
      <c r="G9436" s="46" t="s">
        <v>14</v>
      </c>
      <c r="H9436" s="46" t="s">
        <v>39261</v>
      </c>
      <c r="I9436" s="46" t="s">
        <v>39262</v>
      </c>
      <c r="J9436" s="46" t="s">
        <v>15</v>
      </c>
      <c r="K9436" s="46" t="s">
        <v>39263</v>
      </c>
      <c r="L9436" s="46" t="s">
        <v>43454</v>
      </c>
      <c r="M9436" s="40" t="s">
        <v>43454</v>
      </c>
      <c r="N9436" s="41">
        <v>1191</v>
      </c>
    </row>
    <row r="9437" spans="1:14" ht="16" x14ac:dyDescent="0.2">
      <c r="A9437" s="46" t="s">
        <v>39264</v>
      </c>
      <c r="B9437" s="50">
        <v>4.5999999999999996</v>
      </c>
      <c r="C9437" s="48">
        <v>1192</v>
      </c>
      <c r="D9437" s="46" t="s">
        <v>39265</v>
      </c>
      <c r="E9437" s="46" t="s">
        <v>806</v>
      </c>
      <c r="F9437" s="46" t="s">
        <v>20</v>
      </c>
      <c r="G9437" s="46" t="s">
        <v>14</v>
      </c>
      <c r="H9437" s="46" t="s">
        <v>39266</v>
      </c>
      <c r="I9437" s="46" t="s">
        <v>39267</v>
      </c>
      <c r="J9437" s="46" t="s">
        <v>15</v>
      </c>
      <c r="K9437" s="46" t="s">
        <v>39268</v>
      </c>
      <c r="L9437" s="46" t="s">
        <v>43454</v>
      </c>
      <c r="M9437" s="40" t="s">
        <v>43454</v>
      </c>
      <c r="N9437" s="41">
        <v>1192</v>
      </c>
    </row>
    <row r="9438" spans="1:14" ht="16" x14ac:dyDescent="0.2">
      <c r="A9438" s="46" t="s">
        <v>39269</v>
      </c>
      <c r="B9438" s="50">
        <v>4.3</v>
      </c>
      <c r="C9438" s="48">
        <v>1194</v>
      </c>
      <c r="D9438" s="46" t="s">
        <v>39270</v>
      </c>
      <c r="E9438" s="46" t="s">
        <v>3224</v>
      </c>
      <c r="F9438" s="46" t="s">
        <v>79</v>
      </c>
      <c r="G9438" s="46" t="s">
        <v>14</v>
      </c>
      <c r="H9438" s="46" t="s">
        <v>39271</v>
      </c>
      <c r="I9438" s="46" t="s">
        <v>39272</v>
      </c>
      <c r="J9438" s="46" t="s">
        <v>148</v>
      </c>
      <c r="K9438" s="46" t="s">
        <v>39273</v>
      </c>
      <c r="L9438" s="46" t="s">
        <v>43454</v>
      </c>
      <c r="M9438" s="40" t="s">
        <v>43454</v>
      </c>
      <c r="N9438" s="41">
        <v>1194</v>
      </c>
    </row>
    <row r="9439" spans="1:14" ht="16" x14ac:dyDescent="0.2">
      <c r="A9439" s="46" t="s">
        <v>39274</v>
      </c>
      <c r="B9439" s="47">
        <v>4.0999999999999996</v>
      </c>
      <c r="C9439" s="48">
        <v>1195</v>
      </c>
      <c r="D9439" s="46" t="s">
        <v>39275</v>
      </c>
      <c r="E9439" s="46" t="s">
        <v>702</v>
      </c>
      <c r="F9439" s="46" t="s">
        <v>20</v>
      </c>
      <c r="G9439" s="46" t="s">
        <v>14</v>
      </c>
      <c r="H9439" s="46"/>
      <c r="I9439" s="46" t="s">
        <v>39276</v>
      </c>
      <c r="J9439" s="46" t="s">
        <v>15</v>
      </c>
      <c r="K9439" s="46" t="s">
        <v>39277</v>
      </c>
      <c r="L9439" s="49" t="s">
        <v>43455</v>
      </c>
      <c r="M9439" s="42" t="s">
        <v>43455</v>
      </c>
      <c r="N9439" s="41">
        <v>1195</v>
      </c>
    </row>
    <row r="9440" spans="1:14" ht="16" x14ac:dyDescent="0.2">
      <c r="A9440" s="46" t="s">
        <v>22923</v>
      </c>
      <c r="B9440" s="50">
        <v>4.4000000000000004</v>
      </c>
      <c r="C9440" s="48">
        <v>1195</v>
      </c>
      <c r="D9440" s="46" t="s">
        <v>39278</v>
      </c>
      <c r="E9440" s="46" t="s">
        <v>118</v>
      </c>
      <c r="F9440" s="46" t="s">
        <v>119</v>
      </c>
      <c r="G9440" s="46" t="s">
        <v>14</v>
      </c>
      <c r="H9440" s="46" t="s">
        <v>39279</v>
      </c>
      <c r="I9440" s="46" t="s">
        <v>39280</v>
      </c>
      <c r="J9440" s="46" t="s">
        <v>15</v>
      </c>
      <c r="K9440" s="46" t="s">
        <v>39281</v>
      </c>
      <c r="L9440" s="46" t="s">
        <v>43454</v>
      </c>
      <c r="M9440" s="40" t="s">
        <v>43454</v>
      </c>
      <c r="N9440" s="41">
        <v>1195</v>
      </c>
    </row>
    <row r="9441" spans="1:14" ht="16" x14ac:dyDescent="0.2">
      <c r="A9441" s="46" t="s">
        <v>39282</v>
      </c>
      <c r="B9441" s="50">
        <v>4.5</v>
      </c>
      <c r="C9441" s="48">
        <v>1195</v>
      </c>
      <c r="D9441" s="46" t="s">
        <v>39283</v>
      </c>
      <c r="E9441" s="46" t="s">
        <v>27</v>
      </c>
      <c r="F9441" s="46" t="s">
        <v>28</v>
      </c>
      <c r="G9441" s="46" t="s">
        <v>14</v>
      </c>
      <c r="H9441" s="46" t="s">
        <v>39284</v>
      </c>
      <c r="I9441" s="46" t="s">
        <v>39285</v>
      </c>
      <c r="J9441" s="46" t="s">
        <v>40</v>
      </c>
      <c r="K9441" s="46" t="s">
        <v>39286</v>
      </c>
      <c r="L9441" s="46" t="s">
        <v>43454</v>
      </c>
      <c r="M9441" s="40" t="s">
        <v>43454</v>
      </c>
      <c r="N9441" s="41">
        <v>1195</v>
      </c>
    </row>
    <row r="9442" spans="1:14" ht="16" x14ac:dyDescent="0.2">
      <c r="A9442" s="46" t="s">
        <v>39287</v>
      </c>
      <c r="B9442" s="50">
        <v>4.0999999999999996</v>
      </c>
      <c r="C9442" s="48">
        <v>1196</v>
      </c>
      <c r="D9442" s="46" t="s">
        <v>39288</v>
      </c>
      <c r="E9442" s="46" t="s">
        <v>904</v>
      </c>
      <c r="F9442" s="46" t="s">
        <v>93</v>
      </c>
      <c r="G9442" s="46" t="s">
        <v>14</v>
      </c>
      <c r="H9442" s="46" t="s">
        <v>39289</v>
      </c>
      <c r="I9442" s="46" t="s">
        <v>39290</v>
      </c>
      <c r="J9442" s="46" t="s">
        <v>15</v>
      </c>
      <c r="K9442" s="46" t="s">
        <v>39291</v>
      </c>
      <c r="L9442" s="46" t="s">
        <v>43454</v>
      </c>
      <c r="M9442" s="40" t="s">
        <v>43454</v>
      </c>
      <c r="N9442" s="41">
        <v>1196</v>
      </c>
    </row>
    <row r="9443" spans="1:14" ht="16" x14ac:dyDescent="0.2">
      <c r="A9443" s="46" t="s">
        <v>39282</v>
      </c>
      <c r="B9443" s="50">
        <v>4.5</v>
      </c>
      <c r="C9443" s="48">
        <v>1196</v>
      </c>
      <c r="D9443" s="46" t="s">
        <v>39283</v>
      </c>
      <c r="E9443" s="46" t="s">
        <v>27</v>
      </c>
      <c r="F9443" s="46" t="s">
        <v>28</v>
      </c>
      <c r="G9443" s="46" t="s">
        <v>14</v>
      </c>
      <c r="H9443" s="46" t="s">
        <v>39284</v>
      </c>
      <c r="I9443" s="46" t="s">
        <v>39285</v>
      </c>
      <c r="J9443" s="46" t="s">
        <v>40</v>
      </c>
      <c r="K9443" s="46" t="s">
        <v>39286</v>
      </c>
      <c r="L9443" s="46" t="s">
        <v>43454</v>
      </c>
      <c r="M9443" s="40" t="s">
        <v>43454</v>
      </c>
      <c r="N9443" s="41">
        <v>1196</v>
      </c>
    </row>
    <row r="9444" spans="1:14" ht="16" x14ac:dyDescent="0.2">
      <c r="A9444" s="46" t="s">
        <v>39292</v>
      </c>
      <c r="B9444" s="50">
        <v>4.4000000000000004</v>
      </c>
      <c r="C9444" s="48">
        <v>1198</v>
      </c>
      <c r="D9444" s="46" t="s">
        <v>39293</v>
      </c>
      <c r="E9444" s="46" t="s">
        <v>3359</v>
      </c>
      <c r="F9444" s="46" t="s">
        <v>50</v>
      </c>
      <c r="G9444" s="46" t="s">
        <v>14</v>
      </c>
      <c r="H9444" s="46" t="s">
        <v>39294</v>
      </c>
      <c r="I9444" s="46" t="s">
        <v>39295</v>
      </c>
      <c r="J9444" s="46" t="s">
        <v>15</v>
      </c>
      <c r="K9444" s="46" t="s">
        <v>39296</v>
      </c>
      <c r="L9444" s="46" t="s">
        <v>43454</v>
      </c>
      <c r="M9444" s="40" t="s">
        <v>43454</v>
      </c>
      <c r="N9444" s="41">
        <v>1198</v>
      </c>
    </row>
    <row r="9445" spans="1:14" ht="16" x14ac:dyDescent="0.2">
      <c r="A9445" s="46" t="s">
        <v>39297</v>
      </c>
      <c r="B9445" s="50">
        <v>4.3</v>
      </c>
      <c r="C9445" s="48">
        <v>1199</v>
      </c>
      <c r="D9445" s="46" t="s">
        <v>39298</v>
      </c>
      <c r="E9445" s="46" t="s">
        <v>13</v>
      </c>
      <c r="F9445" s="46" t="s">
        <v>13</v>
      </c>
      <c r="G9445" s="46" t="s">
        <v>14</v>
      </c>
      <c r="H9445" s="46" t="s">
        <v>39299</v>
      </c>
      <c r="I9445" s="46" t="s">
        <v>39300</v>
      </c>
      <c r="J9445" s="46" t="s">
        <v>23</v>
      </c>
      <c r="K9445" s="46" t="s">
        <v>39301</v>
      </c>
      <c r="L9445" s="46" t="s">
        <v>43454</v>
      </c>
      <c r="M9445" s="40" t="s">
        <v>43454</v>
      </c>
      <c r="N9445" s="41">
        <v>1199</v>
      </c>
    </row>
    <row r="9446" spans="1:14" ht="16" x14ac:dyDescent="0.2">
      <c r="A9446" s="46" t="s">
        <v>39302</v>
      </c>
      <c r="B9446" s="50">
        <v>4.4000000000000004</v>
      </c>
      <c r="C9446" s="48">
        <v>1200</v>
      </c>
      <c r="D9446" s="46" t="s">
        <v>39303</v>
      </c>
      <c r="E9446" s="46" t="s">
        <v>4605</v>
      </c>
      <c r="F9446" s="46" t="s">
        <v>589</v>
      </c>
      <c r="G9446" s="46" t="s">
        <v>14</v>
      </c>
      <c r="H9446" s="46" t="s">
        <v>39304</v>
      </c>
      <c r="I9446" s="46" t="s">
        <v>39305</v>
      </c>
      <c r="J9446" s="46" t="s">
        <v>15</v>
      </c>
      <c r="K9446" s="46" t="s">
        <v>39306</v>
      </c>
      <c r="L9446" s="46" t="s">
        <v>43454</v>
      </c>
      <c r="M9446" s="40" t="s">
        <v>43454</v>
      </c>
      <c r="N9446" s="41">
        <v>1200</v>
      </c>
    </row>
    <row r="9447" spans="1:14" ht="16" x14ac:dyDescent="0.2">
      <c r="A9447" s="46" t="s">
        <v>39307</v>
      </c>
      <c r="B9447" s="50">
        <v>4.5999999999999996</v>
      </c>
      <c r="C9447" s="48">
        <v>1201</v>
      </c>
      <c r="D9447" s="46" t="s">
        <v>39308</v>
      </c>
      <c r="E9447" s="46" t="s">
        <v>250</v>
      </c>
      <c r="F9447" s="46" t="s">
        <v>119</v>
      </c>
      <c r="G9447" s="46" t="s">
        <v>14</v>
      </c>
      <c r="H9447" s="46" t="s">
        <v>39309</v>
      </c>
      <c r="I9447" s="46" t="s">
        <v>39310</v>
      </c>
      <c r="J9447" s="46" t="s">
        <v>15</v>
      </c>
      <c r="K9447" s="46" t="s">
        <v>39311</v>
      </c>
      <c r="L9447" s="46" t="s">
        <v>43454</v>
      </c>
      <c r="M9447" s="40" t="s">
        <v>43454</v>
      </c>
      <c r="N9447" s="41">
        <v>1201</v>
      </c>
    </row>
    <row r="9448" spans="1:14" ht="16" x14ac:dyDescent="0.2">
      <c r="A9448" s="46" t="s">
        <v>39312</v>
      </c>
      <c r="B9448" s="50">
        <v>4.2</v>
      </c>
      <c r="C9448" s="48">
        <v>1202</v>
      </c>
      <c r="D9448" s="46" t="s">
        <v>39313</v>
      </c>
      <c r="E9448" s="46" t="s">
        <v>2984</v>
      </c>
      <c r="F9448" s="46" t="s">
        <v>50</v>
      </c>
      <c r="G9448" s="46" t="s">
        <v>14</v>
      </c>
      <c r="H9448" s="46" t="s">
        <v>39314</v>
      </c>
      <c r="I9448" s="46" t="s">
        <v>39315</v>
      </c>
      <c r="J9448" s="46" t="s">
        <v>15</v>
      </c>
      <c r="K9448" s="46" t="s">
        <v>39316</v>
      </c>
      <c r="L9448" s="46" t="s">
        <v>43454</v>
      </c>
      <c r="M9448" s="40" t="s">
        <v>43454</v>
      </c>
      <c r="N9448" s="41">
        <v>1202</v>
      </c>
    </row>
    <row r="9449" spans="1:14" ht="16" x14ac:dyDescent="0.2">
      <c r="A9449" s="46" t="s">
        <v>39317</v>
      </c>
      <c r="B9449" s="50">
        <v>4.4000000000000004</v>
      </c>
      <c r="C9449" s="48">
        <v>1202</v>
      </c>
      <c r="D9449" s="46" t="s">
        <v>39318</v>
      </c>
      <c r="E9449" s="46" t="s">
        <v>44</v>
      </c>
      <c r="F9449" s="46" t="s">
        <v>45</v>
      </c>
      <c r="G9449" s="46" t="s">
        <v>14</v>
      </c>
      <c r="H9449" s="46" t="s">
        <v>39319</v>
      </c>
      <c r="I9449" s="46" t="s">
        <v>39320</v>
      </c>
      <c r="J9449" s="46" t="s">
        <v>15</v>
      </c>
      <c r="K9449" s="46" t="s">
        <v>39321</v>
      </c>
      <c r="L9449" s="46" t="s">
        <v>43454</v>
      </c>
      <c r="M9449" s="40" t="s">
        <v>43454</v>
      </c>
      <c r="N9449" s="41">
        <v>1202</v>
      </c>
    </row>
    <row r="9450" spans="1:14" ht="16" x14ac:dyDescent="0.2">
      <c r="A9450" s="46" t="s">
        <v>39322</v>
      </c>
      <c r="B9450" s="50">
        <v>4.5</v>
      </c>
      <c r="C9450" s="48">
        <v>1202</v>
      </c>
      <c r="D9450" s="46" t="s">
        <v>39323</v>
      </c>
      <c r="E9450" s="46" t="s">
        <v>16273</v>
      </c>
      <c r="F9450" s="46" t="s">
        <v>589</v>
      </c>
      <c r="G9450" s="46" t="s">
        <v>14</v>
      </c>
      <c r="H9450" s="46" t="s">
        <v>39324</v>
      </c>
      <c r="I9450" s="46" t="s">
        <v>39325</v>
      </c>
      <c r="J9450" s="46" t="s">
        <v>15</v>
      </c>
      <c r="K9450" s="46" t="s">
        <v>39326</v>
      </c>
      <c r="L9450" s="46" t="s">
        <v>43454</v>
      </c>
      <c r="M9450" s="40" t="s">
        <v>43454</v>
      </c>
      <c r="N9450" s="41">
        <v>1202</v>
      </c>
    </row>
    <row r="9451" spans="1:14" ht="16" x14ac:dyDescent="0.2">
      <c r="A9451" s="46" t="s">
        <v>39327</v>
      </c>
      <c r="B9451" s="50">
        <v>4.5999999999999996</v>
      </c>
      <c r="C9451" s="48">
        <v>1203</v>
      </c>
      <c r="D9451" s="46" t="s">
        <v>39328</v>
      </c>
      <c r="E9451" s="46" t="s">
        <v>1075</v>
      </c>
      <c r="F9451" s="46" t="s">
        <v>79</v>
      </c>
      <c r="G9451" s="46" t="s">
        <v>14</v>
      </c>
      <c r="H9451" s="46" t="s">
        <v>39329</v>
      </c>
      <c r="I9451" s="46" t="s">
        <v>39330</v>
      </c>
      <c r="J9451" s="46" t="s">
        <v>15</v>
      </c>
      <c r="K9451" s="46" t="s">
        <v>39331</v>
      </c>
      <c r="L9451" s="46" t="s">
        <v>43454</v>
      </c>
      <c r="M9451" s="40" t="s">
        <v>43454</v>
      </c>
      <c r="N9451" s="41">
        <v>1203</v>
      </c>
    </row>
    <row r="9452" spans="1:14" ht="16" x14ac:dyDescent="0.2">
      <c r="A9452" s="46" t="s">
        <v>39332</v>
      </c>
      <c r="B9452" s="50">
        <v>3.5</v>
      </c>
      <c r="C9452" s="48">
        <v>1206</v>
      </c>
      <c r="D9452" s="46" t="s">
        <v>39333</v>
      </c>
      <c r="E9452" s="46" t="s">
        <v>13</v>
      </c>
      <c r="F9452" s="46" t="s">
        <v>13</v>
      </c>
      <c r="G9452" s="46" t="s">
        <v>14</v>
      </c>
      <c r="H9452" s="46" t="s">
        <v>39334</v>
      </c>
      <c r="I9452" s="46" t="s">
        <v>39335</v>
      </c>
      <c r="J9452" s="46" t="s">
        <v>15</v>
      </c>
      <c r="K9452" s="46" t="s">
        <v>39336</v>
      </c>
      <c r="L9452" s="46" t="s">
        <v>43454</v>
      </c>
      <c r="M9452" s="40" t="s">
        <v>43454</v>
      </c>
      <c r="N9452" s="41">
        <v>1206</v>
      </c>
    </row>
    <row r="9453" spans="1:14" ht="16" x14ac:dyDescent="0.2">
      <c r="A9453" s="46" t="s">
        <v>39337</v>
      </c>
      <c r="B9453" s="50">
        <v>4.0999999999999996</v>
      </c>
      <c r="C9453" s="48">
        <v>1207</v>
      </c>
      <c r="D9453" s="46" t="s">
        <v>39338</v>
      </c>
      <c r="E9453" s="46" t="s">
        <v>28537</v>
      </c>
      <c r="F9453" s="46" t="s">
        <v>589</v>
      </c>
      <c r="G9453" s="46" t="s">
        <v>14</v>
      </c>
      <c r="H9453" s="46" t="s">
        <v>39339</v>
      </c>
      <c r="I9453" s="46" t="s">
        <v>39340</v>
      </c>
      <c r="J9453" s="46" t="s">
        <v>15</v>
      </c>
      <c r="K9453" s="46" t="s">
        <v>39341</v>
      </c>
      <c r="L9453" s="46" t="s">
        <v>43454</v>
      </c>
      <c r="M9453" s="40" t="s">
        <v>43454</v>
      </c>
      <c r="N9453" s="41">
        <v>1207</v>
      </c>
    </row>
    <row r="9454" spans="1:14" ht="16" x14ac:dyDescent="0.2">
      <c r="A9454" s="46" t="s">
        <v>39342</v>
      </c>
      <c r="B9454" s="50">
        <v>4.2</v>
      </c>
      <c r="C9454" s="48">
        <v>1207</v>
      </c>
      <c r="D9454" s="46" t="s">
        <v>39343</v>
      </c>
      <c r="E9454" s="46" t="s">
        <v>2282</v>
      </c>
      <c r="F9454" s="46" t="s">
        <v>589</v>
      </c>
      <c r="G9454" s="46" t="s">
        <v>14</v>
      </c>
      <c r="H9454" s="46" t="s">
        <v>39344</v>
      </c>
      <c r="I9454" s="46" t="s">
        <v>39345</v>
      </c>
      <c r="J9454" s="46" t="s">
        <v>15</v>
      </c>
      <c r="K9454" s="46" t="s">
        <v>39346</v>
      </c>
      <c r="L9454" s="46" t="s">
        <v>43454</v>
      </c>
      <c r="M9454" s="40" t="s">
        <v>43454</v>
      </c>
      <c r="N9454" s="41">
        <v>1207</v>
      </c>
    </row>
    <row r="9455" spans="1:14" ht="16" x14ac:dyDescent="0.2">
      <c r="A9455" s="46" t="s">
        <v>39347</v>
      </c>
      <c r="B9455" s="50">
        <v>4.2</v>
      </c>
      <c r="C9455" s="48">
        <v>1211</v>
      </c>
      <c r="D9455" s="46" t="s">
        <v>39348</v>
      </c>
      <c r="E9455" s="46" t="s">
        <v>2080</v>
      </c>
      <c r="F9455" s="46" t="s">
        <v>247</v>
      </c>
      <c r="G9455" s="46" t="s">
        <v>14</v>
      </c>
      <c r="H9455" s="46" t="s">
        <v>39349</v>
      </c>
      <c r="I9455" s="46" t="s">
        <v>39350</v>
      </c>
      <c r="J9455" s="46" t="s">
        <v>15</v>
      </c>
      <c r="K9455" s="46" t="s">
        <v>39351</v>
      </c>
      <c r="L9455" s="46" t="s">
        <v>43454</v>
      </c>
      <c r="M9455" s="40" t="s">
        <v>43454</v>
      </c>
      <c r="N9455" s="41">
        <v>1211</v>
      </c>
    </row>
    <row r="9456" spans="1:14" ht="16" x14ac:dyDescent="0.2">
      <c r="A9456" s="46" t="s">
        <v>39352</v>
      </c>
      <c r="B9456" s="50">
        <v>4.2</v>
      </c>
      <c r="C9456" s="48">
        <v>1213</v>
      </c>
      <c r="D9456" s="46" t="s">
        <v>39353</v>
      </c>
      <c r="E9456" s="46" t="s">
        <v>806</v>
      </c>
      <c r="F9456" s="46" t="s">
        <v>20</v>
      </c>
      <c r="G9456" s="46" t="s">
        <v>14</v>
      </c>
      <c r="H9456" s="46" t="s">
        <v>39354</v>
      </c>
      <c r="I9456" s="46" t="s">
        <v>39355</v>
      </c>
      <c r="J9456" s="46" t="s">
        <v>15</v>
      </c>
      <c r="K9456" s="46" t="s">
        <v>39356</v>
      </c>
      <c r="L9456" s="46" t="s">
        <v>43454</v>
      </c>
      <c r="M9456" s="40" t="s">
        <v>43454</v>
      </c>
      <c r="N9456" s="41">
        <v>1213</v>
      </c>
    </row>
    <row r="9457" spans="1:14" ht="16" x14ac:dyDescent="0.2">
      <c r="A9457" s="46" t="s">
        <v>39357</v>
      </c>
      <c r="B9457" s="50">
        <v>4.2</v>
      </c>
      <c r="C9457" s="48">
        <v>1215</v>
      </c>
      <c r="D9457" s="46" t="s">
        <v>16908</v>
      </c>
      <c r="E9457" s="46" t="s">
        <v>549</v>
      </c>
      <c r="F9457" s="46" t="s">
        <v>119</v>
      </c>
      <c r="G9457" s="46" t="s">
        <v>14</v>
      </c>
      <c r="H9457" s="46" t="s">
        <v>39358</v>
      </c>
      <c r="I9457" s="46" t="s">
        <v>39359</v>
      </c>
      <c r="J9457" s="46" t="s">
        <v>15</v>
      </c>
      <c r="K9457" s="46" t="s">
        <v>39360</v>
      </c>
      <c r="L9457" s="46" t="s">
        <v>43454</v>
      </c>
      <c r="M9457" s="40" t="s">
        <v>43454</v>
      </c>
      <c r="N9457" s="41">
        <v>1215</v>
      </c>
    </row>
    <row r="9458" spans="1:14" ht="16" x14ac:dyDescent="0.2">
      <c r="A9458" s="46" t="s">
        <v>39361</v>
      </c>
      <c r="B9458" s="50">
        <v>4.9000000000000004</v>
      </c>
      <c r="C9458" s="48">
        <v>1215</v>
      </c>
      <c r="D9458" s="46" t="s">
        <v>39362</v>
      </c>
      <c r="E9458" s="46" t="s">
        <v>1639</v>
      </c>
      <c r="F9458" s="46" t="s">
        <v>20</v>
      </c>
      <c r="G9458" s="46" t="s">
        <v>14</v>
      </c>
      <c r="H9458" s="46" t="s">
        <v>39363</v>
      </c>
      <c r="I9458" s="46" t="s">
        <v>39364</v>
      </c>
      <c r="J9458" s="46" t="s">
        <v>15</v>
      </c>
      <c r="K9458" s="46" t="s">
        <v>39365</v>
      </c>
      <c r="L9458" s="46" t="s">
        <v>43454</v>
      </c>
      <c r="M9458" s="40" t="s">
        <v>43454</v>
      </c>
      <c r="N9458" s="41">
        <v>1215</v>
      </c>
    </row>
    <row r="9459" spans="1:14" ht="16" x14ac:dyDescent="0.2">
      <c r="A9459" s="46" t="s">
        <v>39366</v>
      </c>
      <c r="B9459" s="50">
        <v>4.4000000000000004</v>
      </c>
      <c r="C9459" s="48">
        <v>1220</v>
      </c>
      <c r="D9459" s="46" t="s">
        <v>39367</v>
      </c>
      <c r="E9459" s="46" t="s">
        <v>702</v>
      </c>
      <c r="F9459" s="46" t="s">
        <v>20</v>
      </c>
      <c r="G9459" s="46" t="s">
        <v>14</v>
      </c>
      <c r="H9459" s="46" t="s">
        <v>39368</v>
      </c>
      <c r="I9459" s="46" t="s">
        <v>39369</v>
      </c>
      <c r="J9459" s="46" t="s">
        <v>15</v>
      </c>
      <c r="K9459" s="46" t="s">
        <v>39370</v>
      </c>
      <c r="L9459" s="46" t="s">
        <v>43454</v>
      </c>
      <c r="M9459" s="40" t="s">
        <v>43454</v>
      </c>
      <c r="N9459" s="41">
        <v>1220</v>
      </c>
    </row>
    <row r="9460" spans="1:14" ht="16" x14ac:dyDescent="0.2">
      <c r="A9460" s="46" t="s">
        <v>39371</v>
      </c>
      <c r="B9460" s="50">
        <v>4.5</v>
      </c>
      <c r="C9460" s="48">
        <v>1227</v>
      </c>
      <c r="D9460" s="46" t="s">
        <v>39372</v>
      </c>
      <c r="E9460" s="46" t="s">
        <v>4769</v>
      </c>
      <c r="F9460" s="46" t="s">
        <v>589</v>
      </c>
      <c r="G9460" s="46" t="s">
        <v>14</v>
      </c>
      <c r="H9460" s="46" t="s">
        <v>39373</v>
      </c>
      <c r="I9460" s="46" t="s">
        <v>39374</v>
      </c>
      <c r="J9460" s="46" t="s">
        <v>15</v>
      </c>
      <c r="K9460" s="46" t="s">
        <v>39375</v>
      </c>
      <c r="L9460" s="46" t="s">
        <v>43454</v>
      </c>
      <c r="M9460" s="40" t="s">
        <v>43454</v>
      </c>
      <c r="N9460" s="41">
        <v>1227</v>
      </c>
    </row>
    <row r="9461" spans="1:14" ht="16" x14ac:dyDescent="0.2">
      <c r="A9461" s="46" t="s">
        <v>39376</v>
      </c>
      <c r="B9461" s="50">
        <v>3.7</v>
      </c>
      <c r="C9461" s="48">
        <v>1228</v>
      </c>
      <c r="D9461" s="46" t="s">
        <v>39377</v>
      </c>
      <c r="E9461" s="46" t="s">
        <v>1238</v>
      </c>
      <c r="F9461" s="46" t="s">
        <v>50</v>
      </c>
      <c r="G9461" s="46" t="s">
        <v>14</v>
      </c>
      <c r="H9461" s="46" t="s">
        <v>39378</v>
      </c>
      <c r="I9461" s="46" t="s">
        <v>39379</v>
      </c>
      <c r="J9461" s="46" t="s">
        <v>213</v>
      </c>
      <c r="K9461" s="46" t="s">
        <v>39380</v>
      </c>
      <c r="L9461" s="46" t="s">
        <v>43454</v>
      </c>
      <c r="M9461" s="40" t="s">
        <v>43454</v>
      </c>
      <c r="N9461" s="41">
        <v>1228</v>
      </c>
    </row>
    <row r="9462" spans="1:14" ht="16" x14ac:dyDescent="0.2">
      <c r="A9462" s="46" t="s">
        <v>39381</v>
      </c>
      <c r="B9462" s="50">
        <v>4.5</v>
      </c>
      <c r="C9462" s="48">
        <v>1228</v>
      </c>
      <c r="D9462" s="46" t="s">
        <v>39382</v>
      </c>
      <c r="E9462" s="46" t="s">
        <v>2363</v>
      </c>
      <c r="F9462" s="46" t="s">
        <v>119</v>
      </c>
      <c r="G9462" s="46" t="s">
        <v>14</v>
      </c>
      <c r="H9462" s="46" t="s">
        <v>39383</v>
      </c>
      <c r="I9462" s="46" t="s">
        <v>39384</v>
      </c>
      <c r="J9462" s="46" t="s">
        <v>15</v>
      </c>
      <c r="K9462" s="46" t="s">
        <v>39385</v>
      </c>
      <c r="L9462" s="46" t="s">
        <v>43454</v>
      </c>
      <c r="M9462" s="40" t="s">
        <v>43454</v>
      </c>
      <c r="N9462" s="41">
        <v>1228</v>
      </c>
    </row>
    <row r="9463" spans="1:14" ht="16" x14ac:dyDescent="0.2">
      <c r="A9463" s="46" t="s">
        <v>12236</v>
      </c>
      <c r="B9463" s="50">
        <v>3.6</v>
      </c>
      <c r="C9463" s="48">
        <v>1232</v>
      </c>
      <c r="D9463" s="46" t="s">
        <v>39386</v>
      </c>
      <c r="E9463" s="46" t="s">
        <v>760</v>
      </c>
      <c r="F9463" s="46" t="s">
        <v>50</v>
      </c>
      <c r="G9463" s="46" t="s">
        <v>14</v>
      </c>
      <c r="H9463" s="46" t="s">
        <v>39387</v>
      </c>
      <c r="I9463" s="46" t="s">
        <v>39388</v>
      </c>
      <c r="J9463" s="46" t="s">
        <v>148</v>
      </c>
      <c r="K9463" s="46" t="s">
        <v>39389</v>
      </c>
      <c r="L9463" s="46" t="s">
        <v>43454</v>
      </c>
      <c r="M9463" s="40" t="s">
        <v>43454</v>
      </c>
      <c r="N9463" s="41">
        <v>1232</v>
      </c>
    </row>
    <row r="9464" spans="1:14" ht="16" x14ac:dyDescent="0.2">
      <c r="A9464" s="46" t="s">
        <v>28029</v>
      </c>
      <c r="B9464" s="50">
        <v>4.3</v>
      </c>
      <c r="C9464" s="48">
        <v>1235</v>
      </c>
      <c r="D9464" s="46" t="s">
        <v>39390</v>
      </c>
      <c r="E9464" s="46" t="s">
        <v>4806</v>
      </c>
      <c r="F9464" s="46" t="s">
        <v>28</v>
      </c>
      <c r="G9464" s="46" t="s">
        <v>14</v>
      </c>
      <c r="H9464" s="46" t="s">
        <v>39391</v>
      </c>
      <c r="I9464" s="46" t="s">
        <v>39392</v>
      </c>
      <c r="J9464" s="46" t="s">
        <v>15</v>
      </c>
      <c r="K9464" s="46" t="s">
        <v>39393</v>
      </c>
      <c r="L9464" s="46" t="s">
        <v>43454</v>
      </c>
      <c r="M9464" s="40" t="s">
        <v>43454</v>
      </c>
      <c r="N9464" s="41">
        <v>1235</v>
      </c>
    </row>
    <row r="9465" spans="1:14" ht="16" x14ac:dyDescent="0.2">
      <c r="A9465" s="46" t="s">
        <v>39394</v>
      </c>
      <c r="B9465" s="50">
        <v>4.5999999999999996</v>
      </c>
      <c r="C9465" s="48">
        <v>1236</v>
      </c>
      <c r="D9465" s="46" t="s">
        <v>39395</v>
      </c>
      <c r="E9465" s="46" t="s">
        <v>13</v>
      </c>
      <c r="F9465" s="46" t="s">
        <v>13</v>
      </c>
      <c r="G9465" s="46" t="s">
        <v>14</v>
      </c>
      <c r="H9465" s="46" t="s">
        <v>39396</v>
      </c>
      <c r="I9465" s="46" t="s">
        <v>39397</v>
      </c>
      <c r="J9465" s="46" t="s">
        <v>15</v>
      </c>
      <c r="K9465" s="46" t="s">
        <v>39398</v>
      </c>
      <c r="L9465" s="46" t="s">
        <v>43454</v>
      </c>
      <c r="M9465" s="40" t="s">
        <v>43454</v>
      </c>
      <c r="N9465" s="41">
        <v>1236</v>
      </c>
    </row>
    <row r="9466" spans="1:14" ht="16" x14ac:dyDescent="0.2">
      <c r="A9466" s="46" t="s">
        <v>39399</v>
      </c>
      <c r="B9466" s="47">
        <v>4.3</v>
      </c>
      <c r="C9466" s="48">
        <v>1237</v>
      </c>
      <c r="D9466" s="46" t="s">
        <v>671</v>
      </c>
      <c r="E9466" s="46" t="s">
        <v>950</v>
      </c>
      <c r="F9466" s="46" t="s">
        <v>20</v>
      </c>
      <c r="G9466" s="46" t="s">
        <v>14</v>
      </c>
      <c r="H9466" s="46"/>
      <c r="I9466" s="46" t="s">
        <v>39400</v>
      </c>
      <c r="J9466" s="46" t="s">
        <v>213</v>
      </c>
      <c r="K9466" s="46" t="s">
        <v>39401</v>
      </c>
      <c r="L9466" s="49" t="s">
        <v>43455</v>
      </c>
      <c r="M9466" s="42" t="s">
        <v>43455</v>
      </c>
      <c r="N9466" s="41">
        <v>1237</v>
      </c>
    </row>
    <row r="9467" spans="1:14" ht="16" x14ac:dyDescent="0.2">
      <c r="A9467" s="46" t="s">
        <v>39402</v>
      </c>
      <c r="B9467" s="50">
        <v>3.9</v>
      </c>
      <c r="C9467" s="48">
        <v>1239</v>
      </c>
      <c r="D9467" s="46" t="s">
        <v>39403</v>
      </c>
      <c r="E9467" s="46" t="s">
        <v>702</v>
      </c>
      <c r="F9467" s="46" t="s">
        <v>20</v>
      </c>
      <c r="G9467" s="46" t="s">
        <v>14</v>
      </c>
      <c r="H9467" s="46" t="s">
        <v>39404</v>
      </c>
      <c r="I9467" s="46" t="s">
        <v>39405</v>
      </c>
      <c r="J9467" s="46" t="s">
        <v>15</v>
      </c>
      <c r="K9467" s="46" t="s">
        <v>39406</v>
      </c>
      <c r="L9467" s="46" t="s">
        <v>43454</v>
      </c>
      <c r="M9467" s="40" t="s">
        <v>43454</v>
      </c>
      <c r="N9467" s="41">
        <v>1239</v>
      </c>
    </row>
    <row r="9468" spans="1:14" ht="16" x14ac:dyDescent="0.2">
      <c r="A9468" s="46" t="s">
        <v>39407</v>
      </c>
      <c r="B9468" s="50">
        <v>4.3</v>
      </c>
      <c r="C9468" s="48">
        <v>1244</v>
      </c>
      <c r="D9468" s="46" t="s">
        <v>39408</v>
      </c>
      <c r="E9468" s="46" t="s">
        <v>189</v>
      </c>
      <c r="F9468" s="46" t="s">
        <v>20</v>
      </c>
      <c r="G9468" s="46" t="s">
        <v>14</v>
      </c>
      <c r="H9468" s="46" t="s">
        <v>39409</v>
      </c>
      <c r="I9468" s="46" t="s">
        <v>39410</v>
      </c>
      <c r="J9468" s="46" t="s">
        <v>15</v>
      </c>
      <c r="K9468" s="46" t="s">
        <v>39411</v>
      </c>
      <c r="L9468" s="46" t="s">
        <v>43454</v>
      </c>
      <c r="M9468" s="40" t="s">
        <v>43454</v>
      </c>
      <c r="N9468" s="41">
        <v>1244</v>
      </c>
    </row>
    <row r="9469" spans="1:14" ht="16" x14ac:dyDescent="0.2">
      <c r="A9469" s="46" t="s">
        <v>39412</v>
      </c>
      <c r="B9469" s="50">
        <v>4.5999999999999996</v>
      </c>
      <c r="C9469" s="48">
        <v>1248</v>
      </c>
      <c r="D9469" s="46" t="s">
        <v>39413</v>
      </c>
      <c r="E9469" s="46" t="s">
        <v>904</v>
      </c>
      <c r="F9469" s="46" t="s">
        <v>93</v>
      </c>
      <c r="G9469" s="46" t="s">
        <v>14</v>
      </c>
      <c r="H9469" s="46" t="s">
        <v>39414</v>
      </c>
      <c r="I9469" s="46" t="s">
        <v>39415</v>
      </c>
      <c r="J9469" s="46" t="s">
        <v>15</v>
      </c>
      <c r="K9469" s="46" t="s">
        <v>39416</v>
      </c>
      <c r="L9469" s="46" t="s">
        <v>43454</v>
      </c>
      <c r="M9469" s="40" t="s">
        <v>43454</v>
      </c>
      <c r="N9469" s="41">
        <v>1248</v>
      </c>
    </row>
    <row r="9470" spans="1:14" ht="16" x14ac:dyDescent="0.2">
      <c r="A9470" s="46" t="s">
        <v>39417</v>
      </c>
      <c r="B9470" s="50">
        <v>4.3</v>
      </c>
      <c r="C9470" s="48">
        <v>1249</v>
      </c>
      <c r="D9470" s="46" t="s">
        <v>39418</v>
      </c>
      <c r="E9470" s="46" t="s">
        <v>44</v>
      </c>
      <c r="F9470" s="46" t="s">
        <v>45</v>
      </c>
      <c r="G9470" s="46" t="s">
        <v>14</v>
      </c>
      <c r="H9470" s="46" t="s">
        <v>39419</v>
      </c>
      <c r="I9470" s="46" t="s">
        <v>39420</v>
      </c>
      <c r="J9470" s="46" t="s">
        <v>15</v>
      </c>
      <c r="K9470" s="46" t="s">
        <v>39421</v>
      </c>
      <c r="L9470" s="46" t="s">
        <v>43454</v>
      </c>
      <c r="M9470" s="40" t="s">
        <v>43454</v>
      </c>
      <c r="N9470" s="41">
        <v>1249</v>
      </c>
    </row>
    <row r="9471" spans="1:14" ht="16" x14ac:dyDescent="0.2">
      <c r="A9471" s="46" t="s">
        <v>39422</v>
      </c>
      <c r="B9471" s="50">
        <v>4.2</v>
      </c>
      <c r="C9471" s="48">
        <v>1251</v>
      </c>
      <c r="D9471" s="46" t="s">
        <v>29473</v>
      </c>
      <c r="E9471" s="46" t="s">
        <v>13</v>
      </c>
      <c r="F9471" s="46" t="s">
        <v>13</v>
      </c>
      <c r="G9471" s="46" t="s">
        <v>14</v>
      </c>
      <c r="H9471" s="46" t="s">
        <v>39423</v>
      </c>
      <c r="I9471" s="46" t="s">
        <v>29474</v>
      </c>
      <c r="J9471" s="46" t="s">
        <v>15</v>
      </c>
      <c r="K9471" s="46" t="s">
        <v>39424</v>
      </c>
      <c r="L9471" s="46" t="s">
        <v>43454</v>
      </c>
      <c r="M9471" s="40" t="s">
        <v>43454</v>
      </c>
      <c r="N9471" s="41">
        <v>1251</v>
      </c>
    </row>
    <row r="9472" spans="1:14" ht="16" x14ac:dyDescent="0.2">
      <c r="A9472" s="46" t="s">
        <v>2812</v>
      </c>
      <c r="B9472" s="50">
        <v>4.4000000000000004</v>
      </c>
      <c r="C9472" s="48">
        <v>1251</v>
      </c>
      <c r="D9472" s="46" t="s">
        <v>39425</v>
      </c>
      <c r="E9472" s="46" t="s">
        <v>39426</v>
      </c>
      <c r="F9472" s="46" t="s">
        <v>589</v>
      </c>
      <c r="G9472" s="46" t="s">
        <v>14</v>
      </c>
      <c r="H9472" s="46" t="s">
        <v>39427</v>
      </c>
      <c r="I9472" s="46" t="s">
        <v>39428</v>
      </c>
      <c r="J9472" s="46" t="s">
        <v>15</v>
      </c>
      <c r="K9472" s="46" t="s">
        <v>39429</v>
      </c>
      <c r="L9472" s="46" t="s">
        <v>43454</v>
      </c>
      <c r="M9472" s="40" t="s">
        <v>43454</v>
      </c>
      <c r="N9472" s="41">
        <v>1251</v>
      </c>
    </row>
    <row r="9473" spans="1:14" ht="16" x14ac:dyDescent="0.2">
      <c r="A9473" s="46" t="s">
        <v>39430</v>
      </c>
      <c r="B9473" s="50">
        <v>4.5999999999999996</v>
      </c>
      <c r="C9473" s="48">
        <v>1257</v>
      </c>
      <c r="D9473" s="46" t="s">
        <v>39431</v>
      </c>
      <c r="E9473" s="46" t="s">
        <v>280</v>
      </c>
      <c r="F9473" s="46" t="s">
        <v>79</v>
      </c>
      <c r="G9473" s="46" t="s">
        <v>14</v>
      </c>
      <c r="H9473" s="46" t="s">
        <v>39432</v>
      </c>
      <c r="I9473" s="46" t="s">
        <v>39433</v>
      </c>
      <c r="J9473" s="46" t="s">
        <v>15</v>
      </c>
      <c r="K9473" s="46" t="s">
        <v>39434</v>
      </c>
      <c r="L9473" s="46" t="s">
        <v>43454</v>
      </c>
      <c r="M9473" s="40" t="s">
        <v>43454</v>
      </c>
      <c r="N9473" s="41">
        <v>1257</v>
      </c>
    </row>
    <row r="9474" spans="1:14" ht="16" x14ac:dyDescent="0.2">
      <c r="A9474" s="46" t="s">
        <v>39435</v>
      </c>
      <c r="B9474" s="50">
        <v>4</v>
      </c>
      <c r="C9474" s="48">
        <v>1259</v>
      </c>
      <c r="D9474" s="46" t="s">
        <v>39436</v>
      </c>
      <c r="E9474" s="46" t="s">
        <v>92</v>
      </c>
      <c r="F9474" s="46" t="s">
        <v>93</v>
      </c>
      <c r="G9474" s="46" t="s">
        <v>14</v>
      </c>
      <c r="H9474" s="46" t="s">
        <v>39437</v>
      </c>
      <c r="I9474" s="46" t="s">
        <v>39438</v>
      </c>
      <c r="J9474" s="46" t="s">
        <v>15</v>
      </c>
      <c r="K9474" s="46" t="s">
        <v>39439</v>
      </c>
      <c r="L9474" s="46" t="s">
        <v>43454</v>
      </c>
      <c r="M9474" s="40" t="s">
        <v>43454</v>
      </c>
      <c r="N9474" s="41">
        <v>1259</v>
      </c>
    </row>
    <row r="9475" spans="1:14" ht="16" x14ac:dyDescent="0.2">
      <c r="A9475" s="46" t="s">
        <v>39440</v>
      </c>
      <c r="B9475" s="50">
        <v>4.3</v>
      </c>
      <c r="C9475" s="48">
        <v>1259</v>
      </c>
      <c r="D9475" s="46" t="s">
        <v>39441</v>
      </c>
      <c r="E9475" s="46" t="s">
        <v>2282</v>
      </c>
      <c r="F9475" s="46" t="s">
        <v>589</v>
      </c>
      <c r="G9475" s="46" t="s">
        <v>14</v>
      </c>
      <c r="H9475" s="46" t="s">
        <v>39442</v>
      </c>
      <c r="I9475" s="46" t="s">
        <v>39443</v>
      </c>
      <c r="J9475" s="46" t="s">
        <v>15</v>
      </c>
      <c r="K9475" s="46" t="s">
        <v>39444</v>
      </c>
      <c r="L9475" s="46" t="s">
        <v>43454</v>
      </c>
      <c r="M9475" s="40" t="s">
        <v>43454</v>
      </c>
      <c r="N9475" s="41">
        <v>1259</v>
      </c>
    </row>
    <row r="9476" spans="1:14" ht="16" x14ac:dyDescent="0.2">
      <c r="A9476" s="46" t="s">
        <v>39445</v>
      </c>
      <c r="B9476" s="50">
        <v>4.3</v>
      </c>
      <c r="C9476" s="48">
        <v>1260</v>
      </c>
      <c r="D9476" s="46" t="s">
        <v>39446</v>
      </c>
      <c r="E9476" s="46" t="s">
        <v>13</v>
      </c>
      <c r="F9476" s="46" t="s">
        <v>13</v>
      </c>
      <c r="G9476" s="46" t="s">
        <v>14</v>
      </c>
      <c r="H9476" s="46" t="s">
        <v>39447</v>
      </c>
      <c r="I9476" s="46" t="s">
        <v>39448</v>
      </c>
      <c r="J9476" s="46" t="s">
        <v>15</v>
      </c>
      <c r="K9476" s="46" t="s">
        <v>39449</v>
      </c>
      <c r="L9476" s="46" t="s">
        <v>43454</v>
      </c>
      <c r="M9476" s="40" t="s">
        <v>43454</v>
      </c>
      <c r="N9476" s="41">
        <v>1260</v>
      </c>
    </row>
    <row r="9477" spans="1:14" ht="16" x14ac:dyDescent="0.2">
      <c r="A9477" s="46" t="s">
        <v>39450</v>
      </c>
      <c r="B9477" s="50">
        <v>4.5999999999999996</v>
      </c>
      <c r="C9477" s="48">
        <v>1261</v>
      </c>
      <c r="D9477" s="46" t="s">
        <v>39451</v>
      </c>
      <c r="E9477" s="46" t="s">
        <v>2282</v>
      </c>
      <c r="F9477" s="46" t="s">
        <v>589</v>
      </c>
      <c r="G9477" s="46" t="s">
        <v>14</v>
      </c>
      <c r="H9477" s="46" t="s">
        <v>39452</v>
      </c>
      <c r="I9477" s="46" t="s">
        <v>39453</v>
      </c>
      <c r="J9477" s="46" t="s">
        <v>213</v>
      </c>
      <c r="K9477" s="46" t="s">
        <v>39454</v>
      </c>
      <c r="L9477" s="46" t="s">
        <v>43454</v>
      </c>
      <c r="M9477" s="40" t="s">
        <v>43454</v>
      </c>
      <c r="N9477" s="41">
        <v>1261</v>
      </c>
    </row>
    <row r="9478" spans="1:14" ht="16" x14ac:dyDescent="0.2">
      <c r="A9478" s="46" t="s">
        <v>39455</v>
      </c>
      <c r="B9478" s="50">
        <v>4.4000000000000004</v>
      </c>
      <c r="C9478" s="48">
        <v>1262</v>
      </c>
      <c r="D9478" s="46" t="s">
        <v>39456</v>
      </c>
      <c r="E9478" s="46" t="s">
        <v>311</v>
      </c>
      <c r="F9478" s="46" t="s">
        <v>79</v>
      </c>
      <c r="G9478" s="46" t="s">
        <v>14</v>
      </c>
      <c r="H9478" s="46" t="s">
        <v>39457</v>
      </c>
      <c r="I9478" s="46" t="s">
        <v>39458</v>
      </c>
      <c r="J9478" s="46" t="s">
        <v>15</v>
      </c>
      <c r="K9478" s="46" t="s">
        <v>39459</v>
      </c>
      <c r="L9478" s="46" t="s">
        <v>43454</v>
      </c>
      <c r="M9478" s="40" t="s">
        <v>43454</v>
      </c>
      <c r="N9478" s="41">
        <v>1262</v>
      </c>
    </row>
    <row r="9479" spans="1:14" ht="16" x14ac:dyDescent="0.2">
      <c r="A9479" s="46" t="s">
        <v>39460</v>
      </c>
      <c r="B9479" s="50">
        <v>4.5</v>
      </c>
      <c r="C9479" s="48">
        <v>1262</v>
      </c>
      <c r="D9479" s="46" t="s">
        <v>39461</v>
      </c>
      <c r="E9479" s="46" t="s">
        <v>18932</v>
      </c>
      <c r="F9479" s="46" t="s">
        <v>589</v>
      </c>
      <c r="G9479" s="46" t="s">
        <v>14</v>
      </c>
      <c r="H9479" s="46" t="s">
        <v>39462</v>
      </c>
      <c r="I9479" s="46" t="s">
        <v>39463</v>
      </c>
      <c r="J9479" s="46" t="s">
        <v>15</v>
      </c>
      <c r="K9479" s="46" t="s">
        <v>39464</v>
      </c>
      <c r="L9479" s="46" t="s">
        <v>43454</v>
      </c>
      <c r="M9479" s="40" t="s">
        <v>43454</v>
      </c>
      <c r="N9479" s="41">
        <v>1262</v>
      </c>
    </row>
    <row r="9480" spans="1:14" ht="16" x14ac:dyDescent="0.2">
      <c r="A9480" s="46" t="s">
        <v>39465</v>
      </c>
      <c r="B9480" s="50">
        <v>4.5</v>
      </c>
      <c r="C9480" s="48">
        <v>1265</v>
      </c>
      <c r="D9480" s="46" t="s">
        <v>39466</v>
      </c>
      <c r="E9480" s="46" t="s">
        <v>4302</v>
      </c>
      <c r="F9480" s="46" t="s">
        <v>119</v>
      </c>
      <c r="G9480" s="46" t="s">
        <v>14</v>
      </c>
      <c r="H9480" s="46" t="s">
        <v>39467</v>
      </c>
      <c r="I9480" s="46" t="s">
        <v>39468</v>
      </c>
      <c r="J9480" s="46" t="s">
        <v>213</v>
      </c>
      <c r="K9480" s="46" t="s">
        <v>39469</v>
      </c>
      <c r="L9480" s="46" t="s">
        <v>43454</v>
      </c>
      <c r="M9480" s="40" t="s">
        <v>43454</v>
      </c>
      <c r="N9480" s="41">
        <v>1265</v>
      </c>
    </row>
    <row r="9481" spans="1:14" ht="16" x14ac:dyDescent="0.2">
      <c r="A9481" s="46" t="s">
        <v>39470</v>
      </c>
      <c r="B9481" s="50">
        <v>4.4000000000000004</v>
      </c>
      <c r="C9481" s="48">
        <v>1267</v>
      </c>
      <c r="D9481" s="46" t="s">
        <v>39471</v>
      </c>
      <c r="E9481" s="46" t="s">
        <v>55</v>
      </c>
      <c r="F9481" s="46" t="s">
        <v>56</v>
      </c>
      <c r="G9481" s="46" t="s">
        <v>14</v>
      </c>
      <c r="H9481" s="46" t="s">
        <v>39472</v>
      </c>
      <c r="I9481" s="46" t="s">
        <v>28789</v>
      </c>
      <c r="J9481" s="46" t="s">
        <v>15</v>
      </c>
      <c r="K9481" s="46" t="s">
        <v>39473</v>
      </c>
      <c r="L9481" s="46" t="s">
        <v>43454</v>
      </c>
      <c r="M9481" s="40" t="s">
        <v>43454</v>
      </c>
      <c r="N9481" s="41">
        <v>1267</v>
      </c>
    </row>
    <row r="9482" spans="1:14" ht="16" x14ac:dyDescent="0.2">
      <c r="A9482" s="46" t="s">
        <v>39474</v>
      </c>
      <c r="B9482" s="47">
        <v>4.0999999999999996</v>
      </c>
      <c r="C9482" s="48">
        <v>1271</v>
      </c>
      <c r="D9482" s="46" t="s">
        <v>39475</v>
      </c>
      <c r="E9482" s="46" t="s">
        <v>2984</v>
      </c>
      <c r="F9482" s="46" t="s">
        <v>50</v>
      </c>
      <c r="G9482" s="46" t="s">
        <v>14</v>
      </c>
      <c r="H9482" s="46"/>
      <c r="I9482" s="46" t="s">
        <v>39476</v>
      </c>
      <c r="J9482" s="46" t="s">
        <v>15</v>
      </c>
      <c r="K9482" s="46" t="s">
        <v>39477</v>
      </c>
      <c r="L9482" s="49" t="s">
        <v>43455</v>
      </c>
      <c r="M9482" s="42" t="s">
        <v>43455</v>
      </c>
      <c r="N9482" s="41">
        <v>1271</v>
      </c>
    </row>
    <row r="9483" spans="1:14" ht="16" x14ac:dyDescent="0.2">
      <c r="A9483" s="46" t="s">
        <v>39478</v>
      </c>
      <c r="B9483" s="50">
        <v>4.2</v>
      </c>
      <c r="C9483" s="48">
        <v>1272</v>
      </c>
      <c r="D9483" s="46" t="s">
        <v>39479</v>
      </c>
      <c r="E9483" s="46" t="s">
        <v>33</v>
      </c>
      <c r="F9483" s="46" t="s">
        <v>34</v>
      </c>
      <c r="G9483" s="46" t="s">
        <v>14</v>
      </c>
      <c r="H9483" s="46" t="s">
        <v>39480</v>
      </c>
      <c r="I9483" s="46" t="s">
        <v>39481</v>
      </c>
      <c r="J9483" s="46" t="s">
        <v>15</v>
      </c>
      <c r="K9483" s="46" t="s">
        <v>39482</v>
      </c>
      <c r="L9483" s="46" t="s">
        <v>43454</v>
      </c>
      <c r="M9483" s="40" t="s">
        <v>43454</v>
      </c>
      <c r="N9483" s="41">
        <v>1272</v>
      </c>
    </row>
    <row r="9484" spans="1:14" ht="16" x14ac:dyDescent="0.2">
      <c r="A9484" s="46" t="s">
        <v>39483</v>
      </c>
      <c r="B9484" s="50">
        <v>4.5</v>
      </c>
      <c r="C9484" s="48">
        <v>1272</v>
      </c>
      <c r="D9484" s="46" t="s">
        <v>39484</v>
      </c>
      <c r="E9484" s="46" t="s">
        <v>6163</v>
      </c>
      <c r="F9484" s="46" t="s">
        <v>79</v>
      </c>
      <c r="G9484" s="46" t="s">
        <v>14</v>
      </c>
      <c r="H9484" s="46" t="s">
        <v>39485</v>
      </c>
      <c r="I9484" s="46" t="s">
        <v>39486</v>
      </c>
      <c r="J9484" s="46" t="s">
        <v>15</v>
      </c>
      <c r="K9484" s="46" t="s">
        <v>39487</v>
      </c>
      <c r="L9484" s="46" t="s">
        <v>43454</v>
      </c>
      <c r="M9484" s="40" t="s">
        <v>43454</v>
      </c>
      <c r="N9484" s="41">
        <v>1272</v>
      </c>
    </row>
    <row r="9485" spans="1:14" ht="16" x14ac:dyDescent="0.2">
      <c r="A9485" s="46" t="s">
        <v>39488</v>
      </c>
      <c r="B9485" s="50">
        <v>4</v>
      </c>
      <c r="C9485" s="48">
        <v>1273</v>
      </c>
      <c r="D9485" s="46" t="s">
        <v>39489</v>
      </c>
      <c r="E9485" s="46" t="s">
        <v>4806</v>
      </c>
      <c r="F9485" s="46" t="s">
        <v>28</v>
      </c>
      <c r="G9485" s="46" t="s">
        <v>14</v>
      </c>
      <c r="H9485" s="46" t="s">
        <v>39490</v>
      </c>
      <c r="I9485" s="46" t="s">
        <v>39491</v>
      </c>
      <c r="J9485" s="46" t="s">
        <v>15</v>
      </c>
      <c r="K9485" s="46" t="s">
        <v>39492</v>
      </c>
      <c r="L9485" s="46" t="s">
        <v>43454</v>
      </c>
      <c r="M9485" s="40" t="s">
        <v>43454</v>
      </c>
      <c r="N9485" s="41">
        <v>1273</v>
      </c>
    </row>
    <row r="9486" spans="1:14" ht="16" x14ac:dyDescent="0.2">
      <c r="A9486" s="46" t="s">
        <v>39493</v>
      </c>
      <c r="B9486" s="50">
        <v>4</v>
      </c>
      <c r="C9486" s="48">
        <v>1275</v>
      </c>
      <c r="D9486" s="46" t="s">
        <v>39494</v>
      </c>
      <c r="E9486" s="46" t="s">
        <v>760</v>
      </c>
      <c r="F9486" s="46" t="s">
        <v>50</v>
      </c>
      <c r="G9486" s="46" t="s">
        <v>14</v>
      </c>
      <c r="H9486" s="46" t="s">
        <v>39495</v>
      </c>
      <c r="I9486" s="46" t="s">
        <v>39496</v>
      </c>
      <c r="J9486" s="46" t="s">
        <v>15</v>
      </c>
      <c r="K9486" s="46" t="s">
        <v>39497</v>
      </c>
      <c r="L9486" s="46" t="s">
        <v>43454</v>
      </c>
      <c r="M9486" s="40" t="s">
        <v>43454</v>
      </c>
      <c r="N9486" s="41">
        <v>1275</v>
      </c>
    </row>
    <row r="9487" spans="1:14" ht="16" x14ac:dyDescent="0.2">
      <c r="A9487" s="46" t="s">
        <v>39498</v>
      </c>
      <c r="B9487" s="50">
        <v>4.2</v>
      </c>
      <c r="C9487" s="48">
        <v>1275</v>
      </c>
      <c r="D9487" s="46" t="s">
        <v>39499</v>
      </c>
      <c r="E9487" s="46" t="s">
        <v>280</v>
      </c>
      <c r="F9487" s="46" t="s">
        <v>79</v>
      </c>
      <c r="G9487" s="46" t="s">
        <v>14</v>
      </c>
      <c r="H9487" s="46" t="s">
        <v>39500</v>
      </c>
      <c r="I9487" s="46" t="s">
        <v>39501</v>
      </c>
      <c r="J9487" s="46" t="s">
        <v>15</v>
      </c>
      <c r="K9487" s="46" t="s">
        <v>39502</v>
      </c>
      <c r="L9487" s="46" t="s">
        <v>43454</v>
      </c>
      <c r="M9487" s="40" t="s">
        <v>43454</v>
      </c>
      <c r="N9487" s="41">
        <v>1275</v>
      </c>
    </row>
    <row r="9488" spans="1:14" ht="16" x14ac:dyDescent="0.2">
      <c r="A9488" s="46" t="s">
        <v>39503</v>
      </c>
      <c r="B9488" s="50">
        <v>4.2</v>
      </c>
      <c r="C9488" s="48">
        <v>1277</v>
      </c>
      <c r="D9488" s="46" t="s">
        <v>39504</v>
      </c>
      <c r="E9488" s="46" t="s">
        <v>2282</v>
      </c>
      <c r="F9488" s="46" t="s">
        <v>589</v>
      </c>
      <c r="G9488" s="46" t="s">
        <v>14</v>
      </c>
      <c r="H9488" s="46" t="s">
        <v>39505</v>
      </c>
      <c r="I9488" s="46" t="s">
        <v>39506</v>
      </c>
      <c r="J9488" s="46" t="s">
        <v>15</v>
      </c>
      <c r="K9488" s="46" t="s">
        <v>39507</v>
      </c>
      <c r="L9488" s="46" t="s">
        <v>43454</v>
      </c>
      <c r="M9488" s="40" t="s">
        <v>43454</v>
      </c>
      <c r="N9488" s="41">
        <v>1277</v>
      </c>
    </row>
    <row r="9489" spans="1:14" ht="16" x14ac:dyDescent="0.2">
      <c r="A9489" s="46" t="s">
        <v>39508</v>
      </c>
      <c r="B9489" s="50">
        <v>4.7</v>
      </c>
      <c r="C9489" s="48">
        <v>1278</v>
      </c>
      <c r="D9489" s="46" t="s">
        <v>39509</v>
      </c>
      <c r="E9489" s="46" t="s">
        <v>13</v>
      </c>
      <c r="F9489" s="46" t="s">
        <v>13</v>
      </c>
      <c r="G9489" s="46" t="s">
        <v>14</v>
      </c>
      <c r="H9489" s="46" t="s">
        <v>39510</v>
      </c>
      <c r="I9489" s="46" t="s">
        <v>39511</v>
      </c>
      <c r="J9489" s="46" t="s">
        <v>15</v>
      </c>
      <c r="K9489" s="46" t="s">
        <v>39512</v>
      </c>
      <c r="L9489" s="46" t="s">
        <v>43454</v>
      </c>
      <c r="M9489" s="40" t="s">
        <v>43454</v>
      </c>
      <c r="N9489" s="41">
        <v>1278</v>
      </c>
    </row>
    <row r="9490" spans="1:14" ht="16" x14ac:dyDescent="0.2">
      <c r="A9490" s="46" t="s">
        <v>39513</v>
      </c>
      <c r="B9490" s="50">
        <v>4.5</v>
      </c>
      <c r="C9490" s="48">
        <v>1279</v>
      </c>
      <c r="D9490" s="46" t="s">
        <v>39514</v>
      </c>
      <c r="E9490" s="46" t="s">
        <v>962</v>
      </c>
      <c r="F9490" s="46" t="s">
        <v>79</v>
      </c>
      <c r="G9490" s="46" t="s">
        <v>14</v>
      </c>
      <c r="H9490" s="46" t="s">
        <v>39515</v>
      </c>
      <c r="I9490" s="46" t="s">
        <v>39516</v>
      </c>
      <c r="J9490" s="46" t="s">
        <v>15</v>
      </c>
      <c r="K9490" s="46" t="s">
        <v>39517</v>
      </c>
      <c r="L9490" s="46" t="s">
        <v>43454</v>
      </c>
      <c r="M9490" s="40" t="s">
        <v>43454</v>
      </c>
      <c r="N9490" s="41">
        <v>1279</v>
      </c>
    </row>
    <row r="9491" spans="1:14" ht="16" x14ac:dyDescent="0.2">
      <c r="A9491" s="46" t="s">
        <v>39518</v>
      </c>
      <c r="B9491" s="50">
        <v>3.7</v>
      </c>
      <c r="C9491" s="48">
        <v>1280</v>
      </c>
      <c r="D9491" s="46" t="s">
        <v>39519</v>
      </c>
      <c r="E9491" s="46" t="s">
        <v>904</v>
      </c>
      <c r="F9491" s="46" t="s">
        <v>93</v>
      </c>
      <c r="G9491" s="46" t="s">
        <v>14</v>
      </c>
      <c r="H9491" s="46" t="s">
        <v>39520</v>
      </c>
      <c r="I9491" s="46" t="s">
        <v>39521</v>
      </c>
      <c r="J9491" s="46" t="s">
        <v>15</v>
      </c>
      <c r="K9491" s="46" t="s">
        <v>39522</v>
      </c>
      <c r="L9491" s="46" t="s">
        <v>43454</v>
      </c>
      <c r="M9491" s="40" t="s">
        <v>43454</v>
      </c>
      <c r="N9491" s="41">
        <v>1280</v>
      </c>
    </row>
    <row r="9492" spans="1:14" ht="16" x14ac:dyDescent="0.2">
      <c r="A9492" s="46" t="s">
        <v>14876</v>
      </c>
      <c r="B9492" s="50">
        <v>4.0999999999999996</v>
      </c>
      <c r="C9492" s="48">
        <v>1280</v>
      </c>
      <c r="D9492" s="46" t="s">
        <v>3151</v>
      </c>
      <c r="E9492" s="46" t="s">
        <v>1542</v>
      </c>
      <c r="F9492" s="46" t="s">
        <v>79</v>
      </c>
      <c r="G9492" s="46" t="s">
        <v>14</v>
      </c>
      <c r="H9492" s="46" t="s">
        <v>39523</v>
      </c>
      <c r="I9492" s="46" t="s">
        <v>39524</v>
      </c>
      <c r="J9492" s="46" t="s">
        <v>15</v>
      </c>
      <c r="K9492" s="46" t="s">
        <v>39525</v>
      </c>
      <c r="L9492" s="46" t="s">
        <v>43454</v>
      </c>
      <c r="M9492" s="40" t="s">
        <v>43454</v>
      </c>
      <c r="N9492" s="41">
        <v>1280</v>
      </c>
    </row>
    <row r="9493" spans="1:14" ht="16" x14ac:dyDescent="0.2">
      <c r="A9493" s="46" t="s">
        <v>39526</v>
      </c>
      <c r="B9493" s="50">
        <v>4.3</v>
      </c>
      <c r="C9493" s="48">
        <v>1280</v>
      </c>
      <c r="D9493" s="46" t="s">
        <v>39527</v>
      </c>
      <c r="E9493" s="46" t="s">
        <v>847</v>
      </c>
      <c r="F9493" s="46" t="s">
        <v>79</v>
      </c>
      <c r="G9493" s="46" t="s">
        <v>14</v>
      </c>
      <c r="H9493" s="46" t="s">
        <v>39528</v>
      </c>
      <c r="I9493" s="46" t="s">
        <v>39529</v>
      </c>
      <c r="J9493" s="46" t="s">
        <v>15</v>
      </c>
      <c r="K9493" s="46" t="s">
        <v>39530</v>
      </c>
      <c r="L9493" s="46" t="s">
        <v>43454</v>
      </c>
      <c r="M9493" s="40" t="s">
        <v>43454</v>
      </c>
      <c r="N9493" s="41">
        <v>1280</v>
      </c>
    </row>
    <row r="9494" spans="1:14" ht="16" x14ac:dyDescent="0.2">
      <c r="A9494" s="46" t="s">
        <v>39531</v>
      </c>
      <c r="B9494" s="50">
        <v>4.5999999999999996</v>
      </c>
      <c r="C9494" s="48">
        <v>1282</v>
      </c>
      <c r="D9494" s="46" t="s">
        <v>39532</v>
      </c>
      <c r="E9494" s="46" t="s">
        <v>13</v>
      </c>
      <c r="F9494" s="46" t="s">
        <v>13</v>
      </c>
      <c r="G9494" s="46" t="s">
        <v>14</v>
      </c>
      <c r="H9494" s="46" t="s">
        <v>39533</v>
      </c>
      <c r="I9494" s="46" t="s">
        <v>39534</v>
      </c>
      <c r="J9494" s="46" t="s">
        <v>15</v>
      </c>
      <c r="K9494" s="46" t="s">
        <v>39535</v>
      </c>
      <c r="L9494" s="46" t="s">
        <v>43454</v>
      </c>
      <c r="M9494" s="40" t="s">
        <v>43454</v>
      </c>
      <c r="N9494" s="41">
        <v>1282</v>
      </c>
    </row>
    <row r="9495" spans="1:14" ht="16" x14ac:dyDescent="0.2">
      <c r="A9495" s="46" t="s">
        <v>39536</v>
      </c>
      <c r="B9495" s="50">
        <v>4.2</v>
      </c>
      <c r="C9495" s="48">
        <v>1284</v>
      </c>
      <c r="D9495" s="46" t="s">
        <v>39537</v>
      </c>
      <c r="E9495" s="46" t="s">
        <v>13</v>
      </c>
      <c r="F9495" s="46" t="s">
        <v>13</v>
      </c>
      <c r="G9495" s="46" t="s">
        <v>14</v>
      </c>
      <c r="H9495" s="46" t="s">
        <v>39538</v>
      </c>
      <c r="I9495" s="46" t="s">
        <v>39539</v>
      </c>
      <c r="J9495" s="46" t="s">
        <v>15</v>
      </c>
      <c r="K9495" s="46" t="s">
        <v>39540</v>
      </c>
      <c r="L9495" s="46" t="s">
        <v>43454</v>
      </c>
      <c r="M9495" s="40" t="s">
        <v>43454</v>
      </c>
      <c r="N9495" s="41">
        <v>1284</v>
      </c>
    </row>
    <row r="9496" spans="1:14" ht="16" x14ac:dyDescent="0.2">
      <c r="A9496" s="46" t="s">
        <v>39541</v>
      </c>
      <c r="B9496" s="50">
        <v>4.4000000000000004</v>
      </c>
      <c r="C9496" s="48">
        <v>1289</v>
      </c>
      <c r="D9496" s="46" t="s">
        <v>39542</v>
      </c>
      <c r="E9496" s="46" t="s">
        <v>2282</v>
      </c>
      <c r="F9496" s="46" t="s">
        <v>589</v>
      </c>
      <c r="G9496" s="46" t="s">
        <v>14</v>
      </c>
      <c r="H9496" s="46" t="s">
        <v>39543</v>
      </c>
      <c r="I9496" s="46" t="s">
        <v>39544</v>
      </c>
      <c r="J9496" s="46" t="s">
        <v>15</v>
      </c>
      <c r="K9496" s="46" t="s">
        <v>39545</v>
      </c>
      <c r="L9496" s="46" t="s">
        <v>43454</v>
      </c>
      <c r="M9496" s="40" t="s">
        <v>43454</v>
      </c>
      <c r="N9496" s="41">
        <v>1289</v>
      </c>
    </row>
    <row r="9497" spans="1:14" ht="16" x14ac:dyDescent="0.2">
      <c r="A9497" s="46" t="s">
        <v>39546</v>
      </c>
      <c r="B9497" s="50">
        <v>4.7</v>
      </c>
      <c r="C9497" s="48">
        <v>1290</v>
      </c>
      <c r="D9497" s="46" t="s">
        <v>39547</v>
      </c>
      <c r="E9497" s="46" t="s">
        <v>4302</v>
      </c>
      <c r="F9497" s="46" t="s">
        <v>119</v>
      </c>
      <c r="G9497" s="46" t="s">
        <v>14</v>
      </c>
      <c r="H9497" s="46" t="s">
        <v>39548</v>
      </c>
      <c r="I9497" s="46" t="s">
        <v>39549</v>
      </c>
      <c r="J9497" s="46" t="s">
        <v>148</v>
      </c>
      <c r="K9497" s="46" t="s">
        <v>39550</v>
      </c>
      <c r="L9497" s="46" t="s">
        <v>43454</v>
      </c>
      <c r="M9497" s="40" t="s">
        <v>43454</v>
      </c>
      <c r="N9497" s="41">
        <v>1290</v>
      </c>
    </row>
    <row r="9498" spans="1:14" ht="16" x14ac:dyDescent="0.2">
      <c r="A9498" s="46" t="s">
        <v>39551</v>
      </c>
      <c r="B9498" s="50">
        <v>4.2</v>
      </c>
      <c r="C9498" s="48">
        <v>1291</v>
      </c>
      <c r="D9498" s="46" t="s">
        <v>39552</v>
      </c>
      <c r="E9498" s="46" t="s">
        <v>559</v>
      </c>
      <c r="F9498" s="46" t="s">
        <v>20</v>
      </c>
      <c r="G9498" s="46" t="s">
        <v>14</v>
      </c>
      <c r="H9498" s="46" t="s">
        <v>39553</v>
      </c>
      <c r="I9498" s="46" t="s">
        <v>39554</v>
      </c>
      <c r="J9498" s="46" t="s">
        <v>148</v>
      </c>
      <c r="K9498" s="46" t="s">
        <v>39555</v>
      </c>
      <c r="L9498" s="46" t="s">
        <v>43454</v>
      </c>
      <c r="M9498" s="40" t="s">
        <v>43454</v>
      </c>
      <c r="N9498" s="41">
        <v>1291</v>
      </c>
    </row>
    <row r="9499" spans="1:14" ht="16" x14ac:dyDescent="0.2">
      <c r="A9499" s="46" t="s">
        <v>39556</v>
      </c>
      <c r="B9499" s="50">
        <v>4.4000000000000004</v>
      </c>
      <c r="C9499" s="48">
        <v>1291</v>
      </c>
      <c r="D9499" s="46" t="s">
        <v>39557</v>
      </c>
      <c r="E9499" s="46" t="s">
        <v>806</v>
      </c>
      <c r="F9499" s="46" t="s">
        <v>20</v>
      </c>
      <c r="G9499" s="46" t="s">
        <v>14</v>
      </c>
      <c r="H9499" s="46" t="s">
        <v>39266</v>
      </c>
      <c r="I9499" s="46" t="s">
        <v>39558</v>
      </c>
      <c r="J9499" s="46" t="s">
        <v>15</v>
      </c>
      <c r="K9499" s="46" t="s">
        <v>39559</v>
      </c>
      <c r="L9499" s="46" t="s">
        <v>43454</v>
      </c>
      <c r="M9499" s="40" t="s">
        <v>43454</v>
      </c>
      <c r="N9499" s="41">
        <v>1291</v>
      </c>
    </row>
    <row r="9500" spans="1:14" ht="16" x14ac:dyDescent="0.2">
      <c r="A9500" s="46" t="s">
        <v>39560</v>
      </c>
      <c r="B9500" s="50">
        <v>4.3</v>
      </c>
      <c r="C9500" s="48">
        <v>1292</v>
      </c>
      <c r="D9500" s="46" t="s">
        <v>39561</v>
      </c>
      <c r="E9500" s="46" t="s">
        <v>311</v>
      </c>
      <c r="F9500" s="46" t="s">
        <v>79</v>
      </c>
      <c r="G9500" s="46" t="s">
        <v>14</v>
      </c>
      <c r="H9500" s="46" t="s">
        <v>39562</v>
      </c>
      <c r="I9500" s="46" t="s">
        <v>39563</v>
      </c>
      <c r="J9500" s="46" t="s">
        <v>15</v>
      </c>
      <c r="K9500" s="46" t="s">
        <v>39564</v>
      </c>
      <c r="L9500" s="46" t="s">
        <v>43454</v>
      </c>
      <c r="M9500" s="40" t="s">
        <v>43454</v>
      </c>
      <c r="N9500" s="41">
        <v>1292</v>
      </c>
    </row>
    <row r="9501" spans="1:14" ht="16" x14ac:dyDescent="0.2">
      <c r="A9501" s="46" t="s">
        <v>39565</v>
      </c>
      <c r="B9501" s="50">
        <v>4.3</v>
      </c>
      <c r="C9501" s="48">
        <v>1293</v>
      </c>
      <c r="D9501" s="46" t="s">
        <v>39566</v>
      </c>
      <c r="E9501" s="46" t="s">
        <v>19197</v>
      </c>
      <c r="F9501" s="46" t="s">
        <v>93</v>
      </c>
      <c r="G9501" s="46" t="s">
        <v>14</v>
      </c>
      <c r="H9501" s="46" t="s">
        <v>39567</v>
      </c>
      <c r="I9501" s="46" t="s">
        <v>39568</v>
      </c>
      <c r="J9501" s="46" t="s">
        <v>15</v>
      </c>
      <c r="K9501" s="46" t="s">
        <v>39569</v>
      </c>
      <c r="L9501" s="46" t="s">
        <v>43454</v>
      </c>
      <c r="M9501" s="40" t="s">
        <v>43454</v>
      </c>
      <c r="N9501" s="41">
        <v>1293</v>
      </c>
    </row>
    <row r="9502" spans="1:14" ht="16" x14ac:dyDescent="0.2">
      <c r="A9502" s="46" t="s">
        <v>39570</v>
      </c>
      <c r="B9502" s="50">
        <v>4.3</v>
      </c>
      <c r="C9502" s="48">
        <v>1296</v>
      </c>
      <c r="D9502" s="46" t="s">
        <v>39571</v>
      </c>
      <c r="E9502" s="46" t="s">
        <v>702</v>
      </c>
      <c r="F9502" s="46" t="s">
        <v>20</v>
      </c>
      <c r="G9502" s="46" t="s">
        <v>14</v>
      </c>
      <c r="H9502" s="46" t="s">
        <v>39572</v>
      </c>
      <c r="I9502" s="46" t="s">
        <v>39573</v>
      </c>
      <c r="J9502" s="46" t="s">
        <v>65</v>
      </c>
      <c r="K9502" s="46" t="s">
        <v>39574</v>
      </c>
      <c r="L9502" s="46" t="s">
        <v>43454</v>
      </c>
      <c r="M9502" s="40" t="s">
        <v>43454</v>
      </c>
      <c r="N9502" s="41">
        <v>1296</v>
      </c>
    </row>
    <row r="9503" spans="1:14" ht="16" x14ac:dyDescent="0.2">
      <c r="A9503" s="46" t="s">
        <v>39575</v>
      </c>
      <c r="B9503" s="50">
        <v>4.2</v>
      </c>
      <c r="C9503" s="48">
        <v>1297</v>
      </c>
      <c r="D9503" s="46" t="s">
        <v>39576</v>
      </c>
      <c r="E9503" s="46" t="s">
        <v>2282</v>
      </c>
      <c r="F9503" s="46" t="s">
        <v>589</v>
      </c>
      <c r="G9503" s="46" t="s">
        <v>14</v>
      </c>
      <c r="H9503" s="46" t="s">
        <v>39577</v>
      </c>
      <c r="I9503" s="46" t="s">
        <v>39578</v>
      </c>
      <c r="J9503" s="46" t="s">
        <v>15</v>
      </c>
      <c r="K9503" s="46" t="s">
        <v>39579</v>
      </c>
      <c r="L9503" s="46" t="s">
        <v>43454</v>
      </c>
      <c r="M9503" s="40" t="s">
        <v>43454</v>
      </c>
      <c r="N9503" s="41">
        <v>1297</v>
      </c>
    </row>
    <row r="9504" spans="1:14" ht="16" x14ac:dyDescent="0.2">
      <c r="A9504" s="46" t="s">
        <v>39580</v>
      </c>
      <c r="B9504" s="50">
        <v>4.4000000000000004</v>
      </c>
      <c r="C9504" s="48">
        <v>1301</v>
      </c>
      <c r="D9504" s="46" t="s">
        <v>39581</v>
      </c>
      <c r="E9504" s="46" t="s">
        <v>189</v>
      </c>
      <c r="F9504" s="46" t="s">
        <v>20</v>
      </c>
      <c r="G9504" s="46" t="s">
        <v>14</v>
      </c>
      <c r="H9504" s="46" t="s">
        <v>39582</v>
      </c>
      <c r="I9504" s="46" t="s">
        <v>39583</v>
      </c>
      <c r="J9504" s="46" t="s">
        <v>15</v>
      </c>
      <c r="K9504" s="46" t="s">
        <v>39584</v>
      </c>
      <c r="L9504" s="46" t="s">
        <v>43454</v>
      </c>
      <c r="M9504" s="40" t="s">
        <v>43454</v>
      </c>
      <c r="N9504" s="41">
        <v>1301</v>
      </c>
    </row>
    <row r="9505" spans="1:14" ht="16" x14ac:dyDescent="0.2">
      <c r="A9505" s="46" t="s">
        <v>39585</v>
      </c>
      <c r="B9505" s="50">
        <v>4.5</v>
      </c>
      <c r="C9505" s="48">
        <v>1301</v>
      </c>
      <c r="D9505" s="46" t="s">
        <v>39586</v>
      </c>
      <c r="E9505" s="46" t="s">
        <v>3343</v>
      </c>
      <c r="F9505" s="46" t="s">
        <v>247</v>
      </c>
      <c r="G9505" s="46" t="s">
        <v>14</v>
      </c>
      <c r="H9505" s="46" t="s">
        <v>33663</v>
      </c>
      <c r="I9505" s="46" t="s">
        <v>39587</v>
      </c>
      <c r="J9505" s="46" t="s">
        <v>15</v>
      </c>
      <c r="K9505" s="46" t="s">
        <v>39588</v>
      </c>
      <c r="L9505" s="46" t="s">
        <v>43454</v>
      </c>
      <c r="M9505" s="40" t="s">
        <v>43454</v>
      </c>
      <c r="N9505" s="41">
        <v>1301</v>
      </c>
    </row>
    <row r="9506" spans="1:14" ht="16" x14ac:dyDescent="0.2">
      <c r="A9506" s="46" t="s">
        <v>39589</v>
      </c>
      <c r="B9506" s="50">
        <v>4.5</v>
      </c>
      <c r="C9506" s="48">
        <v>1309</v>
      </c>
      <c r="D9506" s="46" t="s">
        <v>39590</v>
      </c>
      <c r="E9506" s="46" t="s">
        <v>904</v>
      </c>
      <c r="F9506" s="46" t="s">
        <v>93</v>
      </c>
      <c r="G9506" s="46" t="s">
        <v>14</v>
      </c>
      <c r="H9506" s="46" t="s">
        <v>39591</v>
      </c>
      <c r="I9506" s="46" t="s">
        <v>39592</v>
      </c>
      <c r="J9506" s="46" t="s">
        <v>15</v>
      </c>
      <c r="K9506" s="46" t="s">
        <v>39593</v>
      </c>
      <c r="L9506" s="46" t="s">
        <v>43454</v>
      </c>
      <c r="M9506" s="40" t="s">
        <v>43454</v>
      </c>
      <c r="N9506" s="41">
        <v>1309</v>
      </c>
    </row>
    <row r="9507" spans="1:14" ht="16" x14ac:dyDescent="0.2">
      <c r="A9507" s="46" t="s">
        <v>39594</v>
      </c>
      <c r="B9507" s="50">
        <v>4.5999999999999996</v>
      </c>
      <c r="C9507" s="48">
        <v>1311</v>
      </c>
      <c r="D9507" s="46" t="s">
        <v>39595</v>
      </c>
      <c r="E9507" s="46" t="s">
        <v>549</v>
      </c>
      <c r="F9507" s="46" t="s">
        <v>119</v>
      </c>
      <c r="G9507" s="46" t="s">
        <v>14</v>
      </c>
      <c r="H9507" s="46" t="s">
        <v>39596</v>
      </c>
      <c r="I9507" s="46" t="s">
        <v>39597</v>
      </c>
      <c r="J9507" s="46" t="s">
        <v>15</v>
      </c>
      <c r="K9507" s="46" t="s">
        <v>39598</v>
      </c>
      <c r="L9507" s="46" t="s">
        <v>43454</v>
      </c>
      <c r="M9507" s="40" t="s">
        <v>43454</v>
      </c>
      <c r="N9507" s="41">
        <v>1311</v>
      </c>
    </row>
    <row r="9508" spans="1:14" ht="16" x14ac:dyDescent="0.2">
      <c r="A9508" s="46" t="s">
        <v>39599</v>
      </c>
      <c r="B9508" s="50">
        <v>4.5999999999999996</v>
      </c>
      <c r="C9508" s="48">
        <v>1311</v>
      </c>
      <c r="D9508" s="46" t="s">
        <v>39600</v>
      </c>
      <c r="E9508" s="46" t="s">
        <v>4302</v>
      </c>
      <c r="F9508" s="46" t="s">
        <v>119</v>
      </c>
      <c r="G9508" s="46" t="s">
        <v>14</v>
      </c>
      <c r="H9508" s="46" t="s">
        <v>39601</v>
      </c>
      <c r="I9508" s="46" t="s">
        <v>39602</v>
      </c>
      <c r="J9508" s="46" t="s">
        <v>148</v>
      </c>
      <c r="K9508" s="46" t="s">
        <v>39603</v>
      </c>
      <c r="L9508" s="46" t="s">
        <v>43454</v>
      </c>
      <c r="M9508" s="40" t="s">
        <v>43454</v>
      </c>
      <c r="N9508" s="41">
        <v>1311</v>
      </c>
    </row>
    <row r="9509" spans="1:14" ht="16" x14ac:dyDescent="0.2">
      <c r="A9509" s="46" t="s">
        <v>39604</v>
      </c>
      <c r="B9509" s="50">
        <v>4</v>
      </c>
      <c r="C9509" s="48">
        <v>1313</v>
      </c>
      <c r="D9509" s="46" t="s">
        <v>39605</v>
      </c>
      <c r="E9509" s="46" t="s">
        <v>806</v>
      </c>
      <c r="F9509" s="46" t="s">
        <v>20</v>
      </c>
      <c r="G9509" s="46" t="s">
        <v>14</v>
      </c>
      <c r="H9509" s="46" t="s">
        <v>39606</v>
      </c>
      <c r="I9509" s="46" t="s">
        <v>39607</v>
      </c>
      <c r="J9509" s="46" t="s">
        <v>15</v>
      </c>
      <c r="K9509" s="46" t="s">
        <v>39608</v>
      </c>
      <c r="L9509" s="46" t="s">
        <v>43454</v>
      </c>
      <c r="M9509" s="40" t="s">
        <v>43454</v>
      </c>
      <c r="N9509" s="41">
        <v>1313</v>
      </c>
    </row>
    <row r="9510" spans="1:14" ht="16" x14ac:dyDescent="0.2">
      <c r="A9510" s="46" t="s">
        <v>39609</v>
      </c>
      <c r="B9510" s="50">
        <v>4</v>
      </c>
      <c r="C9510" s="48">
        <v>1315</v>
      </c>
      <c r="D9510" s="46" t="s">
        <v>39610</v>
      </c>
      <c r="E9510" s="46" t="s">
        <v>27</v>
      </c>
      <c r="F9510" s="46" t="s">
        <v>28</v>
      </c>
      <c r="G9510" s="46" t="s">
        <v>14</v>
      </c>
      <c r="H9510" s="46" t="s">
        <v>39611</v>
      </c>
      <c r="I9510" s="46" t="s">
        <v>39612</v>
      </c>
      <c r="J9510" s="46" t="s">
        <v>15</v>
      </c>
      <c r="K9510" s="46" t="s">
        <v>39613</v>
      </c>
      <c r="L9510" s="46" t="s">
        <v>43454</v>
      </c>
      <c r="M9510" s="40" t="s">
        <v>43454</v>
      </c>
      <c r="N9510" s="41">
        <v>1315</v>
      </c>
    </row>
    <row r="9511" spans="1:14" ht="16" x14ac:dyDescent="0.2">
      <c r="A9511" s="46" t="s">
        <v>39614</v>
      </c>
      <c r="B9511" s="50">
        <v>4.2</v>
      </c>
      <c r="C9511" s="48">
        <v>1317</v>
      </c>
      <c r="D9511" s="46" t="s">
        <v>39615</v>
      </c>
      <c r="E9511" s="46" t="s">
        <v>2117</v>
      </c>
      <c r="F9511" s="46" t="s">
        <v>119</v>
      </c>
      <c r="G9511" s="46" t="s">
        <v>14</v>
      </c>
      <c r="H9511" s="46" t="s">
        <v>39616</v>
      </c>
      <c r="I9511" s="46" t="s">
        <v>39617</v>
      </c>
      <c r="J9511" s="46" t="s">
        <v>15</v>
      </c>
      <c r="K9511" s="46" t="s">
        <v>39618</v>
      </c>
      <c r="L9511" s="46" t="s">
        <v>43454</v>
      </c>
      <c r="M9511" s="40" t="s">
        <v>43454</v>
      </c>
      <c r="N9511" s="41">
        <v>1317</v>
      </c>
    </row>
    <row r="9512" spans="1:14" ht="16" x14ac:dyDescent="0.2">
      <c r="A9512" s="46" t="s">
        <v>39619</v>
      </c>
      <c r="B9512" s="50">
        <v>3.7</v>
      </c>
      <c r="C9512" s="48">
        <v>1318</v>
      </c>
      <c r="D9512" s="46" t="s">
        <v>39620</v>
      </c>
      <c r="E9512" s="46" t="s">
        <v>2814</v>
      </c>
      <c r="F9512" s="46" t="s">
        <v>119</v>
      </c>
      <c r="G9512" s="46" t="s">
        <v>14</v>
      </c>
      <c r="H9512" s="46" t="s">
        <v>39621</v>
      </c>
      <c r="I9512" s="46" t="s">
        <v>39622</v>
      </c>
      <c r="J9512" s="46" t="s">
        <v>15</v>
      </c>
      <c r="K9512" s="46" t="s">
        <v>39623</v>
      </c>
      <c r="L9512" s="46" t="s">
        <v>43454</v>
      </c>
      <c r="M9512" s="40" t="s">
        <v>43454</v>
      </c>
      <c r="N9512" s="41">
        <v>1318</v>
      </c>
    </row>
    <row r="9513" spans="1:14" ht="16" x14ac:dyDescent="0.2">
      <c r="A9513" s="46" t="s">
        <v>39624</v>
      </c>
      <c r="B9513" s="50">
        <v>4.5</v>
      </c>
      <c r="C9513" s="48">
        <v>1318</v>
      </c>
      <c r="D9513" s="46" t="s">
        <v>39625</v>
      </c>
      <c r="E9513" s="46" t="s">
        <v>2282</v>
      </c>
      <c r="F9513" s="46" t="s">
        <v>589</v>
      </c>
      <c r="G9513" s="46" t="s">
        <v>14</v>
      </c>
      <c r="H9513" s="46" t="s">
        <v>39626</v>
      </c>
      <c r="I9513" s="46" t="s">
        <v>39627</v>
      </c>
      <c r="J9513" s="46" t="s">
        <v>65</v>
      </c>
      <c r="K9513" s="46" t="s">
        <v>39628</v>
      </c>
      <c r="L9513" s="46" t="s">
        <v>43454</v>
      </c>
      <c r="M9513" s="40" t="s">
        <v>43454</v>
      </c>
      <c r="N9513" s="41">
        <v>1318</v>
      </c>
    </row>
    <row r="9514" spans="1:14" ht="16" x14ac:dyDescent="0.2">
      <c r="A9514" s="46" t="s">
        <v>39629</v>
      </c>
      <c r="B9514" s="50">
        <v>4.7</v>
      </c>
      <c r="C9514" s="48">
        <v>1318</v>
      </c>
      <c r="D9514" s="46" t="s">
        <v>39630</v>
      </c>
      <c r="E9514" s="46" t="s">
        <v>4302</v>
      </c>
      <c r="F9514" s="46" t="s">
        <v>119</v>
      </c>
      <c r="G9514" s="46" t="s">
        <v>14</v>
      </c>
      <c r="H9514" s="46" t="s">
        <v>39631</v>
      </c>
      <c r="I9514" s="46" t="s">
        <v>39632</v>
      </c>
      <c r="J9514" s="46" t="s">
        <v>15</v>
      </c>
      <c r="K9514" s="46" t="s">
        <v>39633</v>
      </c>
      <c r="L9514" s="46" t="s">
        <v>43454</v>
      </c>
      <c r="M9514" s="40" t="s">
        <v>43454</v>
      </c>
      <c r="N9514" s="41">
        <v>1318</v>
      </c>
    </row>
    <row r="9515" spans="1:14" ht="16" x14ac:dyDescent="0.2">
      <c r="A9515" s="46" t="s">
        <v>39634</v>
      </c>
      <c r="B9515" s="50">
        <v>4.0999999999999996</v>
      </c>
      <c r="C9515" s="48">
        <v>1321</v>
      </c>
      <c r="D9515" s="46" t="s">
        <v>39635</v>
      </c>
      <c r="E9515" s="46" t="s">
        <v>2814</v>
      </c>
      <c r="F9515" s="46" t="s">
        <v>119</v>
      </c>
      <c r="G9515" s="46" t="s">
        <v>14</v>
      </c>
      <c r="H9515" s="46" t="s">
        <v>39636</v>
      </c>
      <c r="I9515" s="46" t="s">
        <v>39637</v>
      </c>
      <c r="J9515" s="46" t="s">
        <v>15</v>
      </c>
      <c r="K9515" s="46" t="s">
        <v>39638</v>
      </c>
      <c r="L9515" s="46" t="s">
        <v>43454</v>
      </c>
      <c r="M9515" s="40" t="s">
        <v>43454</v>
      </c>
      <c r="N9515" s="41">
        <v>1321</v>
      </c>
    </row>
    <row r="9516" spans="1:14" ht="16" x14ac:dyDescent="0.2">
      <c r="A9516" s="46" t="s">
        <v>39639</v>
      </c>
      <c r="B9516" s="50">
        <v>4.5999999999999996</v>
      </c>
      <c r="C9516" s="48">
        <v>1321</v>
      </c>
      <c r="D9516" s="46" t="s">
        <v>39640</v>
      </c>
      <c r="E9516" s="46" t="s">
        <v>5389</v>
      </c>
      <c r="F9516" s="46" t="s">
        <v>589</v>
      </c>
      <c r="G9516" s="46" t="s">
        <v>14</v>
      </c>
      <c r="H9516" s="46" t="s">
        <v>39641</v>
      </c>
      <c r="I9516" s="46" t="s">
        <v>39642</v>
      </c>
      <c r="J9516" s="46" t="s">
        <v>15</v>
      </c>
      <c r="K9516" s="46" t="s">
        <v>39643</v>
      </c>
      <c r="L9516" s="46" t="s">
        <v>43454</v>
      </c>
      <c r="M9516" s="40" t="s">
        <v>43454</v>
      </c>
      <c r="N9516" s="41">
        <v>1321</v>
      </c>
    </row>
    <row r="9517" spans="1:14" ht="16" x14ac:dyDescent="0.2">
      <c r="A9517" s="46" t="s">
        <v>39644</v>
      </c>
      <c r="B9517" s="50">
        <v>3.9</v>
      </c>
      <c r="C9517" s="48">
        <v>1322</v>
      </c>
      <c r="D9517" s="46" t="s">
        <v>39645</v>
      </c>
      <c r="E9517" s="46" t="s">
        <v>702</v>
      </c>
      <c r="F9517" s="46" t="s">
        <v>20</v>
      </c>
      <c r="G9517" s="46" t="s">
        <v>14</v>
      </c>
      <c r="H9517" s="46" t="s">
        <v>39646</v>
      </c>
      <c r="I9517" s="46" t="s">
        <v>39647</v>
      </c>
      <c r="J9517" s="46" t="s">
        <v>15</v>
      </c>
      <c r="K9517" s="46" t="s">
        <v>39648</v>
      </c>
      <c r="L9517" s="46" t="s">
        <v>43454</v>
      </c>
      <c r="M9517" s="40" t="s">
        <v>43454</v>
      </c>
      <c r="N9517" s="41">
        <v>1322</v>
      </c>
    </row>
    <row r="9518" spans="1:14" ht="16" x14ac:dyDescent="0.2">
      <c r="A9518" s="46" t="s">
        <v>39649</v>
      </c>
      <c r="B9518" s="50">
        <v>4.2</v>
      </c>
      <c r="C9518" s="48">
        <v>1324</v>
      </c>
      <c r="D9518" s="46" t="s">
        <v>39650</v>
      </c>
      <c r="E9518" s="46" t="s">
        <v>904</v>
      </c>
      <c r="F9518" s="46" t="s">
        <v>93</v>
      </c>
      <c r="G9518" s="46" t="s">
        <v>14</v>
      </c>
      <c r="H9518" s="46" t="s">
        <v>39651</v>
      </c>
      <c r="I9518" s="46" t="s">
        <v>39652</v>
      </c>
      <c r="J9518" s="46" t="s">
        <v>15</v>
      </c>
      <c r="K9518" s="46" t="s">
        <v>39653</v>
      </c>
      <c r="L9518" s="46" t="s">
        <v>43454</v>
      </c>
      <c r="M9518" s="40" t="s">
        <v>43454</v>
      </c>
      <c r="N9518" s="41">
        <v>1324</v>
      </c>
    </row>
    <row r="9519" spans="1:14" ht="16" x14ac:dyDescent="0.2">
      <c r="A9519" s="46" t="s">
        <v>39654</v>
      </c>
      <c r="B9519" s="50">
        <v>3.9</v>
      </c>
      <c r="C9519" s="48">
        <v>1325</v>
      </c>
      <c r="D9519" s="46" t="s">
        <v>39655</v>
      </c>
      <c r="E9519" s="46" t="s">
        <v>7098</v>
      </c>
      <c r="F9519" s="46" t="s">
        <v>589</v>
      </c>
      <c r="G9519" s="46" t="s">
        <v>14</v>
      </c>
      <c r="H9519" s="46" t="s">
        <v>39656</v>
      </c>
      <c r="I9519" s="46" t="s">
        <v>39657</v>
      </c>
      <c r="J9519" s="46" t="s">
        <v>15</v>
      </c>
      <c r="K9519" s="46" t="s">
        <v>39658</v>
      </c>
      <c r="L9519" s="46" t="s">
        <v>43454</v>
      </c>
      <c r="M9519" s="40" t="s">
        <v>43454</v>
      </c>
      <c r="N9519" s="41">
        <v>1325</v>
      </c>
    </row>
    <row r="9520" spans="1:14" ht="16" x14ac:dyDescent="0.2">
      <c r="A9520" s="46" t="s">
        <v>39659</v>
      </c>
      <c r="B9520" s="50">
        <v>4.0999999999999996</v>
      </c>
      <c r="C9520" s="48">
        <v>1327</v>
      </c>
      <c r="D9520" s="46" t="s">
        <v>39660</v>
      </c>
      <c r="E9520" s="46" t="s">
        <v>904</v>
      </c>
      <c r="F9520" s="46" t="s">
        <v>93</v>
      </c>
      <c r="G9520" s="46" t="s">
        <v>14</v>
      </c>
      <c r="H9520" s="46" t="s">
        <v>39661</v>
      </c>
      <c r="I9520" s="46" t="s">
        <v>39662</v>
      </c>
      <c r="J9520" s="46" t="s">
        <v>15</v>
      </c>
      <c r="K9520" s="46" t="s">
        <v>39663</v>
      </c>
      <c r="L9520" s="46" t="s">
        <v>43454</v>
      </c>
      <c r="M9520" s="40" t="s">
        <v>43454</v>
      </c>
      <c r="N9520" s="41">
        <v>1327</v>
      </c>
    </row>
    <row r="9521" spans="1:14" ht="16" x14ac:dyDescent="0.2">
      <c r="A9521" s="46" t="s">
        <v>39664</v>
      </c>
      <c r="B9521" s="50">
        <v>4.4000000000000004</v>
      </c>
      <c r="C9521" s="48">
        <v>1327</v>
      </c>
      <c r="D9521" s="46" t="s">
        <v>39665</v>
      </c>
      <c r="E9521" s="46" t="s">
        <v>897</v>
      </c>
      <c r="F9521" s="46" t="s">
        <v>898</v>
      </c>
      <c r="G9521" s="46" t="s">
        <v>14</v>
      </c>
      <c r="H9521" s="46" t="s">
        <v>39666</v>
      </c>
      <c r="I9521" s="46" t="s">
        <v>39667</v>
      </c>
      <c r="J9521" s="46" t="s">
        <v>65</v>
      </c>
      <c r="K9521" s="46" t="s">
        <v>39668</v>
      </c>
      <c r="L9521" s="46" t="s">
        <v>43454</v>
      </c>
      <c r="M9521" s="40" t="s">
        <v>43454</v>
      </c>
      <c r="N9521" s="41">
        <v>1327</v>
      </c>
    </row>
    <row r="9522" spans="1:14" ht="16" x14ac:dyDescent="0.2">
      <c r="A9522" s="46" t="s">
        <v>39669</v>
      </c>
      <c r="B9522" s="50">
        <v>4.0999999999999996</v>
      </c>
      <c r="C9522" s="48">
        <v>1328</v>
      </c>
      <c r="D9522" s="46" t="s">
        <v>39670</v>
      </c>
      <c r="E9522" s="46" t="s">
        <v>13</v>
      </c>
      <c r="F9522" s="46" t="s">
        <v>13</v>
      </c>
      <c r="G9522" s="46" t="s">
        <v>14</v>
      </c>
      <c r="H9522" s="46" t="s">
        <v>39671</v>
      </c>
      <c r="I9522" s="46" t="s">
        <v>39672</v>
      </c>
      <c r="J9522" s="46" t="s">
        <v>15</v>
      </c>
      <c r="K9522" s="46" t="s">
        <v>39673</v>
      </c>
      <c r="L9522" s="46" t="s">
        <v>43454</v>
      </c>
      <c r="M9522" s="40" t="s">
        <v>43454</v>
      </c>
      <c r="N9522" s="41">
        <v>1328</v>
      </c>
    </row>
    <row r="9523" spans="1:14" ht="16" x14ac:dyDescent="0.2">
      <c r="A9523" s="46" t="s">
        <v>39674</v>
      </c>
      <c r="B9523" s="50">
        <v>4.3</v>
      </c>
      <c r="C9523" s="48">
        <v>1329</v>
      </c>
      <c r="D9523" s="46" t="s">
        <v>39675</v>
      </c>
      <c r="E9523" s="46" t="s">
        <v>1075</v>
      </c>
      <c r="F9523" s="46" t="s">
        <v>79</v>
      </c>
      <c r="G9523" s="46" t="s">
        <v>14</v>
      </c>
      <c r="H9523" s="46" t="s">
        <v>39676</v>
      </c>
      <c r="I9523" s="46" t="s">
        <v>39677</v>
      </c>
      <c r="J9523" s="46" t="s">
        <v>15</v>
      </c>
      <c r="K9523" s="46" t="s">
        <v>39678</v>
      </c>
      <c r="L9523" s="46" t="s">
        <v>43454</v>
      </c>
      <c r="M9523" s="40" t="s">
        <v>43454</v>
      </c>
      <c r="N9523" s="41">
        <v>1329</v>
      </c>
    </row>
    <row r="9524" spans="1:14" ht="16" x14ac:dyDescent="0.2">
      <c r="A9524" s="46" t="s">
        <v>39679</v>
      </c>
      <c r="B9524" s="47">
        <v>4.5999999999999996</v>
      </c>
      <c r="C9524" s="48">
        <v>1329</v>
      </c>
      <c r="D9524" s="46" t="s">
        <v>39680</v>
      </c>
      <c r="E9524" s="46" t="s">
        <v>950</v>
      </c>
      <c r="F9524" s="46" t="s">
        <v>20</v>
      </c>
      <c r="G9524" s="46" t="s">
        <v>14</v>
      </c>
      <c r="H9524" s="46"/>
      <c r="I9524" s="46" t="s">
        <v>39681</v>
      </c>
      <c r="J9524" s="46" t="s">
        <v>672</v>
      </c>
      <c r="K9524" s="46" t="s">
        <v>39682</v>
      </c>
      <c r="L9524" s="49" t="s">
        <v>43455</v>
      </c>
      <c r="M9524" s="42" t="s">
        <v>43455</v>
      </c>
      <c r="N9524" s="41">
        <v>1329</v>
      </c>
    </row>
    <row r="9525" spans="1:14" ht="16" x14ac:dyDescent="0.2">
      <c r="A9525" s="46" t="s">
        <v>39683</v>
      </c>
      <c r="B9525" s="50">
        <v>4.8</v>
      </c>
      <c r="C9525" s="48">
        <v>1329</v>
      </c>
      <c r="D9525" s="46" t="s">
        <v>39684</v>
      </c>
      <c r="E9525" s="46" t="s">
        <v>3909</v>
      </c>
      <c r="F9525" s="46" t="s">
        <v>79</v>
      </c>
      <c r="G9525" s="46" t="s">
        <v>14</v>
      </c>
      <c r="H9525" s="46" t="s">
        <v>39685</v>
      </c>
      <c r="I9525" s="46" t="s">
        <v>39686</v>
      </c>
      <c r="J9525" s="46" t="s">
        <v>15</v>
      </c>
      <c r="K9525" s="46" t="s">
        <v>39687</v>
      </c>
      <c r="L9525" s="46" t="s">
        <v>43454</v>
      </c>
      <c r="M9525" s="40" t="s">
        <v>43454</v>
      </c>
      <c r="N9525" s="41">
        <v>1329</v>
      </c>
    </row>
    <row r="9526" spans="1:14" ht="16" x14ac:dyDescent="0.2">
      <c r="A9526" s="46" t="s">
        <v>39688</v>
      </c>
      <c r="B9526" s="50">
        <v>4.8</v>
      </c>
      <c r="C9526" s="48">
        <v>1329</v>
      </c>
      <c r="D9526" s="46" t="s">
        <v>39689</v>
      </c>
      <c r="E9526" s="46" t="s">
        <v>950</v>
      </c>
      <c r="F9526" s="46" t="s">
        <v>20</v>
      </c>
      <c r="G9526" s="46" t="s">
        <v>14</v>
      </c>
      <c r="H9526" s="46" t="s">
        <v>39690</v>
      </c>
      <c r="I9526" s="46" t="s">
        <v>39691</v>
      </c>
      <c r="J9526" s="46" t="s">
        <v>148</v>
      </c>
      <c r="K9526" s="46" t="s">
        <v>39692</v>
      </c>
      <c r="L9526" s="46" t="s">
        <v>43454</v>
      </c>
      <c r="M9526" s="40" t="s">
        <v>43454</v>
      </c>
      <c r="N9526" s="41">
        <v>1329</v>
      </c>
    </row>
    <row r="9527" spans="1:14" ht="16" x14ac:dyDescent="0.2">
      <c r="A9527" s="46" t="s">
        <v>39693</v>
      </c>
      <c r="B9527" s="50">
        <v>4</v>
      </c>
      <c r="C9527" s="48">
        <v>1330</v>
      </c>
      <c r="D9527" s="46" t="s">
        <v>39694</v>
      </c>
      <c r="E9527" s="46" t="s">
        <v>280</v>
      </c>
      <c r="F9527" s="46" t="s">
        <v>79</v>
      </c>
      <c r="G9527" s="46" t="s">
        <v>14</v>
      </c>
      <c r="H9527" s="46" t="s">
        <v>39695</v>
      </c>
      <c r="I9527" s="46" t="s">
        <v>39696</v>
      </c>
      <c r="J9527" s="46" t="s">
        <v>15</v>
      </c>
      <c r="K9527" s="46" t="s">
        <v>39697</v>
      </c>
      <c r="L9527" s="46" t="s">
        <v>43454</v>
      </c>
      <c r="M9527" s="40" t="s">
        <v>43454</v>
      </c>
      <c r="N9527" s="41">
        <v>1330</v>
      </c>
    </row>
    <row r="9528" spans="1:14" ht="16" x14ac:dyDescent="0.2">
      <c r="A9528" s="46" t="s">
        <v>39698</v>
      </c>
      <c r="B9528" s="50">
        <v>4.5</v>
      </c>
      <c r="C9528" s="48">
        <v>1332</v>
      </c>
      <c r="D9528" s="46" t="s">
        <v>39699</v>
      </c>
      <c r="E9528" s="46" t="s">
        <v>743</v>
      </c>
      <c r="F9528" s="46" t="s">
        <v>20</v>
      </c>
      <c r="G9528" s="46" t="s">
        <v>14</v>
      </c>
      <c r="H9528" s="46" t="s">
        <v>39700</v>
      </c>
      <c r="I9528" s="46" t="s">
        <v>39701</v>
      </c>
      <c r="J9528" s="46" t="s">
        <v>15</v>
      </c>
      <c r="K9528" s="46" t="s">
        <v>39702</v>
      </c>
      <c r="L9528" s="46" t="s">
        <v>43454</v>
      </c>
      <c r="M9528" s="40" t="s">
        <v>43454</v>
      </c>
      <c r="N9528" s="41">
        <v>1332</v>
      </c>
    </row>
    <row r="9529" spans="1:14" ht="16" x14ac:dyDescent="0.2">
      <c r="A9529" s="46" t="s">
        <v>39703</v>
      </c>
      <c r="B9529" s="50">
        <v>4.8</v>
      </c>
      <c r="C9529" s="48">
        <v>1333</v>
      </c>
      <c r="D9529" s="46" t="s">
        <v>39704</v>
      </c>
      <c r="E9529" s="46" t="s">
        <v>27593</v>
      </c>
      <c r="F9529" s="46" t="s">
        <v>589</v>
      </c>
      <c r="G9529" s="46" t="s">
        <v>14</v>
      </c>
      <c r="H9529" s="46" t="s">
        <v>39705</v>
      </c>
      <c r="I9529" s="46" t="s">
        <v>39706</v>
      </c>
      <c r="J9529" s="46" t="s">
        <v>15</v>
      </c>
      <c r="K9529" s="46" t="s">
        <v>39707</v>
      </c>
      <c r="L9529" s="46" t="s">
        <v>43454</v>
      </c>
      <c r="M9529" s="40" t="s">
        <v>43454</v>
      </c>
      <c r="N9529" s="41">
        <v>1333</v>
      </c>
    </row>
    <row r="9530" spans="1:14" ht="16" x14ac:dyDescent="0.2">
      <c r="A9530" s="46" t="s">
        <v>39708</v>
      </c>
      <c r="B9530" s="47">
        <v>4</v>
      </c>
      <c r="C9530" s="48">
        <v>1334</v>
      </c>
      <c r="D9530" s="46" t="s">
        <v>39709</v>
      </c>
      <c r="E9530" s="46" t="s">
        <v>13</v>
      </c>
      <c r="F9530" s="46" t="s">
        <v>13</v>
      </c>
      <c r="G9530" s="46" t="s">
        <v>14</v>
      </c>
      <c r="H9530" s="46"/>
      <c r="I9530" s="46" t="s">
        <v>39710</v>
      </c>
      <c r="J9530" s="46" t="s">
        <v>15</v>
      </c>
      <c r="K9530" s="46" t="s">
        <v>39711</v>
      </c>
      <c r="L9530" s="49" t="s">
        <v>43455</v>
      </c>
      <c r="M9530" s="42" t="s">
        <v>43455</v>
      </c>
      <c r="N9530" s="41">
        <v>1334</v>
      </c>
    </row>
    <row r="9531" spans="1:14" ht="16" x14ac:dyDescent="0.2">
      <c r="A9531" s="46" t="s">
        <v>39712</v>
      </c>
      <c r="B9531" s="50">
        <v>3.4</v>
      </c>
      <c r="C9531" s="48">
        <v>1334</v>
      </c>
      <c r="D9531" s="46" t="s">
        <v>39713</v>
      </c>
      <c r="E9531" s="46" t="s">
        <v>702</v>
      </c>
      <c r="F9531" s="46" t="s">
        <v>20</v>
      </c>
      <c r="G9531" s="46" t="s">
        <v>14</v>
      </c>
      <c r="H9531" s="46" t="s">
        <v>39714</v>
      </c>
      <c r="I9531" s="46" t="s">
        <v>39715</v>
      </c>
      <c r="J9531" s="46" t="s">
        <v>15</v>
      </c>
      <c r="K9531" s="46" t="s">
        <v>39716</v>
      </c>
      <c r="L9531" s="46" t="s">
        <v>43454</v>
      </c>
      <c r="M9531" s="40" t="s">
        <v>43454</v>
      </c>
      <c r="N9531" s="41">
        <v>1334</v>
      </c>
    </row>
    <row r="9532" spans="1:14" ht="16" x14ac:dyDescent="0.2">
      <c r="A9532" s="46" t="s">
        <v>39717</v>
      </c>
      <c r="B9532" s="50">
        <v>4</v>
      </c>
      <c r="C9532" s="48">
        <v>1335</v>
      </c>
      <c r="D9532" s="46" t="s">
        <v>39718</v>
      </c>
      <c r="E9532" s="46" t="s">
        <v>897</v>
      </c>
      <c r="F9532" s="46" t="s">
        <v>898</v>
      </c>
      <c r="G9532" s="46" t="s">
        <v>14</v>
      </c>
      <c r="H9532" s="46" t="s">
        <v>39719</v>
      </c>
      <c r="I9532" s="46" t="s">
        <v>39720</v>
      </c>
      <c r="J9532" s="46" t="s">
        <v>15</v>
      </c>
      <c r="K9532" s="46" t="s">
        <v>39721</v>
      </c>
      <c r="L9532" s="46" t="s">
        <v>43454</v>
      </c>
      <c r="M9532" s="40" t="s">
        <v>43454</v>
      </c>
      <c r="N9532" s="41">
        <v>1335</v>
      </c>
    </row>
    <row r="9533" spans="1:14" ht="16" x14ac:dyDescent="0.2">
      <c r="A9533" s="46" t="s">
        <v>39722</v>
      </c>
      <c r="B9533" s="50">
        <v>4.5999999999999996</v>
      </c>
      <c r="C9533" s="48">
        <v>1338</v>
      </c>
      <c r="D9533" s="46" t="s">
        <v>39723</v>
      </c>
      <c r="E9533" s="46" t="s">
        <v>2080</v>
      </c>
      <c r="F9533" s="46" t="s">
        <v>247</v>
      </c>
      <c r="G9533" s="46" t="s">
        <v>14</v>
      </c>
      <c r="H9533" s="46" t="s">
        <v>39724</v>
      </c>
      <c r="I9533" s="46" t="s">
        <v>39725</v>
      </c>
      <c r="J9533" s="46" t="s">
        <v>15</v>
      </c>
      <c r="K9533" s="46" t="s">
        <v>39726</v>
      </c>
      <c r="L9533" s="46" t="s">
        <v>43454</v>
      </c>
      <c r="M9533" s="40" t="s">
        <v>43454</v>
      </c>
      <c r="N9533" s="41">
        <v>1338</v>
      </c>
    </row>
    <row r="9534" spans="1:14" ht="16" x14ac:dyDescent="0.2">
      <c r="A9534" s="46" t="s">
        <v>39727</v>
      </c>
      <c r="B9534" s="50">
        <v>4.5</v>
      </c>
      <c r="C9534" s="48">
        <v>1341</v>
      </c>
      <c r="D9534" s="46" t="s">
        <v>39728</v>
      </c>
      <c r="E9534" s="46" t="s">
        <v>908</v>
      </c>
      <c r="F9534" s="46" t="s">
        <v>79</v>
      </c>
      <c r="G9534" s="46" t="s">
        <v>14</v>
      </c>
      <c r="H9534" s="46" t="s">
        <v>39729</v>
      </c>
      <c r="I9534" s="46" t="s">
        <v>39730</v>
      </c>
      <c r="J9534" s="46" t="s">
        <v>15</v>
      </c>
      <c r="K9534" s="46" t="s">
        <v>39731</v>
      </c>
      <c r="L9534" s="46" t="s">
        <v>43454</v>
      </c>
      <c r="M9534" s="40" t="s">
        <v>43454</v>
      </c>
      <c r="N9534" s="41">
        <v>1341</v>
      </c>
    </row>
    <row r="9535" spans="1:14" ht="16" x14ac:dyDescent="0.2">
      <c r="A9535" s="46" t="s">
        <v>39732</v>
      </c>
      <c r="B9535" s="50">
        <v>4.3</v>
      </c>
      <c r="C9535" s="48">
        <v>1344</v>
      </c>
      <c r="D9535" s="46" t="s">
        <v>39733</v>
      </c>
      <c r="E9535" s="46" t="s">
        <v>38</v>
      </c>
      <c r="F9535" s="46" t="s">
        <v>39</v>
      </c>
      <c r="G9535" s="46" t="s">
        <v>14</v>
      </c>
      <c r="H9535" s="46" t="s">
        <v>39734</v>
      </c>
      <c r="I9535" s="46" t="s">
        <v>39735</v>
      </c>
      <c r="J9535" s="46" t="s">
        <v>15</v>
      </c>
      <c r="K9535" s="46" t="s">
        <v>39736</v>
      </c>
      <c r="L9535" s="46" t="s">
        <v>43454</v>
      </c>
      <c r="M9535" s="40" t="s">
        <v>43454</v>
      </c>
      <c r="N9535" s="41">
        <v>1344</v>
      </c>
    </row>
    <row r="9536" spans="1:14" ht="16" x14ac:dyDescent="0.2">
      <c r="A9536" s="46" t="s">
        <v>39737</v>
      </c>
      <c r="B9536" s="50">
        <v>4.5</v>
      </c>
      <c r="C9536" s="48">
        <v>1344</v>
      </c>
      <c r="D9536" s="46" t="s">
        <v>39738</v>
      </c>
      <c r="E9536" s="46" t="s">
        <v>12078</v>
      </c>
      <c r="F9536" s="46" t="s">
        <v>589</v>
      </c>
      <c r="G9536" s="46" t="s">
        <v>14</v>
      </c>
      <c r="H9536" s="46" t="s">
        <v>39739</v>
      </c>
      <c r="I9536" s="46" t="s">
        <v>39740</v>
      </c>
      <c r="J9536" s="46" t="s">
        <v>15</v>
      </c>
      <c r="K9536" s="46" t="s">
        <v>39741</v>
      </c>
      <c r="L9536" s="46" t="s">
        <v>43454</v>
      </c>
      <c r="M9536" s="40" t="s">
        <v>43454</v>
      </c>
      <c r="N9536" s="41">
        <v>1344</v>
      </c>
    </row>
    <row r="9537" spans="1:14" ht="16" x14ac:dyDescent="0.2">
      <c r="A9537" s="46" t="s">
        <v>39742</v>
      </c>
      <c r="B9537" s="50">
        <v>4.4000000000000004</v>
      </c>
      <c r="C9537" s="48">
        <v>1345</v>
      </c>
      <c r="D9537" s="46" t="s">
        <v>39743</v>
      </c>
      <c r="E9537" s="46" t="s">
        <v>5416</v>
      </c>
      <c r="F9537" s="46" t="s">
        <v>589</v>
      </c>
      <c r="G9537" s="46" t="s">
        <v>14</v>
      </c>
      <c r="H9537" s="46" t="s">
        <v>39744</v>
      </c>
      <c r="I9537" s="46" t="s">
        <v>39745</v>
      </c>
      <c r="J9537" s="46" t="s">
        <v>15</v>
      </c>
      <c r="K9537" s="46" t="s">
        <v>39746</v>
      </c>
      <c r="L9537" s="46" t="s">
        <v>43454</v>
      </c>
      <c r="M9537" s="40" t="s">
        <v>43454</v>
      </c>
      <c r="N9537" s="41">
        <v>1345</v>
      </c>
    </row>
    <row r="9538" spans="1:14" ht="16" x14ac:dyDescent="0.2">
      <c r="A9538" s="46" t="s">
        <v>39747</v>
      </c>
      <c r="B9538" s="50">
        <v>4.8</v>
      </c>
      <c r="C9538" s="48">
        <v>1347</v>
      </c>
      <c r="D9538" s="46" t="s">
        <v>39748</v>
      </c>
      <c r="E9538" s="46" t="s">
        <v>19465</v>
      </c>
      <c r="F9538" s="46" t="s">
        <v>589</v>
      </c>
      <c r="G9538" s="46" t="s">
        <v>14</v>
      </c>
      <c r="H9538" s="46" t="s">
        <v>39749</v>
      </c>
      <c r="I9538" s="46" t="s">
        <v>39750</v>
      </c>
      <c r="J9538" s="46" t="s">
        <v>15</v>
      </c>
      <c r="K9538" s="46" t="s">
        <v>39751</v>
      </c>
      <c r="L9538" s="46" t="s">
        <v>43454</v>
      </c>
      <c r="M9538" s="40" t="s">
        <v>43454</v>
      </c>
      <c r="N9538" s="41">
        <v>1347</v>
      </c>
    </row>
    <row r="9539" spans="1:14" ht="16" x14ac:dyDescent="0.2">
      <c r="A9539" s="46" t="s">
        <v>39752</v>
      </c>
      <c r="B9539" s="50">
        <v>4.4000000000000004</v>
      </c>
      <c r="C9539" s="48">
        <v>1354</v>
      </c>
      <c r="D9539" s="46" t="s">
        <v>39753</v>
      </c>
      <c r="E9539" s="46" t="s">
        <v>847</v>
      </c>
      <c r="F9539" s="46" t="s">
        <v>79</v>
      </c>
      <c r="G9539" s="46" t="s">
        <v>14</v>
      </c>
      <c r="H9539" s="46" t="s">
        <v>39754</v>
      </c>
      <c r="I9539" s="46" t="s">
        <v>39755</v>
      </c>
      <c r="J9539" s="46" t="s">
        <v>15</v>
      </c>
      <c r="K9539" s="46" t="s">
        <v>39756</v>
      </c>
      <c r="L9539" s="46" t="s">
        <v>43454</v>
      </c>
      <c r="M9539" s="40" t="s">
        <v>43454</v>
      </c>
      <c r="N9539" s="41">
        <v>1354</v>
      </c>
    </row>
    <row r="9540" spans="1:14" ht="16" x14ac:dyDescent="0.2">
      <c r="A9540" s="46" t="s">
        <v>39757</v>
      </c>
      <c r="B9540" s="50">
        <v>4</v>
      </c>
      <c r="C9540" s="48">
        <v>1355</v>
      </c>
      <c r="D9540" s="46" t="s">
        <v>39758</v>
      </c>
      <c r="E9540" s="46" t="s">
        <v>2282</v>
      </c>
      <c r="F9540" s="46" t="s">
        <v>589</v>
      </c>
      <c r="G9540" s="46" t="s">
        <v>14</v>
      </c>
      <c r="H9540" s="46" t="s">
        <v>39759</v>
      </c>
      <c r="I9540" s="46" t="s">
        <v>39760</v>
      </c>
      <c r="J9540" s="46" t="s">
        <v>15</v>
      </c>
      <c r="K9540" s="46" t="s">
        <v>39761</v>
      </c>
      <c r="L9540" s="46" t="s">
        <v>43454</v>
      </c>
      <c r="M9540" s="40" t="s">
        <v>43454</v>
      </c>
      <c r="N9540" s="41">
        <v>1355</v>
      </c>
    </row>
    <row r="9541" spans="1:14" ht="16" x14ac:dyDescent="0.2">
      <c r="A9541" s="46" t="s">
        <v>39762</v>
      </c>
      <c r="B9541" s="50">
        <v>4.7</v>
      </c>
      <c r="C9541" s="48">
        <v>1357</v>
      </c>
      <c r="D9541" s="46" t="s">
        <v>39763</v>
      </c>
      <c r="E9541" s="46" t="s">
        <v>10554</v>
      </c>
      <c r="F9541" s="46" t="s">
        <v>589</v>
      </c>
      <c r="G9541" s="46" t="s">
        <v>14</v>
      </c>
      <c r="H9541" s="46" t="s">
        <v>39764</v>
      </c>
      <c r="I9541" s="46" t="s">
        <v>39765</v>
      </c>
      <c r="J9541" s="46" t="s">
        <v>15</v>
      </c>
      <c r="K9541" s="46" t="s">
        <v>39766</v>
      </c>
      <c r="L9541" s="46" t="s">
        <v>43454</v>
      </c>
      <c r="M9541" s="40" t="s">
        <v>43454</v>
      </c>
      <c r="N9541" s="41">
        <v>1357</v>
      </c>
    </row>
    <row r="9542" spans="1:14" ht="16" x14ac:dyDescent="0.2">
      <c r="A9542" s="46" t="s">
        <v>39767</v>
      </c>
      <c r="B9542" s="50">
        <v>4.7</v>
      </c>
      <c r="C9542" s="48">
        <v>1357</v>
      </c>
      <c r="D9542" s="46" t="s">
        <v>39768</v>
      </c>
      <c r="E9542" s="46" t="s">
        <v>950</v>
      </c>
      <c r="F9542" s="46" t="s">
        <v>20</v>
      </c>
      <c r="G9542" s="46" t="s">
        <v>14</v>
      </c>
      <c r="H9542" s="46" t="s">
        <v>39769</v>
      </c>
      <c r="I9542" s="46" t="s">
        <v>39691</v>
      </c>
      <c r="J9542" s="46" t="s">
        <v>15</v>
      </c>
      <c r="K9542" s="46" t="s">
        <v>39770</v>
      </c>
      <c r="L9542" s="46" t="s">
        <v>43454</v>
      </c>
      <c r="M9542" s="40" t="s">
        <v>43454</v>
      </c>
      <c r="N9542" s="41">
        <v>1357</v>
      </c>
    </row>
    <row r="9543" spans="1:14" ht="16" x14ac:dyDescent="0.2">
      <c r="A9543" s="46" t="s">
        <v>39771</v>
      </c>
      <c r="B9543" s="50">
        <v>4.2</v>
      </c>
      <c r="C9543" s="48">
        <v>1362</v>
      </c>
      <c r="D9543" s="46" t="s">
        <v>39772</v>
      </c>
      <c r="E9543" s="46" t="s">
        <v>897</v>
      </c>
      <c r="F9543" s="46" t="s">
        <v>898</v>
      </c>
      <c r="G9543" s="46" t="s">
        <v>14</v>
      </c>
      <c r="H9543" s="46" t="s">
        <v>39773</v>
      </c>
      <c r="I9543" s="46" t="s">
        <v>39774</v>
      </c>
      <c r="J9543" s="46" t="s">
        <v>15</v>
      </c>
      <c r="K9543" s="46" t="s">
        <v>39775</v>
      </c>
      <c r="L9543" s="46" t="s">
        <v>43454</v>
      </c>
      <c r="M9543" s="40" t="s">
        <v>43454</v>
      </c>
      <c r="N9543" s="41">
        <v>1362</v>
      </c>
    </row>
    <row r="9544" spans="1:14" ht="16" x14ac:dyDescent="0.2">
      <c r="A9544" s="46" t="s">
        <v>39776</v>
      </c>
      <c r="B9544" s="50">
        <v>4.5999999999999996</v>
      </c>
      <c r="C9544" s="48">
        <v>1363</v>
      </c>
      <c r="D9544" s="46" t="s">
        <v>39777</v>
      </c>
      <c r="E9544" s="46" t="s">
        <v>950</v>
      </c>
      <c r="F9544" s="46" t="s">
        <v>20</v>
      </c>
      <c r="G9544" s="46" t="s">
        <v>14</v>
      </c>
      <c r="H9544" s="46" t="s">
        <v>39778</v>
      </c>
      <c r="I9544" s="46" t="s">
        <v>39779</v>
      </c>
      <c r="J9544" s="46" t="s">
        <v>15</v>
      </c>
      <c r="K9544" s="46" t="s">
        <v>39780</v>
      </c>
      <c r="L9544" s="46" t="s">
        <v>43454</v>
      </c>
      <c r="M9544" s="40" t="s">
        <v>43454</v>
      </c>
      <c r="N9544" s="41">
        <v>1363</v>
      </c>
    </row>
    <row r="9545" spans="1:14" ht="16" x14ac:dyDescent="0.2">
      <c r="A9545" s="46" t="s">
        <v>39781</v>
      </c>
      <c r="B9545" s="50">
        <v>4</v>
      </c>
      <c r="C9545" s="48">
        <v>1364</v>
      </c>
      <c r="D9545" s="46" t="s">
        <v>39782</v>
      </c>
      <c r="E9545" s="46" t="s">
        <v>44</v>
      </c>
      <c r="F9545" s="46" t="s">
        <v>45</v>
      </c>
      <c r="G9545" s="46" t="s">
        <v>14</v>
      </c>
      <c r="H9545" s="46" t="s">
        <v>39783</v>
      </c>
      <c r="I9545" s="46" t="s">
        <v>39784</v>
      </c>
      <c r="J9545" s="46" t="s">
        <v>15</v>
      </c>
      <c r="K9545" s="46" t="s">
        <v>39785</v>
      </c>
      <c r="L9545" s="46" t="s">
        <v>43454</v>
      </c>
      <c r="M9545" s="40" t="s">
        <v>43454</v>
      </c>
      <c r="N9545" s="41">
        <v>1364</v>
      </c>
    </row>
    <row r="9546" spans="1:14" ht="16" x14ac:dyDescent="0.2">
      <c r="A9546" s="46" t="s">
        <v>39786</v>
      </c>
      <c r="B9546" s="50">
        <v>4.2</v>
      </c>
      <c r="C9546" s="48">
        <v>1365</v>
      </c>
      <c r="D9546" s="46" t="s">
        <v>39787</v>
      </c>
      <c r="E9546" s="46" t="s">
        <v>71</v>
      </c>
      <c r="F9546" s="46" t="s">
        <v>20</v>
      </c>
      <c r="G9546" s="46" t="s">
        <v>14</v>
      </c>
      <c r="H9546" s="46" t="s">
        <v>39788</v>
      </c>
      <c r="I9546" s="46" t="s">
        <v>39789</v>
      </c>
      <c r="J9546" s="46" t="s">
        <v>15</v>
      </c>
      <c r="K9546" s="46" t="s">
        <v>39790</v>
      </c>
      <c r="L9546" s="46" t="s">
        <v>43454</v>
      </c>
      <c r="M9546" s="40" t="s">
        <v>43454</v>
      </c>
      <c r="N9546" s="41">
        <v>1365</v>
      </c>
    </row>
    <row r="9547" spans="1:14" ht="16" x14ac:dyDescent="0.2">
      <c r="A9547" s="46" t="s">
        <v>39791</v>
      </c>
      <c r="B9547" s="50">
        <v>4</v>
      </c>
      <c r="C9547" s="48">
        <v>1369</v>
      </c>
      <c r="D9547" s="46" t="s">
        <v>39792</v>
      </c>
      <c r="E9547" s="46" t="s">
        <v>13</v>
      </c>
      <c r="F9547" s="46" t="s">
        <v>13</v>
      </c>
      <c r="G9547" s="46" t="s">
        <v>14</v>
      </c>
      <c r="H9547" s="46" t="s">
        <v>39793</v>
      </c>
      <c r="I9547" s="46" t="s">
        <v>39794</v>
      </c>
      <c r="J9547" s="46" t="s">
        <v>15</v>
      </c>
      <c r="K9547" s="46" t="s">
        <v>39795</v>
      </c>
      <c r="L9547" s="46" t="s">
        <v>43454</v>
      </c>
      <c r="M9547" s="40" t="s">
        <v>43454</v>
      </c>
      <c r="N9547" s="41">
        <v>1369</v>
      </c>
    </row>
    <row r="9548" spans="1:14" ht="16" x14ac:dyDescent="0.2">
      <c r="A9548" s="46" t="s">
        <v>24023</v>
      </c>
      <c r="B9548" s="47">
        <v>4</v>
      </c>
      <c r="C9548" s="48">
        <v>1372</v>
      </c>
      <c r="D9548" s="46" t="s">
        <v>39796</v>
      </c>
      <c r="E9548" s="46" t="s">
        <v>27</v>
      </c>
      <c r="F9548" s="46" t="s">
        <v>28</v>
      </c>
      <c r="G9548" s="46" t="s">
        <v>14</v>
      </c>
      <c r="H9548" s="46"/>
      <c r="I9548" s="46" t="s">
        <v>39797</v>
      </c>
      <c r="J9548" s="46" t="s">
        <v>15</v>
      </c>
      <c r="K9548" s="46" t="s">
        <v>39798</v>
      </c>
      <c r="L9548" s="49" t="s">
        <v>43455</v>
      </c>
      <c r="M9548" s="42" t="s">
        <v>43455</v>
      </c>
      <c r="N9548" s="41">
        <v>1372</v>
      </c>
    </row>
    <row r="9549" spans="1:14" ht="16" x14ac:dyDescent="0.2">
      <c r="A9549" s="46" t="s">
        <v>39799</v>
      </c>
      <c r="B9549" s="50">
        <v>4.4000000000000004</v>
      </c>
      <c r="C9549" s="48">
        <v>1380</v>
      </c>
      <c r="D9549" s="46" t="s">
        <v>2339</v>
      </c>
      <c r="E9549" s="46" t="s">
        <v>13</v>
      </c>
      <c r="F9549" s="46" t="s">
        <v>13</v>
      </c>
      <c r="G9549" s="46" t="s">
        <v>14</v>
      </c>
      <c r="H9549" s="46" t="s">
        <v>39800</v>
      </c>
      <c r="I9549" s="46" t="s">
        <v>39801</v>
      </c>
      <c r="J9549" s="46" t="s">
        <v>15</v>
      </c>
      <c r="K9549" s="46" t="s">
        <v>39802</v>
      </c>
      <c r="L9549" s="46" t="s">
        <v>43454</v>
      </c>
      <c r="M9549" s="40" t="s">
        <v>43454</v>
      </c>
      <c r="N9549" s="41">
        <v>1380</v>
      </c>
    </row>
    <row r="9550" spans="1:14" ht="16" x14ac:dyDescent="0.2">
      <c r="A9550" s="46" t="s">
        <v>39803</v>
      </c>
      <c r="B9550" s="50">
        <v>4</v>
      </c>
      <c r="C9550" s="48">
        <v>1382</v>
      </c>
      <c r="D9550" s="46" t="s">
        <v>39804</v>
      </c>
      <c r="E9550" s="46" t="s">
        <v>588</v>
      </c>
      <c r="F9550" s="46" t="s">
        <v>589</v>
      </c>
      <c r="G9550" s="46" t="s">
        <v>14</v>
      </c>
      <c r="H9550" s="46" t="s">
        <v>38034</v>
      </c>
      <c r="I9550" s="46" t="s">
        <v>39805</v>
      </c>
      <c r="J9550" s="46" t="s">
        <v>15</v>
      </c>
      <c r="K9550" s="46" t="s">
        <v>39806</v>
      </c>
      <c r="L9550" s="46" t="s">
        <v>43454</v>
      </c>
      <c r="M9550" s="40" t="s">
        <v>43454</v>
      </c>
      <c r="N9550" s="41">
        <v>1382</v>
      </c>
    </row>
    <row r="9551" spans="1:14" ht="16" x14ac:dyDescent="0.2">
      <c r="A9551" s="46" t="s">
        <v>39807</v>
      </c>
      <c r="B9551" s="50">
        <v>4.3</v>
      </c>
      <c r="C9551" s="48">
        <v>1386</v>
      </c>
      <c r="D9551" s="46" t="s">
        <v>39808</v>
      </c>
      <c r="E9551" s="46" t="s">
        <v>2282</v>
      </c>
      <c r="F9551" s="46" t="s">
        <v>589</v>
      </c>
      <c r="G9551" s="46" t="s">
        <v>14</v>
      </c>
      <c r="H9551" s="46" t="s">
        <v>39809</v>
      </c>
      <c r="I9551" s="46" t="s">
        <v>39810</v>
      </c>
      <c r="J9551" s="46" t="s">
        <v>15</v>
      </c>
      <c r="K9551" s="46" t="s">
        <v>39811</v>
      </c>
      <c r="L9551" s="46" t="s">
        <v>43454</v>
      </c>
      <c r="M9551" s="40" t="s">
        <v>43454</v>
      </c>
      <c r="N9551" s="41">
        <v>1386</v>
      </c>
    </row>
    <row r="9552" spans="1:14" ht="16" x14ac:dyDescent="0.2">
      <c r="A9552" s="46" t="s">
        <v>39812</v>
      </c>
      <c r="B9552" s="50">
        <v>4.0999999999999996</v>
      </c>
      <c r="C9552" s="48">
        <v>1387</v>
      </c>
      <c r="D9552" s="46" t="s">
        <v>39813</v>
      </c>
      <c r="E9552" s="46" t="s">
        <v>2814</v>
      </c>
      <c r="F9552" s="46" t="s">
        <v>119</v>
      </c>
      <c r="G9552" s="46" t="s">
        <v>14</v>
      </c>
      <c r="H9552" s="46" t="s">
        <v>39814</v>
      </c>
      <c r="I9552" s="46" t="s">
        <v>39815</v>
      </c>
      <c r="J9552" s="46" t="s">
        <v>15</v>
      </c>
      <c r="K9552" s="46" t="s">
        <v>39816</v>
      </c>
      <c r="L9552" s="46" t="s">
        <v>43454</v>
      </c>
      <c r="M9552" s="40" t="s">
        <v>43454</v>
      </c>
      <c r="N9552" s="41">
        <v>1387</v>
      </c>
    </row>
    <row r="9553" spans="1:14" ht="16" x14ac:dyDescent="0.2">
      <c r="A9553" s="46" t="s">
        <v>39817</v>
      </c>
      <c r="B9553" s="50">
        <v>4.8</v>
      </c>
      <c r="C9553" s="48">
        <v>1387</v>
      </c>
      <c r="D9553" s="46" t="s">
        <v>39818</v>
      </c>
      <c r="E9553" s="46" t="s">
        <v>38</v>
      </c>
      <c r="F9553" s="46" t="s">
        <v>39</v>
      </c>
      <c r="G9553" s="46" t="s">
        <v>14</v>
      </c>
      <c r="H9553" s="46" t="s">
        <v>39819</v>
      </c>
      <c r="I9553" s="46" t="s">
        <v>39820</v>
      </c>
      <c r="J9553" s="46" t="s">
        <v>15</v>
      </c>
      <c r="K9553" s="46" t="s">
        <v>39821</v>
      </c>
      <c r="L9553" s="46" t="s">
        <v>43454</v>
      </c>
      <c r="M9553" s="40" t="s">
        <v>43454</v>
      </c>
      <c r="N9553" s="41">
        <v>1387</v>
      </c>
    </row>
    <row r="9554" spans="1:14" ht="16" x14ac:dyDescent="0.2">
      <c r="A9554" s="46" t="s">
        <v>39822</v>
      </c>
      <c r="B9554" s="50">
        <v>4.3</v>
      </c>
      <c r="C9554" s="48">
        <v>1388</v>
      </c>
      <c r="D9554" s="46" t="s">
        <v>39823</v>
      </c>
      <c r="E9554" s="46" t="s">
        <v>549</v>
      </c>
      <c r="F9554" s="46" t="s">
        <v>119</v>
      </c>
      <c r="G9554" s="46" t="s">
        <v>14</v>
      </c>
      <c r="H9554" s="46" t="s">
        <v>39824</v>
      </c>
      <c r="I9554" s="46" t="s">
        <v>39825</v>
      </c>
      <c r="J9554" s="46" t="s">
        <v>15</v>
      </c>
      <c r="K9554" s="46" t="s">
        <v>39826</v>
      </c>
      <c r="L9554" s="46" t="s">
        <v>43454</v>
      </c>
      <c r="M9554" s="40" t="s">
        <v>43454</v>
      </c>
      <c r="N9554" s="41">
        <v>1388</v>
      </c>
    </row>
    <row r="9555" spans="1:14" ht="16" x14ac:dyDescent="0.2">
      <c r="A9555" s="46" t="s">
        <v>39827</v>
      </c>
      <c r="B9555" s="50">
        <v>4.4000000000000004</v>
      </c>
      <c r="C9555" s="48">
        <v>1389</v>
      </c>
      <c r="D9555" s="46" t="s">
        <v>39828</v>
      </c>
      <c r="E9555" s="46" t="s">
        <v>250</v>
      </c>
      <c r="F9555" s="46" t="s">
        <v>119</v>
      </c>
      <c r="G9555" s="46" t="s">
        <v>14</v>
      </c>
      <c r="H9555" s="46" t="s">
        <v>39829</v>
      </c>
      <c r="I9555" s="46" t="s">
        <v>39830</v>
      </c>
      <c r="J9555" s="46" t="s">
        <v>15</v>
      </c>
      <c r="K9555" s="46" t="s">
        <v>39831</v>
      </c>
      <c r="L9555" s="46" t="s">
        <v>43454</v>
      </c>
      <c r="M9555" s="40" t="s">
        <v>43454</v>
      </c>
      <c r="N9555" s="41">
        <v>1389</v>
      </c>
    </row>
    <row r="9556" spans="1:14" ht="16" x14ac:dyDescent="0.2">
      <c r="A9556" s="46" t="s">
        <v>39832</v>
      </c>
      <c r="B9556" s="50">
        <v>4.0999999999999996</v>
      </c>
      <c r="C9556" s="48">
        <v>1391</v>
      </c>
      <c r="D9556" s="46" t="s">
        <v>39833</v>
      </c>
      <c r="E9556" s="46" t="s">
        <v>13</v>
      </c>
      <c r="F9556" s="46" t="s">
        <v>13</v>
      </c>
      <c r="G9556" s="46" t="s">
        <v>14</v>
      </c>
      <c r="H9556" s="46" t="s">
        <v>39834</v>
      </c>
      <c r="I9556" s="46"/>
      <c r="J9556" s="46" t="s">
        <v>15</v>
      </c>
      <c r="K9556" s="46" t="s">
        <v>39835</v>
      </c>
      <c r="L9556" s="46" t="s">
        <v>43454</v>
      </c>
      <c r="M9556" s="40" t="s">
        <v>43454</v>
      </c>
      <c r="N9556" s="41">
        <v>1391</v>
      </c>
    </row>
    <row r="9557" spans="1:14" ht="16" x14ac:dyDescent="0.2">
      <c r="A9557" s="46" t="s">
        <v>39836</v>
      </c>
      <c r="B9557" s="50">
        <v>4.3</v>
      </c>
      <c r="C9557" s="48">
        <v>1391</v>
      </c>
      <c r="D9557" s="46" t="s">
        <v>39837</v>
      </c>
      <c r="E9557" s="46" t="s">
        <v>39838</v>
      </c>
      <c r="F9557" s="46" t="s">
        <v>28</v>
      </c>
      <c r="G9557" s="46" t="s">
        <v>14</v>
      </c>
      <c r="H9557" s="46" t="s">
        <v>39839</v>
      </c>
      <c r="I9557" s="46" t="s">
        <v>39840</v>
      </c>
      <c r="J9557" s="46" t="s">
        <v>213</v>
      </c>
      <c r="K9557" s="46" t="s">
        <v>39841</v>
      </c>
      <c r="L9557" s="46" t="s">
        <v>43454</v>
      </c>
      <c r="M9557" s="40" t="s">
        <v>43454</v>
      </c>
      <c r="N9557" s="41">
        <v>1391</v>
      </c>
    </row>
    <row r="9558" spans="1:14" ht="16" x14ac:dyDescent="0.2">
      <c r="A9558" s="46" t="s">
        <v>39842</v>
      </c>
      <c r="B9558" s="50">
        <v>4.2</v>
      </c>
      <c r="C9558" s="48">
        <v>1392</v>
      </c>
      <c r="D9558" s="46" t="s">
        <v>39843</v>
      </c>
      <c r="E9558" s="46" t="s">
        <v>904</v>
      </c>
      <c r="F9558" s="46" t="s">
        <v>93</v>
      </c>
      <c r="G9558" s="46" t="s">
        <v>14</v>
      </c>
      <c r="H9558" s="46" t="s">
        <v>39844</v>
      </c>
      <c r="I9558" s="46" t="s">
        <v>39845</v>
      </c>
      <c r="J9558" s="46" t="s">
        <v>74</v>
      </c>
      <c r="K9558" s="46" t="s">
        <v>39846</v>
      </c>
      <c r="L9558" s="46" t="s">
        <v>43454</v>
      </c>
      <c r="M9558" s="40" t="s">
        <v>43454</v>
      </c>
      <c r="N9558" s="41">
        <v>1392</v>
      </c>
    </row>
    <row r="9559" spans="1:14" ht="16" x14ac:dyDescent="0.2">
      <c r="A9559" s="46" t="s">
        <v>39847</v>
      </c>
      <c r="B9559" s="50">
        <v>4.3</v>
      </c>
      <c r="C9559" s="48">
        <v>1395</v>
      </c>
      <c r="D9559" s="46" t="s">
        <v>39848</v>
      </c>
      <c r="E9559" s="46" t="s">
        <v>7098</v>
      </c>
      <c r="F9559" s="46" t="s">
        <v>589</v>
      </c>
      <c r="G9559" s="46" t="s">
        <v>14</v>
      </c>
      <c r="H9559" s="46" t="s">
        <v>39849</v>
      </c>
      <c r="I9559" s="46" t="s">
        <v>39850</v>
      </c>
      <c r="J9559" s="46" t="s">
        <v>15</v>
      </c>
      <c r="K9559" s="46" t="s">
        <v>39851</v>
      </c>
      <c r="L9559" s="46" t="s">
        <v>43454</v>
      </c>
      <c r="M9559" s="40" t="s">
        <v>43454</v>
      </c>
      <c r="N9559" s="41">
        <v>1395</v>
      </c>
    </row>
    <row r="9560" spans="1:14" ht="16" x14ac:dyDescent="0.2">
      <c r="A9560" s="46" t="s">
        <v>39852</v>
      </c>
      <c r="B9560" s="50">
        <v>4.4000000000000004</v>
      </c>
      <c r="C9560" s="48">
        <v>1395</v>
      </c>
      <c r="D9560" s="46" t="s">
        <v>39853</v>
      </c>
      <c r="E9560" s="46" t="s">
        <v>7098</v>
      </c>
      <c r="F9560" s="46" t="s">
        <v>589</v>
      </c>
      <c r="G9560" s="46" t="s">
        <v>14</v>
      </c>
      <c r="H9560" s="46" t="s">
        <v>39854</v>
      </c>
      <c r="I9560" s="46" t="s">
        <v>39855</v>
      </c>
      <c r="J9560" s="46" t="s">
        <v>15</v>
      </c>
      <c r="K9560" s="46" t="s">
        <v>39856</v>
      </c>
      <c r="L9560" s="46" t="s">
        <v>43454</v>
      </c>
      <c r="M9560" s="40" t="s">
        <v>43454</v>
      </c>
      <c r="N9560" s="41">
        <v>1395</v>
      </c>
    </row>
    <row r="9561" spans="1:14" ht="16" x14ac:dyDescent="0.2">
      <c r="A9561" s="46" t="s">
        <v>39857</v>
      </c>
      <c r="B9561" s="50">
        <v>4.5</v>
      </c>
      <c r="C9561" s="48">
        <v>1396</v>
      </c>
      <c r="D9561" s="46" t="s">
        <v>39858</v>
      </c>
      <c r="E9561" s="46" t="s">
        <v>13</v>
      </c>
      <c r="F9561" s="46" t="s">
        <v>13</v>
      </c>
      <c r="G9561" s="46" t="s">
        <v>14</v>
      </c>
      <c r="H9561" s="46" t="s">
        <v>39859</v>
      </c>
      <c r="I9561" s="46" t="s">
        <v>39860</v>
      </c>
      <c r="J9561" s="46" t="s">
        <v>23</v>
      </c>
      <c r="K9561" s="46" t="s">
        <v>39861</v>
      </c>
      <c r="L9561" s="46" t="s">
        <v>43454</v>
      </c>
      <c r="M9561" s="40" t="s">
        <v>43454</v>
      </c>
      <c r="N9561" s="41">
        <v>1396</v>
      </c>
    </row>
    <row r="9562" spans="1:14" ht="16" x14ac:dyDescent="0.2">
      <c r="A9562" s="46" t="s">
        <v>39862</v>
      </c>
      <c r="B9562" s="50">
        <v>4.0999999999999996</v>
      </c>
      <c r="C9562" s="48">
        <v>1398</v>
      </c>
      <c r="D9562" s="46" t="s">
        <v>39863</v>
      </c>
      <c r="E9562" s="46" t="s">
        <v>760</v>
      </c>
      <c r="F9562" s="46" t="s">
        <v>50</v>
      </c>
      <c r="G9562" s="46" t="s">
        <v>14</v>
      </c>
      <c r="H9562" s="46" t="s">
        <v>39495</v>
      </c>
      <c r="I9562" s="46" t="s">
        <v>39864</v>
      </c>
      <c r="J9562" s="46" t="s">
        <v>15</v>
      </c>
      <c r="K9562" s="46" t="s">
        <v>39865</v>
      </c>
      <c r="L9562" s="46" t="s">
        <v>43454</v>
      </c>
      <c r="M9562" s="40" t="s">
        <v>43454</v>
      </c>
      <c r="N9562" s="41">
        <v>1398</v>
      </c>
    </row>
    <row r="9563" spans="1:14" ht="16" x14ac:dyDescent="0.2">
      <c r="A9563" s="46" t="s">
        <v>39866</v>
      </c>
      <c r="B9563" s="50">
        <v>4.2</v>
      </c>
      <c r="C9563" s="48">
        <v>1399</v>
      </c>
      <c r="D9563" s="46" t="s">
        <v>39867</v>
      </c>
      <c r="E9563" s="46" t="s">
        <v>847</v>
      </c>
      <c r="F9563" s="46" t="s">
        <v>79</v>
      </c>
      <c r="G9563" s="46" t="s">
        <v>14</v>
      </c>
      <c r="H9563" s="46" t="s">
        <v>39868</v>
      </c>
      <c r="I9563" s="46" t="s">
        <v>39869</v>
      </c>
      <c r="J9563" s="46" t="s">
        <v>15</v>
      </c>
      <c r="K9563" s="46" t="s">
        <v>39870</v>
      </c>
      <c r="L9563" s="46" t="s">
        <v>43454</v>
      </c>
      <c r="M9563" s="40" t="s">
        <v>43454</v>
      </c>
      <c r="N9563" s="41">
        <v>1399</v>
      </c>
    </row>
    <row r="9564" spans="1:14" ht="16" x14ac:dyDescent="0.2">
      <c r="A9564" s="46" t="s">
        <v>39871</v>
      </c>
      <c r="B9564" s="50">
        <v>3.9</v>
      </c>
      <c r="C9564" s="48">
        <v>1400</v>
      </c>
      <c r="D9564" s="46" t="s">
        <v>4151</v>
      </c>
      <c r="E9564" s="46" t="s">
        <v>13</v>
      </c>
      <c r="F9564" s="46" t="s">
        <v>13</v>
      </c>
      <c r="G9564" s="46" t="s">
        <v>14</v>
      </c>
      <c r="H9564" s="46" t="s">
        <v>39334</v>
      </c>
      <c r="I9564" s="46" t="s">
        <v>39872</v>
      </c>
      <c r="J9564" s="46" t="s">
        <v>15</v>
      </c>
      <c r="K9564" s="46" t="s">
        <v>39873</v>
      </c>
      <c r="L9564" s="46" t="s">
        <v>43454</v>
      </c>
      <c r="M9564" s="40" t="s">
        <v>43454</v>
      </c>
      <c r="N9564" s="41">
        <v>1400</v>
      </c>
    </row>
    <row r="9565" spans="1:14" ht="16" x14ac:dyDescent="0.2">
      <c r="A9565" s="46" t="s">
        <v>39874</v>
      </c>
      <c r="B9565" s="50">
        <v>4.2</v>
      </c>
      <c r="C9565" s="48">
        <v>1402</v>
      </c>
      <c r="D9565" s="46" t="s">
        <v>39875</v>
      </c>
      <c r="E9565" s="46" t="s">
        <v>2814</v>
      </c>
      <c r="F9565" s="46" t="s">
        <v>119</v>
      </c>
      <c r="G9565" s="46" t="s">
        <v>14</v>
      </c>
      <c r="H9565" s="46" t="s">
        <v>39876</v>
      </c>
      <c r="I9565" s="46" t="s">
        <v>39877</v>
      </c>
      <c r="J9565" s="46" t="s">
        <v>15</v>
      </c>
      <c r="K9565" s="46" t="s">
        <v>39878</v>
      </c>
      <c r="L9565" s="46" t="s">
        <v>43454</v>
      </c>
      <c r="M9565" s="40" t="s">
        <v>43454</v>
      </c>
      <c r="N9565" s="41">
        <v>1402</v>
      </c>
    </row>
    <row r="9566" spans="1:14" ht="16" x14ac:dyDescent="0.2">
      <c r="A9566" s="46" t="s">
        <v>39879</v>
      </c>
      <c r="B9566" s="50">
        <v>4.3</v>
      </c>
      <c r="C9566" s="48">
        <v>1403</v>
      </c>
      <c r="D9566" s="46" t="s">
        <v>39880</v>
      </c>
      <c r="E9566" s="46" t="s">
        <v>977</v>
      </c>
      <c r="F9566" s="46" t="s">
        <v>20</v>
      </c>
      <c r="G9566" s="46" t="s">
        <v>14</v>
      </c>
      <c r="H9566" s="46" t="s">
        <v>39881</v>
      </c>
      <c r="I9566" s="46" t="s">
        <v>39882</v>
      </c>
      <c r="J9566" s="46" t="s">
        <v>15</v>
      </c>
      <c r="K9566" s="46" t="s">
        <v>39883</v>
      </c>
      <c r="L9566" s="46" t="s">
        <v>43454</v>
      </c>
      <c r="M9566" s="40" t="s">
        <v>43454</v>
      </c>
      <c r="N9566" s="41">
        <v>1403</v>
      </c>
    </row>
    <row r="9567" spans="1:14" ht="16" x14ac:dyDescent="0.2">
      <c r="A9567" s="46" t="s">
        <v>39884</v>
      </c>
      <c r="B9567" s="47">
        <v>4.5</v>
      </c>
      <c r="C9567" s="48">
        <v>1407</v>
      </c>
      <c r="D9567" s="46" t="s">
        <v>7131</v>
      </c>
      <c r="E9567" s="46" t="s">
        <v>1238</v>
      </c>
      <c r="F9567" s="46" t="s">
        <v>50</v>
      </c>
      <c r="G9567" s="46" t="s">
        <v>14</v>
      </c>
      <c r="H9567" s="46"/>
      <c r="I9567" s="46" t="s">
        <v>39885</v>
      </c>
      <c r="J9567" s="46" t="s">
        <v>148</v>
      </c>
      <c r="K9567" s="46" t="s">
        <v>39886</v>
      </c>
      <c r="L9567" s="49" t="s">
        <v>43455</v>
      </c>
      <c r="M9567" s="42" t="s">
        <v>43455</v>
      </c>
      <c r="N9567" s="41">
        <v>1407</v>
      </c>
    </row>
    <row r="9568" spans="1:14" ht="16" x14ac:dyDescent="0.2">
      <c r="A9568" s="46" t="s">
        <v>39887</v>
      </c>
      <c r="B9568" s="50">
        <v>4.5</v>
      </c>
      <c r="C9568" s="48">
        <v>1408</v>
      </c>
      <c r="D9568" s="46" t="s">
        <v>39888</v>
      </c>
      <c r="E9568" s="46" t="s">
        <v>702</v>
      </c>
      <c r="F9568" s="46" t="s">
        <v>20</v>
      </c>
      <c r="G9568" s="46" t="s">
        <v>14</v>
      </c>
      <c r="H9568" s="46" t="s">
        <v>36635</v>
      </c>
      <c r="I9568" s="46" t="s">
        <v>39889</v>
      </c>
      <c r="J9568" s="46" t="s">
        <v>15</v>
      </c>
      <c r="K9568" s="46" t="s">
        <v>39890</v>
      </c>
      <c r="L9568" s="46" t="s">
        <v>43454</v>
      </c>
      <c r="M9568" s="40" t="s">
        <v>43454</v>
      </c>
      <c r="N9568" s="41">
        <v>1408</v>
      </c>
    </row>
    <row r="9569" spans="1:14" ht="16" x14ac:dyDescent="0.2">
      <c r="A9569" s="46" t="s">
        <v>39891</v>
      </c>
      <c r="B9569" s="47">
        <v>4.3</v>
      </c>
      <c r="C9569" s="48">
        <v>1409</v>
      </c>
      <c r="D9569" s="46" t="s">
        <v>39892</v>
      </c>
      <c r="E9569" s="46" t="s">
        <v>33</v>
      </c>
      <c r="F9569" s="46" t="s">
        <v>34</v>
      </c>
      <c r="G9569" s="46" t="s">
        <v>14</v>
      </c>
      <c r="H9569" s="46"/>
      <c r="I9569" s="46" t="s">
        <v>39893</v>
      </c>
      <c r="J9569" s="46" t="s">
        <v>15</v>
      </c>
      <c r="K9569" s="46" t="s">
        <v>39894</v>
      </c>
      <c r="L9569" s="49" t="s">
        <v>43455</v>
      </c>
      <c r="M9569" s="42" t="s">
        <v>43455</v>
      </c>
      <c r="N9569" s="41">
        <v>1409</v>
      </c>
    </row>
    <row r="9570" spans="1:14" ht="16" x14ac:dyDescent="0.2">
      <c r="A9570" s="46" t="s">
        <v>39895</v>
      </c>
      <c r="B9570" s="50">
        <v>4.8</v>
      </c>
      <c r="C9570" s="48">
        <v>1412</v>
      </c>
      <c r="D9570" s="46" t="s">
        <v>39896</v>
      </c>
      <c r="E9570" s="46" t="s">
        <v>4685</v>
      </c>
      <c r="F9570" s="46" t="s">
        <v>93</v>
      </c>
      <c r="G9570" s="46" t="s">
        <v>14</v>
      </c>
      <c r="H9570" s="46" t="s">
        <v>39897</v>
      </c>
      <c r="I9570" s="46" t="s">
        <v>39898</v>
      </c>
      <c r="J9570" s="46" t="s">
        <v>15</v>
      </c>
      <c r="K9570" s="46" t="s">
        <v>39899</v>
      </c>
      <c r="L9570" s="46" t="s">
        <v>43454</v>
      </c>
      <c r="M9570" s="40" t="s">
        <v>43454</v>
      </c>
      <c r="N9570" s="41">
        <v>1412</v>
      </c>
    </row>
    <row r="9571" spans="1:14" ht="16" x14ac:dyDescent="0.2">
      <c r="A9571" s="46" t="s">
        <v>39900</v>
      </c>
      <c r="B9571" s="50">
        <v>4.5</v>
      </c>
      <c r="C9571" s="48">
        <v>1415</v>
      </c>
      <c r="D9571" s="46" t="s">
        <v>39901</v>
      </c>
      <c r="E9571" s="46" t="s">
        <v>38517</v>
      </c>
      <c r="F9571" s="46" t="s">
        <v>20</v>
      </c>
      <c r="G9571" s="46" t="s">
        <v>14</v>
      </c>
      <c r="H9571" s="46" t="s">
        <v>39902</v>
      </c>
      <c r="I9571" s="46" t="s">
        <v>39903</v>
      </c>
      <c r="J9571" s="46" t="s">
        <v>15</v>
      </c>
      <c r="K9571" s="46" t="s">
        <v>39904</v>
      </c>
      <c r="L9571" s="46" t="s">
        <v>43454</v>
      </c>
      <c r="M9571" s="40" t="s">
        <v>43454</v>
      </c>
      <c r="N9571" s="41">
        <v>1415</v>
      </c>
    </row>
    <row r="9572" spans="1:14" ht="16" x14ac:dyDescent="0.2">
      <c r="A9572" s="46" t="s">
        <v>39905</v>
      </c>
      <c r="B9572" s="50">
        <v>4.5</v>
      </c>
      <c r="C9572" s="48">
        <v>1416</v>
      </c>
      <c r="D9572" s="46" t="s">
        <v>38929</v>
      </c>
      <c r="E9572" s="46" t="s">
        <v>13</v>
      </c>
      <c r="F9572" s="46" t="s">
        <v>13</v>
      </c>
      <c r="G9572" s="46" t="s">
        <v>14</v>
      </c>
      <c r="H9572" s="46" t="s">
        <v>39906</v>
      </c>
      <c r="I9572" s="46" t="s">
        <v>39907</v>
      </c>
      <c r="J9572" s="46" t="s">
        <v>15</v>
      </c>
      <c r="K9572" s="46" t="s">
        <v>39908</v>
      </c>
      <c r="L9572" s="46" t="s">
        <v>43454</v>
      </c>
      <c r="M9572" s="40" t="s">
        <v>43454</v>
      </c>
      <c r="N9572" s="41">
        <v>1416</v>
      </c>
    </row>
    <row r="9573" spans="1:14" ht="16" x14ac:dyDescent="0.2">
      <c r="A9573" s="46" t="s">
        <v>39909</v>
      </c>
      <c r="B9573" s="50">
        <v>3.7</v>
      </c>
      <c r="C9573" s="48">
        <v>1420</v>
      </c>
      <c r="D9573" s="46" t="s">
        <v>39910</v>
      </c>
      <c r="E9573" s="46" t="s">
        <v>280</v>
      </c>
      <c r="F9573" s="46" t="s">
        <v>79</v>
      </c>
      <c r="G9573" s="46" t="s">
        <v>14</v>
      </c>
      <c r="H9573" s="46" t="s">
        <v>39911</v>
      </c>
      <c r="I9573" s="46" t="s">
        <v>39912</v>
      </c>
      <c r="J9573" s="46" t="s">
        <v>15</v>
      </c>
      <c r="K9573" s="46" t="s">
        <v>39913</v>
      </c>
      <c r="L9573" s="46" t="s">
        <v>43454</v>
      </c>
      <c r="M9573" s="40" t="s">
        <v>43454</v>
      </c>
      <c r="N9573" s="41">
        <v>1420</v>
      </c>
    </row>
    <row r="9574" spans="1:14" ht="16" x14ac:dyDescent="0.2">
      <c r="A9574" s="46" t="s">
        <v>39914</v>
      </c>
      <c r="B9574" s="50">
        <v>4</v>
      </c>
      <c r="C9574" s="48">
        <v>1422</v>
      </c>
      <c r="D9574" s="46" t="s">
        <v>39915</v>
      </c>
      <c r="E9574" s="46" t="s">
        <v>71</v>
      </c>
      <c r="F9574" s="46" t="s">
        <v>20</v>
      </c>
      <c r="G9574" s="46" t="s">
        <v>14</v>
      </c>
      <c r="H9574" s="46" t="s">
        <v>39916</v>
      </c>
      <c r="I9574" s="46" t="s">
        <v>39917</v>
      </c>
      <c r="J9574" s="46" t="s">
        <v>15</v>
      </c>
      <c r="K9574" s="46" t="s">
        <v>39918</v>
      </c>
      <c r="L9574" s="46" t="s">
        <v>43454</v>
      </c>
      <c r="M9574" s="40" t="s">
        <v>43454</v>
      </c>
      <c r="N9574" s="41">
        <v>1422</v>
      </c>
    </row>
    <row r="9575" spans="1:14" ht="16" x14ac:dyDescent="0.2">
      <c r="A9575" s="46" t="s">
        <v>39919</v>
      </c>
      <c r="B9575" s="50">
        <v>4.8</v>
      </c>
      <c r="C9575" s="48">
        <v>1423</v>
      </c>
      <c r="D9575" s="46" t="s">
        <v>39920</v>
      </c>
      <c r="E9575" s="46" t="s">
        <v>3406</v>
      </c>
      <c r="F9575" s="46" t="s">
        <v>119</v>
      </c>
      <c r="G9575" s="46" t="s">
        <v>14</v>
      </c>
      <c r="H9575" s="46" t="s">
        <v>39921</v>
      </c>
      <c r="I9575" s="46" t="s">
        <v>39922</v>
      </c>
      <c r="J9575" s="46" t="s">
        <v>15</v>
      </c>
      <c r="K9575" s="46" t="s">
        <v>39923</v>
      </c>
      <c r="L9575" s="46" t="s">
        <v>43454</v>
      </c>
      <c r="M9575" s="40" t="s">
        <v>43454</v>
      </c>
      <c r="N9575" s="41">
        <v>1423</v>
      </c>
    </row>
    <row r="9576" spans="1:14" ht="16" x14ac:dyDescent="0.2">
      <c r="A9576" s="46" t="s">
        <v>39924</v>
      </c>
      <c r="B9576" s="50">
        <v>4.0999999999999996</v>
      </c>
      <c r="C9576" s="48">
        <v>1426</v>
      </c>
      <c r="D9576" s="46" t="s">
        <v>39925</v>
      </c>
      <c r="E9576" s="46" t="s">
        <v>702</v>
      </c>
      <c r="F9576" s="46" t="s">
        <v>20</v>
      </c>
      <c r="G9576" s="46" t="s">
        <v>14</v>
      </c>
      <c r="H9576" s="46" t="s">
        <v>39926</v>
      </c>
      <c r="I9576" s="46" t="s">
        <v>39927</v>
      </c>
      <c r="J9576" s="46" t="s">
        <v>15</v>
      </c>
      <c r="K9576" s="46" t="s">
        <v>39928</v>
      </c>
      <c r="L9576" s="46" t="s">
        <v>43454</v>
      </c>
      <c r="M9576" s="40" t="s">
        <v>43454</v>
      </c>
      <c r="N9576" s="41">
        <v>1426</v>
      </c>
    </row>
    <row r="9577" spans="1:14" ht="16" x14ac:dyDescent="0.2">
      <c r="A9577" s="46" t="s">
        <v>39929</v>
      </c>
      <c r="B9577" s="50">
        <v>4.3</v>
      </c>
      <c r="C9577" s="48">
        <v>1426</v>
      </c>
      <c r="D9577" s="46" t="s">
        <v>39930</v>
      </c>
      <c r="E9577" s="46" t="s">
        <v>5389</v>
      </c>
      <c r="F9577" s="46" t="s">
        <v>589</v>
      </c>
      <c r="G9577" s="46" t="s">
        <v>14</v>
      </c>
      <c r="H9577" s="46" t="s">
        <v>39931</v>
      </c>
      <c r="I9577" s="46" t="s">
        <v>39932</v>
      </c>
      <c r="J9577" s="46" t="s">
        <v>15</v>
      </c>
      <c r="K9577" s="46" t="s">
        <v>39933</v>
      </c>
      <c r="L9577" s="46" t="s">
        <v>43454</v>
      </c>
      <c r="M9577" s="40" t="s">
        <v>43454</v>
      </c>
      <c r="N9577" s="41">
        <v>1426</v>
      </c>
    </row>
    <row r="9578" spans="1:14" ht="16" x14ac:dyDescent="0.2">
      <c r="A9578" s="46" t="s">
        <v>16338</v>
      </c>
      <c r="B9578" s="50">
        <v>4</v>
      </c>
      <c r="C9578" s="48">
        <v>1427</v>
      </c>
      <c r="D9578" s="46" t="s">
        <v>39934</v>
      </c>
      <c r="E9578" s="46" t="s">
        <v>311</v>
      </c>
      <c r="F9578" s="46" t="s">
        <v>79</v>
      </c>
      <c r="G9578" s="46" t="s">
        <v>14</v>
      </c>
      <c r="H9578" s="46" t="s">
        <v>39935</v>
      </c>
      <c r="I9578" s="46" t="s">
        <v>39936</v>
      </c>
      <c r="J9578" s="46" t="s">
        <v>15</v>
      </c>
      <c r="K9578" s="46" t="s">
        <v>39937</v>
      </c>
      <c r="L9578" s="46" t="s">
        <v>43454</v>
      </c>
      <c r="M9578" s="40" t="s">
        <v>43454</v>
      </c>
      <c r="N9578" s="41">
        <v>1427</v>
      </c>
    </row>
    <row r="9579" spans="1:14" ht="16" x14ac:dyDescent="0.2">
      <c r="A9579" s="46" t="s">
        <v>39938</v>
      </c>
      <c r="B9579" s="50">
        <v>4.4000000000000004</v>
      </c>
      <c r="C9579" s="48">
        <v>1429</v>
      </c>
      <c r="D9579" s="46" t="s">
        <v>39939</v>
      </c>
      <c r="E9579" s="46" t="s">
        <v>311</v>
      </c>
      <c r="F9579" s="46" t="s">
        <v>79</v>
      </c>
      <c r="G9579" s="46" t="s">
        <v>14</v>
      </c>
      <c r="H9579" s="46" t="s">
        <v>39940</v>
      </c>
      <c r="I9579" s="46" t="s">
        <v>39941</v>
      </c>
      <c r="J9579" s="46" t="s">
        <v>15</v>
      </c>
      <c r="K9579" s="46" t="s">
        <v>39942</v>
      </c>
      <c r="L9579" s="46" t="s">
        <v>43454</v>
      </c>
      <c r="M9579" s="40" t="s">
        <v>43454</v>
      </c>
      <c r="N9579" s="41">
        <v>1429</v>
      </c>
    </row>
    <row r="9580" spans="1:14" ht="16" x14ac:dyDescent="0.2">
      <c r="A9580" s="46" t="s">
        <v>10956</v>
      </c>
      <c r="B9580" s="50">
        <v>4.3</v>
      </c>
      <c r="C9580" s="48">
        <v>1430</v>
      </c>
      <c r="D9580" s="46" t="s">
        <v>39943</v>
      </c>
      <c r="E9580" s="46" t="s">
        <v>897</v>
      </c>
      <c r="F9580" s="46" t="s">
        <v>898</v>
      </c>
      <c r="G9580" s="46" t="s">
        <v>14</v>
      </c>
      <c r="H9580" s="46" t="s">
        <v>39944</v>
      </c>
      <c r="I9580" s="46" t="s">
        <v>39945</v>
      </c>
      <c r="J9580" s="46" t="s">
        <v>23</v>
      </c>
      <c r="K9580" s="46" t="s">
        <v>39946</v>
      </c>
      <c r="L9580" s="46" t="s">
        <v>43454</v>
      </c>
      <c r="M9580" s="40" t="s">
        <v>43454</v>
      </c>
      <c r="N9580" s="41">
        <v>1430</v>
      </c>
    </row>
    <row r="9581" spans="1:14" ht="16" x14ac:dyDescent="0.2">
      <c r="A9581" s="46" t="s">
        <v>39947</v>
      </c>
      <c r="B9581" s="50">
        <v>3.6</v>
      </c>
      <c r="C9581" s="48">
        <v>1431</v>
      </c>
      <c r="D9581" s="46" t="s">
        <v>39948</v>
      </c>
      <c r="E9581" s="46" t="s">
        <v>897</v>
      </c>
      <c r="F9581" s="46" t="s">
        <v>898</v>
      </c>
      <c r="G9581" s="46" t="s">
        <v>14</v>
      </c>
      <c r="H9581" s="46" t="s">
        <v>39949</v>
      </c>
      <c r="I9581" s="46" t="s">
        <v>39950</v>
      </c>
      <c r="J9581" s="46" t="s">
        <v>15</v>
      </c>
      <c r="K9581" s="46" t="s">
        <v>39951</v>
      </c>
      <c r="L9581" s="46" t="s">
        <v>43454</v>
      </c>
      <c r="M9581" s="40" t="s">
        <v>43454</v>
      </c>
      <c r="N9581" s="41">
        <v>1431</v>
      </c>
    </row>
    <row r="9582" spans="1:14" ht="16" x14ac:dyDescent="0.2">
      <c r="A9582" s="46" t="s">
        <v>39952</v>
      </c>
      <c r="B9582" s="50">
        <v>4</v>
      </c>
      <c r="C9582" s="48">
        <v>1433</v>
      </c>
      <c r="D9582" s="46" t="s">
        <v>39953</v>
      </c>
      <c r="E9582" s="46" t="s">
        <v>588</v>
      </c>
      <c r="F9582" s="46" t="s">
        <v>589</v>
      </c>
      <c r="G9582" s="46" t="s">
        <v>14</v>
      </c>
      <c r="H9582" s="46" t="s">
        <v>39954</v>
      </c>
      <c r="I9582" s="46" t="s">
        <v>39955</v>
      </c>
      <c r="J9582" s="46" t="s">
        <v>15</v>
      </c>
      <c r="K9582" s="46" t="s">
        <v>39956</v>
      </c>
      <c r="L9582" s="46" t="s">
        <v>43454</v>
      </c>
      <c r="M9582" s="40" t="s">
        <v>43454</v>
      </c>
      <c r="N9582" s="41">
        <v>1433</v>
      </c>
    </row>
    <row r="9583" spans="1:14" ht="16" x14ac:dyDescent="0.2">
      <c r="A9583" s="46" t="s">
        <v>39957</v>
      </c>
      <c r="B9583" s="50">
        <v>4.7</v>
      </c>
      <c r="C9583" s="48">
        <v>1434</v>
      </c>
      <c r="D9583" s="46" t="s">
        <v>39958</v>
      </c>
      <c r="E9583" s="46" t="s">
        <v>44</v>
      </c>
      <c r="F9583" s="46" t="s">
        <v>45</v>
      </c>
      <c r="G9583" s="46" t="s">
        <v>14</v>
      </c>
      <c r="H9583" s="46" t="s">
        <v>39959</v>
      </c>
      <c r="I9583" s="46" t="s">
        <v>39960</v>
      </c>
      <c r="J9583" s="46" t="s">
        <v>23</v>
      </c>
      <c r="K9583" s="46" t="s">
        <v>39961</v>
      </c>
      <c r="L9583" s="46" t="s">
        <v>43454</v>
      </c>
      <c r="M9583" s="40" t="s">
        <v>43454</v>
      </c>
      <c r="N9583" s="41">
        <v>1434</v>
      </c>
    </row>
    <row r="9584" spans="1:14" ht="16" x14ac:dyDescent="0.2">
      <c r="A9584" s="46" t="s">
        <v>39962</v>
      </c>
      <c r="B9584" s="50">
        <v>4.0999999999999996</v>
      </c>
      <c r="C9584" s="48">
        <v>1435</v>
      </c>
      <c r="D9584" s="46" t="s">
        <v>39963</v>
      </c>
      <c r="E9584" s="46" t="s">
        <v>1108</v>
      </c>
      <c r="F9584" s="46" t="s">
        <v>589</v>
      </c>
      <c r="G9584" s="46" t="s">
        <v>14</v>
      </c>
      <c r="H9584" s="46" t="s">
        <v>39964</v>
      </c>
      <c r="I9584" s="46" t="s">
        <v>39965</v>
      </c>
      <c r="J9584" s="46" t="s">
        <v>15</v>
      </c>
      <c r="K9584" s="46" t="s">
        <v>39966</v>
      </c>
      <c r="L9584" s="46" t="s">
        <v>43454</v>
      </c>
      <c r="M9584" s="40" t="s">
        <v>43454</v>
      </c>
      <c r="N9584" s="41">
        <v>1435</v>
      </c>
    </row>
    <row r="9585" spans="1:14" ht="16" x14ac:dyDescent="0.2">
      <c r="A9585" s="46" t="s">
        <v>39967</v>
      </c>
      <c r="B9585" s="50">
        <v>4.2</v>
      </c>
      <c r="C9585" s="48">
        <v>1435</v>
      </c>
      <c r="D9585" s="46" t="s">
        <v>39968</v>
      </c>
      <c r="E9585" s="46" t="s">
        <v>897</v>
      </c>
      <c r="F9585" s="46" t="s">
        <v>898</v>
      </c>
      <c r="G9585" s="46" t="s">
        <v>14</v>
      </c>
      <c r="H9585" s="46" t="s">
        <v>39969</v>
      </c>
      <c r="I9585" s="46" t="s">
        <v>39970</v>
      </c>
      <c r="J9585" s="46" t="s">
        <v>15</v>
      </c>
      <c r="K9585" s="46" t="s">
        <v>39971</v>
      </c>
      <c r="L9585" s="46" t="s">
        <v>43454</v>
      </c>
      <c r="M9585" s="40" t="s">
        <v>43454</v>
      </c>
      <c r="N9585" s="41">
        <v>1435</v>
      </c>
    </row>
    <row r="9586" spans="1:14" ht="16" x14ac:dyDescent="0.2">
      <c r="A9586" s="46" t="s">
        <v>39972</v>
      </c>
      <c r="B9586" s="50">
        <v>4.4000000000000004</v>
      </c>
      <c r="C9586" s="48">
        <v>1444</v>
      </c>
      <c r="D9586" s="46" t="s">
        <v>39973</v>
      </c>
      <c r="E9586" s="46" t="s">
        <v>904</v>
      </c>
      <c r="F9586" s="46" t="s">
        <v>93</v>
      </c>
      <c r="G9586" s="46" t="s">
        <v>14</v>
      </c>
      <c r="H9586" s="46" t="s">
        <v>39974</v>
      </c>
      <c r="I9586" s="46" t="s">
        <v>39975</v>
      </c>
      <c r="J9586" s="46" t="s">
        <v>15</v>
      </c>
      <c r="K9586" s="46" t="s">
        <v>39976</v>
      </c>
      <c r="L9586" s="46" t="s">
        <v>43454</v>
      </c>
      <c r="M9586" s="40" t="s">
        <v>43454</v>
      </c>
      <c r="N9586" s="41">
        <v>1444</v>
      </c>
    </row>
    <row r="9587" spans="1:14" ht="16" x14ac:dyDescent="0.2">
      <c r="A9587" s="46" t="s">
        <v>39977</v>
      </c>
      <c r="B9587" s="50">
        <v>3.8</v>
      </c>
      <c r="C9587" s="48">
        <v>1445</v>
      </c>
      <c r="D9587" s="46" t="s">
        <v>39978</v>
      </c>
      <c r="E9587" s="46" t="s">
        <v>897</v>
      </c>
      <c r="F9587" s="46" t="s">
        <v>898</v>
      </c>
      <c r="G9587" s="46" t="s">
        <v>14</v>
      </c>
      <c r="H9587" s="46" t="s">
        <v>39979</v>
      </c>
      <c r="I9587" s="46" t="s">
        <v>39980</v>
      </c>
      <c r="J9587" s="46" t="s">
        <v>15</v>
      </c>
      <c r="K9587" s="46" t="s">
        <v>39981</v>
      </c>
      <c r="L9587" s="46" t="s">
        <v>43454</v>
      </c>
      <c r="M9587" s="40" t="s">
        <v>43454</v>
      </c>
      <c r="N9587" s="41">
        <v>1445</v>
      </c>
    </row>
    <row r="9588" spans="1:14" ht="16" x14ac:dyDescent="0.2">
      <c r="A9588" s="46" t="s">
        <v>39982</v>
      </c>
      <c r="B9588" s="50">
        <v>4.3</v>
      </c>
      <c r="C9588" s="48">
        <v>1446</v>
      </c>
      <c r="D9588" s="46" t="s">
        <v>39983</v>
      </c>
      <c r="E9588" s="46" t="s">
        <v>2282</v>
      </c>
      <c r="F9588" s="46" t="s">
        <v>589</v>
      </c>
      <c r="G9588" s="46" t="s">
        <v>14</v>
      </c>
      <c r="H9588" s="46" t="s">
        <v>39984</v>
      </c>
      <c r="I9588" s="46" t="s">
        <v>39985</v>
      </c>
      <c r="J9588" s="46" t="s">
        <v>15</v>
      </c>
      <c r="K9588" s="46" t="s">
        <v>39986</v>
      </c>
      <c r="L9588" s="46" t="s">
        <v>43454</v>
      </c>
      <c r="M9588" s="40" t="s">
        <v>43454</v>
      </c>
      <c r="N9588" s="41">
        <v>1446</v>
      </c>
    </row>
    <row r="9589" spans="1:14" ht="16" x14ac:dyDescent="0.2">
      <c r="A9589" s="46" t="s">
        <v>39987</v>
      </c>
      <c r="B9589" s="50">
        <v>3.8</v>
      </c>
      <c r="C9589" s="48">
        <v>1447</v>
      </c>
      <c r="D9589" s="46" t="s">
        <v>39988</v>
      </c>
      <c r="E9589" s="46" t="s">
        <v>27</v>
      </c>
      <c r="F9589" s="46" t="s">
        <v>28</v>
      </c>
      <c r="G9589" s="46" t="s">
        <v>14</v>
      </c>
      <c r="H9589" s="46" t="s">
        <v>39989</v>
      </c>
      <c r="I9589" s="46" t="s">
        <v>39990</v>
      </c>
      <c r="J9589" s="46" t="s">
        <v>15</v>
      </c>
      <c r="K9589" s="46" t="s">
        <v>39991</v>
      </c>
      <c r="L9589" s="46" t="s">
        <v>43454</v>
      </c>
      <c r="M9589" s="40" t="s">
        <v>43454</v>
      </c>
      <c r="N9589" s="41">
        <v>1447</v>
      </c>
    </row>
    <row r="9590" spans="1:14" ht="16" x14ac:dyDescent="0.2">
      <c r="A9590" s="46" t="s">
        <v>39992</v>
      </c>
      <c r="B9590" s="50">
        <v>4.3</v>
      </c>
      <c r="C9590" s="48">
        <v>1449</v>
      </c>
      <c r="D9590" s="46" t="s">
        <v>39993</v>
      </c>
      <c r="E9590" s="46" t="s">
        <v>33</v>
      </c>
      <c r="F9590" s="46" t="s">
        <v>34</v>
      </c>
      <c r="G9590" s="46" t="s">
        <v>14</v>
      </c>
      <c r="H9590" s="46" t="s">
        <v>39994</v>
      </c>
      <c r="I9590" s="46"/>
      <c r="J9590" s="46" t="s">
        <v>15</v>
      </c>
      <c r="K9590" s="46" t="s">
        <v>39995</v>
      </c>
      <c r="L9590" s="46" t="s">
        <v>43454</v>
      </c>
      <c r="M9590" s="40" t="s">
        <v>43454</v>
      </c>
      <c r="N9590" s="41">
        <v>1449</v>
      </c>
    </row>
    <row r="9591" spans="1:14" ht="16" x14ac:dyDescent="0.2">
      <c r="A9591" s="46" t="s">
        <v>39996</v>
      </c>
      <c r="B9591" s="50">
        <v>4.4000000000000004</v>
      </c>
      <c r="C9591" s="48">
        <v>1454</v>
      </c>
      <c r="D9591" s="46" t="s">
        <v>39997</v>
      </c>
      <c r="E9591" s="46" t="s">
        <v>4429</v>
      </c>
      <c r="F9591" s="46" t="s">
        <v>79</v>
      </c>
      <c r="G9591" s="46" t="s">
        <v>14</v>
      </c>
      <c r="H9591" s="46" t="s">
        <v>39998</v>
      </c>
      <c r="I9591" s="46" t="s">
        <v>39999</v>
      </c>
      <c r="J9591" s="46" t="s">
        <v>15</v>
      </c>
      <c r="K9591" s="46" t="s">
        <v>40000</v>
      </c>
      <c r="L9591" s="46" t="s">
        <v>43454</v>
      </c>
      <c r="M9591" s="40" t="s">
        <v>43454</v>
      </c>
      <c r="N9591" s="41">
        <v>1454</v>
      </c>
    </row>
    <row r="9592" spans="1:14" ht="16" x14ac:dyDescent="0.2">
      <c r="A9592" s="46" t="s">
        <v>40001</v>
      </c>
      <c r="B9592" s="50">
        <v>3.9</v>
      </c>
      <c r="C9592" s="48">
        <v>1455</v>
      </c>
      <c r="D9592" s="46" t="s">
        <v>40002</v>
      </c>
      <c r="E9592" s="46" t="s">
        <v>33</v>
      </c>
      <c r="F9592" s="46" t="s">
        <v>34</v>
      </c>
      <c r="G9592" s="46" t="s">
        <v>14</v>
      </c>
      <c r="H9592" s="46" t="s">
        <v>40003</v>
      </c>
      <c r="I9592" s="46" t="s">
        <v>40004</v>
      </c>
      <c r="J9592" s="46" t="s">
        <v>15</v>
      </c>
      <c r="K9592" s="46" t="s">
        <v>40005</v>
      </c>
      <c r="L9592" s="46" t="s">
        <v>43454</v>
      </c>
      <c r="M9592" s="40" t="s">
        <v>43454</v>
      </c>
      <c r="N9592" s="41">
        <v>1455</v>
      </c>
    </row>
    <row r="9593" spans="1:14" ht="16" x14ac:dyDescent="0.2">
      <c r="A9593" s="46" t="s">
        <v>40006</v>
      </c>
      <c r="B9593" s="50">
        <v>4.4000000000000004</v>
      </c>
      <c r="C9593" s="48">
        <v>1456</v>
      </c>
      <c r="D9593" s="46" t="s">
        <v>40007</v>
      </c>
      <c r="E9593" s="46" t="s">
        <v>38</v>
      </c>
      <c r="F9593" s="46" t="s">
        <v>39</v>
      </c>
      <c r="G9593" s="46" t="s">
        <v>14</v>
      </c>
      <c r="H9593" s="46" t="s">
        <v>40008</v>
      </c>
      <c r="I9593" s="46" t="s">
        <v>40009</v>
      </c>
      <c r="J9593" s="46" t="s">
        <v>15</v>
      </c>
      <c r="K9593" s="46" t="s">
        <v>40010</v>
      </c>
      <c r="L9593" s="46" t="s">
        <v>43454</v>
      </c>
      <c r="M9593" s="40" t="s">
        <v>43454</v>
      </c>
      <c r="N9593" s="41">
        <v>1456</v>
      </c>
    </row>
    <row r="9594" spans="1:14" ht="16" x14ac:dyDescent="0.2">
      <c r="A9594" s="46" t="s">
        <v>40011</v>
      </c>
      <c r="B9594" s="50">
        <v>4.5999999999999996</v>
      </c>
      <c r="C9594" s="48">
        <v>1458</v>
      </c>
      <c r="D9594" s="46" t="s">
        <v>40012</v>
      </c>
      <c r="E9594" s="46" t="s">
        <v>250</v>
      </c>
      <c r="F9594" s="46" t="s">
        <v>119</v>
      </c>
      <c r="G9594" s="46" t="s">
        <v>14</v>
      </c>
      <c r="H9594" s="46" t="s">
        <v>40013</v>
      </c>
      <c r="I9594" s="46" t="s">
        <v>40014</v>
      </c>
      <c r="J9594" s="46" t="s">
        <v>15</v>
      </c>
      <c r="K9594" s="46" t="s">
        <v>40015</v>
      </c>
      <c r="L9594" s="46" t="s">
        <v>43454</v>
      </c>
      <c r="M9594" s="40" t="s">
        <v>43454</v>
      </c>
      <c r="N9594" s="41">
        <v>1458</v>
      </c>
    </row>
    <row r="9595" spans="1:14" ht="16" x14ac:dyDescent="0.2">
      <c r="A9595" s="46" t="s">
        <v>40016</v>
      </c>
      <c r="B9595" s="50">
        <v>4.2</v>
      </c>
      <c r="C9595" s="48">
        <v>1459</v>
      </c>
      <c r="D9595" s="46" t="s">
        <v>40017</v>
      </c>
      <c r="E9595" s="46" t="s">
        <v>6333</v>
      </c>
      <c r="F9595" s="46" t="s">
        <v>589</v>
      </c>
      <c r="G9595" s="46" t="s">
        <v>14</v>
      </c>
      <c r="H9595" s="46" t="s">
        <v>40018</v>
      </c>
      <c r="I9595" s="46" t="s">
        <v>40019</v>
      </c>
      <c r="J9595" s="46" t="s">
        <v>15</v>
      </c>
      <c r="K9595" s="46" t="s">
        <v>40020</v>
      </c>
      <c r="L9595" s="46" t="s">
        <v>43454</v>
      </c>
      <c r="M9595" s="40" t="s">
        <v>43454</v>
      </c>
      <c r="N9595" s="41">
        <v>1459</v>
      </c>
    </row>
    <row r="9596" spans="1:14" ht="16" x14ac:dyDescent="0.2">
      <c r="A9596" s="46" t="s">
        <v>40021</v>
      </c>
      <c r="B9596" s="50">
        <v>3.9</v>
      </c>
      <c r="C9596" s="48">
        <v>1460</v>
      </c>
      <c r="D9596" s="46" t="s">
        <v>40022</v>
      </c>
      <c r="E9596" s="46" t="s">
        <v>1108</v>
      </c>
      <c r="F9596" s="46" t="s">
        <v>589</v>
      </c>
      <c r="G9596" s="46" t="s">
        <v>14</v>
      </c>
      <c r="H9596" s="46" t="s">
        <v>40023</v>
      </c>
      <c r="I9596" s="46" t="s">
        <v>40024</v>
      </c>
      <c r="J9596" s="46" t="s">
        <v>15</v>
      </c>
      <c r="K9596" s="46" t="s">
        <v>40025</v>
      </c>
      <c r="L9596" s="46" t="s">
        <v>43454</v>
      </c>
      <c r="M9596" s="40" t="s">
        <v>43454</v>
      </c>
      <c r="N9596" s="41">
        <v>1460</v>
      </c>
    </row>
    <row r="9597" spans="1:14" ht="16" x14ac:dyDescent="0.2">
      <c r="A9597" s="46" t="s">
        <v>40026</v>
      </c>
      <c r="B9597" s="47">
        <v>4.4000000000000004</v>
      </c>
      <c r="C9597" s="48">
        <v>1460</v>
      </c>
      <c r="D9597" s="46" t="s">
        <v>40027</v>
      </c>
      <c r="E9597" s="46" t="s">
        <v>9325</v>
      </c>
      <c r="F9597" s="46" t="s">
        <v>93</v>
      </c>
      <c r="G9597" s="46" t="s">
        <v>14</v>
      </c>
      <c r="H9597" s="46"/>
      <c r="I9597" s="46" t="s">
        <v>40028</v>
      </c>
      <c r="J9597" s="46" t="s">
        <v>15</v>
      </c>
      <c r="K9597" s="46" t="s">
        <v>40029</v>
      </c>
      <c r="L9597" s="49" t="s">
        <v>43455</v>
      </c>
      <c r="M9597" s="42" t="s">
        <v>43455</v>
      </c>
      <c r="N9597" s="41">
        <v>1460</v>
      </c>
    </row>
    <row r="9598" spans="1:14" ht="16" x14ac:dyDescent="0.2">
      <c r="A9598" s="46" t="s">
        <v>40030</v>
      </c>
      <c r="B9598" s="50">
        <v>4.3</v>
      </c>
      <c r="C9598" s="48">
        <v>1461</v>
      </c>
      <c r="D9598" s="46" t="s">
        <v>40031</v>
      </c>
      <c r="E9598" s="46" t="s">
        <v>311</v>
      </c>
      <c r="F9598" s="46" t="s">
        <v>79</v>
      </c>
      <c r="G9598" s="46" t="s">
        <v>14</v>
      </c>
      <c r="H9598" s="46" t="s">
        <v>40032</v>
      </c>
      <c r="I9598" s="46" t="s">
        <v>40033</v>
      </c>
      <c r="J9598" s="46" t="s">
        <v>15</v>
      </c>
      <c r="K9598" s="46" t="s">
        <v>40034</v>
      </c>
      <c r="L9598" s="46" t="s">
        <v>43454</v>
      </c>
      <c r="M9598" s="40" t="s">
        <v>43454</v>
      </c>
      <c r="N9598" s="41">
        <v>1461</v>
      </c>
    </row>
    <row r="9599" spans="1:14" ht="16" x14ac:dyDescent="0.2">
      <c r="A9599" s="46" t="s">
        <v>40035</v>
      </c>
      <c r="B9599" s="50">
        <v>4.4000000000000004</v>
      </c>
      <c r="C9599" s="48">
        <v>1461</v>
      </c>
      <c r="D9599" s="46" t="s">
        <v>40036</v>
      </c>
      <c r="E9599" s="46" t="s">
        <v>904</v>
      </c>
      <c r="F9599" s="46" t="s">
        <v>93</v>
      </c>
      <c r="G9599" s="46" t="s">
        <v>14</v>
      </c>
      <c r="H9599" s="46" t="s">
        <v>40037</v>
      </c>
      <c r="I9599" s="46" t="s">
        <v>40038</v>
      </c>
      <c r="J9599" s="46" t="s">
        <v>15</v>
      </c>
      <c r="K9599" s="46" t="s">
        <v>40039</v>
      </c>
      <c r="L9599" s="46" t="s">
        <v>43454</v>
      </c>
      <c r="M9599" s="40" t="s">
        <v>43454</v>
      </c>
      <c r="N9599" s="41">
        <v>1461</v>
      </c>
    </row>
    <row r="9600" spans="1:14" ht="16" x14ac:dyDescent="0.2">
      <c r="A9600" s="46" t="s">
        <v>40040</v>
      </c>
      <c r="B9600" s="50">
        <v>4.4000000000000004</v>
      </c>
      <c r="C9600" s="48">
        <v>1461</v>
      </c>
      <c r="D9600" s="46" t="s">
        <v>40041</v>
      </c>
      <c r="E9600" s="46" t="s">
        <v>4510</v>
      </c>
      <c r="F9600" s="46" t="s">
        <v>589</v>
      </c>
      <c r="G9600" s="46" t="s">
        <v>14</v>
      </c>
      <c r="H9600" s="46" t="s">
        <v>40042</v>
      </c>
      <c r="I9600" s="46" t="s">
        <v>40043</v>
      </c>
      <c r="J9600" s="46" t="s">
        <v>15</v>
      </c>
      <c r="K9600" s="46" t="s">
        <v>40044</v>
      </c>
      <c r="L9600" s="46" t="s">
        <v>43454</v>
      </c>
      <c r="M9600" s="40" t="s">
        <v>43454</v>
      </c>
      <c r="N9600" s="41">
        <v>1461</v>
      </c>
    </row>
    <row r="9601" spans="1:14" ht="16" x14ac:dyDescent="0.2">
      <c r="A9601" s="46" t="s">
        <v>40045</v>
      </c>
      <c r="B9601" s="50">
        <v>4.5</v>
      </c>
      <c r="C9601" s="48">
        <v>1461</v>
      </c>
      <c r="D9601" s="46" t="s">
        <v>40046</v>
      </c>
      <c r="E9601" s="46" t="s">
        <v>897</v>
      </c>
      <c r="F9601" s="46" t="s">
        <v>898</v>
      </c>
      <c r="G9601" s="46" t="s">
        <v>14</v>
      </c>
      <c r="H9601" s="46" t="s">
        <v>40047</v>
      </c>
      <c r="I9601" s="46" t="s">
        <v>40048</v>
      </c>
      <c r="J9601" s="46" t="s">
        <v>74</v>
      </c>
      <c r="K9601" s="46" t="s">
        <v>40049</v>
      </c>
      <c r="L9601" s="46" t="s">
        <v>43454</v>
      </c>
      <c r="M9601" s="40" t="s">
        <v>43454</v>
      </c>
      <c r="N9601" s="41">
        <v>1461</v>
      </c>
    </row>
    <row r="9602" spans="1:14" ht="16" x14ac:dyDescent="0.2">
      <c r="A9602" s="46" t="s">
        <v>40050</v>
      </c>
      <c r="B9602" s="50">
        <v>4.5</v>
      </c>
      <c r="C9602" s="48">
        <v>1462</v>
      </c>
      <c r="D9602" s="46" t="s">
        <v>40051</v>
      </c>
      <c r="E9602" s="46" t="s">
        <v>10440</v>
      </c>
      <c r="F9602" s="46" t="s">
        <v>589</v>
      </c>
      <c r="G9602" s="46" t="s">
        <v>14</v>
      </c>
      <c r="H9602" s="46" t="s">
        <v>40052</v>
      </c>
      <c r="I9602" s="46" t="s">
        <v>40053</v>
      </c>
      <c r="J9602" s="46" t="s">
        <v>15</v>
      </c>
      <c r="K9602" s="46" t="s">
        <v>40054</v>
      </c>
      <c r="L9602" s="46" t="s">
        <v>43454</v>
      </c>
      <c r="M9602" s="40" t="s">
        <v>43454</v>
      </c>
      <c r="N9602" s="41">
        <v>1462</v>
      </c>
    </row>
    <row r="9603" spans="1:14" ht="16" x14ac:dyDescent="0.2">
      <c r="A9603" s="46" t="s">
        <v>40055</v>
      </c>
      <c r="B9603" s="50">
        <v>4.5</v>
      </c>
      <c r="C9603" s="48">
        <v>1465</v>
      </c>
      <c r="D9603" s="46" t="s">
        <v>40056</v>
      </c>
      <c r="E9603" s="46" t="s">
        <v>280</v>
      </c>
      <c r="F9603" s="46" t="s">
        <v>79</v>
      </c>
      <c r="G9603" s="46" t="s">
        <v>14</v>
      </c>
      <c r="H9603" s="46" t="s">
        <v>40057</v>
      </c>
      <c r="I9603" s="46" t="s">
        <v>40058</v>
      </c>
      <c r="J9603" s="46" t="s">
        <v>15</v>
      </c>
      <c r="K9603" s="46" t="s">
        <v>40059</v>
      </c>
      <c r="L9603" s="46" t="s">
        <v>43454</v>
      </c>
      <c r="M9603" s="40" t="s">
        <v>43454</v>
      </c>
      <c r="N9603" s="41">
        <v>1465</v>
      </c>
    </row>
    <row r="9604" spans="1:14" ht="16" x14ac:dyDescent="0.2">
      <c r="A9604" s="46" t="s">
        <v>40060</v>
      </c>
      <c r="B9604" s="50">
        <v>4.0999999999999996</v>
      </c>
      <c r="C9604" s="48">
        <v>1468</v>
      </c>
      <c r="D9604" s="46" t="s">
        <v>40061</v>
      </c>
      <c r="E9604" s="46" t="s">
        <v>8977</v>
      </c>
      <c r="F9604" s="46" t="s">
        <v>589</v>
      </c>
      <c r="G9604" s="46" t="s">
        <v>14</v>
      </c>
      <c r="H9604" s="46" t="s">
        <v>40062</v>
      </c>
      <c r="I9604" s="46" t="s">
        <v>38257</v>
      </c>
      <c r="J9604" s="46" t="s">
        <v>15</v>
      </c>
      <c r="K9604" s="46" t="s">
        <v>40063</v>
      </c>
      <c r="L9604" s="46" t="s">
        <v>43454</v>
      </c>
      <c r="M9604" s="40" t="s">
        <v>43454</v>
      </c>
      <c r="N9604" s="41">
        <v>1468</v>
      </c>
    </row>
    <row r="9605" spans="1:14" ht="16" x14ac:dyDescent="0.2">
      <c r="A9605" s="46" t="s">
        <v>40064</v>
      </c>
      <c r="B9605" s="50">
        <v>4.4000000000000004</v>
      </c>
      <c r="C9605" s="48">
        <v>1469</v>
      </c>
      <c r="D9605" s="46" t="s">
        <v>40065</v>
      </c>
      <c r="E9605" s="46" t="s">
        <v>13</v>
      </c>
      <c r="F9605" s="46" t="s">
        <v>13</v>
      </c>
      <c r="G9605" s="46" t="s">
        <v>14</v>
      </c>
      <c r="H9605" s="46" t="s">
        <v>40066</v>
      </c>
      <c r="I9605" s="46" t="s">
        <v>40067</v>
      </c>
      <c r="J9605" s="46" t="s">
        <v>15</v>
      </c>
      <c r="K9605" s="46" t="s">
        <v>40068</v>
      </c>
      <c r="L9605" s="46" t="s">
        <v>43454</v>
      </c>
      <c r="M9605" s="40" t="s">
        <v>43454</v>
      </c>
      <c r="N9605" s="41">
        <v>1469</v>
      </c>
    </row>
    <row r="9606" spans="1:14" ht="16" x14ac:dyDescent="0.2">
      <c r="A9606" s="46" t="s">
        <v>11177</v>
      </c>
      <c r="B9606" s="50">
        <v>4.4000000000000004</v>
      </c>
      <c r="C9606" s="48">
        <v>1471</v>
      </c>
      <c r="D9606" s="46" t="s">
        <v>40069</v>
      </c>
      <c r="E9606" s="46" t="s">
        <v>2984</v>
      </c>
      <c r="F9606" s="46" t="s">
        <v>50</v>
      </c>
      <c r="G9606" s="46" t="s">
        <v>14</v>
      </c>
      <c r="H9606" s="46" t="s">
        <v>40070</v>
      </c>
      <c r="I9606" s="46" t="s">
        <v>40071</v>
      </c>
      <c r="J9606" s="46" t="s">
        <v>15</v>
      </c>
      <c r="K9606" s="46" t="s">
        <v>40072</v>
      </c>
      <c r="L9606" s="46" t="s">
        <v>43454</v>
      </c>
      <c r="M9606" s="40" t="s">
        <v>43454</v>
      </c>
      <c r="N9606" s="41">
        <v>1471</v>
      </c>
    </row>
    <row r="9607" spans="1:14" ht="16" x14ac:dyDescent="0.2">
      <c r="A9607" s="46" t="s">
        <v>40073</v>
      </c>
      <c r="B9607" s="50">
        <v>4.2</v>
      </c>
      <c r="C9607" s="48">
        <v>1475</v>
      </c>
      <c r="D9607" s="46" t="s">
        <v>40074</v>
      </c>
      <c r="E9607" s="46" t="s">
        <v>7117</v>
      </c>
      <c r="F9607" s="46" t="s">
        <v>119</v>
      </c>
      <c r="G9607" s="46" t="s">
        <v>14</v>
      </c>
      <c r="H9607" s="46" t="s">
        <v>40075</v>
      </c>
      <c r="I9607" s="46" t="s">
        <v>40076</v>
      </c>
      <c r="J9607" s="46" t="s">
        <v>15</v>
      </c>
      <c r="K9607" s="46" t="s">
        <v>40077</v>
      </c>
      <c r="L9607" s="46" t="s">
        <v>43454</v>
      </c>
      <c r="M9607" s="40" t="s">
        <v>43454</v>
      </c>
      <c r="N9607" s="41">
        <v>1475</v>
      </c>
    </row>
    <row r="9608" spans="1:14" ht="16" x14ac:dyDescent="0.2">
      <c r="A9608" s="46" t="s">
        <v>40078</v>
      </c>
      <c r="B9608" s="50">
        <v>4.5999999999999996</v>
      </c>
      <c r="C9608" s="48">
        <v>1477</v>
      </c>
      <c r="D9608" s="46" t="s">
        <v>40079</v>
      </c>
      <c r="E9608" s="46" t="s">
        <v>1227</v>
      </c>
      <c r="F9608" s="46" t="s">
        <v>79</v>
      </c>
      <c r="G9608" s="46" t="s">
        <v>14</v>
      </c>
      <c r="H9608" s="46" t="s">
        <v>40080</v>
      </c>
      <c r="I9608" s="46" t="s">
        <v>40081</v>
      </c>
      <c r="J9608" s="46" t="s">
        <v>15</v>
      </c>
      <c r="K9608" s="46" t="s">
        <v>40082</v>
      </c>
      <c r="L9608" s="46" t="s">
        <v>43454</v>
      </c>
      <c r="M9608" s="40" t="s">
        <v>43454</v>
      </c>
      <c r="N9608" s="41">
        <v>1477</v>
      </c>
    </row>
    <row r="9609" spans="1:14" ht="16" x14ac:dyDescent="0.2">
      <c r="A9609" s="46" t="s">
        <v>40083</v>
      </c>
      <c r="B9609" s="50">
        <v>4.5999999999999996</v>
      </c>
      <c r="C9609" s="48">
        <v>1479</v>
      </c>
      <c r="D9609" s="46" t="s">
        <v>40084</v>
      </c>
      <c r="E9609" s="46" t="s">
        <v>6572</v>
      </c>
      <c r="F9609" s="46" t="s">
        <v>79</v>
      </c>
      <c r="G9609" s="46" t="s">
        <v>14</v>
      </c>
      <c r="H9609" s="46" t="s">
        <v>40085</v>
      </c>
      <c r="I9609" s="46" t="s">
        <v>40086</v>
      </c>
      <c r="J9609" s="46" t="s">
        <v>15</v>
      </c>
      <c r="K9609" s="46" t="s">
        <v>40087</v>
      </c>
      <c r="L9609" s="46" t="s">
        <v>43454</v>
      </c>
      <c r="M9609" s="40" t="s">
        <v>43454</v>
      </c>
      <c r="N9609" s="41">
        <v>1479</v>
      </c>
    </row>
    <row r="9610" spans="1:14" ht="16" x14ac:dyDescent="0.2">
      <c r="A9610" s="46" t="s">
        <v>40088</v>
      </c>
      <c r="B9610" s="50">
        <v>4.5</v>
      </c>
      <c r="C9610" s="48">
        <v>1480</v>
      </c>
      <c r="D9610" s="46" t="s">
        <v>40089</v>
      </c>
      <c r="E9610" s="46" t="s">
        <v>3359</v>
      </c>
      <c r="F9610" s="46" t="s">
        <v>50</v>
      </c>
      <c r="G9610" s="46" t="s">
        <v>14</v>
      </c>
      <c r="H9610" s="46" t="s">
        <v>40090</v>
      </c>
      <c r="I9610" s="46" t="s">
        <v>40091</v>
      </c>
      <c r="J9610" s="46" t="s">
        <v>15</v>
      </c>
      <c r="K9610" s="46" t="s">
        <v>40092</v>
      </c>
      <c r="L9610" s="46" t="s">
        <v>43454</v>
      </c>
      <c r="M9610" s="40" t="s">
        <v>43454</v>
      </c>
      <c r="N9610" s="41">
        <v>1480</v>
      </c>
    </row>
    <row r="9611" spans="1:14" ht="16" x14ac:dyDescent="0.2">
      <c r="A9611" s="46" t="s">
        <v>40093</v>
      </c>
      <c r="B9611" s="50">
        <v>4.4000000000000004</v>
      </c>
      <c r="C9611" s="48">
        <v>1481</v>
      </c>
      <c r="D9611" s="46" t="s">
        <v>40094</v>
      </c>
      <c r="E9611" s="46" t="s">
        <v>13</v>
      </c>
      <c r="F9611" s="46" t="s">
        <v>13</v>
      </c>
      <c r="G9611" s="46" t="s">
        <v>14</v>
      </c>
      <c r="H9611" s="46" t="s">
        <v>40095</v>
      </c>
      <c r="I9611" s="46" t="s">
        <v>40096</v>
      </c>
      <c r="J9611" s="46" t="s">
        <v>15</v>
      </c>
      <c r="K9611" s="46" t="s">
        <v>40097</v>
      </c>
      <c r="L9611" s="46" t="s">
        <v>43454</v>
      </c>
      <c r="M9611" s="40" t="s">
        <v>43454</v>
      </c>
      <c r="N9611" s="41">
        <v>1481</v>
      </c>
    </row>
    <row r="9612" spans="1:14" ht="16" x14ac:dyDescent="0.2">
      <c r="A9612" s="46" t="s">
        <v>40098</v>
      </c>
      <c r="B9612" s="50">
        <v>4.5</v>
      </c>
      <c r="C9612" s="48">
        <v>1484</v>
      </c>
      <c r="D9612" s="46" t="s">
        <v>40099</v>
      </c>
      <c r="E9612" s="46" t="s">
        <v>2117</v>
      </c>
      <c r="F9612" s="46" t="s">
        <v>119</v>
      </c>
      <c r="G9612" s="46" t="s">
        <v>14</v>
      </c>
      <c r="H9612" s="46" t="s">
        <v>40100</v>
      </c>
      <c r="I9612" s="46" t="s">
        <v>40101</v>
      </c>
      <c r="J9612" s="46" t="s">
        <v>15</v>
      </c>
      <c r="K9612" s="46" t="s">
        <v>40102</v>
      </c>
      <c r="L9612" s="46" t="s">
        <v>43454</v>
      </c>
      <c r="M9612" s="40" t="s">
        <v>43454</v>
      </c>
      <c r="N9612" s="41">
        <v>1484</v>
      </c>
    </row>
    <row r="9613" spans="1:14" ht="16" x14ac:dyDescent="0.2">
      <c r="A9613" s="46" t="s">
        <v>40103</v>
      </c>
      <c r="B9613" s="50">
        <v>4.7</v>
      </c>
      <c r="C9613" s="48">
        <v>1484</v>
      </c>
      <c r="D9613" s="46" t="s">
        <v>40104</v>
      </c>
      <c r="E9613" s="46" t="s">
        <v>2282</v>
      </c>
      <c r="F9613" s="46" t="s">
        <v>589</v>
      </c>
      <c r="G9613" s="46" t="s">
        <v>14</v>
      </c>
      <c r="H9613" s="46" t="s">
        <v>40105</v>
      </c>
      <c r="I9613" s="46" t="s">
        <v>40106</v>
      </c>
      <c r="J9613" s="46" t="s">
        <v>15</v>
      </c>
      <c r="K9613" s="46" t="s">
        <v>40107</v>
      </c>
      <c r="L9613" s="46" t="s">
        <v>43454</v>
      </c>
      <c r="M9613" s="40" t="s">
        <v>43454</v>
      </c>
      <c r="N9613" s="41">
        <v>1484</v>
      </c>
    </row>
    <row r="9614" spans="1:14" ht="16" x14ac:dyDescent="0.2">
      <c r="A9614" s="46" t="s">
        <v>40108</v>
      </c>
      <c r="B9614" s="50">
        <v>4.5</v>
      </c>
      <c r="C9614" s="48">
        <v>1487</v>
      </c>
      <c r="D9614" s="46" t="s">
        <v>40109</v>
      </c>
      <c r="E9614" s="46" t="s">
        <v>904</v>
      </c>
      <c r="F9614" s="46" t="s">
        <v>93</v>
      </c>
      <c r="G9614" s="46" t="s">
        <v>14</v>
      </c>
      <c r="H9614" s="46" t="s">
        <v>40110</v>
      </c>
      <c r="I9614" s="46" t="s">
        <v>40111</v>
      </c>
      <c r="J9614" s="46" t="s">
        <v>40</v>
      </c>
      <c r="K9614" s="46" t="s">
        <v>40112</v>
      </c>
      <c r="L9614" s="46" t="s">
        <v>43454</v>
      </c>
      <c r="M9614" s="40" t="s">
        <v>43454</v>
      </c>
      <c r="N9614" s="41">
        <v>1487</v>
      </c>
    </row>
    <row r="9615" spans="1:14" ht="16" x14ac:dyDescent="0.2">
      <c r="A9615" s="46" t="s">
        <v>40113</v>
      </c>
      <c r="B9615" s="50">
        <v>4.2</v>
      </c>
      <c r="C9615" s="48">
        <v>1489</v>
      </c>
      <c r="D9615" s="46" t="s">
        <v>40114</v>
      </c>
      <c r="E9615" s="46" t="s">
        <v>962</v>
      </c>
      <c r="F9615" s="46" t="s">
        <v>79</v>
      </c>
      <c r="G9615" s="46" t="s">
        <v>14</v>
      </c>
      <c r="H9615" s="46" t="s">
        <v>40115</v>
      </c>
      <c r="I9615" s="46" t="s">
        <v>40116</v>
      </c>
      <c r="J9615" s="46" t="s">
        <v>15</v>
      </c>
      <c r="K9615" s="46" t="s">
        <v>40117</v>
      </c>
      <c r="L9615" s="46" t="s">
        <v>43454</v>
      </c>
      <c r="M9615" s="40" t="s">
        <v>43454</v>
      </c>
      <c r="N9615" s="41">
        <v>1489</v>
      </c>
    </row>
    <row r="9616" spans="1:14" ht="16" x14ac:dyDescent="0.2">
      <c r="A9616" s="46" t="s">
        <v>40118</v>
      </c>
      <c r="B9616" s="50">
        <v>4.2</v>
      </c>
      <c r="C9616" s="48">
        <v>1491</v>
      </c>
      <c r="D9616" s="46" t="s">
        <v>40119</v>
      </c>
      <c r="E9616" s="46" t="s">
        <v>33</v>
      </c>
      <c r="F9616" s="46" t="s">
        <v>34</v>
      </c>
      <c r="G9616" s="46" t="s">
        <v>14</v>
      </c>
      <c r="H9616" s="46" t="s">
        <v>40120</v>
      </c>
      <c r="I9616" s="46" t="s">
        <v>40121</v>
      </c>
      <c r="J9616" s="46" t="s">
        <v>15</v>
      </c>
      <c r="K9616" s="46" t="s">
        <v>40122</v>
      </c>
      <c r="L9616" s="46" t="s">
        <v>43454</v>
      </c>
      <c r="M9616" s="40" t="s">
        <v>43454</v>
      </c>
      <c r="N9616" s="41">
        <v>1491</v>
      </c>
    </row>
    <row r="9617" spans="1:14" ht="16" x14ac:dyDescent="0.2">
      <c r="A9617" s="46" t="s">
        <v>40123</v>
      </c>
      <c r="B9617" s="50">
        <v>4.7</v>
      </c>
      <c r="C9617" s="48">
        <v>1491</v>
      </c>
      <c r="D9617" s="46" t="s">
        <v>40124</v>
      </c>
      <c r="E9617" s="46" t="s">
        <v>13</v>
      </c>
      <c r="F9617" s="46" t="s">
        <v>13</v>
      </c>
      <c r="G9617" s="46" t="s">
        <v>14</v>
      </c>
      <c r="H9617" s="46" t="s">
        <v>40125</v>
      </c>
      <c r="I9617" s="46" t="s">
        <v>40126</v>
      </c>
      <c r="J9617" s="46" t="s">
        <v>15</v>
      </c>
      <c r="K9617" s="46" t="s">
        <v>40127</v>
      </c>
      <c r="L9617" s="46" t="s">
        <v>43454</v>
      </c>
      <c r="M9617" s="40" t="s">
        <v>43454</v>
      </c>
      <c r="N9617" s="41">
        <v>1491</v>
      </c>
    </row>
    <row r="9618" spans="1:14" ht="16" x14ac:dyDescent="0.2">
      <c r="A9618" s="46" t="s">
        <v>40128</v>
      </c>
      <c r="B9618" s="50">
        <v>4.0999999999999996</v>
      </c>
      <c r="C9618" s="48">
        <v>1493</v>
      </c>
      <c r="D9618" s="46" t="s">
        <v>40129</v>
      </c>
      <c r="E9618" s="46" t="s">
        <v>44</v>
      </c>
      <c r="F9618" s="46" t="s">
        <v>45</v>
      </c>
      <c r="G9618" s="46" t="s">
        <v>14</v>
      </c>
      <c r="H9618" s="46" t="s">
        <v>40130</v>
      </c>
      <c r="I9618" s="46" t="s">
        <v>37847</v>
      </c>
      <c r="J9618" s="46" t="s">
        <v>15</v>
      </c>
      <c r="K9618" s="46" t="s">
        <v>40131</v>
      </c>
      <c r="L9618" s="46" t="s">
        <v>43454</v>
      </c>
      <c r="M9618" s="40" t="s">
        <v>43454</v>
      </c>
      <c r="N9618" s="41">
        <v>1493</v>
      </c>
    </row>
    <row r="9619" spans="1:14" ht="16" x14ac:dyDescent="0.2">
      <c r="A9619" s="46" t="s">
        <v>40132</v>
      </c>
      <c r="B9619" s="50">
        <v>4.2</v>
      </c>
      <c r="C9619" s="48">
        <v>1495</v>
      </c>
      <c r="D9619" s="46" t="s">
        <v>40133</v>
      </c>
      <c r="E9619" s="46" t="s">
        <v>38</v>
      </c>
      <c r="F9619" s="46" t="s">
        <v>39</v>
      </c>
      <c r="G9619" s="46" t="s">
        <v>14</v>
      </c>
      <c r="H9619" s="46" t="s">
        <v>40134</v>
      </c>
      <c r="I9619" s="46" t="s">
        <v>40135</v>
      </c>
      <c r="J9619" s="46" t="s">
        <v>15</v>
      </c>
      <c r="K9619" s="46" t="s">
        <v>40136</v>
      </c>
      <c r="L9619" s="46" t="s">
        <v>43454</v>
      </c>
      <c r="M9619" s="40" t="s">
        <v>43454</v>
      </c>
      <c r="N9619" s="41">
        <v>1495</v>
      </c>
    </row>
    <row r="9620" spans="1:14" ht="16" x14ac:dyDescent="0.2">
      <c r="A9620" s="46" t="s">
        <v>40137</v>
      </c>
      <c r="B9620" s="50">
        <v>4.3</v>
      </c>
      <c r="C9620" s="48">
        <v>1501</v>
      </c>
      <c r="D9620" s="46" t="s">
        <v>40138</v>
      </c>
      <c r="E9620" s="46" t="s">
        <v>13</v>
      </c>
      <c r="F9620" s="46" t="s">
        <v>13</v>
      </c>
      <c r="G9620" s="46" t="s">
        <v>14</v>
      </c>
      <c r="H9620" s="46" t="s">
        <v>40139</v>
      </c>
      <c r="I9620" s="46" t="s">
        <v>40140</v>
      </c>
      <c r="J9620" s="46" t="s">
        <v>15</v>
      </c>
      <c r="K9620" s="46" t="s">
        <v>40141</v>
      </c>
      <c r="L9620" s="46" t="s">
        <v>43454</v>
      </c>
      <c r="M9620" s="40" t="s">
        <v>43454</v>
      </c>
      <c r="N9620" s="41">
        <v>1501</v>
      </c>
    </row>
    <row r="9621" spans="1:14" ht="16" x14ac:dyDescent="0.2">
      <c r="A9621" s="46" t="s">
        <v>40142</v>
      </c>
      <c r="B9621" s="50">
        <v>4.4000000000000004</v>
      </c>
      <c r="C9621" s="48">
        <v>1505</v>
      </c>
      <c r="D9621" s="46" t="s">
        <v>40143</v>
      </c>
      <c r="E9621" s="46" t="s">
        <v>311</v>
      </c>
      <c r="F9621" s="46" t="s">
        <v>79</v>
      </c>
      <c r="G9621" s="46" t="s">
        <v>14</v>
      </c>
      <c r="H9621" s="46" t="s">
        <v>39940</v>
      </c>
      <c r="I9621" s="46" t="s">
        <v>39941</v>
      </c>
      <c r="J9621" s="46" t="s">
        <v>15</v>
      </c>
      <c r="K9621" s="46" t="s">
        <v>40144</v>
      </c>
      <c r="L9621" s="46" t="s">
        <v>43454</v>
      </c>
      <c r="M9621" s="40" t="s">
        <v>43454</v>
      </c>
      <c r="N9621" s="41">
        <v>1505</v>
      </c>
    </row>
    <row r="9622" spans="1:14" ht="16" x14ac:dyDescent="0.2">
      <c r="A9622" s="46" t="s">
        <v>40145</v>
      </c>
      <c r="B9622" s="50">
        <v>4</v>
      </c>
      <c r="C9622" s="48">
        <v>1508</v>
      </c>
      <c r="D9622" s="46" t="s">
        <v>40146</v>
      </c>
      <c r="E9622" s="46" t="s">
        <v>13</v>
      </c>
      <c r="F9622" s="46" t="s">
        <v>13</v>
      </c>
      <c r="G9622" s="46" t="s">
        <v>14</v>
      </c>
      <c r="H9622" s="46" t="s">
        <v>40147</v>
      </c>
      <c r="I9622" s="46" t="s">
        <v>40148</v>
      </c>
      <c r="J9622" s="46" t="s">
        <v>23</v>
      </c>
      <c r="K9622" s="46" t="s">
        <v>40149</v>
      </c>
      <c r="L9622" s="46" t="s">
        <v>43454</v>
      </c>
      <c r="M9622" s="40" t="s">
        <v>43454</v>
      </c>
      <c r="N9622" s="41">
        <v>1508</v>
      </c>
    </row>
    <row r="9623" spans="1:14" ht="16" x14ac:dyDescent="0.2">
      <c r="A9623" s="46" t="s">
        <v>40150</v>
      </c>
      <c r="B9623" s="50">
        <v>4.3</v>
      </c>
      <c r="C9623" s="48">
        <v>1510</v>
      </c>
      <c r="D9623" s="46" t="s">
        <v>40151</v>
      </c>
      <c r="E9623" s="46" t="s">
        <v>13</v>
      </c>
      <c r="F9623" s="46" t="s">
        <v>13</v>
      </c>
      <c r="G9623" s="46" t="s">
        <v>14</v>
      </c>
      <c r="H9623" s="46" t="s">
        <v>40152</v>
      </c>
      <c r="I9623" s="46" t="s">
        <v>40153</v>
      </c>
      <c r="J9623" s="46" t="s">
        <v>15</v>
      </c>
      <c r="K9623" s="46" t="s">
        <v>40154</v>
      </c>
      <c r="L9623" s="46" t="s">
        <v>43454</v>
      </c>
      <c r="M9623" s="40" t="s">
        <v>43454</v>
      </c>
      <c r="N9623" s="41">
        <v>1510</v>
      </c>
    </row>
    <row r="9624" spans="1:14" ht="16" x14ac:dyDescent="0.2">
      <c r="A9624" s="46" t="s">
        <v>40155</v>
      </c>
      <c r="B9624" s="50">
        <v>3.8</v>
      </c>
      <c r="C9624" s="48">
        <v>1513</v>
      </c>
      <c r="D9624" s="46" t="s">
        <v>40156</v>
      </c>
      <c r="E9624" s="46" t="s">
        <v>13718</v>
      </c>
      <c r="F9624" s="46" t="s">
        <v>589</v>
      </c>
      <c r="G9624" s="46" t="s">
        <v>14</v>
      </c>
      <c r="H9624" s="46" t="s">
        <v>40157</v>
      </c>
      <c r="I9624" s="46" t="s">
        <v>40158</v>
      </c>
      <c r="J9624" s="46" t="s">
        <v>15</v>
      </c>
      <c r="K9624" s="46" t="s">
        <v>40159</v>
      </c>
      <c r="L9624" s="46" t="s">
        <v>43454</v>
      </c>
      <c r="M9624" s="40" t="s">
        <v>43454</v>
      </c>
      <c r="N9624" s="41">
        <v>1513</v>
      </c>
    </row>
    <row r="9625" spans="1:14" ht="16" x14ac:dyDescent="0.2">
      <c r="A9625" s="46" t="s">
        <v>40160</v>
      </c>
      <c r="B9625" s="50">
        <v>4.4000000000000004</v>
      </c>
      <c r="C9625" s="48">
        <v>1517</v>
      </c>
      <c r="D9625" s="46" t="s">
        <v>40161</v>
      </c>
      <c r="E9625" s="46" t="s">
        <v>6452</v>
      </c>
      <c r="F9625" s="46" t="s">
        <v>93</v>
      </c>
      <c r="G9625" s="46" t="s">
        <v>14</v>
      </c>
      <c r="H9625" s="46" t="s">
        <v>40162</v>
      </c>
      <c r="I9625" s="46" t="s">
        <v>40163</v>
      </c>
      <c r="J9625" s="46" t="s">
        <v>15</v>
      </c>
      <c r="K9625" s="46" t="s">
        <v>40164</v>
      </c>
      <c r="L9625" s="46" t="s">
        <v>43454</v>
      </c>
      <c r="M9625" s="40" t="s">
        <v>43454</v>
      </c>
      <c r="N9625" s="41">
        <v>1517</v>
      </c>
    </row>
    <row r="9626" spans="1:14" ht="16" x14ac:dyDescent="0.2">
      <c r="A9626" s="46" t="s">
        <v>40165</v>
      </c>
      <c r="B9626" s="50">
        <v>4.3</v>
      </c>
      <c r="C9626" s="48">
        <v>1518</v>
      </c>
      <c r="D9626" s="46" t="s">
        <v>40166</v>
      </c>
      <c r="E9626" s="46" t="s">
        <v>27</v>
      </c>
      <c r="F9626" s="46" t="s">
        <v>28</v>
      </c>
      <c r="G9626" s="46" t="s">
        <v>14</v>
      </c>
      <c r="H9626" s="46" t="s">
        <v>40167</v>
      </c>
      <c r="I9626" s="46" t="s">
        <v>40168</v>
      </c>
      <c r="J9626" s="46" t="s">
        <v>15</v>
      </c>
      <c r="K9626" s="46" t="s">
        <v>40169</v>
      </c>
      <c r="L9626" s="46" t="s">
        <v>43454</v>
      </c>
      <c r="M9626" s="40" t="s">
        <v>43454</v>
      </c>
      <c r="N9626" s="41">
        <v>1518</v>
      </c>
    </row>
    <row r="9627" spans="1:14" ht="16" x14ac:dyDescent="0.2">
      <c r="A9627" s="46" t="s">
        <v>40165</v>
      </c>
      <c r="B9627" s="50">
        <v>4.3</v>
      </c>
      <c r="C9627" s="48">
        <v>1521</v>
      </c>
      <c r="D9627" s="46" t="s">
        <v>40166</v>
      </c>
      <c r="E9627" s="46" t="s">
        <v>27</v>
      </c>
      <c r="F9627" s="46" t="s">
        <v>28</v>
      </c>
      <c r="G9627" s="46" t="s">
        <v>14</v>
      </c>
      <c r="H9627" s="46" t="s">
        <v>40167</v>
      </c>
      <c r="I9627" s="46" t="s">
        <v>40168</v>
      </c>
      <c r="J9627" s="46" t="s">
        <v>15</v>
      </c>
      <c r="K9627" s="46" t="s">
        <v>40169</v>
      </c>
      <c r="L9627" s="46" t="s">
        <v>43454</v>
      </c>
      <c r="M9627" s="40" t="s">
        <v>43454</v>
      </c>
      <c r="N9627" s="41">
        <v>1521</v>
      </c>
    </row>
    <row r="9628" spans="1:14" ht="16" x14ac:dyDescent="0.2">
      <c r="A9628" s="46" t="s">
        <v>40170</v>
      </c>
      <c r="B9628" s="50">
        <v>4.5999999999999996</v>
      </c>
      <c r="C9628" s="48">
        <v>1521</v>
      </c>
      <c r="D9628" s="46" t="s">
        <v>40171</v>
      </c>
      <c r="E9628" s="46" t="s">
        <v>10440</v>
      </c>
      <c r="F9628" s="46" t="s">
        <v>589</v>
      </c>
      <c r="G9628" s="46" t="s">
        <v>14</v>
      </c>
      <c r="H9628" s="46" t="s">
        <v>40172</v>
      </c>
      <c r="I9628" s="46" t="s">
        <v>40173</v>
      </c>
      <c r="J9628" s="46" t="s">
        <v>15</v>
      </c>
      <c r="K9628" s="46" t="s">
        <v>40174</v>
      </c>
      <c r="L9628" s="46" t="s">
        <v>43454</v>
      </c>
      <c r="M9628" s="40" t="s">
        <v>43454</v>
      </c>
      <c r="N9628" s="41">
        <v>1521</v>
      </c>
    </row>
    <row r="9629" spans="1:14" ht="16" x14ac:dyDescent="0.2">
      <c r="A9629" s="46" t="s">
        <v>40175</v>
      </c>
      <c r="B9629" s="50">
        <v>4.5</v>
      </c>
      <c r="C9629" s="48">
        <v>1524</v>
      </c>
      <c r="D9629" s="46" t="s">
        <v>40176</v>
      </c>
      <c r="E9629" s="46" t="s">
        <v>522</v>
      </c>
      <c r="F9629" s="46" t="s">
        <v>20</v>
      </c>
      <c r="G9629" s="46" t="s">
        <v>14</v>
      </c>
      <c r="H9629" s="46" t="s">
        <v>40177</v>
      </c>
      <c r="I9629" s="46" t="s">
        <v>40178</v>
      </c>
      <c r="J9629" s="46" t="s">
        <v>15</v>
      </c>
      <c r="K9629" s="46" t="s">
        <v>40179</v>
      </c>
      <c r="L9629" s="46" t="s">
        <v>43454</v>
      </c>
      <c r="M9629" s="40" t="s">
        <v>43454</v>
      </c>
      <c r="N9629" s="41">
        <v>1524</v>
      </c>
    </row>
    <row r="9630" spans="1:14" ht="16" x14ac:dyDescent="0.2">
      <c r="A9630" s="46" t="s">
        <v>40180</v>
      </c>
      <c r="B9630" s="50">
        <v>4.4000000000000004</v>
      </c>
      <c r="C9630" s="48">
        <v>1526</v>
      </c>
      <c r="D9630" s="46" t="s">
        <v>40181</v>
      </c>
      <c r="E9630" s="46" t="s">
        <v>12444</v>
      </c>
      <c r="F9630" s="46" t="s">
        <v>28</v>
      </c>
      <c r="G9630" s="46" t="s">
        <v>14</v>
      </c>
      <c r="H9630" s="46" t="s">
        <v>40182</v>
      </c>
      <c r="I9630" s="46" t="s">
        <v>40183</v>
      </c>
      <c r="J9630" s="46" t="s">
        <v>15</v>
      </c>
      <c r="K9630" s="46" t="s">
        <v>40184</v>
      </c>
      <c r="L9630" s="46" t="s">
        <v>43454</v>
      </c>
      <c r="M9630" s="40" t="s">
        <v>43454</v>
      </c>
      <c r="N9630" s="41">
        <v>1526</v>
      </c>
    </row>
    <row r="9631" spans="1:14" ht="16" x14ac:dyDescent="0.2">
      <c r="A9631" s="46" t="s">
        <v>40185</v>
      </c>
      <c r="B9631" s="50">
        <v>3.8</v>
      </c>
      <c r="C9631" s="48">
        <v>1527</v>
      </c>
      <c r="D9631" s="46" t="s">
        <v>40186</v>
      </c>
      <c r="E9631" s="46" t="s">
        <v>904</v>
      </c>
      <c r="F9631" s="46" t="s">
        <v>93</v>
      </c>
      <c r="G9631" s="46" t="s">
        <v>14</v>
      </c>
      <c r="H9631" s="46" t="s">
        <v>40187</v>
      </c>
      <c r="I9631" s="46" t="s">
        <v>23718</v>
      </c>
      <c r="J9631" s="46" t="s">
        <v>15</v>
      </c>
      <c r="K9631" s="46" t="s">
        <v>40188</v>
      </c>
      <c r="L9631" s="46" t="s">
        <v>43454</v>
      </c>
      <c r="M9631" s="40" t="s">
        <v>43454</v>
      </c>
      <c r="N9631" s="41">
        <v>1527</v>
      </c>
    </row>
    <row r="9632" spans="1:14" ht="16" x14ac:dyDescent="0.2">
      <c r="A9632" s="46" t="s">
        <v>40189</v>
      </c>
      <c r="B9632" s="50">
        <v>4.5999999999999996</v>
      </c>
      <c r="C9632" s="48">
        <v>1527</v>
      </c>
      <c r="D9632" s="46" t="s">
        <v>40190</v>
      </c>
      <c r="E9632" s="46" t="s">
        <v>1167</v>
      </c>
      <c r="F9632" s="46" t="s">
        <v>119</v>
      </c>
      <c r="G9632" s="46" t="s">
        <v>14</v>
      </c>
      <c r="H9632" s="46" t="s">
        <v>40191</v>
      </c>
      <c r="I9632" s="46" t="s">
        <v>40192</v>
      </c>
      <c r="J9632" s="46" t="s">
        <v>148</v>
      </c>
      <c r="K9632" s="46" t="s">
        <v>40193</v>
      </c>
      <c r="L9632" s="46" t="s">
        <v>43454</v>
      </c>
      <c r="M9632" s="40" t="s">
        <v>43454</v>
      </c>
      <c r="N9632" s="41">
        <v>1527</v>
      </c>
    </row>
    <row r="9633" spans="1:14" ht="16" x14ac:dyDescent="0.2">
      <c r="A9633" s="46" t="s">
        <v>40194</v>
      </c>
      <c r="B9633" s="50">
        <v>4.8</v>
      </c>
      <c r="C9633" s="48">
        <v>1528</v>
      </c>
      <c r="D9633" s="46" t="s">
        <v>40195</v>
      </c>
      <c r="E9633" s="46" t="s">
        <v>897</v>
      </c>
      <c r="F9633" s="46" t="s">
        <v>898</v>
      </c>
      <c r="G9633" s="46" t="s">
        <v>14</v>
      </c>
      <c r="H9633" s="46" t="s">
        <v>40196</v>
      </c>
      <c r="I9633" s="46" t="s">
        <v>40197</v>
      </c>
      <c r="J9633" s="46" t="s">
        <v>15</v>
      </c>
      <c r="K9633" s="46" t="s">
        <v>40198</v>
      </c>
      <c r="L9633" s="46" t="s">
        <v>43454</v>
      </c>
      <c r="M9633" s="40" t="s">
        <v>43454</v>
      </c>
      <c r="N9633" s="41">
        <v>1528</v>
      </c>
    </row>
    <row r="9634" spans="1:14" ht="16" x14ac:dyDescent="0.2">
      <c r="A9634" s="46" t="s">
        <v>40199</v>
      </c>
      <c r="B9634" s="50">
        <v>4.4000000000000004</v>
      </c>
      <c r="C9634" s="48">
        <v>1534</v>
      </c>
      <c r="D9634" s="46" t="s">
        <v>40200</v>
      </c>
      <c r="E9634" s="46" t="s">
        <v>311</v>
      </c>
      <c r="F9634" s="46" t="s">
        <v>79</v>
      </c>
      <c r="G9634" s="46" t="s">
        <v>14</v>
      </c>
      <c r="H9634" s="46" t="s">
        <v>39940</v>
      </c>
      <c r="I9634" s="46" t="s">
        <v>39941</v>
      </c>
      <c r="J9634" s="46" t="s">
        <v>15</v>
      </c>
      <c r="K9634" s="46" t="s">
        <v>40201</v>
      </c>
      <c r="L9634" s="46" t="s">
        <v>43454</v>
      </c>
      <c r="M9634" s="40" t="s">
        <v>43454</v>
      </c>
      <c r="N9634" s="41">
        <v>1534</v>
      </c>
    </row>
    <row r="9635" spans="1:14" ht="16" x14ac:dyDescent="0.2">
      <c r="A9635" s="46" t="s">
        <v>40202</v>
      </c>
      <c r="B9635" s="50">
        <v>4.8</v>
      </c>
      <c r="C9635" s="48">
        <v>1536</v>
      </c>
      <c r="D9635" s="46" t="s">
        <v>40203</v>
      </c>
      <c r="E9635" s="46" t="s">
        <v>13</v>
      </c>
      <c r="F9635" s="46" t="s">
        <v>13</v>
      </c>
      <c r="G9635" s="46" t="s">
        <v>14</v>
      </c>
      <c r="H9635" s="46" t="s">
        <v>40204</v>
      </c>
      <c r="I9635" s="46" t="s">
        <v>40205</v>
      </c>
      <c r="J9635" s="46" t="s">
        <v>40</v>
      </c>
      <c r="K9635" s="46" t="s">
        <v>40206</v>
      </c>
      <c r="L9635" s="46" t="s">
        <v>43454</v>
      </c>
      <c r="M9635" s="40" t="s">
        <v>43454</v>
      </c>
      <c r="N9635" s="41">
        <v>1536</v>
      </c>
    </row>
    <row r="9636" spans="1:14" ht="16" x14ac:dyDescent="0.2">
      <c r="A9636" s="46" t="s">
        <v>40207</v>
      </c>
      <c r="B9636" s="50">
        <v>4.5</v>
      </c>
      <c r="C9636" s="48">
        <v>1541</v>
      </c>
      <c r="D9636" s="46" t="s">
        <v>40208</v>
      </c>
      <c r="E9636" s="46" t="s">
        <v>311</v>
      </c>
      <c r="F9636" s="46" t="s">
        <v>79</v>
      </c>
      <c r="G9636" s="46" t="s">
        <v>14</v>
      </c>
      <c r="H9636" s="46" t="s">
        <v>40209</v>
      </c>
      <c r="I9636" s="46" t="s">
        <v>40210</v>
      </c>
      <c r="J9636" s="46" t="s">
        <v>15</v>
      </c>
      <c r="K9636" s="46" t="s">
        <v>40211</v>
      </c>
      <c r="L9636" s="46" t="s">
        <v>43454</v>
      </c>
      <c r="M9636" s="40" t="s">
        <v>43454</v>
      </c>
      <c r="N9636" s="41">
        <v>1541</v>
      </c>
    </row>
    <row r="9637" spans="1:14" ht="16" x14ac:dyDescent="0.2">
      <c r="A9637" s="46" t="s">
        <v>40212</v>
      </c>
      <c r="B9637" s="50">
        <v>4.3</v>
      </c>
      <c r="C9637" s="48">
        <v>1544</v>
      </c>
      <c r="D9637" s="46" t="s">
        <v>40213</v>
      </c>
      <c r="E9637" s="46" t="s">
        <v>22707</v>
      </c>
      <c r="F9637" s="46" t="s">
        <v>589</v>
      </c>
      <c r="G9637" s="46" t="s">
        <v>14</v>
      </c>
      <c r="H9637" s="46" t="s">
        <v>40214</v>
      </c>
      <c r="I9637" s="46" t="s">
        <v>40215</v>
      </c>
      <c r="J9637" s="46" t="s">
        <v>15</v>
      </c>
      <c r="K9637" s="46" t="s">
        <v>40216</v>
      </c>
      <c r="L9637" s="46" t="s">
        <v>43454</v>
      </c>
      <c r="M9637" s="40" t="s">
        <v>43454</v>
      </c>
      <c r="N9637" s="41">
        <v>1544</v>
      </c>
    </row>
    <row r="9638" spans="1:14" ht="16" x14ac:dyDescent="0.2">
      <c r="A9638" s="46" t="s">
        <v>40217</v>
      </c>
      <c r="B9638" s="50">
        <v>4.8</v>
      </c>
      <c r="C9638" s="48">
        <v>1545</v>
      </c>
      <c r="D9638" s="46" t="s">
        <v>40218</v>
      </c>
      <c r="E9638" s="46" t="s">
        <v>950</v>
      </c>
      <c r="F9638" s="46" t="s">
        <v>20</v>
      </c>
      <c r="G9638" s="46" t="s">
        <v>14</v>
      </c>
      <c r="H9638" s="46" t="s">
        <v>40219</v>
      </c>
      <c r="I9638" s="46" t="s">
        <v>40220</v>
      </c>
      <c r="J9638" s="46" t="s">
        <v>15</v>
      </c>
      <c r="K9638" s="46" t="s">
        <v>40221</v>
      </c>
      <c r="L9638" s="46" t="s">
        <v>43454</v>
      </c>
      <c r="M9638" s="40" t="s">
        <v>43454</v>
      </c>
      <c r="N9638" s="41">
        <v>1545</v>
      </c>
    </row>
    <row r="9639" spans="1:14" ht="16" x14ac:dyDescent="0.2">
      <c r="A9639" s="46" t="s">
        <v>40222</v>
      </c>
      <c r="B9639" s="50">
        <v>4.5999999999999996</v>
      </c>
      <c r="C9639" s="48">
        <v>1547</v>
      </c>
      <c r="D9639" s="46" t="s">
        <v>40223</v>
      </c>
      <c r="E9639" s="46" t="s">
        <v>13</v>
      </c>
      <c r="F9639" s="46" t="s">
        <v>13</v>
      </c>
      <c r="G9639" s="46" t="s">
        <v>14</v>
      </c>
      <c r="H9639" s="46" t="s">
        <v>40224</v>
      </c>
      <c r="I9639" s="46"/>
      <c r="J9639" s="46" t="s">
        <v>15</v>
      </c>
      <c r="K9639" s="46" t="s">
        <v>40225</v>
      </c>
      <c r="L9639" s="46" t="s">
        <v>43454</v>
      </c>
      <c r="M9639" s="40" t="s">
        <v>43454</v>
      </c>
      <c r="N9639" s="41">
        <v>1547</v>
      </c>
    </row>
    <row r="9640" spans="1:14" ht="16" x14ac:dyDescent="0.2">
      <c r="A9640" s="46" t="s">
        <v>40226</v>
      </c>
      <c r="B9640" s="50">
        <v>4.5999999999999996</v>
      </c>
      <c r="C9640" s="48">
        <v>1549</v>
      </c>
      <c r="D9640" s="46" t="s">
        <v>40227</v>
      </c>
      <c r="E9640" s="46" t="s">
        <v>311</v>
      </c>
      <c r="F9640" s="46" t="s">
        <v>79</v>
      </c>
      <c r="G9640" s="46" t="s">
        <v>14</v>
      </c>
      <c r="H9640" s="46" t="s">
        <v>40228</v>
      </c>
      <c r="I9640" s="46" t="s">
        <v>40229</v>
      </c>
      <c r="J9640" s="46" t="s">
        <v>15</v>
      </c>
      <c r="K9640" s="46" t="s">
        <v>40230</v>
      </c>
      <c r="L9640" s="46" t="s">
        <v>43454</v>
      </c>
      <c r="M9640" s="40" t="s">
        <v>43454</v>
      </c>
      <c r="N9640" s="41">
        <v>1549</v>
      </c>
    </row>
    <row r="9641" spans="1:14" ht="16" x14ac:dyDescent="0.2">
      <c r="A9641" s="46" t="s">
        <v>40231</v>
      </c>
      <c r="B9641" s="50">
        <v>4.5</v>
      </c>
      <c r="C9641" s="48">
        <v>1550</v>
      </c>
      <c r="D9641" s="46" t="s">
        <v>40232</v>
      </c>
      <c r="E9641" s="46" t="s">
        <v>5416</v>
      </c>
      <c r="F9641" s="46" t="s">
        <v>589</v>
      </c>
      <c r="G9641" s="46" t="s">
        <v>14</v>
      </c>
      <c r="H9641" s="46" t="s">
        <v>40233</v>
      </c>
      <c r="I9641" s="46" t="s">
        <v>40234</v>
      </c>
      <c r="J9641" s="46" t="s">
        <v>15</v>
      </c>
      <c r="K9641" s="46" t="s">
        <v>40235</v>
      </c>
      <c r="L9641" s="46" t="s">
        <v>43454</v>
      </c>
      <c r="M9641" s="40" t="s">
        <v>43454</v>
      </c>
      <c r="N9641" s="41">
        <v>1550</v>
      </c>
    </row>
    <row r="9642" spans="1:14" ht="16" x14ac:dyDescent="0.2">
      <c r="A9642" s="46" t="s">
        <v>40236</v>
      </c>
      <c r="B9642" s="50">
        <v>4.7</v>
      </c>
      <c r="C9642" s="48">
        <v>1554</v>
      </c>
      <c r="D9642" s="46" t="s">
        <v>40237</v>
      </c>
      <c r="E9642" s="46" t="s">
        <v>13</v>
      </c>
      <c r="F9642" s="46" t="s">
        <v>13</v>
      </c>
      <c r="G9642" s="46" t="s">
        <v>14</v>
      </c>
      <c r="H9642" s="46" t="s">
        <v>40238</v>
      </c>
      <c r="I9642" s="46" t="s">
        <v>40239</v>
      </c>
      <c r="J9642" s="46" t="s">
        <v>15</v>
      </c>
      <c r="K9642" s="46" t="s">
        <v>40240</v>
      </c>
      <c r="L9642" s="46" t="s">
        <v>43454</v>
      </c>
      <c r="M9642" s="40" t="s">
        <v>43454</v>
      </c>
      <c r="N9642" s="41">
        <v>1554</v>
      </c>
    </row>
    <row r="9643" spans="1:14" ht="16" x14ac:dyDescent="0.2">
      <c r="A9643" s="46" t="s">
        <v>40241</v>
      </c>
      <c r="B9643" s="50">
        <v>4.8</v>
      </c>
      <c r="C9643" s="48">
        <v>1555</v>
      </c>
      <c r="D9643" s="46" t="s">
        <v>40242</v>
      </c>
      <c r="E9643" s="46" t="s">
        <v>10554</v>
      </c>
      <c r="F9643" s="46" t="s">
        <v>589</v>
      </c>
      <c r="G9643" s="46" t="s">
        <v>14</v>
      </c>
      <c r="H9643" s="46" t="s">
        <v>40243</v>
      </c>
      <c r="I9643" s="46" t="s">
        <v>40244</v>
      </c>
      <c r="J9643" s="46" t="s">
        <v>15</v>
      </c>
      <c r="K9643" s="46" t="s">
        <v>40245</v>
      </c>
      <c r="L9643" s="46" t="s">
        <v>43454</v>
      </c>
      <c r="M9643" s="40" t="s">
        <v>43454</v>
      </c>
      <c r="N9643" s="41">
        <v>1555</v>
      </c>
    </row>
    <row r="9644" spans="1:14" ht="16" x14ac:dyDescent="0.2">
      <c r="A9644" s="46" t="s">
        <v>40246</v>
      </c>
      <c r="B9644" s="50">
        <v>4</v>
      </c>
      <c r="C9644" s="48">
        <v>1558</v>
      </c>
      <c r="D9644" s="46" t="s">
        <v>40247</v>
      </c>
      <c r="E9644" s="46" t="s">
        <v>44</v>
      </c>
      <c r="F9644" s="46" t="s">
        <v>45</v>
      </c>
      <c r="G9644" s="46" t="s">
        <v>14</v>
      </c>
      <c r="H9644" s="46" t="s">
        <v>40248</v>
      </c>
      <c r="I9644" s="46" t="s">
        <v>37847</v>
      </c>
      <c r="J9644" s="46" t="s">
        <v>15</v>
      </c>
      <c r="K9644" s="46" t="s">
        <v>40249</v>
      </c>
      <c r="L9644" s="46" t="s">
        <v>43454</v>
      </c>
      <c r="M9644" s="40" t="s">
        <v>43454</v>
      </c>
      <c r="N9644" s="41">
        <v>1558</v>
      </c>
    </row>
    <row r="9645" spans="1:14" ht="16" x14ac:dyDescent="0.2">
      <c r="A9645" s="46" t="s">
        <v>40250</v>
      </c>
      <c r="B9645" s="50">
        <v>4.7</v>
      </c>
      <c r="C9645" s="48">
        <v>1560</v>
      </c>
      <c r="D9645" s="46" t="s">
        <v>40251</v>
      </c>
      <c r="E9645" s="46" t="s">
        <v>7620</v>
      </c>
      <c r="F9645" s="46" t="s">
        <v>79</v>
      </c>
      <c r="G9645" s="46" t="s">
        <v>14</v>
      </c>
      <c r="H9645" s="46" t="s">
        <v>40252</v>
      </c>
      <c r="I9645" s="46" t="s">
        <v>40253</v>
      </c>
      <c r="J9645" s="46" t="s">
        <v>15</v>
      </c>
      <c r="K9645" s="46" t="s">
        <v>40254</v>
      </c>
      <c r="L9645" s="46" t="s">
        <v>43454</v>
      </c>
      <c r="M9645" s="40" t="s">
        <v>43454</v>
      </c>
      <c r="N9645" s="41">
        <v>1560</v>
      </c>
    </row>
    <row r="9646" spans="1:14" ht="16" x14ac:dyDescent="0.2">
      <c r="A9646" s="46" t="s">
        <v>40255</v>
      </c>
      <c r="B9646" s="50">
        <v>4.5</v>
      </c>
      <c r="C9646" s="48">
        <v>1561</v>
      </c>
      <c r="D9646" s="46" t="s">
        <v>40256</v>
      </c>
      <c r="E9646" s="46" t="s">
        <v>897</v>
      </c>
      <c r="F9646" s="46" t="s">
        <v>898</v>
      </c>
      <c r="G9646" s="46" t="s">
        <v>14</v>
      </c>
      <c r="H9646" s="46" t="s">
        <v>40257</v>
      </c>
      <c r="I9646" s="46" t="s">
        <v>40258</v>
      </c>
      <c r="J9646" s="46" t="s">
        <v>15</v>
      </c>
      <c r="K9646" s="46" t="s">
        <v>40259</v>
      </c>
      <c r="L9646" s="46" t="s">
        <v>43454</v>
      </c>
      <c r="M9646" s="40" t="s">
        <v>43454</v>
      </c>
      <c r="N9646" s="41">
        <v>1561</v>
      </c>
    </row>
    <row r="9647" spans="1:14" ht="16" x14ac:dyDescent="0.2">
      <c r="A9647" s="46" t="s">
        <v>40260</v>
      </c>
      <c r="B9647" s="50">
        <v>4.9000000000000004</v>
      </c>
      <c r="C9647" s="48">
        <v>1561</v>
      </c>
      <c r="D9647" s="46" t="s">
        <v>40261</v>
      </c>
      <c r="E9647" s="46" t="s">
        <v>44</v>
      </c>
      <c r="F9647" s="46" t="s">
        <v>45</v>
      </c>
      <c r="G9647" s="46" t="s">
        <v>14</v>
      </c>
      <c r="H9647" s="46" t="s">
        <v>40262</v>
      </c>
      <c r="I9647" s="46" t="s">
        <v>40263</v>
      </c>
      <c r="J9647" s="46" t="s">
        <v>23</v>
      </c>
      <c r="K9647" s="46" t="s">
        <v>40264</v>
      </c>
      <c r="L9647" s="46" t="s">
        <v>43454</v>
      </c>
      <c r="M9647" s="40" t="s">
        <v>43454</v>
      </c>
      <c r="N9647" s="41">
        <v>1561</v>
      </c>
    </row>
    <row r="9648" spans="1:14" ht="16" x14ac:dyDescent="0.2">
      <c r="A9648" s="46" t="s">
        <v>40265</v>
      </c>
      <c r="B9648" s="50">
        <v>4.5999999999999996</v>
      </c>
      <c r="C9648" s="48">
        <v>1566</v>
      </c>
      <c r="D9648" s="46" t="s">
        <v>40266</v>
      </c>
      <c r="E9648" s="46" t="s">
        <v>1075</v>
      </c>
      <c r="F9648" s="46" t="s">
        <v>79</v>
      </c>
      <c r="G9648" s="46" t="s">
        <v>14</v>
      </c>
      <c r="H9648" s="46" t="s">
        <v>40267</v>
      </c>
      <c r="I9648" s="46" t="s">
        <v>40268</v>
      </c>
      <c r="J9648" s="46" t="s">
        <v>15</v>
      </c>
      <c r="K9648" s="46" t="s">
        <v>40269</v>
      </c>
      <c r="L9648" s="46" t="s">
        <v>43454</v>
      </c>
      <c r="M9648" s="40" t="s">
        <v>43454</v>
      </c>
      <c r="N9648" s="41">
        <v>1566</v>
      </c>
    </row>
    <row r="9649" spans="1:14" ht="16" x14ac:dyDescent="0.2">
      <c r="A9649" s="46" t="s">
        <v>40270</v>
      </c>
      <c r="B9649" s="50">
        <v>4.0999999999999996</v>
      </c>
      <c r="C9649" s="48">
        <v>1570</v>
      </c>
      <c r="D9649" s="46" t="s">
        <v>40271</v>
      </c>
      <c r="E9649" s="46" t="s">
        <v>2814</v>
      </c>
      <c r="F9649" s="46" t="s">
        <v>119</v>
      </c>
      <c r="G9649" s="46" t="s">
        <v>14</v>
      </c>
      <c r="H9649" s="46" t="s">
        <v>40272</v>
      </c>
      <c r="I9649" s="46" t="s">
        <v>40273</v>
      </c>
      <c r="J9649" s="46" t="s">
        <v>15</v>
      </c>
      <c r="K9649" s="46" t="s">
        <v>40274</v>
      </c>
      <c r="L9649" s="46" t="s">
        <v>43454</v>
      </c>
      <c r="M9649" s="40" t="s">
        <v>43454</v>
      </c>
      <c r="N9649" s="41">
        <v>1570</v>
      </c>
    </row>
    <row r="9650" spans="1:14" ht="16" x14ac:dyDescent="0.2">
      <c r="A9650" s="46" t="s">
        <v>40275</v>
      </c>
      <c r="B9650" s="50">
        <v>4.5</v>
      </c>
      <c r="C9650" s="48">
        <v>1571</v>
      </c>
      <c r="D9650" s="46" t="s">
        <v>37042</v>
      </c>
      <c r="E9650" s="46" t="s">
        <v>904</v>
      </c>
      <c r="F9650" s="46" t="s">
        <v>93</v>
      </c>
      <c r="G9650" s="46" t="s">
        <v>14</v>
      </c>
      <c r="H9650" s="46" t="s">
        <v>40276</v>
      </c>
      <c r="I9650" s="46" t="s">
        <v>37044</v>
      </c>
      <c r="J9650" s="46" t="s">
        <v>15</v>
      </c>
      <c r="K9650" s="46" t="s">
        <v>40277</v>
      </c>
      <c r="L9650" s="46" t="s">
        <v>43454</v>
      </c>
      <c r="M9650" s="40" t="s">
        <v>43454</v>
      </c>
      <c r="N9650" s="41">
        <v>1571</v>
      </c>
    </row>
    <row r="9651" spans="1:14" ht="16" x14ac:dyDescent="0.2">
      <c r="A9651" s="46" t="s">
        <v>40278</v>
      </c>
      <c r="B9651" s="50">
        <v>4.5</v>
      </c>
      <c r="C9651" s="48">
        <v>1571</v>
      </c>
      <c r="D9651" s="46" t="s">
        <v>40279</v>
      </c>
      <c r="E9651" s="46" t="s">
        <v>27</v>
      </c>
      <c r="F9651" s="46" t="s">
        <v>28</v>
      </c>
      <c r="G9651" s="46" t="s">
        <v>14</v>
      </c>
      <c r="H9651" s="46" t="s">
        <v>40280</v>
      </c>
      <c r="I9651" s="46" t="s">
        <v>40281</v>
      </c>
      <c r="J9651" s="46" t="s">
        <v>15</v>
      </c>
      <c r="K9651" s="46" t="s">
        <v>40282</v>
      </c>
      <c r="L9651" s="46" t="s">
        <v>43454</v>
      </c>
      <c r="M9651" s="40" t="s">
        <v>43454</v>
      </c>
      <c r="N9651" s="41">
        <v>1571</v>
      </c>
    </row>
    <row r="9652" spans="1:14" ht="16" x14ac:dyDescent="0.2">
      <c r="A9652" s="46" t="s">
        <v>40283</v>
      </c>
      <c r="B9652" s="50">
        <v>4</v>
      </c>
      <c r="C9652" s="48">
        <v>1572</v>
      </c>
      <c r="D9652" s="46" t="s">
        <v>40284</v>
      </c>
      <c r="E9652" s="46" t="s">
        <v>702</v>
      </c>
      <c r="F9652" s="46" t="s">
        <v>20</v>
      </c>
      <c r="G9652" s="46" t="s">
        <v>14</v>
      </c>
      <c r="H9652" s="46" t="s">
        <v>39646</v>
      </c>
      <c r="I9652" s="46" t="s">
        <v>39647</v>
      </c>
      <c r="J9652" s="46" t="s">
        <v>15</v>
      </c>
      <c r="K9652" s="46" t="s">
        <v>40285</v>
      </c>
      <c r="L9652" s="46" t="s">
        <v>43454</v>
      </c>
      <c r="M9652" s="40" t="s">
        <v>43454</v>
      </c>
      <c r="N9652" s="41">
        <v>1572</v>
      </c>
    </row>
    <row r="9653" spans="1:14" ht="16" x14ac:dyDescent="0.2">
      <c r="A9653" s="46" t="s">
        <v>40286</v>
      </c>
      <c r="B9653" s="50">
        <v>3.4</v>
      </c>
      <c r="C9653" s="48">
        <v>1573</v>
      </c>
      <c r="D9653" s="46" t="s">
        <v>40287</v>
      </c>
      <c r="E9653" s="46" t="s">
        <v>13</v>
      </c>
      <c r="F9653" s="46" t="s">
        <v>13</v>
      </c>
      <c r="G9653" s="46" t="s">
        <v>14</v>
      </c>
      <c r="H9653" s="46" t="s">
        <v>40288</v>
      </c>
      <c r="I9653" s="46" t="s">
        <v>40289</v>
      </c>
      <c r="J9653" s="46" t="s">
        <v>15</v>
      </c>
      <c r="K9653" s="46" t="s">
        <v>40290</v>
      </c>
      <c r="L9653" s="46" t="s">
        <v>43454</v>
      </c>
      <c r="M9653" s="40" t="s">
        <v>43454</v>
      </c>
      <c r="N9653" s="41">
        <v>1573</v>
      </c>
    </row>
    <row r="9654" spans="1:14" ht="16" x14ac:dyDescent="0.2">
      <c r="A9654" s="46" t="s">
        <v>28707</v>
      </c>
      <c r="B9654" s="50">
        <v>4</v>
      </c>
      <c r="C9654" s="48">
        <v>1576</v>
      </c>
      <c r="D9654" s="46" t="s">
        <v>40291</v>
      </c>
      <c r="E9654" s="46" t="s">
        <v>904</v>
      </c>
      <c r="F9654" s="46" t="s">
        <v>93</v>
      </c>
      <c r="G9654" s="46" t="s">
        <v>14</v>
      </c>
      <c r="H9654" s="46" t="s">
        <v>40292</v>
      </c>
      <c r="I9654" s="46" t="s">
        <v>40293</v>
      </c>
      <c r="J9654" s="46" t="s">
        <v>15</v>
      </c>
      <c r="K9654" s="46" t="s">
        <v>40294</v>
      </c>
      <c r="L9654" s="46" t="s">
        <v>43454</v>
      </c>
      <c r="M9654" s="40" t="s">
        <v>43454</v>
      </c>
      <c r="N9654" s="41">
        <v>1576</v>
      </c>
    </row>
    <row r="9655" spans="1:14" ht="16" x14ac:dyDescent="0.2">
      <c r="A9655" s="46" t="s">
        <v>40295</v>
      </c>
      <c r="B9655" s="50">
        <v>4.4000000000000004</v>
      </c>
      <c r="C9655" s="48">
        <v>1577</v>
      </c>
      <c r="D9655" s="46" t="s">
        <v>40296</v>
      </c>
      <c r="E9655" s="46" t="s">
        <v>962</v>
      </c>
      <c r="F9655" s="46" t="s">
        <v>79</v>
      </c>
      <c r="G9655" s="46" t="s">
        <v>14</v>
      </c>
      <c r="H9655" s="46" t="s">
        <v>40297</v>
      </c>
      <c r="I9655" s="46" t="s">
        <v>40298</v>
      </c>
      <c r="J9655" s="46" t="s">
        <v>15</v>
      </c>
      <c r="K9655" s="46" t="s">
        <v>40299</v>
      </c>
      <c r="L9655" s="46" t="s">
        <v>43454</v>
      </c>
      <c r="M9655" s="40" t="s">
        <v>43454</v>
      </c>
      <c r="N9655" s="41">
        <v>1577</v>
      </c>
    </row>
    <row r="9656" spans="1:14" ht="16" x14ac:dyDescent="0.2">
      <c r="A9656" s="46" t="s">
        <v>40300</v>
      </c>
      <c r="B9656" s="50">
        <v>4.3</v>
      </c>
      <c r="C9656" s="48">
        <v>1579</v>
      </c>
      <c r="D9656" s="46" t="s">
        <v>40301</v>
      </c>
      <c r="E9656" s="46" t="s">
        <v>13</v>
      </c>
      <c r="F9656" s="46" t="s">
        <v>13</v>
      </c>
      <c r="G9656" s="46" t="s">
        <v>14</v>
      </c>
      <c r="H9656" s="46" t="s">
        <v>40302</v>
      </c>
      <c r="I9656" s="46" t="s">
        <v>40303</v>
      </c>
      <c r="J9656" s="46" t="s">
        <v>15</v>
      </c>
      <c r="K9656" s="46" t="s">
        <v>40304</v>
      </c>
      <c r="L9656" s="46" t="s">
        <v>43454</v>
      </c>
      <c r="M9656" s="40" t="s">
        <v>43454</v>
      </c>
      <c r="N9656" s="41">
        <v>1579</v>
      </c>
    </row>
    <row r="9657" spans="1:14" ht="16" x14ac:dyDescent="0.2">
      <c r="A9657" s="46" t="s">
        <v>40305</v>
      </c>
      <c r="B9657" s="50">
        <v>4.7</v>
      </c>
      <c r="C9657" s="48">
        <v>1579</v>
      </c>
      <c r="D9657" s="46" t="s">
        <v>40306</v>
      </c>
      <c r="E9657" s="46" t="s">
        <v>4685</v>
      </c>
      <c r="F9657" s="46" t="s">
        <v>93</v>
      </c>
      <c r="G9657" s="46" t="s">
        <v>14</v>
      </c>
      <c r="H9657" s="46" t="s">
        <v>40307</v>
      </c>
      <c r="I9657" s="46" t="s">
        <v>40308</v>
      </c>
      <c r="J9657" s="46" t="s">
        <v>15</v>
      </c>
      <c r="K9657" s="46" t="s">
        <v>40309</v>
      </c>
      <c r="L9657" s="46" t="s">
        <v>43454</v>
      </c>
      <c r="M9657" s="40" t="s">
        <v>43454</v>
      </c>
      <c r="N9657" s="41">
        <v>1579</v>
      </c>
    </row>
    <row r="9658" spans="1:14" ht="16" x14ac:dyDescent="0.2">
      <c r="A9658" s="46" t="s">
        <v>40310</v>
      </c>
      <c r="B9658" s="50">
        <v>4</v>
      </c>
      <c r="C9658" s="48">
        <v>1588</v>
      </c>
      <c r="D9658" s="46" t="s">
        <v>40311</v>
      </c>
      <c r="E9658" s="46" t="s">
        <v>311</v>
      </c>
      <c r="F9658" s="46" t="s">
        <v>79</v>
      </c>
      <c r="G9658" s="46" t="s">
        <v>14</v>
      </c>
      <c r="H9658" s="46" t="s">
        <v>40312</v>
      </c>
      <c r="I9658" s="46" t="s">
        <v>40313</v>
      </c>
      <c r="J9658" s="46" t="s">
        <v>15</v>
      </c>
      <c r="K9658" s="46" t="s">
        <v>40314</v>
      </c>
      <c r="L9658" s="46" t="s">
        <v>43454</v>
      </c>
      <c r="M9658" s="40" t="s">
        <v>43454</v>
      </c>
      <c r="N9658" s="41">
        <v>1588</v>
      </c>
    </row>
    <row r="9659" spans="1:14" ht="16" x14ac:dyDescent="0.2">
      <c r="A9659" s="46" t="s">
        <v>40315</v>
      </c>
      <c r="B9659" s="50">
        <v>4.7</v>
      </c>
      <c r="C9659" s="48">
        <v>1588</v>
      </c>
      <c r="D9659" s="46" t="s">
        <v>40316</v>
      </c>
      <c r="E9659" s="46" t="s">
        <v>44</v>
      </c>
      <c r="F9659" s="46" t="s">
        <v>45</v>
      </c>
      <c r="G9659" s="46" t="s">
        <v>14</v>
      </c>
      <c r="H9659" s="46" t="s">
        <v>40317</v>
      </c>
      <c r="I9659" s="46" t="s">
        <v>40318</v>
      </c>
      <c r="J9659" s="46" t="s">
        <v>15</v>
      </c>
      <c r="K9659" s="46" t="s">
        <v>40319</v>
      </c>
      <c r="L9659" s="46" t="s">
        <v>43454</v>
      </c>
      <c r="M9659" s="40" t="s">
        <v>43454</v>
      </c>
      <c r="N9659" s="41">
        <v>1588</v>
      </c>
    </row>
    <row r="9660" spans="1:14" ht="16" x14ac:dyDescent="0.2">
      <c r="A9660" s="46" t="s">
        <v>40320</v>
      </c>
      <c r="B9660" s="50">
        <v>4.0999999999999996</v>
      </c>
      <c r="C9660" s="48">
        <v>1589</v>
      </c>
      <c r="D9660" s="46" t="s">
        <v>40321</v>
      </c>
      <c r="E9660" s="46" t="s">
        <v>904</v>
      </c>
      <c r="F9660" s="46" t="s">
        <v>93</v>
      </c>
      <c r="G9660" s="46" t="s">
        <v>14</v>
      </c>
      <c r="H9660" s="46" t="s">
        <v>40322</v>
      </c>
      <c r="I9660" s="46" t="s">
        <v>40323</v>
      </c>
      <c r="J9660" s="46" t="s">
        <v>15</v>
      </c>
      <c r="K9660" s="46" t="s">
        <v>40324</v>
      </c>
      <c r="L9660" s="46" t="s">
        <v>43454</v>
      </c>
      <c r="M9660" s="40" t="s">
        <v>43454</v>
      </c>
      <c r="N9660" s="41">
        <v>1589</v>
      </c>
    </row>
    <row r="9661" spans="1:14" ht="16" x14ac:dyDescent="0.2">
      <c r="A9661" s="46" t="s">
        <v>40325</v>
      </c>
      <c r="B9661" s="50">
        <v>4.2</v>
      </c>
      <c r="C9661" s="48">
        <v>1589</v>
      </c>
      <c r="D9661" s="46" t="s">
        <v>40326</v>
      </c>
      <c r="E9661" s="46" t="s">
        <v>71</v>
      </c>
      <c r="F9661" s="46" t="s">
        <v>20</v>
      </c>
      <c r="G9661" s="46" t="s">
        <v>14</v>
      </c>
      <c r="H9661" s="46" t="s">
        <v>40327</v>
      </c>
      <c r="I9661" s="46" t="s">
        <v>40328</v>
      </c>
      <c r="J9661" s="46" t="s">
        <v>15</v>
      </c>
      <c r="K9661" s="46" t="s">
        <v>40329</v>
      </c>
      <c r="L9661" s="46" t="s">
        <v>43454</v>
      </c>
      <c r="M9661" s="40" t="s">
        <v>43454</v>
      </c>
      <c r="N9661" s="41">
        <v>1589</v>
      </c>
    </row>
    <row r="9662" spans="1:14" ht="16" x14ac:dyDescent="0.2">
      <c r="A9662" s="46" t="s">
        <v>40330</v>
      </c>
      <c r="B9662" s="50">
        <v>4.5999999999999996</v>
      </c>
      <c r="C9662" s="48">
        <v>1590</v>
      </c>
      <c r="D9662" s="46" t="s">
        <v>40331</v>
      </c>
      <c r="E9662" s="46" t="s">
        <v>189</v>
      </c>
      <c r="F9662" s="46" t="s">
        <v>20</v>
      </c>
      <c r="G9662" s="46" t="s">
        <v>14</v>
      </c>
      <c r="H9662" s="46" t="s">
        <v>40332</v>
      </c>
      <c r="I9662" s="46" t="s">
        <v>40333</v>
      </c>
      <c r="J9662" s="46" t="s">
        <v>148</v>
      </c>
      <c r="K9662" s="46" t="s">
        <v>40334</v>
      </c>
      <c r="L9662" s="46" t="s">
        <v>43454</v>
      </c>
      <c r="M9662" s="40" t="s">
        <v>43454</v>
      </c>
      <c r="N9662" s="41">
        <v>1590</v>
      </c>
    </row>
    <row r="9663" spans="1:14" ht="16" x14ac:dyDescent="0.2">
      <c r="A9663" s="46" t="s">
        <v>40335</v>
      </c>
      <c r="B9663" s="50">
        <v>4.5999999999999996</v>
      </c>
      <c r="C9663" s="48">
        <v>1594</v>
      </c>
      <c r="D9663" s="46" t="s">
        <v>40336</v>
      </c>
      <c r="E9663" s="46" t="s">
        <v>17574</v>
      </c>
      <c r="F9663" s="46" t="s">
        <v>589</v>
      </c>
      <c r="G9663" s="46" t="s">
        <v>14</v>
      </c>
      <c r="H9663" s="46" t="s">
        <v>40337</v>
      </c>
      <c r="I9663" s="46" t="s">
        <v>40338</v>
      </c>
      <c r="J9663" s="46" t="s">
        <v>15</v>
      </c>
      <c r="K9663" s="46" t="s">
        <v>40339</v>
      </c>
      <c r="L9663" s="46" t="s">
        <v>43454</v>
      </c>
      <c r="M9663" s="40" t="s">
        <v>43454</v>
      </c>
      <c r="N9663" s="41">
        <v>1594</v>
      </c>
    </row>
    <row r="9664" spans="1:14" ht="16" x14ac:dyDescent="0.2">
      <c r="A9664" s="46" t="s">
        <v>40340</v>
      </c>
      <c r="B9664" s="50">
        <v>4.3</v>
      </c>
      <c r="C9664" s="48">
        <v>1595</v>
      </c>
      <c r="D9664" s="46" t="s">
        <v>40341</v>
      </c>
      <c r="E9664" s="46" t="s">
        <v>13</v>
      </c>
      <c r="F9664" s="46" t="s">
        <v>13</v>
      </c>
      <c r="G9664" s="46" t="s">
        <v>14</v>
      </c>
      <c r="H9664" s="46" t="s">
        <v>40342</v>
      </c>
      <c r="I9664" s="46" t="s">
        <v>40343</v>
      </c>
      <c r="J9664" s="46" t="s">
        <v>15</v>
      </c>
      <c r="K9664" s="46" t="s">
        <v>40344</v>
      </c>
      <c r="L9664" s="46" t="s">
        <v>43454</v>
      </c>
      <c r="M9664" s="40" t="s">
        <v>43454</v>
      </c>
      <c r="N9664" s="41">
        <v>1595</v>
      </c>
    </row>
    <row r="9665" spans="1:14" ht="16" x14ac:dyDescent="0.2">
      <c r="A9665" s="46" t="s">
        <v>40345</v>
      </c>
      <c r="B9665" s="50">
        <v>4.4000000000000004</v>
      </c>
      <c r="C9665" s="48">
        <v>1595</v>
      </c>
      <c r="D9665" s="46" t="s">
        <v>40346</v>
      </c>
      <c r="E9665" s="46" t="s">
        <v>2117</v>
      </c>
      <c r="F9665" s="46" t="s">
        <v>119</v>
      </c>
      <c r="G9665" s="46" t="s">
        <v>14</v>
      </c>
      <c r="H9665" s="46" t="s">
        <v>40347</v>
      </c>
      <c r="I9665" s="46" t="s">
        <v>40348</v>
      </c>
      <c r="J9665" s="46" t="s">
        <v>15</v>
      </c>
      <c r="K9665" s="46" t="s">
        <v>40349</v>
      </c>
      <c r="L9665" s="46" t="s">
        <v>43454</v>
      </c>
      <c r="M9665" s="40" t="s">
        <v>43454</v>
      </c>
      <c r="N9665" s="41">
        <v>1595</v>
      </c>
    </row>
    <row r="9666" spans="1:14" ht="16" x14ac:dyDescent="0.2">
      <c r="A9666" s="46" t="s">
        <v>40350</v>
      </c>
      <c r="B9666" s="50">
        <v>4.2</v>
      </c>
      <c r="C9666" s="48">
        <v>1596</v>
      </c>
      <c r="D9666" s="46" t="s">
        <v>40351</v>
      </c>
      <c r="E9666" s="46" t="s">
        <v>702</v>
      </c>
      <c r="F9666" s="46" t="s">
        <v>20</v>
      </c>
      <c r="G9666" s="46" t="s">
        <v>14</v>
      </c>
      <c r="H9666" s="46" t="s">
        <v>40352</v>
      </c>
      <c r="I9666" s="46" t="s">
        <v>40353</v>
      </c>
      <c r="J9666" s="46" t="s">
        <v>15</v>
      </c>
      <c r="K9666" s="46" t="s">
        <v>40354</v>
      </c>
      <c r="L9666" s="46" t="s">
        <v>43454</v>
      </c>
      <c r="M9666" s="40" t="s">
        <v>43454</v>
      </c>
      <c r="N9666" s="41">
        <v>1596</v>
      </c>
    </row>
    <row r="9667" spans="1:14" ht="16" x14ac:dyDescent="0.2">
      <c r="A9667" s="46" t="s">
        <v>40355</v>
      </c>
      <c r="B9667" s="50">
        <v>4.2</v>
      </c>
      <c r="C9667" s="48">
        <v>1597</v>
      </c>
      <c r="D9667" s="46" t="s">
        <v>40356</v>
      </c>
      <c r="E9667" s="46" t="s">
        <v>1276</v>
      </c>
      <c r="F9667" s="46" t="s">
        <v>93</v>
      </c>
      <c r="G9667" s="46" t="s">
        <v>14</v>
      </c>
      <c r="H9667" s="46" t="s">
        <v>40357</v>
      </c>
      <c r="I9667" s="46" t="s">
        <v>40358</v>
      </c>
      <c r="J9667" s="46" t="s">
        <v>15</v>
      </c>
      <c r="K9667" s="46" t="s">
        <v>40359</v>
      </c>
      <c r="L9667" s="46" t="s">
        <v>43454</v>
      </c>
      <c r="M9667" s="40" t="s">
        <v>43454</v>
      </c>
      <c r="N9667" s="41">
        <v>1597</v>
      </c>
    </row>
    <row r="9668" spans="1:14" ht="16" x14ac:dyDescent="0.2">
      <c r="A9668" s="46" t="s">
        <v>40360</v>
      </c>
      <c r="B9668" s="50">
        <v>4.5</v>
      </c>
      <c r="C9668" s="48">
        <v>1597</v>
      </c>
      <c r="D9668" s="46" t="s">
        <v>40361</v>
      </c>
      <c r="E9668" s="46" t="s">
        <v>311</v>
      </c>
      <c r="F9668" s="46" t="s">
        <v>79</v>
      </c>
      <c r="G9668" s="46" t="s">
        <v>14</v>
      </c>
      <c r="H9668" s="46" t="s">
        <v>40362</v>
      </c>
      <c r="I9668" s="46" t="s">
        <v>40363</v>
      </c>
      <c r="J9668" s="46" t="s">
        <v>15</v>
      </c>
      <c r="K9668" s="46" t="s">
        <v>40364</v>
      </c>
      <c r="L9668" s="46" t="s">
        <v>43454</v>
      </c>
      <c r="M9668" s="40" t="s">
        <v>43454</v>
      </c>
      <c r="N9668" s="41">
        <v>1597</v>
      </c>
    </row>
    <row r="9669" spans="1:14" ht="16" x14ac:dyDescent="0.2">
      <c r="A9669" s="46" t="s">
        <v>26898</v>
      </c>
      <c r="B9669" s="50">
        <v>4.3</v>
      </c>
      <c r="C9669" s="48">
        <v>1598</v>
      </c>
      <c r="D9669" s="46" t="s">
        <v>40365</v>
      </c>
      <c r="E9669" s="46" t="s">
        <v>8630</v>
      </c>
      <c r="F9669" s="46" t="s">
        <v>79</v>
      </c>
      <c r="G9669" s="46" t="s">
        <v>14</v>
      </c>
      <c r="H9669" s="46" t="s">
        <v>40366</v>
      </c>
      <c r="I9669" s="46" t="s">
        <v>40367</v>
      </c>
      <c r="J9669" s="46" t="s">
        <v>15</v>
      </c>
      <c r="K9669" s="46" t="s">
        <v>40368</v>
      </c>
      <c r="L9669" s="46" t="s">
        <v>43454</v>
      </c>
      <c r="M9669" s="40" t="s">
        <v>43454</v>
      </c>
      <c r="N9669" s="41">
        <v>1598</v>
      </c>
    </row>
    <row r="9670" spans="1:14" ht="16" x14ac:dyDescent="0.2">
      <c r="A9670" s="46" t="s">
        <v>40369</v>
      </c>
      <c r="B9670" s="50">
        <v>4.5999999999999996</v>
      </c>
      <c r="C9670" s="48">
        <v>1599</v>
      </c>
      <c r="D9670" s="46" t="s">
        <v>40370</v>
      </c>
      <c r="E9670" s="46" t="s">
        <v>1870</v>
      </c>
      <c r="F9670" s="46" t="s">
        <v>79</v>
      </c>
      <c r="G9670" s="46" t="s">
        <v>14</v>
      </c>
      <c r="H9670" s="46" t="s">
        <v>40371</v>
      </c>
      <c r="I9670" s="46" t="s">
        <v>40372</v>
      </c>
      <c r="J9670" s="46" t="s">
        <v>15</v>
      </c>
      <c r="K9670" s="46" t="s">
        <v>40373</v>
      </c>
      <c r="L9670" s="46" t="s">
        <v>43454</v>
      </c>
      <c r="M9670" s="40" t="s">
        <v>43454</v>
      </c>
      <c r="N9670" s="41">
        <v>1599</v>
      </c>
    </row>
    <row r="9671" spans="1:14" ht="16" x14ac:dyDescent="0.2">
      <c r="A9671" s="46" t="s">
        <v>40374</v>
      </c>
      <c r="B9671" s="50">
        <v>4.2</v>
      </c>
      <c r="C9671" s="48">
        <v>1605</v>
      </c>
      <c r="D9671" s="46" t="s">
        <v>40375</v>
      </c>
      <c r="E9671" s="46" t="s">
        <v>13</v>
      </c>
      <c r="F9671" s="46" t="s">
        <v>13</v>
      </c>
      <c r="G9671" s="46" t="s">
        <v>14</v>
      </c>
      <c r="H9671" s="46" t="s">
        <v>40376</v>
      </c>
      <c r="I9671" s="46" t="s">
        <v>40377</v>
      </c>
      <c r="J9671" s="46" t="s">
        <v>15</v>
      </c>
      <c r="K9671" s="46" t="s">
        <v>40378</v>
      </c>
      <c r="L9671" s="46" t="s">
        <v>43454</v>
      </c>
      <c r="M9671" s="40" t="s">
        <v>43454</v>
      </c>
      <c r="N9671" s="41">
        <v>1605</v>
      </c>
    </row>
    <row r="9672" spans="1:14" ht="16" x14ac:dyDescent="0.2">
      <c r="A9672" s="46" t="s">
        <v>40379</v>
      </c>
      <c r="B9672" s="50">
        <v>4.2</v>
      </c>
      <c r="C9672" s="48">
        <v>1606</v>
      </c>
      <c r="D9672" s="46" t="s">
        <v>40380</v>
      </c>
      <c r="E9672" s="46" t="s">
        <v>18156</v>
      </c>
      <c r="F9672" s="46" t="s">
        <v>589</v>
      </c>
      <c r="G9672" s="46" t="s">
        <v>14</v>
      </c>
      <c r="H9672" s="46" t="s">
        <v>40381</v>
      </c>
      <c r="I9672" s="46" t="s">
        <v>40382</v>
      </c>
      <c r="J9672" s="46" t="s">
        <v>15</v>
      </c>
      <c r="K9672" s="46" t="s">
        <v>40383</v>
      </c>
      <c r="L9672" s="46" t="s">
        <v>43454</v>
      </c>
      <c r="M9672" s="40" t="s">
        <v>43454</v>
      </c>
      <c r="N9672" s="41">
        <v>1606</v>
      </c>
    </row>
    <row r="9673" spans="1:14" ht="16" x14ac:dyDescent="0.2">
      <c r="A9673" s="46" t="s">
        <v>40384</v>
      </c>
      <c r="B9673" s="50">
        <v>4.3</v>
      </c>
      <c r="C9673" s="48">
        <v>1606</v>
      </c>
      <c r="D9673" s="46" t="s">
        <v>40385</v>
      </c>
      <c r="E9673" s="46" t="s">
        <v>977</v>
      </c>
      <c r="F9673" s="46" t="s">
        <v>20</v>
      </c>
      <c r="G9673" s="46" t="s">
        <v>14</v>
      </c>
      <c r="H9673" s="46" t="s">
        <v>40386</v>
      </c>
      <c r="I9673" s="46" t="s">
        <v>40387</v>
      </c>
      <c r="J9673" s="46" t="s">
        <v>15</v>
      </c>
      <c r="K9673" s="46" t="s">
        <v>40388</v>
      </c>
      <c r="L9673" s="46" t="s">
        <v>43454</v>
      </c>
      <c r="M9673" s="40" t="s">
        <v>43454</v>
      </c>
      <c r="N9673" s="41">
        <v>1606</v>
      </c>
    </row>
    <row r="9674" spans="1:14" ht="16" x14ac:dyDescent="0.2">
      <c r="A9674" s="46" t="s">
        <v>40389</v>
      </c>
      <c r="B9674" s="50">
        <v>4.5</v>
      </c>
      <c r="C9674" s="48">
        <v>1606</v>
      </c>
      <c r="D9674" s="46" t="s">
        <v>40390</v>
      </c>
      <c r="E9674" s="46" t="s">
        <v>2282</v>
      </c>
      <c r="F9674" s="46" t="s">
        <v>589</v>
      </c>
      <c r="G9674" s="46" t="s">
        <v>14</v>
      </c>
      <c r="H9674" s="46" t="s">
        <v>40391</v>
      </c>
      <c r="I9674" s="46" t="s">
        <v>40392</v>
      </c>
      <c r="J9674" s="46" t="s">
        <v>15</v>
      </c>
      <c r="K9674" s="46" t="s">
        <v>40393</v>
      </c>
      <c r="L9674" s="46" t="s">
        <v>43454</v>
      </c>
      <c r="M9674" s="40" t="s">
        <v>43454</v>
      </c>
      <c r="N9674" s="41">
        <v>1606</v>
      </c>
    </row>
    <row r="9675" spans="1:14" ht="16" x14ac:dyDescent="0.2">
      <c r="A9675" s="46" t="s">
        <v>40394</v>
      </c>
      <c r="B9675" s="50">
        <v>4.5999999999999996</v>
      </c>
      <c r="C9675" s="48">
        <v>1606</v>
      </c>
      <c r="D9675" s="46" t="s">
        <v>40395</v>
      </c>
      <c r="E9675" s="46" t="s">
        <v>702</v>
      </c>
      <c r="F9675" s="46" t="s">
        <v>20</v>
      </c>
      <c r="G9675" s="46" t="s">
        <v>14</v>
      </c>
      <c r="H9675" s="46" t="s">
        <v>40396</v>
      </c>
      <c r="I9675" s="46" t="s">
        <v>40397</v>
      </c>
      <c r="J9675" s="46" t="s">
        <v>15</v>
      </c>
      <c r="K9675" s="46" t="s">
        <v>40398</v>
      </c>
      <c r="L9675" s="46" t="s">
        <v>43454</v>
      </c>
      <c r="M9675" s="40" t="s">
        <v>43454</v>
      </c>
      <c r="N9675" s="41">
        <v>1606</v>
      </c>
    </row>
    <row r="9676" spans="1:14" ht="16" x14ac:dyDescent="0.2">
      <c r="A9676" s="46" t="s">
        <v>40399</v>
      </c>
      <c r="B9676" s="47">
        <v>3.5</v>
      </c>
      <c r="C9676" s="48">
        <v>1607</v>
      </c>
      <c r="D9676" s="46" t="s">
        <v>40400</v>
      </c>
      <c r="E9676" s="46" t="s">
        <v>897</v>
      </c>
      <c r="F9676" s="46" t="s">
        <v>898</v>
      </c>
      <c r="G9676" s="46" t="s">
        <v>14</v>
      </c>
      <c r="H9676" s="46"/>
      <c r="I9676" s="46" t="s">
        <v>40401</v>
      </c>
      <c r="J9676" s="46" t="s">
        <v>15</v>
      </c>
      <c r="K9676" s="46" t="s">
        <v>40402</v>
      </c>
      <c r="L9676" s="49" t="s">
        <v>43455</v>
      </c>
      <c r="M9676" s="42" t="s">
        <v>43455</v>
      </c>
      <c r="N9676" s="41">
        <v>1607</v>
      </c>
    </row>
    <row r="9677" spans="1:14" ht="16" x14ac:dyDescent="0.2">
      <c r="A9677" s="46" t="s">
        <v>40403</v>
      </c>
      <c r="B9677" s="50">
        <v>4.8</v>
      </c>
      <c r="C9677" s="48">
        <v>1610</v>
      </c>
      <c r="D9677" s="46" t="s">
        <v>40404</v>
      </c>
      <c r="E9677" s="46" t="s">
        <v>2282</v>
      </c>
      <c r="F9677" s="46" t="s">
        <v>589</v>
      </c>
      <c r="G9677" s="46" t="s">
        <v>14</v>
      </c>
      <c r="H9677" s="46" t="s">
        <v>40405</v>
      </c>
      <c r="I9677" s="46" t="s">
        <v>40406</v>
      </c>
      <c r="J9677" s="46" t="s">
        <v>15</v>
      </c>
      <c r="K9677" s="46" t="s">
        <v>40407</v>
      </c>
      <c r="L9677" s="46" t="s">
        <v>43454</v>
      </c>
      <c r="M9677" s="40" t="s">
        <v>43454</v>
      </c>
      <c r="N9677" s="41">
        <v>1610</v>
      </c>
    </row>
    <row r="9678" spans="1:14" ht="16" x14ac:dyDescent="0.2">
      <c r="A9678" s="46" t="s">
        <v>40408</v>
      </c>
      <c r="B9678" s="50">
        <v>4.4000000000000004</v>
      </c>
      <c r="C9678" s="48">
        <v>1614</v>
      </c>
      <c r="D9678" s="46" t="s">
        <v>40409</v>
      </c>
      <c r="E9678" s="46" t="s">
        <v>13</v>
      </c>
      <c r="F9678" s="46" t="s">
        <v>13</v>
      </c>
      <c r="G9678" s="46" t="s">
        <v>14</v>
      </c>
      <c r="H9678" s="46" t="s">
        <v>40410</v>
      </c>
      <c r="I9678" s="46" t="s">
        <v>40411</v>
      </c>
      <c r="J9678" s="46" t="s">
        <v>15</v>
      </c>
      <c r="K9678" s="46" t="s">
        <v>40412</v>
      </c>
      <c r="L9678" s="46" t="s">
        <v>43454</v>
      </c>
      <c r="M9678" s="40" t="s">
        <v>43454</v>
      </c>
      <c r="N9678" s="41">
        <v>1614</v>
      </c>
    </row>
    <row r="9679" spans="1:14" ht="16" x14ac:dyDescent="0.2">
      <c r="A9679" s="46" t="s">
        <v>40413</v>
      </c>
      <c r="B9679" s="50">
        <v>4.7</v>
      </c>
      <c r="C9679" s="48">
        <v>1616</v>
      </c>
      <c r="D9679" s="46" t="s">
        <v>40414</v>
      </c>
      <c r="E9679" s="46" t="s">
        <v>31582</v>
      </c>
      <c r="F9679" s="46" t="s">
        <v>589</v>
      </c>
      <c r="G9679" s="46" t="s">
        <v>14</v>
      </c>
      <c r="H9679" s="46" t="s">
        <v>40415</v>
      </c>
      <c r="I9679" s="46" t="s">
        <v>40416</v>
      </c>
      <c r="J9679" s="46" t="s">
        <v>15</v>
      </c>
      <c r="K9679" s="46" t="s">
        <v>40417</v>
      </c>
      <c r="L9679" s="46" t="s">
        <v>43454</v>
      </c>
      <c r="M9679" s="40" t="s">
        <v>43454</v>
      </c>
      <c r="N9679" s="41">
        <v>1616</v>
      </c>
    </row>
    <row r="9680" spans="1:14" ht="16" x14ac:dyDescent="0.2">
      <c r="A9680" s="46" t="s">
        <v>40418</v>
      </c>
      <c r="B9680" s="50">
        <v>4.4000000000000004</v>
      </c>
      <c r="C9680" s="48">
        <v>1618</v>
      </c>
      <c r="D9680" s="46" t="s">
        <v>40419</v>
      </c>
      <c r="E9680" s="46" t="s">
        <v>897</v>
      </c>
      <c r="F9680" s="46" t="s">
        <v>898</v>
      </c>
      <c r="G9680" s="46" t="s">
        <v>14</v>
      </c>
      <c r="H9680" s="46" t="s">
        <v>40420</v>
      </c>
      <c r="I9680" s="46" t="s">
        <v>40421</v>
      </c>
      <c r="J9680" s="46" t="s">
        <v>23</v>
      </c>
      <c r="K9680" s="46" t="s">
        <v>40422</v>
      </c>
      <c r="L9680" s="46" t="s">
        <v>43454</v>
      </c>
      <c r="M9680" s="40" t="s">
        <v>43454</v>
      </c>
      <c r="N9680" s="41">
        <v>1618</v>
      </c>
    </row>
    <row r="9681" spans="1:14" ht="16" x14ac:dyDescent="0.2">
      <c r="A9681" s="46" t="s">
        <v>40423</v>
      </c>
      <c r="B9681" s="50">
        <v>4.5999999999999996</v>
      </c>
      <c r="C9681" s="48">
        <v>1620</v>
      </c>
      <c r="D9681" s="46" t="s">
        <v>40424</v>
      </c>
      <c r="E9681" s="46" t="s">
        <v>10440</v>
      </c>
      <c r="F9681" s="46" t="s">
        <v>589</v>
      </c>
      <c r="G9681" s="46" t="s">
        <v>14</v>
      </c>
      <c r="H9681" s="46" t="s">
        <v>40425</v>
      </c>
      <c r="I9681" s="46" t="s">
        <v>40426</v>
      </c>
      <c r="J9681" s="46" t="s">
        <v>65</v>
      </c>
      <c r="K9681" s="46" t="s">
        <v>40427</v>
      </c>
      <c r="L9681" s="46" t="s">
        <v>43454</v>
      </c>
      <c r="M9681" s="40" t="s">
        <v>43454</v>
      </c>
      <c r="N9681" s="41">
        <v>1620</v>
      </c>
    </row>
    <row r="9682" spans="1:14" ht="16" x14ac:dyDescent="0.2">
      <c r="A9682" s="46" t="s">
        <v>40428</v>
      </c>
      <c r="B9682" s="50">
        <v>4.2</v>
      </c>
      <c r="C9682" s="48">
        <v>1621</v>
      </c>
      <c r="D9682" s="46" t="s">
        <v>40429</v>
      </c>
      <c r="E9682" s="46" t="s">
        <v>311</v>
      </c>
      <c r="F9682" s="46" t="s">
        <v>79</v>
      </c>
      <c r="G9682" s="46" t="s">
        <v>14</v>
      </c>
      <c r="H9682" s="46" t="s">
        <v>40430</v>
      </c>
      <c r="I9682" s="46" t="s">
        <v>40431</v>
      </c>
      <c r="J9682" s="46" t="s">
        <v>15</v>
      </c>
      <c r="K9682" s="46" t="s">
        <v>40432</v>
      </c>
      <c r="L9682" s="46" t="s">
        <v>43454</v>
      </c>
      <c r="M9682" s="40" t="s">
        <v>43454</v>
      </c>
      <c r="N9682" s="41">
        <v>1621</v>
      </c>
    </row>
    <row r="9683" spans="1:14" ht="16" x14ac:dyDescent="0.2">
      <c r="A9683" s="46" t="s">
        <v>40433</v>
      </c>
      <c r="B9683" s="47">
        <v>4.4000000000000004</v>
      </c>
      <c r="C9683" s="48">
        <v>1621</v>
      </c>
      <c r="D9683" s="46" t="s">
        <v>40434</v>
      </c>
      <c r="E9683" s="46" t="s">
        <v>13</v>
      </c>
      <c r="F9683" s="46" t="s">
        <v>13</v>
      </c>
      <c r="G9683" s="46" t="s">
        <v>14</v>
      </c>
      <c r="H9683" s="46"/>
      <c r="I9683" s="46" t="s">
        <v>40435</v>
      </c>
      <c r="J9683" s="46" t="s">
        <v>15</v>
      </c>
      <c r="K9683" s="46" t="s">
        <v>40436</v>
      </c>
      <c r="L9683" s="49" t="s">
        <v>43455</v>
      </c>
      <c r="M9683" s="42" t="s">
        <v>43455</v>
      </c>
      <c r="N9683" s="41">
        <v>1621</v>
      </c>
    </row>
    <row r="9684" spans="1:14" ht="16" x14ac:dyDescent="0.2">
      <c r="A9684" s="46" t="s">
        <v>40437</v>
      </c>
      <c r="B9684" s="50">
        <v>4.5999999999999996</v>
      </c>
      <c r="C9684" s="48">
        <v>1622</v>
      </c>
      <c r="D9684" s="46" t="s">
        <v>40438</v>
      </c>
      <c r="E9684" s="46" t="s">
        <v>311</v>
      </c>
      <c r="F9684" s="46" t="s">
        <v>79</v>
      </c>
      <c r="G9684" s="46" t="s">
        <v>14</v>
      </c>
      <c r="H9684" s="46" t="s">
        <v>40439</v>
      </c>
      <c r="I9684" s="46" t="s">
        <v>40440</v>
      </c>
      <c r="J9684" s="46" t="s">
        <v>15</v>
      </c>
      <c r="K9684" s="46" t="s">
        <v>40441</v>
      </c>
      <c r="L9684" s="46" t="s">
        <v>43454</v>
      </c>
      <c r="M9684" s="40" t="s">
        <v>43454</v>
      </c>
      <c r="N9684" s="41">
        <v>1622</v>
      </c>
    </row>
    <row r="9685" spans="1:14" ht="16" x14ac:dyDescent="0.2">
      <c r="A9685" s="46" t="s">
        <v>40442</v>
      </c>
      <c r="B9685" s="50">
        <v>4.4000000000000004</v>
      </c>
      <c r="C9685" s="48">
        <v>1623</v>
      </c>
      <c r="D9685" s="46" t="s">
        <v>40443</v>
      </c>
      <c r="E9685" s="46" t="s">
        <v>13</v>
      </c>
      <c r="F9685" s="46" t="s">
        <v>13</v>
      </c>
      <c r="G9685" s="46" t="s">
        <v>14</v>
      </c>
      <c r="H9685" s="46" t="s">
        <v>40444</v>
      </c>
      <c r="I9685" s="46" t="s">
        <v>40445</v>
      </c>
      <c r="J9685" s="46" t="s">
        <v>15</v>
      </c>
      <c r="K9685" s="46" t="s">
        <v>40446</v>
      </c>
      <c r="L9685" s="46" t="s">
        <v>43454</v>
      </c>
      <c r="M9685" s="40" t="s">
        <v>43454</v>
      </c>
      <c r="N9685" s="41">
        <v>1623</v>
      </c>
    </row>
    <row r="9686" spans="1:14" ht="16" x14ac:dyDescent="0.2">
      <c r="A9686" s="46" t="s">
        <v>40447</v>
      </c>
      <c r="B9686" s="50">
        <v>4.3</v>
      </c>
      <c r="C9686" s="48">
        <v>1630</v>
      </c>
      <c r="D9686" s="46" t="s">
        <v>40448</v>
      </c>
      <c r="E9686" s="46" t="s">
        <v>4806</v>
      </c>
      <c r="F9686" s="46" t="s">
        <v>28</v>
      </c>
      <c r="G9686" s="46" t="s">
        <v>14</v>
      </c>
      <c r="H9686" s="46" t="s">
        <v>40449</v>
      </c>
      <c r="I9686" s="46" t="s">
        <v>40450</v>
      </c>
      <c r="J9686" s="46" t="s">
        <v>15</v>
      </c>
      <c r="K9686" s="46" t="s">
        <v>40451</v>
      </c>
      <c r="L9686" s="46" t="s">
        <v>43454</v>
      </c>
      <c r="M9686" s="40" t="s">
        <v>43454</v>
      </c>
      <c r="N9686" s="41">
        <v>1630</v>
      </c>
    </row>
    <row r="9687" spans="1:14" ht="16" x14ac:dyDescent="0.2">
      <c r="A9687" s="46" t="s">
        <v>40452</v>
      </c>
      <c r="B9687" s="50">
        <v>4.5999999999999996</v>
      </c>
      <c r="C9687" s="48">
        <v>1635</v>
      </c>
      <c r="D9687" s="46" t="s">
        <v>40453</v>
      </c>
      <c r="E9687" s="46" t="s">
        <v>3400</v>
      </c>
      <c r="F9687" s="46" t="s">
        <v>589</v>
      </c>
      <c r="G9687" s="46" t="s">
        <v>14</v>
      </c>
      <c r="H9687" s="46" t="s">
        <v>40454</v>
      </c>
      <c r="I9687" s="46" t="s">
        <v>40455</v>
      </c>
      <c r="J9687" s="46" t="s">
        <v>15</v>
      </c>
      <c r="K9687" s="46" t="s">
        <v>40456</v>
      </c>
      <c r="L9687" s="46" t="s">
        <v>43454</v>
      </c>
      <c r="M9687" s="40" t="s">
        <v>43454</v>
      </c>
      <c r="N9687" s="41">
        <v>1635</v>
      </c>
    </row>
    <row r="9688" spans="1:14" ht="16" x14ac:dyDescent="0.2">
      <c r="A9688" s="46" t="s">
        <v>40457</v>
      </c>
      <c r="B9688" s="50">
        <v>4.5</v>
      </c>
      <c r="C9688" s="48">
        <v>1637</v>
      </c>
      <c r="D9688" s="46" t="s">
        <v>40458</v>
      </c>
      <c r="E9688" s="46" t="s">
        <v>962</v>
      </c>
      <c r="F9688" s="46" t="s">
        <v>93</v>
      </c>
      <c r="G9688" s="46" t="s">
        <v>14</v>
      </c>
      <c r="H9688" s="46" t="s">
        <v>40459</v>
      </c>
      <c r="I9688" s="46" t="s">
        <v>40460</v>
      </c>
      <c r="J9688" s="46" t="s">
        <v>15</v>
      </c>
      <c r="K9688" s="46" t="s">
        <v>40461</v>
      </c>
      <c r="L9688" s="46" t="s">
        <v>43454</v>
      </c>
      <c r="M9688" s="40" t="s">
        <v>43454</v>
      </c>
      <c r="N9688" s="41">
        <v>1637</v>
      </c>
    </row>
    <row r="9689" spans="1:14" ht="16" x14ac:dyDescent="0.2">
      <c r="A9689" s="46" t="s">
        <v>40462</v>
      </c>
      <c r="B9689" s="50">
        <v>4.5</v>
      </c>
      <c r="C9689" s="48">
        <v>1648</v>
      </c>
      <c r="D9689" s="46" t="s">
        <v>40463</v>
      </c>
      <c r="E9689" s="46" t="s">
        <v>1238</v>
      </c>
      <c r="F9689" s="46" t="s">
        <v>50</v>
      </c>
      <c r="G9689" s="46" t="s">
        <v>14</v>
      </c>
      <c r="H9689" s="46" t="s">
        <v>36496</v>
      </c>
      <c r="I9689" s="46" t="s">
        <v>40464</v>
      </c>
      <c r="J9689" s="46" t="s">
        <v>15</v>
      </c>
      <c r="K9689" s="46" t="s">
        <v>40465</v>
      </c>
      <c r="L9689" s="46" t="s">
        <v>43454</v>
      </c>
      <c r="M9689" s="40" t="s">
        <v>43454</v>
      </c>
      <c r="N9689" s="41">
        <v>1648</v>
      </c>
    </row>
    <row r="9690" spans="1:14" ht="16" x14ac:dyDescent="0.2">
      <c r="A9690" s="46" t="s">
        <v>40466</v>
      </c>
      <c r="B9690" s="50">
        <v>4.7</v>
      </c>
      <c r="C9690" s="48">
        <v>1653</v>
      </c>
      <c r="D9690" s="46" t="s">
        <v>40467</v>
      </c>
      <c r="E9690" s="46" t="s">
        <v>950</v>
      </c>
      <c r="F9690" s="46" t="s">
        <v>20</v>
      </c>
      <c r="G9690" s="46" t="s">
        <v>14</v>
      </c>
      <c r="H9690" s="46" t="s">
        <v>40468</v>
      </c>
      <c r="I9690" s="46" t="s">
        <v>40469</v>
      </c>
      <c r="J9690" s="46" t="s">
        <v>148</v>
      </c>
      <c r="K9690" s="46" t="s">
        <v>40470</v>
      </c>
      <c r="L9690" s="46" t="s">
        <v>43454</v>
      </c>
      <c r="M9690" s="40" t="s">
        <v>43454</v>
      </c>
      <c r="N9690" s="41">
        <v>1653</v>
      </c>
    </row>
    <row r="9691" spans="1:14" ht="16" x14ac:dyDescent="0.2">
      <c r="A9691" s="46" t="s">
        <v>40471</v>
      </c>
      <c r="B9691" s="50">
        <v>3.9</v>
      </c>
      <c r="C9691" s="48">
        <v>1657</v>
      </c>
      <c r="D9691" s="46" t="s">
        <v>40472</v>
      </c>
      <c r="E9691" s="46" t="s">
        <v>904</v>
      </c>
      <c r="F9691" s="46" t="s">
        <v>93</v>
      </c>
      <c r="G9691" s="46" t="s">
        <v>14</v>
      </c>
      <c r="H9691" s="46" t="s">
        <v>40473</v>
      </c>
      <c r="I9691" s="46" t="s">
        <v>40474</v>
      </c>
      <c r="J9691" s="46" t="s">
        <v>15</v>
      </c>
      <c r="K9691" s="46" t="s">
        <v>40475</v>
      </c>
      <c r="L9691" s="46" t="s">
        <v>43454</v>
      </c>
      <c r="M9691" s="40" t="s">
        <v>43454</v>
      </c>
      <c r="N9691" s="41">
        <v>1657</v>
      </c>
    </row>
    <row r="9692" spans="1:14" ht="16" x14ac:dyDescent="0.2">
      <c r="A9692" s="46" t="s">
        <v>40476</v>
      </c>
      <c r="B9692" s="47">
        <v>3.9</v>
      </c>
      <c r="C9692" s="48">
        <v>1660</v>
      </c>
      <c r="D9692" s="46" t="s">
        <v>40477</v>
      </c>
      <c r="E9692" s="46" t="s">
        <v>908</v>
      </c>
      <c r="F9692" s="46" t="s">
        <v>79</v>
      </c>
      <c r="G9692" s="46" t="s">
        <v>14</v>
      </c>
      <c r="H9692" s="46"/>
      <c r="I9692" s="46" t="s">
        <v>40478</v>
      </c>
      <c r="J9692" s="46" t="s">
        <v>15</v>
      </c>
      <c r="K9692" s="46" t="s">
        <v>40479</v>
      </c>
      <c r="L9692" s="49" t="s">
        <v>43455</v>
      </c>
      <c r="M9692" s="42" t="s">
        <v>43455</v>
      </c>
      <c r="N9692" s="41">
        <v>1660</v>
      </c>
    </row>
    <row r="9693" spans="1:14" ht="16" x14ac:dyDescent="0.2">
      <c r="A9693" s="46" t="s">
        <v>40480</v>
      </c>
      <c r="B9693" s="50">
        <v>4.5999999999999996</v>
      </c>
      <c r="C9693" s="48">
        <v>1661</v>
      </c>
      <c r="D9693" s="46" t="s">
        <v>40481</v>
      </c>
      <c r="E9693" s="46" t="s">
        <v>962</v>
      </c>
      <c r="F9693" s="46" t="s">
        <v>79</v>
      </c>
      <c r="G9693" s="46" t="s">
        <v>14</v>
      </c>
      <c r="H9693" s="46" t="s">
        <v>40482</v>
      </c>
      <c r="I9693" s="46" t="s">
        <v>40483</v>
      </c>
      <c r="J9693" s="46" t="s">
        <v>15</v>
      </c>
      <c r="K9693" s="46" t="s">
        <v>40484</v>
      </c>
      <c r="L9693" s="46" t="s">
        <v>43454</v>
      </c>
      <c r="M9693" s="40" t="s">
        <v>43454</v>
      </c>
      <c r="N9693" s="41">
        <v>1661</v>
      </c>
    </row>
    <row r="9694" spans="1:14" ht="16" x14ac:dyDescent="0.2">
      <c r="A9694" s="46" t="s">
        <v>40485</v>
      </c>
      <c r="B9694" s="50">
        <v>4.4000000000000004</v>
      </c>
      <c r="C9694" s="48">
        <v>1663</v>
      </c>
      <c r="D9694" s="46" t="s">
        <v>40486</v>
      </c>
      <c r="E9694" s="46" t="s">
        <v>40487</v>
      </c>
      <c r="F9694" s="46" t="s">
        <v>79</v>
      </c>
      <c r="G9694" s="46" t="s">
        <v>14</v>
      </c>
      <c r="H9694" s="46" t="s">
        <v>40488</v>
      </c>
      <c r="I9694" s="46" t="s">
        <v>40489</v>
      </c>
      <c r="J9694" s="46" t="s">
        <v>15</v>
      </c>
      <c r="K9694" s="46" t="s">
        <v>40490</v>
      </c>
      <c r="L9694" s="46" t="s">
        <v>43454</v>
      </c>
      <c r="M9694" s="40" t="s">
        <v>43454</v>
      </c>
      <c r="N9694" s="41">
        <v>1663</v>
      </c>
    </row>
    <row r="9695" spans="1:14" ht="16" x14ac:dyDescent="0.2">
      <c r="A9695" s="46" t="s">
        <v>40491</v>
      </c>
      <c r="B9695" s="50">
        <v>4.2</v>
      </c>
      <c r="C9695" s="48">
        <v>1664</v>
      </c>
      <c r="D9695" s="46" t="s">
        <v>40492</v>
      </c>
      <c r="E9695" s="46" t="s">
        <v>2282</v>
      </c>
      <c r="F9695" s="46" t="s">
        <v>589</v>
      </c>
      <c r="G9695" s="46" t="s">
        <v>14</v>
      </c>
      <c r="H9695" s="46" t="s">
        <v>40493</v>
      </c>
      <c r="I9695" s="46" t="s">
        <v>40494</v>
      </c>
      <c r="J9695" s="46" t="s">
        <v>15</v>
      </c>
      <c r="K9695" s="46" t="s">
        <v>40495</v>
      </c>
      <c r="L9695" s="46" t="s">
        <v>43454</v>
      </c>
      <c r="M9695" s="40" t="s">
        <v>43454</v>
      </c>
      <c r="N9695" s="41">
        <v>1664</v>
      </c>
    </row>
    <row r="9696" spans="1:14" ht="16" x14ac:dyDescent="0.2">
      <c r="A9696" s="46" t="s">
        <v>40496</v>
      </c>
      <c r="B9696" s="50">
        <v>4.7</v>
      </c>
      <c r="C9696" s="48">
        <v>1665</v>
      </c>
      <c r="D9696" s="46" t="s">
        <v>19323</v>
      </c>
      <c r="E9696" s="46" t="s">
        <v>1147</v>
      </c>
      <c r="F9696" s="46" t="s">
        <v>119</v>
      </c>
      <c r="G9696" s="46" t="s">
        <v>14</v>
      </c>
      <c r="H9696" s="46" t="s">
        <v>40497</v>
      </c>
      <c r="I9696" s="46" t="s">
        <v>40498</v>
      </c>
      <c r="J9696" s="46" t="s">
        <v>694</v>
      </c>
      <c r="K9696" s="46" t="s">
        <v>40499</v>
      </c>
      <c r="L9696" s="46" t="s">
        <v>43454</v>
      </c>
      <c r="M9696" s="40" t="s">
        <v>43454</v>
      </c>
      <c r="N9696" s="41">
        <v>1665</v>
      </c>
    </row>
    <row r="9697" spans="1:14" ht="16" x14ac:dyDescent="0.2">
      <c r="A9697" s="46" t="s">
        <v>36412</v>
      </c>
      <c r="B9697" s="50">
        <v>4.3</v>
      </c>
      <c r="C9697" s="48">
        <v>1667</v>
      </c>
      <c r="D9697" s="46" t="s">
        <v>40500</v>
      </c>
      <c r="E9697" s="46" t="s">
        <v>962</v>
      </c>
      <c r="F9697" s="46" t="s">
        <v>79</v>
      </c>
      <c r="G9697" s="46" t="s">
        <v>14</v>
      </c>
      <c r="H9697" s="46" t="s">
        <v>40501</v>
      </c>
      <c r="I9697" s="46" t="s">
        <v>40502</v>
      </c>
      <c r="J9697" s="46" t="s">
        <v>15</v>
      </c>
      <c r="K9697" s="46" t="s">
        <v>40503</v>
      </c>
      <c r="L9697" s="46" t="s">
        <v>43454</v>
      </c>
      <c r="M9697" s="40" t="s">
        <v>43454</v>
      </c>
      <c r="N9697" s="41">
        <v>1667</v>
      </c>
    </row>
    <row r="9698" spans="1:14" ht="16" x14ac:dyDescent="0.2">
      <c r="A9698" s="46" t="s">
        <v>40504</v>
      </c>
      <c r="B9698" s="50">
        <v>3.8</v>
      </c>
      <c r="C9698" s="48">
        <v>1677</v>
      </c>
      <c r="D9698" s="46" t="s">
        <v>40505</v>
      </c>
      <c r="E9698" s="46" t="s">
        <v>13</v>
      </c>
      <c r="F9698" s="46" t="s">
        <v>13</v>
      </c>
      <c r="G9698" s="46" t="s">
        <v>14</v>
      </c>
      <c r="H9698" s="46" t="s">
        <v>40506</v>
      </c>
      <c r="I9698" s="46" t="s">
        <v>40507</v>
      </c>
      <c r="J9698" s="46" t="s">
        <v>74</v>
      </c>
      <c r="K9698" s="46" t="s">
        <v>40508</v>
      </c>
      <c r="L9698" s="46" t="s">
        <v>43454</v>
      </c>
      <c r="M9698" s="40" t="s">
        <v>43454</v>
      </c>
      <c r="N9698" s="41">
        <v>1677</v>
      </c>
    </row>
    <row r="9699" spans="1:14" ht="16" x14ac:dyDescent="0.2">
      <c r="A9699" s="46" t="s">
        <v>40509</v>
      </c>
      <c r="B9699" s="50">
        <v>4.5</v>
      </c>
      <c r="C9699" s="48">
        <v>1677</v>
      </c>
      <c r="D9699" s="46" t="s">
        <v>40510</v>
      </c>
      <c r="E9699" s="46" t="s">
        <v>14854</v>
      </c>
      <c r="F9699" s="46" t="s">
        <v>589</v>
      </c>
      <c r="G9699" s="46" t="s">
        <v>14</v>
      </c>
      <c r="H9699" s="46" t="s">
        <v>40511</v>
      </c>
      <c r="I9699" s="46" t="s">
        <v>40512</v>
      </c>
      <c r="J9699" s="46" t="s">
        <v>15</v>
      </c>
      <c r="K9699" s="46" t="s">
        <v>40513</v>
      </c>
      <c r="L9699" s="46" t="s">
        <v>43454</v>
      </c>
      <c r="M9699" s="40" t="s">
        <v>43454</v>
      </c>
      <c r="N9699" s="41">
        <v>1677</v>
      </c>
    </row>
    <row r="9700" spans="1:14" ht="16" x14ac:dyDescent="0.2">
      <c r="A9700" s="46" t="s">
        <v>40514</v>
      </c>
      <c r="B9700" s="50">
        <v>4.5999999999999996</v>
      </c>
      <c r="C9700" s="48">
        <v>1677</v>
      </c>
      <c r="D9700" s="46" t="s">
        <v>40515</v>
      </c>
      <c r="E9700" s="46" t="s">
        <v>4302</v>
      </c>
      <c r="F9700" s="46" t="s">
        <v>119</v>
      </c>
      <c r="G9700" s="46" t="s">
        <v>14</v>
      </c>
      <c r="H9700" s="46" t="s">
        <v>40516</v>
      </c>
      <c r="I9700" s="46" t="s">
        <v>40517</v>
      </c>
      <c r="J9700" s="46" t="s">
        <v>148</v>
      </c>
      <c r="K9700" s="46" t="s">
        <v>40518</v>
      </c>
      <c r="L9700" s="46" t="s">
        <v>43454</v>
      </c>
      <c r="M9700" s="40" t="s">
        <v>43454</v>
      </c>
      <c r="N9700" s="41">
        <v>1677</v>
      </c>
    </row>
    <row r="9701" spans="1:14" ht="16" x14ac:dyDescent="0.2">
      <c r="A9701" s="46" t="s">
        <v>40519</v>
      </c>
      <c r="B9701" s="50">
        <v>4.5999999999999996</v>
      </c>
      <c r="C9701" s="48">
        <v>1679</v>
      </c>
      <c r="D9701" s="46" t="s">
        <v>40520</v>
      </c>
      <c r="E9701" s="46" t="s">
        <v>27</v>
      </c>
      <c r="F9701" s="46" t="s">
        <v>28</v>
      </c>
      <c r="G9701" s="46" t="s">
        <v>14</v>
      </c>
      <c r="H9701" s="46" t="s">
        <v>40521</v>
      </c>
      <c r="I9701" s="46" t="s">
        <v>31965</v>
      </c>
      <c r="J9701" s="46" t="s">
        <v>15</v>
      </c>
      <c r="K9701" s="46" t="s">
        <v>40522</v>
      </c>
      <c r="L9701" s="46" t="s">
        <v>43454</v>
      </c>
      <c r="M9701" s="40" t="s">
        <v>43454</v>
      </c>
      <c r="N9701" s="41">
        <v>1679</v>
      </c>
    </row>
    <row r="9702" spans="1:14" ht="16" x14ac:dyDescent="0.2">
      <c r="A9702" s="46" t="s">
        <v>40519</v>
      </c>
      <c r="B9702" s="50">
        <v>4.5999999999999996</v>
      </c>
      <c r="C9702" s="48">
        <v>1679</v>
      </c>
      <c r="D9702" s="46" t="s">
        <v>40520</v>
      </c>
      <c r="E9702" s="46" t="s">
        <v>27</v>
      </c>
      <c r="F9702" s="46" t="s">
        <v>28</v>
      </c>
      <c r="G9702" s="46" t="s">
        <v>14</v>
      </c>
      <c r="H9702" s="46" t="s">
        <v>40521</v>
      </c>
      <c r="I9702" s="46" t="s">
        <v>31965</v>
      </c>
      <c r="J9702" s="46" t="s">
        <v>15</v>
      </c>
      <c r="K9702" s="46" t="s">
        <v>40522</v>
      </c>
      <c r="L9702" s="46" t="s">
        <v>43454</v>
      </c>
      <c r="M9702" s="40" t="s">
        <v>43454</v>
      </c>
      <c r="N9702" s="41">
        <v>1679</v>
      </c>
    </row>
    <row r="9703" spans="1:14" ht="16" x14ac:dyDescent="0.2">
      <c r="A9703" s="46" t="s">
        <v>40523</v>
      </c>
      <c r="B9703" s="50">
        <v>4</v>
      </c>
      <c r="C9703" s="48">
        <v>1680</v>
      </c>
      <c r="D9703" s="46" t="s">
        <v>40524</v>
      </c>
      <c r="E9703" s="46" t="s">
        <v>904</v>
      </c>
      <c r="F9703" s="46" t="s">
        <v>93</v>
      </c>
      <c r="G9703" s="46" t="s">
        <v>14</v>
      </c>
      <c r="H9703" s="46" t="s">
        <v>40525</v>
      </c>
      <c r="I9703" s="46" t="s">
        <v>40526</v>
      </c>
      <c r="J9703" s="46" t="s">
        <v>15</v>
      </c>
      <c r="K9703" s="46" t="s">
        <v>40527</v>
      </c>
      <c r="L9703" s="46" t="s">
        <v>43454</v>
      </c>
      <c r="M9703" s="40" t="s">
        <v>43454</v>
      </c>
      <c r="N9703" s="41">
        <v>1680</v>
      </c>
    </row>
    <row r="9704" spans="1:14" ht="16" x14ac:dyDescent="0.2">
      <c r="A9704" s="46" t="s">
        <v>40528</v>
      </c>
      <c r="B9704" s="50">
        <v>4.5</v>
      </c>
      <c r="C9704" s="48">
        <v>1680</v>
      </c>
      <c r="D9704" s="46" t="s">
        <v>40529</v>
      </c>
      <c r="E9704" s="46" t="s">
        <v>1227</v>
      </c>
      <c r="F9704" s="46" t="s">
        <v>79</v>
      </c>
      <c r="G9704" s="46" t="s">
        <v>14</v>
      </c>
      <c r="H9704" s="46" t="s">
        <v>40530</v>
      </c>
      <c r="I9704" s="46" t="s">
        <v>40531</v>
      </c>
      <c r="J9704" s="46" t="s">
        <v>15</v>
      </c>
      <c r="K9704" s="46" t="s">
        <v>40532</v>
      </c>
      <c r="L9704" s="46" t="s">
        <v>43454</v>
      </c>
      <c r="M9704" s="40" t="s">
        <v>43454</v>
      </c>
      <c r="N9704" s="41">
        <v>1680</v>
      </c>
    </row>
    <row r="9705" spans="1:14" ht="16" x14ac:dyDescent="0.2">
      <c r="A9705" s="46" t="s">
        <v>40533</v>
      </c>
      <c r="B9705" s="50">
        <v>4.2</v>
      </c>
      <c r="C9705" s="48">
        <v>1684</v>
      </c>
      <c r="D9705" s="46" t="s">
        <v>40534</v>
      </c>
      <c r="E9705" s="46" t="s">
        <v>118</v>
      </c>
      <c r="F9705" s="46" t="s">
        <v>119</v>
      </c>
      <c r="G9705" s="46" t="s">
        <v>14</v>
      </c>
      <c r="H9705" s="46" t="s">
        <v>40535</v>
      </c>
      <c r="I9705" s="46" t="s">
        <v>40536</v>
      </c>
      <c r="J9705" s="46" t="s">
        <v>15</v>
      </c>
      <c r="K9705" s="46" t="s">
        <v>40537</v>
      </c>
      <c r="L9705" s="46" t="s">
        <v>43454</v>
      </c>
      <c r="M9705" s="40" t="s">
        <v>43454</v>
      </c>
      <c r="N9705" s="41">
        <v>1684</v>
      </c>
    </row>
    <row r="9706" spans="1:14" ht="16" x14ac:dyDescent="0.2">
      <c r="A9706" s="46" t="s">
        <v>40538</v>
      </c>
      <c r="B9706" s="50">
        <v>4.4000000000000004</v>
      </c>
      <c r="C9706" s="48">
        <v>1686</v>
      </c>
      <c r="D9706" s="46" t="s">
        <v>40539</v>
      </c>
      <c r="E9706" s="46" t="s">
        <v>1108</v>
      </c>
      <c r="F9706" s="46" t="s">
        <v>589</v>
      </c>
      <c r="G9706" s="46" t="s">
        <v>14</v>
      </c>
      <c r="H9706" s="46" t="s">
        <v>40540</v>
      </c>
      <c r="I9706" s="46" t="s">
        <v>40541</v>
      </c>
      <c r="J9706" s="46" t="s">
        <v>15</v>
      </c>
      <c r="K9706" s="46" t="s">
        <v>40542</v>
      </c>
      <c r="L9706" s="46" t="s">
        <v>43454</v>
      </c>
      <c r="M9706" s="40" t="s">
        <v>43454</v>
      </c>
      <c r="N9706" s="41">
        <v>1686</v>
      </c>
    </row>
    <row r="9707" spans="1:14" ht="16" x14ac:dyDescent="0.2">
      <c r="A9707" s="46" t="s">
        <v>40543</v>
      </c>
      <c r="B9707" s="50">
        <v>3.9</v>
      </c>
      <c r="C9707" s="48">
        <v>1690</v>
      </c>
      <c r="D9707" s="46" t="s">
        <v>2892</v>
      </c>
      <c r="E9707" s="46" t="s">
        <v>897</v>
      </c>
      <c r="F9707" s="46" t="s">
        <v>898</v>
      </c>
      <c r="G9707" s="46" t="s">
        <v>14</v>
      </c>
      <c r="H9707" s="46" t="s">
        <v>40544</v>
      </c>
      <c r="I9707" s="46" t="s">
        <v>40545</v>
      </c>
      <c r="J9707" s="46" t="s">
        <v>15</v>
      </c>
      <c r="K9707" s="46" t="s">
        <v>40546</v>
      </c>
      <c r="L9707" s="46" t="s">
        <v>43454</v>
      </c>
      <c r="M9707" s="40" t="s">
        <v>43454</v>
      </c>
      <c r="N9707" s="41">
        <v>1690</v>
      </c>
    </row>
    <row r="9708" spans="1:14" ht="16" x14ac:dyDescent="0.2">
      <c r="A9708" s="46" t="s">
        <v>40547</v>
      </c>
      <c r="B9708" s="50">
        <v>4.2</v>
      </c>
      <c r="C9708" s="48">
        <v>1690</v>
      </c>
      <c r="D9708" s="46" t="s">
        <v>40548</v>
      </c>
      <c r="E9708" s="46" t="s">
        <v>2282</v>
      </c>
      <c r="F9708" s="46" t="s">
        <v>589</v>
      </c>
      <c r="G9708" s="46" t="s">
        <v>14</v>
      </c>
      <c r="H9708" s="46" t="s">
        <v>40549</v>
      </c>
      <c r="I9708" s="46" t="s">
        <v>40550</v>
      </c>
      <c r="J9708" s="46" t="s">
        <v>15</v>
      </c>
      <c r="K9708" s="46" t="s">
        <v>40551</v>
      </c>
      <c r="L9708" s="46" t="s">
        <v>43454</v>
      </c>
      <c r="M9708" s="40" t="s">
        <v>43454</v>
      </c>
      <c r="N9708" s="41">
        <v>1690</v>
      </c>
    </row>
    <row r="9709" spans="1:14" ht="16" x14ac:dyDescent="0.2">
      <c r="A9709" s="46" t="s">
        <v>35594</v>
      </c>
      <c r="B9709" s="50">
        <v>4.5</v>
      </c>
      <c r="C9709" s="48">
        <v>1691</v>
      </c>
      <c r="D9709" s="46" t="s">
        <v>40552</v>
      </c>
      <c r="E9709" s="46" t="s">
        <v>2080</v>
      </c>
      <c r="F9709" s="46" t="s">
        <v>247</v>
      </c>
      <c r="G9709" s="46" t="s">
        <v>14</v>
      </c>
      <c r="H9709" s="46" t="s">
        <v>35595</v>
      </c>
      <c r="I9709" s="46" t="s">
        <v>35596</v>
      </c>
      <c r="J9709" s="46" t="s">
        <v>15</v>
      </c>
      <c r="K9709" s="46" t="s">
        <v>40553</v>
      </c>
      <c r="L9709" s="46" t="s">
        <v>43454</v>
      </c>
      <c r="M9709" s="40" t="s">
        <v>43454</v>
      </c>
      <c r="N9709" s="41">
        <v>1691</v>
      </c>
    </row>
    <row r="9710" spans="1:14" ht="16" x14ac:dyDescent="0.2">
      <c r="A9710" s="46" t="s">
        <v>40554</v>
      </c>
      <c r="B9710" s="47">
        <v>3.5</v>
      </c>
      <c r="C9710" s="48">
        <v>1694</v>
      </c>
      <c r="D9710" s="46" t="s">
        <v>40555</v>
      </c>
      <c r="E9710" s="46" t="s">
        <v>904</v>
      </c>
      <c r="F9710" s="46" t="s">
        <v>93</v>
      </c>
      <c r="G9710" s="46" t="s">
        <v>14</v>
      </c>
      <c r="H9710" s="46"/>
      <c r="I9710" s="46" t="s">
        <v>40556</v>
      </c>
      <c r="J9710" s="46" t="s">
        <v>15</v>
      </c>
      <c r="K9710" s="46" t="s">
        <v>40557</v>
      </c>
      <c r="L9710" s="49" t="s">
        <v>43455</v>
      </c>
      <c r="M9710" s="42" t="s">
        <v>43455</v>
      </c>
      <c r="N9710" s="41">
        <v>1694</v>
      </c>
    </row>
    <row r="9711" spans="1:14" ht="16" x14ac:dyDescent="0.2">
      <c r="A9711" s="46" t="s">
        <v>40558</v>
      </c>
      <c r="B9711" s="50">
        <v>4.4000000000000004</v>
      </c>
      <c r="C9711" s="48">
        <v>1694</v>
      </c>
      <c r="D9711" s="46" t="s">
        <v>40559</v>
      </c>
      <c r="E9711" s="46" t="s">
        <v>1736</v>
      </c>
      <c r="F9711" s="46" t="s">
        <v>119</v>
      </c>
      <c r="G9711" s="46" t="s">
        <v>14</v>
      </c>
      <c r="H9711" s="46" t="s">
        <v>40560</v>
      </c>
      <c r="I9711" s="46" t="s">
        <v>40561</v>
      </c>
      <c r="J9711" s="46" t="s">
        <v>15</v>
      </c>
      <c r="K9711" s="46" t="s">
        <v>40562</v>
      </c>
      <c r="L9711" s="46" t="s">
        <v>43454</v>
      </c>
      <c r="M9711" s="40" t="s">
        <v>43454</v>
      </c>
      <c r="N9711" s="41">
        <v>1694</v>
      </c>
    </row>
    <row r="9712" spans="1:14" ht="16" x14ac:dyDescent="0.2">
      <c r="A9712" s="46" t="s">
        <v>40563</v>
      </c>
      <c r="B9712" s="50">
        <v>4.5999999999999996</v>
      </c>
      <c r="C9712" s="48">
        <v>1696</v>
      </c>
      <c r="D9712" s="46" t="s">
        <v>40564</v>
      </c>
      <c r="E9712" s="46" t="s">
        <v>10096</v>
      </c>
      <c r="F9712" s="46" t="s">
        <v>79</v>
      </c>
      <c r="G9712" s="46" t="s">
        <v>14</v>
      </c>
      <c r="H9712" s="46" t="s">
        <v>40565</v>
      </c>
      <c r="I9712" s="46" t="s">
        <v>40566</v>
      </c>
      <c r="J9712" s="46" t="s">
        <v>15</v>
      </c>
      <c r="K9712" s="46" t="s">
        <v>40567</v>
      </c>
      <c r="L9712" s="46" t="s">
        <v>43454</v>
      </c>
      <c r="M9712" s="40" t="s">
        <v>43454</v>
      </c>
      <c r="N9712" s="41">
        <v>1696</v>
      </c>
    </row>
    <row r="9713" spans="1:14" ht="16" x14ac:dyDescent="0.2">
      <c r="A9713" s="46" t="s">
        <v>40568</v>
      </c>
      <c r="B9713" s="50">
        <v>4.7</v>
      </c>
      <c r="C9713" s="48">
        <v>1704</v>
      </c>
      <c r="D9713" s="46" t="s">
        <v>40569</v>
      </c>
      <c r="E9713" s="46" t="s">
        <v>1476</v>
      </c>
      <c r="F9713" s="46" t="s">
        <v>93</v>
      </c>
      <c r="G9713" s="46" t="s">
        <v>14</v>
      </c>
      <c r="H9713" s="46" t="s">
        <v>40570</v>
      </c>
      <c r="I9713" s="46" t="s">
        <v>40571</v>
      </c>
      <c r="J9713" s="46" t="s">
        <v>15</v>
      </c>
      <c r="K9713" s="46" t="s">
        <v>40572</v>
      </c>
      <c r="L9713" s="46" t="s">
        <v>43454</v>
      </c>
      <c r="M9713" s="40" t="s">
        <v>43454</v>
      </c>
      <c r="N9713" s="41">
        <v>1704</v>
      </c>
    </row>
    <row r="9714" spans="1:14" ht="16" x14ac:dyDescent="0.2">
      <c r="A9714" s="46" t="s">
        <v>40573</v>
      </c>
      <c r="B9714" s="47">
        <v>4.5999999999999996</v>
      </c>
      <c r="C9714" s="48">
        <v>1709</v>
      </c>
      <c r="D9714" s="46" t="s">
        <v>40574</v>
      </c>
      <c r="E9714" s="46" t="s">
        <v>12422</v>
      </c>
      <c r="F9714" s="46" t="s">
        <v>93</v>
      </c>
      <c r="G9714" s="46" t="s">
        <v>14</v>
      </c>
      <c r="H9714" s="46"/>
      <c r="I9714" s="46" t="s">
        <v>40575</v>
      </c>
      <c r="J9714" s="46" t="s">
        <v>15</v>
      </c>
      <c r="K9714" s="46" t="s">
        <v>40576</v>
      </c>
      <c r="L9714" s="49" t="s">
        <v>43455</v>
      </c>
      <c r="M9714" s="42" t="s">
        <v>43455</v>
      </c>
      <c r="N9714" s="41">
        <v>1709</v>
      </c>
    </row>
    <row r="9715" spans="1:14" ht="16" x14ac:dyDescent="0.2">
      <c r="A9715" s="46" t="s">
        <v>40577</v>
      </c>
      <c r="B9715" s="50">
        <v>4.5</v>
      </c>
      <c r="C9715" s="48">
        <v>1711</v>
      </c>
      <c r="D9715" s="46" t="s">
        <v>40578</v>
      </c>
      <c r="E9715" s="46" t="s">
        <v>702</v>
      </c>
      <c r="F9715" s="46" t="s">
        <v>20</v>
      </c>
      <c r="G9715" s="46" t="s">
        <v>14</v>
      </c>
      <c r="H9715" s="46" t="s">
        <v>40579</v>
      </c>
      <c r="I9715" s="46" t="s">
        <v>40580</v>
      </c>
      <c r="J9715" s="46" t="s">
        <v>15</v>
      </c>
      <c r="K9715" s="46" t="s">
        <v>40581</v>
      </c>
      <c r="L9715" s="46" t="s">
        <v>43454</v>
      </c>
      <c r="M9715" s="40" t="s">
        <v>43454</v>
      </c>
      <c r="N9715" s="41">
        <v>1711</v>
      </c>
    </row>
    <row r="9716" spans="1:14" ht="16" x14ac:dyDescent="0.2">
      <c r="A9716" s="46" t="s">
        <v>40582</v>
      </c>
      <c r="B9716" s="50">
        <v>3.4</v>
      </c>
      <c r="C9716" s="48">
        <v>1714</v>
      </c>
      <c r="D9716" s="46" t="s">
        <v>40583</v>
      </c>
      <c r="E9716" s="46" t="s">
        <v>40584</v>
      </c>
      <c r="F9716" s="46" t="s">
        <v>898</v>
      </c>
      <c r="G9716" s="46" t="s">
        <v>14</v>
      </c>
      <c r="H9716" s="46" t="s">
        <v>15146</v>
      </c>
      <c r="I9716" s="46" t="s">
        <v>40585</v>
      </c>
      <c r="J9716" s="46" t="s">
        <v>15</v>
      </c>
      <c r="K9716" s="46" t="s">
        <v>40586</v>
      </c>
      <c r="L9716" s="46" t="s">
        <v>43454</v>
      </c>
      <c r="M9716" s="40" t="s">
        <v>43454</v>
      </c>
      <c r="N9716" s="41">
        <v>1714</v>
      </c>
    </row>
    <row r="9717" spans="1:14" ht="16" x14ac:dyDescent="0.2">
      <c r="A9717" s="46" t="s">
        <v>40587</v>
      </c>
      <c r="B9717" s="50">
        <v>4.3</v>
      </c>
      <c r="C9717" s="48">
        <v>1714</v>
      </c>
      <c r="D9717" s="46" t="s">
        <v>40588</v>
      </c>
      <c r="E9717" s="46" t="s">
        <v>559</v>
      </c>
      <c r="F9717" s="46" t="s">
        <v>20</v>
      </c>
      <c r="G9717" s="46" t="s">
        <v>14</v>
      </c>
      <c r="H9717" s="46" t="s">
        <v>39646</v>
      </c>
      <c r="I9717" s="46" t="s">
        <v>39647</v>
      </c>
      <c r="J9717" s="46" t="s">
        <v>15</v>
      </c>
      <c r="K9717" s="46" t="s">
        <v>40589</v>
      </c>
      <c r="L9717" s="46" t="s">
        <v>43454</v>
      </c>
      <c r="M9717" s="40" t="s">
        <v>43454</v>
      </c>
      <c r="N9717" s="41">
        <v>1714</v>
      </c>
    </row>
    <row r="9718" spans="1:14" ht="16" x14ac:dyDescent="0.2">
      <c r="A9718" s="46" t="s">
        <v>40590</v>
      </c>
      <c r="B9718" s="50">
        <v>4</v>
      </c>
      <c r="C9718" s="48">
        <v>1715</v>
      </c>
      <c r="D9718" s="46" t="s">
        <v>40591</v>
      </c>
      <c r="E9718" s="46" t="s">
        <v>280</v>
      </c>
      <c r="F9718" s="46" t="s">
        <v>79</v>
      </c>
      <c r="G9718" s="46" t="s">
        <v>14</v>
      </c>
      <c r="H9718" s="46" t="s">
        <v>40592</v>
      </c>
      <c r="I9718" s="46" t="s">
        <v>40593</v>
      </c>
      <c r="J9718" s="46" t="s">
        <v>15</v>
      </c>
      <c r="K9718" s="46" t="s">
        <v>40594</v>
      </c>
      <c r="L9718" s="46" t="s">
        <v>43454</v>
      </c>
      <c r="M9718" s="40" t="s">
        <v>43454</v>
      </c>
      <c r="N9718" s="41">
        <v>1715</v>
      </c>
    </row>
    <row r="9719" spans="1:14" ht="16" x14ac:dyDescent="0.2">
      <c r="A9719" s="46" t="s">
        <v>40595</v>
      </c>
      <c r="B9719" s="50">
        <v>3.6</v>
      </c>
      <c r="C9719" s="48">
        <v>1715</v>
      </c>
      <c r="D9719" s="46" t="s">
        <v>40596</v>
      </c>
      <c r="E9719" s="46" t="s">
        <v>2282</v>
      </c>
      <c r="F9719" s="46" t="s">
        <v>589</v>
      </c>
      <c r="G9719" s="46" t="s">
        <v>14</v>
      </c>
      <c r="H9719" s="46" t="s">
        <v>30956</v>
      </c>
      <c r="I9719" s="46" t="s">
        <v>40597</v>
      </c>
      <c r="J9719" s="46" t="s">
        <v>15</v>
      </c>
      <c r="K9719" s="46" t="s">
        <v>40598</v>
      </c>
      <c r="L9719" s="46" t="s">
        <v>43454</v>
      </c>
      <c r="M9719" s="40" t="s">
        <v>43454</v>
      </c>
      <c r="N9719" s="41">
        <v>1715</v>
      </c>
    </row>
    <row r="9720" spans="1:14" ht="16" x14ac:dyDescent="0.2">
      <c r="A9720" s="46" t="s">
        <v>40599</v>
      </c>
      <c r="B9720" s="50">
        <v>4.5</v>
      </c>
      <c r="C9720" s="48">
        <v>1716</v>
      </c>
      <c r="D9720" s="46" t="s">
        <v>40600</v>
      </c>
      <c r="E9720" s="46" t="s">
        <v>13</v>
      </c>
      <c r="F9720" s="46" t="s">
        <v>13</v>
      </c>
      <c r="G9720" s="46" t="s">
        <v>14</v>
      </c>
      <c r="H9720" s="46" t="s">
        <v>40601</v>
      </c>
      <c r="I9720" s="46" t="s">
        <v>40602</v>
      </c>
      <c r="J9720" s="46" t="s">
        <v>15</v>
      </c>
      <c r="K9720" s="46" t="s">
        <v>40603</v>
      </c>
      <c r="L9720" s="46" t="s">
        <v>43454</v>
      </c>
      <c r="M9720" s="40" t="s">
        <v>43454</v>
      </c>
      <c r="N9720" s="41">
        <v>1716</v>
      </c>
    </row>
    <row r="9721" spans="1:14" ht="16" x14ac:dyDescent="0.2">
      <c r="A9721" s="46" t="s">
        <v>40604</v>
      </c>
      <c r="B9721" s="50">
        <v>4.7</v>
      </c>
      <c r="C9721" s="48">
        <v>1719</v>
      </c>
      <c r="D9721" s="46" t="s">
        <v>40605</v>
      </c>
      <c r="E9721" s="46" t="s">
        <v>44</v>
      </c>
      <c r="F9721" s="46" t="s">
        <v>45</v>
      </c>
      <c r="G9721" s="46" t="s">
        <v>14</v>
      </c>
      <c r="H9721" s="46" t="s">
        <v>40606</v>
      </c>
      <c r="I9721" s="46" t="s">
        <v>40607</v>
      </c>
      <c r="J9721" s="46" t="s">
        <v>23</v>
      </c>
      <c r="K9721" s="46" t="s">
        <v>40608</v>
      </c>
      <c r="L9721" s="46" t="s">
        <v>43454</v>
      </c>
      <c r="M9721" s="40" t="s">
        <v>43454</v>
      </c>
      <c r="N9721" s="41">
        <v>1719</v>
      </c>
    </row>
    <row r="9722" spans="1:14" ht="16" x14ac:dyDescent="0.2">
      <c r="A9722" s="46" t="s">
        <v>40609</v>
      </c>
      <c r="B9722" s="47">
        <v>4.4000000000000004</v>
      </c>
      <c r="C9722" s="48">
        <v>1722</v>
      </c>
      <c r="D9722" s="46" t="s">
        <v>40610</v>
      </c>
      <c r="E9722" s="46" t="s">
        <v>702</v>
      </c>
      <c r="F9722" s="46" t="s">
        <v>20</v>
      </c>
      <c r="G9722" s="46" t="s">
        <v>14</v>
      </c>
      <c r="H9722" s="46"/>
      <c r="I9722" s="46" t="s">
        <v>40611</v>
      </c>
      <c r="J9722" s="46" t="s">
        <v>40</v>
      </c>
      <c r="K9722" s="46" t="s">
        <v>40612</v>
      </c>
      <c r="L9722" s="49" t="s">
        <v>43455</v>
      </c>
      <c r="M9722" s="42" t="s">
        <v>43455</v>
      </c>
      <c r="N9722" s="41">
        <v>1722</v>
      </c>
    </row>
    <row r="9723" spans="1:14" ht="16" x14ac:dyDescent="0.2">
      <c r="A9723" s="46" t="s">
        <v>40613</v>
      </c>
      <c r="B9723" s="50">
        <v>4.3</v>
      </c>
      <c r="C9723" s="48">
        <v>1724</v>
      </c>
      <c r="D9723" s="46" t="s">
        <v>40614</v>
      </c>
      <c r="E9723" s="46" t="s">
        <v>4510</v>
      </c>
      <c r="F9723" s="46" t="s">
        <v>589</v>
      </c>
      <c r="G9723" s="46" t="s">
        <v>14</v>
      </c>
      <c r="H9723" s="46" t="s">
        <v>40615</v>
      </c>
      <c r="I9723" s="46" t="s">
        <v>40616</v>
      </c>
      <c r="J9723" s="46" t="s">
        <v>15</v>
      </c>
      <c r="K9723" s="46" t="s">
        <v>40617</v>
      </c>
      <c r="L9723" s="46" t="s">
        <v>43454</v>
      </c>
      <c r="M9723" s="40" t="s">
        <v>43454</v>
      </c>
      <c r="N9723" s="41">
        <v>1724</v>
      </c>
    </row>
    <row r="9724" spans="1:14" ht="16" x14ac:dyDescent="0.2">
      <c r="A9724" s="46" t="s">
        <v>40618</v>
      </c>
      <c r="B9724" s="50">
        <v>4.3</v>
      </c>
      <c r="C9724" s="48">
        <v>1724</v>
      </c>
      <c r="D9724" s="46" t="s">
        <v>40619</v>
      </c>
      <c r="E9724" s="46" t="s">
        <v>27</v>
      </c>
      <c r="F9724" s="46" t="s">
        <v>28</v>
      </c>
      <c r="G9724" s="46" t="s">
        <v>14</v>
      </c>
      <c r="H9724" s="46" t="s">
        <v>40620</v>
      </c>
      <c r="I9724" s="46" t="s">
        <v>40621</v>
      </c>
      <c r="J9724" s="46" t="s">
        <v>23</v>
      </c>
      <c r="K9724" s="46" t="s">
        <v>40622</v>
      </c>
      <c r="L9724" s="46" t="s">
        <v>43454</v>
      </c>
      <c r="M9724" s="40" t="s">
        <v>43454</v>
      </c>
      <c r="N9724" s="41">
        <v>1724</v>
      </c>
    </row>
    <row r="9725" spans="1:14" ht="16" x14ac:dyDescent="0.2">
      <c r="A9725" s="46" t="s">
        <v>40623</v>
      </c>
      <c r="B9725" s="50">
        <v>4.5</v>
      </c>
      <c r="C9725" s="48">
        <v>1725</v>
      </c>
      <c r="D9725" s="46" t="s">
        <v>40624</v>
      </c>
      <c r="E9725" s="46" t="s">
        <v>847</v>
      </c>
      <c r="F9725" s="46" t="s">
        <v>79</v>
      </c>
      <c r="G9725" s="46" t="s">
        <v>14</v>
      </c>
      <c r="H9725" s="46" t="s">
        <v>40625</v>
      </c>
      <c r="I9725" s="46" t="s">
        <v>40626</v>
      </c>
      <c r="J9725" s="46" t="s">
        <v>15</v>
      </c>
      <c r="K9725" s="46" t="s">
        <v>40627</v>
      </c>
      <c r="L9725" s="46" t="s">
        <v>43454</v>
      </c>
      <c r="M9725" s="40" t="s">
        <v>43454</v>
      </c>
      <c r="N9725" s="41">
        <v>1725</v>
      </c>
    </row>
    <row r="9726" spans="1:14" ht="16" x14ac:dyDescent="0.2">
      <c r="A9726" s="46" t="s">
        <v>40628</v>
      </c>
      <c r="B9726" s="50">
        <v>4.5999999999999996</v>
      </c>
      <c r="C9726" s="48">
        <v>1727</v>
      </c>
      <c r="D9726" s="46" t="s">
        <v>40629</v>
      </c>
      <c r="E9726" s="46" t="s">
        <v>2921</v>
      </c>
      <c r="F9726" s="46" t="s">
        <v>50</v>
      </c>
      <c r="G9726" s="46" t="s">
        <v>14</v>
      </c>
      <c r="H9726" s="46" t="s">
        <v>40630</v>
      </c>
      <c r="I9726" s="46" t="s">
        <v>40631</v>
      </c>
      <c r="J9726" s="46" t="s">
        <v>15</v>
      </c>
      <c r="K9726" s="46" t="s">
        <v>40632</v>
      </c>
      <c r="L9726" s="46" t="s">
        <v>43454</v>
      </c>
      <c r="M9726" s="40" t="s">
        <v>43454</v>
      </c>
      <c r="N9726" s="41">
        <v>1727</v>
      </c>
    </row>
    <row r="9727" spans="1:14" ht="16" x14ac:dyDescent="0.2">
      <c r="A9727" s="46" t="s">
        <v>40633</v>
      </c>
      <c r="B9727" s="50">
        <v>4.5999999999999996</v>
      </c>
      <c r="C9727" s="48">
        <v>1733</v>
      </c>
      <c r="D9727" s="46" t="s">
        <v>40634</v>
      </c>
      <c r="E9727" s="46" t="s">
        <v>28537</v>
      </c>
      <c r="F9727" s="46" t="s">
        <v>589</v>
      </c>
      <c r="G9727" s="46" t="s">
        <v>14</v>
      </c>
      <c r="H9727" s="46" t="s">
        <v>40635</v>
      </c>
      <c r="I9727" s="46" t="s">
        <v>40636</v>
      </c>
      <c r="J9727" s="46" t="s">
        <v>15</v>
      </c>
      <c r="K9727" s="46" t="s">
        <v>40637</v>
      </c>
      <c r="L9727" s="46" t="s">
        <v>43454</v>
      </c>
      <c r="M9727" s="40" t="s">
        <v>43454</v>
      </c>
      <c r="N9727" s="41">
        <v>1733</v>
      </c>
    </row>
    <row r="9728" spans="1:14" ht="16" x14ac:dyDescent="0.2">
      <c r="A9728" s="46" t="s">
        <v>40638</v>
      </c>
      <c r="B9728" s="50">
        <v>4.5999999999999996</v>
      </c>
      <c r="C9728" s="48">
        <v>1733</v>
      </c>
      <c r="D9728" s="46" t="s">
        <v>40639</v>
      </c>
      <c r="E9728" s="46" t="s">
        <v>13</v>
      </c>
      <c r="F9728" s="46" t="s">
        <v>13</v>
      </c>
      <c r="G9728" s="46" t="s">
        <v>14</v>
      </c>
      <c r="H9728" s="46" t="s">
        <v>40640</v>
      </c>
      <c r="I9728" s="46" t="s">
        <v>40641</v>
      </c>
      <c r="J9728" s="46" t="s">
        <v>15</v>
      </c>
      <c r="K9728" s="46" t="s">
        <v>40642</v>
      </c>
      <c r="L9728" s="46" t="s">
        <v>43454</v>
      </c>
      <c r="M9728" s="40" t="s">
        <v>43454</v>
      </c>
      <c r="N9728" s="41">
        <v>1733</v>
      </c>
    </row>
    <row r="9729" spans="1:14" ht="16" x14ac:dyDescent="0.2">
      <c r="A9729" s="46" t="s">
        <v>40643</v>
      </c>
      <c r="B9729" s="50">
        <v>4.3</v>
      </c>
      <c r="C9729" s="48">
        <v>1735</v>
      </c>
      <c r="D9729" s="46" t="s">
        <v>40644</v>
      </c>
      <c r="E9729" s="46" t="s">
        <v>44</v>
      </c>
      <c r="F9729" s="46" t="s">
        <v>45</v>
      </c>
      <c r="G9729" s="46" t="s">
        <v>14</v>
      </c>
      <c r="H9729" s="46" t="s">
        <v>40645</v>
      </c>
      <c r="I9729" s="46" t="s">
        <v>40646</v>
      </c>
      <c r="J9729" s="46" t="s">
        <v>15</v>
      </c>
      <c r="K9729" s="46" t="s">
        <v>40647</v>
      </c>
      <c r="L9729" s="46" t="s">
        <v>43454</v>
      </c>
      <c r="M9729" s="40" t="s">
        <v>43454</v>
      </c>
      <c r="N9729" s="41">
        <v>1735</v>
      </c>
    </row>
    <row r="9730" spans="1:14" ht="16" x14ac:dyDescent="0.2">
      <c r="A9730" s="46" t="s">
        <v>40648</v>
      </c>
      <c r="B9730" s="50">
        <v>4.3</v>
      </c>
      <c r="C9730" s="48">
        <v>1740</v>
      </c>
      <c r="D9730" s="46" t="s">
        <v>40649</v>
      </c>
      <c r="E9730" s="46" t="s">
        <v>2721</v>
      </c>
      <c r="F9730" s="46" t="s">
        <v>93</v>
      </c>
      <c r="G9730" s="46" t="s">
        <v>14</v>
      </c>
      <c r="H9730" s="46" t="s">
        <v>40650</v>
      </c>
      <c r="I9730" s="46" t="s">
        <v>40651</v>
      </c>
      <c r="J9730" s="46" t="s">
        <v>15</v>
      </c>
      <c r="K9730" s="46" t="s">
        <v>40652</v>
      </c>
      <c r="L9730" s="46" t="s">
        <v>43454</v>
      </c>
      <c r="M9730" s="40" t="s">
        <v>43454</v>
      </c>
      <c r="N9730" s="41">
        <v>1740</v>
      </c>
    </row>
    <row r="9731" spans="1:14" ht="16" x14ac:dyDescent="0.2">
      <c r="A9731" s="46" t="s">
        <v>40653</v>
      </c>
      <c r="B9731" s="50">
        <v>4.3</v>
      </c>
      <c r="C9731" s="48">
        <v>1741</v>
      </c>
      <c r="D9731" s="46" t="s">
        <v>40654</v>
      </c>
      <c r="E9731" s="46" t="s">
        <v>311</v>
      </c>
      <c r="F9731" s="46" t="s">
        <v>79</v>
      </c>
      <c r="G9731" s="46" t="s">
        <v>14</v>
      </c>
      <c r="H9731" s="46" t="s">
        <v>40655</v>
      </c>
      <c r="I9731" s="46" t="s">
        <v>40656</v>
      </c>
      <c r="J9731" s="46" t="s">
        <v>15</v>
      </c>
      <c r="K9731" s="46" t="s">
        <v>40657</v>
      </c>
      <c r="L9731" s="46" t="s">
        <v>43454</v>
      </c>
      <c r="M9731" s="40" t="s">
        <v>43454</v>
      </c>
      <c r="N9731" s="41">
        <v>1741</v>
      </c>
    </row>
    <row r="9732" spans="1:14" ht="16" x14ac:dyDescent="0.2">
      <c r="A9732" s="46" t="s">
        <v>40658</v>
      </c>
      <c r="B9732" s="50">
        <v>4.3</v>
      </c>
      <c r="C9732" s="48">
        <v>1743</v>
      </c>
      <c r="D9732" s="46" t="s">
        <v>40659</v>
      </c>
      <c r="E9732" s="46" t="s">
        <v>4769</v>
      </c>
      <c r="F9732" s="46" t="s">
        <v>589</v>
      </c>
      <c r="G9732" s="46" t="s">
        <v>14</v>
      </c>
      <c r="H9732" s="46" t="s">
        <v>40660</v>
      </c>
      <c r="I9732" s="46" t="s">
        <v>40661</v>
      </c>
      <c r="J9732" s="46" t="s">
        <v>15</v>
      </c>
      <c r="K9732" s="46" t="s">
        <v>40662</v>
      </c>
      <c r="L9732" s="46" t="s">
        <v>43454</v>
      </c>
      <c r="M9732" s="40" t="s">
        <v>43454</v>
      </c>
      <c r="N9732" s="41">
        <v>1743</v>
      </c>
    </row>
    <row r="9733" spans="1:14" ht="16" x14ac:dyDescent="0.2">
      <c r="A9733" s="46" t="s">
        <v>40663</v>
      </c>
      <c r="B9733" s="50">
        <v>3.8</v>
      </c>
      <c r="C9733" s="48">
        <v>1746</v>
      </c>
      <c r="D9733" s="46" t="s">
        <v>40664</v>
      </c>
      <c r="E9733" s="46" t="s">
        <v>950</v>
      </c>
      <c r="F9733" s="46" t="s">
        <v>20</v>
      </c>
      <c r="G9733" s="46" t="s">
        <v>14</v>
      </c>
      <c r="H9733" s="46" t="s">
        <v>40665</v>
      </c>
      <c r="I9733" s="46"/>
      <c r="J9733" s="46" t="s">
        <v>15</v>
      </c>
      <c r="K9733" s="46" t="s">
        <v>40666</v>
      </c>
      <c r="L9733" s="46" t="s">
        <v>43454</v>
      </c>
      <c r="M9733" s="40" t="s">
        <v>43454</v>
      </c>
      <c r="N9733" s="41">
        <v>1746</v>
      </c>
    </row>
    <row r="9734" spans="1:14" ht="16" x14ac:dyDescent="0.2">
      <c r="A9734" s="46" t="s">
        <v>40667</v>
      </c>
      <c r="B9734" s="50">
        <v>4.3</v>
      </c>
      <c r="C9734" s="48">
        <v>1748</v>
      </c>
      <c r="D9734" s="46" t="s">
        <v>40668</v>
      </c>
      <c r="E9734" s="46" t="s">
        <v>13</v>
      </c>
      <c r="F9734" s="46" t="s">
        <v>13</v>
      </c>
      <c r="G9734" s="46" t="s">
        <v>14</v>
      </c>
      <c r="H9734" s="46" t="s">
        <v>40669</v>
      </c>
      <c r="I9734" s="46" t="s">
        <v>40670</v>
      </c>
      <c r="J9734" s="46" t="s">
        <v>15</v>
      </c>
      <c r="K9734" s="46" t="s">
        <v>40671</v>
      </c>
      <c r="L9734" s="46" t="s">
        <v>43454</v>
      </c>
      <c r="M9734" s="40" t="s">
        <v>43454</v>
      </c>
      <c r="N9734" s="41">
        <v>1748</v>
      </c>
    </row>
    <row r="9735" spans="1:14" ht="16" x14ac:dyDescent="0.2">
      <c r="A9735" s="46" t="s">
        <v>40672</v>
      </c>
      <c r="B9735" s="50">
        <v>4.5999999999999996</v>
      </c>
      <c r="C9735" s="48">
        <v>1753</v>
      </c>
      <c r="D9735" s="46" t="s">
        <v>40673</v>
      </c>
      <c r="E9735" s="46" t="s">
        <v>1075</v>
      </c>
      <c r="F9735" s="46" t="s">
        <v>79</v>
      </c>
      <c r="G9735" s="46" t="s">
        <v>14</v>
      </c>
      <c r="H9735" s="46" t="s">
        <v>40674</v>
      </c>
      <c r="I9735" s="46" t="s">
        <v>40675</v>
      </c>
      <c r="J9735" s="46" t="s">
        <v>15</v>
      </c>
      <c r="K9735" s="46" t="s">
        <v>40676</v>
      </c>
      <c r="L9735" s="46" t="s">
        <v>43454</v>
      </c>
      <c r="M9735" s="40" t="s">
        <v>43454</v>
      </c>
      <c r="N9735" s="41">
        <v>1753</v>
      </c>
    </row>
    <row r="9736" spans="1:14" ht="16" x14ac:dyDescent="0.2">
      <c r="A9736" s="46" t="s">
        <v>40677</v>
      </c>
      <c r="B9736" s="50">
        <v>4.2</v>
      </c>
      <c r="C9736" s="48">
        <v>1764</v>
      </c>
      <c r="D9736" s="46" t="s">
        <v>40678</v>
      </c>
      <c r="E9736" s="46" t="s">
        <v>897</v>
      </c>
      <c r="F9736" s="46" t="s">
        <v>898</v>
      </c>
      <c r="G9736" s="46" t="s">
        <v>14</v>
      </c>
      <c r="H9736" s="46" t="s">
        <v>40679</v>
      </c>
      <c r="I9736" s="46" t="s">
        <v>40680</v>
      </c>
      <c r="J9736" s="46" t="s">
        <v>15</v>
      </c>
      <c r="K9736" s="46" t="s">
        <v>40681</v>
      </c>
      <c r="L9736" s="46" t="s">
        <v>43454</v>
      </c>
      <c r="M9736" s="40" t="s">
        <v>43454</v>
      </c>
      <c r="N9736" s="41">
        <v>1764</v>
      </c>
    </row>
    <row r="9737" spans="1:14" ht="16" x14ac:dyDescent="0.2">
      <c r="A9737" s="46" t="s">
        <v>40682</v>
      </c>
      <c r="B9737" s="50">
        <v>4.3</v>
      </c>
      <c r="C9737" s="48">
        <v>1769</v>
      </c>
      <c r="D9737" s="46" t="s">
        <v>40683</v>
      </c>
      <c r="E9737" s="46" t="s">
        <v>13</v>
      </c>
      <c r="F9737" s="46" t="s">
        <v>13</v>
      </c>
      <c r="G9737" s="46" t="s">
        <v>14</v>
      </c>
      <c r="H9737" s="46" t="s">
        <v>40684</v>
      </c>
      <c r="I9737" s="46" t="s">
        <v>40685</v>
      </c>
      <c r="J9737" s="46" t="s">
        <v>15</v>
      </c>
      <c r="K9737" s="46" t="s">
        <v>40686</v>
      </c>
      <c r="L9737" s="46" t="s">
        <v>43454</v>
      </c>
      <c r="M9737" s="40" t="s">
        <v>43454</v>
      </c>
      <c r="N9737" s="41">
        <v>1769</v>
      </c>
    </row>
    <row r="9738" spans="1:14" ht="16" x14ac:dyDescent="0.2">
      <c r="A9738" s="46" t="s">
        <v>40687</v>
      </c>
      <c r="B9738" s="50">
        <v>4.7</v>
      </c>
      <c r="C9738" s="48">
        <v>1769</v>
      </c>
      <c r="D9738" s="46" t="s">
        <v>40688</v>
      </c>
      <c r="E9738" s="46" t="s">
        <v>1688</v>
      </c>
      <c r="F9738" s="46" t="s">
        <v>93</v>
      </c>
      <c r="G9738" s="46" t="s">
        <v>14</v>
      </c>
      <c r="H9738" s="46" t="s">
        <v>40689</v>
      </c>
      <c r="I9738" s="46" t="s">
        <v>40690</v>
      </c>
      <c r="J9738" s="46" t="s">
        <v>15</v>
      </c>
      <c r="K9738" s="46" t="s">
        <v>40691</v>
      </c>
      <c r="L9738" s="46" t="s">
        <v>43454</v>
      </c>
      <c r="M9738" s="40" t="s">
        <v>43454</v>
      </c>
      <c r="N9738" s="41">
        <v>1769</v>
      </c>
    </row>
    <row r="9739" spans="1:14" ht="16" x14ac:dyDescent="0.2">
      <c r="A9739" s="46" t="s">
        <v>40692</v>
      </c>
      <c r="B9739" s="50">
        <v>3.8</v>
      </c>
      <c r="C9739" s="48">
        <v>1773</v>
      </c>
      <c r="D9739" s="46" t="s">
        <v>37172</v>
      </c>
      <c r="E9739" s="46" t="s">
        <v>702</v>
      </c>
      <c r="F9739" s="46" t="s">
        <v>20</v>
      </c>
      <c r="G9739" s="46" t="s">
        <v>14</v>
      </c>
      <c r="H9739" s="46" t="s">
        <v>40693</v>
      </c>
      <c r="I9739" s="46" t="s">
        <v>40694</v>
      </c>
      <c r="J9739" s="46" t="s">
        <v>15</v>
      </c>
      <c r="K9739" s="46" t="s">
        <v>40695</v>
      </c>
      <c r="L9739" s="46" t="s">
        <v>43454</v>
      </c>
      <c r="M9739" s="40" t="s">
        <v>43454</v>
      </c>
      <c r="N9739" s="41">
        <v>1773</v>
      </c>
    </row>
    <row r="9740" spans="1:14" ht="16" x14ac:dyDescent="0.2">
      <c r="A9740" s="46" t="s">
        <v>33489</v>
      </c>
      <c r="B9740" s="50">
        <v>4.2</v>
      </c>
      <c r="C9740" s="48">
        <v>1780</v>
      </c>
      <c r="D9740" s="46" t="s">
        <v>40696</v>
      </c>
      <c r="E9740" s="46" t="s">
        <v>2814</v>
      </c>
      <c r="F9740" s="46" t="s">
        <v>119</v>
      </c>
      <c r="G9740" s="46" t="s">
        <v>14</v>
      </c>
      <c r="H9740" s="46" t="s">
        <v>40697</v>
      </c>
      <c r="I9740" s="46" t="s">
        <v>40698</v>
      </c>
      <c r="J9740" s="46" t="s">
        <v>15</v>
      </c>
      <c r="K9740" s="46" t="s">
        <v>40699</v>
      </c>
      <c r="L9740" s="46" t="s">
        <v>43454</v>
      </c>
      <c r="M9740" s="40" t="s">
        <v>43454</v>
      </c>
      <c r="N9740" s="41">
        <v>1780</v>
      </c>
    </row>
    <row r="9741" spans="1:14" ht="16" x14ac:dyDescent="0.2">
      <c r="A9741" s="46" t="s">
        <v>40700</v>
      </c>
      <c r="B9741" s="50">
        <v>4.3</v>
      </c>
      <c r="C9741" s="48">
        <v>1782</v>
      </c>
      <c r="D9741" s="46" t="s">
        <v>40701</v>
      </c>
      <c r="E9741" s="46" t="s">
        <v>13</v>
      </c>
      <c r="F9741" s="46" t="s">
        <v>13</v>
      </c>
      <c r="G9741" s="46" t="s">
        <v>14</v>
      </c>
      <c r="H9741" s="46" t="s">
        <v>40702</v>
      </c>
      <c r="I9741" s="46" t="s">
        <v>40703</v>
      </c>
      <c r="J9741" s="46" t="s">
        <v>15</v>
      </c>
      <c r="K9741" s="46" t="s">
        <v>40704</v>
      </c>
      <c r="L9741" s="46" t="s">
        <v>43454</v>
      </c>
      <c r="M9741" s="40" t="s">
        <v>43454</v>
      </c>
      <c r="N9741" s="41">
        <v>1782</v>
      </c>
    </row>
    <row r="9742" spans="1:14" ht="16" x14ac:dyDescent="0.2">
      <c r="A9742" s="46" t="s">
        <v>40705</v>
      </c>
      <c r="B9742" s="50">
        <v>4.7</v>
      </c>
      <c r="C9742" s="48">
        <v>1785</v>
      </c>
      <c r="D9742" s="46" t="s">
        <v>40706</v>
      </c>
      <c r="E9742" s="46" t="s">
        <v>2282</v>
      </c>
      <c r="F9742" s="46" t="s">
        <v>589</v>
      </c>
      <c r="G9742" s="46" t="s">
        <v>14</v>
      </c>
      <c r="H9742" s="46" t="s">
        <v>40707</v>
      </c>
      <c r="I9742" s="46" t="s">
        <v>40708</v>
      </c>
      <c r="J9742" s="46" t="s">
        <v>15</v>
      </c>
      <c r="K9742" s="46" t="s">
        <v>40709</v>
      </c>
      <c r="L9742" s="46" t="s">
        <v>43454</v>
      </c>
      <c r="M9742" s="40" t="s">
        <v>43454</v>
      </c>
      <c r="N9742" s="41">
        <v>1785</v>
      </c>
    </row>
    <row r="9743" spans="1:14" ht="16" x14ac:dyDescent="0.2">
      <c r="A9743" s="46" t="s">
        <v>40710</v>
      </c>
      <c r="B9743" s="50">
        <v>4.5</v>
      </c>
      <c r="C9743" s="48">
        <v>1787</v>
      </c>
      <c r="D9743" s="46" t="s">
        <v>40711</v>
      </c>
      <c r="E9743" s="46" t="s">
        <v>702</v>
      </c>
      <c r="F9743" s="46" t="s">
        <v>20</v>
      </c>
      <c r="G9743" s="46" t="s">
        <v>14</v>
      </c>
      <c r="H9743" s="46" t="s">
        <v>38681</v>
      </c>
      <c r="I9743" s="46" t="s">
        <v>40712</v>
      </c>
      <c r="J9743" s="46" t="s">
        <v>15</v>
      </c>
      <c r="K9743" s="46" t="s">
        <v>40713</v>
      </c>
      <c r="L9743" s="46" t="s">
        <v>43454</v>
      </c>
      <c r="M9743" s="40" t="s">
        <v>43454</v>
      </c>
      <c r="N9743" s="41">
        <v>1787</v>
      </c>
    </row>
    <row r="9744" spans="1:14" ht="16" x14ac:dyDescent="0.2">
      <c r="A9744" s="46" t="s">
        <v>40714</v>
      </c>
      <c r="B9744" s="50">
        <v>4.5999999999999996</v>
      </c>
      <c r="C9744" s="48">
        <v>1787</v>
      </c>
      <c r="D9744" s="46" t="s">
        <v>40715</v>
      </c>
      <c r="E9744" s="46" t="s">
        <v>1108</v>
      </c>
      <c r="F9744" s="46" t="s">
        <v>589</v>
      </c>
      <c r="G9744" s="46" t="s">
        <v>14</v>
      </c>
      <c r="H9744" s="46" t="s">
        <v>40716</v>
      </c>
      <c r="I9744" s="46" t="s">
        <v>40717</v>
      </c>
      <c r="J9744" s="46" t="s">
        <v>15</v>
      </c>
      <c r="K9744" s="46" t="s">
        <v>40718</v>
      </c>
      <c r="L9744" s="46" t="s">
        <v>43454</v>
      </c>
      <c r="M9744" s="40" t="s">
        <v>43454</v>
      </c>
      <c r="N9744" s="41">
        <v>1787</v>
      </c>
    </row>
    <row r="9745" spans="1:14" ht="16" x14ac:dyDescent="0.2">
      <c r="A9745" s="46" t="s">
        <v>40719</v>
      </c>
      <c r="B9745" s="50">
        <v>3.9</v>
      </c>
      <c r="C9745" s="48">
        <v>1788</v>
      </c>
      <c r="D9745" s="46" t="s">
        <v>40720</v>
      </c>
      <c r="E9745" s="46" t="s">
        <v>1108</v>
      </c>
      <c r="F9745" s="46" t="s">
        <v>589</v>
      </c>
      <c r="G9745" s="46" t="s">
        <v>14</v>
      </c>
      <c r="H9745" s="46" t="s">
        <v>40721</v>
      </c>
      <c r="I9745" s="46" t="s">
        <v>40722</v>
      </c>
      <c r="J9745" s="46" t="s">
        <v>15</v>
      </c>
      <c r="K9745" s="46" t="s">
        <v>40723</v>
      </c>
      <c r="L9745" s="46" t="s">
        <v>43454</v>
      </c>
      <c r="M9745" s="40" t="s">
        <v>43454</v>
      </c>
      <c r="N9745" s="41">
        <v>1788</v>
      </c>
    </row>
    <row r="9746" spans="1:14" ht="16" x14ac:dyDescent="0.2">
      <c r="A9746" s="46" t="s">
        <v>40724</v>
      </c>
      <c r="B9746" s="50">
        <v>4.0999999999999996</v>
      </c>
      <c r="C9746" s="48">
        <v>1789</v>
      </c>
      <c r="D9746" s="46" t="s">
        <v>40725</v>
      </c>
      <c r="E9746" s="46" t="s">
        <v>13</v>
      </c>
      <c r="F9746" s="46" t="s">
        <v>13</v>
      </c>
      <c r="G9746" s="46" t="s">
        <v>14</v>
      </c>
      <c r="H9746" s="46" t="s">
        <v>40726</v>
      </c>
      <c r="I9746" s="46" t="s">
        <v>40727</v>
      </c>
      <c r="J9746" s="46" t="s">
        <v>15</v>
      </c>
      <c r="K9746" s="46" t="s">
        <v>40728</v>
      </c>
      <c r="L9746" s="46" t="s">
        <v>43454</v>
      </c>
      <c r="M9746" s="40" t="s">
        <v>43454</v>
      </c>
      <c r="N9746" s="41">
        <v>1789</v>
      </c>
    </row>
    <row r="9747" spans="1:14" ht="16" x14ac:dyDescent="0.2">
      <c r="A9747" s="46" t="s">
        <v>40729</v>
      </c>
      <c r="B9747" s="50">
        <v>4.4000000000000004</v>
      </c>
      <c r="C9747" s="48">
        <v>1792</v>
      </c>
      <c r="D9747" s="46" t="s">
        <v>40730</v>
      </c>
      <c r="E9747" s="46" t="s">
        <v>5416</v>
      </c>
      <c r="F9747" s="46" t="s">
        <v>589</v>
      </c>
      <c r="G9747" s="46" t="s">
        <v>14</v>
      </c>
      <c r="H9747" s="46" t="s">
        <v>40731</v>
      </c>
      <c r="I9747" s="46" t="s">
        <v>40732</v>
      </c>
      <c r="J9747" s="46" t="s">
        <v>15</v>
      </c>
      <c r="K9747" s="46" t="s">
        <v>40733</v>
      </c>
      <c r="L9747" s="46" t="s">
        <v>43454</v>
      </c>
      <c r="M9747" s="40" t="s">
        <v>43454</v>
      </c>
      <c r="N9747" s="41">
        <v>1792</v>
      </c>
    </row>
    <row r="9748" spans="1:14" ht="16" x14ac:dyDescent="0.2">
      <c r="A9748" s="46" t="s">
        <v>40734</v>
      </c>
      <c r="B9748" s="50">
        <v>4.5</v>
      </c>
      <c r="C9748" s="48">
        <v>1792</v>
      </c>
      <c r="D9748" s="46" t="s">
        <v>40735</v>
      </c>
      <c r="E9748" s="46" t="s">
        <v>5416</v>
      </c>
      <c r="F9748" s="46" t="s">
        <v>589</v>
      </c>
      <c r="G9748" s="46" t="s">
        <v>14</v>
      </c>
      <c r="H9748" s="46" t="s">
        <v>40736</v>
      </c>
      <c r="I9748" s="46" t="s">
        <v>40737</v>
      </c>
      <c r="J9748" s="46" t="s">
        <v>15</v>
      </c>
      <c r="K9748" s="46" t="s">
        <v>40738</v>
      </c>
      <c r="L9748" s="46" t="s">
        <v>43454</v>
      </c>
      <c r="M9748" s="40" t="s">
        <v>43454</v>
      </c>
      <c r="N9748" s="41">
        <v>1792</v>
      </c>
    </row>
    <row r="9749" spans="1:14" ht="16" x14ac:dyDescent="0.2">
      <c r="A9749" s="46" t="s">
        <v>40739</v>
      </c>
      <c r="B9749" s="50">
        <v>4.5</v>
      </c>
      <c r="C9749" s="48">
        <v>1795</v>
      </c>
      <c r="D9749" s="46" t="s">
        <v>40740</v>
      </c>
      <c r="E9749" s="46" t="s">
        <v>25023</v>
      </c>
      <c r="F9749" s="46" t="s">
        <v>589</v>
      </c>
      <c r="G9749" s="46" t="s">
        <v>14</v>
      </c>
      <c r="H9749" s="46" t="s">
        <v>40741</v>
      </c>
      <c r="I9749" s="46" t="s">
        <v>32227</v>
      </c>
      <c r="J9749" s="46" t="s">
        <v>15</v>
      </c>
      <c r="K9749" s="46" t="s">
        <v>40742</v>
      </c>
      <c r="L9749" s="46" t="s">
        <v>43454</v>
      </c>
      <c r="M9749" s="40" t="s">
        <v>43454</v>
      </c>
      <c r="N9749" s="41">
        <v>1795</v>
      </c>
    </row>
    <row r="9750" spans="1:14" ht="16" x14ac:dyDescent="0.2">
      <c r="A9750" s="46" t="s">
        <v>40743</v>
      </c>
      <c r="B9750" s="50">
        <v>4.0999999999999996</v>
      </c>
      <c r="C9750" s="48">
        <v>1798</v>
      </c>
      <c r="D9750" s="46" t="s">
        <v>40744</v>
      </c>
      <c r="E9750" s="46" t="s">
        <v>44</v>
      </c>
      <c r="F9750" s="46" t="s">
        <v>45</v>
      </c>
      <c r="G9750" s="46" t="s">
        <v>14</v>
      </c>
      <c r="H9750" s="46" t="s">
        <v>39783</v>
      </c>
      <c r="I9750" s="46" t="s">
        <v>40745</v>
      </c>
      <c r="J9750" s="46" t="s">
        <v>15</v>
      </c>
      <c r="K9750" s="46" t="s">
        <v>40746</v>
      </c>
      <c r="L9750" s="46" t="s">
        <v>43454</v>
      </c>
      <c r="M9750" s="40" t="s">
        <v>43454</v>
      </c>
      <c r="N9750" s="41">
        <v>1798</v>
      </c>
    </row>
    <row r="9751" spans="1:14" ht="16" x14ac:dyDescent="0.2">
      <c r="A9751" s="46" t="s">
        <v>40747</v>
      </c>
      <c r="B9751" s="50">
        <v>4.4000000000000004</v>
      </c>
      <c r="C9751" s="48">
        <v>1804</v>
      </c>
      <c r="D9751" s="46" t="s">
        <v>37845</v>
      </c>
      <c r="E9751" s="46" t="s">
        <v>44</v>
      </c>
      <c r="F9751" s="46" t="s">
        <v>45</v>
      </c>
      <c r="G9751" s="46" t="s">
        <v>14</v>
      </c>
      <c r="H9751" s="46" t="s">
        <v>40748</v>
      </c>
      <c r="I9751" s="46" t="s">
        <v>40749</v>
      </c>
      <c r="J9751" s="46" t="s">
        <v>15</v>
      </c>
      <c r="K9751" s="46" t="s">
        <v>40750</v>
      </c>
      <c r="L9751" s="46" t="s">
        <v>43454</v>
      </c>
      <c r="M9751" s="40" t="s">
        <v>43454</v>
      </c>
      <c r="N9751" s="41">
        <v>1804</v>
      </c>
    </row>
    <row r="9752" spans="1:14" ht="16" x14ac:dyDescent="0.2">
      <c r="A9752" s="46" t="s">
        <v>40751</v>
      </c>
      <c r="B9752" s="50">
        <v>3.2</v>
      </c>
      <c r="C9752" s="48">
        <v>1810</v>
      </c>
      <c r="D9752" s="46" t="s">
        <v>40752</v>
      </c>
      <c r="E9752" s="46" t="s">
        <v>13</v>
      </c>
      <c r="F9752" s="46" t="s">
        <v>13</v>
      </c>
      <c r="G9752" s="46" t="s">
        <v>14</v>
      </c>
      <c r="H9752" s="46" t="s">
        <v>40753</v>
      </c>
      <c r="I9752" s="46" t="s">
        <v>40754</v>
      </c>
      <c r="J9752" s="46" t="s">
        <v>15</v>
      </c>
      <c r="K9752" s="46" t="s">
        <v>40755</v>
      </c>
      <c r="L9752" s="46" t="s">
        <v>43454</v>
      </c>
      <c r="M9752" s="40" t="s">
        <v>43454</v>
      </c>
      <c r="N9752" s="41">
        <v>1810</v>
      </c>
    </row>
    <row r="9753" spans="1:14" ht="16" x14ac:dyDescent="0.2">
      <c r="A9753" s="46" t="s">
        <v>40756</v>
      </c>
      <c r="B9753" s="50">
        <v>3.7</v>
      </c>
      <c r="C9753" s="48">
        <v>1811</v>
      </c>
      <c r="D9753" s="46" t="s">
        <v>40757</v>
      </c>
      <c r="E9753" s="46" t="s">
        <v>13</v>
      </c>
      <c r="F9753" s="46" t="s">
        <v>13</v>
      </c>
      <c r="G9753" s="46" t="s">
        <v>14</v>
      </c>
      <c r="H9753" s="46" t="s">
        <v>40758</v>
      </c>
      <c r="I9753" s="46" t="s">
        <v>40759</v>
      </c>
      <c r="J9753" s="46" t="s">
        <v>15</v>
      </c>
      <c r="K9753" s="46" t="s">
        <v>40760</v>
      </c>
      <c r="L9753" s="46" t="s">
        <v>43454</v>
      </c>
      <c r="M9753" s="40" t="s">
        <v>43454</v>
      </c>
      <c r="N9753" s="41">
        <v>1811</v>
      </c>
    </row>
    <row r="9754" spans="1:14" ht="16" x14ac:dyDescent="0.2">
      <c r="A9754" s="46" t="s">
        <v>40761</v>
      </c>
      <c r="B9754" s="50">
        <v>3.8</v>
      </c>
      <c r="C9754" s="48">
        <v>1816</v>
      </c>
      <c r="D9754" s="46" t="s">
        <v>40762</v>
      </c>
      <c r="E9754" s="46" t="s">
        <v>4806</v>
      </c>
      <c r="F9754" s="46" t="s">
        <v>28</v>
      </c>
      <c r="G9754" s="46" t="s">
        <v>14</v>
      </c>
      <c r="H9754" s="46" t="s">
        <v>40763</v>
      </c>
      <c r="I9754" s="46" t="s">
        <v>40764</v>
      </c>
      <c r="J9754" s="46" t="s">
        <v>15</v>
      </c>
      <c r="K9754" s="46" t="s">
        <v>40765</v>
      </c>
      <c r="L9754" s="46" t="s">
        <v>43454</v>
      </c>
      <c r="M9754" s="40" t="s">
        <v>43454</v>
      </c>
      <c r="N9754" s="41">
        <v>1816</v>
      </c>
    </row>
    <row r="9755" spans="1:14" ht="16" x14ac:dyDescent="0.2">
      <c r="A9755" s="46" t="s">
        <v>40766</v>
      </c>
      <c r="B9755" s="50">
        <v>4.2</v>
      </c>
      <c r="C9755" s="48">
        <v>1818</v>
      </c>
      <c r="D9755" s="46" t="s">
        <v>40767</v>
      </c>
      <c r="E9755" s="46" t="s">
        <v>897</v>
      </c>
      <c r="F9755" s="46" t="s">
        <v>898</v>
      </c>
      <c r="G9755" s="46" t="s">
        <v>14</v>
      </c>
      <c r="H9755" s="46" t="s">
        <v>40768</v>
      </c>
      <c r="I9755" s="46" t="s">
        <v>40769</v>
      </c>
      <c r="J9755" s="46" t="s">
        <v>23</v>
      </c>
      <c r="K9755" s="46" t="s">
        <v>40770</v>
      </c>
      <c r="L9755" s="46" t="s">
        <v>43454</v>
      </c>
      <c r="M9755" s="40" t="s">
        <v>43454</v>
      </c>
      <c r="N9755" s="41">
        <v>1818</v>
      </c>
    </row>
    <row r="9756" spans="1:14" ht="16" x14ac:dyDescent="0.2">
      <c r="A9756" s="46" t="s">
        <v>40771</v>
      </c>
      <c r="B9756" s="50">
        <v>4.4000000000000004</v>
      </c>
      <c r="C9756" s="48">
        <v>1819</v>
      </c>
      <c r="D9756" s="46" t="s">
        <v>40772</v>
      </c>
      <c r="E9756" s="46" t="s">
        <v>33</v>
      </c>
      <c r="F9756" s="46" t="s">
        <v>34</v>
      </c>
      <c r="G9756" s="46" t="s">
        <v>14</v>
      </c>
      <c r="H9756" s="46" t="s">
        <v>40773</v>
      </c>
      <c r="I9756" s="46" t="s">
        <v>40774</v>
      </c>
      <c r="J9756" s="46" t="s">
        <v>15</v>
      </c>
      <c r="K9756" s="46" t="s">
        <v>40775</v>
      </c>
      <c r="L9756" s="46" t="s">
        <v>43454</v>
      </c>
      <c r="M9756" s="40" t="s">
        <v>43454</v>
      </c>
      <c r="N9756" s="41">
        <v>1819</v>
      </c>
    </row>
    <row r="9757" spans="1:14" ht="16" x14ac:dyDescent="0.2">
      <c r="A9757" s="46" t="s">
        <v>40776</v>
      </c>
      <c r="B9757" s="50">
        <v>3.9</v>
      </c>
      <c r="C9757" s="48">
        <v>1820</v>
      </c>
      <c r="D9757" s="46" t="s">
        <v>40777</v>
      </c>
      <c r="E9757" s="46" t="s">
        <v>897</v>
      </c>
      <c r="F9757" s="46" t="s">
        <v>898</v>
      </c>
      <c r="G9757" s="46" t="s">
        <v>14</v>
      </c>
      <c r="H9757" s="46" t="s">
        <v>40778</v>
      </c>
      <c r="I9757" s="46" t="s">
        <v>40779</v>
      </c>
      <c r="J9757" s="46" t="s">
        <v>15</v>
      </c>
      <c r="K9757" s="46" t="s">
        <v>40780</v>
      </c>
      <c r="L9757" s="46" t="s">
        <v>43454</v>
      </c>
      <c r="M9757" s="40" t="s">
        <v>43454</v>
      </c>
      <c r="N9757" s="41">
        <v>1820</v>
      </c>
    </row>
    <row r="9758" spans="1:14" ht="16" x14ac:dyDescent="0.2">
      <c r="A9758" s="46" t="s">
        <v>40781</v>
      </c>
      <c r="B9758" s="50">
        <v>4.3</v>
      </c>
      <c r="C9758" s="48">
        <v>1821</v>
      </c>
      <c r="D9758" s="46" t="s">
        <v>40782</v>
      </c>
      <c r="E9758" s="46" t="s">
        <v>588</v>
      </c>
      <c r="F9758" s="46" t="s">
        <v>589</v>
      </c>
      <c r="G9758" s="46" t="s">
        <v>14</v>
      </c>
      <c r="H9758" s="46" t="s">
        <v>40783</v>
      </c>
      <c r="I9758" s="46" t="s">
        <v>40784</v>
      </c>
      <c r="J9758" s="46" t="s">
        <v>15</v>
      </c>
      <c r="K9758" s="46" t="s">
        <v>40785</v>
      </c>
      <c r="L9758" s="46" t="s">
        <v>43454</v>
      </c>
      <c r="M9758" s="40" t="s">
        <v>43454</v>
      </c>
      <c r="N9758" s="41">
        <v>1821</v>
      </c>
    </row>
    <row r="9759" spans="1:14" ht="16" x14ac:dyDescent="0.2">
      <c r="A9759" s="46" t="s">
        <v>40786</v>
      </c>
      <c r="B9759" s="50">
        <v>3.8</v>
      </c>
      <c r="C9759" s="48">
        <v>1825</v>
      </c>
      <c r="D9759" s="46" t="s">
        <v>40787</v>
      </c>
      <c r="E9759" s="46" t="s">
        <v>904</v>
      </c>
      <c r="F9759" s="46" t="s">
        <v>93</v>
      </c>
      <c r="G9759" s="46" t="s">
        <v>14</v>
      </c>
      <c r="H9759" s="46" t="s">
        <v>40788</v>
      </c>
      <c r="I9759" s="46" t="s">
        <v>40789</v>
      </c>
      <c r="J9759" s="46" t="s">
        <v>15</v>
      </c>
      <c r="K9759" s="46" t="s">
        <v>40790</v>
      </c>
      <c r="L9759" s="46" t="s">
        <v>43454</v>
      </c>
      <c r="M9759" s="40" t="s">
        <v>43454</v>
      </c>
      <c r="N9759" s="41">
        <v>1825</v>
      </c>
    </row>
    <row r="9760" spans="1:14" ht="16" x14ac:dyDescent="0.2">
      <c r="A9760" s="46" t="s">
        <v>40791</v>
      </c>
      <c r="B9760" s="50">
        <v>4.5</v>
      </c>
      <c r="C9760" s="48">
        <v>1827</v>
      </c>
      <c r="D9760" s="46" t="s">
        <v>40792</v>
      </c>
      <c r="E9760" s="46" t="s">
        <v>1057</v>
      </c>
      <c r="F9760" s="46" t="s">
        <v>93</v>
      </c>
      <c r="G9760" s="46" t="s">
        <v>14</v>
      </c>
      <c r="H9760" s="46" t="s">
        <v>40793</v>
      </c>
      <c r="I9760" s="46" t="s">
        <v>40794</v>
      </c>
      <c r="J9760" s="46" t="s">
        <v>15</v>
      </c>
      <c r="K9760" s="46" t="s">
        <v>40795</v>
      </c>
      <c r="L9760" s="46" t="s">
        <v>43454</v>
      </c>
      <c r="M9760" s="40" t="s">
        <v>43454</v>
      </c>
      <c r="N9760" s="41">
        <v>1827</v>
      </c>
    </row>
    <row r="9761" spans="1:14" ht="16" x14ac:dyDescent="0.2">
      <c r="A9761" s="46" t="s">
        <v>40796</v>
      </c>
      <c r="B9761" s="50">
        <v>4</v>
      </c>
      <c r="C9761" s="48">
        <v>1829</v>
      </c>
      <c r="D9761" s="46" t="s">
        <v>40797</v>
      </c>
      <c r="E9761" s="46" t="s">
        <v>904</v>
      </c>
      <c r="F9761" s="46" t="s">
        <v>93</v>
      </c>
      <c r="G9761" s="46" t="s">
        <v>14</v>
      </c>
      <c r="H9761" s="46" t="s">
        <v>40798</v>
      </c>
      <c r="I9761" s="46" t="s">
        <v>40799</v>
      </c>
      <c r="J9761" s="46" t="s">
        <v>65</v>
      </c>
      <c r="K9761" s="46" t="s">
        <v>40800</v>
      </c>
      <c r="L9761" s="46" t="s">
        <v>43454</v>
      </c>
      <c r="M9761" s="40" t="s">
        <v>43454</v>
      </c>
      <c r="N9761" s="41">
        <v>1829</v>
      </c>
    </row>
    <row r="9762" spans="1:14" ht="16" x14ac:dyDescent="0.2">
      <c r="A9762" s="46" t="s">
        <v>40801</v>
      </c>
      <c r="B9762" s="50">
        <v>4.5</v>
      </c>
      <c r="C9762" s="48">
        <v>1829</v>
      </c>
      <c r="D9762" s="46" t="s">
        <v>40802</v>
      </c>
      <c r="E9762" s="46" t="s">
        <v>13</v>
      </c>
      <c r="F9762" s="46" t="s">
        <v>13</v>
      </c>
      <c r="G9762" s="46" t="s">
        <v>14</v>
      </c>
      <c r="H9762" s="46" t="s">
        <v>40803</v>
      </c>
      <c r="I9762" s="46" t="s">
        <v>40804</v>
      </c>
      <c r="J9762" s="46" t="s">
        <v>15</v>
      </c>
      <c r="K9762" s="46" t="s">
        <v>40805</v>
      </c>
      <c r="L9762" s="46" t="s">
        <v>43454</v>
      </c>
      <c r="M9762" s="40" t="s">
        <v>43454</v>
      </c>
      <c r="N9762" s="41">
        <v>1829</v>
      </c>
    </row>
    <row r="9763" spans="1:14" ht="16" x14ac:dyDescent="0.2">
      <c r="A9763" s="46" t="s">
        <v>40806</v>
      </c>
      <c r="B9763" s="50">
        <v>4.4000000000000004</v>
      </c>
      <c r="C9763" s="48">
        <v>1830</v>
      </c>
      <c r="D9763" s="46" t="s">
        <v>40807</v>
      </c>
      <c r="E9763" s="46" t="s">
        <v>12078</v>
      </c>
      <c r="F9763" s="46" t="s">
        <v>589</v>
      </c>
      <c r="G9763" s="46" t="s">
        <v>14</v>
      </c>
      <c r="H9763" s="46" t="s">
        <v>40808</v>
      </c>
      <c r="I9763" s="46" t="s">
        <v>40809</v>
      </c>
      <c r="J9763" s="46" t="s">
        <v>15</v>
      </c>
      <c r="K9763" s="46" t="s">
        <v>40810</v>
      </c>
      <c r="L9763" s="46" t="s">
        <v>43454</v>
      </c>
      <c r="M9763" s="40" t="s">
        <v>43454</v>
      </c>
      <c r="N9763" s="41">
        <v>1830</v>
      </c>
    </row>
    <row r="9764" spans="1:14" ht="16" x14ac:dyDescent="0.2">
      <c r="A9764" s="46" t="s">
        <v>40811</v>
      </c>
      <c r="B9764" s="50">
        <v>4.4000000000000004</v>
      </c>
      <c r="C9764" s="48">
        <v>1832</v>
      </c>
      <c r="D9764" s="46" t="s">
        <v>40812</v>
      </c>
      <c r="E9764" s="46" t="s">
        <v>999</v>
      </c>
      <c r="F9764" s="46" t="s">
        <v>20</v>
      </c>
      <c r="G9764" s="46" t="s">
        <v>14</v>
      </c>
      <c r="H9764" s="46" t="s">
        <v>40813</v>
      </c>
      <c r="I9764" s="46" t="s">
        <v>40814</v>
      </c>
      <c r="J9764" s="46" t="s">
        <v>15</v>
      </c>
      <c r="K9764" s="46" t="s">
        <v>40815</v>
      </c>
      <c r="L9764" s="46" t="s">
        <v>43454</v>
      </c>
      <c r="M9764" s="40" t="s">
        <v>43454</v>
      </c>
      <c r="N9764" s="41">
        <v>1832</v>
      </c>
    </row>
    <row r="9765" spans="1:14" ht="16" x14ac:dyDescent="0.2">
      <c r="A9765" s="46" t="s">
        <v>40816</v>
      </c>
      <c r="B9765" s="50">
        <v>4.7</v>
      </c>
      <c r="C9765" s="48">
        <v>1840</v>
      </c>
      <c r="D9765" s="46" t="s">
        <v>40817</v>
      </c>
      <c r="E9765" s="46" t="s">
        <v>4071</v>
      </c>
      <c r="F9765" s="46" t="s">
        <v>20</v>
      </c>
      <c r="G9765" s="46" t="s">
        <v>14</v>
      </c>
      <c r="H9765" s="46" t="s">
        <v>40818</v>
      </c>
      <c r="I9765" s="46" t="s">
        <v>40819</v>
      </c>
      <c r="J9765" s="46" t="s">
        <v>15</v>
      </c>
      <c r="K9765" s="46" t="s">
        <v>40820</v>
      </c>
      <c r="L9765" s="46" t="s">
        <v>43454</v>
      </c>
      <c r="M9765" s="40" t="s">
        <v>43454</v>
      </c>
      <c r="N9765" s="41">
        <v>1840</v>
      </c>
    </row>
    <row r="9766" spans="1:14" ht="16" x14ac:dyDescent="0.2">
      <c r="A9766" s="46" t="s">
        <v>40821</v>
      </c>
      <c r="B9766" s="50">
        <v>4.3</v>
      </c>
      <c r="C9766" s="48">
        <v>1842</v>
      </c>
      <c r="D9766" s="46" t="s">
        <v>40822</v>
      </c>
      <c r="E9766" s="46" t="s">
        <v>83</v>
      </c>
      <c r="F9766" s="46" t="s">
        <v>20</v>
      </c>
      <c r="G9766" s="46" t="s">
        <v>14</v>
      </c>
      <c r="H9766" s="46" t="s">
        <v>40823</v>
      </c>
      <c r="I9766" s="46" t="s">
        <v>40824</v>
      </c>
      <c r="J9766" s="46" t="s">
        <v>15</v>
      </c>
      <c r="K9766" s="46" t="s">
        <v>40825</v>
      </c>
      <c r="L9766" s="46" t="s">
        <v>43454</v>
      </c>
      <c r="M9766" s="40" t="s">
        <v>43454</v>
      </c>
      <c r="N9766" s="41">
        <v>1842</v>
      </c>
    </row>
    <row r="9767" spans="1:14" ht="16" x14ac:dyDescent="0.2">
      <c r="A9767" s="46" t="s">
        <v>40826</v>
      </c>
      <c r="B9767" s="50">
        <v>4.0999999999999996</v>
      </c>
      <c r="C9767" s="48">
        <v>1843</v>
      </c>
      <c r="D9767" s="46" t="s">
        <v>40827</v>
      </c>
      <c r="E9767" s="46" t="s">
        <v>13</v>
      </c>
      <c r="F9767" s="46" t="s">
        <v>13</v>
      </c>
      <c r="G9767" s="46" t="s">
        <v>14</v>
      </c>
      <c r="H9767" s="46" t="s">
        <v>40828</v>
      </c>
      <c r="I9767" s="46" t="s">
        <v>40829</v>
      </c>
      <c r="J9767" s="46" t="s">
        <v>15</v>
      </c>
      <c r="K9767" s="46" t="s">
        <v>40830</v>
      </c>
      <c r="L9767" s="46" t="s">
        <v>43454</v>
      </c>
      <c r="M9767" s="40" t="s">
        <v>43454</v>
      </c>
      <c r="N9767" s="41">
        <v>1843</v>
      </c>
    </row>
    <row r="9768" spans="1:14" ht="16" x14ac:dyDescent="0.2">
      <c r="A9768" s="46" t="s">
        <v>40831</v>
      </c>
      <c r="B9768" s="50">
        <v>4.0999999999999996</v>
      </c>
      <c r="C9768" s="48">
        <v>1845</v>
      </c>
      <c r="D9768" s="46" t="s">
        <v>40832</v>
      </c>
      <c r="E9768" s="46" t="s">
        <v>13</v>
      </c>
      <c r="F9768" s="46" t="s">
        <v>13</v>
      </c>
      <c r="G9768" s="46" t="s">
        <v>14</v>
      </c>
      <c r="H9768" s="46" t="s">
        <v>40833</v>
      </c>
      <c r="I9768" s="46" t="s">
        <v>23922</v>
      </c>
      <c r="J9768" s="46" t="s">
        <v>15</v>
      </c>
      <c r="K9768" s="46" t="s">
        <v>40834</v>
      </c>
      <c r="L9768" s="46" t="s">
        <v>43454</v>
      </c>
      <c r="M9768" s="40" t="s">
        <v>43454</v>
      </c>
      <c r="N9768" s="41">
        <v>1845</v>
      </c>
    </row>
    <row r="9769" spans="1:14" ht="16" x14ac:dyDescent="0.2">
      <c r="A9769" s="46" t="s">
        <v>40835</v>
      </c>
      <c r="B9769" s="50">
        <v>4.5</v>
      </c>
      <c r="C9769" s="48">
        <v>1847</v>
      </c>
      <c r="D9769" s="46" t="s">
        <v>40836</v>
      </c>
      <c r="E9769" s="46" t="s">
        <v>280</v>
      </c>
      <c r="F9769" s="46" t="s">
        <v>79</v>
      </c>
      <c r="G9769" s="46" t="s">
        <v>14</v>
      </c>
      <c r="H9769" s="46" t="s">
        <v>40837</v>
      </c>
      <c r="I9769" s="46" t="s">
        <v>40838</v>
      </c>
      <c r="J9769" s="46" t="s">
        <v>15</v>
      </c>
      <c r="K9769" s="46" t="s">
        <v>40839</v>
      </c>
      <c r="L9769" s="46" t="s">
        <v>43454</v>
      </c>
      <c r="M9769" s="40" t="s">
        <v>43454</v>
      </c>
      <c r="N9769" s="41">
        <v>1847</v>
      </c>
    </row>
    <row r="9770" spans="1:14" ht="16" x14ac:dyDescent="0.2">
      <c r="A9770" s="46" t="s">
        <v>40840</v>
      </c>
      <c r="B9770" s="50">
        <v>4.2</v>
      </c>
      <c r="C9770" s="48">
        <v>1851</v>
      </c>
      <c r="D9770" s="46" t="s">
        <v>40841</v>
      </c>
      <c r="E9770" s="46" t="s">
        <v>962</v>
      </c>
      <c r="F9770" s="46" t="s">
        <v>79</v>
      </c>
      <c r="G9770" s="46" t="s">
        <v>14</v>
      </c>
      <c r="H9770" s="46" t="s">
        <v>40842</v>
      </c>
      <c r="I9770" s="46" t="s">
        <v>40843</v>
      </c>
      <c r="J9770" s="46" t="s">
        <v>15</v>
      </c>
      <c r="K9770" s="46" t="s">
        <v>40844</v>
      </c>
      <c r="L9770" s="46" t="s">
        <v>43454</v>
      </c>
      <c r="M9770" s="40" t="s">
        <v>43454</v>
      </c>
      <c r="N9770" s="41">
        <v>1851</v>
      </c>
    </row>
    <row r="9771" spans="1:14" ht="16" x14ac:dyDescent="0.2">
      <c r="A9771" s="46" t="s">
        <v>40845</v>
      </c>
      <c r="B9771" s="50">
        <v>4.5999999999999996</v>
      </c>
      <c r="C9771" s="48">
        <v>1857</v>
      </c>
      <c r="D9771" s="46" t="s">
        <v>40846</v>
      </c>
      <c r="E9771" s="46" t="s">
        <v>897</v>
      </c>
      <c r="F9771" s="46" t="s">
        <v>898</v>
      </c>
      <c r="G9771" s="46" t="s">
        <v>14</v>
      </c>
      <c r="H9771" s="46" t="s">
        <v>40847</v>
      </c>
      <c r="I9771" s="46" t="s">
        <v>40848</v>
      </c>
      <c r="J9771" s="46" t="s">
        <v>15</v>
      </c>
      <c r="K9771" s="46" t="s">
        <v>40849</v>
      </c>
      <c r="L9771" s="46" t="s">
        <v>43454</v>
      </c>
      <c r="M9771" s="40" t="s">
        <v>43454</v>
      </c>
      <c r="N9771" s="41">
        <v>1857</v>
      </c>
    </row>
    <row r="9772" spans="1:14" ht="16" x14ac:dyDescent="0.2">
      <c r="A9772" s="46" t="s">
        <v>40850</v>
      </c>
      <c r="B9772" s="50">
        <v>4.5999999999999996</v>
      </c>
      <c r="C9772" s="48">
        <v>1863</v>
      </c>
      <c r="D9772" s="46" t="s">
        <v>40851</v>
      </c>
      <c r="E9772" s="46" t="s">
        <v>847</v>
      </c>
      <c r="F9772" s="46" t="s">
        <v>79</v>
      </c>
      <c r="G9772" s="46" t="s">
        <v>14</v>
      </c>
      <c r="H9772" s="46" t="s">
        <v>40852</v>
      </c>
      <c r="I9772" s="46" t="s">
        <v>40853</v>
      </c>
      <c r="J9772" s="46" t="s">
        <v>148</v>
      </c>
      <c r="K9772" s="46" t="s">
        <v>40854</v>
      </c>
      <c r="L9772" s="46" t="s">
        <v>43454</v>
      </c>
      <c r="M9772" s="40" t="s">
        <v>43454</v>
      </c>
      <c r="N9772" s="41">
        <v>1863</v>
      </c>
    </row>
    <row r="9773" spans="1:14" ht="16" x14ac:dyDescent="0.2">
      <c r="A9773" s="46" t="s">
        <v>40855</v>
      </c>
      <c r="B9773" s="50">
        <v>4.4000000000000004</v>
      </c>
      <c r="C9773" s="48">
        <v>1864</v>
      </c>
      <c r="D9773" s="46" t="s">
        <v>40856</v>
      </c>
      <c r="E9773" s="46" t="s">
        <v>311</v>
      </c>
      <c r="F9773" s="46" t="s">
        <v>79</v>
      </c>
      <c r="G9773" s="46" t="s">
        <v>14</v>
      </c>
      <c r="H9773" s="46" t="s">
        <v>40857</v>
      </c>
      <c r="I9773" s="46" t="s">
        <v>40858</v>
      </c>
      <c r="J9773" s="46" t="s">
        <v>15</v>
      </c>
      <c r="K9773" s="46" t="s">
        <v>40859</v>
      </c>
      <c r="L9773" s="46" t="s">
        <v>43454</v>
      </c>
      <c r="M9773" s="40" t="s">
        <v>43454</v>
      </c>
      <c r="N9773" s="41">
        <v>1864</v>
      </c>
    </row>
    <row r="9774" spans="1:14" ht="16" x14ac:dyDescent="0.2">
      <c r="A9774" s="46" t="s">
        <v>40860</v>
      </c>
      <c r="B9774" s="50">
        <v>4.4000000000000004</v>
      </c>
      <c r="C9774" s="48">
        <v>1869</v>
      </c>
      <c r="D9774" s="46" t="s">
        <v>40861</v>
      </c>
      <c r="E9774" s="46" t="s">
        <v>897</v>
      </c>
      <c r="F9774" s="46" t="s">
        <v>898</v>
      </c>
      <c r="G9774" s="46" t="s">
        <v>14</v>
      </c>
      <c r="H9774" s="46" t="s">
        <v>40862</v>
      </c>
      <c r="I9774" s="46" t="s">
        <v>40863</v>
      </c>
      <c r="J9774" s="46" t="s">
        <v>15</v>
      </c>
      <c r="K9774" s="46" t="s">
        <v>40864</v>
      </c>
      <c r="L9774" s="46" t="s">
        <v>43454</v>
      </c>
      <c r="M9774" s="40" t="s">
        <v>43454</v>
      </c>
      <c r="N9774" s="41">
        <v>1869</v>
      </c>
    </row>
    <row r="9775" spans="1:14" ht="16" x14ac:dyDescent="0.2">
      <c r="A9775" s="46" t="s">
        <v>40865</v>
      </c>
      <c r="B9775" s="50">
        <v>4.5999999999999996</v>
      </c>
      <c r="C9775" s="48">
        <v>1871</v>
      </c>
      <c r="D9775" s="46" t="s">
        <v>40866</v>
      </c>
      <c r="E9775" s="46" t="s">
        <v>13</v>
      </c>
      <c r="F9775" s="46" t="s">
        <v>13</v>
      </c>
      <c r="G9775" s="46" t="s">
        <v>14</v>
      </c>
      <c r="H9775" s="46" t="s">
        <v>40867</v>
      </c>
      <c r="I9775" s="46" t="s">
        <v>40868</v>
      </c>
      <c r="J9775" s="46" t="s">
        <v>15</v>
      </c>
      <c r="K9775" s="46" t="s">
        <v>40869</v>
      </c>
      <c r="L9775" s="46" t="s">
        <v>43454</v>
      </c>
      <c r="M9775" s="40" t="s">
        <v>43454</v>
      </c>
      <c r="N9775" s="41">
        <v>1871</v>
      </c>
    </row>
    <row r="9776" spans="1:14" ht="16" x14ac:dyDescent="0.2">
      <c r="A9776" s="46" t="s">
        <v>40870</v>
      </c>
      <c r="B9776" s="50">
        <v>4.4000000000000004</v>
      </c>
      <c r="C9776" s="48">
        <v>1876</v>
      </c>
      <c r="D9776" s="46" t="s">
        <v>40871</v>
      </c>
      <c r="E9776" s="46" t="s">
        <v>311</v>
      </c>
      <c r="F9776" s="46" t="s">
        <v>79</v>
      </c>
      <c r="G9776" s="46" t="s">
        <v>14</v>
      </c>
      <c r="H9776" s="46" t="s">
        <v>40872</v>
      </c>
      <c r="I9776" s="46" t="s">
        <v>40873</v>
      </c>
      <c r="J9776" s="46" t="s">
        <v>15</v>
      </c>
      <c r="K9776" s="46" t="s">
        <v>40874</v>
      </c>
      <c r="L9776" s="46" t="s">
        <v>43454</v>
      </c>
      <c r="M9776" s="40" t="s">
        <v>43454</v>
      </c>
      <c r="N9776" s="41">
        <v>1876</v>
      </c>
    </row>
    <row r="9777" spans="1:14" ht="16" x14ac:dyDescent="0.2">
      <c r="A9777" s="46" t="s">
        <v>40875</v>
      </c>
      <c r="B9777" s="50">
        <v>4.0999999999999996</v>
      </c>
      <c r="C9777" s="48">
        <v>1877</v>
      </c>
      <c r="D9777" s="46" t="s">
        <v>40876</v>
      </c>
      <c r="E9777" s="46" t="s">
        <v>44</v>
      </c>
      <c r="F9777" s="46" t="s">
        <v>45</v>
      </c>
      <c r="G9777" s="46" t="s">
        <v>14</v>
      </c>
      <c r="H9777" s="46" t="s">
        <v>40877</v>
      </c>
      <c r="I9777" s="46" t="s">
        <v>40878</v>
      </c>
      <c r="J9777" s="46" t="s">
        <v>15</v>
      </c>
      <c r="K9777" s="46" t="s">
        <v>40879</v>
      </c>
      <c r="L9777" s="46" t="s">
        <v>43454</v>
      </c>
      <c r="M9777" s="40" t="s">
        <v>43454</v>
      </c>
      <c r="N9777" s="41">
        <v>1877</v>
      </c>
    </row>
    <row r="9778" spans="1:14" ht="16" x14ac:dyDescent="0.2">
      <c r="A9778" s="46" t="s">
        <v>40880</v>
      </c>
      <c r="B9778" s="50">
        <v>4.3</v>
      </c>
      <c r="C9778" s="48">
        <v>1877</v>
      </c>
      <c r="D9778" s="46" t="s">
        <v>40881</v>
      </c>
      <c r="E9778" s="46" t="s">
        <v>189</v>
      </c>
      <c r="F9778" s="46" t="s">
        <v>20</v>
      </c>
      <c r="G9778" s="46" t="s">
        <v>14</v>
      </c>
      <c r="H9778" s="46" t="s">
        <v>40882</v>
      </c>
      <c r="I9778" s="46" t="s">
        <v>40883</v>
      </c>
      <c r="J9778" s="46" t="s">
        <v>15</v>
      </c>
      <c r="K9778" s="46" t="s">
        <v>40884</v>
      </c>
      <c r="L9778" s="46" t="s">
        <v>43454</v>
      </c>
      <c r="M9778" s="40" t="s">
        <v>43454</v>
      </c>
      <c r="N9778" s="41">
        <v>1877</v>
      </c>
    </row>
    <row r="9779" spans="1:14" ht="16" x14ac:dyDescent="0.2">
      <c r="A9779" s="46" t="s">
        <v>40885</v>
      </c>
      <c r="B9779" s="50">
        <v>4.7</v>
      </c>
      <c r="C9779" s="48">
        <v>1877</v>
      </c>
      <c r="D9779" s="46" t="s">
        <v>40886</v>
      </c>
      <c r="E9779" s="46" t="s">
        <v>2921</v>
      </c>
      <c r="F9779" s="46" t="s">
        <v>50</v>
      </c>
      <c r="G9779" s="46" t="s">
        <v>14</v>
      </c>
      <c r="H9779" s="46" t="s">
        <v>40887</v>
      </c>
      <c r="I9779" s="46" t="s">
        <v>40888</v>
      </c>
      <c r="J9779" s="46" t="s">
        <v>15</v>
      </c>
      <c r="K9779" s="46" t="s">
        <v>40889</v>
      </c>
      <c r="L9779" s="46" t="s">
        <v>43454</v>
      </c>
      <c r="M9779" s="40" t="s">
        <v>43454</v>
      </c>
      <c r="N9779" s="41">
        <v>1877</v>
      </c>
    </row>
    <row r="9780" spans="1:14" ht="16" x14ac:dyDescent="0.2">
      <c r="A9780" s="46" t="s">
        <v>40890</v>
      </c>
      <c r="B9780" s="50">
        <v>4.4000000000000004</v>
      </c>
      <c r="C9780" s="48">
        <v>1892</v>
      </c>
      <c r="D9780" s="46" t="s">
        <v>40891</v>
      </c>
      <c r="E9780" s="46" t="s">
        <v>13</v>
      </c>
      <c r="F9780" s="46" t="s">
        <v>13</v>
      </c>
      <c r="G9780" s="46" t="s">
        <v>14</v>
      </c>
      <c r="H9780" s="46" t="s">
        <v>40892</v>
      </c>
      <c r="I9780" s="46" t="s">
        <v>40893</v>
      </c>
      <c r="J9780" s="46" t="s">
        <v>65</v>
      </c>
      <c r="K9780" s="46" t="s">
        <v>40894</v>
      </c>
      <c r="L9780" s="46" t="s">
        <v>43454</v>
      </c>
      <c r="M9780" s="40" t="s">
        <v>43454</v>
      </c>
      <c r="N9780" s="41">
        <v>1892</v>
      </c>
    </row>
    <row r="9781" spans="1:14" ht="16" x14ac:dyDescent="0.2">
      <c r="A9781" s="46" t="s">
        <v>40895</v>
      </c>
      <c r="B9781" s="50">
        <v>4.4000000000000004</v>
      </c>
      <c r="C9781" s="48">
        <v>1895</v>
      </c>
      <c r="D9781" s="46" t="s">
        <v>40896</v>
      </c>
      <c r="E9781" s="46" t="s">
        <v>2080</v>
      </c>
      <c r="F9781" s="46" t="s">
        <v>247</v>
      </c>
      <c r="G9781" s="46" t="s">
        <v>14</v>
      </c>
      <c r="H9781" s="46" t="s">
        <v>40897</v>
      </c>
      <c r="I9781" s="46" t="s">
        <v>40898</v>
      </c>
      <c r="J9781" s="46" t="s">
        <v>15</v>
      </c>
      <c r="K9781" s="46" t="s">
        <v>40899</v>
      </c>
      <c r="L9781" s="46" t="s">
        <v>43454</v>
      </c>
      <c r="M9781" s="40" t="s">
        <v>43454</v>
      </c>
      <c r="N9781" s="41">
        <v>1895</v>
      </c>
    </row>
    <row r="9782" spans="1:14" ht="16" x14ac:dyDescent="0.2">
      <c r="A9782" s="46" t="s">
        <v>40900</v>
      </c>
      <c r="B9782" s="50">
        <v>4.7</v>
      </c>
      <c r="C9782" s="48">
        <v>1897</v>
      </c>
      <c r="D9782" s="46" t="s">
        <v>40901</v>
      </c>
      <c r="E9782" s="46" t="s">
        <v>38</v>
      </c>
      <c r="F9782" s="46" t="s">
        <v>39</v>
      </c>
      <c r="G9782" s="46" t="s">
        <v>14</v>
      </c>
      <c r="H9782" s="46" t="s">
        <v>40902</v>
      </c>
      <c r="I9782" s="46" t="s">
        <v>40903</v>
      </c>
      <c r="J9782" s="46" t="s">
        <v>15</v>
      </c>
      <c r="K9782" s="46" t="s">
        <v>40904</v>
      </c>
      <c r="L9782" s="46" t="s">
        <v>43454</v>
      </c>
      <c r="M9782" s="40" t="s">
        <v>43454</v>
      </c>
      <c r="N9782" s="41">
        <v>1897</v>
      </c>
    </row>
    <row r="9783" spans="1:14" ht="16" x14ac:dyDescent="0.2">
      <c r="A9783" s="46" t="s">
        <v>40905</v>
      </c>
      <c r="B9783" s="50">
        <v>4.5</v>
      </c>
      <c r="C9783" s="48">
        <v>1905</v>
      </c>
      <c r="D9783" s="46" t="s">
        <v>40906</v>
      </c>
      <c r="E9783" s="46" t="s">
        <v>280</v>
      </c>
      <c r="F9783" s="46" t="s">
        <v>79</v>
      </c>
      <c r="G9783" s="46" t="s">
        <v>14</v>
      </c>
      <c r="H9783" s="46" t="s">
        <v>40907</v>
      </c>
      <c r="I9783" s="46" t="s">
        <v>40908</v>
      </c>
      <c r="J9783" s="46" t="s">
        <v>15</v>
      </c>
      <c r="K9783" s="46" t="s">
        <v>40909</v>
      </c>
      <c r="L9783" s="46" t="s">
        <v>43454</v>
      </c>
      <c r="M9783" s="40" t="s">
        <v>43454</v>
      </c>
      <c r="N9783" s="41">
        <v>1905</v>
      </c>
    </row>
    <row r="9784" spans="1:14" ht="16" x14ac:dyDescent="0.2">
      <c r="A9784" s="46" t="s">
        <v>40910</v>
      </c>
      <c r="B9784" s="50">
        <v>4.2</v>
      </c>
      <c r="C9784" s="48">
        <v>1906</v>
      </c>
      <c r="D9784" s="46" t="s">
        <v>40911</v>
      </c>
      <c r="E9784" s="46" t="s">
        <v>897</v>
      </c>
      <c r="F9784" s="46" t="s">
        <v>898</v>
      </c>
      <c r="G9784" s="46" t="s">
        <v>14</v>
      </c>
      <c r="H9784" s="46" t="s">
        <v>40912</v>
      </c>
      <c r="I9784" s="46" t="s">
        <v>40913</v>
      </c>
      <c r="J9784" s="46" t="s">
        <v>15</v>
      </c>
      <c r="K9784" s="46" t="s">
        <v>40914</v>
      </c>
      <c r="L9784" s="46" t="s">
        <v>43454</v>
      </c>
      <c r="M9784" s="40" t="s">
        <v>43454</v>
      </c>
      <c r="N9784" s="41">
        <v>1906</v>
      </c>
    </row>
    <row r="9785" spans="1:14" ht="16" x14ac:dyDescent="0.2">
      <c r="A9785" s="46" t="s">
        <v>40915</v>
      </c>
      <c r="B9785" s="50">
        <v>3.9</v>
      </c>
      <c r="C9785" s="48">
        <v>1907</v>
      </c>
      <c r="D9785" s="46" t="s">
        <v>40916</v>
      </c>
      <c r="E9785" s="46" t="s">
        <v>33</v>
      </c>
      <c r="F9785" s="46" t="s">
        <v>34</v>
      </c>
      <c r="G9785" s="46" t="s">
        <v>14</v>
      </c>
      <c r="H9785" s="46" t="s">
        <v>40917</v>
      </c>
      <c r="I9785" s="46" t="s">
        <v>40918</v>
      </c>
      <c r="J9785" s="46" t="s">
        <v>15</v>
      </c>
      <c r="K9785" s="46" t="s">
        <v>40919</v>
      </c>
      <c r="L9785" s="46" t="s">
        <v>43454</v>
      </c>
      <c r="M9785" s="40" t="s">
        <v>43454</v>
      </c>
      <c r="N9785" s="41">
        <v>1907</v>
      </c>
    </row>
    <row r="9786" spans="1:14" ht="16" x14ac:dyDescent="0.2">
      <c r="A9786" s="46" t="s">
        <v>40920</v>
      </c>
      <c r="B9786" s="50">
        <v>4.3</v>
      </c>
      <c r="C9786" s="48">
        <v>1907</v>
      </c>
      <c r="D9786" s="46" t="s">
        <v>40921</v>
      </c>
      <c r="E9786" s="46" t="s">
        <v>13</v>
      </c>
      <c r="F9786" s="46" t="s">
        <v>13</v>
      </c>
      <c r="G9786" s="46" t="s">
        <v>14</v>
      </c>
      <c r="H9786" s="46" t="s">
        <v>40922</v>
      </c>
      <c r="I9786" s="46" t="s">
        <v>40923</v>
      </c>
      <c r="J9786" s="46" t="s">
        <v>15</v>
      </c>
      <c r="K9786" s="46" t="s">
        <v>40924</v>
      </c>
      <c r="L9786" s="46" t="s">
        <v>43454</v>
      </c>
      <c r="M9786" s="40" t="s">
        <v>43454</v>
      </c>
      <c r="N9786" s="41">
        <v>1907</v>
      </c>
    </row>
    <row r="9787" spans="1:14" ht="16" x14ac:dyDescent="0.2">
      <c r="A9787" s="46" t="s">
        <v>40925</v>
      </c>
      <c r="B9787" s="50">
        <v>4.5</v>
      </c>
      <c r="C9787" s="48">
        <v>1907</v>
      </c>
      <c r="D9787" s="46" t="s">
        <v>40926</v>
      </c>
      <c r="E9787" s="46" t="s">
        <v>13</v>
      </c>
      <c r="F9787" s="46" t="s">
        <v>13</v>
      </c>
      <c r="G9787" s="46" t="s">
        <v>14</v>
      </c>
      <c r="H9787" s="46" t="s">
        <v>40927</v>
      </c>
      <c r="I9787" s="46"/>
      <c r="J9787" s="46" t="s">
        <v>15</v>
      </c>
      <c r="K9787" s="46" t="s">
        <v>40928</v>
      </c>
      <c r="L9787" s="46" t="s">
        <v>43454</v>
      </c>
      <c r="M9787" s="40" t="s">
        <v>43454</v>
      </c>
      <c r="N9787" s="41">
        <v>1907</v>
      </c>
    </row>
    <row r="9788" spans="1:14" ht="16" x14ac:dyDescent="0.2">
      <c r="A9788" s="46" t="s">
        <v>40929</v>
      </c>
      <c r="B9788" s="50">
        <v>4</v>
      </c>
      <c r="C9788" s="48">
        <v>1908</v>
      </c>
      <c r="D9788" s="46" t="s">
        <v>40930</v>
      </c>
      <c r="E9788" s="46" t="s">
        <v>760</v>
      </c>
      <c r="F9788" s="46" t="s">
        <v>50</v>
      </c>
      <c r="G9788" s="46" t="s">
        <v>14</v>
      </c>
      <c r="H9788" s="46" t="s">
        <v>36437</v>
      </c>
      <c r="I9788" s="46" t="s">
        <v>40931</v>
      </c>
      <c r="J9788" s="46" t="s">
        <v>15</v>
      </c>
      <c r="K9788" s="46" t="s">
        <v>40932</v>
      </c>
      <c r="L9788" s="46" t="s">
        <v>43454</v>
      </c>
      <c r="M9788" s="40" t="s">
        <v>43454</v>
      </c>
      <c r="N9788" s="41">
        <v>1908</v>
      </c>
    </row>
    <row r="9789" spans="1:14" ht="16" x14ac:dyDescent="0.2">
      <c r="A9789" s="46" t="s">
        <v>40933</v>
      </c>
      <c r="B9789" s="50">
        <v>4.4000000000000004</v>
      </c>
      <c r="C9789" s="48">
        <v>1908</v>
      </c>
      <c r="D9789" s="46" t="s">
        <v>40934</v>
      </c>
      <c r="E9789" s="46" t="s">
        <v>9655</v>
      </c>
      <c r="F9789" s="46" t="s">
        <v>589</v>
      </c>
      <c r="G9789" s="46" t="s">
        <v>14</v>
      </c>
      <c r="H9789" s="46" t="s">
        <v>40935</v>
      </c>
      <c r="I9789" s="46" t="s">
        <v>40936</v>
      </c>
      <c r="J9789" s="46" t="s">
        <v>15</v>
      </c>
      <c r="K9789" s="46" t="s">
        <v>40937</v>
      </c>
      <c r="L9789" s="46" t="s">
        <v>43454</v>
      </c>
      <c r="M9789" s="40" t="s">
        <v>43454</v>
      </c>
      <c r="N9789" s="41">
        <v>1908</v>
      </c>
    </row>
    <row r="9790" spans="1:14" ht="16" x14ac:dyDescent="0.2">
      <c r="A9790" s="46" t="s">
        <v>11812</v>
      </c>
      <c r="B9790" s="50">
        <v>4.5</v>
      </c>
      <c r="C9790" s="48">
        <v>1909</v>
      </c>
      <c r="D9790" s="46" t="s">
        <v>40938</v>
      </c>
      <c r="E9790" s="46" t="s">
        <v>1736</v>
      </c>
      <c r="F9790" s="46" t="s">
        <v>119</v>
      </c>
      <c r="G9790" s="46" t="s">
        <v>14</v>
      </c>
      <c r="H9790" s="46" t="s">
        <v>40939</v>
      </c>
      <c r="I9790" s="46" t="s">
        <v>40940</v>
      </c>
      <c r="J9790" s="46" t="s">
        <v>15</v>
      </c>
      <c r="K9790" s="46" t="s">
        <v>40941</v>
      </c>
      <c r="L9790" s="46" t="s">
        <v>43454</v>
      </c>
      <c r="M9790" s="40" t="s">
        <v>43454</v>
      </c>
      <c r="N9790" s="41">
        <v>1909</v>
      </c>
    </row>
    <row r="9791" spans="1:14" ht="16" x14ac:dyDescent="0.2">
      <c r="A9791" s="46" t="s">
        <v>40942</v>
      </c>
      <c r="B9791" s="50">
        <v>4</v>
      </c>
      <c r="C9791" s="48">
        <v>1910</v>
      </c>
      <c r="D9791" s="46" t="s">
        <v>40943</v>
      </c>
      <c r="E9791" s="46" t="s">
        <v>13</v>
      </c>
      <c r="F9791" s="46" t="s">
        <v>13</v>
      </c>
      <c r="G9791" s="46" t="s">
        <v>14</v>
      </c>
      <c r="H9791" s="46" t="s">
        <v>40944</v>
      </c>
      <c r="I9791" s="46" t="s">
        <v>40945</v>
      </c>
      <c r="J9791" s="46" t="s">
        <v>15</v>
      </c>
      <c r="K9791" s="46" t="s">
        <v>40946</v>
      </c>
      <c r="L9791" s="46" t="s">
        <v>43454</v>
      </c>
      <c r="M9791" s="40" t="s">
        <v>43454</v>
      </c>
      <c r="N9791" s="41">
        <v>1910</v>
      </c>
    </row>
    <row r="9792" spans="1:14" ht="16" x14ac:dyDescent="0.2">
      <c r="A9792" s="46" t="s">
        <v>40947</v>
      </c>
      <c r="B9792" s="50">
        <v>4.5</v>
      </c>
      <c r="C9792" s="48">
        <v>1927</v>
      </c>
      <c r="D9792" s="46" t="s">
        <v>40948</v>
      </c>
      <c r="E9792" s="46" t="s">
        <v>950</v>
      </c>
      <c r="F9792" s="46" t="s">
        <v>20</v>
      </c>
      <c r="G9792" s="46" t="s">
        <v>14</v>
      </c>
      <c r="H9792" s="46" t="s">
        <v>40949</v>
      </c>
      <c r="I9792" s="46" t="s">
        <v>40950</v>
      </c>
      <c r="J9792" s="46" t="s">
        <v>3019</v>
      </c>
      <c r="K9792" s="46" t="s">
        <v>40951</v>
      </c>
      <c r="L9792" s="46" t="s">
        <v>43454</v>
      </c>
      <c r="M9792" s="40" t="s">
        <v>43454</v>
      </c>
      <c r="N9792" s="41">
        <v>1927</v>
      </c>
    </row>
    <row r="9793" spans="1:14" ht="16" x14ac:dyDescent="0.2">
      <c r="A9793" s="46" t="s">
        <v>40952</v>
      </c>
      <c r="B9793" s="50">
        <v>3.5</v>
      </c>
      <c r="C9793" s="48">
        <v>1932</v>
      </c>
      <c r="D9793" s="46" t="s">
        <v>40953</v>
      </c>
      <c r="E9793" s="46" t="s">
        <v>13</v>
      </c>
      <c r="F9793" s="46" t="s">
        <v>13</v>
      </c>
      <c r="G9793" s="46" t="s">
        <v>14</v>
      </c>
      <c r="H9793" s="46" t="s">
        <v>40954</v>
      </c>
      <c r="I9793" s="46" t="s">
        <v>40955</v>
      </c>
      <c r="J9793" s="46" t="s">
        <v>15</v>
      </c>
      <c r="K9793" s="46" t="s">
        <v>40956</v>
      </c>
      <c r="L9793" s="46" t="s">
        <v>43454</v>
      </c>
      <c r="M9793" s="40" t="s">
        <v>43454</v>
      </c>
      <c r="N9793" s="41">
        <v>1932</v>
      </c>
    </row>
    <row r="9794" spans="1:14" ht="16" x14ac:dyDescent="0.2">
      <c r="A9794" s="46" t="s">
        <v>40957</v>
      </c>
      <c r="B9794" s="50">
        <v>4</v>
      </c>
      <c r="C9794" s="48">
        <v>1937</v>
      </c>
      <c r="D9794" s="46" t="s">
        <v>40958</v>
      </c>
      <c r="E9794" s="46" t="s">
        <v>311</v>
      </c>
      <c r="F9794" s="46" t="s">
        <v>79</v>
      </c>
      <c r="G9794" s="46" t="s">
        <v>14</v>
      </c>
      <c r="H9794" s="46" t="s">
        <v>40959</v>
      </c>
      <c r="I9794" s="46" t="s">
        <v>40960</v>
      </c>
      <c r="J9794" s="46" t="s">
        <v>15</v>
      </c>
      <c r="K9794" s="46" t="s">
        <v>40961</v>
      </c>
      <c r="L9794" s="46" t="s">
        <v>43454</v>
      </c>
      <c r="M9794" s="40" t="s">
        <v>43454</v>
      </c>
      <c r="N9794" s="41">
        <v>1937</v>
      </c>
    </row>
    <row r="9795" spans="1:14" ht="16" x14ac:dyDescent="0.2">
      <c r="A9795" s="46" t="s">
        <v>40962</v>
      </c>
      <c r="B9795" s="50">
        <v>4.4000000000000004</v>
      </c>
      <c r="C9795" s="48">
        <v>1946</v>
      </c>
      <c r="D9795" s="46" t="s">
        <v>40963</v>
      </c>
      <c r="E9795" s="46" t="s">
        <v>38</v>
      </c>
      <c r="F9795" s="46" t="s">
        <v>39</v>
      </c>
      <c r="G9795" s="46" t="s">
        <v>14</v>
      </c>
      <c r="H9795" s="46" t="s">
        <v>40964</v>
      </c>
      <c r="I9795" s="46" t="s">
        <v>40965</v>
      </c>
      <c r="J9795" s="46" t="s">
        <v>15</v>
      </c>
      <c r="K9795" s="46" t="s">
        <v>40966</v>
      </c>
      <c r="L9795" s="46" t="s">
        <v>43454</v>
      </c>
      <c r="M9795" s="40" t="s">
        <v>43454</v>
      </c>
      <c r="N9795" s="41">
        <v>1946</v>
      </c>
    </row>
    <row r="9796" spans="1:14" ht="16" x14ac:dyDescent="0.2">
      <c r="A9796" s="46" t="s">
        <v>40967</v>
      </c>
      <c r="B9796" s="50">
        <v>3.8</v>
      </c>
      <c r="C9796" s="48">
        <v>1949</v>
      </c>
      <c r="D9796" s="46" t="s">
        <v>40968</v>
      </c>
      <c r="E9796" s="46" t="s">
        <v>702</v>
      </c>
      <c r="F9796" s="46" t="s">
        <v>20</v>
      </c>
      <c r="G9796" s="46" t="s">
        <v>14</v>
      </c>
      <c r="H9796" s="46" t="s">
        <v>40969</v>
      </c>
      <c r="I9796" s="46" t="s">
        <v>38143</v>
      </c>
      <c r="J9796" s="46" t="s">
        <v>15</v>
      </c>
      <c r="K9796" s="46" t="s">
        <v>40970</v>
      </c>
      <c r="L9796" s="46" t="s">
        <v>43454</v>
      </c>
      <c r="M9796" s="40" t="s">
        <v>43454</v>
      </c>
      <c r="N9796" s="41">
        <v>1949</v>
      </c>
    </row>
    <row r="9797" spans="1:14" ht="16" x14ac:dyDescent="0.2">
      <c r="A9797" s="46" t="s">
        <v>40971</v>
      </c>
      <c r="B9797" s="50">
        <v>4.2</v>
      </c>
      <c r="C9797" s="48">
        <v>1952</v>
      </c>
      <c r="D9797" s="46" t="s">
        <v>40972</v>
      </c>
      <c r="E9797" s="46" t="s">
        <v>13</v>
      </c>
      <c r="F9797" s="46" t="s">
        <v>13</v>
      </c>
      <c r="G9797" s="46" t="s">
        <v>14</v>
      </c>
      <c r="H9797" s="46" t="s">
        <v>40973</v>
      </c>
      <c r="I9797" s="46" t="s">
        <v>40974</v>
      </c>
      <c r="J9797" s="46" t="s">
        <v>15</v>
      </c>
      <c r="K9797" s="46" t="s">
        <v>40975</v>
      </c>
      <c r="L9797" s="46" t="s">
        <v>43454</v>
      </c>
      <c r="M9797" s="40" t="s">
        <v>43454</v>
      </c>
      <c r="N9797" s="41">
        <v>1952</v>
      </c>
    </row>
    <row r="9798" spans="1:14" ht="16" x14ac:dyDescent="0.2">
      <c r="A9798" s="46" t="s">
        <v>40976</v>
      </c>
      <c r="B9798" s="50">
        <v>4.7</v>
      </c>
      <c r="C9798" s="48">
        <v>1953</v>
      </c>
      <c r="D9798" s="46" t="s">
        <v>40977</v>
      </c>
      <c r="E9798" s="46" t="s">
        <v>13944</v>
      </c>
      <c r="F9798" s="46" t="s">
        <v>79</v>
      </c>
      <c r="G9798" s="46" t="s">
        <v>14</v>
      </c>
      <c r="H9798" s="46" t="s">
        <v>40978</v>
      </c>
      <c r="I9798" s="46" t="s">
        <v>40979</v>
      </c>
      <c r="J9798" s="46" t="s">
        <v>15</v>
      </c>
      <c r="K9798" s="46" t="s">
        <v>40980</v>
      </c>
      <c r="L9798" s="46" t="s">
        <v>43454</v>
      </c>
      <c r="M9798" s="40" t="s">
        <v>43454</v>
      </c>
      <c r="N9798" s="41">
        <v>1953</v>
      </c>
    </row>
    <row r="9799" spans="1:14" ht="16" x14ac:dyDescent="0.2">
      <c r="A9799" s="46" t="s">
        <v>40981</v>
      </c>
      <c r="B9799" s="50">
        <v>4.0999999999999996</v>
      </c>
      <c r="C9799" s="48">
        <v>1955</v>
      </c>
      <c r="D9799" s="46" t="s">
        <v>40982</v>
      </c>
      <c r="E9799" s="46" t="s">
        <v>13</v>
      </c>
      <c r="F9799" s="46" t="s">
        <v>13</v>
      </c>
      <c r="G9799" s="46" t="s">
        <v>14</v>
      </c>
      <c r="H9799" s="46" t="s">
        <v>40983</v>
      </c>
      <c r="I9799" s="46" t="s">
        <v>40984</v>
      </c>
      <c r="J9799" s="46" t="s">
        <v>15</v>
      </c>
      <c r="K9799" s="46" t="s">
        <v>40985</v>
      </c>
      <c r="L9799" s="46" t="s">
        <v>43454</v>
      </c>
      <c r="M9799" s="40" t="s">
        <v>43454</v>
      </c>
      <c r="N9799" s="41">
        <v>1955</v>
      </c>
    </row>
    <row r="9800" spans="1:14" ht="16" x14ac:dyDescent="0.2">
      <c r="A9800" s="46" t="s">
        <v>40986</v>
      </c>
      <c r="B9800" s="50">
        <v>4.3</v>
      </c>
      <c r="C9800" s="48">
        <v>1957</v>
      </c>
      <c r="D9800" s="46" t="s">
        <v>40987</v>
      </c>
      <c r="E9800" s="46" t="s">
        <v>5416</v>
      </c>
      <c r="F9800" s="46" t="s">
        <v>589</v>
      </c>
      <c r="G9800" s="46" t="s">
        <v>14</v>
      </c>
      <c r="H9800" s="46" t="s">
        <v>40988</v>
      </c>
      <c r="I9800" s="46" t="s">
        <v>40989</v>
      </c>
      <c r="J9800" s="46" t="s">
        <v>15</v>
      </c>
      <c r="K9800" s="46" t="s">
        <v>40990</v>
      </c>
      <c r="L9800" s="46" t="s">
        <v>43454</v>
      </c>
      <c r="M9800" s="40" t="s">
        <v>43454</v>
      </c>
      <c r="N9800" s="41">
        <v>1957</v>
      </c>
    </row>
    <row r="9801" spans="1:14" ht="16" x14ac:dyDescent="0.2">
      <c r="A9801" s="46" t="s">
        <v>40991</v>
      </c>
      <c r="B9801" s="50">
        <v>4.5</v>
      </c>
      <c r="C9801" s="48">
        <v>1959</v>
      </c>
      <c r="D9801" s="46" t="s">
        <v>40992</v>
      </c>
      <c r="E9801" s="46" t="s">
        <v>950</v>
      </c>
      <c r="F9801" s="46" t="s">
        <v>20</v>
      </c>
      <c r="G9801" s="46" t="s">
        <v>14</v>
      </c>
      <c r="H9801" s="46" t="s">
        <v>40993</v>
      </c>
      <c r="I9801" s="46" t="s">
        <v>40994</v>
      </c>
      <c r="J9801" s="46" t="s">
        <v>15</v>
      </c>
      <c r="K9801" s="46" t="s">
        <v>40995</v>
      </c>
      <c r="L9801" s="46" t="s">
        <v>43454</v>
      </c>
      <c r="M9801" s="40" t="s">
        <v>43454</v>
      </c>
      <c r="N9801" s="41">
        <v>1959</v>
      </c>
    </row>
    <row r="9802" spans="1:14" ht="16" x14ac:dyDescent="0.2">
      <c r="A9802" s="46" t="s">
        <v>40996</v>
      </c>
      <c r="B9802" s="50">
        <v>4.4000000000000004</v>
      </c>
      <c r="C9802" s="48">
        <v>1960</v>
      </c>
      <c r="D9802" s="46" t="s">
        <v>40997</v>
      </c>
      <c r="E9802" s="46" t="s">
        <v>13</v>
      </c>
      <c r="F9802" s="46" t="s">
        <v>13</v>
      </c>
      <c r="G9802" s="46" t="s">
        <v>14</v>
      </c>
      <c r="H9802" s="46" t="s">
        <v>40998</v>
      </c>
      <c r="I9802" s="46" t="s">
        <v>40999</v>
      </c>
      <c r="J9802" s="46" t="s">
        <v>15</v>
      </c>
      <c r="K9802" s="46" t="s">
        <v>41000</v>
      </c>
      <c r="L9802" s="46" t="s">
        <v>43454</v>
      </c>
      <c r="M9802" s="40" t="s">
        <v>43454</v>
      </c>
      <c r="N9802" s="41">
        <v>1960</v>
      </c>
    </row>
    <row r="9803" spans="1:14" ht="16" x14ac:dyDescent="0.2">
      <c r="A9803" s="46" t="s">
        <v>41001</v>
      </c>
      <c r="B9803" s="50">
        <v>4.5</v>
      </c>
      <c r="C9803" s="48">
        <v>1961</v>
      </c>
      <c r="D9803" s="46" t="s">
        <v>41002</v>
      </c>
      <c r="E9803" s="46" t="s">
        <v>5416</v>
      </c>
      <c r="F9803" s="46" t="s">
        <v>589</v>
      </c>
      <c r="G9803" s="46" t="s">
        <v>14</v>
      </c>
      <c r="H9803" s="46" t="s">
        <v>41003</v>
      </c>
      <c r="I9803" s="46" t="s">
        <v>41004</v>
      </c>
      <c r="J9803" s="46" t="s">
        <v>15</v>
      </c>
      <c r="K9803" s="46" t="s">
        <v>41005</v>
      </c>
      <c r="L9803" s="46" t="s">
        <v>43454</v>
      </c>
      <c r="M9803" s="40" t="s">
        <v>43454</v>
      </c>
      <c r="N9803" s="41">
        <v>1961</v>
      </c>
    </row>
    <row r="9804" spans="1:14" ht="16" x14ac:dyDescent="0.2">
      <c r="A9804" s="46" t="s">
        <v>41006</v>
      </c>
      <c r="B9804" s="50">
        <v>4.7</v>
      </c>
      <c r="C9804" s="48">
        <v>1961</v>
      </c>
      <c r="D9804" s="46" t="s">
        <v>41007</v>
      </c>
      <c r="E9804" s="46" t="s">
        <v>760</v>
      </c>
      <c r="F9804" s="46" t="s">
        <v>50</v>
      </c>
      <c r="G9804" s="46" t="s">
        <v>14</v>
      </c>
      <c r="H9804" s="46" t="s">
        <v>41008</v>
      </c>
      <c r="I9804" s="46" t="s">
        <v>41009</v>
      </c>
      <c r="J9804" s="46" t="s">
        <v>15</v>
      </c>
      <c r="K9804" s="46" t="s">
        <v>41010</v>
      </c>
      <c r="L9804" s="46" t="s">
        <v>43454</v>
      </c>
      <c r="M9804" s="40" t="s">
        <v>43454</v>
      </c>
      <c r="N9804" s="41">
        <v>1961</v>
      </c>
    </row>
    <row r="9805" spans="1:14" ht="16" x14ac:dyDescent="0.2">
      <c r="A9805" s="46" t="s">
        <v>41011</v>
      </c>
      <c r="B9805" s="50">
        <v>4.4000000000000004</v>
      </c>
      <c r="C9805" s="48">
        <v>1965</v>
      </c>
      <c r="D9805" s="46" t="s">
        <v>41012</v>
      </c>
      <c r="E9805" s="46" t="s">
        <v>897</v>
      </c>
      <c r="F9805" s="46" t="s">
        <v>898</v>
      </c>
      <c r="G9805" s="46" t="s">
        <v>14</v>
      </c>
      <c r="H9805" s="46" t="s">
        <v>41013</v>
      </c>
      <c r="I9805" s="46" t="s">
        <v>13033</v>
      </c>
      <c r="J9805" s="46" t="s">
        <v>15</v>
      </c>
      <c r="K9805" s="46" t="s">
        <v>41014</v>
      </c>
      <c r="L9805" s="46" t="s">
        <v>43454</v>
      </c>
      <c r="M9805" s="40" t="s">
        <v>43454</v>
      </c>
      <c r="N9805" s="41">
        <v>1965</v>
      </c>
    </row>
    <row r="9806" spans="1:14" ht="16" x14ac:dyDescent="0.2">
      <c r="A9806" s="46" t="s">
        <v>41015</v>
      </c>
      <c r="B9806" s="50">
        <v>4.3</v>
      </c>
      <c r="C9806" s="48">
        <v>1973</v>
      </c>
      <c r="D9806" s="46" t="s">
        <v>41016</v>
      </c>
      <c r="E9806" s="46" t="s">
        <v>44</v>
      </c>
      <c r="F9806" s="46" t="s">
        <v>45</v>
      </c>
      <c r="G9806" s="46" t="s">
        <v>14</v>
      </c>
      <c r="H9806" s="46" t="s">
        <v>41017</v>
      </c>
      <c r="I9806" s="46" t="s">
        <v>41018</v>
      </c>
      <c r="J9806" s="46" t="s">
        <v>15</v>
      </c>
      <c r="K9806" s="46" t="s">
        <v>41019</v>
      </c>
      <c r="L9806" s="46" t="s">
        <v>43454</v>
      </c>
      <c r="M9806" s="40" t="s">
        <v>43454</v>
      </c>
      <c r="N9806" s="41">
        <v>1973</v>
      </c>
    </row>
    <row r="9807" spans="1:14" ht="16" x14ac:dyDescent="0.2">
      <c r="A9807" s="46" t="s">
        <v>41020</v>
      </c>
      <c r="B9807" s="50">
        <v>4.5</v>
      </c>
      <c r="C9807" s="48">
        <v>1973</v>
      </c>
      <c r="D9807" s="46" t="s">
        <v>41021</v>
      </c>
      <c r="E9807" s="46" t="s">
        <v>311</v>
      </c>
      <c r="F9807" s="46" t="s">
        <v>79</v>
      </c>
      <c r="G9807" s="46" t="s">
        <v>14</v>
      </c>
      <c r="H9807" s="46" t="s">
        <v>41022</v>
      </c>
      <c r="I9807" s="46" t="s">
        <v>41023</v>
      </c>
      <c r="J9807" s="46" t="s">
        <v>15</v>
      </c>
      <c r="K9807" s="46" t="s">
        <v>41024</v>
      </c>
      <c r="L9807" s="46" t="s">
        <v>43454</v>
      </c>
      <c r="M9807" s="40" t="s">
        <v>43454</v>
      </c>
      <c r="N9807" s="41">
        <v>1973</v>
      </c>
    </row>
    <row r="9808" spans="1:14" ht="16" x14ac:dyDescent="0.2">
      <c r="A9808" s="46" t="s">
        <v>41025</v>
      </c>
      <c r="B9808" s="50">
        <v>4.5</v>
      </c>
      <c r="C9808" s="48">
        <v>1975</v>
      </c>
      <c r="D9808" s="46" t="s">
        <v>41026</v>
      </c>
      <c r="E9808" s="46" t="s">
        <v>3017</v>
      </c>
      <c r="F9808" s="46" t="s">
        <v>93</v>
      </c>
      <c r="G9808" s="46" t="s">
        <v>14</v>
      </c>
      <c r="H9808" s="46" t="s">
        <v>41027</v>
      </c>
      <c r="I9808" s="46" t="s">
        <v>41028</v>
      </c>
      <c r="J9808" s="46" t="s">
        <v>15</v>
      </c>
      <c r="K9808" s="46" t="s">
        <v>41029</v>
      </c>
      <c r="L9808" s="46" t="s">
        <v>43454</v>
      </c>
      <c r="M9808" s="40" t="s">
        <v>43454</v>
      </c>
      <c r="N9808" s="41">
        <v>1975</v>
      </c>
    </row>
    <row r="9809" spans="1:14" ht="16" x14ac:dyDescent="0.2">
      <c r="A9809" s="46" t="s">
        <v>41030</v>
      </c>
      <c r="B9809" s="50">
        <v>4.5</v>
      </c>
      <c r="C9809" s="48">
        <v>1975</v>
      </c>
      <c r="D9809" s="46" t="s">
        <v>41031</v>
      </c>
      <c r="E9809" s="46" t="s">
        <v>2080</v>
      </c>
      <c r="F9809" s="46" t="s">
        <v>247</v>
      </c>
      <c r="G9809" s="46" t="s">
        <v>14</v>
      </c>
      <c r="H9809" s="46" t="s">
        <v>41032</v>
      </c>
      <c r="I9809" s="46" t="s">
        <v>41033</v>
      </c>
      <c r="J9809" s="46" t="s">
        <v>15</v>
      </c>
      <c r="K9809" s="46" t="s">
        <v>41034</v>
      </c>
      <c r="L9809" s="46" t="s">
        <v>43454</v>
      </c>
      <c r="M9809" s="40" t="s">
        <v>43454</v>
      </c>
      <c r="N9809" s="41">
        <v>1975</v>
      </c>
    </row>
    <row r="9810" spans="1:14" ht="16" x14ac:dyDescent="0.2">
      <c r="A9810" s="46" t="s">
        <v>41035</v>
      </c>
      <c r="B9810" s="50">
        <v>4.2</v>
      </c>
      <c r="C9810" s="48">
        <v>1984</v>
      </c>
      <c r="D9810" s="46" t="s">
        <v>41036</v>
      </c>
      <c r="E9810" s="46" t="s">
        <v>27</v>
      </c>
      <c r="F9810" s="46" t="s">
        <v>28</v>
      </c>
      <c r="G9810" s="46" t="s">
        <v>14</v>
      </c>
      <c r="H9810" s="46" t="s">
        <v>41037</v>
      </c>
      <c r="I9810" s="46" t="s">
        <v>41038</v>
      </c>
      <c r="J9810" s="46" t="s">
        <v>15</v>
      </c>
      <c r="K9810" s="46" t="s">
        <v>41039</v>
      </c>
      <c r="L9810" s="46" t="s">
        <v>43454</v>
      </c>
      <c r="M9810" s="40" t="s">
        <v>43454</v>
      </c>
      <c r="N9810" s="41">
        <v>1984</v>
      </c>
    </row>
    <row r="9811" spans="1:14" ht="16" x14ac:dyDescent="0.2">
      <c r="A9811" s="46" t="s">
        <v>41035</v>
      </c>
      <c r="B9811" s="50">
        <v>4.2</v>
      </c>
      <c r="C9811" s="48">
        <v>1984</v>
      </c>
      <c r="D9811" s="46" t="s">
        <v>41036</v>
      </c>
      <c r="E9811" s="46" t="s">
        <v>27</v>
      </c>
      <c r="F9811" s="46" t="s">
        <v>28</v>
      </c>
      <c r="G9811" s="46" t="s">
        <v>14</v>
      </c>
      <c r="H9811" s="46" t="s">
        <v>41037</v>
      </c>
      <c r="I9811" s="46" t="s">
        <v>41038</v>
      </c>
      <c r="J9811" s="46" t="s">
        <v>15</v>
      </c>
      <c r="K9811" s="46" t="s">
        <v>41039</v>
      </c>
      <c r="L9811" s="46" t="s">
        <v>43454</v>
      </c>
      <c r="M9811" s="40" t="s">
        <v>43454</v>
      </c>
      <c r="N9811" s="41">
        <v>1984</v>
      </c>
    </row>
    <row r="9812" spans="1:14" ht="16" x14ac:dyDescent="0.2">
      <c r="A9812" s="46" t="s">
        <v>41040</v>
      </c>
      <c r="B9812" s="50">
        <v>4.5999999999999996</v>
      </c>
      <c r="C9812" s="48">
        <v>1986</v>
      </c>
      <c r="D9812" s="46" t="s">
        <v>41041</v>
      </c>
      <c r="E9812" s="46" t="s">
        <v>13</v>
      </c>
      <c r="F9812" s="46" t="s">
        <v>13</v>
      </c>
      <c r="G9812" s="46" t="s">
        <v>14</v>
      </c>
      <c r="H9812" s="46" t="s">
        <v>41042</v>
      </c>
      <c r="I9812" s="46" t="s">
        <v>41043</v>
      </c>
      <c r="J9812" s="46" t="s">
        <v>15</v>
      </c>
      <c r="K9812" s="46" t="s">
        <v>41044</v>
      </c>
      <c r="L9812" s="46" t="s">
        <v>43454</v>
      </c>
      <c r="M9812" s="40" t="s">
        <v>43454</v>
      </c>
      <c r="N9812" s="41">
        <v>1986</v>
      </c>
    </row>
    <row r="9813" spans="1:14" ht="16" x14ac:dyDescent="0.2">
      <c r="A9813" s="46" t="s">
        <v>41045</v>
      </c>
      <c r="B9813" s="50">
        <v>4.4000000000000004</v>
      </c>
      <c r="C9813" s="48">
        <v>1988</v>
      </c>
      <c r="D9813" s="46" t="s">
        <v>41046</v>
      </c>
      <c r="E9813" s="46" t="s">
        <v>13</v>
      </c>
      <c r="F9813" s="46" t="s">
        <v>13</v>
      </c>
      <c r="G9813" s="46" t="s">
        <v>14</v>
      </c>
      <c r="H9813" s="46" t="s">
        <v>41047</v>
      </c>
      <c r="I9813" s="46" t="s">
        <v>41048</v>
      </c>
      <c r="J9813" s="46" t="s">
        <v>15</v>
      </c>
      <c r="K9813" s="46" t="s">
        <v>41049</v>
      </c>
      <c r="L9813" s="46" t="s">
        <v>43454</v>
      </c>
      <c r="M9813" s="40" t="s">
        <v>43454</v>
      </c>
      <c r="N9813" s="41">
        <v>1988</v>
      </c>
    </row>
    <row r="9814" spans="1:14" ht="16" x14ac:dyDescent="0.2">
      <c r="A9814" s="46" t="s">
        <v>41050</v>
      </c>
      <c r="B9814" s="50">
        <v>4.5</v>
      </c>
      <c r="C9814" s="48">
        <v>1989</v>
      </c>
      <c r="D9814" s="46" t="s">
        <v>41051</v>
      </c>
      <c r="E9814" s="46" t="s">
        <v>806</v>
      </c>
      <c r="F9814" s="46" t="s">
        <v>20</v>
      </c>
      <c r="G9814" s="46" t="s">
        <v>14</v>
      </c>
      <c r="H9814" s="46" t="s">
        <v>41052</v>
      </c>
      <c r="I9814" s="46" t="s">
        <v>41053</v>
      </c>
      <c r="J9814" s="46" t="s">
        <v>15</v>
      </c>
      <c r="K9814" s="46" t="s">
        <v>41054</v>
      </c>
      <c r="L9814" s="46" t="s">
        <v>43454</v>
      </c>
      <c r="M9814" s="40" t="s">
        <v>43454</v>
      </c>
      <c r="N9814" s="41">
        <v>1989</v>
      </c>
    </row>
    <row r="9815" spans="1:14" ht="16" x14ac:dyDescent="0.2">
      <c r="A9815" s="46" t="s">
        <v>41055</v>
      </c>
      <c r="B9815" s="50">
        <v>4.5999999999999996</v>
      </c>
      <c r="C9815" s="48">
        <v>1997</v>
      </c>
      <c r="D9815" s="46" t="s">
        <v>41056</v>
      </c>
      <c r="E9815" s="46" t="s">
        <v>7098</v>
      </c>
      <c r="F9815" s="46" t="s">
        <v>589</v>
      </c>
      <c r="G9815" s="46" t="s">
        <v>14</v>
      </c>
      <c r="H9815" s="46" t="s">
        <v>41057</v>
      </c>
      <c r="I9815" s="46" t="s">
        <v>41058</v>
      </c>
      <c r="J9815" s="46" t="s">
        <v>15</v>
      </c>
      <c r="K9815" s="46" t="s">
        <v>41059</v>
      </c>
      <c r="L9815" s="46" t="s">
        <v>43454</v>
      </c>
      <c r="M9815" s="40" t="s">
        <v>43454</v>
      </c>
      <c r="N9815" s="41">
        <v>1997</v>
      </c>
    </row>
    <row r="9816" spans="1:14" ht="16" x14ac:dyDescent="0.2">
      <c r="A9816" s="46" t="s">
        <v>41060</v>
      </c>
      <c r="B9816" s="50">
        <v>4.5</v>
      </c>
      <c r="C9816" s="48">
        <v>1998</v>
      </c>
      <c r="D9816" s="46" t="s">
        <v>41061</v>
      </c>
      <c r="E9816" s="46" t="s">
        <v>522</v>
      </c>
      <c r="F9816" s="46" t="s">
        <v>20</v>
      </c>
      <c r="G9816" s="46" t="s">
        <v>14</v>
      </c>
      <c r="H9816" s="46" t="s">
        <v>41062</v>
      </c>
      <c r="I9816" s="46" t="s">
        <v>41063</v>
      </c>
      <c r="J9816" s="46" t="s">
        <v>148</v>
      </c>
      <c r="K9816" s="46" t="s">
        <v>41064</v>
      </c>
      <c r="L9816" s="46" t="s">
        <v>43454</v>
      </c>
      <c r="M9816" s="40" t="s">
        <v>43454</v>
      </c>
      <c r="N9816" s="41">
        <v>1998</v>
      </c>
    </row>
    <row r="9817" spans="1:14" ht="16" x14ac:dyDescent="0.2">
      <c r="A9817" s="46" t="s">
        <v>41065</v>
      </c>
      <c r="B9817" s="50">
        <v>4.4000000000000004</v>
      </c>
      <c r="C9817" s="48">
        <v>2003</v>
      </c>
      <c r="D9817" s="46" t="s">
        <v>41066</v>
      </c>
      <c r="E9817" s="46" t="s">
        <v>904</v>
      </c>
      <c r="F9817" s="46" t="s">
        <v>93</v>
      </c>
      <c r="G9817" s="46" t="s">
        <v>14</v>
      </c>
      <c r="H9817" s="46" t="s">
        <v>41067</v>
      </c>
      <c r="I9817" s="46" t="s">
        <v>41068</v>
      </c>
      <c r="J9817" s="46" t="s">
        <v>15</v>
      </c>
      <c r="K9817" s="46" t="s">
        <v>41069</v>
      </c>
      <c r="L9817" s="46" t="s">
        <v>43454</v>
      </c>
      <c r="M9817" s="40" t="s">
        <v>43454</v>
      </c>
      <c r="N9817" s="41">
        <v>2003</v>
      </c>
    </row>
    <row r="9818" spans="1:14" ht="16" x14ac:dyDescent="0.2">
      <c r="A9818" s="46" t="s">
        <v>41070</v>
      </c>
      <c r="B9818" s="50">
        <v>4.2</v>
      </c>
      <c r="C9818" s="48">
        <v>2010</v>
      </c>
      <c r="D9818" s="46" t="s">
        <v>41071</v>
      </c>
      <c r="E9818" s="46" t="s">
        <v>33</v>
      </c>
      <c r="F9818" s="46" t="s">
        <v>34</v>
      </c>
      <c r="G9818" s="46" t="s">
        <v>14</v>
      </c>
      <c r="H9818" s="46" t="s">
        <v>41072</v>
      </c>
      <c r="I9818" s="46" t="s">
        <v>41073</v>
      </c>
      <c r="J9818" s="46" t="s">
        <v>15</v>
      </c>
      <c r="K9818" s="46" t="s">
        <v>41074</v>
      </c>
      <c r="L9818" s="46" t="s">
        <v>43454</v>
      </c>
      <c r="M9818" s="40" t="s">
        <v>43454</v>
      </c>
      <c r="N9818" s="41">
        <v>2010</v>
      </c>
    </row>
    <row r="9819" spans="1:14" ht="16" x14ac:dyDescent="0.2">
      <c r="A9819" s="46" t="s">
        <v>41075</v>
      </c>
      <c r="B9819" s="50">
        <v>4.5</v>
      </c>
      <c r="C9819" s="48">
        <v>2014</v>
      </c>
      <c r="D9819" s="46" t="s">
        <v>41076</v>
      </c>
      <c r="E9819" s="46" t="s">
        <v>13</v>
      </c>
      <c r="F9819" s="46" t="s">
        <v>13</v>
      </c>
      <c r="G9819" s="46" t="s">
        <v>14</v>
      </c>
      <c r="H9819" s="46" t="s">
        <v>41077</v>
      </c>
      <c r="I9819" s="46" t="s">
        <v>41078</v>
      </c>
      <c r="J9819" s="46" t="s">
        <v>15</v>
      </c>
      <c r="K9819" s="46" t="s">
        <v>41079</v>
      </c>
      <c r="L9819" s="46" t="s">
        <v>43454</v>
      </c>
      <c r="M9819" s="40" t="s">
        <v>43454</v>
      </c>
      <c r="N9819" s="41">
        <v>2014</v>
      </c>
    </row>
    <row r="9820" spans="1:14" ht="16" x14ac:dyDescent="0.2">
      <c r="A9820" s="46" t="s">
        <v>41080</v>
      </c>
      <c r="B9820" s="50">
        <v>4.5</v>
      </c>
      <c r="C9820" s="48">
        <v>2014</v>
      </c>
      <c r="D9820" s="46" t="s">
        <v>41081</v>
      </c>
      <c r="E9820" s="46" t="s">
        <v>280</v>
      </c>
      <c r="F9820" s="46" t="s">
        <v>79</v>
      </c>
      <c r="G9820" s="46" t="s">
        <v>14</v>
      </c>
      <c r="H9820" s="46" t="s">
        <v>41082</v>
      </c>
      <c r="I9820" s="46" t="s">
        <v>41083</v>
      </c>
      <c r="J9820" s="46" t="s">
        <v>15</v>
      </c>
      <c r="K9820" s="46" t="s">
        <v>41084</v>
      </c>
      <c r="L9820" s="46" t="s">
        <v>43454</v>
      </c>
      <c r="M9820" s="40" t="s">
        <v>43454</v>
      </c>
      <c r="N9820" s="41">
        <v>2014</v>
      </c>
    </row>
    <row r="9821" spans="1:14" ht="16" x14ac:dyDescent="0.2">
      <c r="A9821" s="46" t="s">
        <v>41085</v>
      </c>
      <c r="B9821" s="50">
        <v>4.2</v>
      </c>
      <c r="C9821" s="48">
        <v>2017</v>
      </c>
      <c r="D9821" s="46" t="s">
        <v>41086</v>
      </c>
      <c r="E9821" s="46" t="s">
        <v>1771</v>
      </c>
      <c r="F9821" s="46" t="s">
        <v>50</v>
      </c>
      <c r="G9821" s="46" t="s">
        <v>14</v>
      </c>
      <c r="H9821" s="46" t="s">
        <v>41087</v>
      </c>
      <c r="I9821" s="46" t="s">
        <v>41088</v>
      </c>
      <c r="J9821" s="46" t="s">
        <v>15</v>
      </c>
      <c r="K9821" s="46" t="s">
        <v>41089</v>
      </c>
      <c r="L9821" s="46" t="s">
        <v>43454</v>
      </c>
      <c r="M9821" s="40" t="s">
        <v>43454</v>
      </c>
      <c r="N9821" s="41">
        <v>2017</v>
      </c>
    </row>
    <row r="9822" spans="1:14" ht="16" x14ac:dyDescent="0.2">
      <c r="A9822" s="46" t="s">
        <v>41090</v>
      </c>
      <c r="B9822" s="50">
        <v>4.0999999999999996</v>
      </c>
      <c r="C9822" s="48">
        <v>2018</v>
      </c>
      <c r="D9822" s="46" t="s">
        <v>41091</v>
      </c>
      <c r="E9822" s="46" t="s">
        <v>1108</v>
      </c>
      <c r="F9822" s="46" t="s">
        <v>589</v>
      </c>
      <c r="G9822" s="46" t="s">
        <v>14</v>
      </c>
      <c r="H9822" s="46" t="s">
        <v>41092</v>
      </c>
      <c r="I9822" s="46" t="s">
        <v>21556</v>
      </c>
      <c r="J9822" s="46" t="s">
        <v>15</v>
      </c>
      <c r="K9822" s="46" t="s">
        <v>41093</v>
      </c>
      <c r="L9822" s="46" t="s">
        <v>43454</v>
      </c>
      <c r="M9822" s="40" t="s">
        <v>43454</v>
      </c>
      <c r="N9822" s="41">
        <v>2018</v>
      </c>
    </row>
    <row r="9823" spans="1:14" ht="16" x14ac:dyDescent="0.2">
      <c r="A9823" s="46" t="s">
        <v>41094</v>
      </c>
      <c r="B9823" s="50">
        <v>4.0999999999999996</v>
      </c>
      <c r="C9823" s="48">
        <v>2019</v>
      </c>
      <c r="D9823" s="46" t="s">
        <v>41095</v>
      </c>
      <c r="E9823" s="46" t="s">
        <v>702</v>
      </c>
      <c r="F9823" s="46" t="s">
        <v>20</v>
      </c>
      <c r="G9823" s="46" t="s">
        <v>14</v>
      </c>
      <c r="H9823" s="46" t="s">
        <v>41096</v>
      </c>
      <c r="I9823" s="46" t="s">
        <v>41097</v>
      </c>
      <c r="J9823" s="46" t="s">
        <v>15</v>
      </c>
      <c r="K9823" s="46" t="s">
        <v>41098</v>
      </c>
      <c r="L9823" s="46" t="s">
        <v>43454</v>
      </c>
      <c r="M9823" s="40" t="s">
        <v>43454</v>
      </c>
      <c r="N9823" s="41">
        <v>2019</v>
      </c>
    </row>
    <row r="9824" spans="1:14" ht="16" x14ac:dyDescent="0.2">
      <c r="A9824" s="46" t="s">
        <v>41099</v>
      </c>
      <c r="B9824" s="50">
        <v>4.8</v>
      </c>
      <c r="C9824" s="48">
        <v>2019</v>
      </c>
      <c r="D9824" s="46" t="s">
        <v>41100</v>
      </c>
      <c r="E9824" s="46" t="s">
        <v>20585</v>
      </c>
      <c r="F9824" s="46" t="s">
        <v>20</v>
      </c>
      <c r="G9824" s="46" t="s">
        <v>14</v>
      </c>
      <c r="H9824" s="46" t="s">
        <v>41101</v>
      </c>
      <c r="I9824" s="46" t="s">
        <v>41102</v>
      </c>
      <c r="J9824" s="46" t="s">
        <v>15</v>
      </c>
      <c r="K9824" s="46" t="s">
        <v>41103</v>
      </c>
      <c r="L9824" s="46" t="s">
        <v>43454</v>
      </c>
      <c r="M9824" s="40" t="s">
        <v>43454</v>
      </c>
      <c r="N9824" s="41">
        <v>2019</v>
      </c>
    </row>
    <row r="9825" spans="1:14" ht="16" x14ac:dyDescent="0.2">
      <c r="A9825" s="46" t="s">
        <v>41104</v>
      </c>
      <c r="B9825" s="50">
        <v>4.3</v>
      </c>
      <c r="C9825" s="48">
        <v>2021</v>
      </c>
      <c r="D9825" s="46" t="s">
        <v>41105</v>
      </c>
      <c r="E9825" s="46" t="s">
        <v>13</v>
      </c>
      <c r="F9825" s="46" t="s">
        <v>13</v>
      </c>
      <c r="G9825" s="46" t="s">
        <v>14</v>
      </c>
      <c r="H9825" s="46" t="s">
        <v>41106</v>
      </c>
      <c r="I9825" s="46" t="s">
        <v>41107</v>
      </c>
      <c r="J9825" s="46" t="s">
        <v>15</v>
      </c>
      <c r="K9825" s="46" t="s">
        <v>41108</v>
      </c>
      <c r="L9825" s="46" t="s">
        <v>43454</v>
      </c>
      <c r="M9825" s="40" t="s">
        <v>43454</v>
      </c>
      <c r="N9825" s="41">
        <v>2021</v>
      </c>
    </row>
    <row r="9826" spans="1:14" ht="16" x14ac:dyDescent="0.2">
      <c r="A9826" s="46" t="s">
        <v>41109</v>
      </c>
      <c r="B9826" s="50">
        <v>4.2</v>
      </c>
      <c r="C9826" s="48">
        <v>2022</v>
      </c>
      <c r="D9826" s="46" t="s">
        <v>41110</v>
      </c>
      <c r="E9826" s="46" t="s">
        <v>13</v>
      </c>
      <c r="F9826" s="46" t="s">
        <v>13</v>
      </c>
      <c r="G9826" s="46" t="s">
        <v>14</v>
      </c>
      <c r="H9826" s="46" t="s">
        <v>41111</v>
      </c>
      <c r="I9826" s="46" t="s">
        <v>41112</v>
      </c>
      <c r="J9826" s="46" t="s">
        <v>15</v>
      </c>
      <c r="K9826" s="46" t="s">
        <v>41113</v>
      </c>
      <c r="L9826" s="46" t="s">
        <v>43454</v>
      </c>
      <c r="M9826" s="40" t="s">
        <v>43454</v>
      </c>
      <c r="N9826" s="41">
        <v>2022</v>
      </c>
    </row>
    <row r="9827" spans="1:14" ht="16" x14ac:dyDescent="0.2">
      <c r="A9827" s="46" t="s">
        <v>41114</v>
      </c>
      <c r="B9827" s="50">
        <v>4.2</v>
      </c>
      <c r="C9827" s="48">
        <v>2027</v>
      </c>
      <c r="D9827" s="46" t="s">
        <v>41115</v>
      </c>
      <c r="E9827" s="46" t="s">
        <v>847</v>
      </c>
      <c r="F9827" s="46" t="s">
        <v>79</v>
      </c>
      <c r="G9827" s="46" t="s">
        <v>14</v>
      </c>
      <c r="H9827" s="46" t="s">
        <v>41116</v>
      </c>
      <c r="I9827" s="46" t="s">
        <v>41117</v>
      </c>
      <c r="J9827" s="46" t="s">
        <v>15</v>
      </c>
      <c r="K9827" s="46" t="s">
        <v>41118</v>
      </c>
      <c r="L9827" s="46" t="s">
        <v>43454</v>
      </c>
      <c r="M9827" s="40" t="s">
        <v>43454</v>
      </c>
      <c r="N9827" s="41">
        <v>2027</v>
      </c>
    </row>
    <row r="9828" spans="1:14" ht="16" x14ac:dyDescent="0.2">
      <c r="A9828" s="46" t="s">
        <v>41119</v>
      </c>
      <c r="B9828" s="47">
        <v>4.4000000000000004</v>
      </c>
      <c r="C9828" s="48">
        <v>2029</v>
      </c>
      <c r="D9828" s="46" t="s">
        <v>41120</v>
      </c>
      <c r="E9828" s="46" t="s">
        <v>962</v>
      </c>
      <c r="F9828" s="46" t="s">
        <v>93</v>
      </c>
      <c r="G9828" s="46" t="s">
        <v>14</v>
      </c>
      <c r="H9828" s="46"/>
      <c r="I9828" s="46" t="s">
        <v>41121</v>
      </c>
      <c r="J9828" s="46" t="s">
        <v>15</v>
      </c>
      <c r="K9828" s="46" t="s">
        <v>41122</v>
      </c>
      <c r="L9828" s="49" t="s">
        <v>43455</v>
      </c>
      <c r="M9828" s="42" t="s">
        <v>43455</v>
      </c>
      <c r="N9828" s="41">
        <v>2029</v>
      </c>
    </row>
    <row r="9829" spans="1:14" ht="16" x14ac:dyDescent="0.2">
      <c r="A9829" s="46" t="s">
        <v>41123</v>
      </c>
      <c r="B9829" s="50">
        <v>4.5999999999999996</v>
      </c>
      <c r="C9829" s="48">
        <v>2029</v>
      </c>
      <c r="D9829" s="46" t="s">
        <v>41124</v>
      </c>
      <c r="E9829" s="46" t="s">
        <v>118</v>
      </c>
      <c r="F9829" s="46" t="s">
        <v>119</v>
      </c>
      <c r="G9829" s="46" t="s">
        <v>14</v>
      </c>
      <c r="H9829" s="46" t="s">
        <v>41125</v>
      </c>
      <c r="I9829" s="46" t="s">
        <v>41126</v>
      </c>
      <c r="J9829" s="46" t="s">
        <v>15</v>
      </c>
      <c r="K9829" s="46" t="s">
        <v>41127</v>
      </c>
      <c r="L9829" s="46" t="s">
        <v>43454</v>
      </c>
      <c r="M9829" s="40" t="s">
        <v>43454</v>
      </c>
      <c r="N9829" s="41">
        <v>2029</v>
      </c>
    </row>
    <row r="9830" spans="1:14" ht="16" x14ac:dyDescent="0.2">
      <c r="A9830" s="46" t="s">
        <v>41128</v>
      </c>
      <c r="B9830" s="50">
        <v>4.5999999999999996</v>
      </c>
      <c r="C9830" s="48">
        <v>2033</v>
      </c>
      <c r="D9830" s="46" t="s">
        <v>41129</v>
      </c>
      <c r="E9830" s="46" t="s">
        <v>38</v>
      </c>
      <c r="F9830" s="46" t="s">
        <v>39</v>
      </c>
      <c r="G9830" s="46" t="s">
        <v>14</v>
      </c>
      <c r="H9830" s="46" t="s">
        <v>41130</v>
      </c>
      <c r="I9830" s="46" t="s">
        <v>41131</v>
      </c>
      <c r="J9830" s="46" t="s">
        <v>15</v>
      </c>
      <c r="K9830" s="46" t="s">
        <v>41132</v>
      </c>
      <c r="L9830" s="46" t="s">
        <v>43454</v>
      </c>
      <c r="M9830" s="40" t="s">
        <v>43454</v>
      </c>
      <c r="N9830" s="41">
        <v>2033</v>
      </c>
    </row>
    <row r="9831" spans="1:14" ht="16" x14ac:dyDescent="0.2">
      <c r="A9831" s="46" t="s">
        <v>41133</v>
      </c>
      <c r="B9831" s="50">
        <v>4.0999999999999996</v>
      </c>
      <c r="C9831" s="48">
        <v>2035</v>
      </c>
      <c r="D9831" s="46" t="s">
        <v>41134</v>
      </c>
      <c r="E9831" s="46" t="s">
        <v>44</v>
      </c>
      <c r="F9831" s="46" t="s">
        <v>45</v>
      </c>
      <c r="G9831" s="46" t="s">
        <v>14</v>
      </c>
      <c r="H9831" s="46" t="s">
        <v>41135</v>
      </c>
      <c r="I9831" s="46" t="s">
        <v>37847</v>
      </c>
      <c r="J9831" s="46" t="s">
        <v>15</v>
      </c>
      <c r="K9831" s="46" t="s">
        <v>41136</v>
      </c>
      <c r="L9831" s="46" t="s">
        <v>43454</v>
      </c>
      <c r="M9831" s="40" t="s">
        <v>43454</v>
      </c>
      <c r="N9831" s="41">
        <v>2035</v>
      </c>
    </row>
    <row r="9832" spans="1:14" ht="16" x14ac:dyDescent="0.2">
      <c r="A9832" s="46" t="s">
        <v>41137</v>
      </c>
      <c r="B9832" s="50">
        <v>4.5999999999999996</v>
      </c>
      <c r="C9832" s="48">
        <v>2037</v>
      </c>
      <c r="D9832" s="46" t="s">
        <v>41138</v>
      </c>
      <c r="E9832" s="46" t="s">
        <v>18156</v>
      </c>
      <c r="F9832" s="46" t="s">
        <v>589</v>
      </c>
      <c r="G9832" s="46" t="s">
        <v>14</v>
      </c>
      <c r="H9832" s="46" t="s">
        <v>41139</v>
      </c>
      <c r="I9832" s="46" t="s">
        <v>41140</v>
      </c>
      <c r="J9832" s="46" t="s">
        <v>15</v>
      </c>
      <c r="K9832" s="46" t="s">
        <v>41141</v>
      </c>
      <c r="L9832" s="46" t="s">
        <v>43454</v>
      </c>
      <c r="M9832" s="40" t="s">
        <v>43454</v>
      </c>
      <c r="N9832" s="41">
        <v>2037</v>
      </c>
    </row>
    <row r="9833" spans="1:14" ht="16" x14ac:dyDescent="0.2">
      <c r="A9833" s="46" t="s">
        <v>41142</v>
      </c>
      <c r="B9833" s="50">
        <v>4.0999999999999996</v>
      </c>
      <c r="C9833" s="48">
        <v>2039</v>
      </c>
      <c r="D9833" s="46" t="s">
        <v>41143</v>
      </c>
      <c r="E9833" s="46" t="s">
        <v>760</v>
      </c>
      <c r="F9833" s="46" t="s">
        <v>50</v>
      </c>
      <c r="G9833" s="46" t="s">
        <v>14</v>
      </c>
      <c r="H9833" s="46" t="s">
        <v>41144</v>
      </c>
      <c r="I9833" s="46"/>
      <c r="J9833" s="46" t="s">
        <v>15</v>
      </c>
      <c r="K9833" s="46" t="s">
        <v>41145</v>
      </c>
      <c r="L9833" s="46" t="s">
        <v>43454</v>
      </c>
      <c r="M9833" s="40" t="s">
        <v>43454</v>
      </c>
      <c r="N9833" s="41">
        <v>2039</v>
      </c>
    </row>
    <row r="9834" spans="1:14" ht="16" x14ac:dyDescent="0.2">
      <c r="A9834" s="46" t="s">
        <v>41146</v>
      </c>
      <c r="B9834" s="50">
        <v>3.8</v>
      </c>
      <c r="C9834" s="48">
        <v>2040</v>
      </c>
      <c r="D9834" s="46" t="s">
        <v>41147</v>
      </c>
      <c r="E9834" s="46" t="s">
        <v>2187</v>
      </c>
      <c r="F9834" s="46" t="s">
        <v>50</v>
      </c>
      <c r="G9834" s="46" t="s">
        <v>14</v>
      </c>
      <c r="H9834" s="46" t="s">
        <v>41148</v>
      </c>
      <c r="I9834" s="46" t="s">
        <v>41149</v>
      </c>
      <c r="J9834" s="46" t="s">
        <v>15</v>
      </c>
      <c r="K9834" s="46" t="s">
        <v>41150</v>
      </c>
      <c r="L9834" s="46" t="s">
        <v>43454</v>
      </c>
      <c r="M9834" s="40" t="s">
        <v>43454</v>
      </c>
      <c r="N9834" s="41">
        <v>2040</v>
      </c>
    </row>
    <row r="9835" spans="1:14" ht="16" x14ac:dyDescent="0.2">
      <c r="A9835" s="46" t="s">
        <v>41151</v>
      </c>
      <c r="B9835" s="50">
        <v>4.2</v>
      </c>
      <c r="C9835" s="48">
        <v>2041</v>
      </c>
      <c r="D9835" s="46" t="s">
        <v>41152</v>
      </c>
      <c r="E9835" s="46" t="s">
        <v>897</v>
      </c>
      <c r="F9835" s="46" t="s">
        <v>898</v>
      </c>
      <c r="G9835" s="46" t="s">
        <v>14</v>
      </c>
      <c r="H9835" s="46" t="s">
        <v>41153</v>
      </c>
      <c r="I9835" s="46" t="s">
        <v>41154</v>
      </c>
      <c r="J9835" s="46" t="s">
        <v>15</v>
      </c>
      <c r="K9835" s="46" t="s">
        <v>41155</v>
      </c>
      <c r="L9835" s="46" t="s">
        <v>43454</v>
      </c>
      <c r="M9835" s="40" t="s">
        <v>43454</v>
      </c>
      <c r="N9835" s="41">
        <v>2041</v>
      </c>
    </row>
    <row r="9836" spans="1:14" ht="16" x14ac:dyDescent="0.2">
      <c r="A9836" s="46" t="s">
        <v>41156</v>
      </c>
      <c r="B9836" s="50">
        <v>4.5999999999999996</v>
      </c>
      <c r="C9836" s="48">
        <v>2042</v>
      </c>
      <c r="D9836" s="46" t="s">
        <v>41157</v>
      </c>
      <c r="E9836" s="46" t="s">
        <v>41158</v>
      </c>
      <c r="F9836" s="46" t="s">
        <v>79</v>
      </c>
      <c r="G9836" s="46" t="s">
        <v>14</v>
      </c>
      <c r="H9836" s="46" t="s">
        <v>41159</v>
      </c>
      <c r="I9836" s="46"/>
      <c r="J9836" s="46" t="s">
        <v>15</v>
      </c>
      <c r="K9836" s="46" t="s">
        <v>41160</v>
      </c>
      <c r="L9836" s="46" t="s">
        <v>43454</v>
      </c>
      <c r="M9836" s="40" t="s">
        <v>43454</v>
      </c>
      <c r="N9836" s="41">
        <v>2042</v>
      </c>
    </row>
    <row r="9837" spans="1:14" ht="16" x14ac:dyDescent="0.2">
      <c r="A9837" s="46" t="s">
        <v>41161</v>
      </c>
      <c r="B9837" s="50">
        <v>4.3</v>
      </c>
      <c r="C9837" s="48">
        <v>2044</v>
      </c>
      <c r="D9837" s="46" t="s">
        <v>41162</v>
      </c>
      <c r="E9837" s="46" t="s">
        <v>311</v>
      </c>
      <c r="F9837" s="46" t="s">
        <v>79</v>
      </c>
      <c r="G9837" s="46" t="s">
        <v>14</v>
      </c>
      <c r="H9837" s="46" t="s">
        <v>41163</v>
      </c>
      <c r="I9837" s="46" t="s">
        <v>41164</v>
      </c>
      <c r="J9837" s="46" t="s">
        <v>15</v>
      </c>
      <c r="K9837" s="46" t="s">
        <v>41165</v>
      </c>
      <c r="L9837" s="46" t="s">
        <v>43454</v>
      </c>
      <c r="M9837" s="40" t="s">
        <v>43454</v>
      </c>
      <c r="N9837" s="41">
        <v>2044</v>
      </c>
    </row>
    <row r="9838" spans="1:14" ht="16" x14ac:dyDescent="0.2">
      <c r="A9838" s="46" t="s">
        <v>41166</v>
      </c>
      <c r="B9838" s="50">
        <v>3.9</v>
      </c>
      <c r="C9838" s="48">
        <v>2046</v>
      </c>
      <c r="D9838" s="46" t="s">
        <v>41167</v>
      </c>
      <c r="E9838" s="46" t="s">
        <v>311</v>
      </c>
      <c r="F9838" s="46" t="s">
        <v>79</v>
      </c>
      <c r="G9838" s="46" t="s">
        <v>14</v>
      </c>
      <c r="H9838" s="46" t="s">
        <v>41168</v>
      </c>
      <c r="I9838" s="46" t="s">
        <v>41169</v>
      </c>
      <c r="J9838" s="46" t="s">
        <v>15</v>
      </c>
      <c r="K9838" s="46" t="s">
        <v>41170</v>
      </c>
      <c r="L9838" s="46" t="s">
        <v>43454</v>
      </c>
      <c r="M9838" s="40" t="s">
        <v>43454</v>
      </c>
      <c r="N9838" s="41">
        <v>2046</v>
      </c>
    </row>
    <row r="9839" spans="1:14" ht="16" x14ac:dyDescent="0.2">
      <c r="A9839" s="46" t="s">
        <v>41171</v>
      </c>
      <c r="B9839" s="50">
        <v>4.5999999999999996</v>
      </c>
      <c r="C9839" s="48">
        <v>2047</v>
      </c>
      <c r="D9839" s="46" t="s">
        <v>41172</v>
      </c>
      <c r="E9839" s="46" t="s">
        <v>2282</v>
      </c>
      <c r="F9839" s="46" t="s">
        <v>589</v>
      </c>
      <c r="G9839" s="46" t="s">
        <v>14</v>
      </c>
      <c r="H9839" s="46" t="s">
        <v>41173</v>
      </c>
      <c r="I9839" s="46" t="s">
        <v>41174</v>
      </c>
      <c r="J9839" s="46" t="s">
        <v>15</v>
      </c>
      <c r="K9839" s="46" t="s">
        <v>41175</v>
      </c>
      <c r="L9839" s="46" t="s">
        <v>43454</v>
      </c>
      <c r="M9839" s="40" t="s">
        <v>43454</v>
      </c>
      <c r="N9839" s="41">
        <v>2047</v>
      </c>
    </row>
    <row r="9840" spans="1:14" ht="16" x14ac:dyDescent="0.2">
      <c r="A9840" s="46" t="s">
        <v>41176</v>
      </c>
      <c r="B9840" s="50">
        <v>4.3</v>
      </c>
      <c r="C9840" s="48">
        <v>2051</v>
      </c>
      <c r="D9840" s="46" t="s">
        <v>41177</v>
      </c>
      <c r="E9840" s="46" t="s">
        <v>13</v>
      </c>
      <c r="F9840" s="46" t="s">
        <v>13</v>
      </c>
      <c r="G9840" s="46" t="s">
        <v>14</v>
      </c>
      <c r="H9840" s="46" t="s">
        <v>41178</v>
      </c>
      <c r="I9840" s="46" t="s">
        <v>41179</v>
      </c>
      <c r="J9840" s="46" t="s">
        <v>15</v>
      </c>
      <c r="K9840" s="46" t="s">
        <v>41180</v>
      </c>
      <c r="L9840" s="46" t="s">
        <v>43454</v>
      </c>
      <c r="M9840" s="40" t="s">
        <v>43454</v>
      </c>
      <c r="N9840" s="41">
        <v>2051</v>
      </c>
    </row>
    <row r="9841" spans="1:14" ht="16" x14ac:dyDescent="0.2">
      <c r="A9841" s="46" t="s">
        <v>41181</v>
      </c>
      <c r="B9841" s="50">
        <v>4.8</v>
      </c>
      <c r="C9841" s="48">
        <v>2054</v>
      </c>
      <c r="D9841" s="46" t="s">
        <v>41182</v>
      </c>
      <c r="E9841" s="46" t="s">
        <v>10554</v>
      </c>
      <c r="F9841" s="46" t="s">
        <v>589</v>
      </c>
      <c r="G9841" s="46" t="s">
        <v>14</v>
      </c>
      <c r="H9841" s="46" t="s">
        <v>41183</v>
      </c>
      <c r="I9841" s="46" t="s">
        <v>41184</v>
      </c>
      <c r="J9841" s="46" t="s">
        <v>15</v>
      </c>
      <c r="K9841" s="46" t="s">
        <v>41185</v>
      </c>
      <c r="L9841" s="46" t="s">
        <v>43454</v>
      </c>
      <c r="M9841" s="40" t="s">
        <v>43454</v>
      </c>
      <c r="N9841" s="41">
        <v>2054</v>
      </c>
    </row>
    <row r="9842" spans="1:14" ht="16" x14ac:dyDescent="0.2">
      <c r="A9842" s="46" t="s">
        <v>41186</v>
      </c>
      <c r="B9842" s="50">
        <v>4.5</v>
      </c>
      <c r="C9842" s="48">
        <v>2057</v>
      </c>
      <c r="D9842" s="46" t="s">
        <v>41187</v>
      </c>
      <c r="E9842" s="46" t="s">
        <v>118</v>
      </c>
      <c r="F9842" s="46" t="s">
        <v>119</v>
      </c>
      <c r="G9842" s="46" t="s">
        <v>14</v>
      </c>
      <c r="H9842" s="46" t="s">
        <v>41188</v>
      </c>
      <c r="I9842" s="46" t="s">
        <v>41189</v>
      </c>
      <c r="J9842" s="46" t="s">
        <v>15</v>
      </c>
      <c r="K9842" s="46" t="s">
        <v>41190</v>
      </c>
      <c r="L9842" s="46" t="s">
        <v>43454</v>
      </c>
      <c r="M9842" s="40" t="s">
        <v>43454</v>
      </c>
      <c r="N9842" s="41">
        <v>2057</v>
      </c>
    </row>
    <row r="9843" spans="1:14" ht="16" x14ac:dyDescent="0.2">
      <c r="A9843" s="46" t="s">
        <v>41191</v>
      </c>
      <c r="B9843" s="50">
        <v>3.5</v>
      </c>
      <c r="C9843" s="48">
        <v>2064</v>
      </c>
      <c r="D9843" s="46" t="s">
        <v>41192</v>
      </c>
      <c r="E9843" s="46" t="s">
        <v>311</v>
      </c>
      <c r="F9843" s="46" t="s">
        <v>79</v>
      </c>
      <c r="G9843" s="46" t="s">
        <v>14</v>
      </c>
      <c r="H9843" s="46" t="s">
        <v>41193</v>
      </c>
      <c r="I9843" s="46" t="s">
        <v>41194</v>
      </c>
      <c r="J9843" s="46" t="s">
        <v>15</v>
      </c>
      <c r="K9843" s="46" t="s">
        <v>41195</v>
      </c>
      <c r="L9843" s="46" t="s">
        <v>43454</v>
      </c>
      <c r="M9843" s="40" t="s">
        <v>43454</v>
      </c>
      <c r="N9843" s="41">
        <v>2064</v>
      </c>
    </row>
    <row r="9844" spans="1:14" ht="16" x14ac:dyDescent="0.2">
      <c r="A9844" s="46" t="s">
        <v>41196</v>
      </c>
      <c r="B9844" s="50">
        <v>4.7</v>
      </c>
      <c r="C9844" s="48">
        <v>2075</v>
      </c>
      <c r="D9844" s="46" t="s">
        <v>41197</v>
      </c>
      <c r="E9844" s="46" t="s">
        <v>41198</v>
      </c>
      <c r="F9844" s="46" t="s">
        <v>79</v>
      </c>
      <c r="G9844" s="46" t="s">
        <v>14</v>
      </c>
      <c r="H9844" s="46" t="s">
        <v>41199</v>
      </c>
      <c r="I9844" s="46" t="s">
        <v>41200</v>
      </c>
      <c r="J9844" s="46" t="s">
        <v>15</v>
      </c>
      <c r="K9844" s="46" t="s">
        <v>41201</v>
      </c>
      <c r="L9844" s="46" t="s">
        <v>43454</v>
      </c>
      <c r="M9844" s="40" t="s">
        <v>43454</v>
      </c>
      <c r="N9844" s="41">
        <v>2075</v>
      </c>
    </row>
    <row r="9845" spans="1:14" ht="16" x14ac:dyDescent="0.2">
      <c r="A9845" s="46" t="s">
        <v>41202</v>
      </c>
      <c r="B9845" s="50">
        <v>4.2</v>
      </c>
      <c r="C9845" s="48">
        <v>2083</v>
      </c>
      <c r="D9845" s="46" t="s">
        <v>41203</v>
      </c>
      <c r="E9845" s="46" t="s">
        <v>13</v>
      </c>
      <c r="F9845" s="46" t="s">
        <v>13</v>
      </c>
      <c r="G9845" s="46" t="s">
        <v>14</v>
      </c>
      <c r="H9845" s="46" t="s">
        <v>41204</v>
      </c>
      <c r="I9845" s="46" t="s">
        <v>41205</v>
      </c>
      <c r="J9845" s="46" t="s">
        <v>15</v>
      </c>
      <c r="K9845" s="46" t="s">
        <v>41206</v>
      </c>
      <c r="L9845" s="46" t="s">
        <v>43454</v>
      </c>
      <c r="M9845" s="40" t="s">
        <v>43454</v>
      </c>
      <c r="N9845" s="41">
        <v>2083</v>
      </c>
    </row>
    <row r="9846" spans="1:14" ht="16" x14ac:dyDescent="0.2">
      <c r="A9846" s="46" t="s">
        <v>41207</v>
      </c>
      <c r="B9846" s="50">
        <v>4.5999999999999996</v>
      </c>
      <c r="C9846" s="48">
        <v>2083</v>
      </c>
      <c r="D9846" s="46" t="s">
        <v>41208</v>
      </c>
      <c r="E9846" s="46" t="s">
        <v>2769</v>
      </c>
      <c r="F9846" s="46" t="s">
        <v>589</v>
      </c>
      <c r="G9846" s="46" t="s">
        <v>14</v>
      </c>
      <c r="H9846" s="46" t="s">
        <v>41209</v>
      </c>
      <c r="I9846" s="46" t="s">
        <v>41210</v>
      </c>
      <c r="J9846" s="46" t="s">
        <v>15</v>
      </c>
      <c r="K9846" s="46" t="s">
        <v>41211</v>
      </c>
      <c r="L9846" s="46" t="s">
        <v>43454</v>
      </c>
      <c r="M9846" s="40" t="s">
        <v>43454</v>
      </c>
      <c r="N9846" s="41">
        <v>2083</v>
      </c>
    </row>
    <row r="9847" spans="1:14" ht="16" x14ac:dyDescent="0.2">
      <c r="A9847" s="46" t="s">
        <v>41212</v>
      </c>
      <c r="B9847" s="50">
        <v>4.7</v>
      </c>
      <c r="C9847" s="48">
        <v>2084</v>
      </c>
      <c r="D9847" s="46" t="s">
        <v>41213</v>
      </c>
      <c r="E9847" s="46" t="s">
        <v>311</v>
      </c>
      <c r="F9847" s="46" t="s">
        <v>79</v>
      </c>
      <c r="G9847" s="46" t="s">
        <v>14</v>
      </c>
      <c r="H9847" s="46" t="s">
        <v>41214</v>
      </c>
      <c r="I9847" s="46" t="s">
        <v>41215</v>
      </c>
      <c r="J9847" s="46" t="s">
        <v>15</v>
      </c>
      <c r="K9847" s="46" t="s">
        <v>41216</v>
      </c>
      <c r="L9847" s="46" t="s">
        <v>43454</v>
      </c>
      <c r="M9847" s="40" t="s">
        <v>43454</v>
      </c>
      <c r="N9847" s="41">
        <v>2084</v>
      </c>
    </row>
    <row r="9848" spans="1:14" ht="16" x14ac:dyDescent="0.2">
      <c r="A9848" s="46" t="s">
        <v>41217</v>
      </c>
      <c r="B9848" s="50">
        <v>4.2</v>
      </c>
      <c r="C9848" s="48">
        <v>2093</v>
      </c>
      <c r="D9848" s="46" t="s">
        <v>41218</v>
      </c>
      <c r="E9848" s="46" t="s">
        <v>33</v>
      </c>
      <c r="F9848" s="46" t="s">
        <v>34</v>
      </c>
      <c r="G9848" s="46" t="s">
        <v>14</v>
      </c>
      <c r="H9848" s="46" t="s">
        <v>41219</v>
      </c>
      <c r="I9848" s="46" t="s">
        <v>41220</v>
      </c>
      <c r="J9848" s="46" t="s">
        <v>15</v>
      </c>
      <c r="K9848" s="46" t="s">
        <v>41221</v>
      </c>
      <c r="L9848" s="46" t="s">
        <v>43454</v>
      </c>
      <c r="M9848" s="40" t="s">
        <v>43454</v>
      </c>
      <c r="N9848" s="41">
        <v>2093</v>
      </c>
    </row>
    <row r="9849" spans="1:14" ht="16" x14ac:dyDescent="0.2">
      <c r="A9849" s="46" t="s">
        <v>41222</v>
      </c>
      <c r="B9849" s="50">
        <v>3.8</v>
      </c>
      <c r="C9849" s="48">
        <v>2098</v>
      </c>
      <c r="D9849" s="46" t="s">
        <v>41223</v>
      </c>
      <c r="E9849" s="46" t="s">
        <v>702</v>
      </c>
      <c r="F9849" s="46" t="s">
        <v>20</v>
      </c>
      <c r="G9849" s="46" t="s">
        <v>14</v>
      </c>
      <c r="H9849" s="46" t="s">
        <v>41224</v>
      </c>
      <c r="I9849" s="46" t="s">
        <v>38143</v>
      </c>
      <c r="J9849" s="46" t="s">
        <v>15</v>
      </c>
      <c r="K9849" s="46" t="s">
        <v>41225</v>
      </c>
      <c r="L9849" s="46" t="s">
        <v>43454</v>
      </c>
      <c r="M9849" s="40" t="s">
        <v>43454</v>
      </c>
      <c r="N9849" s="41">
        <v>2098</v>
      </c>
    </row>
    <row r="9850" spans="1:14" ht="16" x14ac:dyDescent="0.2">
      <c r="A9850" s="46" t="s">
        <v>41080</v>
      </c>
      <c r="B9850" s="50">
        <v>4.4000000000000004</v>
      </c>
      <c r="C9850" s="48">
        <v>2098</v>
      </c>
      <c r="D9850" s="46" t="s">
        <v>41226</v>
      </c>
      <c r="E9850" s="46" t="s">
        <v>908</v>
      </c>
      <c r="F9850" s="46" t="s">
        <v>79</v>
      </c>
      <c r="G9850" s="46" t="s">
        <v>14</v>
      </c>
      <c r="H9850" s="46" t="s">
        <v>41227</v>
      </c>
      <c r="I9850" s="46" t="s">
        <v>41228</v>
      </c>
      <c r="J9850" s="46" t="s">
        <v>15</v>
      </c>
      <c r="K9850" s="46" t="s">
        <v>41229</v>
      </c>
      <c r="L9850" s="46" t="s">
        <v>43454</v>
      </c>
      <c r="M9850" s="40" t="s">
        <v>43454</v>
      </c>
      <c r="N9850" s="41">
        <v>2098</v>
      </c>
    </row>
    <row r="9851" spans="1:14" ht="16" x14ac:dyDescent="0.2">
      <c r="A9851" s="46" t="s">
        <v>41230</v>
      </c>
      <c r="B9851" s="50">
        <v>4</v>
      </c>
      <c r="C9851" s="48">
        <v>2100</v>
      </c>
      <c r="D9851" s="46" t="s">
        <v>715</v>
      </c>
      <c r="E9851" s="46" t="s">
        <v>33</v>
      </c>
      <c r="F9851" s="46" t="s">
        <v>34</v>
      </c>
      <c r="G9851" s="46" t="s">
        <v>14</v>
      </c>
      <c r="H9851" s="46" t="s">
        <v>41231</v>
      </c>
      <c r="I9851" s="46" t="s">
        <v>41232</v>
      </c>
      <c r="J9851" s="46" t="s">
        <v>15</v>
      </c>
      <c r="K9851" s="46" t="s">
        <v>41233</v>
      </c>
      <c r="L9851" s="46" t="s">
        <v>43454</v>
      </c>
      <c r="M9851" s="40" t="s">
        <v>43454</v>
      </c>
      <c r="N9851" s="41">
        <v>2100</v>
      </c>
    </row>
    <row r="9852" spans="1:14" ht="16" x14ac:dyDescent="0.2">
      <c r="A9852" s="46" t="s">
        <v>41234</v>
      </c>
      <c r="B9852" s="50">
        <v>4.2</v>
      </c>
      <c r="C9852" s="48">
        <v>2100</v>
      </c>
      <c r="D9852" s="46" t="s">
        <v>41235</v>
      </c>
      <c r="E9852" s="46" t="s">
        <v>904</v>
      </c>
      <c r="F9852" s="46" t="s">
        <v>93</v>
      </c>
      <c r="G9852" s="46" t="s">
        <v>14</v>
      </c>
      <c r="H9852" s="46" t="s">
        <v>41236</v>
      </c>
      <c r="I9852" s="46" t="s">
        <v>41237</v>
      </c>
      <c r="J9852" s="46" t="s">
        <v>15</v>
      </c>
      <c r="K9852" s="46" t="s">
        <v>41238</v>
      </c>
      <c r="L9852" s="46" t="s">
        <v>43454</v>
      </c>
      <c r="M9852" s="40" t="s">
        <v>43454</v>
      </c>
      <c r="N9852" s="41">
        <v>2100</v>
      </c>
    </row>
    <row r="9853" spans="1:14" ht="16" x14ac:dyDescent="0.2">
      <c r="A9853" s="46" t="s">
        <v>41239</v>
      </c>
      <c r="B9853" s="50">
        <v>4.2</v>
      </c>
      <c r="C9853" s="48">
        <v>2101</v>
      </c>
      <c r="D9853" s="46" t="s">
        <v>41240</v>
      </c>
      <c r="E9853" s="46" t="s">
        <v>897</v>
      </c>
      <c r="F9853" s="46" t="s">
        <v>898</v>
      </c>
      <c r="G9853" s="46" t="s">
        <v>14</v>
      </c>
      <c r="H9853" s="46" t="s">
        <v>41241</v>
      </c>
      <c r="I9853" s="46" t="s">
        <v>41242</v>
      </c>
      <c r="J9853" s="46" t="s">
        <v>15</v>
      </c>
      <c r="K9853" s="46" t="s">
        <v>41243</v>
      </c>
      <c r="L9853" s="46" t="s">
        <v>43454</v>
      </c>
      <c r="M9853" s="40" t="s">
        <v>43454</v>
      </c>
      <c r="N9853" s="41">
        <v>2101</v>
      </c>
    </row>
    <row r="9854" spans="1:14" ht="16" x14ac:dyDescent="0.2">
      <c r="A9854" s="46" t="s">
        <v>41244</v>
      </c>
      <c r="B9854" s="50">
        <v>4.7</v>
      </c>
      <c r="C9854" s="48">
        <v>2106</v>
      </c>
      <c r="D9854" s="46" t="s">
        <v>41245</v>
      </c>
      <c r="E9854" s="46" t="s">
        <v>83</v>
      </c>
      <c r="F9854" s="46" t="s">
        <v>20</v>
      </c>
      <c r="G9854" s="46" t="s">
        <v>14</v>
      </c>
      <c r="H9854" s="46" t="s">
        <v>41246</v>
      </c>
      <c r="I9854" s="46" t="s">
        <v>41247</v>
      </c>
      <c r="J9854" s="46" t="s">
        <v>15</v>
      </c>
      <c r="K9854" s="46" t="s">
        <v>41248</v>
      </c>
      <c r="L9854" s="46" t="s">
        <v>43454</v>
      </c>
      <c r="M9854" s="40" t="s">
        <v>43454</v>
      </c>
      <c r="N9854" s="41">
        <v>2106</v>
      </c>
    </row>
    <row r="9855" spans="1:14" ht="16" x14ac:dyDescent="0.2">
      <c r="A9855" s="46" t="s">
        <v>41249</v>
      </c>
      <c r="B9855" s="50">
        <v>4.5</v>
      </c>
      <c r="C9855" s="48">
        <v>2109</v>
      </c>
      <c r="D9855" s="46" t="s">
        <v>41250</v>
      </c>
      <c r="E9855" s="46" t="s">
        <v>13</v>
      </c>
      <c r="F9855" s="46" t="s">
        <v>13</v>
      </c>
      <c r="G9855" s="46" t="s">
        <v>14</v>
      </c>
      <c r="H9855" s="46" t="s">
        <v>41251</v>
      </c>
      <c r="I9855" s="46" t="s">
        <v>41252</v>
      </c>
      <c r="J9855" s="46" t="s">
        <v>15</v>
      </c>
      <c r="K9855" s="46" t="s">
        <v>41253</v>
      </c>
      <c r="L9855" s="46" t="s">
        <v>43454</v>
      </c>
      <c r="M9855" s="40" t="s">
        <v>43454</v>
      </c>
      <c r="N9855" s="41">
        <v>2109</v>
      </c>
    </row>
    <row r="9856" spans="1:14" ht="16" x14ac:dyDescent="0.2">
      <c r="A9856" s="46" t="s">
        <v>41254</v>
      </c>
      <c r="B9856" s="50">
        <v>4.3</v>
      </c>
      <c r="C9856" s="48">
        <v>2110</v>
      </c>
      <c r="D9856" s="46" t="s">
        <v>41255</v>
      </c>
      <c r="E9856" s="46" t="s">
        <v>760</v>
      </c>
      <c r="F9856" s="46" t="s">
        <v>50</v>
      </c>
      <c r="G9856" s="46" t="s">
        <v>14</v>
      </c>
      <c r="H9856" s="46" t="s">
        <v>41256</v>
      </c>
      <c r="I9856" s="46" t="s">
        <v>41257</v>
      </c>
      <c r="J9856" s="46" t="s">
        <v>15</v>
      </c>
      <c r="K9856" s="46" t="s">
        <v>41258</v>
      </c>
      <c r="L9856" s="46" t="s">
        <v>43454</v>
      </c>
      <c r="M9856" s="40" t="s">
        <v>43454</v>
      </c>
      <c r="N9856" s="41">
        <v>2110</v>
      </c>
    </row>
    <row r="9857" spans="1:14" ht="16" x14ac:dyDescent="0.2">
      <c r="A9857" s="46" t="s">
        <v>41259</v>
      </c>
      <c r="B9857" s="50">
        <v>3.6</v>
      </c>
      <c r="C9857" s="48">
        <v>2114</v>
      </c>
      <c r="D9857" s="46" t="s">
        <v>41260</v>
      </c>
      <c r="E9857" s="46" t="s">
        <v>897</v>
      </c>
      <c r="F9857" s="46" t="s">
        <v>898</v>
      </c>
      <c r="G9857" s="46" t="s">
        <v>14</v>
      </c>
      <c r="H9857" s="46" t="s">
        <v>41261</v>
      </c>
      <c r="I9857" s="46" t="s">
        <v>41262</v>
      </c>
      <c r="J9857" s="46" t="s">
        <v>15</v>
      </c>
      <c r="K9857" s="46" t="s">
        <v>41263</v>
      </c>
      <c r="L9857" s="46" t="s">
        <v>43454</v>
      </c>
      <c r="M9857" s="40" t="s">
        <v>43454</v>
      </c>
      <c r="N9857" s="41">
        <v>2114</v>
      </c>
    </row>
    <row r="9858" spans="1:14" ht="16" x14ac:dyDescent="0.2">
      <c r="A9858" s="46" t="s">
        <v>41264</v>
      </c>
      <c r="B9858" s="50">
        <v>4.4000000000000004</v>
      </c>
      <c r="C9858" s="48">
        <v>2114</v>
      </c>
      <c r="D9858" s="46" t="s">
        <v>41265</v>
      </c>
      <c r="E9858" s="46" t="s">
        <v>13</v>
      </c>
      <c r="F9858" s="46" t="s">
        <v>13</v>
      </c>
      <c r="G9858" s="46" t="s">
        <v>14</v>
      </c>
      <c r="H9858" s="46" t="s">
        <v>41266</v>
      </c>
      <c r="I9858" s="46" t="s">
        <v>41267</v>
      </c>
      <c r="J9858" s="46" t="s">
        <v>15</v>
      </c>
      <c r="K9858" s="46" t="s">
        <v>41268</v>
      </c>
      <c r="L9858" s="46" t="s">
        <v>43454</v>
      </c>
      <c r="M9858" s="40" t="s">
        <v>43454</v>
      </c>
      <c r="N9858" s="41">
        <v>2114</v>
      </c>
    </row>
    <row r="9859" spans="1:14" ht="16" x14ac:dyDescent="0.2">
      <c r="A9859" s="46" t="s">
        <v>41269</v>
      </c>
      <c r="B9859" s="50">
        <v>4.3</v>
      </c>
      <c r="C9859" s="48">
        <v>2117</v>
      </c>
      <c r="D9859" s="46" t="s">
        <v>41270</v>
      </c>
      <c r="E9859" s="46" t="s">
        <v>760</v>
      </c>
      <c r="F9859" s="46" t="s">
        <v>50</v>
      </c>
      <c r="G9859" s="46" t="s">
        <v>14</v>
      </c>
      <c r="H9859" s="46" t="s">
        <v>41271</v>
      </c>
      <c r="I9859" s="46" t="s">
        <v>41272</v>
      </c>
      <c r="J9859" s="46" t="s">
        <v>15</v>
      </c>
      <c r="K9859" s="46" t="s">
        <v>41273</v>
      </c>
      <c r="L9859" s="46" t="s">
        <v>43454</v>
      </c>
      <c r="M9859" s="40" t="s">
        <v>43454</v>
      </c>
      <c r="N9859" s="41">
        <v>2117</v>
      </c>
    </row>
    <row r="9860" spans="1:14" ht="16" x14ac:dyDescent="0.2">
      <c r="A9860" s="46" t="s">
        <v>41274</v>
      </c>
      <c r="B9860" s="50">
        <v>4.2</v>
      </c>
      <c r="C9860" s="48">
        <v>2119</v>
      </c>
      <c r="D9860" s="46" t="s">
        <v>41275</v>
      </c>
      <c r="E9860" s="46" t="s">
        <v>904</v>
      </c>
      <c r="F9860" s="46" t="s">
        <v>93</v>
      </c>
      <c r="G9860" s="46" t="s">
        <v>14</v>
      </c>
      <c r="H9860" s="46" t="s">
        <v>41276</v>
      </c>
      <c r="I9860" s="46" t="s">
        <v>41277</v>
      </c>
      <c r="J9860" s="46" t="s">
        <v>15</v>
      </c>
      <c r="K9860" s="46" t="s">
        <v>41278</v>
      </c>
      <c r="L9860" s="46" t="s">
        <v>43454</v>
      </c>
      <c r="M9860" s="40" t="s">
        <v>43454</v>
      </c>
      <c r="N9860" s="41">
        <v>2119</v>
      </c>
    </row>
    <row r="9861" spans="1:14" ht="16" x14ac:dyDescent="0.2">
      <c r="A9861" s="46" t="s">
        <v>41279</v>
      </c>
      <c r="B9861" s="50">
        <v>4.5999999999999996</v>
      </c>
      <c r="C9861" s="48">
        <v>2120</v>
      </c>
      <c r="D9861" s="46" t="s">
        <v>41280</v>
      </c>
      <c r="E9861" s="46" t="s">
        <v>280</v>
      </c>
      <c r="F9861" s="46" t="s">
        <v>79</v>
      </c>
      <c r="G9861" s="46" t="s">
        <v>14</v>
      </c>
      <c r="H9861" s="46" t="s">
        <v>41281</v>
      </c>
      <c r="I9861" s="46" t="s">
        <v>41282</v>
      </c>
      <c r="J9861" s="46" t="s">
        <v>15</v>
      </c>
      <c r="K9861" s="46" t="s">
        <v>41283</v>
      </c>
      <c r="L9861" s="46" t="s">
        <v>43454</v>
      </c>
      <c r="M9861" s="40" t="s">
        <v>43454</v>
      </c>
      <c r="N9861" s="41">
        <v>2120</v>
      </c>
    </row>
    <row r="9862" spans="1:14" ht="16" x14ac:dyDescent="0.2">
      <c r="A9862" s="46" t="s">
        <v>41284</v>
      </c>
      <c r="B9862" s="50">
        <v>4.5999999999999996</v>
      </c>
      <c r="C9862" s="48">
        <v>2120</v>
      </c>
      <c r="D9862" s="46" t="s">
        <v>41285</v>
      </c>
      <c r="E9862" s="46" t="s">
        <v>44</v>
      </c>
      <c r="F9862" s="46" t="s">
        <v>45</v>
      </c>
      <c r="G9862" s="46" t="s">
        <v>14</v>
      </c>
      <c r="H9862" s="46" t="s">
        <v>41286</v>
      </c>
      <c r="I9862" s="46" t="s">
        <v>41287</v>
      </c>
      <c r="J9862" s="46" t="s">
        <v>23</v>
      </c>
      <c r="K9862" s="46" t="s">
        <v>41288</v>
      </c>
      <c r="L9862" s="46" t="s">
        <v>43454</v>
      </c>
      <c r="M9862" s="40" t="s">
        <v>43454</v>
      </c>
      <c r="N9862" s="41">
        <v>2120</v>
      </c>
    </row>
    <row r="9863" spans="1:14" ht="16" x14ac:dyDescent="0.2">
      <c r="A9863" s="46" t="s">
        <v>41289</v>
      </c>
      <c r="B9863" s="50">
        <v>3.9</v>
      </c>
      <c r="C9863" s="48">
        <v>2124</v>
      </c>
      <c r="D9863" s="46" t="s">
        <v>41290</v>
      </c>
      <c r="E9863" s="46" t="s">
        <v>760</v>
      </c>
      <c r="F9863" s="46" t="s">
        <v>50</v>
      </c>
      <c r="G9863" s="46" t="s">
        <v>14</v>
      </c>
      <c r="H9863" s="46" t="s">
        <v>41291</v>
      </c>
      <c r="I9863" s="46" t="s">
        <v>41292</v>
      </c>
      <c r="J9863" s="46" t="s">
        <v>15</v>
      </c>
      <c r="K9863" s="46" t="s">
        <v>41293</v>
      </c>
      <c r="L9863" s="46" t="s">
        <v>43454</v>
      </c>
      <c r="M9863" s="40" t="s">
        <v>43454</v>
      </c>
      <c r="N9863" s="41">
        <v>2124</v>
      </c>
    </row>
    <row r="9864" spans="1:14" ht="16" x14ac:dyDescent="0.2">
      <c r="A9864" s="46" t="s">
        <v>41294</v>
      </c>
      <c r="B9864" s="50">
        <v>4.4000000000000004</v>
      </c>
      <c r="C9864" s="48">
        <v>2128</v>
      </c>
      <c r="D9864" s="46" t="s">
        <v>41295</v>
      </c>
      <c r="E9864" s="46" t="s">
        <v>33</v>
      </c>
      <c r="F9864" s="46" t="s">
        <v>34</v>
      </c>
      <c r="G9864" s="46" t="s">
        <v>14</v>
      </c>
      <c r="H9864" s="46" t="s">
        <v>33038</v>
      </c>
      <c r="I9864" s="46" t="s">
        <v>41296</v>
      </c>
      <c r="J9864" s="46" t="s">
        <v>15</v>
      </c>
      <c r="K9864" s="46" t="s">
        <v>41297</v>
      </c>
      <c r="L9864" s="46" t="s">
        <v>43454</v>
      </c>
      <c r="M9864" s="40" t="s">
        <v>43454</v>
      </c>
      <c r="N9864" s="41">
        <v>2128</v>
      </c>
    </row>
    <row r="9865" spans="1:14" ht="16" x14ac:dyDescent="0.2">
      <c r="A9865" s="46" t="s">
        <v>41298</v>
      </c>
      <c r="B9865" s="50">
        <v>4.5999999999999996</v>
      </c>
      <c r="C9865" s="48">
        <v>2129</v>
      </c>
      <c r="D9865" s="46" t="s">
        <v>41299</v>
      </c>
      <c r="E9865" s="46" t="s">
        <v>2282</v>
      </c>
      <c r="F9865" s="46" t="s">
        <v>589</v>
      </c>
      <c r="G9865" s="46" t="s">
        <v>14</v>
      </c>
      <c r="H9865" s="46" t="s">
        <v>41300</v>
      </c>
      <c r="I9865" s="46" t="s">
        <v>41301</v>
      </c>
      <c r="J9865" s="46" t="s">
        <v>15</v>
      </c>
      <c r="K9865" s="46" t="s">
        <v>41302</v>
      </c>
      <c r="L9865" s="46" t="s">
        <v>43454</v>
      </c>
      <c r="M9865" s="40" t="s">
        <v>43454</v>
      </c>
      <c r="N9865" s="41">
        <v>2129</v>
      </c>
    </row>
    <row r="9866" spans="1:14" ht="16" x14ac:dyDescent="0.2">
      <c r="A9866" s="46" t="s">
        <v>41303</v>
      </c>
      <c r="B9866" s="50">
        <v>4.5999999999999996</v>
      </c>
      <c r="C9866" s="48">
        <v>2132</v>
      </c>
      <c r="D9866" s="46" t="s">
        <v>41304</v>
      </c>
      <c r="E9866" s="46" t="s">
        <v>4318</v>
      </c>
      <c r="F9866" s="46" t="s">
        <v>589</v>
      </c>
      <c r="G9866" s="46" t="s">
        <v>14</v>
      </c>
      <c r="H9866" s="46" t="s">
        <v>41305</v>
      </c>
      <c r="I9866" s="46" t="s">
        <v>41306</v>
      </c>
      <c r="J9866" s="46" t="s">
        <v>15</v>
      </c>
      <c r="K9866" s="46" t="s">
        <v>41307</v>
      </c>
      <c r="L9866" s="46" t="s">
        <v>43454</v>
      </c>
      <c r="M9866" s="40" t="s">
        <v>43454</v>
      </c>
      <c r="N9866" s="41">
        <v>2132</v>
      </c>
    </row>
    <row r="9867" spans="1:14" ht="16" x14ac:dyDescent="0.2">
      <c r="A9867" s="46" t="s">
        <v>41308</v>
      </c>
      <c r="B9867" s="50">
        <v>4.3</v>
      </c>
      <c r="C9867" s="48">
        <v>2134</v>
      </c>
      <c r="D9867" s="46" t="s">
        <v>41309</v>
      </c>
      <c r="E9867" s="46" t="s">
        <v>897</v>
      </c>
      <c r="F9867" s="46" t="s">
        <v>898</v>
      </c>
      <c r="G9867" s="46" t="s">
        <v>14</v>
      </c>
      <c r="H9867" s="46" t="s">
        <v>41310</v>
      </c>
      <c r="I9867" s="46" t="s">
        <v>41311</v>
      </c>
      <c r="J9867" s="46" t="s">
        <v>15</v>
      </c>
      <c r="K9867" s="46" t="s">
        <v>41312</v>
      </c>
      <c r="L9867" s="46" t="s">
        <v>43454</v>
      </c>
      <c r="M9867" s="40" t="s">
        <v>43454</v>
      </c>
      <c r="N9867" s="41">
        <v>2134</v>
      </c>
    </row>
    <row r="9868" spans="1:14" ht="16" x14ac:dyDescent="0.2">
      <c r="A9868" s="46" t="s">
        <v>41313</v>
      </c>
      <c r="B9868" s="50">
        <v>3.7</v>
      </c>
      <c r="C9868" s="48">
        <v>2139</v>
      </c>
      <c r="D9868" s="46" t="s">
        <v>41314</v>
      </c>
      <c r="E9868" s="46" t="s">
        <v>38</v>
      </c>
      <c r="F9868" s="46" t="s">
        <v>39</v>
      </c>
      <c r="G9868" s="46" t="s">
        <v>14</v>
      </c>
      <c r="H9868" s="46" t="s">
        <v>41315</v>
      </c>
      <c r="I9868" s="46" t="s">
        <v>41316</v>
      </c>
      <c r="J9868" s="46" t="s">
        <v>15</v>
      </c>
      <c r="K9868" s="46" t="s">
        <v>41317</v>
      </c>
      <c r="L9868" s="46" t="s">
        <v>43454</v>
      </c>
      <c r="M9868" s="40" t="s">
        <v>43454</v>
      </c>
      <c r="N9868" s="41">
        <v>2139</v>
      </c>
    </row>
    <row r="9869" spans="1:14" ht="16" x14ac:dyDescent="0.2">
      <c r="A9869" s="46" t="s">
        <v>41318</v>
      </c>
      <c r="B9869" s="50">
        <v>4.5999999999999996</v>
      </c>
      <c r="C9869" s="48">
        <v>2145</v>
      </c>
      <c r="D9869" s="46" t="s">
        <v>41319</v>
      </c>
      <c r="E9869" s="46" t="s">
        <v>4302</v>
      </c>
      <c r="F9869" s="46" t="s">
        <v>119</v>
      </c>
      <c r="G9869" s="46" t="s">
        <v>14</v>
      </c>
      <c r="H9869" s="46" t="s">
        <v>41320</v>
      </c>
      <c r="I9869" s="46" t="s">
        <v>41321</v>
      </c>
      <c r="J9869" s="46" t="s">
        <v>15</v>
      </c>
      <c r="K9869" s="46" t="s">
        <v>41322</v>
      </c>
      <c r="L9869" s="46" t="s">
        <v>43454</v>
      </c>
      <c r="M9869" s="40" t="s">
        <v>43454</v>
      </c>
      <c r="N9869" s="41">
        <v>2145</v>
      </c>
    </row>
    <row r="9870" spans="1:14" ht="16" x14ac:dyDescent="0.2">
      <c r="A9870" s="46" t="s">
        <v>41323</v>
      </c>
      <c r="B9870" s="50">
        <v>4.0999999999999996</v>
      </c>
      <c r="C9870" s="48">
        <v>2150</v>
      </c>
      <c r="D9870" s="46" t="s">
        <v>41324</v>
      </c>
      <c r="E9870" s="46" t="s">
        <v>4769</v>
      </c>
      <c r="F9870" s="46" t="s">
        <v>589</v>
      </c>
      <c r="G9870" s="46" t="s">
        <v>14</v>
      </c>
      <c r="H9870" s="46" t="s">
        <v>41325</v>
      </c>
      <c r="I9870" s="46" t="s">
        <v>41326</v>
      </c>
      <c r="J9870" s="46" t="s">
        <v>15</v>
      </c>
      <c r="K9870" s="46" t="s">
        <v>41327</v>
      </c>
      <c r="L9870" s="46" t="s">
        <v>43454</v>
      </c>
      <c r="M9870" s="40" t="s">
        <v>43454</v>
      </c>
      <c r="N9870" s="41">
        <v>2150</v>
      </c>
    </row>
    <row r="9871" spans="1:14" ht="16" x14ac:dyDescent="0.2">
      <c r="A9871" s="46" t="s">
        <v>41328</v>
      </c>
      <c r="B9871" s="50">
        <v>4.5</v>
      </c>
      <c r="C9871" s="48">
        <v>2154</v>
      </c>
      <c r="D9871" s="46" t="s">
        <v>41329</v>
      </c>
      <c r="E9871" s="46" t="s">
        <v>760</v>
      </c>
      <c r="F9871" s="46" t="s">
        <v>50</v>
      </c>
      <c r="G9871" s="46" t="s">
        <v>14</v>
      </c>
      <c r="H9871" s="46" t="s">
        <v>41330</v>
      </c>
      <c r="I9871" s="46" t="s">
        <v>41331</v>
      </c>
      <c r="J9871" s="46" t="s">
        <v>15</v>
      </c>
      <c r="K9871" s="46" t="s">
        <v>41332</v>
      </c>
      <c r="L9871" s="46" t="s">
        <v>43454</v>
      </c>
      <c r="M9871" s="40" t="s">
        <v>43454</v>
      </c>
      <c r="N9871" s="41">
        <v>2154</v>
      </c>
    </row>
    <row r="9872" spans="1:14" ht="16" x14ac:dyDescent="0.2">
      <c r="A9872" s="46" t="s">
        <v>41333</v>
      </c>
      <c r="B9872" s="50">
        <v>4.5</v>
      </c>
      <c r="C9872" s="48">
        <v>2170</v>
      </c>
      <c r="D9872" s="46" t="s">
        <v>41334</v>
      </c>
      <c r="E9872" s="46" t="s">
        <v>2282</v>
      </c>
      <c r="F9872" s="46" t="s">
        <v>589</v>
      </c>
      <c r="G9872" s="46" t="s">
        <v>14</v>
      </c>
      <c r="H9872" s="46" t="s">
        <v>41335</v>
      </c>
      <c r="I9872" s="46" t="s">
        <v>41336</v>
      </c>
      <c r="J9872" s="46" t="s">
        <v>672</v>
      </c>
      <c r="K9872" s="46" t="s">
        <v>41337</v>
      </c>
      <c r="L9872" s="46" t="s">
        <v>43454</v>
      </c>
      <c r="M9872" s="40" t="s">
        <v>43454</v>
      </c>
      <c r="N9872" s="41">
        <v>2170</v>
      </c>
    </row>
    <row r="9873" spans="1:14" ht="16" x14ac:dyDescent="0.2">
      <c r="A9873" s="46" t="s">
        <v>41338</v>
      </c>
      <c r="B9873" s="50">
        <v>4.4000000000000004</v>
      </c>
      <c r="C9873" s="48">
        <v>2172</v>
      </c>
      <c r="D9873" s="46" t="s">
        <v>41339</v>
      </c>
      <c r="E9873" s="46" t="s">
        <v>904</v>
      </c>
      <c r="F9873" s="46" t="s">
        <v>93</v>
      </c>
      <c r="G9873" s="46" t="s">
        <v>14</v>
      </c>
      <c r="H9873" s="46" t="s">
        <v>41340</v>
      </c>
      <c r="I9873" s="46" t="s">
        <v>41341</v>
      </c>
      <c r="J9873" s="46" t="s">
        <v>15</v>
      </c>
      <c r="K9873" s="46" t="s">
        <v>41342</v>
      </c>
      <c r="L9873" s="46" t="s">
        <v>43454</v>
      </c>
      <c r="M9873" s="40" t="s">
        <v>43454</v>
      </c>
      <c r="N9873" s="41">
        <v>2172</v>
      </c>
    </row>
    <row r="9874" spans="1:14" ht="16" x14ac:dyDescent="0.2">
      <c r="A9874" s="46" t="s">
        <v>41343</v>
      </c>
      <c r="B9874" s="50">
        <v>4.3</v>
      </c>
      <c r="C9874" s="48">
        <v>2185</v>
      </c>
      <c r="D9874" s="46" t="s">
        <v>41344</v>
      </c>
      <c r="E9874" s="46" t="s">
        <v>4318</v>
      </c>
      <c r="F9874" s="46" t="s">
        <v>589</v>
      </c>
      <c r="G9874" s="46" t="s">
        <v>14</v>
      </c>
      <c r="H9874" s="46" t="s">
        <v>41345</v>
      </c>
      <c r="I9874" s="46" t="s">
        <v>41346</v>
      </c>
      <c r="J9874" s="46" t="s">
        <v>15</v>
      </c>
      <c r="K9874" s="46" t="s">
        <v>41347</v>
      </c>
      <c r="L9874" s="46" t="s">
        <v>43454</v>
      </c>
      <c r="M9874" s="40" t="s">
        <v>43454</v>
      </c>
      <c r="N9874" s="41">
        <v>2185</v>
      </c>
    </row>
    <row r="9875" spans="1:14" ht="16" x14ac:dyDescent="0.2">
      <c r="A9875" s="46" t="s">
        <v>41348</v>
      </c>
      <c r="B9875" s="50">
        <v>4.5</v>
      </c>
      <c r="C9875" s="48">
        <v>2185</v>
      </c>
      <c r="D9875" s="46" t="s">
        <v>41349</v>
      </c>
      <c r="E9875" s="46" t="s">
        <v>311</v>
      </c>
      <c r="F9875" s="46" t="s">
        <v>79</v>
      </c>
      <c r="G9875" s="46" t="s">
        <v>14</v>
      </c>
      <c r="H9875" s="46" t="s">
        <v>41350</v>
      </c>
      <c r="I9875" s="46" t="s">
        <v>41351</v>
      </c>
      <c r="J9875" s="46" t="s">
        <v>15</v>
      </c>
      <c r="K9875" s="46" t="s">
        <v>41352</v>
      </c>
      <c r="L9875" s="46" t="s">
        <v>43454</v>
      </c>
      <c r="M9875" s="40" t="s">
        <v>43454</v>
      </c>
      <c r="N9875" s="41">
        <v>2185</v>
      </c>
    </row>
    <row r="9876" spans="1:14" ht="16" x14ac:dyDescent="0.2">
      <c r="A9876" s="46" t="s">
        <v>41353</v>
      </c>
      <c r="B9876" s="50">
        <v>4.2</v>
      </c>
      <c r="C9876" s="48">
        <v>2205</v>
      </c>
      <c r="D9876" s="46" t="s">
        <v>41354</v>
      </c>
      <c r="E9876" s="46" t="s">
        <v>2282</v>
      </c>
      <c r="F9876" s="46" t="s">
        <v>589</v>
      </c>
      <c r="G9876" s="46" t="s">
        <v>14</v>
      </c>
      <c r="H9876" s="46" t="s">
        <v>41355</v>
      </c>
      <c r="I9876" s="46" t="s">
        <v>41356</v>
      </c>
      <c r="J9876" s="46" t="s">
        <v>15</v>
      </c>
      <c r="K9876" s="46" t="s">
        <v>41357</v>
      </c>
      <c r="L9876" s="46" t="s">
        <v>43454</v>
      </c>
      <c r="M9876" s="40" t="s">
        <v>43454</v>
      </c>
      <c r="N9876" s="41">
        <v>2205</v>
      </c>
    </row>
    <row r="9877" spans="1:14" ht="16" x14ac:dyDescent="0.2">
      <c r="A9877" s="46" t="s">
        <v>41358</v>
      </c>
      <c r="B9877" s="50">
        <v>4.5</v>
      </c>
      <c r="C9877" s="48">
        <v>2206</v>
      </c>
      <c r="D9877" s="46" t="s">
        <v>41359</v>
      </c>
      <c r="E9877" s="46" t="s">
        <v>2282</v>
      </c>
      <c r="F9877" s="46" t="s">
        <v>589</v>
      </c>
      <c r="G9877" s="46" t="s">
        <v>14</v>
      </c>
      <c r="H9877" s="46" t="s">
        <v>41360</v>
      </c>
      <c r="I9877" s="46" t="s">
        <v>41361</v>
      </c>
      <c r="J9877" s="46" t="s">
        <v>15</v>
      </c>
      <c r="K9877" s="46" t="s">
        <v>41362</v>
      </c>
      <c r="L9877" s="46" t="s">
        <v>43454</v>
      </c>
      <c r="M9877" s="40" t="s">
        <v>43454</v>
      </c>
      <c r="N9877" s="41">
        <v>2206</v>
      </c>
    </row>
    <row r="9878" spans="1:14" ht="16" x14ac:dyDescent="0.2">
      <c r="A9878" s="46" t="s">
        <v>41363</v>
      </c>
      <c r="B9878" s="50">
        <v>4.4000000000000004</v>
      </c>
      <c r="C9878" s="48">
        <v>2210</v>
      </c>
      <c r="D9878" s="46" t="s">
        <v>41364</v>
      </c>
      <c r="E9878" s="46" t="s">
        <v>13</v>
      </c>
      <c r="F9878" s="46" t="s">
        <v>13</v>
      </c>
      <c r="G9878" s="46" t="s">
        <v>14</v>
      </c>
      <c r="H9878" s="46" t="s">
        <v>41365</v>
      </c>
      <c r="I9878" s="46" t="s">
        <v>41366</v>
      </c>
      <c r="J9878" s="46" t="s">
        <v>15</v>
      </c>
      <c r="K9878" s="46" t="s">
        <v>41367</v>
      </c>
      <c r="L9878" s="46" t="s">
        <v>43454</v>
      </c>
      <c r="M9878" s="40" t="s">
        <v>43454</v>
      </c>
      <c r="N9878" s="41">
        <v>2210</v>
      </c>
    </row>
    <row r="9879" spans="1:14" ht="16" x14ac:dyDescent="0.2">
      <c r="A9879" s="46" t="s">
        <v>41368</v>
      </c>
      <c r="B9879" s="50">
        <v>4.5999999999999996</v>
      </c>
      <c r="C9879" s="48">
        <v>2213</v>
      </c>
      <c r="D9879" s="46" t="s">
        <v>41369</v>
      </c>
      <c r="E9879" s="46" t="s">
        <v>2508</v>
      </c>
      <c r="F9879" s="46" t="s">
        <v>50</v>
      </c>
      <c r="G9879" s="46" t="s">
        <v>14</v>
      </c>
      <c r="H9879" s="46" t="s">
        <v>41370</v>
      </c>
      <c r="I9879" s="46" t="s">
        <v>41371</v>
      </c>
      <c r="J9879" s="46" t="s">
        <v>15</v>
      </c>
      <c r="K9879" s="46" t="s">
        <v>41372</v>
      </c>
      <c r="L9879" s="46" t="s">
        <v>43454</v>
      </c>
      <c r="M9879" s="40" t="s">
        <v>43454</v>
      </c>
      <c r="N9879" s="41">
        <v>2213</v>
      </c>
    </row>
    <row r="9880" spans="1:14" ht="16" x14ac:dyDescent="0.2">
      <c r="A9880" s="46" t="s">
        <v>41373</v>
      </c>
      <c r="B9880" s="50">
        <v>4.4000000000000004</v>
      </c>
      <c r="C9880" s="48">
        <v>2230</v>
      </c>
      <c r="D9880" s="46" t="s">
        <v>41374</v>
      </c>
      <c r="E9880" s="46" t="s">
        <v>4318</v>
      </c>
      <c r="F9880" s="46" t="s">
        <v>589</v>
      </c>
      <c r="G9880" s="46" t="s">
        <v>14</v>
      </c>
      <c r="H9880" s="46" t="s">
        <v>41375</v>
      </c>
      <c r="I9880" s="46" t="s">
        <v>41376</v>
      </c>
      <c r="J9880" s="46" t="s">
        <v>15</v>
      </c>
      <c r="K9880" s="46" t="s">
        <v>41377</v>
      </c>
      <c r="L9880" s="46" t="s">
        <v>43454</v>
      </c>
      <c r="M9880" s="40" t="s">
        <v>43454</v>
      </c>
      <c r="N9880" s="41">
        <v>2230</v>
      </c>
    </row>
    <row r="9881" spans="1:14" ht="16" x14ac:dyDescent="0.2">
      <c r="A9881" s="46" t="s">
        <v>41378</v>
      </c>
      <c r="B9881" s="50">
        <v>4.3</v>
      </c>
      <c r="C9881" s="48">
        <v>2233</v>
      </c>
      <c r="D9881" s="46" t="s">
        <v>41379</v>
      </c>
      <c r="E9881" s="46" t="s">
        <v>13</v>
      </c>
      <c r="F9881" s="46" t="s">
        <v>13</v>
      </c>
      <c r="G9881" s="46" t="s">
        <v>14</v>
      </c>
      <c r="H9881" s="46" t="s">
        <v>41380</v>
      </c>
      <c r="I9881" s="46" t="s">
        <v>41381</v>
      </c>
      <c r="J9881" s="46" t="s">
        <v>15</v>
      </c>
      <c r="K9881" s="46" t="s">
        <v>41382</v>
      </c>
      <c r="L9881" s="46" t="s">
        <v>43454</v>
      </c>
      <c r="M9881" s="40" t="s">
        <v>43454</v>
      </c>
      <c r="N9881" s="41">
        <v>2233</v>
      </c>
    </row>
    <row r="9882" spans="1:14" ht="16" x14ac:dyDescent="0.2">
      <c r="A9882" s="46" t="s">
        <v>41383</v>
      </c>
      <c r="B9882" s="50">
        <v>4.3</v>
      </c>
      <c r="C9882" s="48">
        <v>2234</v>
      </c>
      <c r="D9882" s="46" t="s">
        <v>41384</v>
      </c>
      <c r="E9882" s="46" t="s">
        <v>189</v>
      </c>
      <c r="F9882" s="46" t="s">
        <v>20</v>
      </c>
      <c r="G9882" s="46" t="s">
        <v>14</v>
      </c>
      <c r="H9882" s="46" t="s">
        <v>41385</v>
      </c>
      <c r="I9882" s="46" t="s">
        <v>41386</v>
      </c>
      <c r="J9882" s="46" t="s">
        <v>15</v>
      </c>
      <c r="K9882" s="46" t="s">
        <v>41387</v>
      </c>
      <c r="L9882" s="46" t="s">
        <v>43454</v>
      </c>
      <c r="M9882" s="40" t="s">
        <v>43454</v>
      </c>
      <c r="N9882" s="41">
        <v>2234</v>
      </c>
    </row>
    <row r="9883" spans="1:14" ht="16" x14ac:dyDescent="0.2">
      <c r="A9883" s="46" t="s">
        <v>41388</v>
      </c>
      <c r="B9883" s="50">
        <v>4.0999999999999996</v>
      </c>
      <c r="C9883" s="48">
        <v>2238</v>
      </c>
      <c r="D9883" s="46" t="s">
        <v>41389</v>
      </c>
      <c r="E9883" s="46" t="s">
        <v>897</v>
      </c>
      <c r="F9883" s="46" t="s">
        <v>898</v>
      </c>
      <c r="G9883" s="46" t="s">
        <v>14</v>
      </c>
      <c r="H9883" s="46" t="s">
        <v>41390</v>
      </c>
      <c r="I9883" s="46" t="s">
        <v>41391</v>
      </c>
      <c r="J9883" s="46" t="s">
        <v>15</v>
      </c>
      <c r="K9883" s="46" t="s">
        <v>41392</v>
      </c>
      <c r="L9883" s="46" t="s">
        <v>43454</v>
      </c>
      <c r="M9883" s="40" t="s">
        <v>43454</v>
      </c>
      <c r="N9883" s="41">
        <v>2238</v>
      </c>
    </row>
    <row r="9884" spans="1:14" ht="16" x14ac:dyDescent="0.2">
      <c r="A9884" s="46" t="s">
        <v>41393</v>
      </c>
      <c r="B9884" s="50">
        <v>4.4000000000000004</v>
      </c>
      <c r="C9884" s="48">
        <v>2238</v>
      </c>
      <c r="D9884" s="46" t="s">
        <v>41394</v>
      </c>
      <c r="E9884" s="46" t="s">
        <v>4318</v>
      </c>
      <c r="F9884" s="46" t="s">
        <v>589</v>
      </c>
      <c r="G9884" s="46" t="s">
        <v>14</v>
      </c>
      <c r="H9884" s="46" t="s">
        <v>41395</v>
      </c>
      <c r="I9884" s="46" t="s">
        <v>41396</v>
      </c>
      <c r="J9884" s="46" t="s">
        <v>15</v>
      </c>
      <c r="K9884" s="46" t="s">
        <v>41397</v>
      </c>
      <c r="L9884" s="46" t="s">
        <v>43454</v>
      </c>
      <c r="M9884" s="40" t="s">
        <v>43454</v>
      </c>
      <c r="N9884" s="41">
        <v>2238</v>
      </c>
    </row>
    <row r="9885" spans="1:14" ht="16" x14ac:dyDescent="0.2">
      <c r="A9885" s="46" t="s">
        <v>41398</v>
      </c>
      <c r="B9885" s="50">
        <v>4.5999999999999996</v>
      </c>
      <c r="C9885" s="48">
        <v>2247</v>
      </c>
      <c r="D9885" s="46" t="s">
        <v>41399</v>
      </c>
      <c r="E9885" s="46" t="s">
        <v>588</v>
      </c>
      <c r="F9885" s="46" t="s">
        <v>589</v>
      </c>
      <c r="G9885" s="46" t="s">
        <v>14</v>
      </c>
      <c r="H9885" s="46" t="s">
        <v>41400</v>
      </c>
      <c r="I9885" s="46" t="s">
        <v>41401</v>
      </c>
      <c r="J9885" s="46" t="s">
        <v>15</v>
      </c>
      <c r="K9885" s="46" t="s">
        <v>41402</v>
      </c>
      <c r="L9885" s="46" t="s">
        <v>43454</v>
      </c>
      <c r="M9885" s="40" t="s">
        <v>43454</v>
      </c>
      <c r="N9885" s="41">
        <v>2247</v>
      </c>
    </row>
    <row r="9886" spans="1:14" ht="16" x14ac:dyDescent="0.2">
      <c r="A9886" s="46" t="s">
        <v>41403</v>
      </c>
      <c r="B9886" s="50">
        <v>4.5</v>
      </c>
      <c r="C9886" s="48">
        <v>2248</v>
      </c>
      <c r="D9886" s="46" t="s">
        <v>41404</v>
      </c>
      <c r="E9886" s="46" t="s">
        <v>2814</v>
      </c>
      <c r="F9886" s="46" t="s">
        <v>119</v>
      </c>
      <c r="G9886" s="46" t="s">
        <v>14</v>
      </c>
      <c r="H9886" s="46" t="s">
        <v>41405</v>
      </c>
      <c r="I9886" s="46" t="s">
        <v>41406</v>
      </c>
      <c r="J9886" s="46" t="s">
        <v>15</v>
      </c>
      <c r="K9886" s="46" t="s">
        <v>41407</v>
      </c>
      <c r="L9886" s="46" t="s">
        <v>43454</v>
      </c>
      <c r="M9886" s="40" t="s">
        <v>43454</v>
      </c>
      <c r="N9886" s="41">
        <v>2248</v>
      </c>
    </row>
    <row r="9887" spans="1:14" ht="16" x14ac:dyDescent="0.2">
      <c r="A9887" s="46" t="s">
        <v>41408</v>
      </c>
      <c r="B9887" s="50">
        <v>4.4000000000000004</v>
      </c>
      <c r="C9887" s="48">
        <v>2252</v>
      </c>
      <c r="D9887" s="46" t="s">
        <v>41409</v>
      </c>
      <c r="E9887" s="46" t="s">
        <v>806</v>
      </c>
      <c r="F9887" s="46" t="s">
        <v>20</v>
      </c>
      <c r="G9887" s="46" t="s">
        <v>14</v>
      </c>
      <c r="H9887" s="46" t="s">
        <v>20418</v>
      </c>
      <c r="I9887" s="46" t="s">
        <v>41410</v>
      </c>
      <c r="J9887" s="46" t="s">
        <v>15</v>
      </c>
      <c r="K9887" s="46" t="s">
        <v>41411</v>
      </c>
      <c r="L9887" s="46" t="s">
        <v>43454</v>
      </c>
      <c r="M9887" s="40" t="s">
        <v>43454</v>
      </c>
      <c r="N9887" s="41">
        <v>2252</v>
      </c>
    </row>
    <row r="9888" spans="1:14" ht="16" x14ac:dyDescent="0.2">
      <c r="A9888" s="46" t="s">
        <v>41412</v>
      </c>
      <c r="B9888" s="50">
        <v>4.4000000000000004</v>
      </c>
      <c r="C9888" s="48">
        <v>2254</v>
      </c>
      <c r="D9888" s="46" t="s">
        <v>41413</v>
      </c>
      <c r="E9888" s="46" t="s">
        <v>5416</v>
      </c>
      <c r="F9888" s="46" t="s">
        <v>589</v>
      </c>
      <c r="G9888" s="46" t="s">
        <v>14</v>
      </c>
      <c r="H9888" s="46" t="s">
        <v>40783</v>
      </c>
      <c r="I9888" s="46" t="s">
        <v>41414</v>
      </c>
      <c r="J9888" s="46" t="s">
        <v>15</v>
      </c>
      <c r="K9888" s="46" t="s">
        <v>41415</v>
      </c>
      <c r="L9888" s="46" t="s">
        <v>43454</v>
      </c>
      <c r="M9888" s="40" t="s">
        <v>43454</v>
      </c>
      <c r="N9888" s="41">
        <v>2254</v>
      </c>
    </row>
    <row r="9889" spans="1:14" ht="16" x14ac:dyDescent="0.2">
      <c r="A9889" s="46" t="s">
        <v>41416</v>
      </c>
      <c r="B9889" s="50">
        <v>4</v>
      </c>
      <c r="C9889" s="48">
        <v>2263</v>
      </c>
      <c r="D9889" s="46" t="s">
        <v>41417</v>
      </c>
      <c r="E9889" s="46" t="s">
        <v>44</v>
      </c>
      <c r="F9889" s="46" t="s">
        <v>45</v>
      </c>
      <c r="G9889" s="46" t="s">
        <v>14</v>
      </c>
      <c r="H9889" s="46" t="s">
        <v>41418</v>
      </c>
      <c r="I9889" s="46" t="s">
        <v>41419</v>
      </c>
      <c r="J9889" s="46" t="s">
        <v>15</v>
      </c>
      <c r="K9889" s="46" t="s">
        <v>41420</v>
      </c>
      <c r="L9889" s="46" t="s">
        <v>43454</v>
      </c>
      <c r="M9889" s="40" t="s">
        <v>43454</v>
      </c>
      <c r="N9889" s="41">
        <v>2263</v>
      </c>
    </row>
    <row r="9890" spans="1:14" ht="16" x14ac:dyDescent="0.2">
      <c r="A9890" s="46" t="s">
        <v>41421</v>
      </c>
      <c r="B9890" s="50">
        <v>4.8</v>
      </c>
      <c r="C9890" s="48">
        <v>2266</v>
      </c>
      <c r="D9890" s="46" t="s">
        <v>41422</v>
      </c>
      <c r="E9890" s="46" t="s">
        <v>1075</v>
      </c>
      <c r="F9890" s="46" t="s">
        <v>79</v>
      </c>
      <c r="G9890" s="46" t="s">
        <v>14</v>
      </c>
      <c r="H9890" s="46" t="s">
        <v>41423</v>
      </c>
      <c r="I9890" s="46"/>
      <c r="J9890" s="46" t="s">
        <v>15</v>
      </c>
      <c r="K9890" s="46" t="s">
        <v>41424</v>
      </c>
      <c r="L9890" s="46" t="s">
        <v>43454</v>
      </c>
      <c r="M9890" s="40" t="s">
        <v>43454</v>
      </c>
      <c r="N9890" s="41">
        <v>2266</v>
      </c>
    </row>
    <row r="9891" spans="1:14" ht="16" x14ac:dyDescent="0.2">
      <c r="A9891" s="46" t="s">
        <v>41425</v>
      </c>
      <c r="B9891" s="50">
        <v>4.3</v>
      </c>
      <c r="C9891" s="48">
        <v>2268</v>
      </c>
      <c r="D9891" s="46" t="s">
        <v>41426</v>
      </c>
      <c r="E9891" s="46" t="s">
        <v>897</v>
      </c>
      <c r="F9891" s="46" t="s">
        <v>898</v>
      </c>
      <c r="G9891" s="46" t="s">
        <v>14</v>
      </c>
      <c r="H9891" s="46" t="s">
        <v>41427</v>
      </c>
      <c r="I9891" s="46" t="s">
        <v>41428</v>
      </c>
      <c r="J9891" s="46" t="s">
        <v>15</v>
      </c>
      <c r="K9891" s="46" t="s">
        <v>41429</v>
      </c>
      <c r="L9891" s="46" t="s">
        <v>43454</v>
      </c>
      <c r="M9891" s="40" t="s">
        <v>43454</v>
      </c>
      <c r="N9891" s="41">
        <v>2268</v>
      </c>
    </row>
    <row r="9892" spans="1:14" ht="16" x14ac:dyDescent="0.2">
      <c r="A9892" s="46" t="s">
        <v>41430</v>
      </c>
      <c r="B9892" s="50">
        <v>4.4000000000000004</v>
      </c>
      <c r="C9892" s="48">
        <v>2268</v>
      </c>
      <c r="D9892" s="46" t="s">
        <v>41431</v>
      </c>
      <c r="E9892" s="46" t="s">
        <v>10440</v>
      </c>
      <c r="F9892" s="46" t="s">
        <v>589</v>
      </c>
      <c r="G9892" s="46" t="s">
        <v>14</v>
      </c>
      <c r="H9892" s="46" t="s">
        <v>41432</v>
      </c>
      <c r="I9892" s="46" t="s">
        <v>41433</v>
      </c>
      <c r="J9892" s="46" t="s">
        <v>15</v>
      </c>
      <c r="K9892" s="46" t="s">
        <v>41434</v>
      </c>
      <c r="L9892" s="46" t="s">
        <v>43454</v>
      </c>
      <c r="M9892" s="40" t="s">
        <v>43454</v>
      </c>
      <c r="N9892" s="41">
        <v>2268</v>
      </c>
    </row>
    <row r="9893" spans="1:14" ht="16" x14ac:dyDescent="0.2">
      <c r="A9893" s="46" t="s">
        <v>41435</v>
      </c>
      <c r="B9893" s="50">
        <v>4.7</v>
      </c>
      <c r="C9893" s="48">
        <v>2271</v>
      </c>
      <c r="D9893" s="46" t="s">
        <v>41436</v>
      </c>
      <c r="E9893" s="46" t="s">
        <v>1075</v>
      </c>
      <c r="F9893" s="46" t="s">
        <v>79</v>
      </c>
      <c r="G9893" s="46" t="s">
        <v>14</v>
      </c>
      <c r="H9893" s="46" t="s">
        <v>41437</v>
      </c>
      <c r="I9893" s="46" t="s">
        <v>41438</v>
      </c>
      <c r="J9893" s="46" t="s">
        <v>15</v>
      </c>
      <c r="K9893" s="46" t="s">
        <v>41439</v>
      </c>
      <c r="L9893" s="46" t="s">
        <v>43454</v>
      </c>
      <c r="M9893" s="40" t="s">
        <v>43454</v>
      </c>
      <c r="N9893" s="41">
        <v>2271</v>
      </c>
    </row>
    <row r="9894" spans="1:14" ht="16" x14ac:dyDescent="0.2">
      <c r="A9894" s="46" t="s">
        <v>41440</v>
      </c>
      <c r="B9894" s="50">
        <v>4.4000000000000004</v>
      </c>
      <c r="C9894" s="48">
        <v>2275</v>
      </c>
      <c r="D9894" s="46" t="s">
        <v>41441</v>
      </c>
      <c r="E9894" s="46" t="s">
        <v>522</v>
      </c>
      <c r="F9894" s="46" t="s">
        <v>20</v>
      </c>
      <c r="G9894" s="46" t="s">
        <v>14</v>
      </c>
      <c r="H9894" s="46" t="s">
        <v>41442</v>
      </c>
      <c r="I9894" s="46" t="s">
        <v>41443</v>
      </c>
      <c r="J9894" s="46" t="s">
        <v>74</v>
      </c>
      <c r="K9894" s="46" t="s">
        <v>41444</v>
      </c>
      <c r="L9894" s="46" t="s">
        <v>43454</v>
      </c>
      <c r="M9894" s="40" t="s">
        <v>43454</v>
      </c>
      <c r="N9894" s="41">
        <v>2275</v>
      </c>
    </row>
    <row r="9895" spans="1:14" ht="16" x14ac:dyDescent="0.2">
      <c r="A9895" s="46" t="s">
        <v>41445</v>
      </c>
      <c r="B9895" s="50">
        <v>4.3</v>
      </c>
      <c r="C9895" s="48">
        <v>2276</v>
      </c>
      <c r="D9895" s="46" t="s">
        <v>41446</v>
      </c>
      <c r="E9895" s="46" t="s">
        <v>5416</v>
      </c>
      <c r="F9895" s="46" t="s">
        <v>589</v>
      </c>
      <c r="G9895" s="46" t="s">
        <v>14</v>
      </c>
      <c r="H9895" s="46" t="s">
        <v>41447</v>
      </c>
      <c r="I9895" s="46" t="s">
        <v>41448</v>
      </c>
      <c r="J9895" s="46" t="s">
        <v>15</v>
      </c>
      <c r="K9895" s="46" t="s">
        <v>41449</v>
      </c>
      <c r="L9895" s="46" t="s">
        <v>43454</v>
      </c>
      <c r="M9895" s="40" t="s">
        <v>43454</v>
      </c>
      <c r="N9895" s="41">
        <v>2276</v>
      </c>
    </row>
    <row r="9896" spans="1:14" ht="16" x14ac:dyDescent="0.2">
      <c r="A9896" s="46" t="s">
        <v>21295</v>
      </c>
      <c r="B9896" s="47">
        <v>3.6</v>
      </c>
      <c r="C9896" s="48">
        <v>2296</v>
      </c>
      <c r="D9896" s="46" t="s">
        <v>3913</v>
      </c>
      <c r="E9896" s="46" t="s">
        <v>13</v>
      </c>
      <c r="F9896" s="46" t="s">
        <v>13</v>
      </c>
      <c r="G9896" s="46" t="s">
        <v>14</v>
      </c>
      <c r="H9896" s="46"/>
      <c r="I9896" s="46" t="s">
        <v>41450</v>
      </c>
      <c r="J9896" s="46" t="s">
        <v>15</v>
      </c>
      <c r="K9896" s="46" t="s">
        <v>41451</v>
      </c>
      <c r="L9896" s="49" t="s">
        <v>43455</v>
      </c>
      <c r="M9896" s="42" t="s">
        <v>43455</v>
      </c>
      <c r="N9896" s="41">
        <v>2296</v>
      </c>
    </row>
    <row r="9897" spans="1:14" ht="16" x14ac:dyDescent="0.2">
      <c r="A9897" s="46" t="s">
        <v>41452</v>
      </c>
      <c r="B9897" s="50">
        <v>4.4000000000000004</v>
      </c>
      <c r="C9897" s="48">
        <v>2306</v>
      </c>
      <c r="D9897" s="46" t="s">
        <v>41453</v>
      </c>
      <c r="E9897" s="46" t="s">
        <v>18900</v>
      </c>
      <c r="F9897" s="46" t="s">
        <v>50</v>
      </c>
      <c r="G9897" s="46" t="s">
        <v>14</v>
      </c>
      <c r="H9897" s="46" t="s">
        <v>41454</v>
      </c>
      <c r="I9897" s="46" t="s">
        <v>41455</v>
      </c>
      <c r="J9897" s="46" t="s">
        <v>148</v>
      </c>
      <c r="K9897" s="46" t="s">
        <v>41456</v>
      </c>
      <c r="L9897" s="46" t="s">
        <v>43454</v>
      </c>
      <c r="M9897" s="40" t="s">
        <v>43454</v>
      </c>
      <c r="N9897" s="41">
        <v>2306</v>
      </c>
    </row>
    <row r="9898" spans="1:14" ht="16" x14ac:dyDescent="0.2">
      <c r="A9898" s="46" t="s">
        <v>41457</v>
      </c>
      <c r="B9898" s="50">
        <v>4.7</v>
      </c>
      <c r="C9898" s="48">
        <v>2308</v>
      </c>
      <c r="D9898" s="46" t="s">
        <v>41458</v>
      </c>
      <c r="E9898" s="46" t="s">
        <v>13</v>
      </c>
      <c r="F9898" s="46" t="s">
        <v>13</v>
      </c>
      <c r="G9898" s="46" t="s">
        <v>14</v>
      </c>
      <c r="H9898" s="46" t="s">
        <v>41459</v>
      </c>
      <c r="I9898" s="46" t="s">
        <v>41460</v>
      </c>
      <c r="J9898" s="46" t="s">
        <v>15</v>
      </c>
      <c r="K9898" s="46" t="s">
        <v>41461</v>
      </c>
      <c r="L9898" s="46" t="s">
        <v>43454</v>
      </c>
      <c r="M9898" s="40" t="s">
        <v>43454</v>
      </c>
      <c r="N9898" s="41">
        <v>2308</v>
      </c>
    </row>
    <row r="9899" spans="1:14" ht="16" x14ac:dyDescent="0.2">
      <c r="A9899" s="46" t="s">
        <v>41462</v>
      </c>
      <c r="B9899" s="50">
        <v>4.5999999999999996</v>
      </c>
      <c r="C9899" s="48">
        <v>2311</v>
      </c>
      <c r="D9899" s="46" t="s">
        <v>15246</v>
      </c>
      <c r="E9899" s="46" t="s">
        <v>14546</v>
      </c>
      <c r="F9899" s="46" t="s">
        <v>93</v>
      </c>
      <c r="G9899" s="46" t="s">
        <v>14</v>
      </c>
      <c r="H9899" s="46" t="s">
        <v>41463</v>
      </c>
      <c r="I9899" s="46" t="s">
        <v>41464</v>
      </c>
      <c r="J9899" s="46" t="s">
        <v>15</v>
      </c>
      <c r="K9899" s="46" t="s">
        <v>41465</v>
      </c>
      <c r="L9899" s="46" t="s">
        <v>43454</v>
      </c>
      <c r="M9899" s="40" t="s">
        <v>43454</v>
      </c>
      <c r="N9899" s="41">
        <v>2311</v>
      </c>
    </row>
    <row r="9900" spans="1:14" ht="16" x14ac:dyDescent="0.2">
      <c r="A9900" s="46" t="s">
        <v>41466</v>
      </c>
      <c r="B9900" s="50">
        <v>4.3</v>
      </c>
      <c r="C9900" s="48">
        <v>2316</v>
      </c>
      <c r="D9900" s="46" t="s">
        <v>41467</v>
      </c>
      <c r="E9900" s="46" t="s">
        <v>280</v>
      </c>
      <c r="F9900" s="46" t="s">
        <v>79</v>
      </c>
      <c r="G9900" s="46" t="s">
        <v>14</v>
      </c>
      <c r="H9900" s="46" t="s">
        <v>41468</v>
      </c>
      <c r="I9900" s="46" t="s">
        <v>41469</v>
      </c>
      <c r="J9900" s="46" t="s">
        <v>15</v>
      </c>
      <c r="K9900" s="46" t="s">
        <v>41470</v>
      </c>
      <c r="L9900" s="46" t="s">
        <v>43454</v>
      </c>
      <c r="M9900" s="40" t="s">
        <v>43454</v>
      </c>
      <c r="N9900" s="41">
        <v>2316</v>
      </c>
    </row>
    <row r="9901" spans="1:14" ht="16" x14ac:dyDescent="0.2">
      <c r="A9901" s="46" t="s">
        <v>41471</v>
      </c>
      <c r="B9901" s="50">
        <v>4.3</v>
      </c>
      <c r="C9901" s="48">
        <v>2318</v>
      </c>
      <c r="D9901" s="46" t="s">
        <v>41472</v>
      </c>
      <c r="E9901" s="46" t="s">
        <v>2187</v>
      </c>
      <c r="F9901" s="46" t="s">
        <v>50</v>
      </c>
      <c r="G9901" s="46" t="s">
        <v>14</v>
      </c>
      <c r="H9901" s="46" t="s">
        <v>41473</v>
      </c>
      <c r="I9901" s="46" t="s">
        <v>41474</v>
      </c>
      <c r="J9901" s="46" t="s">
        <v>15</v>
      </c>
      <c r="K9901" s="46" t="s">
        <v>41475</v>
      </c>
      <c r="L9901" s="46" t="s">
        <v>43454</v>
      </c>
      <c r="M9901" s="40" t="s">
        <v>43454</v>
      </c>
      <c r="N9901" s="41">
        <v>2318</v>
      </c>
    </row>
    <row r="9902" spans="1:14" ht="16" x14ac:dyDescent="0.2">
      <c r="A9902" s="46" t="s">
        <v>41476</v>
      </c>
      <c r="B9902" s="50">
        <v>4.5999999999999996</v>
      </c>
      <c r="C9902" s="48">
        <v>2321</v>
      </c>
      <c r="D9902" s="46" t="s">
        <v>41477</v>
      </c>
      <c r="E9902" s="46" t="s">
        <v>4769</v>
      </c>
      <c r="F9902" s="46" t="s">
        <v>589</v>
      </c>
      <c r="G9902" s="46" t="s">
        <v>14</v>
      </c>
      <c r="H9902" s="46" t="s">
        <v>41478</v>
      </c>
      <c r="I9902" s="46" t="s">
        <v>41479</v>
      </c>
      <c r="J9902" s="46" t="s">
        <v>15</v>
      </c>
      <c r="K9902" s="46" t="s">
        <v>41480</v>
      </c>
      <c r="L9902" s="46" t="s">
        <v>43454</v>
      </c>
      <c r="M9902" s="40" t="s">
        <v>43454</v>
      </c>
      <c r="N9902" s="41">
        <v>2321</v>
      </c>
    </row>
    <row r="9903" spans="1:14" ht="16" x14ac:dyDescent="0.2">
      <c r="A9903" s="46" t="s">
        <v>41481</v>
      </c>
      <c r="B9903" s="50">
        <v>3.6</v>
      </c>
      <c r="C9903" s="48">
        <v>2322</v>
      </c>
      <c r="D9903" s="46" t="s">
        <v>41482</v>
      </c>
      <c r="E9903" s="46" t="s">
        <v>311</v>
      </c>
      <c r="F9903" s="46" t="s">
        <v>79</v>
      </c>
      <c r="G9903" s="46" t="s">
        <v>14</v>
      </c>
      <c r="H9903" s="46" t="s">
        <v>41483</v>
      </c>
      <c r="I9903" s="46" t="s">
        <v>41484</v>
      </c>
      <c r="J9903" s="46" t="s">
        <v>15</v>
      </c>
      <c r="K9903" s="46" t="s">
        <v>41485</v>
      </c>
      <c r="L9903" s="46" t="s">
        <v>43454</v>
      </c>
      <c r="M9903" s="40" t="s">
        <v>43454</v>
      </c>
      <c r="N9903" s="41">
        <v>2322</v>
      </c>
    </row>
    <row r="9904" spans="1:14" ht="16" x14ac:dyDescent="0.2">
      <c r="A9904" s="46" t="s">
        <v>41486</v>
      </c>
      <c r="B9904" s="50">
        <v>4.5999999999999996</v>
      </c>
      <c r="C9904" s="48">
        <v>2329</v>
      </c>
      <c r="D9904" s="46" t="s">
        <v>41487</v>
      </c>
      <c r="E9904" s="46" t="s">
        <v>847</v>
      </c>
      <c r="F9904" s="46" t="s">
        <v>79</v>
      </c>
      <c r="G9904" s="46" t="s">
        <v>14</v>
      </c>
      <c r="H9904" s="46" t="s">
        <v>41488</v>
      </c>
      <c r="I9904" s="46" t="s">
        <v>41489</v>
      </c>
      <c r="J9904" s="46" t="s">
        <v>15</v>
      </c>
      <c r="K9904" s="46" t="s">
        <v>41490</v>
      </c>
      <c r="L9904" s="46" t="s">
        <v>43454</v>
      </c>
      <c r="M9904" s="40" t="s">
        <v>43454</v>
      </c>
      <c r="N9904" s="41">
        <v>2329</v>
      </c>
    </row>
    <row r="9905" spans="1:14" ht="16" x14ac:dyDescent="0.2">
      <c r="A9905" s="46" t="s">
        <v>41491</v>
      </c>
      <c r="B9905" s="50">
        <v>4.2</v>
      </c>
      <c r="C9905" s="48">
        <v>2336</v>
      </c>
      <c r="D9905" s="46" t="s">
        <v>41492</v>
      </c>
      <c r="E9905" s="46" t="s">
        <v>280</v>
      </c>
      <c r="F9905" s="46" t="s">
        <v>79</v>
      </c>
      <c r="G9905" s="46" t="s">
        <v>14</v>
      </c>
      <c r="H9905" s="46" t="s">
        <v>41493</v>
      </c>
      <c r="I9905" s="46" t="s">
        <v>41494</v>
      </c>
      <c r="J9905" s="46" t="s">
        <v>15</v>
      </c>
      <c r="K9905" s="46" t="s">
        <v>41495</v>
      </c>
      <c r="L9905" s="46" t="s">
        <v>43454</v>
      </c>
      <c r="M9905" s="40" t="s">
        <v>43454</v>
      </c>
      <c r="N9905" s="41">
        <v>2336</v>
      </c>
    </row>
    <row r="9906" spans="1:14" ht="16" x14ac:dyDescent="0.2">
      <c r="A9906" s="46" t="s">
        <v>41496</v>
      </c>
      <c r="B9906" s="50">
        <v>4.5</v>
      </c>
      <c r="C9906" s="48">
        <v>2342</v>
      </c>
      <c r="D9906" s="46" t="s">
        <v>41497</v>
      </c>
      <c r="E9906" s="46" t="s">
        <v>311</v>
      </c>
      <c r="F9906" s="46" t="s">
        <v>79</v>
      </c>
      <c r="G9906" s="46" t="s">
        <v>14</v>
      </c>
      <c r="H9906" s="46" t="s">
        <v>41498</v>
      </c>
      <c r="I9906" s="46" t="s">
        <v>41499</v>
      </c>
      <c r="J9906" s="46" t="s">
        <v>15</v>
      </c>
      <c r="K9906" s="46" t="s">
        <v>41500</v>
      </c>
      <c r="L9906" s="46" t="s">
        <v>43454</v>
      </c>
      <c r="M9906" s="40" t="s">
        <v>43454</v>
      </c>
      <c r="N9906" s="41">
        <v>2342</v>
      </c>
    </row>
    <row r="9907" spans="1:14" ht="16" x14ac:dyDescent="0.2">
      <c r="A9907" s="46" t="s">
        <v>41501</v>
      </c>
      <c r="B9907" s="50">
        <v>4.4000000000000004</v>
      </c>
      <c r="C9907" s="48">
        <v>2347</v>
      </c>
      <c r="D9907" s="46" t="s">
        <v>41502</v>
      </c>
      <c r="E9907" s="46" t="s">
        <v>760</v>
      </c>
      <c r="F9907" s="46" t="s">
        <v>50</v>
      </c>
      <c r="G9907" s="46" t="s">
        <v>14</v>
      </c>
      <c r="H9907" s="46" t="s">
        <v>41503</v>
      </c>
      <c r="I9907" s="46"/>
      <c r="J9907" s="46" t="s">
        <v>15</v>
      </c>
      <c r="K9907" s="46" t="s">
        <v>41504</v>
      </c>
      <c r="L9907" s="46" t="s">
        <v>43454</v>
      </c>
      <c r="M9907" s="40" t="s">
        <v>43454</v>
      </c>
      <c r="N9907" s="41">
        <v>2347</v>
      </c>
    </row>
    <row r="9908" spans="1:14" ht="16" x14ac:dyDescent="0.2">
      <c r="A9908" s="46" t="s">
        <v>41505</v>
      </c>
      <c r="B9908" s="50">
        <v>4.5</v>
      </c>
      <c r="C9908" s="48">
        <v>2352</v>
      </c>
      <c r="D9908" s="46" t="s">
        <v>41506</v>
      </c>
      <c r="E9908" s="46" t="s">
        <v>2080</v>
      </c>
      <c r="F9908" s="46" t="s">
        <v>247</v>
      </c>
      <c r="G9908" s="46" t="s">
        <v>14</v>
      </c>
      <c r="H9908" s="46" t="s">
        <v>41507</v>
      </c>
      <c r="I9908" s="46" t="s">
        <v>41508</v>
      </c>
      <c r="J9908" s="46" t="s">
        <v>15</v>
      </c>
      <c r="K9908" s="46" t="s">
        <v>41509</v>
      </c>
      <c r="L9908" s="46" t="s">
        <v>43454</v>
      </c>
      <c r="M9908" s="40" t="s">
        <v>43454</v>
      </c>
      <c r="N9908" s="41">
        <v>2352</v>
      </c>
    </row>
    <row r="9909" spans="1:14" ht="16" x14ac:dyDescent="0.2">
      <c r="A9909" s="46" t="s">
        <v>41510</v>
      </c>
      <c r="B9909" s="50">
        <v>4.7</v>
      </c>
      <c r="C9909" s="48">
        <v>2354</v>
      </c>
      <c r="D9909" s="46" t="s">
        <v>41511</v>
      </c>
      <c r="E9909" s="46" t="s">
        <v>18156</v>
      </c>
      <c r="F9909" s="46" t="s">
        <v>589</v>
      </c>
      <c r="G9909" s="46" t="s">
        <v>14</v>
      </c>
      <c r="H9909" s="46" t="s">
        <v>41512</v>
      </c>
      <c r="I9909" s="46" t="s">
        <v>41513</v>
      </c>
      <c r="J9909" s="46" t="s">
        <v>15</v>
      </c>
      <c r="K9909" s="46" t="s">
        <v>41514</v>
      </c>
      <c r="L9909" s="46" t="s">
        <v>43454</v>
      </c>
      <c r="M9909" s="40" t="s">
        <v>43454</v>
      </c>
      <c r="N9909" s="41">
        <v>2354</v>
      </c>
    </row>
    <row r="9910" spans="1:14" ht="16" x14ac:dyDescent="0.2">
      <c r="A9910" s="46" t="s">
        <v>41515</v>
      </c>
      <c r="B9910" s="50">
        <v>4.3</v>
      </c>
      <c r="C9910" s="48">
        <v>2364</v>
      </c>
      <c r="D9910" s="46" t="s">
        <v>41516</v>
      </c>
      <c r="E9910" s="46" t="s">
        <v>44</v>
      </c>
      <c r="F9910" s="46" t="s">
        <v>45</v>
      </c>
      <c r="G9910" s="46" t="s">
        <v>14</v>
      </c>
      <c r="H9910" s="46" t="s">
        <v>41517</v>
      </c>
      <c r="I9910" s="46" t="s">
        <v>37847</v>
      </c>
      <c r="J9910" s="46" t="s">
        <v>15</v>
      </c>
      <c r="K9910" s="46" t="s">
        <v>41518</v>
      </c>
      <c r="L9910" s="46" t="s">
        <v>43454</v>
      </c>
      <c r="M9910" s="40" t="s">
        <v>43454</v>
      </c>
      <c r="N9910" s="41">
        <v>2364</v>
      </c>
    </row>
    <row r="9911" spans="1:14" ht="16" x14ac:dyDescent="0.2">
      <c r="A9911" s="46" t="s">
        <v>41519</v>
      </c>
      <c r="B9911" s="47">
        <v>4.4000000000000004</v>
      </c>
      <c r="C9911" s="48">
        <v>2372</v>
      </c>
      <c r="D9911" s="46" t="s">
        <v>41520</v>
      </c>
      <c r="E9911" s="46" t="s">
        <v>311</v>
      </c>
      <c r="F9911" s="46" t="s">
        <v>79</v>
      </c>
      <c r="G9911" s="46" t="s">
        <v>14</v>
      </c>
      <c r="H9911" s="46"/>
      <c r="I9911" s="46" t="s">
        <v>41521</v>
      </c>
      <c r="J9911" s="46" t="s">
        <v>15</v>
      </c>
      <c r="K9911" s="46" t="s">
        <v>41522</v>
      </c>
      <c r="L9911" s="49" t="s">
        <v>43455</v>
      </c>
      <c r="M9911" s="42" t="s">
        <v>43455</v>
      </c>
      <c r="N9911" s="41">
        <v>2372</v>
      </c>
    </row>
    <row r="9912" spans="1:14" ht="16" x14ac:dyDescent="0.2">
      <c r="A9912" s="46" t="s">
        <v>41523</v>
      </c>
      <c r="B9912" s="50">
        <v>3.6</v>
      </c>
      <c r="C9912" s="48">
        <v>2373</v>
      </c>
      <c r="D9912" s="46" t="s">
        <v>41524</v>
      </c>
      <c r="E9912" s="46" t="s">
        <v>311</v>
      </c>
      <c r="F9912" s="46" t="s">
        <v>79</v>
      </c>
      <c r="G9912" s="46" t="s">
        <v>14</v>
      </c>
      <c r="H9912" s="46" t="s">
        <v>41525</v>
      </c>
      <c r="I9912" s="46" t="s">
        <v>41526</v>
      </c>
      <c r="J9912" s="46" t="s">
        <v>15</v>
      </c>
      <c r="K9912" s="46" t="s">
        <v>41527</v>
      </c>
      <c r="L9912" s="46" t="s">
        <v>43454</v>
      </c>
      <c r="M9912" s="40" t="s">
        <v>43454</v>
      </c>
      <c r="N9912" s="41">
        <v>2373</v>
      </c>
    </row>
    <row r="9913" spans="1:14" ht="16" x14ac:dyDescent="0.2">
      <c r="A9913" s="46" t="s">
        <v>41528</v>
      </c>
      <c r="B9913" s="50">
        <v>4.2</v>
      </c>
      <c r="C9913" s="48">
        <v>2379</v>
      </c>
      <c r="D9913" s="46" t="s">
        <v>41529</v>
      </c>
      <c r="E9913" s="46" t="s">
        <v>27</v>
      </c>
      <c r="F9913" s="46" t="s">
        <v>28</v>
      </c>
      <c r="G9913" s="46" t="s">
        <v>14</v>
      </c>
      <c r="H9913" s="46" t="s">
        <v>41530</v>
      </c>
      <c r="I9913" s="46" t="s">
        <v>41531</v>
      </c>
      <c r="J9913" s="46" t="s">
        <v>15</v>
      </c>
      <c r="K9913" s="46" t="s">
        <v>41532</v>
      </c>
      <c r="L9913" s="46" t="s">
        <v>43454</v>
      </c>
      <c r="M9913" s="40" t="s">
        <v>43454</v>
      </c>
      <c r="N9913" s="41">
        <v>2379</v>
      </c>
    </row>
    <row r="9914" spans="1:14" ht="16" x14ac:dyDescent="0.2">
      <c r="A9914" s="46" t="s">
        <v>41528</v>
      </c>
      <c r="B9914" s="50">
        <v>4.2</v>
      </c>
      <c r="C9914" s="48">
        <v>2379</v>
      </c>
      <c r="D9914" s="46" t="s">
        <v>41529</v>
      </c>
      <c r="E9914" s="46" t="s">
        <v>27</v>
      </c>
      <c r="F9914" s="46" t="s">
        <v>28</v>
      </c>
      <c r="G9914" s="46" t="s">
        <v>14</v>
      </c>
      <c r="H9914" s="46" t="s">
        <v>41530</v>
      </c>
      <c r="I9914" s="46" t="s">
        <v>41531</v>
      </c>
      <c r="J9914" s="46" t="s">
        <v>15</v>
      </c>
      <c r="K9914" s="46" t="s">
        <v>41532</v>
      </c>
      <c r="L9914" s="46" t="s">
        <v>43454</v>
      </c>
      <c r="M9914" s="40" t="s">
        <v>43454</v>
      </c>
      <c r="N9914" s="41">
        <v>2379</v>
      </c>
    </row>
    <row r="9915" spans="1:14" ht="16" x14ac:dyDescent="0.2">
      <c r="A9915" s="46" t="s">
        <v>41533</v>
      </c>
      <c r="B9915" s="50">
        <v>4.4000000000000004</v>
      </c>
      <c r="C9915" s="48">
        <v>2381</v>
      </c>
      <c r="D9915" s="46" t="s">
        <v>41534</v>
      </c>
      <c r="E9915" s="46" t="s">
        <v>904</v>
      </c>
      <c r="F9915" s="46" t="s">
        <v>93</v>
      </c>
      <c r="G9915" s="46" t="s">
        <v>14</v>
      </c>
      <c r="H9915" s="46" t="s">
        <v>41535</v>
      </c>
      <c r="I9915" s="46" t="s">
        <v>41536</v>
      </c>
      <c r="J9915" s="46" t="s">
        <v>15</v>
      </c>
      <c r="K9915" s="46" t="s">
        <v>41537</v>
      </c>
      <c r="L9915" s="46" t="s">
        <v>43454</v>
      </c>
      <c r="M9915" s="40" t="s">
        <v>43454</v>
      </c>
      <c r="N9915" s="41">
        <v>2381</v>
      </c>
    </row>
    <row r="9916" spans="1:14" ht="16" x14ac:dyDescent="0.2">
      <c r="A9916" s="46" t="s">
        <v>41538</v>
      </c>
      <c r="B9916" s="50">
        <v>4.4000000000000004</v>
      </c>
      <c r="C9916" s="48">
        <v>2382</v>
      </c>
      <c r="D9916" s="46" t="s">
        <v>29865</v>
      </c>
      <c r="E9916" s="46" t="s">
        <v>4871</v>
      </c>
      <c r="F9916" s="46" t="s">
        <v>20</v>
      </c>
      <c r="G9916" s="46" t="s">
        <v>14</v>
      </c>
      <c r="H9916" s="46" t="s">
        <v>41539</v>
      </c>
      <c r="I9916" s="46" t="s">
        <v>41540</v>
      </c>
      <c r="J9916" s="46" t="s">
        <v>15</v>
      </c>
      <c r="K9916" s="46" t="s">
        <v>41541</v>
      </c>
      <c r="L9916" s="46" t="s">
        <v>43454</v>
      </c>
      <c r="M9916" s="40" t="s">
        <v>43454</v>
      </c>
      <c r="N9916" s="41">
        <v>2382</v>
      </c>
    </row>
    <row r="9917" spans="1:14" ht="16" x14ac:dyDescent="0.2">
      <c r="A9917" s="46" t="s">
        <v>41542</v>
      </c>
      <c r="B9917" s="50">
        <v>4.4000000000000004</v>
      </c>
      <c r="C9917" s="48">
        <v>2386</v>
      </c>
      <c r="D9917" s="46" t="s">
        <v>41543</v>
      </c>
      <c r="E9917" s="46" t="s">
        <v>4429</v>
      </c>
      <c r="F9917" s="46" t="s">
        <v>79</v>
      </c>
      <c r="G9917" s="46" t="s">
        <v>14</v>
      </c>
      <c r="H9917" s="46" t="s">
        <v>41544</v>
      </c>
      <c r="I9917" s="46" t="s">
        <v>41545</v>
      </c>
      <c r="J9917" s="46" t="s">
        <v>15</v>
      </c>
      <c r="K9917" s="46" t="s">
        <v>41546</v>
      </c>
      <c r="L9917" s="46" t="s">
        <v>43454</v>
      </c>
      <c r="M9917" s="40" t="s">
        <v>43454</v>
      </c>
      <c r="N9917" s="41">
        <v>2386</v>
      </c>
    </row>
    <row r="9918" spans="1:14" ht="16" x14ac:dyDescent="0.2">
      <c r="A9918" s="46" t="s">
        <v>41547</v>
      </c>
      <c r="B9918" s="50">
        <v>3.8</v>
      </c>
      <c r="C9918" s="48">
        <v>2388</v>
      </c>
      <c r="D9918" s="46" t="s">
        <v>41548</v>
      </c>
      <c r="E9918" s="46" t="s">
        <v>13</v>
      </c>
      <c r="F9918" s="46" t="s">
        <v>13</v>
      </c>
      <c r="G9918" s="46" t="s">
        <v>14</v>
      </c>
      <c r="H9918" s="46" t="s">
        <v>41549</v>
      </c>
      <c r="I9918" s="46" t="s">
        <v>41550</v>
      </c>
      <c r="J9918" s="46" t="s">
        <v>15</v>
      </c>
      <c r="K9918" s="46" t="s">
        <v>41551</v>
      </c>
      <c r="L9918" s="46" t="s">
        <v>43454</v>
      </c>
      <c r="M9918" s="40" t="s">
        <v>43454</v>
      </c>
      <c r="N9918" s="41">
        <v>2388</v>
      </c>
    </row>
    <row r="9919" spans="1:14" ht="16" x14ac:dyDescent="0.2">
      <c r="A9919" s="46" t="s">
        <v>41552</v>
      </c>
      <c r="B9919" s="50">
        <v>4.4000000000000004</v>
      </c>
      <c r="C9919" s="48">
        <v>2392</v>
      </c>
      <c r="D9919" s="46" t="s">
        <v>41553</v>
      </c>
      <c r="E9919" s="46" t="s">
        <v>3224</v>
      </c>
      <c r="F9919" s="46" t="s">
        <v>79</v>
      </c>
      <c r="G9919" s="46" t="s">
        <v>14</v>
      </c>
      <c r="H9919" s="46" t="s">
        <v>41554</v>
      </c>
      <c r="I9919" s="46"/>
      <c r="J9919" s="46" t="s">
        <v>15</v>
      </c>
      <c r="K9919" s="46" t="s">
        <v>41555</v>
      </c>
      <c r="L9919" s="46" t="s">
        <v>43454</v>
      </c>
      <c r="M9919" s="40" t="s">
        <v>43454</v>
      </c>
      <c r="N9919" s="41">
        <v>2392</v>
      </c>
    </row>
    <row r="9920" spans="1:14" ht="16" x14ac:dyDescent="0.2">
      <c r="A9920" s="46" t="s">
        <v>41556</v>
      </c>
      <c r="B9920" s="50">
        <v>4.3</v>
      </c>
      <c r="C9920" s="48">
        <v>2393</v>
      </c>
      <c r="D9920" s="46" t="s">
        <v>41557</v>
      </c>
      <c r="E9920" s="46" t="s">
        <v>2814</v>
      </c>
      <c r="F9920" s="46" t="s">
        <v>119</v>
      </c>
      <c r="G9920" s="46" t="s">
        <v>14</v>
      </c>
      <c r="H9920" s="46" t="s">
        <v>41558</v>
      </c>
      <c r="I9920" s="46" t="s">
        <v>41559</v>
      </c>
      <c r="J9920" s="46" t="s">
        <v>15</v>
      </c>
      <c r="K9920" s="46" t="s">
        <v>41560</v>
      </c>
      <c r="L9920" s="46" t="s">
        <v>43454</v>
      </c>
      <c r="M9920" s="40" t="s">
        <v>43454</v>
      </c>
      <c r="N9920" s="41">
        <v>2393</v>
      </c>
    </row>
    <row r="9921" spans="1:14" ht="16" x14ac:dyDescent="0.2">
      <c r="A9921" s="46" t="s">
        <v>41561</v>
      </c>
      <c r="B9921" s="50">
        <v>4.5</v>
      </c>
      <c r="C9921" s="48">
        <v>2393</v>
      </c>
      <c r="D9921" s="46" t="s">
        <v>41562</v>
      </c>
      <c r="E9921" s="46" t="s">
        <v>311</v>
      </c>
      <c r="F9921" s="46" t="s">
        <v>79</v>
      </c>
      <c r="G9921" s="46" t="s">
        <v>14</v>
      </c>
      <c r="H9921" s="46" t="s">
        <v>41563</v>
      </c>
      <c r="I9921" s="46" t="s">
        <v>41564</v>
      </c>
      <c r="J9921" s="46" t="s">
        <v>15</v>
      </c>
      <c r="K9921" s="46" t="s">
        <v>41565</v>
      </c>
      <c r="L9921" s="46" t="s">
        <v>43454</v>
      </c>
      <c r="M9921" s="40" t="s">
        <v>43454</v>
      </c>
      <c r="N9921" s="41">
        <v>2393</v>
      </c>
    </row>
    <row r="9922" spans="1:14" ht="16" x14ac:dyDescent="0.2">
      <c r="A9922" s="46" t="s">
        <v>41566</v>
      </c>
      <c r="B9922" s="50">
        <v>4.0999999999999996</v>
      </c>
      <c r="C9922" s="48">
        <v>2414</v>
      </c>
      <c r="D9922" s="46" t="s">
        <v>41567</v>
      </c>
      <c r="E9922" s="46" t="s">
        <v>71</v>
      </c>
      <c r="F9922" s="46" t="s">
        <v>20</v>
      </c>
      <c r="G9922" s="46" t="s">
        <v>14</v>
      </c>
      <c r="H9922" s="46" t="s">
        <v>41568</v>
      </c>
      <c r="I9922" s="46" t="s">
        <v>41569</v>
      </c>
      <c r="J9922" s="46" t="s">
        <v>15</v>
      </c>
      <c r="K9922" s="46" t="s">
        <v>41570</v>
      </c>
      <c r="L9922" s="46" t="s">
        <v>43454</v>
      </c>
      <c r="M9922" s="40" t="s">
        <v>43454</v>
      </c>
      <c r="N9922" s="41">
        <v>2414</v>
      </c>
    </row>
    <row r="9923" spans="1:14" ht="16" x14ac:dyDescent="0.2">
      <c r="A9923" s="46" t="s">
        <v>41571</v>
      </c>
      <c r="B9923" s="50">
        <v>4.4000000000000004</v>
      </c>
      <c r="C9923" s="48">
        <v>2417</v>
      </c>
      <c r="D9923" s="46" t="s">
        <v>41572</v>
      </c>
      <c r="E9923" s="46" t="s">
        <v>2814</v>
      </c>
      <c r="F9923" s="46" t="s">
        <v>119</v>
      </c>
      <c r="G9923" s="46" t="s">
        <v>14</v>
      </c>
      <c r="H9923" s="46" t="s">
        <v>41573</v>
      </c>
      <c r="I9923" s="46" t="s">
        <v>41574</v>
      </c>
      <c r="J9923" s="46" t="s">
        <v>15</v>
      </c>
      <c r="K9923" s="46" t="s">
        <v>41575</v>
      </c>
      <c r="L9923" s="46" t="s">
        <v>43454</v>
      </c>
      <c r="M9923" s="40" t="s">
        <v>43454</v>
      </c>
      <c r="N9923" s="41">
        <v>2417</v>
      </c>
    </row>
    <row r="9924" spans="1:14" ht="16" x14ac:dyDescent="0.2">
      <c r="A9924" s="46" t="s">
        <v>41576</v>
      </c>
      <c r="B9924" s="50">
        <v>4.5</v>
      </c>
      <c r="C9924" s="48">
        <v>2418</v>
      </c>
      <c r="D9924" s="46" t="s">
        <v>41577</v>
      </c>
      <c r="E9924" s="46" t="s">
        <v>847</v>
      </c>
      <c r="F9924" s="46" t="s">
        <v>79</v>
      </c>
      <c r="G9924" s="46" t="s">
        <v>14</v>
      </c>
      <c r="H9924" s="46" t="s">
        <v>41578</v>
      </c>
      <c r="I9924" s="46" t="s">
        <v>41579</v>
      </c>
      <c r="J9924" s="46" t="s">
        <v>15</v>
      </c>
      <c r="K9924" s="46" t="s">
        <v>41580</v>
      </c>
      <c r="L9924" s="46" t="s">
        <v>43454</v>
      </c>
      <c r="M9924" s="40" t="s">
        <v>43454</v>
      </c>
      <c r="N9924" s="41">
        <v>2418</v>
      </c>
    </row>
    <row r="9925" spans="1:14" ht="16" x14ac:dyDescent="0.2">
      <c r="A9925" s="46" t="s">
        <v>41581</v>
      </c>
      <c r="B9925" s="50">
        <v>3.8</v>
      </c>
      <c r="C9925" s="48">
        <v>2422</v>
      </c>
      <c r="D9925" s="46" t="s">
        <v>41582</v>
      </c>
      <c r="E9925" s="46" t="s">
        <v>27</v>
      </c>
      <c r="F9925" s="46" t="s">
        <v>28</v>
      </c>
      <c r="G9925" s="46" t="s">
        <v>14</v>
      </c>
      <c r="H9925" s="46" t="s">
        <v>41583</v>
      </c>
      <c r="I9925" s="46" t="s">
        <v>38143</v>
      </c>
      <c r="J9925" s="46" t="s">
        <v>15</v>
      </c>
      <c r="K9925" s="46" t="s">
        <v>41584</v>
      </c>
      <c r="L9925" s="46" t="s">
        <v>43454</v>
      </c>
      <c r="M9925" s="40" t="s">
        <v>43454</v>
      </c>
      <c r="N9925" s="41">
        <v>2422</v>
      </c>
    </row>
    <row r="9926" spans="1:14" ht="16" x14ac:dyDescent="0.2">
      <c r="A9926" s="46" t="s">
        <v>41581</v>
      </c>
      <c r="B9926" s="50">
        <v>3.8</v>
      </c>
      <c r="C9926" s="48">
        <v>2428</v>
      </c>
      <c r="D9926" s="46" t="s">
        <v>41582</v>
      </c>
      <c r="E9926" s="46" t="s">
        <v>27</v>
      </c>
      <c r="F9926" s="46" t="s">
        <v>28</v>
      </c>
      <c r="G9926" s="46" t="s">
        <v>14</v>
      </c>
      <c r="H9926" s="46" t="s">
        <v>41583</v>
      </c>
      <c r="I9926" s="46" t="s">
        <v>38143</v>
      </c>
      <c r="J9926" s="46" t="s">
        <v>15</v>
      </c>
      <c r="K9926" s="46" t="s">
        <v>41584</v>
      </c>
      <c r="L9926" s="46" t="s">
        <v>43454</v>
      </c>
      <c r="M9926" s="40" t="s">
        <v>43454</v>
      </c>
      <c r="N9926" s="41">
        <v>2428</v>
      </c>
    </row>
    <row r="9927" spans="1:14" ht="16" x14ac:dyDescent="0.2">
      <c r="A9927" s="46" t="s">
        <v>41585</v>
      </c>
      <c r="B9927" s="50">
        <v>4.5999999999999996</v>
      </c>
      <c r="C9927" s="48">
        <v>2436</v>
      </c>
      <c r="D9927" s="46" t="s">
        <v>41586</v>
      </c>
      <c r="E9927" s="46" t="s">
        <v>806</v>
      </c>
      <c r="F9927" s="46" t="s">
        <v>20</v>
      </c>
      <c r="G9927" s="46" t="s">
        <v>14</v>
      </c>
      <c r="H9927" s="46" t="s">
        <v>41587</v>
      </c>
      <c r="I9927" s="46" t="s">
        <v>41588</v>
      </c>
      <c r="J9927" s="46" t="s">
        <v>15</v>
      </c>
      <c r="K9927" s="46" t="s">
        <v>41589</v>
      </c>
      <c r="L9927" s="46" t="s">
        <v>43454</v>
      </c>
      <c r="M9927" s="40" t="s">
        <v>43454</v>
      </c>
      <c r="N9927" s="41">
        <v>2436</v>
      </c>
    </row>
    <row r="9928" spans="1:14" ht="16" x14ac:dyDescent="0.2">
      <c r="A9928" s="46" t="s">
        <v>41590</v>
      </c>
      <c r="B9928" s="50">
        <v>4.5999999999999996</v>
      </c>
      <c r="C9928" s="48">
        <v>2455</v>
      </c>
      <c r="D9928" s="46" t="s">
        <v>41591</v>
      </c>
      <c r="E9928" s="46" t="s">
        <v>44</v>
      </c>
      <c r="F9928" s="46" t="s">
        <v>45</v>
      </c>
      <c r="G9928" s="46" t="s">
        <v>14</v>
      </c>
      <c r="H9928" s="46" t="s">
        <v>41592</v>
      </c>
      <c r="I9928" s="46" t="s">
        <v>41593</v>
      </c>
      <c r="J9928" s="46" t="s">
        <v>15</v>
      </c>
      <c r="K9928" s="46" t="s">
        <v>41594</v>
      </c>
      <c r="L9928" s="46" t="s">
        <v>43454</v>
      </c>
      <c r="M9928" s="40" t="s">
        <v>43454</v>
      </c>
      <c r="N9928" s="41">
        <v>2455</v>
      </c>
    </row>
    <row r="9929" spans="1:14" ht="16" x14ac:dyDescent="0.2">
      <c r="A9929" s="46" t="s">
        <v>41595</v>
      </c>
      <c r="B9929" s="50">
        <v>4.5999999999999996</v>
      </c>
      <c r="C9929" s="48">
        <v>2462</v>
      </c>
      <c r="D9929" s="46" t="s">
        <v>41596</v>
      </c>
      <c r="E9929" s="46" t="s">
        <v>311</v>
      </c>
      <c r="F9929" s="46" t="s">
        <v>79</v>
      </c>
      <c r="G9929" s="46" t="s">
        <v>14</v>
      </c>
      <c r="H9929" s="46" t="s">
        <v>41597</v>
      </c>
      <c r="I9929" s="46" t="s">
        <v>41598</v>
      </c>
      <c r="J9929" s="46" t="s">
        <v>15</v>
      </c>
      <c r="K9929" s="46" t="s">
        <v>41599</v>
      </c>
      <c r="L9929" s="46" t="s">
        <v>43454</v>
      </c>
      <c r="M9929" s="40" t="s">
        <v>43454</v>
      </c>
      <c r="N9929" s="41">
        <v>2462</v>
      </c>
    </row>
    <row r="9930" spans="1:14" ht="16" x14ac:dyDescent="0.2">
      <c r="A9930" s="46" t="s">
        <v>41600</v>
      </c>
      <c r="B9930" s="50">
        <v>4.4000000000000004</v>
      </c>
      <c r="C9930" s="48">
        <v>2473</v>
      </c>
      <c r="D9930" s="46" t="s">
        <v>41601</v>
      </c>
      <c r="E9930" s="46" t="s">
        <v>2474</v>
      </c>
      <c r="F9930" s="46" t="s">
        <v>79</v>
      </c>
      <c r="G9930" s="46" t="s">
        <v>14</v>
      </c>
      <c r="H9930" s="46" t="s">
        <v>41602</v>
      </c>
      <c r="I9930" s="46" t="s">
        <v>41603</v>
      </c>
      <c r="J9930" s="46" t="s">
        <v>15</v>
      </c>
      <c r="K9930" s="46" t="s">
        <v>41604</v>
      </c>
      <c r="L9930" s="46" t="s">
        <v>43454</v>
      </c>
      <c r="M9930" s="40" t="s">
        <v>43454</v>
      </c>
      <c r="N9930" s="41">
        <v>2473</v>
      </c>
    </row>
    <row r="9931" spans="1:14" ht="16" x14ac:dyDescent="0.2">
      <c r="A9931" s="46" t="s">
        <v>41605</v>
      </c>
      <c r="B9931" s="50">
        <v>4.5999999999999996</v>
      </c>
      <c r="C9931" s="48">
        <v>2476</v>
      </c>
      <c r="D9931" s="46" t="s">
        <v>20080</v>
      </c>
      <c r="E9931" s="46" t="s">
        <v>13</v>
      </c>
      <c r="F9931" s="46" t="s">
        <v>13</v>
      </c>
      <c r="G9931" s="46" t="s">
        <v>14</v>
      </c>
      <c r="H9931" s="46" t="s">
        <v>41606</v>
      </c>
      <c r="I9931" s="46" t="s">
        <v>20082</v>
      </c>
      <c r="J9931" s="46" t="s">
        <v>15</v>
      </c>
      <c r="K9931" s="46" t="s">
        <v>41607</v>
      </c>
      <c r="L9931" s="46" t="s">
        <v>43454</v>
      </c>
      <c r="M9931" s="40" t="s">
        <v>43454</v>
      </c>
      <c r="N9931" s="41">
        <v>2476</v>
      </c>
    </row>
    <row r="9932" spans="1:14" ht="16" x14ac:dyDescent="0.2">
      <c r="A9932" s="46" t="s">
        <v>41608</v>
      </c>
      <c r="B9932" s="50">
        <v>3.9</v>
      </c>
      <c r="C9932" s="48">
        <v>2479</v>
      </c>
      <c r="D9932" s="46" t="s">
        <v>41609</v>
      </c>
      <c r="E9932" s="46" t="s">
        <v>702</v>
      </c>
      <c r="F9932" s="46" t="s">
        <v>20</v>
      </c>
      <c r="G9932" s="46" t="s">
        <v>14</v>
      </c>
      <c r="H9932" s="46" t="s">
        <v>41610</v>
      </c>
      <c r="I9932" s="46" t="s">
        <v>41611</v>
      </c>
      <c r="J9932" s="46" t="s">
        <v>15</v>
      </c>
      <c r="K9932" s="46" t="s">
        <v>41612</v>
      </c>
      <c r="L9932" s="46" t="s">
        <v>43454</v>
      </c>
      <c r="M9932" s="40" t="s">
        <v>43454</v>
      </c>
      <c r="N9932" s="41">
        <v>2479</v>
      </c>
    </row>
    <row r="9933" spans="1:14" ht="16" x14ac:dyDescent="0.2">
      <c r="A9933" s="46" t="s">
        <v>41613</v>
      </c>
      <c r="B9933" s="50">
        <v>4.7</v>
      </c>
      <c r="C9933" s="48">
        <v>2482</v>
      </c>
      <c r="D9933" s="46" t="s">
        <v>41614</v>
      </c>
      <c r="E9933" s="46" t="s">
        <v>311</v>
      </c>
      <c r="F9933" s="46" t="s">
        <v>79</v>
      </c>
      <c r="G9933" s="46" t="s">
        <v>14</v>
      </c>
      <c r="H9933" s="46" t="s">
        <v>41615</v>
      </c>
      <c r="I9933" s="46" t="s">
        <v>41616</v>
      </c>
      <c r="J9933" s="46" t="s">
        <v>15</v>
      </c>
      <c r="K9933" s="46" t="s">
        <v>41617</v>
      </c>
      <c r="L9933" s="46" t="s">
        <v>43454</v>
      </c>
      <c r="M9933" s="40" t="s">
        <v>43454</v>
      </c>
      <c r="N9933" s="41">
        <v>2482</v>
      </c>
    </row>
    <row r="9934" spans="1:14" ht="16" x14ac:dyDescent="0.2">
      <c r="A9934" s="46" t="s">
        <v>41618</v>
      </c>
      <c r="B9934" s="50">
        <v>4.4000000000000004</v>
      </c>
      <c r="C9934" s="48">
        <v>2484</v>
      </c>
      <c r="D9934" s="46" t="s">
        <v>41619</v>
      </c>
      <c r="E9934" s="46" t="s">
        <v>311</v>
      </c>
      <c r="F9934" s="46" t="s">
        <v>79</v>
      </c>
      <c r="G9934" s="46" t="s">
        <v>14</v>
      </c>
      <c r="H9934" s="46" t="s">
        <v>41620</v>
      </c>
      <c r="I9934" s="46" t="s">
        <v>41621</v>
      </c>
      <c r="J9934" s="46" t="s">
        <v>15</v>
      </c>
      <c r="K9934" s="46" t="s">
        <v>41622</v>
      </c>
      <c r="L9934" s="46" t="s">
        <v>43454</v>
      </c>
      <c r="M9934" s="40" t="s">
        <v>43454</v>
      </c>
      <c r="N9934" s="41">
        <v>2484</v>
      </c>
    </row>
    <row r="9935" spans="1:14" ht="16" x14ac:dyDescent="0.2">
      <c r="A9935" s="46" t="s">
        <v>41623</v>
      </c>
      <c r="B9935" s="50">
        <v>4.8</v>
      </c>
      <c r="C9935" s="48">
        <v>2484</v>
      </c>
      <c r="D9935" s="46" t="s">
        <v>41624</v>
      </c>
      <c r="E9935" s="46" t="s">
        <v>4685</v>
      </c>
      <c r="F9935" s="46" t="s">
        <v>93</v>
      </c>
      <c r="G9935" s="46" t="s">
        <v>14</v>
      </c>
      <c r="H9935" s="46" t="s">
        <v>41625</v>
      </c>
      <c r="I9935" s="46" t="s">
        <v>41626</v>
      </c>
      <c r="J9935" s="46" t="s">
        <v>15</v>
      </c>
      <c r="K9935" s="46" t="s">
        <v>41627</v>
      </c>
      <c r="L9935" s="46" t="s">
        <v>43454</v>
      </c>
      <c r="M9935" s="40" t="s">
        <v>43454</v>
      </c>
      <c r="N9935" s="41">
        <v>2484</v>
      </c>
    </row>
    <row r="9936" spans="1:14" ht="16" x14ac:dyDescent="0.2">
      <c r="A9936" s="46" t="s">
        <v>41628</v>
      </c>
      <c r="B9936" s="50">
        <v>3.9</v>
      </c>
      <c r="C9936" s="48">
        <v>2496</v>
      </c>
      <c r="D9936" s="46" t="s">
        <v>15030</v>
      </c>
      <c r="E9936" s="46" t="s">
        <v>702</v>
      </c>
      <c r="F9936" s="46" t="s">
        <v>20</v>
      </c>
      <c r="G9936" s="46" t="s">
        <v>14</v>
      </c>
      <c r="H9936" s="46" t="s">
        <v>41629</v>
      </c>
      <c r="I9936" s="46" t="s">
        <v>41630</v>
      </c>
      <c r="J9936" s="46" t="s">
        <v>15</v>
      </c>
      <c r="K9936" s="46" t="s">
        <v>41631</v>
      </c>
      <c r="L9936" s="46" t="s">
        <v>43454</v>
      </c>
      <c r="M9936" s="40" t="s">
        <v>43454</v>
      </c>
      <c r="N9936" s="41">
        <v>2496</v>
      </c>
    </row>
    <row r="9937" spans="1:14" ht="16" x14ac:dyDescent="0.2">
      <c r="A9937" s="46" t="s">
        <v>41632</v>
      </c>
      <c r="B9937" s="50">
        <v>4.0999999999999996</v>
      </c>
      <c r="C9937" s="48">
        <v>2498</v>
      </c>
      <c r="D9937" s="46" t="s">
        <v>41633</v>
      </c>
      <c r="E9937" s="46" t="s">
        <v>760</v>
      </c>
      <c r="F9937" s="46" t="s">
        <v>50</v>
      </c>
      <c r="G9937" s="46" t="s">
        <v>14</v>
      </c>
      <c r="H9937" s="46" t="s">
        <v>41634</v>
      </c>
      <c r="I9937" s="46" t="s">
        <v>41635</v>
      </c>
      <c r="J9937" s="46" t="s">
        <v>15</v>
      </c>
      <c r="K9937" s="46" t="s">
        <v>41636</v>
      </c>
      <c r="L9937" s="46" t="s">
        <v>43454</v>
      </c>
      <c r="M9937" s="40" t="s">
        <v>43454</v>
      </c>
      <c r="N9937" s="41">
        <v>2498</v>
      </c>
    </row>
    <row r="9938" spans="1:14" ht="16" x14ac:dyDescent="0.2">
      <c r="A9938" s="46" t="s">
        <v>41637</v>
      </c>
      <c r="B9938" s="50">
        <v>4.5</v>
      </c>
      <c r="C9938" s="48">
        <v>2510</v>
      </c>
      <c r="D9938" s="46" t="s">
        <v>41638</v>
      </c>
      <c r="E9938" s="46" t="s">
        <v>13718</v>
      </c>
      <c r="F9938" s="46" t="s">
        <v>589</v>
      </c>
      <c r="G9938" s="46" t="s">
        <v>14</v>
      </c>
      <c r="H9938" s="46" t="s">
        <v>41639</v>
      </c>
      <c r="I9938" s="46" t="s">
        <v>41640</v>
      </c>
      <c r="J9938" s="46" t="s">
        <v>15</v>
      </c>
      <c r="K9938" s="46" t="s">
        <v>41641</v>
      </c>
      <c r="L9938" s="46" t="s">
        <v>43454</v>
      </c>
      <c r="M9938" s="40" t="s">
        <v>43454</v>
      </c>
      <c r="N9938" s="41">
        <v>2510</v>
      </c>
    </row>
    <row r="9939" spans="1:14" ht="16" x14ac:dyDescent="0.2">
      <c r="A9939" s="46" t="s">
        <v>41642</v>
      </c>
      <c r="B9939" s="50">
        <v>4.5</v>
      </c>
      <c r="C9939" s="48">
        <v>2514</v>
      </c>
      <c r="D9939" s="46" t="s">
        <v>41643</v>
      </c>
      <c r="E9939" s="46" t="s">
        <v>1108</v>
      </c>
      <c r="F9939" s="46" t="s">
        <v>589</v>
      </c>
      <c r="G9939" s="46" t="s">
        <v>14</v>
      </c>
      <c r="H9939" s="46" t="s">
        <v>41644</v>
      </c>
      <c r="I9939" s="46" t="s">
        <v>41645</v>
      </c>
      <c r="J9939" s="46" t="s">
        <v>15</v>
      </c>
      <c r="K9939" s="46" t="s">
        <v>41646</v>
      </c>
      <c r="L9939" s="46" t="s">
        <v>43454</v>
      </c>
      <c r="M9939" s="40" t="s">
        <v>43454</v>
      </c>
      <c r="N9939" s="41">
        <v>2514</v>
      </c>
    </row>
    <row r="9940" spans="1:14" ht="16" x14ac:dyDescent="0.2">
      <c r="A9940" s="46" t="s">
        <v>41647</v>
      </c>
      <c r="B9940" s="50">
        <v>4.5</v>
      </c>
      <c r="C9940" s="48">
        <v>2528</v>
      </c>
      <c r="D9940" s="46" t="s">
        <v>41648</v>
      </c>
      <c r="E9940" s="46" t="s">
        <v>13</v>
      </c>
      <c r="F9940" s="46" t="s">
        <v>13</v>
      </c>
      <c r="G9940" s="46" t="s">
        <v>14</v>
      </c>
      <c r="H9940" s="46" t="s">
        <v>41649</v>
      </c>
      <c r="I9940" s="46" t="s">
        <v>41650</v>
      </c>
      <c r="J9940" s="46" t="s">
        <v>15</v>
      </c>
      <c r="K9940" s="46" t="s">
        <v>41651</v>
      </c>
      <c r="L9940" s="46" t="s">
        <v>43454</v>
      </c>
      <c r="M9940" s="40" t="s">
        <v>43454</v>
      </c>
      <c r="N9940" s="41">
        <v>2528</v>
      </c>
    </row>
    <row r="9941" spans="1:14" ht="16" x14ac:dyDescent="0.2">
      <c r="A9941" s="46" t="s">
        <v>41652</v>
      </c>
      <c r="B9941" s="50">
        <v>4.5</v>
      </c>
      <c r="C9941" s="48">
        <v>2529</v>
      </c>
      <c r="D9941" s="46" t="s">
        <v>41653</v>
      </c>
      <c r="E9941" s="46" t="s">
        <v>27</v>
      </c>
      <c r="F9941" s="46" t="s">
        <v>28</v>
      </c>
      <c r="G9941" s="46" t="s">
        <v>14</v>
      </c>
      <c r="H9941" s="46" t="s">
        <v>41654</v>
      </c>
      <c r="I9941" s="46" t="s">
        <v>41655</v>
      </c>
      <c r="J9941" s="46" t="s">
        <v>15</v>
      </c>
      <c r="K9941" s="46" t="s">
        <v>41656</v>
      </c>
      <c r="L9941" s="46" t="s">
        <v>43454</v>
      </c>
      <c r="M9941" s="40" t="s">
        <v>43454</v>
      </c>
      <c r="N9941" s="41">
        <v>2529</v>
      </c>
    </row>
    <row r="9942" spans="1:14" ht="16" x14ac:dyDescent="0.2">
      <c r="A9942" s="46" t="s">
        <v>41652</v>
      </c>
      <c r="B9942" s="50">
        <v>4.5</v>
      </c>
      <c r="C9942" s="48">
        <v>2532</v>
      </c>
      <c r="D9942" s="46" t="s">
        <v>41653</v>
      </c>
      <c r="E9942" s="46" t="s">
        <v>27</v>
      </c>
      <c r="F9942" s="46" t="s">
        <v>28</v>
      </c>
      <c r="G9942" s="46" t="s">
        <v>14</v>
      </c>
      <c r="H9942" s="46" t="s">
        <v>41654</v>
      </c>
      <c r="I9942" s="46" t="s">
        <v>41655</v>
      </c>
      <c r="J9942" s="46" t="s">
        <v>15</v>
      </c>
      <c r="K9942" s="46" t="s">
        <v>41656</v>
      </c>
      <c r="L9942" s="46" t="s">
        <v>43454</v>
      </c>
      <c r="M9942" s="40" t="s">
        <v>43454</v>
      </c>
      <c r="N9942" s="41">
        <v>2532</v>
      </c>
    </row>
    <row r="9943" spans="1:14" ht="16" x14ac:dyDescent="0.2">
      <c r="A9943" s="46" t="s">
        <v>41657</v>
      </c>
      <c r="B9943" s="50">
        <v>4.7</v>
      </c>
      <c r="C9943" s="48">
        <v>2534</v>
      </c>
      <c r="D9943" s="46" t="s">
        <v>41658</v>
      </c>
      <c r="E9943" s="46" t="s">
        <v>13</v>
      </c>
      <c r="F9943" s="46" t="s">
        <v>13</v>
      </c>
      <c r="G9943" s="46" t="s">
        <v>14</v>
      </c>
      <c r="H9943" s="46" t="s">
        <v>41659</v>
      </c>
      <c r="I9943" s="46" t="s">
        <v>41660</v>
      </c>
      <c r="J9943" s="46" t="s">
        <v>15</v>
      </c>
      <c r="K9943" s="46" t="s">
        <v>41661</v>
      </c>
      <c r="L9943" s="46" t="s">
        <v>43454</v>
      </c>
      <c r="M9943" s="40" t="s">
        <v>43454</v>
      </c>
      <c r="N9943" s="41">
        <v>2534</v>
      </c>
    </row>
    <row r="9944" spans="1:14" ht="16" x14ac:dyDescent="0.2">
      <c r="A9944" s="46" t="s">
        <v>41662</v>
      </c>
      <c r="B9944" s="50">
        <v>4.3</v>
      </c>
      <c r="C9944" s="48">
        <v>2539</v>
      </c>
      <c r="D9944" s="46" t="s">
        <v>41663</v>
      </c>
      <c r="E9944" s="46" t="s">
        <v>1108</v>
      </c>
      <c r="F9944" s="46" t="s">
        <v>589</v>
      </c>
      <c r="G9944" s="46" t="s">
        <v>14</v>
      </c>
      <c r="H9944" s="46" t="s">
        <v>41664</v>
      </c>
      <c r="I9944" s="46"/>
      <c r="J9944" s="46" t="s">
        <v>15</v>
      </c>
      <c r="K9944" s="46" t="s">
        <v>41665</v>
      </c>
      <c r="L9944" s="46" t="s">
        <v>43454</v>
      </c>
      <c r="M9944" s="40" t="s">
        <v>43454</v>
      </c>
      <c r="N9944" s="41">
        <v>2539</v>
      </c>
    </row>
    <row r="9945" spans="1:14" ht="16" x14ac:dyDescent="0.2">
      <c r="A9945" s="46" t="s">
        <v>41666</v>
      </c>
      <c r="B9945" s="50">
        <v>4.7</v>
      </c>
      <c r="C9945" s="48">
        <v>2542</v>
      </c>
      <c r="D9945" s="46" t="s">
        <v>41667</v>
      </c>
      <c r="E9945" s="46" t="s">
        <v>22012</v>
      </c>
      <c r="F9945" s="46" t="s">
        <v>79</v>
      </c>
      <c r="G9945" s="46" t="s">
        <v>14</v>
      </c>
      <c r="H9945" s="46" t="s">
        <v>41668</v>
      </c>
      <c r="I9945" s="46" t="s">
        <v>41669</v>
      </c>
      <c r="J9945" s="46" t="s">
        <v>15</v>
      </c>
      <c r="K9945" s="46" t="s">
        <v>41670</v>
      </c>
      <c r="L9945" s="46" t="s">
        <v>43454</v>
      </c>
      <c r="M9945" s="40" t="s">
        <v>43454</v>
      </c>
      <c r="N9945" s="41">
        <v>2542</v>
      </c>
    </row>
    <row r="9946" spans="1:14" ht="16" x14ac:dyDescent="0.2">
      <c r="A9946" s="46" t="s">
        <v>41671</v>
      </c>
      <c r="B9946" s="50">
        <v>4.4000000000000004</v>
      </c>
      <c r="C9946" s="48">
        <v>2543</v>
      </c>
      <c r="D9946" s="46" t="s">
        <v>41672</v>
      </c>
      <c r="E9946" s="46" t="s">
        <v>44</v>
      </c>
      <c r="F9946" s="46" t="s">
        <v>45</v>
      </c>
      <c r="G9946" s="46" t="s">
        <v>14</v>
      </c>
      <c r="H9946" s="46" t="s">
        <v>41673</v>
      </c>
      <c r="I9946" s="46" t="s">
        <v>41674</v>
      </c>
      <c r="J9946" s="46" t="s">
        <v>15</v>
      </c>
      <c r="K9946" s="46" t="s">
        <v>41675</v>
      </c>
      <c r="L9946" s="46" t="s">
        <v>43454</v>
      </c>
      <c r="M9946" s="40" t="s">
        <v>43454</v>
      </c>
      <c r="N9946" s="41">
        <v>2543</v>
      </c>
    </row>
    <row r="9947" spans="1:14" ht="16" x14ac:dyDescent="0.2">
      <c r="A9947" s="46" t="s">
        <v>36412</v>
      </c>
      <c r="B9947" s="50">
        <v>3.8</v>
      </c>
      <c r="C9947" s="48">
        <v>2556</v>
      </c>
      <c r="D9947" s="46" t="s">
        <v>41676</v>
      </c>
      <c r="E9947" s="46" t="s">
        <v>27</v>
      </c>
      <c r="F9947" s="46" t="s">
        <v>28</v>
      </c>
      <c r="G9947" s="46" t="s">
        <v>14</v>
      </c>
      <c r="H9947" s="46" t="s">
        <v>41677</v>
      </c>
      <c r="I9947" s="46" t="s">
        <v>41678</v>
      </c>
      <c r="J9947" s="46" t="s">
        <v>15</v>
      </c>
      <c r="K9947" s="46" t="s">
        <v>41679</v>
      </c>
      <c r="L9947" s="46" t="s">
        <v>43454</v>
      </c>
      <c r="M9947" s="40" t="s">
        <v>43454</v>
      </c>
      <c r="N9947" s="41">
        <v>2556</v>
      </c>
    </row>
    <row r="9948" spans="1:14" ht="16" x14ac:dyDescent="0.2">
      <c r="A9948" s="46" t="s">
        <v>41680</v>
      </c>
      <c r="B9948" s="50">
        <v>4.0999999999999996</v>
      </c>
      <c r="C9948" s="48">
        <v>2561</v>
      </c>
      <c r="D9948" s="46" t="s">
        <v>41681</v>
      </c>
      <c r="E9948" s="46" t="s">
        <v>897</v>
      </c>
      <c r="F9948" s="46" t="s">
        <v>898</v>
      </c>
      <c r="G9948" s="46" t="s">
        <v>14</v>
      </c>
      <c r="H9948" s="46" t="s">
        <v>41682</v>
      </c>
      <c r="I9948" s="46" t="s">
        <v>41683</v>
      </c>
      <c r="J9948" s="46" t="s">
        <v>15</v>
      </c>
      <c r="K9948" s="46" t="s">
        <v>41684</v>
      </c>
      <c r="L9948" s="46" t="s">
        <v>43454</v>
      </c>
      <c r="M9948" s="40" t="s">
        <v>43454</v>
      </c>
      <c r="N9948" s="41">
        <v>2561</v>
      </c>
    </row>
    <row r="9949" spans="1:14" ht="16" x14ac:dyDescent="0.2">
      <c r="A9949" s="46" t="s">
        <v>41685</v>
      </c>
      <c r="B9949" s="50">
        <v>4.5999999999999996</v>
      </c>
      <c r="C9949" s="48">
        <v>2562</v>
      </c>
      <c r="D9949" s="46" t="s">
        <v>41686</v>
      </c>
      <c r="E9949" s="46" t="s">
        <v>2282</v>
      </c>
      <c r="F9949" s="46" t="s">
        <v>589</v>
      </c>
      <c r="G9949" s="46" t="s">
        <v>14</v>
      </c>
      <c r="H9949" s="46" t="s">
        <v>41687</v>
      </c>
      <c r="I9949" s="46" t="s">
        <v>41688</v>
      </c>
      <c r="J9949" s="46" t="s">
        <v>15</v>
      </c>
      <c r="K9949" s="46" t="s">
        <v>41689</v>
      </c>
      <c r="L9949" s="46" t="s">
        <v>43454</v>
      </c>
      <c r="M9949" s="40" t="s">
        <v>43454</v>
      </c>
      <c r="N9949" s="41">
        <v>2562</v>
      </c>
    </row>
    <row r="9950" spans="1:14" ht="16" x14ac:dyDescent="0.2">
      <c r="A9950" s="46" t="s">
        <v>41690</v>
      </c>
      <c r="B9950" s="50">
        <v>4.5</v>
      </c>
      <c r="C9950" s="48">
        <v>2568</v>
      </c>
      <c r="D9950" s="46" t="s">
        <v>41691</v>
      </c>
      <c r="E9950" s="46" t="s">
        <v>1639</v>
      </c>
      <c r="F9950" s="46" t="s">
        <v>20</v>
      </c>
      <c r="G9950" s="46" t="s">
        <v>14</v>
      </c>
      <c r="H9950" s="46" t="s">
        <v>41692</v>
      </c>
      <c r="I9950" s="46" t="s">
        <v>41693</v>
      </c>
      <c r="J9950" s="46" t="s">
        <v>15</v>
      </c>
      <c r="K9950" s="46" t="s">
        <v>41694</v>
      </c>
      <c r="L9950" s="46" t="s">
        <v>43454</v>
      </c>
      <c r="M9950" s="40" t="s">
        <v>43454</v>
      </c>
      <c r="N9950" s="41">
        <v>2568</v>
      </c>
    </row>
    <row r="9951" spans="1:14" ht="16" x14ac:dyDescent="0.2">
      <c r="A9951" s="46" t="s">
        <v>41695</v>
      </c>
      <c r="B9951" s="50">
        <v>3.4</v>
      </c>
      <c r="C9951" s="48">
        <v>2580</v>
      </c>
      <c r="D9951" s="46" t="s">
        <v>7645</v>
      </c>
      <c r="E9951" s="46" t="s">
        <v>897</v>
      </c>
      <c r="F9951" s="46" t="s">
        <v>898</v>
      </c>
      <c r="G9951" s="46" t="s">
        <v>14</v>
      </c>
      <c r="H9951" s="46" t="s">
        <v>41696</v>
      </c>
      <c r="I9951" s="46" t="s">
        <v>41697</v>
      </c>
      <c r="J9951" s="46" t="s">
        <v>15</v>
      </c>
      <c r="K9951" s="46" t="s">
        <v>41698</v>
      </c>
      <c r="L9951" s="46" t="s">
        <v>43454</v>
      </c>
      <c r="M9951" s="40" t="s">
        <v>43454</v>
      </c>
      <c r="N9951" s="41">
        <v>2580</v>
      </c>
    </row>
    <row r="9952" spans="1:14" ht="16" x14ac:dyDescent="0.2">
      <c r="A9952" s="46" t="s">
        <v>41699</v>
      </c>
      <c r="B9952" s="50">
        <v>4.7</v>
      </c>
      <c r="C9952" s="48">
        <v>2581</v>
      </c>
      <c r="D9952" s="46" t="s">
        <v>41700</v>
      </c>
      <c r="E9952" s="46" t="s">
        <v>2921</v>
      </c>
      <c r="F9952" s="46" t="s">
        <v>50</v>
      </c>
      <c r="G9952" s="46" t="s">
        <v>14</v>
      </c>
      <c r="H9952" s="46" t="s">
        <v>41701</v>
      </c>
      <c r="I9952" s="46" t="s">
        <v>41702</v>
      </c>
      <c r="J9952" s="46" t="s">
        <v>15</v>
      </c>
      <c r="K9952" s="46" t="s">
        <v>41703</v>
      </c>
      <c r="L9952" s="46" t="s">
        <v>43454</v>
      </c>
      <c r="M9952" s="40" t="s">
        <v>43454</v>
      </c>
      <c r="N9952" s="41">
        <v>2581</v>
      </c>
    </row>
    <row r="9953" spans="1:14" ht="16" x14ac:dyDescent="0.2">
      <c r="A9953" s="46" t="s">
        <v>41704</v>
      </c>
      <c r="B9953" s="50">
        <v>4.5999999999999996</v>
      </c>
      <c r="C9953" s="48">
        <v>2586</v>
      </c>
      <c r="D9953" s="46" t="s">
        <v>41705</v>
      </c>
      <c r="E9953" s="46" t="s">
        <v>13</v>
      </c>
      <c r="F9953" s="46" t="s">
        <v>13</v>
      </c>
      <c r="G9953" s="46" t="s">
        <v>14</v>
      </c>
      <c r="H9953" s="46" t="s">
        <v>41706</v>
      </c>
      <c r="I9953" s="46" t="s">
        <v>41707</v>
      </c>
      <c r="J9953" s="46" t="s">
        <v>15</v>
      </c>
      <c r="K9953" s="46" t="s">
        <v>41708</v>
      </c>
      <c r="L9953" s="46" t="s">
        <v>43454</v>
      </c>
      <c r="M9953" s="40" t="s">
        <v>43454</v>
      </c>
      <c r="N9953" s="41">
        <v>2586</v>
      </c>
    </row>
    <row r="9954" spans="1:14" ht="16" x14ac:dyDescent="0.2">
      <c r="A9954" s="46" t="s">
        <v>41709</v>
      </c>
      <c r="B9954" s="50">
        <v>4.3</v>
      </c>
      <c r="C9954" s="48">
        <v>2596</v>
      </c>
      <c r="D9954" s="46" t="s">
        <v>41710</v>
      </c>
      <c r="E9954" s="46" t="s">
        <v>13</v>
      </c>
      <c r="F9954" s="46" t="s">
        <v>13</v>
      </c>
      <c r="G9954" s="46" t="s">
        <v>14</v>
      </c>
      <c r="H9954" s="46" t="s">
        <v>41711</v>
      </c>
      <c r="I9954" s="46" t="s">
        <v>41712</v>
      </c>
      <c r="J9954" s="46" t="s">
        <v>15</v>
      </c>
      <c r="K9954" s="46" t="s">
        <v>41713</v>
      </c>
      <c r="L9954" s="46" t="s">
        <v>43454</v>
      </c>
      <c r="M9954" s="40" t="s">
        <v>43454</v>
      </c>
      <c r="N9954" s="41">
        <v>2596</v>
      </c>
    </row>
    <row r="9955" spans="1:14" ht="16" x14ac:dyDescent="0.2">
      <c r="A9955" s="46" t="s">
        <v>41714</v>
      </c>
      <c r="B9955" s="50">
        <v>4.0999999999999996</v>
      </c>
      <c r="C9955" s="48">
        <v>2602</v>
      </c>
      <c r="D9955" s="46" t="s">
        <v>41715</v>
      </c>
      <c r="E9955" s="46" t="s">
        <v>33</v>
      </c>
      <c r="F9955" s="46" t="s">
        <v>34</v>
      </c>
      <c r="G9955" s="46" t="s">
        <v>14</v>
      </c>
      <c r="H9955" s="46" t="s">
        <v>41716</v>
      </c>
      <c r="I9955" s="46" t="s">
        <v>41717</v>
      </c>
      <c r="J9955" s="46" t="s">
        <v>15</v>
      </c>
      <c r="K9955" s="46" t="s">
        <v>41718</v>
      </c>
      <c r="L9955" s="46" t="s">
        <v>43454</v>
      </c>
      <c r="M9955" s="40" t="s">
        <v>43454</v>
      </c>
      <c r="N9955" s="41">
        <v>2602</v>
      </c>
    </row>
    <row r="9956" spans="1:14" ht="16" x14ac:dyDescent="0.2">
      <c r="A9956" s="46" t="s">
        <v>41719</v>
      </c>
      <c r="B9956" s="50">
        <v>4.5999999999999996</v>
      </c>
      <c r="C9956" s="48">
        <v>2605</v>
      </c>
      <c r="D9956" s="46" t="s">
        <v>41720</v>
      </c>
      <c r="E9956" s="46" t="s">
        <v>13</v>
      </c>
      <c r="F9956" s="46" t="s">
        <v>13</v>
      </c>
      <c r="G9956" s="46" t="s">
        <v>14</v>
      </c>
      <c r="H9956" s="46" t="s">
        <v>41721</v>
      </c>
      <c r="I9956" s="46" t="s">
        <v>41722</v>
      </c>
      <c r="J9956" s="46" t="s">
        <v>15</v>
      </c>
      <c r="K9956" s="46" t="s">
        <v>41723</v>
      </c>
      <c r="L9956" s="46" t="s">
        <v>43454</v>
      </c>
      <c r="M9956" s="40" t="s">
        <v>43454</v>
      </c>
      <c r="N9956" s="41">
        <v>2605</v>
      </c>
    </row>
    <row r="9957" spans="1:14" ht="16" x14ac:dyDescent="0.2">
      <c r="A9957" s="46" t="s">
        <v>41724</v>
      </c>
      <c r="B9957" s="50">
        <v>4.4000000000000004</v>
      </c>
      <c r="C9957" s="48">
        <v>2609</v>
      </c>
      <c r="D9957" s="46" t="s">
        <v>41725</v>
      </c>
      <c r="E9957" s="46" t="s">
        <v>1476</v>
      </c>
      <c r="F9957" s="46" t="s">
        <v>93</v>
      </c>
      <c r="G9957" s="46" t="s">
        <v>14</v>
      </c>
      <c r="H9957" s="46" t="s">
        <v>41726</v>
      </c>
      <c r="I9957" s="46" t="s">
        <v>41727</v>
      </c>
      <c r="J9957" s="46" t="s">
        <v>15</v>
      </c>
      <c r="K9957" s="46" t="s">
        <v>41728</v>
      </c>
      <c r="L9957" s="46" t="s">
        <v>43454</v>
      </c>
      <c r="M9957" s="40" t="s">
        <v>43454</v>
      </c>
      <c r="N9957" s="41">
        <v>2609</v>
      </c>
    </row>
    <row r="9958" spans="1:14" ht="16" x14ac:dyDescent="0.2">
      <c r="A9958" s="46" t="s">
        <v>41729</v>
      </c>
      <c r="B9958" s="50">
        <v>4.3</v>
      </c>
      <c r="C9958" s="48">
        <v>2611</v>
      </c>
      <c r="D9958" s="46" t="s">
        <v>41730</v>
      </c>
      <c r="E9958" s="46" t="s">
        <v>27</v>
      </c>
      <c r="F9958" s="46" t="s">
        <v>28</v>
      </c>
      <c r="G9958" s="46" t="s">
        <v>14</v>
      </c>
      <c r="H9958" s="46" t="s">
        <v>41731</v>
      </c>
      <c r="I9958" s="46" t="s">
        <v>41732</v>
      </c>
      <c r="J9958" s="46" t="s">
        <v>15</v>
      </c>
      <c r="K9958" s="46" t="s">
        <v>41733</v>
      </c>
      <c r="L9958" s="46" t="s">
        <v>43454</v>
      </c>
      <c r="M9958" s="40" t="s">
        <v>43454</v>
      </c>
      <c r="N9958" s="41">
        <v>2611</v>
      </c>
    </row>
    <row r="9959" spans="1:14" ht="16" x14ac:dyDescent="0.2">
      <c r="A9959" s="46" t="s">
        <v>41734</v>
      </c>
      <c r="B9959" s="50">
        <v>4.4000000000000004</v>
      </c>
      <c r="C9959" s="48">
        <v>2621</v>
      </c>
      <c r="D9959" s="46" t="s">
        <v>41735</v>
      </c>
      <c r="E9959" s="46" t="s">
        <v>311</v>
      </c>
      <c r="F9959" s="46" t="s">
        <v>79</v>
      </c>
      <c r="G9959" s="46" t="s">
        <v>14</v>
      </c>
      <c r="H9959" s="46" t="s">
        <v>41736</v>
      </c>
      <c r="I9959" s="46" t="s">
        <v>41737</v>
      </c>
      <c r="J9959" s="46" t="s">
        <v>15</v>
      </c>
      <c r="K9959" s="46" t="s">
        <v>41738</v>
      </c>
      <c r="L9959" s="46" t="s">
        <v>43454</v>
      </c>
      <c r="M9959" s="40" t="s">
        <v>43454</v>
      </c>
      <c r="N9959" s="41">
        <v>2621</v>
      </c>
    </row>
    <row r="9960" spans="1:14" ht="16" x14ac:dyDescent="0.2">
      <c r="A9960" s="46" t="s">
        <v>41739</v>
      </c>
      <c r="B9960" s="50">
        <v>4.3</v>
      </c>
      <c r="C9960" s="48">
        <v>2628</v>
      </c>
      <c r="D9960" s="46" t="s">
        <v>41740</v>
      </c>
      <c r="E9960" s="46" t="s">
        <v>5416</v>
      </c>
      <c r="F9960" s="46" t="s">
        <v>589</v>
      </c>
      <c r="G9960" s="46" t="s">
        <v>14</v>
      </c>
      <c r="H9960" s="46" t="s">
        <v>41741</v>
      </c>
      <c r="I9960" s="46" t="s">
        <v>41742</v>
      </c>
      <c r="J9960" s="46" t="s">
        <v>15</v>
      </c>
      <c r="K9960" s="46" t="s">
        <v>41743</v>
      </c>
      <c r="L9960" s="46" t="s">
        <v>43454</v>
      </c>
      <c r="M9960" s="40" t="s">
        <v>43454</v>
      </c>
      <c r="N9960" s="41">
        <v>2628</v>
      </c>
    </row>
    <row r="9961" spans="1:14" ht="16" x14ac:dyDescent="0.2">
      <c r="A9961" s="46" t="s">
        <v>41744</v>
      </c>
      <c r="B9961" s="50">
        <v>4.0999999999999996</v>
      </c>
      <c r="C9961" s="48">
        <v>2633</v>
      </c>
      <c r="D9961" s="46" t="s">
        <v>41745</v>
      </c>
      <c r="E9961" s="46" t="s">
        <v>33</v>
      </c>
      <c r="F9961" s="46" t="s">
        <v>34</v>
      </c>
      <c r="G9961" s="46" t="s">
        <v>14</v>
      </c>
      <c r="H9961" s="46" t="s">
        <v>41746</v>
      </c>
      <c r="I9961" s="46" t="s">
        <v>41747</v>
      </c>
      <c r="J9961" s="46" t="s">
        <v>15</v>
      </c>
      <c r="K9961" s="46" t="s">
        <v>41748</v>
      </c>
      <c r="L9961" s="46" t="s">
        <v>43454</v>
      </c>
      <c r="M9961" s="40" t="s">
        <v>43454</v>
      </c>
      <c r="N9961" s="41">
        <v>2633</v>
      </c>
    </row>
    <row r="9962" spans="1:14" ht="16" x14ac:dyDescent="0.2">
      <c r="A9962" s="46" t="s">
        <v>41749</v>
      </c>
      <c r="B9962" s="50">
        <v>4.0999999999999996</v>
      </c>
      <c r="C9962" s="48">
        <v>2635</v>
      </c>
      <c r="D9962" s="46" t="s">
        <v>41750</v>
      </c>
      <c r="E9962" s="46" t="s">
        <v>10792</v>
      </c>
      <c r="F9962" s="46" t="s">
        <v>589</v>
      </c>
      <c r="G9962" s="46" t="s">
        <v>14</v>
      </c>
      <c r="H9962" s="46" t="s">
        <v>41751</v>
      </c>
      <c r="I9962" s="46" t="s">
        <v>41752</v>
      </c>
      <c r="J9962" s="46" t="s">
        <v>15</v>
      </c>
      <c r="K9962" s="46" t="s">
        <v>41753</v>
      </c>
      <c r="L9962" s="46" t="s">
        <v>43454</v>
      </c>
      <c r="M9962" s="40" t="s">
        <v>43454</v>
      </c>
      <c r="N9962" s="41">
        <v>2635</v>
      </c>
    </row>
    <row r="9963" spans="1:14" ht="16" x14ac:dyDescent="0.2">
      <c r="A9963" s="46" t="s">
        <v>41754</v>
      </c>
      <c r="B9963" s="50">
        <v>4.3</v>
      </c>
      <c r="C9963" s="48">
        <v>2636</v>
      </c>
      <c r="D9963" s="46" t="s">
        <v>41755</v>
      </c>
      <c r="E9963" s="46" t="s">
        <v>13</v>
      </c>
      <c r="F9963" s="46" t="s">
        <v>13</v>
      </c>
      <c r="G9963" s="46" t="s">
        <v>14</v>
      </c>
      <c r="H9963" s="46" t="s">
        <v>41756</v>
      </c>
      <c r="I9963" s="46" t="s">
        <v>41757</v>
      </c>
      <c r="J9963" s="46" t="s">
        <v>672</v>
      </c>
      <c r="K9963" s="46" t="s">
        <v>41758</v>
      </c>
      <c r="L9963" s="46" t="s">
        <v>43454</v>
      </c>
      <c r="M9963" s="40" t="s">
        <v>43454</v>
      </c>
      <c r="N9963" s="41">
        <v>2636</v>
      </c>
    </row>
    <row r="9964" spans="1:14" ht="16" x14ac:dyDescent="0.2">
      <c r="A9964" s="46" t="s">
        <v>41759</v>
      </c>
      <c r="B9964" s="50">
        <v>4.5999999999999996</v>
      </c>
      <c r="C9964" s="48">
        <v>2640</v>
      </c>
      <c r="D9964" s="46" t="s">
        <v>41760</v>
      </c>
      <c r="E9964" s="46" t="s">
        <v>847</v>
      </c>
      <c r="F9964" s="46" t="s">
        <v>79</v>
      </c>
      <c r="G9964" s="46" t="s">
        <v>14</v>
      </c>
      <c r="H9964" s="46" t="s">
        <v>41761</v>
      </c>
      <c r="I9964" s="46" t="s">
        <v>41762</v>
      </c>
      <c r="J9964" s="46" t="s">
        <v>15</v>
      </c>
      <c r="K9964" s="46" t="s">
        <v>41763</v>
      </c>
      <c r="L9964" s="46" t="s">
        <v>43454</v>
      </c>
      <c r="M9964" s="40" t="s">
        <v>43454</v>
      </c>
      <c r="N9964" s="41">
        <v>2640</v>
      </c>
    </row>
    <row r="9965" spans="1:14" ht="16" x14ac:dyDescent="0.2">
      <c r="A9965" s="46" t="s">
        <v>41764</v>
      </c>
      <c r="B9965" s="50">
        <v>4.2</v>
      </c>
      <c r="C9965" s="48">
        <v>2641</v>
      </c>
      <c r="D9965" s="46" t="s">
        <v>41765</v>
      </c>
      <c r="E9965" s="46" t="s">
        <v>15409</v>
      </c>
      <c r="F9965" s="46" t="s">
        <v>589</v>
      </c>
      <c r="G9965" s="46" t="s">
        <v>14</v>
      </c>
      <c r="H9965" s="46" t="s">
        <v>41766</v>
      </c>
      <c r="I9965" s="46" t="s">
        <v>41767</v>
      </c>
      <c r="J9965" s="46" t="s">
        <v>15</v>
      </c>
      <c r="K9965" s="46" t="s">
        <v>41768</v>
      </c>
      <c r="L9965" s="46" t="s">
        <v>43454</v>
      </c>
      <c r="M9965" s="40" t="s">
        <v>43454</v>
      </c>
      <c r="N9965" s="41">
        <v>2641</v>
      </c>
    </row>
    <row r="9966" spans="1:14" ht="16" x14ac:dyDescent="0.2">
      <c r="A9966" s="46" t="s">
        <v>41769</v>
      </c>
      <c r="B9966" s="50">
        <v>4.0999999999999996</v>
      </c>
      <c r="C9966" s="48">
        <v>2662</v>
      </c>
      <c r="D9966" s="46" t="s">
        <v>41770</v>
      </c>
      <c r="E9966" s="46" t="s">
        <v>13</v>
      </c>
      <c r="F9966" s="46" t="s">
        <v>13</v>
      </c>
      <c r="G9966" s="46" t="s">
        <v>14</v>
      </c>
      <c r="H9966" s="46" t="s">
        <v>41771</v>
      </c>
      <c r="I9966" s="46" t="s">
        <v>41772</v>
      </c>
      <c r="J9966" s="46" t="s">
        <v>15</v>
      </c>
      <c r="K9966" s="46" t="s">
        <v>41773</v>
      </c>
      <c r="L9966" s="46" t="s">
        <v>43454</v>
      </c>
      <c r="M9966" s="40" t="s">
        <v>43454</v>
      </c>
      <c r="N9966" s="41">
        <v>2662</v>
      </c>
    </row>
    <row r="9967" spans="1:14" ht="16" x14ac:dyDescent="0.2">
      <c r="A9967" s="46" t="s">
        <v>41774</v>
      </c>
      <c r="B9967" s="50">
        <v>2.8</v>
      </c>
      <c r="C9967" s="48">
        <v>2683</v>
      </c>
      <c r="D9967" s="46" t="s">
        <v>41775</v>
      </c>
      <c r="E9967" s="46" t="s">
        <v>13</v>
      </c>
      <c r="F9967" s="46" t="s">
        <v>13</v>
      </c>
      <c r="G9967" s="46" t="s">
        <v>14</v>
      </c>
      <c r="H9967" s="46" t="s">
        <v>41776</v>
      </c>
      <c r="I9967" s="46"/>
      <c r="J9967" s="46" t="s">
        <v>15</v>
      </c>
      <c r="K9967" s="46" t="s">
        <v>41777</v>
      </c>
      <c r="L9967" s="46" t="s">
        <v>43454</v>
      </c>
      <c r="M9967" s="40" t="s">
        <v>43454</v>
      </c>
      <c r="N9967" s="41">
        <v>2683</v>
      </c>
    </row>
    <row r="9968" spans="1:14" ht="16" x14ac:dyDescent="0.2">
      <c r="A9968" s="46" t="s">
        <v>41778</v>
      </c>
      <c r="B9968" s="50">
        <v>4.4000000000000004</v>
      </c>
      <c r="C9968" s="48">
        <v>2684</v>
      </c>
      <c r="D9968" s="46" t="s">
        <v>41779</v>
      </c>
      <c r="E9968" s="46" t="s">
        <v>280</v>
      </c>
      <c r="F9968" s="46" t="s">
        <v>79</v>
      </c>
      <c r="G9968" s="46" t="s">
        <v>14</v>
      </c>
      <c r="H9968" s="46" t="s">
        <v>41780</v>
      </c>
      <c r="I9968" s="46" t="s">
        <v>41781</v>
      </c>
      <c r="J9968" s="46" t="s">
        <v>15</v>
      </c>
      <c r="K9968" s="46" t="s">
        <v>41782</v>
      </c>
      <c r="L9968" s="46" t="s">
        <v>43454</v>
      </c>
      <c r="M9968" s="40" t="s">
        <v>43454</v>
      </c>
      <c r="N9968" s="41">
        <v>2684</v>
      </c>
    </row>
    <row r="9969" spans="1:14" ht="16" x14ac:dyDescent="0.2">
      <c r="A9969" s="46" t="s">
        <v>41783</v>
      </c>
      <c r="B9969" s="50">
        <v>4</v>
      </c>
      <c r="C9969" s="48">
        <v>2687</v>
      </c>
      <c r="D9969" s="46" t="s">
        <v>41784</v>
      </c>
      <c r="E9969" s="46" t="s">
        <v>908</v>
      </c>
      <c r="F9969" s="46" t="s">
        <v>79</v>
      </c>
      <c r="G9969" s="46" t="s">
        <v>14</v>
      </c>
      <c r="H9969" s="46" t="s">
        <v>41785</v>
      </c>
      <c r="I9969" s="46" t="s">
        <v>41786</v>
      </c>
      <c r="J9969" s="46" t="s">
        <v>15</v>
      </c>
      <c r="K9969" s="46" t="s">
        <v>41787</v>
      </c>
      <c r="L9969" s="46" t="s">
        <v>43454</v>
      </c>
      <c r="M9969" s="40" t="s">
        <v>43454</v>
      </c>
      <c r="N9969" s="41">
        <v>2687</v>
      </c>
    </row>
    <row r="9970" spans="1:14" ht="16" x14ac:dyDescent="0.2">
      <c r="A9970" s="46" t="s">
        <v>16664</v>
      </c>
      <c r="B9970" s="50">
        <v>4.2</v>
      </c>
      <c r="C9970" s="48">
        <v>2691</v>
      </c>
      <c r="D9970" s="46" t="s">
        <v>41788</v>
      </c>
      <c r="E9970" s="46" t="s">
        <v>27</v>
      </c>
      <c r="F9970" s="46" t="s">
        <v>28</v>
      </c>
      <c r="G9970" s="46" t="s">
        <v>14</v>
      </c>
      <c r="H9970" s="46" t="s">
        <v>41789</v>
      </c>
      <c r="I9970" s="46" t="s">
        <v>41790</v>
      </c>
      <c r="J9970" s="46" t="s">
        <v>15</v>
      </c>
      <c r="K9970" s="46" t="s">
        <v>41791</v>
      </c>
      <c r="L9970" s="46" t="s">
        <v>43454</v>
      </c>
      <c r="M9970" s="40" t="s">
        <v>43454</v>
      </c>
      <c r="N9970" s="41">
        <v>2691</v>
      </c>
    </row>
    <row r="9971" spans="1:14" ht="16" x14ac:dyDescent="0.2">
      <c r="A9971" s="46" t="s">
        <v>41792</v>
      </c>
      <c r="B9971" s="50">
        <v>4.2</v>
      </c>
      <c r="C9971" s="48">
        <v>2691</v>
      </c>
      <c r="D9971" s="46" t="s">
        <v>1340</v>
      </c>
      <c r="E9971" s="46" t="s">
        <v>13</v>
      </c>
      <c r="F9971" s="46" t="s">
        <v>13</v>
      </c>
      <c r="G9971" s="46" t="s">
        <v>14</v>
      </c>
      <c r="H9971" s="46" t="s">
        <v>41793</v>
      </c>
      <c r="I9971" s="46" t="s">
        <v>41794</v>
      </c>
      <c r="J9971" s="46" t="s">
        <v>15</v>
      </c>
      <c r="K9971" s="46" t="s">
        <v>41795</v>
      </c>
      <c r="L9971" s="46" t="s">
        <v>43454</v>
      </c>
      <c r="M9971" s="40" t="s">
        <v>43454</v>
      </c>
      <c r="N9971" s="41">
        <v>2691</v>
      </c>
    </row>
    <row r="9972" spans="1:14" ht="16" x14ac:dyDescent="0.2">
      <c r="A9972" s="46" t="s">
        <v>16664</v>
      </c>
      <c r="B9972" s="50">
        <v>4.2</v>
      </c>
      <c r="C9972" s="48">
        <v>2692</v>
      </c>
      <c r="D9972" s="46" t="s">
        <v>41788</v>
      </c>
      <c r="E9972" s="46" t="s">
        <v>27</v>
      </c>
      <c r="F9972" s="46" t="s">
        <v>28</v>
      </c>
      <c r="G9972" s="46" t="s">
        <v>14</v>
      </c>
      <c r="H9972" s="46" t="s">
        <v>41789</v>
      </c>
      <c r="I9972" s="46" t="s">
        <v>41790</v>
      </c>
      <c r="J9972" s="46" t="s">
        <v>15</v>
      </c>
      <c r="K9972" s="46" t="s">
        <v>41791</v>
      </c>
      <c r="L9972" s="46" t="s">
        <v>43454</v>
      </c>
      <c r="M9972" s="40" t="s">
        <v>43454</v>
      </c>
      <c r="N9972" s="41">
        <v>2692</v>
      </c>
    </row>
    <row r="9973" spans="1:14" ht="16" x14ac:dyDescent="0.2">
      <c r="A9973" s="46" t="s">
        <v>41796</v>
      </c>
      <c r="B9973" s="50">
        <v>4.3</v>
      </c>
      <c r="C9973" s="48">
        <v>2699</v>
      </c>
      <c r="D9973" s="46" t="s">
        <v>41797</v>
      </c>
      <c r="E9973" s="46" t="s">
        <v>2282</v>
      </c>
      <c r="F9973" s="46" t="s">
        <v>589</v>
      </c>
      <c r="G9973" s="46" t="s">
        <v>14</v>
      </c>
      <c r="H9973" s="46" t="s">
        <v>41798</v>
      </c>
      <c r="I9973" s="46" t="s">
        <v>41799</v>
      </c>
      <c r="J9973" s="46" t="s">
        <v>15</v>
      </c>
      <c r="K9973" s="46" t="s">
        <v>41800</v>
      </c>
      <c r="L9973" s="46" t="s">
        <v>43454</v>
      </c>
      <c r="M9973" s="40" t="s">
        <v>43454</v>
      </c>
      <c r="N9973" s="41">
        <v>2699</v>
      </c>
    </row>
    <row r="9974" spans="1:14" ht="16" x14ac:dyDescent="0.2">
      <c r="A9974" s="46" t="s">
        <v>41801</v>
      </c>
      <c r="B9974" s="50">
        <v>4.3</v>
      </c>
      <c r="C9974" s="48">
        <v>2700</v>
      </c>
      <c r="D9974" s="46" t="s">
        <v>41802</v>
      </c>
      <c r="E9974" s="46" t="s">
        <v>847</v>
      </c>
      <c r="F9974" s="46" t="s">
        <v>79</v>
      </c>
      <c r="G9974" s="46" t="s">
        <v>14</v>
      </c>
      <c r="H9974" s="46" t="s">
        <v>41803</v>
      </c>
      <c r="I9974" s="46" t="s">
        <v>41804</v>
      </c>
      <c r="J9974" s="46" t="s">
        <v>15</v>
      </c>
      <c r="K9974" s="46" t="s">
        <v>41805</v>
      </c>
      <c r="L9974" s="46" t="s">
        <v>43454</v>
      </c>
      <c r="M9974" s="40" t="s">
        <v>43454</v>
      </c>
      <c r="N9974" s="41">
        <v>2700</v>
      </c>
    </row>
    <row r="9975" spans="1:14" ht="16" x14ac:dyDescent="0.2">
      <c r="A9975" s="46" t="s">
        <v>41806</v>
      </c>
      <c r="B9975" s="50">
        <v>4.0999999999999996</v>
      </c>
      <c r="C9975" s="48">
        <v>2701</v>
      </c>
      <c r="D9975" s="46" t="s">
        <v>41807</v>
      </c>
      <c r="E9975" s="46" t="s">
        <v>2814</v>
      </c>
      <c r="F9975" s="46" t="s">
        <v>119</v>
      </c>
      <c r="G9975" s="46" t="s">
        <v>14</v>
      </c>
      <c r="H9975" s="46" t="s">
        <v>41808</v>
      </c>
      <c r="I9975" s="46" t="s">
        <v>41809</v>
      </c>
      <c r="J9975" s="46" t="s">
        <v>15</v>
      </c>
      <c r="K9975" s="46" t="s">
        <v>41810</v>
      </c>
      <c r="L9975" s="46" t="s">
        <v>43454</v>
      </c>
      <c r="M9975" s="40" t="s">
        <v>43454</v>
      </c>
      <c r="N9975" s="41">
        <v>2701</v>
      </c>
    </row>
    <row r="9976" spans="1:14" ht="16" x14ac:dyDescent="0.2">
      <c r="A9976" s="46" t="s">
        <v>41811</v>
      </c>
      <c r="B9976" s="50">
        <v>3.4</v>
      </c>
      <c r="C9976" s="48">
        <v>2706</v>
      </c>
      <c r="D9976" s="46" t="s">
        <v>41812</v>
      </c>
      <c r="E9976" s="46" t="s">
        <v>760</v>
      </c>
      <c r="F9976" s="46" t="s">
        <v>50</v>
      </c>
      <c r="G9976" s="46" t="s">
        <v>14</v>
      </c>
      <c r="H9976" s="46" t="s">
        <v>41813</v>
      </c>
      <c r="I9976" s="46" t="s">
        <v>41814</v>
      </c>
      <c r="J9976" s="46" t="s">
        <v>15</v>
      </c>
      <c r="K9976" s="46" t="s">
        <v>41815</v>
      </c>
      <c r="L9976" s="46" t="s">
        <v>43454</v>
      </c>
      <c r="M9976" s="40" t="s">
        <v>43454</v>
      </c>
      <c r="N9976" s="41">
        <v>2706</v>
      </c>
    </row>
    <row r="9977" spans="1:14" ht="16" x14ac:dyDescent="0.2">
      <c r="A9977" s="46" t="s">
        <v>41816</v>
      </c>
      <c r="B9977" s="50">
        <v>4.2</v>
      </c>
      <c r="C9977" s="48">
        <v>2706</v>
      </c>
      <c r="D9977" s="46" t="s">
        <v>41817</v>
      </c>
      <c r="E9977" s="46" t="s">
        <v>13</v>
      </c>
      <c r="F9977" s="46" t="s">
        <v>13</v>
      </c>
      <c r="G9977" s="46" t="s">
        <v>14</v>
      </c>
      <c r="H9977" s="46" t="s">
        <v>41818</v>
      </c>
      <c r="I9977" s="46" t="s">
        <v>41819</v>
      </c>
      <c r="J9977" s="46" t="s">
        <v>23</v>
      </c>
      <c r="K9977" s="46" t="s">
        <v>41820</v>
      </c>
      <c r="L9977" s="46" t="s">
        <v>43454</v>
      </c>
      <c r="M9977" s="40" t="s">
        <v>43454</v>
      </c>
      <c r="N9977" s="41">
        <v>2706</v>
      </c>
    </row>
    <row r="9978" spans="1:14" ht="16" x14ac:dyDescent="0.2">
      <c r="A9978" s="46" t="s">
        <v>41821</v>
      </c>
      <c r="B9978" s="50">
        <v>4.3</v>
      </c>
      <c r="C9978" s="48">
        <v>2711</v>
      </c>
      <c r="D9978" s="46" t="s">
        <v>41822</v>
      </c>
      <c r="E9978" s="46" t="s">
        <v>44</v>
      </c>
      <c r="F9978" s="46" t="s">
        <v>45</v>
      </c>
      <c r="G9978" s="46" t="s">
        <v>14</v>
      </c>
      <c r="H9978" s="46" t="s">
        <v>41823</v>
      </c>
      <c r="I9978" s="46" t="s">
        <v>41824</v>
      </c>
      <c r="J9978" s="46" t="s">
        <v>15</v>
      </c>
      <c r="K9978" s="46" t="s">
        <v>41825</v>
      </c>
      <c r="L9978" s="46" t="s">
        <v>43454</v>
      </c>
      <c r="M9978" s="40" t="s">
        <v>43454</v>
      </c>
      <c r="N9978" s="41">
        <v>2711</v>
      </c>
    </row>
    <row r="9979" spans="1:14" ht="16" x14ac:dyDescent="0.2">
      <c r="A9979" s="46" t="s">
        <v>41826</v>
      </c>
      <c r="B9979" s="50">
        <v>4.7</v>
      </c>
      <c r="C9979" s="48">
        <v>2716</v>
      </c>
      <c r="D9979" s="46" t="s">
        <v>41827</v>
      </c>
      <c r="E9979" s="46" t="s">
        <v>588</v>
      </c>
      <c r="F9979" s="46" t="s">
        <v>589</v>
      </c>
      <c r="G9979" s="46" t="s">
        <v>14</v>
      </c>
      <c r="H9979" s="46" t="s">
        <v>41828</v>
      </c>
      <c r="I9979" s="46" t="s">
        <v>41829</v>
      </c>
      <c r="J9979" s="46" t="s">
        <v>213</v>
      </c>
      <c r="K9979" s="46" t="s">
        <v>41830</v>
      </c>
      <c r="L9979" s="46" t="s">
        <v>43454</v>
      </c>
      <c r="M9979" s="40" t="s">
        <v>43454</v>
      </c>
      <c r="N9979" s="41">
        <v>2716</v>
      </c>
    </row>
    <row r="9980" spans="1:14" ht="16" x14ac:dyDescent="0.2">
      <c r="A9980" s="46" t="s">
        <v>41831</v>
      </c>
      <c r="B9980" s="50">
        <v>4.0999999999999996</v>
      </c>
      <c r="C9980" s="48">
        <v>2720</v>
      </c>
      <c r="D9980" s="46" t="s">
        <v>41832</v>
      </c>
      <c r="E9980" s="46" t="s">
        <v>908</v>
      </c>
      <c r="F9980" s="46" t="s">
        <v>79</v>
      </c>
      <c r="G9980" s="46" t="s">
        <v>14</v>
      </c>
      <c r="H9980" s="46" t="s">
        <v>41833</v>
      </c>
      <c r="I9980" s="46" t="s">
        <v>41834</v>
      </c>
      <c r="J9980" s="46" t="s">
        <v>15</v>
      </c>
      <c r="K9980" s="46" t="s">
        <v>41835</v>
      </c>
      <c r="L9980" s="46" t="s">
        <v>43454</v>
      </c>
      <c r="M9980" s="40" t="s">
        <v>43454</v>
      </c>
      <c r="N9980" s="41">
        <v>2720</v>
      </c>
    </row>
    <row r="9981" spans="1:14" ht="16" x14ac:dyDescent="0.2">
      <c r="A9981" s="46" t="s">
        <v>41836</v>
      </c>
      <c r="B9981" s="50">
        <v>4.3</v>
      </c>
      <c r="C9981" s="48">
        <v>2720</v>
      </c>
      <c r="D9981" s="46" t="s">
        <v>41837</v>
      </c>
      <c r="E9981" s="46" t="s">
        <v>44</v>
      </c>
      <c r="F9981" s="46" t="s">
        <v>45</v>
      </c>
      <c r="G9981" s="46" t="s">
        <v>14</v>
      </c>
      <c r="H9981" s="46" t="s">
        <v>41838</v>
      </c>
      <c r="I9981" s="46" t="s">
        <v>41839</v>
      </c>
      <c r="J9981" s="46" t="s">
        <v>15</v>
      </c>
      <c r="K9981" s="46" t="s">
        <v>41840</v>
      </c>
      <c r="L9981" s="46" t="s">
        <v>43454</v>
      </c>
      <c r="M9981" s="40" t="s">
        <v>43454</v>
      </c>
      <c r="N9981" s="41">
        <v>2720</v>
      </c>
    </row>
    <row r="9982" spans="1:14" ht="16" x14ac:dyDescent="0.2">
      <c r="A9982" s="46" t="s">
        <v>41841</v>
      </c>
      <c r="B9982" s="50">
        <v>4.4000000000000004</v>
      </c>
      <c r="C9982" s="48">
        <v>2721</v>
      </c>
      <c r="D9982" s="46" t="s">
        <v>25722</v>
      </c>
      <c r="E9982" s="46" t="s">
        <v>847</v>
      </c>
      <c r="F9982" s="46" t="s">
        <v>79</v>
      </c>
      <c r="G9982" s="46" t="s">
        <v>14</v>
      </c>
      <c r="H9982" s="46" t="s">
        <v>41842</v>
      </c>
      <c r="I9982" s="46" t="s">
        <v>25724</v>
      </c>
      <c r="J9982" s="46" t="s">
        <v>15</v>
      </c>
      <c r="K9982" s="46" t="s">
        <v>41843</v>
      </c>
      <c r="L9982" s="46" t="s">
        <v>43454</v>
      </c>
      <c r="M9982" s="40" t="s">
        <v>43454</v>
      </c>
      <c r="N9982" s="41">
        <v>2721</v>
      </c>
    </row>
    <row r="9983" spans="1:14" ht="16" x14ac:dyDescent="0.2">
      <c r="A9983" s="46" t="s">
        <v>41844</v>
      </c>
      <c r="B9983" s="50">
        <v>4</v>
      </c>
      <c r="C9983" s="48">
        <v>2722</v>
      </c>
      <c r="D9983" s="46" t="s">
        <v>23438</v>
      </c>
      <c r="E9983" s="46" t="s">
        <v>897</v>
      </c>
      <c r="F9983" s="46" t="s">
        <v>898</v>
      </c>
      <c r="G9983" s="46" t="s">
        <v>14</v>
      </c>
      <c r="H9983" s="46" t="s">
        <v>41845</v>
      </c>
      <c r="I9983" s="46" t="s">
        <v>41846</v>
      </c>
      <c r="J9983" s="46" t="s">
        <v>15</v>
      </c>
      <c r="K9983" s="46" t="s">
        <v>41847</v>
      </c>
      <c r="L9983" s="46" t="s">
        <v>43454</v>
      </c>
      <c r="M9983" s="40" t="s">
        <v>43454</v>
      </c>
      <c r="N9983" s="41">
        <v>2722</v>
      </c>
    </row>
    <row r="9984" spans="1:14" ht="16" x14ac:dyDescent="0.2">
      <c r="A9984" s="46" t="s">
        <v>41848</v>
      </c>
      <c r="B9984" s="50">
        <v>4.4000000000000004</v>
      </c>
      <c r="C9984" s="48">
        <v>2723</v>
      </c>
      <c r="D9984" s="46" t="s">
        <v>41849</v>
      </c>
      <c r="E9984" s="46" t="s">
        <v>897</v>
      </c>
      <c r="F9984" s="46" t="s">
        <v>898</v>
      </c>
      <c r="G9984" s="46" t="s">
        <v>14</v>
      </c>
      <c r="H9984" s="46" t="s">
        <v>41850</v>
      </c>
      <c r="I9984" s="46" t="s">
        <v>41851</v>
      </c>
      <c r="J9984" s="46" t="s">
        <v>15</v>
      </c>
      <c r="K9984" s="46" t="s">
        <v>41852</v>
      </c>
      <c r="L9984" s="46" t="s">
        <v>43454</v>
      </c>
      <c r="M9984" s="40" t="s">
        <v>43454</v>
      </c>
      <c r="N9984" s="41">
        <v>2723</v>
      </c>
    </row>
    <row r="9985" spans="1:14" ht="16" x14ac:dyDescent="0.2">
      <c r="A9985" s="46" t="s">
        <v>41853</v>
      </c>
      <c r="B9985" s="50">
        <v>4.7</v>
      </c>
      <c r="C9985" s="48">
        <v>2728</v>
      </c>
      <c r="D9985" s="46" t="s">
        <v>41854</v>
      </c>
      <c r="E9985" s="46" t="s">
        <v>13</v>
      </c>
      <c r="F9985" s="46" t="s">
        <v>13</v>
      </c>
      <c r="G9985" s="46" t="s">
        <v>14</v>
      </c>
      <c r="H9985" s="46" t="s">
        <v>41855</v>
      </c>
      <c r="I9985" s="46" t="s">
        <v>41856</v>
      </c>
      <c r="J9985" s="46" t="s">
        <v>15</v>
      </c>
      <c r="K9985" s="46" t="s">
        <v>41857</v>
      </c>
      <c r="L9985" s="46" t="s">
        <v>43454</v>
      </c>
      <c r="M9985" s="40" t="s">
        <v>43454</v>
      </c>
      <c r="N9985" s="41">
        <v>2728</v>
      </c>
    </row>
    <row r="9986" spans="1:14" ht="16" x14ac:dyDescent="0.2">
      <c r="A9986" s="46" t="s">
        <v>41858</v>
      </c>
      <c r="B9986" s="50">
        <v>4.0999999999999996</v>
      </c>
      <c r="C9986" s="48">
        <v>2730</v>
      </c>
      <c r="D9986" s="46" t="s">
        <v>41859</v>
      </c>
      <c r="E9986" s="46" t="s">
        <v>311</v>
      </c>
      <c r="F9986" s="46" t="s">
        <v>79</v>
      </c>
      <c r="G9986" s="46" t="s">
        <v>14</v>
      </c>
      <c r="H9986" s="46" t="s">
        <v>41860</v>
      </c>
      <c r="I9986" s="46" t="s">
        <v>37847</v>
      </c>
      <c r="J9986" s="46" t="s">
        <v>15</v>
      </c>
      <c r="K9986" s="46" t="s">
        <v>41861</v>
      </c>
      <c r="L9986" s="46" t="s">
        <v>43454</v>
      </c>
      <c r="M9986" s="40" t="s">
        <v>43454</v>
      </c>
      <c r="N9986" s="41">
        <v>2730</v>
      </c>
    </row>
    <row r="9987" spans="1:14" ht="16" x14ac:dyDescent="0.2">
      <c r="A9987" s="46" t="s">
        <v>41862</v>
      </c>
      <c r="B9987" s="50">
        <v>4.3</v>
      </c>
      <c r="C9987" s="48">
        <v>2731</v>
      </c>
      <c r="D9987" s="46" t="s">
        <v>5926</v>
      </c>
      <c r="E9987" s="46" t="s">
        <v>13</v>
      </c>
      <c r="F9987" s="46" t="s">
        <v>13</v>
      </c>
      <c r="G9987" s="46" t="s">
        <v>14</v>
      </c>
      <c r="H9987" s="46" t="s">
        <v>41863</v>
      </c>
      <c r="I9987" s="46" t="s">
        <v>5927</v>
      </c>
      <c r="J9987" s="46" t="s">
        <v>15</v>
      </c>
      <c r="K9987" s="46" t="s">
        <v>41864</v>
      </c>
      <c r="L9987" s="46" t="s">
        <v>43454</v>
      </c>
      <c r="M9987" s="40" t="s">
        <v>43454</v>
      </c>
      <c r="N9987" s="41">
        <v>2731</v>
      </c>
    </row>
    <row r="9988" spans="1:14" ht="16" x14ac:dyDescent="0.2">
      <c r="A9988" s="46" t="s">
        <v>41865</v>
      </c>
      <c r="B9988" s="50">
        <v>4.5999999999999996</v>
      </c>
      <c r="C9988" s="48">
        <v>2734</v>
      </c>
      <c r="D9988" s="46" t="s">
        <v>41866</v>
      </c>
      <c r="E9988" s="46" t="s">
        <v>950</v>
      </c>
      <c r="F9988" s="46" t="s">
        <v>20</v>
      </c>
      <c r="G9988" s="46" t="s">
        <v>14</v>
      </c>
      <c r="H9988" s="46" t="s">
        <v>41867</v>
      </c>
      <c r="I9988" s="46" t="s">
        <v>41868</v>
      </c>
      <c r="J9988" s="46" t="s">
        <v>15</v>
      </c>
      <c r="K9988" s="46" t="s">
        <v>41869</v>
      </c>
      <c r="L9988" s="46" t="s">
        <v>43454</v>
      </c>
      <c r="M9988" s="40" t="s">
        <v>43454</v>
      </c>
      <c r="N9988" s="41">
        <v>2734</v>
      </c>
    </row>
    <row r="9989" spans="1:14" ht="16" x14ac:dyDescent="0.2">
      <c r="A9989" s="46" t="s">
        <v>41870</v>
      </c>
      <c r="B9989" s="50">
        <v>4.4000000000000004</v>
      </c>
      <c r="C9989" s="48">
        <v>2735</v>
      </c>
      <c r="D9989" s="46" t="s">
        <v>41871</v>
      </c>
      <c r="E9989" s="46" t="s">
        <v>13</v>
      </c>
      <c r="F9989" s="46" t="s">
        <v>13</v>
      </c>
      <c r="G9989" s="46" t="s">
        <v>14</v>
      </c>
      <c r="H9989" s="46" t="s">
        <v>41872</v>
      </c>
      <c r="I9989" s="46" t="s">
        <v>41873</v>
      </c>
      <c r="J9989" s="46" t="s">
        <v>15</v>
      </c>
      <c r="K9989" s="46" t="s">
        <v>41874</v>
      </c>
      <c r="L9989" s="46" t="s">
        <v>43454</v>
      </c>
      <c r="M9989" s="40" t="s">
        <v>43454</v>
      </c>
      <c r="N9989" s="41">
        <v>2735</v>
      </c>
    </row>
    <row r="9990" spans="1:14" ht="16" x14ac:dyDescent="0.2">
      <c r="A9990" s="46" t="s">
        <v>41875</v>
      </c>
      <c r="B9990" s="50">
        <v>4.3</v>
      </c>
      <c r="C9990" s="48">
        <v>2741</v>
      </c>
      <c r="D9990" s="46" t="s">
        <v>41876</v>
      </c>
      <c r="E9990" s="46" t="s">
        <v>13</v>
      </c>
      <c r="F9990" s="46" t="s">
        <v>13</v>
      </c>
      <c r="G9990" s="46" t="s">
        <v>14</v>
      </c>
      <c r="H9990" s="46" t="s">
        <v>41877</v>
      </c>
      <c r="I9990" s="46" t="s">
        <v>41878</v>
      </c>
      <c r="J9990" s="46" t="s">
        <v>15</v>
      </c>
      <c r="K9990" s="46" t="s">
        <v>41879</v>
      </c>
      <c r="L9990" s="46" t="s">
        <v>43454</v>
      </c>
      <c r="M9990" s="40" t="s">
        <v>43454</v>
      </c>
      <c r="N9990" s="41">
        <v>2741</v>
      </c>
    </row>
    <row r="9991" spans="1:14" ht="16" x14ac:dyDescent="0.2">
      <c r="A9991" s="46" t="s">
        <v>41880</v>
      </c>
      <c r="B9991" s="50">
        <v>4.7</v>
      </c>
      <c r="C9991" s="48">
        <v>2742</v>
      </c>
      <c r="D9991" s="46" t="s">
        <v>41881</v>
      </c>
      <c r="E9991" s="46" t="s">
        <v>760</v>
      </c>
      <c r="F9991" s="46" t="s">
        <v>50</v>
      </c>
      <c r="G9991" s="46" t="s">
        <v>14</v>
      </c>
      <c r="H9991" s="46" t="s">
        <v>41882</v>
      </c>
      <c r="I9991" s="46" t="s">
        <v>41883</v>
      </c>
      <c r="J9991" s="46" t="s">
        <v>15</v>
      </c>
      <c r="K9991" s="46" t="s">
        <v>41884</v>
      </c>
      <c r="L9991" s="46" t="s">
        <v>43454</v>
      </c>
      <c r="M9991" s="40" t="s">
        <v>43454</v>
      </c>
      <c r="N9991" s="41">
        <v>2742</v>
      </c>
    </row>
    <row r="9992" spans="1:14" ht="16" x14ac:dyDescent="0.2">
      <c r="A9992" s="46" t="s">
        <v>41885</v>
      </c>
      <c r="B9992" s="50">
        <v>4.2</v>
      </c>
      <c r="C9992" s="48">
        <v>2744</v>
      </c>
      <c r="D9992" s="46" t="s">
        <v>41886</v>
      </c>
      <c r="E9992" s="46" t="s">
        <v>44</v>
      </c>
      <c r="F9992" s="46" t="s">
        <v>45</v>
      </c>
      <c r="G9992" s="46" t="s">
        <v>14</v>
      </c>
      <c r="H9992" s="46" t="s">
        <v>41887</v>
      </c>
      <c r="I9992" s="46" t="s">
        <v>33260</v>
      </c>
      <c r="J9992" s="46" t="s">
        <v>15</v>
      </c>
      <c r="K9992" s="46" t="s">
        <v>41888</v>
      </c>
      <c r="L9992" s="46" t="s">
        <v>43454</v>
      </c>
      <c r="M9992" s="40" t="s">
        <v>43454</v>
      </c>
      <c r="N9992" s="41">
        <v>2744</v>
      </c>
    </row>
    <row r="9993" spans="1:14" ht="16" x14ac:dyDescent="0.2">
      <c r="A9993" s="46" t="s">
        <v>41889</v>
      </c>
      <c r="B9993" s="50">
        <v>4.5999999999999996</v>
      </c>
      <c r="C9993" s="48">
        <v>2745</v>
      </c>
      <c r="D9993" s="46" t="s">
        <v>41890</v>
      </c>
      <c r="E9993" s="46" t="s">
        <v>897</v>
      </c>
      <c r="F9993" s="46" t="s">
        <v>898</v>
      </c>
      <c r="G9993" s="46" t="s">
        <v>14</v>
      </c>
      <c r="H9993" s="46" t="s">
        <v>41891</v>
      </c>
      <c r="I9993" s="46" t="s">
        <v>41892</v>
      </c>
      <c r="J9993" s="46" t="s">
        <v>15</v>
      </c>
      <c r="K9993" s="46" t="s">
        <v>41893</v>
      </c>
      <c r="L9993" s="46" t="s">
        <v>43454</v>
      </c>
      <c r="M9993" s="40" t="s">
        <v>43454</v>
      </c>
      <c r="N9993" s="41">
        <v>2745</v>
      </c>
    </row>
    <row r="9994" spans="1:14" ht="16" x14ac:dyDescent="0.2">
      <c r="A9994" s="46" t="s">
        <v>41894</v>
      </c>
      <c r="B9994" s="50">
        <v>4.5</v>
      </c>
      <c r="C9994" s="48">
        <v>2749</v>
      </c>
      <c r="D9994" s="46" t="s">
        <v>41895</v>
      </c>
      <c r="E9994" s="46" t="s">
        <v>897</v>
      </c>
      <c r="F9994" s="46" t="s">
        <v>898</v>
      </c>
      <c r="G9994" s="46" t="s">
        <v>14</v>
      </c>
      <c r="H9994" s="46" t="s">
        <v>41896</v>
      </c>
      <c r="I9994" s="46"/>
      <c r="J9994" s="46" t="s">
        <v>15</v>
      </c>
      <c r="K9994" s="46" t="s">
        <v>41897</v>
      </c>
      <c r="L9994" s="46" t="s">
        <v>43454</v>
      </c>
      <c r="M9994" s="40" t="s">
        <v>43454</v>
      </c>
      <c r="N9994" s="41">
        <v>2749</v>
      </c>
    </row>
    <row r="9995" spans="1:14" ht="16" x14ac:dyDescent="0.2">
      <c r="A9995" s="46" t="s">
        <v>41898</v>
      </c>
      <c r="B9995" s="50">
        <v>3.9</v>
      </c>
      <c r="C9995" s="48">
        <v>2755</v>
      </c>
      <c r="D9995" s="46" t="s">
        <v>41899</v>
      </c>
      <c r="E9995" s="46" t="s">
        <v>760</v>
      </c>
      <c r="F9995" s="46" t="s">
        <v>50</v>
      </c>
      <c r="G9995" s="46" t="s">
        <v>14</v>
      </c>
      <c r="H9995" s="46" t="s">
        <v>39495</v>
      </c>
      <c r="I9995" s="46" t="s">
        <v>41900</v>
      </c>
      <c r="J9995" s="46" t="s">
        <v>15</v>
      </c>
      <c r="K9995" s="46" t="s">
        <v>41901</v>
      </c>
      <c r="L9995" s="46" t="s">
        <v>43454</v>
      </c>
      <c r="M9995" s="40" t="s">
        <v>43454</v>
      </c>
      <c r="N9995" s="41">
        <v>2755</v>
      </c>
    </row>
    <row r="9996" spans="1:14" ht="16" x14ac:dyDescent="0.2">
      <c r="A9996" s="46" t="s">
        <v>41902</v>
      </c>
      <c r="B9996" s="50">
        <v>4.3</v>
      </c>
      <c r="C9996" s="48">
        <v>2755</v>
      </c>
      <c r="D9996" s="46" t="s">
        <v>41903</v>
      </c>
      <c r="E9996" s="46" t="s">
        <v>2282</v>
      </c>
      <c r="F9996" s="46" t="s">
        <v>589</v>
      </c>
      <c r="G9996" s="46" t="s">
        <v>14</v>
      </c>
      <c r="H9996" s="46" t="s">
        <v>41904</v>
      </c>
      <c r="I9996" s="46" t="s">
        <v>41905</v>
      </c>
      <c r="J9996" s="46" t="s">
        <v>15</v>
      </c>
      <c r="K9996" s="46" t="s">
        <v>41906</v>
      </c>
      <c r="L9996" s="46" t="s">
        <v>43454</v>
      </c>
      <c r="M9996" s="40" t="s">
        <v>43454</v>
      </c>
      <c r="N9996" s="41">
        <v>2755</v>
      </c>
    </row>
    <row r="9997" spans="1:14" ht="16" x14ac:dyDescent="0.2">
      <c r="A9997" s="46" t="s">
        <v>41907</v>
      </c>
      <c r="B9997" s="50">
        <v>4.5999999999999996</v>
      </c>
      <c r="C9997" s="48">
        <v>2770</v>
      </c>
      <c r="D9997" s="46" t="s">
        <v>41908</v>
      </c>
      <c r="E9997" s="46" t="s">
        <v>13</v>
      </c>
      <c r="F9997" s="46" t="s">
        <v>13</v>
      </c>
      <c r="G9997" s="46" t="s">
        <v>14</v>
      </c>
      <c r="H9997" s="46" t="s">
        <v>41909</v>
      </c>
      <c r="I9997" s="46" t="s">
        <v>41910</v>
      </c>
      <c r="J9997" s="46" t="s">
        <v>15</v>
      </c>
      <c r="K9997" s="46" t="s">
        <v>41911</v>
      </c>
      <c r="L9997" s="46" t="s">
        <v>43454</v>
      </c>
      <c r="M9997" s="40" t="s">
        <v>43454</v>
      </c>
      <c r="N9997" s="41">
        <v>2770</v>
      </c>
    </row>
    <row r="9998" spans="1:14" ht="16" x14ac:dyDescent="0.2">
      <c r="A9998" s="46" t="s">
        <v>41912</v>
      </c>
      <c r="B9998" s="50">
        <v>4.4000000000000004</v>
      </c>
      <c r="C9998" s="48">
        <v>2774</v>
      </c>
      <c r="D9998" s="46" t="s">
        <v>41913</v>
      </c>
      <c r="E9998" s="46" t="s">
        <v>2282</v>
      </c>
      <c r="F9998" s="46" t="s">
        <v>589</v>
      </c>
      <c r="G9998" s="46" t="s">
        <v>14</v>
      </c>
      <c r="H9998" s="46" t="s">
        <v>41914</v>
      </c>
      <c r="I9998" s="46" t="s">
        <v>39578</v>
      </c>
      <c r="J9998" s="46" t="s">
        <v>15</v>
      </c>
      <c r="K9998" s="46" t="s">
        <v>41915</v>
      </c>
      <c r="L9998" s="46" t="s">
        <v>43454</v>
      </c>
      <c r="M9998" s="40" t="s">
        <v>43454</v>
      </c>
      <c r="N9998" s="41">
        <v>2774</v>
      </c>
    </row>
    <row r="9999" spans="1:14" ht="16" x14ac:dyDescent="0.2">
      <c r="A9999" s="46" t="s">
        <v>41916</v>
      </c>
      <c r="B9999" s="50">
        <v>4.5</v>
      </c>
      <c r="C9999" s="48">
        <v>2774</v>
      </c>
      <c r="D9999" s="46" t="s">
        <v>41917</v>
      </c>
      <c r="E9999" s="46" t="s">
        <v>30059</v>
      </c>
      <c r="F9999" s="46" t="s">
        <v>28</v>
      </c>
      <c r="G9999" s="46" t="s">
        <v>14</v>
      </c>
      <c r="H9999" s="46" t="s">
        <v>41918</v>
      </c>
      <c r="I9999" s="46" t="s">
        <v>41919</v>
      </c>
      <c r="J9999" s="46" t="s">
        <v>15</v>
      </c>
      <c r="K9999" s="46" t="s">
        <v>41920</v>
      </c>
      <c r="L9999" s="46" t="s">
        <v>43454</v>
      </c>
      <c r="M9999" s="40" t="s">
        <v>43454</v>
      </c>
      <c r="N9999" s="41">
        <v>2774</v>
      </c>
    </row>
    <row r="10000" spans="1:14" ht="16" x14ac:dyDescent="0.2">
      <c r="A10000" s="46" t="s">
        <v>41921</v>
      </c>
      <c r="B10000" s="50">
        <v>4.3</v>
      </c>
      <c r="C10000" s="48">
        <v>2779</v>
      </c>
      <c r="D10000" s="46" t="s">
        <v>41922</v>
      </c>
      <c r="E10000" s="46" t="s">
        <v>44</v>
      </c>
      <c r="F10000" s="46" t="s">
        <v>45</v>
      </c>
      <c r="G10000" s="46" t="s">
        <v>14</v>
      </c>
      <c r="H10000" s="46" t="s">
        <v>41923</v>
      </c>
      <c r="I10000" s="46" t="s">
        <v>41924</v>
      </c>
      <c r="J10000" s="46" t="s">
        <v>15</v>
      </c>
      <c r="K10000" s="46" t="s">
        <v>41925</v>
      </c>
      <c r="L10000" s="46" t="s">
        <v>43454</v>
      </c>
      <c r="M10000" s="40" t="s">
        <v>43454</v>
      </c>
      <c r="N10000" s="41">
        <v>2779</v>
      </c>
    </row>
    <row r="10001" spans="1:14" ht="16" x14ac:dyDescent="0.2">
      <c r="A10001" s="46" t="s">
        <v>41926</v>
      </c>
      <c r="B10001" s="50">
        <v>4.5</v>
      </c>
      <c r="C10001" s="48">
        <v>2781</v>
      </c>
      <c r="D10001" s="46" t="s">
        <v>41927</v>
      </c>
      <c r="E10001" s="46" t="s">
        <v>71</v>
      </c>
      <c r="F10001" s="46" t="s">
        <v>20</v>
      </c>
      <c r="G10001" s="46" t="s">
        <v>14</v>
      </c>
      <c r="H10001" s="46" t="s">
        <v>41928</v>
      </c>
      <c r="I10001" s="46" t="s">
        <v>41929</v>
      </c>
      <c r="J10001" s="46" t="s">
        <v>15</v>
      </c>
      <c r="K10001" s="46" t="s">
        <v>41930</v>
      </c>
      <c r="L10001" s="46" t="s">
        <v>43454</v>
      </c>
      <c r="M10001" s="40" t="s">
        <v>43454</v>
      </c>
      <c r="N10001" s="41">
        <v>2781</v>
      </c>
    </row>
    <row r="10002" spans="1:14" ht="16" x14ac:dyDescent="0.2">
      <c r="A10002" s="46" t="s">
        <v>41931</v>
      </c>
      <c r="B10002" s="50">
        <v>4.0999999999999996</v>
      </c>
      <c r="C10002" s="48">
        <v>2782</v>
      </c>
      <c r="D10002" s="46" t="s">
        <v>41932</v>
      </c>
      <c r="E10002" s="46" t="s">
        <v>13</v>
      </c>
      <c r="F10002" s="46" t="s">
        <v>13</v>
      </c>
      <c r="G10002" s="46" t="s">
        <v>14</v>
      </c>
      <c r="H10002" s="46" t="s">
        <v>41933</v>
      </c>
      <c r="I10002" s="46" t="s">
        <v>41934</v>
      </c>
      <c r="J10002" s="46" t="s">
        <v>15</v>
      </c>
      <c r="K10002" s="46" t="s">
        <v>41935</v>
      </c>
      <c r="L10002" s="46" t="s">
        <v>43454</v>
      </c>
      <c r="M10002" s="40" t="s">
        <v>43454</v>
      </c>
      <c r="N10002" s="41">
        <v>2782</v>
      </c>
    </row>
    <row r="10003" spans="1:14" ht="16" x14ac:dyDescent="0.2">
      <c r="A10003" s="46" t="s">
        <v>41936</v>
      </c>
      <c r="B10003" s="50">
        <v>4.7</v>
      </c>
      <c r="C10003" s="48">
        <v>2783</v>
      </c>
      <c r="D10003" s="46" t="s">
        <v>41937</v>
      </c>
      <c r="E10003" s="46" t="s">
        <v>7098</v>
      </c>
      <c r="F10003" s="46" t="s">
        <v>589</v>
      </c>
      <c r="G10003" s="46" t="s">
        <v>14</v>
      </c>
      <c r="H10003" s="46" t="s">
        <v>41938</v>
      </c>
      <c r="I10003" s="46" t="s">
        <v>41939</v>
      </c>
      <c r="J10003" s="46" t="s">
        <v>15</v>
      </c>
      <c r="K10003" s="46" t="s">
        <v>41940</v>
      </c>
      <c r="L10003" s="46" t="s">
        <v>43454</v>
      </c>
      <c r="M10003" s="40" t="s">
        <v>43454</v>
      </c>
      <c r="N10003" s="41">
        <v>2783</v>
      </c>
    </row>
    <row r="10004" spans="1:14" ht="16" x14ac:dyDescent="0.2">
      <c r="A10004" s="46" t="s">
        <v>41941</v>
      </c>
      <c r="B10004" s="50">
        <v>4.2</v>
      </c>
      <c r="C10004" s="48">
        <v>2796</v>
      </c>
      <c r="D10004" s="46" t="s">
        <v>41942</v>
      </c>
      <c r="E10004" s="46" t="s">
        <v>847</v>
      </c>
      <c r="F10004" s="46" t="s">
        <v>79</v>
      </c>
      <c r="G10004" s="46" t="s">
        <v>14</v>
      </c>
      <c r="H10004" s="46" t="s">
        <v>41943</v>
      </c>
      <c r="I10004" s="46" t="s">
        <v>41944</v>
      </c>
      <c r="J10004" s="46" t="s">
        <v>15</v>
      </c>
      <c r="K10004" s="46" t="s">
        <v>41945</v>
      </c>
      <c r="L10004" s="46" t="s">
        <v>43454</v>
      </c>
      <c r="M10004" s="40" t="s">
        <v>43454</v>
      </c>
      <c r="N10004" s="41">
        <v>2796</v>
      </c>
    </row>
    <row r="10005" spans="1:14" ht="16" x14ac:dyDescent="0.2">
      <c r="A10005" s="46" t="s">
        <v>41946</v>
      </c>
      <c r="B10005" s="50">
        <v>4.3</v>
      </c>
      <c r="C10005" s="48">
        <v>2807</v>
      </c>
      <c r="D10005" s="46" t="s">
        <v>41947</v>
      </c>
      <c r="E10005" s="46" t="s">
        <v>2814</v>
      </c>
      <c r="F10005" s="46" t="s">
        <v>119</v>
      </c>
      <c r="G10005" s="46" t="s">
        <v>14</v>
      </c>
      <c r="H10005" s="46" t="s">
        <v>41948</v>
      </c>
      <c r="I10005" s="46" t="s">
        <v>41949</v>
      </c>
      <c r="J10005" s="46" t="s">
        <v>15</v>
      </c>
      <c r="K10005" s="46" t="s">
        <v>41950</v>
      </c>
      <c r="L10005" s="46" t="s">
        <v>43454</v>
      </c>
      <c r="M10005" s="40" t="s">
        <v>43454</v>
      </c>
      <c r="N10005" s="41">
        <v>2807</v>
      </c>
    </row>
    <row r="10006" spans="1:14" ht="16" x14ac:dyDescent="0.2">
      <c r="A10006" s="46" t="s">
        <v>41951</v>
      </c>
      <c r="B10006" s="50">
        <v>4.5999999999999996</v>
      </c>
      <c r="C10006" s="48">
        <v>2810</v>
      </c>
      <c r="D10006" s="46" t="s">
        <v>41952</v>
      </c>
      <c r="E10006" s="46" t="s">
        <v>950</v>
      </c>
      <c r="F10006" s="46" t="s">
        <v>20</v>
      </c>
      <c r="G10006" s="46" t="s">
        <v>14</v>
      </c>
      <c r="H10006" s="46" t="s">
        <v>41953</v>
      </c>
      <c r="I10006" s="46" t="s">
        <v>40469</v>
      </c>
      <c r="J10006" s="46" t="s">
        <v>15</v>
      </c>
      <c r="K10006" s="46" t="s">
        <v>41954</v>
      </c>
      <c r="L10006" s="46" t="s">
        <v>43454</v>
      </c>
      <c r="M10006" s="40" t="s">
        <v>43454</v>
      </c>
      <c r="N10006" s="41">
        <v>2810</v>
      </c>
    </row>
    <row r="10007" spans="1:14" ht="16" x14ac:dyDescent="0.2">
      <c r="A10007" s="46" t="s">
        <v>41955</v>
      </c>
      <c r="B10007" s="50">
        <v>4.4000000000000004</v>
      </c>
      <c r="C10007" s="48">
        <v>2814</v>
      </c>
      <c r="D10007" s="46" t="s">
        <v>9023</v>
      </c>
      <c r="E10007" s="46" t="s">
        <v>702</v>
      </c>
      <c r="F10007" s="46" t="s">
        <v>20</v>
      </c>
      <c r="G10007" s="46" t="s">
        <v>14</v>
      </c>
      <c r="H10007" s="46" t="s">
        <v>41956</v>
      </c>
      <c r="I10007" s="46" t="s">
        <v>41957</v>
      </c>
      <c r="J10007" s="46" t="s">
        <v>15</v>
      </c>
      <c r="K10007" s="46" t="s">
        <v>41958</v>
      </c>
      <c r="L10007" s="46" t="s">
        <v>43454</v>
      </c>
      <c r="M10007" s="40" t="s">
        <v>43454</v>
      </c>
      <c r="N10007" s="41">
        <v>2814</v>
      </c>
    </row>
    <row r="10008" spans="1:14" ht="16" x14ac:dyDescent="0.2">
      <c r="A10008" s="46" t="s">
        <v>41959</v>
      </c>
      <c r="B10008" s="50">
        <v>4.2</v>
      </c>
      <c r="C10008" s="48">
        <v>2819</v>
      </c>
      <c r="D10008" s="46" t="s">
        <v>41960</v>
      </c>
      <c r="E10008" s="46" t="s">
        <v>2282</v>
      </c>
      <c r="F10008" s="46" t="s">
        <v>589</v>
      </c>
      <c r="G10008" s="46" t="s">
        <v>14</v>
      </c>
      <c r="H10008" s="46" t="s">
        <v>41961</v>
      </c>
      <c r="I10008" s="46" t="s">
        <v>41962</v>
      </c>
      <c r="J10008" s="46" t="s">
        <v>15</v>
      </c>
      <c r="K10008" s="46" t="s">
        <v>41963</v>
      </c>
      <c r="L10008" s="46" t="s">
        <v>43454</v>
      </c>
      <c r="M10008" s="40" t="s">
        <v>43454</v>
      </c>
      <c r="N10008" s="41">
        <v>2819</v>
      </c>
    </row>
    <row r="10009" spans="1:14" ht="16" x14ac:dyDescent="0.2">
      <c r="A10009" s="46" t="s">
        <v>41964</v>
      </c>
      <c r="B10009" s="50">
        <v>4.4000000000000004</v>
      </c>
      <c r="C10009" s="48">
        <v>2824</v>
      </c>
      <c r="D10009" s="46" t="s">
        <v>41965</v>
      </c>
      <c r="E10009" s="46" t="s">
        <v>897</v>
      </c>
      <c r="F10009" s="46" t="s">
        <v>898</v>
      </c>
      <c r="G10009" s="46" t="s">
        <v>14</v>
      </c>
      <c r="H10009" s="46" t="s">
        <v>41966</v>
      </c>
      <c r="I10009" s="46" t="s">
        <v>41967</v>
      </c>
      <c r="J10009" s="46" t="s">
        <v>15</v>
      </c>
      <c r="K10009" s="46" t="s">
        <v>41968</v>
      </c>
      <c r="L10009" s="46" t="s">
        <v>43454</v>
      </c>
      <c r="M10009" s="40" t="s">
        <v>43454</v>
      </c>
      <c r="N10009" s="41">
        <v>2824</v>
      </c>
    </row>
    <row r="10010" spans="1:14" ht="16" x14ac:dyDescent="0.2">
      <c r="A10010" s="46" t="s">
        <v>41969</v>
      </c>
      <c r="B10010" s="50">
        <v>4.5999999999999996</v>
      </c>
      <c r="C10010" s="48">
        <v>2826</v>
      </c>
      <c r="D10010" s="46" t="s">
        <v>41970</v>
      </c>
      <c r="E10010" s="46" t="s">
        <v>702</v>
      </c>
      <c r="F10010" s="46" t="s">
        <v>20</v>
      </c>
      <c r="G10010" s="46" t="s">
        <v>14</v>
      </c>
      <c r="H10010" s="46" t="s">
        <v>41971</v>
      </c>
      <c r="I10010" s="46" t="s">
        <v>41972</v>
      </c>
      <c r="J10010" s="46" t="s">
        <v>15</v>
      </c>
      <c r="K10010" s="46" t="s">
        <v>41973</v>
      </c>
      <c r="L10010" s="46" t="s">
        <v>43454</v>
      </c>
      <c r="M10010" s="40" t="s">
        <v>43454</v>
      </c>
      <c r="N10010" s="41">
        <v>2826</v>
      </c>
    </row>
    <row r="10011" spans="1:14" ht="16" x14ac:dyDescent="0.2">
      <c r="A10011" s="46" t="s">
        <v>41974</v>
      </c>
      <c r="B10011" s="50">
        <v>4.5999999999999996</v>
      </c>
      <c r="C10011" s="48">
        <v>2841</v>
      </c>
      <c r="D10011" s="46" t="s">
        <v>41975</v>
      </c>
      <c r="E10011" s="46" t="s">
        <v>27</v>
      </c>
      <c r="F10011" s="46" t="s">
        <v>28</v>
      </c>
      <c r="G10011" s="46" t="s">
        <v>14</v>
      </c>
      <c r="H10011" s="46" t="s">
        <v>41976</v>
      </c>
      <c r="I10011" s="46" t="s">
        <v>41977</v>
      </c>
      <c r="J10011" s="46" t="s">
        <v>15</v>
      </c>
      <c r="K10011" s="46" t="s">
        <v>41978</v>
      </c>
      <c r="L10011" s="46" t="s">
        <v>43454</v>
      </c>
      <c r="M10011" s="40" t="s">
        <v>43454</v>
      </c>
      <c r="N10011" s="41">
        <v>2841</v>
      </c>
    </row>
    <row r="10012" spans="1:14" ht="16" x14ac:dyDescent="0.2">
      <c r="A10012" s="46" t="s">
        <v>41979</v>
      </c>
      <c r="B10012" s="50">
        <v>4.7</v>
      </c>
      <c r="C10012" s="48">
        <v>2842</v>
      </c>
      <c r="D10012" s="46" t="s">
        <v>41980</v>
      </c>
      <c r="E10012" s="46" t="s">
        <v>702</v>
      </c>
      <c r="F10012" s="46" t="s">
        <v>20</v>
      </c>
      <c r="G10012" s="46" t="s">
        <v>14</v>
      </c>
      <c r="H10012" s="46" t="s">
        <v>41981</v>
      </c>
      <c r="I10012" s="46" t="s">
        <v>41982</v>
      </c>
      <c r="J10012" s="46" t="s">
        <v>15</v>
      </c>
      <c r="K10012" s="46" t="s">
        <v>41983</v>
      </c>
      <c r="L10012" s="46" t="s">
        <v>43454</v>
      </c>
      <c r="M10012" s="40" t="s">
        <v>43454</v>
      </c>
      <c r="N10012" s="41">
        <v>2842</v>
      </c>
    </row>
    <row r="10013" spans="1:14" ht="16" x14ac:dyDescent="0.2">
      <c r="A10013" s="46" t="s">
        <v>41984</v>
      </c>
      <c r="B10013" s="50">
        <v>4.5</v>
      </c>
      <c r="C10013" s="48">
        <v>2844</v>
      </c>
      <c r="D10013" s="46" t="s">
        <v>41985</v>
      </c>
      <c r="E10013" s="46" t="s">
        <v>13</v>
      </c>
      <c r="F10013" s="46" t="s">
        <v>13</v>
      </c>
      <c r="G10013" s="46" t="s">
        <v>14</v>
      </c>
      <c r="H10013" s="46" t="s">
        <v>41986</v>
      </c>
      <c r="I10013" s="46" t="s">
        <v>41987</v>
      </c>
      <c r="J10013" s="46" t="s">
        <v>15</v>
      </c>
      <c r="K10013" s="46" t="s">
        <v>41988</v>
      </c>
      <c r="L10013" s="46" t="s">
        <v>43454</v>
      </c>
      <c r="M10013" s="40" t="s">
        <v>43454</v>
      </c>
      <c r="N10013" s="41">
        <v>2844</v>
      </c>
    </row>
    <row r="10014" spans="1:14" ht="16" x14ac:dyDescent="0.2">
      <c r="A10014" s="46" t="s">
        <v>41989</v>
      </c>
      <c r="B10014" s="50">
        <v>4.3</v>
      </c>
      <c r="C10014" s="48">
        <v>2845</v>
      </c>
      <c r="D10014" s="46" t="s">
        <v>41990</v>
      </c>
      <c r="E10014" s="46" t="s">
        <v>897</v>
      </c>
      <c r="F10014" s="46" t="s">
        <v>898</v>
      </c>
      <c r="G10014" s="46" t="s">
        <v>14</v>
      </c>
      <c r="H10014" s="46" t="s">
        <v>41991</v>
      </c>
      <c r="I10014" s="46" t="s">
        <v>41992</v>
      </c>
      <c r="J10014" s="46" t="s">
        <v>15</v>
      </c>
      <c r="K10014" s="46" t="s">
        <v>41993</v>
      </c>
      <c r="L10014" s="46" t="s">
        <v>43454</v>
      </c>
      <c r="M10014" s="40" t="s">
        <v>43454</v>
      </c>
      <c r="N10014" s="41">
        <v>2845</v>
      </c>
    </row>
    <row r="10015" spans="1:14" ht="16" x14ac:dyDescent="0.2">
      <c r="A10015" s="46" t="s">
        <v>41994</v>
      </c>
      <c r="B10015" s="50">
        <v>4.5</v>
      </c>
      <c r="C10015" s="48">
        <v>2845</v>
      </c>
      <c r="D10015" s="46" t="s">
        <v>41995</v>
      </c>
      <c r="E10015" s="46" t="s">
        <v>13</v>
      </c>
      <c r="F10015" s="46" t="s">
        <v>13</v>
      </c>
      <c r="G10015" s="46" t="s">
        <v>14</v>
      </c>
      <c r="H10015" s="46" t="s">
        <v>41996</v>
      </c>
      <c r="I10015" s="46" t="s">
        <v>41997</v>
      </c>
      <c r="J10015" s="46" t="s">
        <v>15</v>
      </c>
      <c r="K10015" s="46" t="s">
        <v>41998</v>
      </c>
      <c r="L10015" s="46" t="s">
        <v>43454</v>
      </c>
      <c r="M10015" s="40" t="s">
        <v>43454</v>
      </c>
      <c r="N10015" s="41">
        <v>2845</v>
      </c>
    </row>
    <row r="10016" spans="1:14" ht="16" x14ac:dyDescent="0.2">
      <c r="A10016" s="46" t="s">
        <v>41999</v>
      </c>
      <c r="B10016" s="50">
        <v>4</v>
      </c>
      <c r="C10016" s="48">
        <v>2846</v>
      </c>
      <c r="D10016" s="46" t="s">
        <v>42000</v>
      </c>
      <c r="E10016" s="46" t="s">
        <v>13</v>
      </c>
      <c r="F10016" s="46" t="s">
        <v>13</v>
      </c>
      <c r="G10016" s="46" t="s">
        <v>14</v>
      </c>
      <c r="H10016" s="46" t="s">
        <v>42001</v>
      </c>
      <c r="I10016" s="46" t="s">
        <v>42002</v>
      </c>
      <c r="J10016" s="46" t="s">
        <v>15</v>
      </c>
      <c r="K10016" s="46" t="s">
        <v>42003</v>
      </c>
      <c r="L10016" s="46" t="s">
        <v>43454</v>
      </c>
      <c r="M10016" s="40" t="s">
        <v>43454</v>
      </c>
      <c r="N10016" s="41">
        <v>2846</v>
      </c>
    </row>
    <row r="10017" spans="1:14" ht="16" x14ac:dyDescent="0.2">
      <c r="A10017" s="46" t="s">
        <v>42004</v>
      </c>
      <c r="B10017" s="50">
        <v>4.5999999999999996</v>
      </c>
      <c r="C10017" s="48">
        <v>2847</v>
      </c>
      <c r="D10017" s="46" t="s">
        <v>42005</v>
      </c>
      <c r="E10017" s="46" t="s">
        <v>2282</v>
      </c>
      <c r="F10017" s="46" t="s">
        <v>589</v>
      </c>
      <c r="G10017" s="46" t="s">
        <v>14</v>
      </c>
      <c r="H10017" s="46" t="s">
        <v>42006</v>
      </c>
      <c r="I10017" s="46" t="s">
        <v>42007</v>
      </c>
      <c r="J10017" s="46" t="s">
        <v>15</v>
      </c>
      <c r="K10017" s="46" t="s">
        <v>42008</v>
      </c>
      <c r="L10017" s="46" t="s">
        <v>43454</v>
      </c>
      <c r="M10017" s="40" t="s">
        <v>43454</v>
      </c>
      <c r="N10017" s="41">
        <v>2847</v>
      </c>
    </row>
    <row r="10018" spans="1:14" ht="16" x14ac:dyDescent="0.2">
      <c r="A10018" s="46" t="s">
        <v>42009</v>
      </c>
      <c r="B10018" s="50">
        <v>4.4000000000000004</v>
      </c>
      <c r="C10018" s="48">
        <v>2853</v>
      </c>
      <c r="D10018" s="46" t="s">
        <v>42010</v>
      </c>
      <c r="E10018" s="46" t="s">
        <v>3204</v>
      </c>
      <c r="F10018" s="46" t="s">
        <v>28</v>
      </c>
      <c r="G10018" s="46" t="s">
        <v>14</v>
      </c>
      <c r="H10018" s="46" t="s">
        <v>42011</v>
      </c>
      <c r="I10018" s="46" t="s">
        <v>42012</v>
      </c>
      <c r="J10018" s="46" t="s">
        <v>15</v>
      </c>
      <c r="K10018" s="46" t="s">
        <v>42013</v>
      </c>
      <c r="L10018" s="46" t="s">
        <v>43454</v>
      </c>
      <c r="M10018" s="40" t="s">
        <v>43454</v>
      </c>
      <c r="N10018" s="41">
        <v>2853</v>
      </c>
    </row>
    <row r="10019" spans="1:14" ht="16" x14ac:dyDescent="0.2">
      <c r="A10019" s="46" t="s">
        <v>42014</v>
      </c>
      <c r="B10019" s="50">
        <v>4.4000000000000004</v>
      </c>
      <c r="C10019" s="48">
        <v>2853</v>
      </c>
      <c r="D10019" s="46" t="s">
        <v>42015</v>
      </c>
      <c r="E10019" s="46" t="s">
        <v>311</v>
      </c>
      <c r="F10019" s="46" t="s">
        <v>79</v>
      </c>
      <c r="G10019" s="46" t="s">
        <v>14</v>
      </c>
      <c r="H10019" s="46" t="s">
        <v>42016</v>
      </c>
      <c r="I10019" s="46" t="s">
        <v>42017</v>
      </c>
      <c r="J10019" s="46" t="s">
        <v>15</v>
      </c>
      <c r="K10019" s="46" t="s">
        <v>42018</v>
      </c>
      <c r="L10019" s="46" t="s">
        <v>43454</v>
      </c>
      <c r="M10019" s="40" t="s">
        <v>43454</v>
      </c>
      <c r="N10019" s="41">
        <v>2853</v>
      </c>
    </row>
    <row r="10020" spans="1:14" ht="16" x14ac:dyDescent="0.2">
      <c r="A10020" s="46" t="s">
        <v>42019</v>
      </c>
      <c r="B10020" s="50">
        <v>4.5999999999999996</v>
      </c>
      <c r="C10020" s="48">
        <v>2853</v>
      </c>
      <c r="D10020" s="46" t="s">
        <v>42020</v>
      </c>
      <c r="E10020" s="46" t="s">
        <v>2282</v>
      </c>
      <c r="F10020" s="46" t="s">
        <v>589</v>
      </c>
      <c r="G10020" s="46" t="s">
        <v>14</v>
      </c>
      <c r="H10020" s="46" t="s">
        <v>42021</v>
      </c>
      <c r="I10020" s="46" t="s">
        <v>42022</v>
      </c>
      <c r="J10020" s="46" t="s">
        <v>15</v>
      </c>
      <c r="K10020" s="46" t="s">
        <v>42023</v>
      </c>
      <c r="L10020" s="46" t="s">
        <v>43454</v>
      </c>
      <c r="M10020" s="40" t="s">
        <v>43454</v>
      </c>
      <c r="N10020" s="41">
        <v>2853</v>
      </c>
    </row>
    <row r="10021" spans="1:14" ht="16" x14ac:dyDescent="0.2">
      <c r="A10021" s="46" t="s">
        <v>42024</v>
      </c>
      <c r="B10021" s="50">
        <v>4.4000000000000004</v>
      </c>
      <c r="C10021" s="48">
        <v>2863</v>
      </c>
      <c r="D10021" s="46" t="s">
        <v>42025</v>
      </c>
      <c r="E10021" s="46" t="s">
        <v>5416</v>
      </c>
      <c r="F10021" s="46" t="s">
        <v>589</v>
      </c>
      <c r="G10021" s="46" t="s">
        <v>14</v>
      </c>
      <c r="H10021" s="46" t="s">
        <v>42026</v>
      </c>
      <c r="I10021" s="46" t="s">
        <v>42027</v>
      </c>
      <c r="J10021" s="46" t="s">
        <v>15</v>
      </c>
      <c r="K10021" s="46" t="s">
        <v>42028</v>
      </c>
      <c r="L10021" s="46" t="s">
        <v>43454</v>
      </c>
      <c r="M10021" s="40" t="s">
        <v>43454</v>
      </c>
      <c r="N10021" s="41">
        <v>2863</v>
      </c>
    </row>
    <row r="10022" spans="1:14" ht="16" x14ac:dyDescent="0.2">
      <c r="A10022" s="46" t="s">
        <v>42029</v>
      </c>
      <c r="B10022" s="50">
        <v>4.4000000000000004</v>
      </c>
      <c r="C10022" s="48">
        <v>2870</v>
      </c>
      <c r="D10022" s="46" t="s">
        <v>42030</v>
      </c>
      <c r="E10022" s="46" t="s">
        <v>1238</v>
      </c>
      <c r="F10022" s="46" t="s">
        <v>50</v>
      </c>
      <c r="G10022" s="46" t="s">
        <v>14</v>
      </c>
      <c r="H10022" s="46" t="s">
        <v>42031</v>
      </c>
      <c r="I10022" s="46" t="s">
        <v>42032</v>
      </c>
      <c r="J10022" s="46" t="s">
        <v>15</v>
      </c>
      <c r="K10022" s="46" t="s">
        <v>42033</v>
      </c>
      <c r="L10022" s="46" t="s">
        <v>43454</v>
      </c>
      <c r="M10022" s="40" t="s">
        <v>43454</v>
      </c>
      <c r="N10022" s="41">
        <v>2870</v>
      </c>
    </row>
    <row r="10023" spans="1:14" ht="16" x14ac:dyDescent="0.2">
      <c r="A10023" s="46" t="s">
        <v>42034</v>
      </c>
      <c r="B10023" s="50">
        <v>4.5999999999999996</v>
      </c>
      <c r="C10023" s="48">
        <v>2870</v>
      </c>
      <c r="D10023" s="46" t="s">
        <v>42035</v>
      </c>
      <c r="E10023" s="46" t="s">
        <v>311</v>
      </c>
      <c r="F10023" s="46" t="s">
        <v>79</v>
      </c>
      <c r="G10023" s="46" t="s">
        <v>14</v>
      </c>
      <c r="H10023" s="46" t="s">
        <v>42036</v>
      </c>
      <c r="I10023" s="46" t="s">
        <v>42037</v>
      </c>
      <c r="J10023" s="46" t="s">
        <v>15</v>
      </c>
      <c r="K10023" s="46" t="s">
        <v>42038</v>
      </c>
      <c r="L10023" s="46" t="s">
        <v>43454</v>
      </c>
      <c r="M10023" s="40" t="s">
        <v>43454</v>
      </c>
      <c r="N10023" s="41">
        <v>2870</v>
      </c>
    </row>
    <row r="10024" spans="1:14" ht="16" x14ac:dyDescent="0.2">
      <c r="A10024" s="46" t="s">
        <v>42039</v>
      </c>
      <c r="B10024" s="50">
        <v>4.2</v>
      </c>
      <c r="C10024" s="48">
        <v>2872</v>
      </c>
      <c r="D10024" s="46" t="s">
        <v>42040</v>
      </c>
      <c r="E10024" s="46" t="s">
        <v>311</v>
      </c>
      <c r="F10024" s="46" t="s">
        <v>79</v>
      </c>
      <c r="G10024" s="46" t="s">
        <v>14</v>
      </c>
      <c r="H10024" s="46" t="s">
        <v>42041</v>
      </c>
      <c r="I10024" s="46" t="s">
        <v>13033</v>
      </c>
      <c r="J10024" s="46" t="s">
        <v>15</v>
      </c>
      <c r="K10024" s="46" t="s">
        <v>42042</v>
      </c>
      <c r="L10024" s="46" t="s">
        <v>43454</v>
      </c>
      <c r="M10024" s="40" t="s">
        <v>43454</v>
      </c>
      <c r="N10024" s="41">
        <v>2872</v>
      </c>
    </row>
    <row r="10025" spans="1:14" ht="16" x14ac:dyDescent="0.2">
      <c r="A10025" s="46" t="s">
        <v>42043</v>
      </c>
      <c r="B10025" s="50">
        <v>4.3</v>
      </c>
      <c r="C10025" s="48">
        <v>2874</v>
      </c>
      <c r="D10025" s="46" t="s">
        <v>42044</v>
      </c>
      <c r="E10025" s="46" t="s">
        <v>2187</v>
      </c>
      <c r="F10025" s="46" t="s">
        <v>50</v>
      </c>
      <c r="G10025" s="46" t="s">
        <v>14</v>
      </c>
      <c r="H10025" s="46" t="s">
        <v>42045</v>
      </c>
      <c r="I10025" s="46" t="s">
        <v>39127</v>
      </c>
      <c r="J10025" s="46" t="s">
        <v>15</v>
      </c>
      <c r="K10025" s="46" t="s">
        <v>42046</v>
      </c>
      <c r="L10025" s="46" t="s">
        <v>43454</v>
      </c>
      <c r="M10025" s="40" t="s">
        <v>43454</v>
      </c>
      <c r="N10025" s="41">
        <v>2874</v>
      </c>
    </row>
    <row r="10026" spans="1:14" ht="16" x14ac:dyDescent="0.2">
      <c r="A10026" s="46" t="s">
        <v>42047</v>
      </c>
      <c r="B10026" s="50">
        <v>4.5999999999999996</v>
      </c>
      <c r="C10026" s="48">
        <v>2883</v>
      </c>
      <c r="D10026" s="46" t="s">
        <v>11545</v>
      </c>
      <c r="E10026" s="46" t="s">
        <v>702</v>
      </c>
      <c r="F10026" s="46" t="s">
        <v>20</v>
      </c>
      <c r="G10026" s="46" t="s">
        <v>14</v>
      </c>
      <c r="H10026" s="46" t="s">
        <v>42048</v>
      </c>
      <c r="I10026" s="46" t="s">
        <v>42049</v>
      </c>
      <c r="J10026" s="46" t="s">
        <v>15</v>
      </c>
      <c r="K10026" s="46" t="s">
        <v>42050</v>
      </c>
      <c r="L10026" s="46" t="s">
        <v>43454</v>
      </c>
      <c r="M10026" s="40" t="s">
        <v>43454</v>
      </c>
      <c r="N10026" s="41">
        <v>2883</v>
      </c>
    </row>
    <row r="10027" spans="1:14" ht="16" x14ac:dyDescent="0.2">
      <c r="A10027" s="46" t="s">
        <v>42051</v>
      </c>
      <c r="B10027" s="50">
        <v>4.5999999999999996</v>
      </c>
      <c r="C10027" s="48">
        <v>2898</v>
      </c>
      <c r="D10027" s="46" t="s">
        <v>42052</v>
      </c>
      <c r="E10027" s="46" t="s">
        <v>908</v>
      </c>
      <c r="F10027" s="46" t="s">
        <v>79</v>
      </c>
      <c r="G10027" s="46" t="s">
        <v>14</v>
      </c>
      <c r="H10027" s="46" t="s">
        <v>42053</v>
      </c>
      <c r="I10027" s="46" t="s">
        <v>42054</v>
      </c>
      <c r="J10027" s="46" t="s">
        <v>15</v>
      </c>
      <c r="K10027" s="46" t="s">
        <v>42055</v>
      </c>
      <c r="L10027" s="46" t="s">
        <v>43454</v>
      </c>
      <c r="M10027" s="40" t="s">
        <v>43454</v>
      </c>
      <c r="N10027" s="41">
        <v>2898</v>
      </c>
    </row>
    <row r="10028" spans="1:14" ht="16" x14ac:dyDescent="0.2">
      <c r="A10028" s="46" t="s">
        <v>42056</v>
      </c>
      <c r="B10028" s="50">
        <v>4.5999999999999996</v>
      </c>
      <c r="C10028" s="48">
        <v>2902</v>
      </c>
      <c r="D10028" s="46" t="s">
        <v>42057</v>
      </c>
      <c r="E10028" s="46" t="s">
        <v>904</v>
      </c>
      <c r="F10028" s="46" t="s">
        <v>93</v>
      </c>
      <c r="G10028" s="46" t="s">
        <v>14</v>
      </c>
      <c r="H10028" s="46" t="s">
        <v>42058</v>
      </c>
      <c r="I10028" s="46" t="s">
        <v>42059</v>
      </c>
      <c r="J10028" s="46" t="s">
        <v>15</v>
      </c>
      <c r="K10028" s="46" t="s">
        <v>42060</v>
      </c>
      <c r="L10028" s="46" t="s">
        <v>43454</v>
      </c>
      <c r="M10028" s="40" t="s">
        <v>43454</v>
      </c>
      <c r="N10028" s="41">
        <v>2902</v>
      </c>
    </row>
    <row r="10029" spans="1:14" ht="16" x14ac:dyDescent="0.2">
      <c r="A10029" s="46" t="s">
        <v>42061</v>
      </c>
      <c r="B10029" s="50">
        <v>4.0999999999999996</v>
      </c>
      <c r="C10029" s="48">
        <v>2914</v>
      </c>
      <c r="D10029" s="46" t="s">
        <v>42062</v>
      </c>
      <c r="E10029" s="46" t="s">
        <v>13</v>
      </c>
      <c r="F10029" s="46" t="s">
        <v>13</v>
      </c>
      <c r="G10029" s="46" t="s">
        <v>14</v>
      </c>
      <c r="H10029" s="46" t="s">
        <v>42063</v>
      </c>
      <c r="I10029" s="46" t="s">
        <v>42064</v>
      </c>
      <c r="J10029" s="46" t="s">
        <v>15</v>
      </c>
      <c r="K10029" s="46" t="s">
        <v>42065</v>
      </c>
      <c r="L10029" s="46" t="s">
        <v>43454</v>
      </c>
      <c r="M10029" s="40" t="s">
        <v>43454</v>
      </c>
      <c r="N10029" s="41">
        <v>2914</v>
      </c>
    </row>
    <row r="10030" spans="1:14" ht="16" x14ac:dyDescent="0.2">
      <c r="A10030" s="46" t="s">
        <v>42066</v>
      </c>
      <c r="B10030" s="50">
        <v>4.7</v>
      </c>
      <c r="C10030" s="48">
        <v>2919</v>
      </c>
      <c r="D10030" s="46" t="s">
        <v>36233</v>
      </c>
      <c r="E10030" s="46" t="s">
        <v>83</v>
      </c>
      <c r="F10030" s="46" t="s">
        <v>20</v>
      </c>
      <c r="G10030" s="46" t="s">
        <v>14</v>
      </c>
      <c r="H10030" s="46" t="s">
        <v>42067</v>
      </c>
      <c r="I10030" s="46" t="s">
        <v>42068</v>
      </c>
      <c r="J10030" s="46" t="s">
        <v>15</v>
      </c>
      <c r="K10030" s="46" t="s">
        <v>42069</v>
      </c>
      <c r="L10030" s="46" t="s">
        <v>43454</v>
      </c>
      <c r="M10030" s="40" t="s">
        <v>43454</v>
      </c>
      <c r="N10030" s="41">
        <v>2919</v>
      </c>
    </row>
    <row r="10031" spans="1:14" ht="16" x14ac:dyDescent="0.2">
      <c r="A10031" s="46" t="s">
        <v>42070</v>
      </c>
      <c r="B10031" s="50">
        <v>4.5</v>
      </c>
      <c r="C10031" s="48">
        <v>2935</v>
      </c>
      <c r="D10031" s="46" t="s">
        <v>42071</v>
      </c>
      <c r="E10031" s="46" t="s">
        <v>847</v>
      </c>
      <c r="F10031" s="46" t="s">
        <v>79</v>
      </c>
      <c r="G10031" s="46" t="s">
        <v>14</v>
      </c>
      <c r="H10031" s="46" t="s">
        <v>42072</v>
      </c>
      <c r="I10031" s="46" t="s">
        <v>42073</v>
      </c>
      <c r="J10031" s="46" t="s">
        <v>15</v>
      </c>
      <c r="K10031" s="46" t="s">
        <v>42074</v>
      </c>
      <c r="L10031" s="46" t="s">
        <v>43454</v>
      </c>
      <c r="M10031" s="40" t="s">
        <v>43454</v>
      </c>
      <c r="N10031" s="41">
        <v>2935</v>
      </c>
    </row>
    <row r="10032" spans="1:14" ht="16" x14ac:dyDescent="0.2">
      <c r="A10032" s="46" t="s">
        <v>42075</v>
      </c>
      <c r="B10032" s="50">
        <v>4.4000000000000004</v>
      </c>
      <c r="C10032" s="48">
        <v>2951</v>
      </c>
      <c r="D10032" s="46" t="s">
        <v>42076</v>
      </c>
      <c r="E10032" s="46" t="s">
        <v>904</v>
      </c>
      <c r="F10032" s="46" t="s">
        <v>93</v>
      </c>
      <c r="G10032" s="46" t="s">
        <v>14</v>
      </c>
      <c r="H10032" s="46" t="s">
        <v>42077</v>
      </c>
      <c r="I10032" s="46" t="s">
        <v>42078</v>
      </c>
      <c r="J10032" s="46" t="s">
        <v>15</v>
      </c>
      <c r="K10032" s="46" t="s">
        <v>42079</v>
      </c>
      <c r="L10032" s="46" t="s">
        <v>43454</v>
      </c>
      <c r="M10032" s="40" t="s">
        <v>43454</v>
      </c>
      <c r="N10032" s="41">
        <v>2951</v>
      </c>
    </row>
    <row r="10033" spans="1:14" ht="16" x14ac:dyDescent="0.2">
      <c r="A10033" s="46" t="s">
        <v>42080</v>
      </c>
      <c r="B10033" s="50">
        <v>4.4000000000000004</v>
      </c>
      <c r="C10033" s="48">
        <v>2958</v>
      </c>
      <c r="D10033" s="46" t="s">
        <v>42081</v>
      </c>
      <c r="E10033" s="46" t="s">
        <v>13</v>
      </c>
      <c r="F10033" s="46" t="s">
        <v>13</v>
      </c>
      <c r="G10033" s="46" t="s">
        <v>14</v>
      </c>
      <c r="H10033" s="46" t="s">
        <v>42082</v>
      </c>
      <c r="I10033" s="46" t="s">
        <v>42083</v>
      </c>
      <c r="J10033" s="46" t="s">
        <v>15</v>
      </c>
      <c r="K10033" s="46" t="s">
        <v>42084</v>
      </c>
      <c r="L10033" s="46" t="s">
        <v>43454</v>
      </c>
      <c r="M10033" s="40" t="s">
        <v>43454</v>
      </c>
      <c r="N10033" s="41">
        <v>2958</v>
      </c>
    </row>
    <row r="10034" spans="1:14" ht="16" x14ac:dyDescent="0.2">
      <c r="A10034" s="46" t="s">
        <v>42085</v>
      </c>
      <c r="B10034" s="50">
        <v>4.0999999999999996</v>
      </c>
      <c r="C10034" s="48">
        <v>2972</v>
      </c>
      <c r="D10034" s="46" t="s">
        <v>42086</v>
      </c>
      <c r="E10034" s="46" t="s">
        <v>44</v>
      </c>
      <c r="F10034" s="46" t="s">
        <v>45</v>
      </c>
      <c r="G10034" s="46" t="s">
        <v>14</v>
      </c>
      <c r="H10034" s="46" t="s">
        <v>42087</v>
      </c>
      <c r="I10034" s="46" t="s">
        <v>42088</v>
      </c>
      <c r="J10034" s="46" t="s">
        <v>15</v>
      </c>
      <c r="K10034" s="46" t="s">
        <v>42089</v>
      </c>
      <c r="L10034" s="46" t="s">
        <v>43454</v>
      </c>
      <c r="M10034" s="40" t="s">
        <v>43454</v>
      </c>
      <c r="N10034" s="41">
        <v>2972</v>
      </c>
    </row>
    <row r="10035" spans="1:14" ht="16" x14ac:dyDescent="0.2">
      <c r="A10035" s="46" t="s">
        <v>42090</v>
      </c>
      <c r="B10035" s="50">
        <v>4.2</v>
      </c>
      <c r="C10035" s="48">
        <v>2976</v>
      </c>
      <c r="D10035" s="46" t="s">
        <v>42091</v>
      </c>
      <c r="E10035" s="46" t="s">
        <v>44</v>
      </c>
      <c r="F10035" s="46" t="s">
        <v>45</v>
      </c>
      <c r="G10035" s="46" t="s">
        <v>14</v>
      </c>
      <c r="H10035" s="46" t="s">
        <v>42092</v>
      </c>
      <c r="I10035" s="46" t="s">
        <v>42093</v>
      </c>
      <c r="J10035" s="46" t="s">
        <v>15</v>
      </c>
      <c r="K10035" s="46" t="s">
        <v>42094</v>
      </c>
      <c r="L10035" s="46" t="s">
        <v>43454</v>
      </c>
      <c r="M10035" s="40" t="s">
        <v>43454</v>
      </c>
      <c r="N10035" s="41">
        <v>2976</v>
      </c>
    </row>
    <row r="10036" spans="1:14" ht="16" x14ac:dyDescent="0.2">
      <c r="A10036" s="46" t="s">
        <v>42095</v>
      </c>
      <c r="B10036" s="50">
        <v>4.5</v>
      </c>
      <c r="C10036" s="48">
        <v>2990</v>
      </c>
      <c r="D10036" s="46" t="s">
        <v>42096</v>
      </c>
      <c r="E10036" s="46" t="s">
        <v>311</v>
      </c>
      <c r="F10036" s="46" t="s">
        <v>79</v>
      </c>
      <c r="G10036" s="46" t="s">
        <v>14</v>
      </c>
      <c r="H10036" s="46" t="s">
        <v>42097</v>
      </c>
      <c r="I10036" s="46" t="s">
        <v>42098</v>
      </c>
      <c r="J10036" s="46" t="s">
        <v>15</v>
      </c>
      <c r="K10036" s="46" t="s">
        <v>42099</v>
      </c>
      <c r="L10036" s="46" t="s">
        <v>43454</v>
      </c>
      <c r="M10036" s="40" t="s">
        <v>43454</v>
      </c>
      <c r="N10036" s="41">
        <v>2990</v>
      </c>
    </row>
    <row r="10037" spans="1:14" ht="16" x14ac:dyDescent="0.2">
      <c r="A10037" s="46" t="s">
        <v>42100</v>
      </c>
      <c r="B10037" s="50">
        <v>4.7</v>
      </c>
      <c r="C10037" s="48">
        <v>2994</v>
      </c>
      <c r="D10037" s="46" t="s">
        <v>42101</v>
      </c>
      <c r="E10037" s="46" t="s">
        <v>4685</v>
      </c>
      <c r="F10037" s="46" t="s">
        <v>93</v>
      </c>
      <c r="G10037" s="46" t="s">
        <v>14</v>
      </c>
      <c r="H10037" s="46" t="s">
        <v>42102</v>
      </c>
      <c r="I10037" s="46" t="s">
        <v>42103</v>
      </c>
      <c r="J10037" s="46" t="s">
        <v>15</v>
      </c>
      <c r="K10037" s="46" t="s">
        <v>42104</v>
      </c>
      <c r="L10037" s="46" t="s">
        <v>43454</v>
      </c>
      <c r="M10037" s="40" t="s">
        <v>43454</v>
      </c>
      <c r="N10037" s="41">
        <v>2994</v>
      </c>
    </row>
    <row r="10038" spans="1:14" ht="16" x14ac:dyDescent="0.2">
      <c r="A10038" s="46" t="s">
        <v>42105</v>
      </c>
      <c r="B10038" s="50">
        <v>4.5999999999999996</v>
      </c>
      <c r="C10038" s="48">
        <v>2997</v>
      </c>
      <c r="D10038" s="46" t="s">
        <v>18468</v>
      </c>
      <c r="E10038" s="46" t="s">
        <v>702</v>
      </c>
      <c r="F10038" s="46" t="s">
        <v>20</v>
      </c>
      <c r="G10038" s="46" t="s">
        <v>14</v>
      </c>
      <c r="H10038" s="46" t="s">
        <v>42106</v>
      </c>
      <c r="I10038" s="46" t="s">
        <v>42107</v>
      </c>
      <c r="J10038" s="46" t="s">
        <v>15</v>
      </c>
      <c r="K10038" s="46" t="s">
        <v>42108</v>
      </c>
      <c r="L10038" s="46" t="s">
        <v>43454</v>
      </c>
      <c r="M10038" s="40" t="s">
        <v>43454</v>
      </c>
      <c r="N10038" s="41">
        <v>2997</v>
      </c>
    </row>
    <row r="10039" spans="1:14" ht="16" x14ac:dyDescent="0.2">
      <c r="A10039" s="46" t="s">
        <v>42109</v>
      </c>
      <c r="B10039" s="50">
        <v>4.0999999999999996</v>
      </c>
      <c r="C10039" s="48">
        <v>2999</v>
      </c>
      <c r="D10039" s="46" t="s">
        <v>42110</v>
      </c>
      <c r="E10039" s="46" t="s">
        <v>42111</v>
      </c>
      <c r="F10039" s="46" t="s">
        <v>79</v>
      </c>
      <c r="G10039" s="46" t="s">
        <v>14</v>
      </c>
      <c r="H10039" s="46" t="s">
        <v>42112</v>
      </c>
      <c r="I10039" s="46" t="s">
        <v>42113</v>
      </c>
      <c r="J10039" s="46" t="s">
        <v>15</v>
      </c>
      <c r="K10039" s="46" t="s">
        <v>42114</v>
      </c>
      <c r="L10039" s="46" t="s">
        <v>43454</v>
      </c>
      <c r="M10039" s="40" t="s">
        <v>43454</v>
      </c>
      <c r="N10039" s="41">
        <v>2999</v>
      </c>
    </row>
    <row r="10040" spans="1:14" ht="16" x14ac:dyDescent="0.2">
      <c r="A10040" s="46" t="s">
        <v>42115</v>
      </c>
      <c r="B10040" s="50">
        <v>4.5</v>
      </c>
      <c r="C10040" s="48">
        <v>3003</v>
      </c>
      <c r="D10040" s="46" t="s">
        <v>42116</v>
      </c>
      <c r="E10040" s="46" t="s">
        <v>13</v>
      </c>
      <c r="F10040" s="46" t="s">
        <v>13</v>
      </c>
      <c r="G10040" s="46" t="s">
        <v>14</v>
      </c>
      <c r="H10040" s="46" t="s">
        <v>42117</v>
      </c>
      <c r="I10040" s="46" t="s">
        <v>42118</v>
      </c>
      <c r="J10040" s="46" t="s">
        <v>15</v>
      </c>
      <c r="K10040" s="46" t="s">
        <v>42119</v>
      </c>
      <c r="L10040" s="46" t="s">
        <v>43454</v>
      </c>
      <c r="M10040" s="40" t="s">
        <v>43454</v>
      </c>
      <c r="N10040" s="41">
        <v>3003</v>
      </c>
    </row>
    <row r="10041" spans="1:14" ht="16" x14ac:dyDescent="0.2">
      <c r="A10041" s="46" t="s">
        <v>42120</v>
      </c>
      <c r="B10041" s="50">
        <v>4.2</v>
      </c>
      <c r="C10041" s="48">
        <v>3028</v>
      </c>
      <c r="D10041" s="46" t="s">
        <v>42121</v>
      </c>
      <c r="E10041" s="46" t="s">
        <v>760</v>
      </c>
      <c r="F10041" s="46" t="s">
        <v>50</v>
      </c>
      <c r="G10041" s="46" t="s">
        <v>14</v>
      </c>
      <c r="H10041" s="46" t="s">
        <v>42122</v>
      </c>
      <c r="I10041" s="46" t="s">
        <v>13033</v>
      </c>
      <c r="J10041" s="46" t="s">
        <v>15</v>
      </c>
      <c r="K10041" s="46" t="s">
        <v>42123</v>
      </c>
      <c r="L10041" s="46" t="s">
        <v>43454</v>
      </c>
      <c r="M10041" s="40" t="s">
        <v>43454</v>
      </c>
      <c r="N10041" s="41">
        <v>3028</v>
      </c>
    </row>
    <row r="10042" spans="1:14" ht="16" x14ac:dyDescent="0.2">
      <c r="A10042" s="46" t="s">
        <v>42124</v>
      </c>
      <c r="B10042" s="50">
        <v>4.3</v>
      </c>
      <c r="C10042" s="48">
        <v>3029</v>
      </c>
      <c r="D10042" s="46" t="s">
        <v>42125</v>
      </c>
      <c r="E10042" s="46" t="s">
        <v>13</v>
      </c>
      <c r="F10042" s="46" t="s">
        <v>13</v>
      </c>
      <c r="G10042" s="46" t="s">
        <v>14</v>
      </c>
      <c r="H10042" s="46" t="s">
        <v>42126</v>
      </c>
      <c r="I10042" s="46" t="s">
        <v>42127</v>
      </c>
      <c r="J10042" s="46" t="s">
        <v>15</v>
      </c>
      <c r="K10042" s="46" t="s">
        <v>42128</v>
      </c>
      <c r="L10042" s="46" t="s">
        <v>43454</v>
      </c>
      <c r="M10042" s="40" t="s">
        <v>43454</v>
      </c>
      <c r="N10042" s="41">
        <v>3029</v>
      </c>
    </row>
    <row r="10043" spans="1:14" ht="16" x14ac:dyDescent="0.2">
      <c r="A10043" s="46" t="s">
        <v>22672</v>
      </c>
      <c r="B10043" s="50">
        <v>4.4000000000000004</v>
      </c>
      <c r="C10043" s="48">
        <v>3032</v>
      </c>
      <c r="D10043" s="46" t="s">
        <v>42129</v>
      </c>
      <c r="E10043" s="46" t="s">
        <v>33</v>
      </c>
      <c r="F10043" s="46" t="s">
        <v>34</v>
      </c>
      <c r="G10043" s="46" t="s">
        <v>14</v>
      </c>
      <c r="H10043" s="46" t="s">
        <v>42130</v>
      </c>
      <c r="I10043" s="46" t="s">
        <v>42131</v>
      </c>
      <c r="J10043" s="46" t="s">
        <v>15</v>
      </c>
      <c r="K10043" s="46" t="s">
        <v>42132</v>
      </c>
      <c r="L10043" s="46" t="s">
        <v>43454</v>
      </c>
      <c r="M10043" s="40" t="s">
        <v>43454</v>
      </c>
      <c r="N10043" s="41">
        <v>3032</v>
      </c>
    </row>
    <row r="10044" spans="1:14" ht="16" x14ac:dyDescent="0.2">
      <c r="A10044" s="46" t="s">
        <v>42133</v>
      </c>
      <c r="B10044" s="50">
        <v>4.5</v>
      </c>
      <c r="C10044" s="48">
        <v>3040</v>
      </c>
      <c r="D10044" s="46" t="s">
        <v>42134</v>
      </c>
      <c r="E10044" s="46" t="s">
        <v>44</v>
      </c>
      <c r="F10044" s="46" t="s">
        <v>45</v>
      </c>
      <c r="G10044" s="46" t="s">
        <v>14</v>
      </c>
      <c r="H10044" s="46" t="s">
        <v>42135</v>
      </c>
      <c r="I10044" s="46" t="s">
        <v>42136</v>
      </c>
      <c r="J10044" s="46" t="s">
        <v>15</v>
      </c>
      <c r="K10044" s="46" t="s">
        <v>42137</v>
      </c>
      <c r="L10044" s="46" t="s">
        <v>43454</v>
      </c>
      <c r="M10044" s="40" t="s">
        <v>43454</v>
      </c>
      <c r="N10044" s="41">
        <v>3040</v>
      </c>
    </row>
    <row r="10045" spans="1:14" ht="16" x14ac:dyDescent="0.2">
      <c r="A10045" s="46" t="s">
        <v>28258</v>
      </c>
      <c r="B10045" s="50">
        <v>4.0999999999999996</v>
      </c>
      <c r="C10045" s="48">
        <v>3047</v>
      </c>
      <c r="D10045" s="46" t="s">
        <v>42138</v>
      </c>
      <c r="E10045" s="46" t="s">
        <v>13</v>
      </c>
      <c r="F10045" s="46" t="s">
        <v>13</v>
      </c>
      <c r="G10045" s="46" t="s">
        <v>14</v>
      </c>
      <c r="H10045" s="46" t="s">
        <v>42139</v>
      </c>
      <c r="I10045" s="46" t="s">
        <v>42140</v>
      </c>
      <c r="J10045" s="46" t="s">
        <v>15</v>
      </c>
      <c r="K10045" s="46" t="s">
        <v>42141</v>
      </c>
      <c r="L10045" s="46" t="s">
        <v>43454</v>
      </c>
      <c r="M10045" s="40" t="s">
        <v>43454</v>
      </c>
      <c r="N10045" s="41">
        <v>3047</v>
      </c>
    </row>
    <row r="10046" spans="1:14" ht="16" x14ac:dyDescent="0.2">
      <c r="A10046" s="46" t="s">
        <v>42142</v>
      </c>
      <c r="B10046" s="50">
        <v>4.2</v>
      </c>
      <c r="C10046" s="48">
        <v>3052</v>
      </c>
      <c r="D10046" s="46" t="s">
        <v>42143</v>
      </c>
      <c r="E10046" s="46" t="s">
        <v>549</v>
      </c>
      <c r="F10046" s="46" t="s">
        <v>119</v>
      </c>
      <c r="G10046" s="46" t="s">
        <v>14</v>
      </c>
      <c r="H10046" s="46" t="s">
        <v>42144</v>
      </c>
      <c r="I10046" s="46" t="s">
        <v>42145</v>
      </c>
      <c r="J10046" s="46" t="s">
        <v>15</v>
      </c>
      <c r="K10046" s="46" t="s">
        <v>42146</v>
      </c>
      <c r="L10046" s="46" t="s">
        <v>43454</v>
      </c>
      <c r="M10046" s="40" t="s">
        <v>43454</v>
      </c>
      <c r="N10046" s="41">
        <v>3052</v>
      </c>
    </row>
    <row r="10047" spans="1:14" ht="16" x14ac:dyDescent="0.2">
      <c r="A10047" s="46" t="s">
        <v>22082</v>
      </c>
      <c r="B10047" s="50">
        <v>4.0999999999999996</v>
      </c>
      <c r="C10047" s="48">
        <v>3057</v>
      </c>
      <c r="D10047" s="46" t="s">
        <v>42147</v>
      </c>
      <c r="E10047" s="46" t="s">
        <v>33</v>
      </c>
      <c r="F10047" s="46" t="s">
        <v>34</v>
      </c>
      <c r="G10047" s="46" t="s">
        <v>14</v>
      </c>
      <c r="H10047" s="46" t="s">
        <v>42148</v>
      </c>
      <c r="I10047" s="46" t="s">
        <v>42149</v>
      </c>
      <c r="J10047" s="46" t="s">
        <v>15</v>
      </c>
      <c r="K10047" s="46" t="s">
        <v>42150</v>
      </c>
      <c r="L10047" s="46" t="s">
        <v>43454</v>
      </c>
      <c r="M10047" s="40" t="s">
        <v>43454</v>
      </c>
      <c r="N10047" s="41">
        <v>3057</v>
      </c>
    </row>
    <row r="10048" spans="1:14" ht="16" x14ac:dyDescent="0.2">
      <c r="A10048" s="46" t="s">
        <v>42151</v>
      </c>
      <c r="B10048" s="50">
        <v>4.5</v>
      </c>
      <c r="C10048" s="48">
        <v>3057</v>
      </c>
      <c r="D10048" s="46" t="s">
        <v>42152</v>
      </c>
      <c r="E10048" s="46" t="s">
        <v>13</v>
      </c>
      <c r="F10048" s="46" t="s">
        <v>13</v>
      </c>
      <c r="G10048" s="46" t="s">
        <v>14</v>
      </c>
      <c r="H10048" s="46" t="s">
        <v>42153</v>
      </c>
      <c r="I10048" s="46" t="s">
        <v>42154</v>
      </c>
      <c r="J10048" s="46" t="s">
        <v>15</v>
      </c>
      <c r="K10048" s="46" t="s">
        <v>42155</v>
      </c>
      <c r="L10048" s="46" t="s">
        <v>43454</v>
      </c>
      <c r="M10048" s="40" t="s">
        <v>43454</v>
      </c>
      <c r="N10048" s="41">
        <v>3057</v>
      </c>
    </row>
    <row r="10049" spans="1:14" ht="16" x14ac:dyDescent="0.2">
      <c r="A10049" s="46" t="s">
        <v>42156</v>
      </c>
      <c r="B10049" s="50">
        <v>4.4000000000000004</v>
      </c>
      <c r="C10049" s="48">
        <v>3058</v>
      </c>
      <c r="D10049" s="46" t="s">
        <v>42157</v>
      </c>
      <c r="E10049" s="46" t="s">
        <v>5416</v>
      </c>
      <c r="F10049" s="46" t="s">
        <v>589</v>
      </c>
      <c r="G10049" s="46" t="s">
        <v>14</v>
      </c>
      <c r="H10049" s="46" t="s">
        <v>42158</v>
      </c>
      <c r="I10049" s="46" t="s">
        <v>42159</v>
      </c>
      <c r="J10049" s="46" t="s">
        <v>15</v>
      </c>
      <c r="K10049" s="46" t="s">
        <v>42160</v>
      </c>
      <c r="L10049" s="46" t="s">
        <v>43454</v>
      </c>
      <c r="M10049" s="40" t="s">
        <v>43454</v>
      </c>
      <c r="N10049" s="41">
        <v>3058</v>
      </c>
    </row>
    <row r="10050" spans="1:14" ht="16" x14ac:dyDescent="0.2">
      <c r="A10050" s="46" t="s">
        <v>42161</v>
      </c>
      <c r="B10050" s="50">
        <v>3.8</v>
      </c>
      <c r="C10050" s="48">
        <v>3059</v>
      </c>
      <c r="D10050" s="46" t="s">
        <v>42162</v>
      </c>
      <c r="E10050" s="46" t="s">
        <v>44</v>
      </c>
      <c r="F10050" s="46" t="s">
        <v>45</v>
      </c>
      <c r="G10050" s="46" t="s">
        <v>14</v>
      </c>
      <c r="H10050" s="46" t="s">
        <v>42163</v>
      </c>
      <c r="I10050" s="46" t="s">
        <v>40878</v>
      </c>
      <c r="J10050" s="46" t="s">
        <v>15</v>
      </c>
      <c r="K10050" s="46" t="s">
        <v>42164</v>
      </c>
      <c r="L10050" s="46" t="s">
        <v>43454</v>
      </c>
      <c r="M10050" s="40" t="s">
        <v>43454</v>
      </c>
      <c r="N10050" s="41">
        <v>3059</v>
      </c>
    </row>
    <row r="10051" spans="1:14" ht="16" x14ac:dyDescent="0.2">
      <c r="A10051" s="46" t="s">
        <v>42165</v>
      </c>
      <c r="B10051" s="50">
        <v>3.4</v>
      </c>
      <c r="C10051" s="48">
        <v>3063</v>
      </c>
      <c r="D10051" s="46" t="s">
        <v>42166</v>
      </c>
      <c r="E10051" s="46" t="s">
        <v>897</v>
      </c>
      <c r="F10051" s="46" t="s">
        <v>898</v>
      </c>
      <c r="G10051" s="46" t="s">
        <v>14</v>
      </c>
      <c r="H10051" s="46" t="s">
        <v>42167</v>
      </c>
      <c r="I10051" s="46" t="s">
        <v>42168</v>
      </c>
      <c r="J10051" s="46" t="s">
        <v>15</v>
      </c>
      <c r="K10051" s="46" t="s">
        <v>42169</v>
      </c>
      <c r="L10051" s="46" t="s">
        <v>43454</v>
      </c>
      <c r="M10051" s="40" t="s">
        <v>43454</v>
      </c>
      <c r="N10051" s="41">
        <v>3063</v>
      </c>
    </row>
    <row r="10052" spans="1:14" ht="16" x14ac:dyDescent="0.2">
      <c r="A10052" s="46" t="s">
        <v>42170</v>
      </c>
      <c r="B10052" s="50">
        <v>4.4000000000000004</v>
      </c>
      <c r="C10052" s="48">
        <v>3065</v>
      </c>
      <c r="D10052" s="46" t="s">
        <v>42171</v>
      </c>
      <c r="E10052" s="46" t="s">
        <v>539</v>
      </c>
      <c r="F10052" s="46" t="s">
        <v>79</v>
      </c>
      <c r="G10052" s="46" t="s">
        <v>14</v>
      </c>
      <c r="H10052" s="46" t="s">
        <v>42172</v>
      </c>
      <c r="I10052" s="46" t="s">
        <v>42173</v>
      </c>
      <c r="J10052" s="46" t="s">
        <v>15</v>
      </c>
      <c r="K10052" s="46" t="s">
        <v>42174</v>
      </c>
      <c r="L10052" s="46" t="s">
        <v>43454</v>
      </c>
      <c r="M10052" s="40" t="s">
        <v>43454</v>
      </c>
      <c r="N10052" s="41">
        <v>3065</v>
      </c>
    </row>
    <row r="10053" spans="1:14" ht="16" x14ac:dyDescent="0.2">
      <c r="A10053" s="46" t="s">
        <v>42175</v>
      </c>
      <c r="B10053" s="50">
        <v>4.4000000000000004</v>
      </c>
      <c r="C10053" s="48">
        <v>3078</v>
      </c>
      <c r="D10053" s="46" t="s">
        <v>42176</v>
      </c>
      <c r="E10053" s="46" t="s">
        <v>2814</v>
      </c>
      <c r="F10053" s="46" t="s">
        <v>119</v>
      </c>
      <c r="G10053" s="46" t="s">
        <v>14</v>
      </c>
      <c r="H10053" s="46" t="s">
        <v>42177</v>
      </c>
      <c r="I10053" s="46" t="s">
        <v>42178</v>
      </c>
      <c r="J10053" s="46" t="s">
        <v>15</v>
      </c>
      <c r="K10053" s="46" t="s">
        <v>42179</v>
      </c>
      <c r="L10053" s="46" t="s">
        <v>43454</v>
      </c>
      <c r="M10053" s="40" t="s">
        <v>43454</v>
      </c>
      <c r="N10053" s="41">
        <v>3078</v>
      </c>
    </row>
    <row r="10054" spans="1:14" ht="16" x14ac:dyDescent="0.2">
      <c r="A10054" s="46" t="s">
        <v>42180</v>
      </c>
      <c r="B10054" s="50">
        <v>4.2</v>
      </c>
      <c r="C10054" s="48">
        <v>3086</v>
      </c>
      <c r="D10054" s="46" t="s">
        <v>42181</v>
      </c>
      <c r="E10054" s="46" t="s">
        <v>760</v>
      </c>
      <c r="F10054" s="46" t="s">
        <v>50</v>
      </c>
      <c r="G10054" s="46" t="s">
        <v>14</v>
      </c>
      <c r="H10054" s="46" t="s">
        <v>42182</v>
      </c>
      <c r="I10054" s="46" t="s">
        <v>42183</v>
      </c>
      <c r="J10054" s="46" t="s">
        <v>15</v>
      </c>
      <c r="K10054" s="46" t="s">
        <v>42184</v>
      </c>
      <c r="L10054" s="46" t="s">
        <v>43454</v>
      </c>
      <c r="M10054" s="40" t="s">
        <v>43454</v>
      </c>
      <c r="N10054" s="41">
        <v>3086</v>
      </c>
    </row>
    <row r="10055" spans="1:14" ht="16" x14ac:dyDescent="0.2">
      <c r="A10055" s="46" t="s">
        <v>42185</v>
      </c>
      <c r="B10055" s="50">
        <v>4</v>
      </c>
      <c r="C10055" s="48">
        <v>3104</v>
      </c>
      <c r="D10055" s="46" t="s">
        <v>42186</v>
      </c>
      <c r="E10055" s="46" t="s">
        <v>311</v>
      </c>
      <c r="F10055" s="46" t="s">
        <v>79</v>
      </c>
      <c r="G10055" s="46" t="s">
        <v>14</v>
      </c>
      <c r="H10055" s="46" t="s">
        <v>42187</v>
      </c>
      <c r="I10055" s="46" t="s">
        <v>42188</v>
      </c>
      <c r="J10055" s="46" t="s">
        <v>15</v>
      </c>
      <c r="K10055" s="46" t="s">
        <v>42189</v>
      </c>
      <c r="L10055" s="46" t="s">
        <v>43454</v>
      </c>
      <c r="M10055" s="40" t="s">
        <v>43454</v>
      </c>
      <c r="N10055" s="41">
        <v>3104</v>
      </c>
    </row>
    <row r="10056" spans="1:14" ht="16" x14ac:dyDescent="0.2">
      <c r="A10056" s="46" t="s">
        <v>42190</v>
      </c>
      <c r="B10056" s="47">
        <v>3.5</v>
      </c>
      <c r="C10056" s="48">
        <v>3107</v>
      </c>
      <c r="D10056" s="46" t="s">
        <v>21554</v>
      </c>
      <c r="E10056" s="46" t="s">
        <v>2282</v>
      </c>
      <c r="F10056" s="46" t="s">
        <v>589</v>
      </c>
      <c r="G10056" s="46" t="s">
        <v>14</v>
      </c>
      <c r="H10056" s="46"/>
      <c r="I10056" s="46" t="s">
        <v>42191</v>
      </c>
      <c r="J10056" s="46" t="s">
        <v>15</v>
      </c>
      <c r="K10056" s="46" t="s">
        <v>42192</v>
      </c>
      <c r="L10056" s="49" t="s">
        <v>43455</v>
      </c>
      <c r="M10056" s="42" t="s">
        <v>43455</v>
      </c>
      <c r="N10056" s="41">
        <v>3107</v>
      </c>
    </row>
    <row r="10057" spans="1:14" ht="16" x14ac:dyDescent="0.2">
      <c r="A10057" s="46" t="s">
        <v>42193</v>
      </c>
      <c r="B10057" s="50">
        <v>4.7</v>
      </c>
      <c r="C10057" s="48">
        <v>3108</v>
      </c>
      <c r="D10057" s="46" t="s">
        <v>42194</v>
      </c>
      <c r="E10057" s="46" t="s">
        <v>847</v>
      </c>
      <c r="F10057" s="46" t="s">
        <v>79</v>
      </c>
      <c r="G10057" s="46" t="s">
        <v>14</v>
      </c>
      <c r="H10057" s="46" t="s">
        <v>42195</v>
      </c>
      <c r="I10057" s="46" t="s">
        <v>42196</v>
      </c>
      <c r="J10057" s="46" t="s">
        <v>15</v>
      </c>
      <c r="K10057" s="46" t="s">
        <v>42197</v>
      </c>
      <c r="L10057" s="46" t="s">
        <v>43454</v>
      </c>
      <c r="M10057" s="40" t="s">
        <v>43454</v>
      </c>
      <c r="N10057" s="41">
        <v>3108</v>
      </c>
    </row>
    <row r="10058" spans="1:14" ht="16" x14ac:dyDescent="0.2">
      <c r="A10058" s="46" t="s">
        <v>42198</v>
      </c>
      <c r="B10058" s="50">
        <v>4.4000000000000004</v>
      </c>
      <c r="C10058" s="48">
        <v>3121</v>
      </c>
      <c r="D10058" s="46" t="s">
        <v>42199</v>
      </c>
      <c r="E10058" s="46" t="s">
        <v>13</v>
      </c>
      <c r="F10058" s="46" t="s">
        <v>13</v>
      </c>
      <c r="G10058" s="46" t="s">
        <v>14</v>
      </c>
      <c r="H10058" s="46" t="s">
        <v>42200</v>
      </c>
      <c r="I10058" s="46" t="s">
        <v>42201</v>
      </c>
      <c r="J10058" s="46" t="s">
        <v>15</v>
      </c>
      <c r="K10058" s="46" t="s">
        <v>42202</v>
      </c>
      <c r="L10058" s="46" t="s">
        <v>43454</v>
      </c>
      <c r="M10058" s="40" t="s">
        <v>43454</v>
      </c>
      <c r="N10058" s="41">
        <v>3121</v>
      </c>
    </row>
    <row r="10059" spans="1:14" ht="16" x14ac:dyDescent="0.2">
      <c r="A10059" s="46" t="s">
        <v>42203</v>
      </c>
      <c r="B10059" s="50">
        <v>4.7</v>
      </c>
      <c r="C10059" s="48">
        <v>3130</v>
      </c>
      <c r="D10059" s="46" t="s">
        <v>42204</v>
      </c>
      <c r="E10059" s="46" t="s">
        <v>311</v>
      </c>
      <c r="F10059" s="46" t="s">
        <v>79</v>
      </c>
      <c r="G10059" s="46" t="s">
        <v>14</v>
      </c>
      <c r="H10059" s="46" t="s">
        <v>42205</v>
      </c>
      <c r="I10059" s="46" t="s">
        <v>42206</v>
      </c>
      <c r="J10059" s="46" t="s">
        <v>15</v>
      </c>
      <c r="K10059" s="46" t="s">
        <v>42207</v>
      </c>
      <c r="L10059" s="46" t="s">
        <v>43454</v>
      </c>
      <c r="M10059" s="40" t="s">
        <v>43454</v>
      </c>
      <c r="N10059" s="41">
        <v>3130</v>
      </c>
    </row>
    <row r="10060" spans="1:14" ht="16" x14ac:dyDescent="0.2">
      <c r="A10060" s="46" t="s">
        <v>42208</v>
      </c>
      <c r="B10060" s="50">
        <v>4.3</v>
      </c>
      <c r="C10060" s="48">
        <v>3146</v>
      </c>
      <c r="D10060" s="46" t="s">
        <v>42209</v>
      </c>
      <c r="E10060" s="46" t="s">
        <v>702</v>
      </c>
      <c r="F10060" s="46" t="s">
        <v>20</v>
      </c>
      <c r="G10060" s="46" t="s">
        <v>14</v>
      </c>
      <c r="H10060" s="46" t="s">
        <v>42210</v>
      </c>
      <c r="I10060" s="46" t="s">
        <v>42211</v>
      </c>
      <c r="J10060" s="46" t="s">
        <v>15</v>
      </c>
      <c r="K10060" s="46" t="s">
        <v>42212</v>
      </c>
      <c r="L10060" s="46" t="s">
        <v>43454</v>
      </c>
      <c r="M10060" s="40" t="s">
        <v>43454</v>
      </c>
      <c r="N10060" s="41">
        <v>3146</v>
      </c>
    </row>
    <row r="10061" spans="1:14" ht="16" x14ac:dyDescent="0.2">
      <c r="A10061" s="46" t="s">
        <v>42213</v>
      </c>
      <c r="B10061" s="50">
        <v>4.4000000000000004</v>
      </c>
      <c r="C10061" s="48">
        <v>3146</v>
      </c>
      <c r="D10061" s="46" t="s">
        <v>42214</v>
      </c>
      <c r="E10061" s="46" t="s">
        <v>13</v>
      </c>
      <c r="F10061" s="46" t="s">
        <v>13</v>
      </c>
      <c r="G10061" s="46" t="s">
        <v>14</v>
      </c>
      <c r="H10061" s="46" t="s">
        <v>42215</v>
      </c>
      <c r="I10061" s="46" t="s">
        <v>42216</v>
      </c>
      <c r="J10061" s="46" t="s">
        <v>15</v>
      </c>
      <c r="K10061" s="46" t="s">
        <v>42217</v>
      </c>
      <c r="L10061" s="46" t="s">
        <v>43454</v>
      </c>
      <c r="M10061" s="40" t="s">
        <v>43454</v>
      </c>
      <c r="N10061" s="41">
        <v>3146</v>
      </c>
    </row>
    <row r="10062" spans="1:14" ht="16" x14ac:dyDescent="0.2">
      <c r="A10062" s="46" t="s">
        <v>42218</v>
      </c>
      <c r="B10062" s="50">
        <v>3.3</v>
      </c>
      <c r="C10062" s="48">
        <v>3169</v>
      </c>
      <c r="D10062" s="46" t="s">
        <v>42219</v>
      </c>
      <c r="E10062" s="46" t="s">
        <v>897</v>
      </c>
      <c r="F10062" s="46" t="s">
        <v>898</v>
      </c>
      <c r="G10062" s="46" t="s">
        <v>14</v>
      </c>
      <c r="H10062" s="46" t="s">
        <v>35110</v>
      </c>
      <c r="I10062" s="46" t="s">
        <v>42220</v>
      </c>
      <c r="J10062" s="46" t="s">
        <v>15</v>
      </c>
      <c r="K10062" s="46" t="s">
        <v>42221</v>
      </c>
      <c r="L10062" s="46" t="s">
        <v>43454</v>
      </c>
      <c r="M10062" s="40" t="s">
        <v>43454</v>
      </c>
      <c r="N10062" s="41">
        <v>3169</v>
      </c>
    </row>
    <row r="10063" spans="1:14" ht="16" x14ac:dyDescent="0.2">
      <c r="A10063" s="46" t="s">
        <v>42222</v>
      </c>
      <c r="B10063" s="50">
        <v>4.4000000000000004</v>
      </c>
      <c r="C10063" s="48">
        <v>3171</v>
      </c>
      <c r="D10063" s="46" t="s">
        <v>42223</v>
      </c>
      <c r="E10063" s="46" t="s">
        <v>2282</v>
      </c>
      <c r="F10063" s="46" t="s">
        <v>589</v>
      </c>
      <c r="G10063" s="46" t="s">
        <v>14</v>
      </c>
      <c r="H10063" s="46" t="s">
        <v>42224</v>
      </c>
      <c r="I10063" s="46" t="s">
        <v>42225</v>
      </c>
      <c r="J10063" s="46" t="s">
        <v>15</v>
      </c>
      <c r="K10063" s="46" t="s">
        <v>42226</v>
      </c>
      <c r="L10063" s="46" t="s">
        <v>43454</v>
      </c>
      <c r="M10063" s="40" t="s">
        <v>43454</v>
      </c>
      <c r="N10063" s="41">
        <v>3171</v>
      </c>
    </row>
    <row r="10064" spans="1:14" ht="16" x14ac:dyDescent="0.2">
      <c r="A10064" s="46" t="s">
        <v>42227</v>
      </c>
      <c r="B10064" s="47">
        <v>4.4000000000000004</v>
      </c>
      <c r="C10064" s="48">
        <v>3174</v>
      </c>
      <c r="D10064" s="46" t="s">
        <v>42228</v>
      </c>
      <c r="E10064" s="46" t="s">
        <v>42229</v>
      </c>
      <c r="F10064" s="46" t="s">
        <v>20</v>
      </c>
      <c r="G10064" s="46" t="s">
        <v>14</v>
      </c>
      <c r="H10064" s="46"/>
      <c r="I10064" s="46" t="s">
        <v>40694</v>
      </c>
      <c r="J10064" s="46" t="s">
        <v>15</v>
      </c>
      <c r="K10064" s="46" t="s">
        <v>42230</v>
      </c>
      <c r="L10064" s="49" t="s">
        <v>43455</v>
      </c>
      <c r="M10064" s="42" t="s">
        <v>43455</v>
      </c>
      <c r="N10064" s="41">
        <v>3174</v>
      </c>
    </row>
    <row r="10065" spans="1:14" ht="16" x14ac:dyDescent="0.2">
      <c r="A10065" s="46" t="s">
        <v>42231</v>
      </c>
      <c r="B10065" s="50">
        <v>4.5</v>
      </c>
      <c r="C10065" s="48">
        <v>3175</v>
      </c>
      <c r="D10065" s="46" t="s">
        <v>42232</v>
      </c>
      <c r="E10065" s="46" t="s">
        <v>44</v>
      </c>
      <c r="F10065" s="46" t="s">
        <v>45</v>
      </c>
      <c r="G10065" s="46" t="s">
        <v>14</v>
      </c>
      <c r="H10065" s="46" t="s">
        <v>42233</v>
      </c>
      <c r="I10065" s="46" t="s">
        <v>42234</v>
      </c>
      <c r="J10065" s="46" t="s">
        <v>23</v>
      </c>
      <c r="K10065" s="46" t="s">
        <v>42235</v>
      </c>
      <c r="L10065" s="46" t="s">
        <v>43454</v>
      </c>
      <c r="M10065" s="40" t="s">
        <v>43454</v>
      </c>
      <c r="N10065" s="41">
        <v>3175</v>
      </c>
    </row>
    <row r="10066" spans="1:14" ht="16" x14ac:dyDescent="0.2">
      <c r="A10066" s="46" t="s">
        <v>42236</v>
      </c>
      <c r="B10066" s="50">
        <v>4.3</v>
      </c>
      <c r="C10066" s="48">
        <v>3192</v>
      </c>
      <c r="D10066" s="46" t="s">
        <v>42237</v>
      </c>
      <c r="E10066" s="46" t="s">
        <v>760</v>
      </c>
      <c r="F10066" s="46" t="s">
        <v>50</v>
      </c>
      <c r="G10066" s="46" t="s">
        <v>14</v>
      </c>
      <c r="H10066" s="46" t="s">
        <v>42238</v>
      </c>
      <c r="I10066" s="46" t="s">
        <v>42239</v>
      </c>
      <c r="J10066" s="46" t="s">
        <v>15</v>
      </c>
      <c r="K10066" s="46" t="s">
        <v>42240</v>
      </c>
      <c r="L10066" s="46" t="s">
        <v>43454</v>
      </c>
      <c r="M10066" s="40" t="s">
        <v>43454</v>
      </c>
      <c r="N10066" s="41">
        <v>3192</v>
      </c>
    </row>
    <row r="10067" spans="1:14" ht="16" x14ac:dyDescent="0.2">
      <c r="A10067" s="46" t="s">
        <v>42241</v>
      </c>
      <c r="B10067" s="50">
        <v>4.4000000000000004</v>
      </c>
      <c r="C10067" s="48">
        <v>3192</v>
      </c>
      <c r="D10067" s="46" t="s">
        <v>42242</v>
      </c>
      <c r="E10067" s="46" t="s">
        <v>847</v>
      </c>
      <c r="F10067" s="46" t="s">
        <v>79</v>
      </c>
      <c r="G10067" s="46" t="s">
        <v>14</v>
      </c>
      <c r="H10067" s="46" t="s">
        <v>42243</v>
      </c>
      <c r="I10067" s="46" t="s">
        <v>42244</v>
      </c>
      <c r="J10067" s="46" t="s">
        <v>15</v>
      </c>
      <c r="K10067" s="46" t="s">
        <v>42245</v>
      </c>
      <c r="L10067" s="46" t="s">
        <v>43454</v>
      </c>
      <c r="M10067" s="40" t="s">
        <v>43454</v>
      </c>
      <c r="N10067" s="41">
        <v>3192</v>
      </c>
    </row>
    <row r="10068" spans="1:14" ht="16" x14ac:dyDescent="0.2">
      <c r="A10068" s="46" t="s">
        <v>42246</v>
      </c>
      <c r="B10068" s="50">
        <v>3.8</v>
      </c>
      <c r="C10068" s="48">
        <v>3193</v>
      </c>
      <c r="D10068" s="46" t="s">
        <v>10562</v>
      </c>
      <c r="E10068" s="46" t="s">
        <v>44</v>
      </c>
      <c r="F10068" s="46" t="s">
        <v>45</v>
      </c>
      <c r="G10068" s="46" t="s">
        <v>14</v>
      </c>
      <c r="H10068" s="46" t="s">
        <v>42247</v>
      </c>
      <c r="I10068" s="46" t="s">
        <v>10563</v>
      </c>
      <c r="J10068" s="46" t="s">
        <v>15</v>
      </c>
      <c r="K10068" s="46" t="s">
        <v>42248</v>
      </c>
      <c r="L10068" s="46" t="s">
        <v>43454</v>
      </c>
      <c r="M10068" s="40" t="s">
        <v>43454</v>
      </c>
      <c r="N10068" s="41">
        <v>3193</v>
      </c>
    </row>
    <row r="10069" spans="1:14" ht="16" x14ac:dyDescent="0.2">
      <c r="A10069" s="46" t="s">
        <v>42249</v>
      </c>
      <c r="B10069" s="50">
        <v>4.2</v>
      </c>
      <c r="C10069" s="48">
        <v>3199</v>
      </c>
      <c r="D10069" s="46" t="s">
        <v>42250</v>
      </c>
      <c r="E10069" s="46" t="s">
        <v>4318</v>
      </c>
      <c r="F10069" s="46" t="s">
        <v>589</v>
      </c>
      <c r="G10069" s="46" t="s">
        <v>14</v>
      </c>
      <c r="H10069" s="46" t="s">
        <v>42251</v>
      </c>
      <c r="I10069" s="46" t="s">
        <v>42252</v>
      </c>
      <c r="J10069" s="46" t="s">
        <v>15</v>
      </c>
      <c r="K10069" s="46" t="s">
        <v>42253</v>
      </c>
      <c r="L10069" s="46" t="s">
        <v>43454</v>
      </c>
      <c r="M10069" s="40" t="s">
        <v>43454</v>
      </c>
      <c r="N10069" s="41">
        <v>3199</v>
      </c>
    </row>
    <row r="10070" spans="1:14" ht="16" x14ac:dyDescent="0.2">
      <c r="A10070" s="46" t="s">
        <v>42254</v>
      </c>
      <c r="B10070" s="50">
        <v>4.0999999999999996</v>
      </c>
      <c r="C10070" s="48">
        <v>3205</v>
      </c>
      <c r="D10070" s="46" t="s">
        <v>42255</v>
      </c>
      <c r="E10070" s="46" t="s">
        <v>27</v>
      </c>
      <c r="F10070" s="46" t="s">
        <v>28</v>
      </c>
      <c r="G10070" s="46" t="s">
        <v>14</v>
      </c>
      <c r="H10070" s="46" t="s">
        <v>42256</v>
      </c>
      <c r="I10070" s="46" t="s">
        <v>42257</v>
      </c>
      <c r="J10070" s="46" t="s">
        <v>15</v>
      </c>
      <c r="K10070" s="46" t="s">
        <v>42258</v>
      </c>
      <c r="L10070" s="46" t="s">
        <v>43454</v>
      </c>
      <c r="M10070" s="40" t="s">
        <v>43454</v>
      </c>
      <c r="N10070" s="41">
        <v>3205</v>
      </c>
    </row>
    <row r="10071" spans="1:14" ht="16" x14ac:dyDescent="0.2">
      <c r="A10071" s="46" t="s">
        <v>42254</v>
      </c>
      <c r="B10071" s="50">
        <v>4.0999999999999996</v>
      </c>
      <c r="C10071" s="48">
        <v>3209</v>
      </c>
      <c r="D10071" s="46" t="s">
        <v>42255</v>
      </c>
      <c r="E10071" s="46" t="s">
        <v>27</v>
      </c>
      <c r="F10071" s="46" t="s">
        <v>28</v>
      </c>
      <c r="G10071" s="46" t="s">
        <v>14</v>
      </c>
      <c r="H10071" s="46" t="s">
        <v>42256</v>
      </c>
      <c r="I10071" s="46" t="s">
        <v>42257</v>
      </c>
      <c r="J10071" s="46" t="s">
        <v>15</v>
      </c>
      <c r="K10071" s="46" t="s">
        <v>42258</v>
      </c>
      <c r="L10071" s="46" t="s">
        <v>43454</v>
      </c>
      <c r="M10071" s="40" t="s">
        <v>43454</v>
      </c>
      <c r="N10071" s="41">
        <v>3209</v>
      </c>
    </row>
    <row r="10072" spans="1:14" ht="16" x14ac:dyDescent="0.2">
      <c r="A10072" s="46" t="s">
        <v>42259</v>
      </c>
      <c r="B10072" s="50">
        <v>4.2</v>
      </c>
      <c r="C10072" s="48">
        <v>3216</v>
      </c>
      <c r="D10072" s="46" t="s">
        <v>42260</v>
      </c>
      <c r="E10072" s="46" t="s">
        <v>702</v>
      </c>
      <c r="F10072" s="46" t="s">
        <v>20</v>
      </c>
      <c r="G10072" s="46" t="s">
        <v>14</v>
      </c>
      <c r="H10072" s="46" t="s">
        <v>42261</v>
      </c>
      <c r="I10072" s="46" t="s">
        <v>42262</v>
      </c>
      <c r="J10072" s="46" t="s">
        <v>15</v>
      </c>
      <c r="K10072" s="46" t="s">
        <v>42263</v>
      </c>
      <c r="L10072" s="46" t="s">
        <v>43454</v>
      </c>
      <c r="M10072" s="40" t="s">
        <v>43454</v>
      </c>
      <c r="N10072" s="41">
        <v>3216</v>
      </c>
    </row>
    <row r="10073" spans="1:14" ht="16" x14ac:dyDescent="0.2">
      <c r="A10073" s="46" t="s">
        <v>35958</v>
      </c>
      <c r="B10073" s="50">
        <v>4.4000000000000004</v>
      </c>
      <c r="C10073" s="48">
        <v>3236</v>
      </c>
      <c r="D10073" s="46" t="s">
        <v>42264</v>
      </c>
      <c r="E10073" s="46" t="s">
        <v>847</v>
      </c>
      <c r="F10073" s="46" t="s">
        <v>79</v>
      </c>
      <c r="G10073" s="46" t="s">
        <v>14</v>
      </c>
      <c r="H10073" s="46" t="s">
        <v>42265</v>
      </c>
      <c r="I10073" s="46" t="s">
        <v>42266</v>
      </c>
      <c r="J10073" s="46" t="s">
        <v>15</v>
      </c>
      <c r="K10073" s="46" t="s">
        <v>42267</v>
      </c>
      <c r="L10073" s="46" t="s">
        <v>43454</v>
      </c>
      <c r="M10073" s="40" t="s">
        <v>43454</v>
      </c>
      <c r="N10073" s="41">
        <v>3236</v>
      </c>
    </row>
    <row r="10074" spans="1:14" ht="16" x14ac:dyDescent="0.2">
      <c r="A10074" s="46" t="s">
        <v>42268</v>
      </c>
      <c r="B10074" s="50">
        <v>4.7</v>
      </c>
      <c r="C10074" s="48">
        <v>3251</v>
      </c>
      <c r="D10074" s="46" t="s">
        <v>42269</v>
      </c>
      <c r="E10074" s="46" t="s">
        <v>29881</v>
      </c>
      <c r="F10074" s="46" t="s">
        <v>93</v>
      </c>
      <c r="G10074" s="46" t="s">
        <v>14</v>
      </c>
      <c r="H10074" s="46" t="s">
        <v>42270</v>
      </c>
      <c r="I10074" s="46" t="s">
        <v>39898</v>
      </c>
      <c r="J10074" s="46" t="s">
        <v>15</v>
      </c>
      <c r="K10074" s="46" t="s">
        <v>42271</v>
      </c>
      <c r="L10074" s="46" t="s">
        <v>43454</v>
      </c>
      <c r="M10074" s="40" t="s">
        <v>43454</v>
      </c>
      <c r="N10074" s="41">
        <v>3251</v>
      </c>
    </row>
    <row r="10075" spans="1:14" ht="16" x14ac:dyDescent="0.2">
      <c r="A10075" s="46" t="s">
        <v>42272</v>
      </c>
      <c r="B10075" s="50">
        <v>4.5999999999999996</v>
      </c>
      <c r="C10075" s="48">
        <v>3253</v>
      </c>
      <c r="D10075" s="46" t="s">
        <v>42273</v>
      </c>
      <c r="E10075" s="46" t="s">
        <v>13</v>
      </c>
      <c r="F10075" s="46" t="s">
        <v>13</v>
      </c>
      <c r="G10075" s="46" t="s">
        <v>14</v>
      </c>
      <c r="H10075" s="46" t="s">
        <v>42274</v>
      </c>
      <c r="I10075" s="46" t="s">
        <v>42275</v>
      </c>
      <c r="J10075" s="46" t="s">
        <v>15</v>
      </c>
      <c r="K10075" s="46" t="s">
        <v>42276</v>
      </c>
      <c r="L10075" s="46" t="s">
        <v>43454</v>
      </c>
      <c r="M10075" s="40" t="s">
        <v>43454</v>
      </c>
      <c r="N10075" s="41">
        <v>3253</v>
      </c>
    </row>
    <row r="10076" spans="1:14" ht="16" x14ac:dyDescent="0.2">
      <c r="A10076" s="46" t="s">
        <v>42277</v>
      </c>
      <c r="B10076" s="50">
        <v>4.8</v>
      </c>
      <c r="C10076" s="48">
        <v>3262</v>
      </c>
      <c r="D10076" s="46" t="s">
        <v>42278</v>
      </c>
      <c r="E10076" s="46" t="s">
        <v>13</v>
      </c>
      <c r="F10076" s="46" t="s">
        <v>13</v>
      </c>
      <c r="G10076" s="46" t="s">
        <v>14</v>
      </c>
      <c r="H10076" s="46" t="s">
        <v>42279</v>
      </c>
      <c r="I10076" s="46" t="s">
        <v>42280</v>
      </c>
      <c r="J10076" s="46" t="s">
        <v>15</v>
      </c>
      <c r="K10076" s="46" t="s">
        <v>42281</v>
      </c>
      <c r="L10076" s="46" t="s">
        <v>43454</v>
      </c>
      <c r="M10076" s="40" t="s">
        <v>43454</v>
      </c>
      <c r="N10076" s="41">
        <v>3262</v>
      </c>
    </row>
    <row r="10077" spans="1:14" ht="16" x14ac:dyDescent="0.2">
      <c r="A10077" s="46" t="s">
        <v>42282</v>
      </c>
      <c r="B10077" s="50">
        <v>4.7</v>
      </c>
      <c r="C10077" s="48">
        <v>3288</v>
      </c>
      <c r="D10077" s="46" t="s">
        <v>42283</v>
      </c>
      <c r="E10077" s="46" t="s">
        <v>71</v>
      </c>
      <c r="F10077" s="46" t="s">
        <v>20</v>
      </c>
      <c r="G10077" s="46" t="s">
        <v>14</v>
      </c>
      <c r="H10077" s="46" t="s">
        <v>42284</v>
      </c>
      <c r="I10077" s="46" t="s">
        <v>42285</v>
      </c>
      <c r="J10077" s="46" t="s">
        <v>15</v>
      </c>
      <c r="K10077" s="46" t="s">
        <v>42286</v>
      </c>
      <c r="L10077" s="46" t="s">
        <v>43454</v>
      </c>
      <c r="M10077" s="40" t="s">
        <v>43454</v>
      </c>
      <c r="N10077" s="41">
        <v>3288</v>
      </c>
    </row>
    <row r="10078" spans="1:14" ht="16" x14ac:dyDescent="0.2">
      <c r="A10078" s="46" t="s">
        <v>42287</v>
      </c>
      <c r="B10078" s="50">
        <v>4.5</v>
      </c>
      <c r="C10078" s="48">
        <v>3293</v>
      </c>
      <c r="D10078" s="46" t="s">
        <v>42288</v>
      </c>
      <c r="E10078" s="46" t="s">
        <v>42289</v>
      </c>
      <c r="F10078" s="46" t="s">
        <v>589</v>
      </c>
      <c r="G10078" s="46" t="s">
        <v>14</v>
      </c>
      <c r="H10078" s="46" t="s">
        <v>42290</v>
      </c>
      <c r="I10078" s="46" t="s">
        <v>42291</v>
      </c>
      <c r="J10078" s="46" t="s">
        <v>15</v>
      </c>
      <c r="K10078" s="46" t="s">
        <v>42292</v>
      </c>
      <c r="L10078" s="46" t="s">
        <v>43454</v>
      </c>
      <c r="M10078" s="40" t="s">
        <v>43454</v>
      </c>
      <c r="N10078" s="41">
        <v>3293</v>
      </c>
    </row>
    <row r="10079" spans="1:14" ht="16" x14ac:dyDescent="0.2">
      <c r="A10079" s="46" t="s">
        <v>42293</v>
      </c>
      <c r="B10079" s="50">
        <v>4.4000000000000004</v>
      </c>
      <c r="C10079" s="48">
        <v>3295</v>
      </c>
      <c r="D10079" s="46" t="s">
        <v>42294</v>
      </c>
      <c r="E10079" s="46" t="s">
        <v>13</v>
      </c>
      <c r="F10079" s="46" t="s">
        <v>13</v>
      </c>
      <c r="G10079" s="46" t="s">
        <v>14</v>
      </c>
      <c r="H10079" s="46" t="s">
        <v>42295</v>
      </c>
      <c r="I10079" s="46" t="s">
        <v>42296</v>
      </c>
      <c r="J10079" s="46" t="s">
        <v>15</v>
      </c>
      <c r="K10079" s="46" t="s">
        <v>42297</v>
      </c>
      <c r="L10079" s="46" t="s">
        <v>43454</v>
      </c>
      <c r="M10079" s="40" t="s">
        <v>43454</v>
      </c>
      <c r="N10079" s="41">
        <v>3295</v>
      </c>
    </row>
    <row r="10080" spans="1:14" ht="16" x14ac:dyDescent="0.2">
      <c r="A10080" s="46" t="s">
        <v>42298</v>
      </c>
      <c r="B10080" s="50">
        <v>4.4000000000000004</v>
      </c>
      <c r="C10080" s="48">
        <v>3300</v>
      </c>
      <c r="D10080" s="46" t="s">
        <v>42299</v>
      </c>
      <c r="E10080" s="46" t="s">
        <v>38</v>
      </c>
      <c r="F10080" s="46" t="s">
        <v>39</v>
      </c>
      <c r="G10080" s="46" t="s">
        <v>14</v>
      </c>
      <c r="H10080" s="46" t="s">
        <v>42300</v>
      </c>
      <c r="I10080" s="46" t="s">
        <v>42301</v>
      </c>
      <c r="J10080" s="46" t="s">
        <v>15</v>
      </c>
      <c r="K10080" s="46" t="s">
        <v>42302</v>
      </c>
      <c r="L10080" s="46" t="s">
        <v>43454</v>
      </c>
      <c r="M10080" s="40" t="s">
        <v>43454</v>
      </c>
      <c r="N10080" s="41">
        <v>3300</v>
      </c>
    </row>
    <row r="10081" spans="1:14" ht="16" x14ac:dyDescent="0.2">
      <c r="A10081" s="46" t="s">
        <v>42303</v>
      </c>
      <c r="B10081" s="50">
        <v>3.2</v>
      </c>
      <c r="C10081" s="48">
        <v>3302</v>
      </c>
      <c r="D10081" s="46" t="s">
        <v>42304</v>
      </c>
      <c r="E10081" s="46" t="s">
        <v>2282</v>
      </c>
      <c r="F10081" s="46" t="s">
        <v>589</v>
      </c>
      <c r="G10081" s="46" t="s">
        <v>14</v>
      </c>
      <c r="H10081" s="46" t="s">
        <v>42305</v>
      </c>
      <c r="I10081" s="46" t="s">
        <v>42306</v>
      </c>
      <c r="J10081" s="46" t="s">
        <v>15</v>
      </c>
      <c r="K10081" s="46" t="s">
        <v>42307</v>
      </c>
      <c r="L10081" s="46" t="s">
        <v>43454</v>
      </c>
      <c r="M10081" s="40" t="s">
        <v>43454</v>
      </c>
      <c r="N10081" s="41">
        <v>3302</v>
      </c>
    </row>
    <row r="10082" spans="1:14" ht="16" x14ac:dyDescent="0.2">
      <c r="A10082" s="46" t="s">
        <v>42308</v>
      </c>
      <c r="B10082" s="50">
        <v>4.3</v>
      </c>
      <c r="C10082" s="48">
        <v>3305</v>
      </c>
      <c r="D10082" s="46" t="s">
        <v>42309</v>
      </c>
      <c r="E10082" s="46" t="s">
        <v>2282</v>
      </c>
      <c r="F10082" s="46" t="s">
        <v>589</v>
      </c>
      <c r="G10082" s="46" t="s">
        <v>14</v>
      </c>
      <c r="H10082" s="46" t="s">
        <v>42310</v>
      </c>
      <c r="I10082" s="46" t="s">
        <v>40550</v>
      </c>
      <c r="J10082" s="46" t="s">
        <v>15</v>
      </c>
      <c r="K10082" s="46" t="s">
        <v>42311</v>
      </c>
      <c r="L10082" s="46" t="s">
        <v>43454</v>
      </c>
      <c r="M10082" s="40" t="s">
        <v>43454</v>
      </c>
      <c r="N10082" s="41">
        <v>3305</v>
      </c>
    </row>
    <row r="10083" spans="1:14" ht="16" x14ac:dyDescent="0.2">
      <c r="A10083" s="46" t="s">
        <v>42312</v>
      </c>
      <c r="B10083" s="50">
        <v>4.5</v>
      </c>
      <c r="C10083" s="48">
        <v>3314</v>
      </c>
      <c r="D10083" s="46" t="s">
        <v>42313</v>
      </c>
      <c r="E10083" s="46" t="s">
        <v>44</v>
      </c>
      <c r="F10083" s="46" t="s">
        <v>45</v>
      </c>
      <c r="G10083" s="46" t="s">
        <v>14</v>
      </c>
      <c r="H10083" s="46" t="s">
        <v>42314</v>
      </c>
      <c r="I10083" s="46" t="s">
        <v>42315</v>
      </c>
      <c r="J10083" s="46" t="s">
        <v>15</v>
      </c>
      <c r="K10083" s="46" t="s">
        <v>42316</v>
      </c>
      <c r="L10083" s="46" t="s">
        <v>43454</v>
      </c>
      <c r="M10083" s="40" t="s">
        <v>43454</v>
      </c>
      <c r="N10083" s="41">
        <v>3314</v>
      </c>
    </row>
    <row r="10084" spans="1:14" ht="16" x14ac:dyDescent="0.2">
      <c r="A10084" s="46" t="s">
        <v>42317</v>
      </c>
      <c r="B10084" s="50">
        <v>4.5</v>
      </c>
      <c r="C10084" s="48">
        <v>3315</v>
      </c>
      <c r="D10084" s="46" t="s">
        <v>42318</v>
      </c>
      <c r="E10084" s="46" t="s">
        <v>83</v>
      </c>
      <c r="F10084" s="46" t="s">
        <v>20</v>
      </c>
      <c r="G10084" s="46" t="s">
        <v>14</v>
      </c>
      <c r="H10084" s="46" t="s">
        <v>42319</v>
      </c>
      <c r="I10084" s="46" t="s">
        <v>42320</v>
      </c>
      <c r="J10084" s="46" t="s">
        <v>15</v>
      </c>
      <c r="K10084" s="46" t="s">
        <v>42321</v>
      </c>
      <c r="L10084" s="46" t="s">
        <v>43454</v>
      </c>
      <c r="M10084" s="40" t="s">
        <v>43454</v>
      </c>
      <c r="N10084" s="41">
        <v>3315</v>
      </c>
    </row>
    <row r="10085" spans="1:14" ht="16" x14ac:dyDescent="0.2">
      <c r="A10085" s="46" t="s">
        <v>42322</v>
      </c>
      <c r="B10085" s="50">
        <v>4.4000000000000004</v>
      </c>
      <c r="C10085" s="48">
        <v>3324</v>
      </c>
      <c r="D10085" s="46" t="s">
        <v>42323</v>
      </c>
      <c r="E10085" s="46" t="s">
        <v>280</v>
      </c>
      <c r="F10085" s="46" t="s">
        <v>79</v>
      </c>
      <c r="G10085" s="46" t="s">
        <v>14</v>
      </c>
      <c r="H10085" s="46" t="s">
        <v>42324</v>
      </c>
      <c r="I10085" s="46" t="s">
        <v>42325</v>
      </c>
      <c r="J10085" s="46" t="s">
        <v>15</v>
      </c>
      <c r="K10085" s="46" t="s">
        <v>42326</v>
      </c>
      <c r="L10085" s="46" t="s">
        <v>43454</v>
      </c>
      <c r="M10085" s="40" t="s">
        <v>43454</v>
      </c>
      <c r="N10085" s="41">
        <v>3324</v>
      </c>
    </row>
    <row r="10086" spans="1:14" ht="16" x14ac:dyDescent="0.2">
      <c r="A10086" s="46" t="s">
        <v>42327</v>
      </c>
      <c r="B10086" s="50">
        <v>4.5999999999999996</v>
      </c>
      <c r="C10086" s="48">
        <v>3324</v>
      </c>
      <c r="D10086" s="46" t="s">
        <v>42328</v>
      </c>
      <c r="E10086" s="46" t="s">
        <v>847</v>
      </c>
      <c r="F10086" s="46" t="s">
        <v>79</v>
      </c>
      <c r="G10086" s="46" t="s">
        <v>14</v>
      </c>
      <c r="H10086" s="46" t="s">
        <v>42329</v>
      </c>
      <c r="I10086" s="46" t="s">
        <v>42330</v>
      </c>
      <c r="J10086" s="46" t="s">
        <v>15</v>
      </c>
      <c r="K10086" s="46" t="s">
        <v>42331</v>
      </c>
      <c r="L10086" s="46" t="s">
        <v>43454</v>
      </c>
      <c r="M10086" s="40" t="s">
        <v>43454</v>
      </c>
      <c r="N10086" s="41">
        <v>3324</v>
      </c>
    </row>
    <row r="10087" spans="1:14" ht="16" x14ac:dyDescent="0.2">
      <c r="A10087" s="46" t="s">
        <v>42332</v>
      </c>
      <c r="B10087" s="50">
        <v>4.2</v>
      </c>
      <c r="C10087" s="48">
        <v>3332</v>
      </c>
      <c r="D10087" s="46" t="s">
        <v>42333</v>
      </c>
      <c r="E10087" s="46" t="s">
        <v>27</v>
      </c>
      <c r="F10087" s="46" t="s">
        <v>28</v>
      </c>
      <c r="G10087" s="46" t="s">
        <v>14</v>
      </c>
      <c r="H10087" s="46" t="s">
        <v>42334</v>
      </c>
      <c r="I10087" s="46" t="s">
        <v>42335</v>
      </c>
      <c r="J10087" s="46" t="s">
        <v>15</v>
      </c>
      <c r="K10087" s="46" t="s">
        <v>42336</v>
      </c>
      <c r="L10087" s="46" t="s">
        <v>43454</v>
      </c>
      <c r="M10087" s="40" t="s">
        <v>43454</v>
      </c>
      <c r="N10087" s="41">
        <v>3332</v>
      </c>
    </row>
    <row r="10088" spans="1:14" ht="16" x14ac:dyDescent="0.2">
      <c r="A10088" s="46" t="s">
        <v>42337</v>
      </c>
      <c r="B10088" s="50">
        <v>3.9</v>
      </c>
      <c r="C10088" s="48">
        <v>3334</v>
      </c>
      <c r="D10088" s="46" t="s">
        <v>42338</v>
      </c>
      <c r="E10088" s="46" t="s">
        <v>311</v>
      </c>
      <c r="F10088" s="46" t="s">
        <v>79</v>
      </c>
      <c r="G10088" s="46" t="s">
        <v>14</v>
      </c>
      <c r="H10088" s="46" t="s">
        <v>42339</v>
      </c>
      <c r="I10088" s="46" t="s">
        <v>42340</v>
      </c>
      <c r="J10088" s="46" t="s">
        <v>15</v>
      </c>
      <c r="K10088" s="46" t="s">
        <v>42341</v>
      </c>
      <c r="L10088" s="46" t="s">
        <v>43454</v>
      </c>
      <c r="M10088" s="40" t="s">
        <v>43454</v>
      </c>
      <c r="N10088" s="41">
        <v>3334</v>
      </c>
    </row>
    <row r="10089" spans="1:14" ht="16" x14ac:dyDescent="0.2">
      <c r="A10089" s="46" t="s">
        <v>42342</v>
      </c>
      <c r="B10089" s="50">
        <v>4.3</v>
      </c>
      <c r="C10089" s="48">
        <v>3337</v>
      </c>
      <c r="D10089" s="46" t="s">
        <v>42343</v>
      </c>
      <c r="E10089" s="46" t="s">
        <v>44</v>
      </c>
      <c r="F10089" s="46" t="s">
        <v>45</v>
      </c>
      <c r="G10089" s="46" t="s">
        <v>14</v>
      </c>
      <c r="H10089" s="46" t="s">
        <v>42344</v>
      </c>
      <c r="I10089" s="46" t="s">
        <v>37847</v>
      </c>
      <c r="J10089" s="46" t="s">
        <v>15</v>
      </c>
      <c r="K10089" s="46" t="s">
        <v>42345</v>
      </c>
      <c r="L10089" s="46" t="s">
        <v>43454</v>
      </c>
      <c r="M10089" s="40" t="s">
        <v>43454</v>
      </c>
      <c r="N10089" s="41">
        <v>3337</v>
      </c>
    </row>
    <row r="10090" spans="1:14" ht="16" x14ac:dyDescent="0.2">
      <c r="A10090" s="46" t="s">
        <v>42346</v>
      </c>
      <c r="B10090" s="50">
        <v>4.5999999999999996</v>
      </c>
      <c r="C10090" s="48">
        <v>3343</v>
      </c>
      <c r="D10090" s="46" t="s">
        <v>42347</v>
      </c>
      <c r="E10090" s="46" t="s">
        <v>847</v>
      </c>
      <c r="F10090" s="46" t="s">
        <v>79</v>
      </c>
      <c r="G10090" s="46" t="s">
        <v>14</v>
      </c>
      <c r="H10090" s="46" t="s">
        <v>42348</v>
      </c>
      <c r="I10090" s="46" t="s">
        <v>42349</v>
      </c>
      <c r="J10090" s="46" t="s">
        <v>15</v>
      </c>
      <c r="K10090" s="46" t="s">
        <v>42350</v>
      </c>
      <c r="L10090" s="46" t="s">
        <v>43454</v>
      </c>
      <c r="M10090" s="40" t="s">
        <v>43454</v>
      </c>
      <c r="N10090" s="41">
        <v>3343</v>
      </c>
    </row>
    <row r="10091" spans="1:14" ht="16" x14ac:dyDescent="0.2">
      <c r="A10091" s="46" t="s">
        <v>42351</v>
      </c>
      <c r="B10091" s="50">
        <v>4.3</v>
      </c>
      <c r="C10091" s="48">
        <v>3346</v>
      </c>
      <c r="D10091" s="46" t="s">
        <v>42352</v>
      </c>
      <c r="E10091" s="46" t="s">
        <v>311</v>
      </c>
      <c r="F10091" s="46" t="s">
        <v>79</v>
      </c>
      <c r="G10091" s="46" t="s">
        <v>14</v>
      </c>
      <c r="H10091" s="46" t="s">
        <v>42353</v>
      </c>
      <c r="I10091" s="46"/>
      <c r="J10091" s="46" t="s">
        <v>15</v>
      </c>
      <c r="K10091" s="46" t="s">
        <v>42354</v>
      </c>
      <c r="L10091" s="46" t="s">
        <v>43454</v>
      </c>
      <c r="M10091" s="40" t="s">
        <v>43454</v>
      </c>
      <c r="N10091" s="41">
        <v>3346</v>
      </c>
    </row>
    <row r="10092" spans="1:14" ht="16" x14ac:dyDescent="0.2">
      <c r="A10092" s="46" t="s">
        <v>42355</v>
      </c>
      <c r="B10092" s="50">
        <v>4.5999999999999996</v>
      </c>
      <c r="C10092" s="48">
        <v>3349</v>
      </c>
      <c r="D10092" s="46" t="s">
        <v>42356</v>
      </c>
      <c r="E10092" s="46" t="s">
        <v>904</v>
      </c>
      <c r="F10092" s="46" t="s">
        <v>93</v>
      </c>
      <c r="G10092" s="46" t="s">
        <v>14</v>
      </c>
      <c r="H10092" s="46" t="s">
        <v>42357</v>
      </c>
      <c r="I10092" s="46" t="s">
        <v>42358</v>
      </c>
      <c r="J10092" s="46" t="s">
        <v>15</v>
      </c>
      <c r="K10092" s="46" t="s">
        <v>42359</v>
      </c>
      <c r="L10092" s="46" t="s">
        <v>43454</v>
      </c>
      <c r="M10092" s="40" t="s">
        <v>43454</v>
      </c>
      <c r="N10092" s="41">
        <v>3349</v>
      </c>
    </row>
    <row r="10093" spans="1:14" ht="16" x14ac:dyDescent="0.2">
      <c r="A10093" s="46" t="s">
        <v>42360</v>
      </c>
      <c r="B10093" s="50">
        <v>4.5</v>
      </c>
      <c r="C10093" s="48">
        <v>3356</v>
      </c>
      <c r="D10093" s="46" t="s">
        <v>42361</v>
      </c>
      <c r="E10093" s="46" t="s">
        <v>38</v>
      </c>
      <c r="F10093" s="46" t="s">
        <v>39</v>
      </c>
      <c r="G10093" s="46" t="s">
        <v>14</v>
      </c>
      <c r="H10093" s="46" t="s">
        <v>42362</v>
      </c>
      <c r="I10093" s="46" t="s">
        <v>42363</v>
      </c>
      <c r="J10093" s="46" t="s">
        <v>15</v>
      </c>
      <c r="K10093" s="46" t="s">
        <v>42364</v>
      </c>
      <c r="L10093" s="46" t="s">
        <v>43454</v>
      </c>
      <c r="M10093" s="40" t="s">
        <v>43454</v>
      </c>
      <c r="N10093" s="41">
        <v>3356</v>
      </c>
    </row>
    <row r="10094" spans="1:14" ht="16" x14ac:dyDescent="0.2">
      <c r="A10094" s="46" t="s">
        <v>42365</v>
      </c>
      <c r="B10094" s="50">
        <v>4.4000000000000004</v>
      </c>
      <c r="C10094" s="48">
        <v>3374</v>
      </c>
      <c r="D10094" s="46" t="s">
        <v>42366</v>
      </c>
      <c r="E10094" s="46" t="s">
        <v>2282</v>
      </c>
      <c r="F10094" s="46" t="s">
        <v>589</v>
      </c>
      <c r="G10094" s="46" t="s">
        <v>14</v>
      </c>
      <c r="H10094" s="46" t="s">
        <v>42367</v>
      </c>
      <c r="I10094" s="46" t="s">
        <v>42368</v>
      </c>
      <c r="J10094" s="46" t="s">
        <v>15</v>
      </c>
      <c r="K10094" s="46" t="s">
        <v>42369</v>
      </c>
      <c r="L10094" s="46" t="s">
        <v>43454</v>
      </c>
      <c r="M10094" s="40" t="s">
        <v>43454</v>
      </c>
      <c r="N10094" s="41">
        <v>3374</v>
      </c>
    </row>
    <row r="10095" spans="1:14" ht="16" x14ac:dyDescent="0.2">
      <c r="A10095" s="46" t="s">
        <v>42370</v>
      </c>
      <c r="B10095" s="50">
        <v>4.3</v>
      </c>
      <c r="C10095" s="48">
        <v>3378</v>
      </c>
      <c r="D10095" s="46" t="s">
        <v>42371</v>
      </c>
      <c r="E10095" s="46" t="s">
        <v>897</v>
      </c>
      <c r="F10095" s="46" t="s">
        <v>898</v>
      </c>
      <c r="G10095" s="46" t="s">
        <v>14</v>
      </c>
      <c r="H10095" s="46" t="s">
        <v>42372</v>
      </c>
      <c r="I10095" s="46" t="s">
        <v>42373</v>
      </c>
      <c r="J10095" s="46" t="s">
        <v>15</v>
      </c>
      <c r="K10095" s="46" t="s">
        <v>42374</v>
      </c>
      <c r="L10095" s="46" t="s">
        <v>43454</v>
      </c>
      <c r="M10095" s="40" t="s">
        <v>43454</v>
      </c>
      <c r="N10095" s="41">
        <v>3378</v>
      </c>
    </row>
    <row r="10096" spans="1:14" ht="16" x14ac:dyDescent="0.2">
      <c r="A10096" s="46" t="s">
        <v>42375</v>
      </c>
      <c r="B10096" s="50">
        <v>4.7</v>
      </c>
      <c r="C10096" s="48">
        <v>3383</v>
      </c>
      <c r="D10096" s="46" t="s">
        <v>42376</v>
      </c>
      <c r="E10096" s="46" t="s">
        <v>2814</v>
      </c>
      <c r="F10096" s="46" t="s">
        <v>119</v>
      </c>
      <c r="G10096" s="46" t="s">
        <v>14</v>
      </c>
      <c r="H10096" s="46" t="s">
        <v>42377</v>
      </c>
      <c r="I10096" s="46" t="s">
        <v>42378</v>
      </c>
      <c r="J10096" s="46" t="s">
        <v>15</v>
      </c>
      <c r="K10096" s="46" t="s">
        <v>42379</v>
      </c>
      <c r="L10096" s="46" t="s">
        <v>43454</v>
      </c>
      <c r="M10096" s="40" t="s">
        <v>43454</v>
      </c>
      <c r="N10096" s="41">
        <v>3383</v>
      </c>
    </row>
    <row r="10097" spans="1:14" ht="16" x14ac:dyDescent="0.2">
      <c r="A10097" s="46" t="s">
        <v>42380</v>
      </c>
      <c r="B10097" s="50">
        <v>3.6</v>
      </c>
      <c r="C10097" s="48">
        <v>3384</v>
      </c>
      <c r="D10097" s="46" t="s">
        <v>42381</v>
      </c>
      <c r="E10097" s="46" t="s">
        <v>311</v>
      </c>
      <c r="F10097" s="46" t="s">
        <v>79</v>
      </c>
      <c r="G10097" s="46" t="s">
        <v>14</v>
      </c>
      <c r="H10097" s="46" t="s">
        <v>42382</v>
      </c>
      <c r="I10097" s="46" t="s">
        <v>42383</v>
      </c>
      <c r="J10097" s="46" t="s">
        <v>15</v>
      </c>
      <c r="K10097" s="46" t="s">
        <v>42384</v>
      </c>
      <c r="L10097" s="46" t="s">
        <v>43454</v>
      </c>
      <c r="M10097" s="40" t="s">
        <v>43454</v>
      </c>
      <c r="N10097" s="41">
        <v>3384</v>
      </c>
    </row>
    <row r="10098" spans="1:14" ht="16" x14ac:dyDescent="0.2">
      <c r="A10098" s="46" t="s">
        <v>42385</v>
      </c>
      <c r="B10098" s="50">
        <v>4.5</v>
      </c>
      <c r="C10098" s="48">
        <v>3384</v>
      </c>
      <c r="D10098" s="46" t="s">
        <v>42386</v>
      </c>
      <c r="E10098" s="46" t="s">
        <v>897</v>
      </c>
      <c r="F10098" s="46" t="s">
        <v>898</v>
      </c>
      <c r="G10098" s="46" t="s">
        <v>14</v>
      </c>
      <c r="H10098" s="46" t="s">
        <v>42387</v>
      </c>
      <c r="I10098" s="46" t="s">
        <v>42388</v>
      </c>
      <c r="J10098" s="46" t="s">
        <v>65</v>
      </c>
      <c r="K10098" s="46" t="s">
        <v>42389</v>
      </c>
      <c r="L10098" s="46" t="s">
        <v>43454</v>
      </c>
      <c r="M10098" s="40" t="s">
        <v>43454</v>
      </c>
      <c r="N10098" s="41">
        <v>3384</v>
      </c>
    </row>
    <row r="10099" spans="1:14" ht="16" x14ac:dyDescent="0.2">
      <c r="A10099" s="46" t="s">
        <v>42390</v>
      </c>
      <c r="B10099" s="50">
        <v>4.2</v>
      </c>
      <c r="C10099" s="48">
        <v>3389</v>
      </c>
      <c r="D10099" s="46" t="s">
        <v>42391</v>
      </c>
      <c r="E10099" s="46" t="s">
        <v>13</v>
      </c>
      <c r="F10099" s="46" t="s">
        <v>13</v>
      </c>
      <c r="G10099" s="46" t="s">
        <v>14</v>
      </c>
      <c r="H10099" s="46" t="s">
        <v>42392</v>
      </c>
      <c r="I10099" s="46" t="s">
        <v>42393</v>
      </c>
      <c r="J10099" s="46" t="s">
        <v>15</v>
      </c>
      <c r="K10099" s="46" t="s">
        <v>42394</v>
      </c>
      <c r="L10099" s="46" t="s">
        <v>43454</v>
      </c>
      <c r="M10099" s="40" t="s">
        <v>43454</v>
      </c>
      <c r="N10099" s="41">
        <v>3389</v>
      </c>
    </row>
    <row r="10100" spans="1:14" ht="16" x14ac:dyDescent="0.2">
      <c r="A10100" s="46" t="s">
        <v>42395</v>
      </c>
      <c r="B10100" s="50">
        <v>4.0999999999999996</v>
      </c>
      <c r="C10100" s="48">
        <v>3394</v>
      </c>
      <c r="D10100" s="46" t="s">
        <v>42396</v>
      </c>
      <c r="E10100" s="46" t="s">
        <v>897</v>
      </c>
      <c r="F10100" s="46" t="s">
        <v>898</v>
      </c>
      <c r="G10100" s="46" t="s">
        <v>14</v>
      </c>
      <c r="H10100" s="46" t="s">
        <v>42397</v>
      </c>
      <c r="I10100" s="46" t="s">
        <v>39720</v>
      </c>
      <c r="J10100" s="46" t="s">
        <v>15</v>
      </c>
      <c r="K10100" s="46" t="s">
        <v>42398</v>
      </c>
      <c r="L10100" s="46" t="s">
        <v>43454</v>
      </c>
      <c r="M10100" s="40" t="s">
        <v>43454</v>
      </c>
      <c r="N10100" s="41">
        <v>3394</v>
      </c>
    </row>
    <row r="10101" spans="1:14" ht="16" x14ac:dyDescent="0.2">
      <c r="A10101" s="46" t="s">
        <v>42399</v>
      </c>
      <c r="B10101" s="50">
        <v>4.5</v>
      </c>
      <c r="C10101" s="48">
        <v>3415</v>
      </c>
      <c r="D10101" s="46" t="s">
        <v>42400</v>
      </c>
      <c r="E10101" s="46" t="s">
        <v>2814</v>
      </c>
      <c r="F10101" s="46" t="s">
        <v>119</v>
      </c>
      <c r="G10101" s="46" t="s">
        <v>14</v>
      </c>
      <c r="H10101" s="46" t="s">
        <v>42401</v>
      </c>
      <c r="I10101" s="46" t="s">
        <v>42402</v>
      </c>
      <c r="J10101" s="46" t="s">
        <v>15</v>
      </c>
      <c r="K10101" s="46" t="s">
        <v>42403</v>
      </c>
      <c r="L10101" s="46" t="s">
        <v>43454</v>
      </c>
      <c r="M10101" s="40" t="s">
        <v>43454</v>
      </c>
      <c r="N10101" s="41">
        <v>3415</v>
      </c>
    </row>
    <row r="10102" spans="1:14" ht="16" x14ac:dyDescent="0.2">
      <c r="A10102" s="46" t="s">
        <v>42404</v>
      </c>
      <c r="B10102" s="50">
        <v>4.3</v>
      </c>
      <c r="C10102" s="48">
        <v>3438</v>
      </c>
      <c r="D10102" s="46" t="s">
        <v>42405</v>
      </c>
      <c r="E10102" s="46" t="s">
        <v>44</v>
      </c>
      <c r="F10102" s="46" t="s">
        <v>45</v>
      </c>
      <c r="G10102" s="46" t="s">
        <v>14</v>
      </c>
      <c r="H10102" s="46" t="s">
        <v>42406</v>
      </c>
      <c r="I10102" s="46" t="s">
        <v>42407</v>
      </c>
      <c r="J10102" s="46" t="s">
        <v>15</v>
      </c>
      <c r="K10102" s="46" t="s">
        <v>42408</v>
      </c>
      <c r="L10102" s="46" t="s">
        <v>43454</v>
      </c>
      <c r="M10102" s="40" t="s">
        <v>43454</v>
      </c>
      <c r="N10102" s="41">
        <v>3438</v>
      </c>
    </row>
    <row r="10103" spans="1:14" ht="16" x14ac:dyDescent="0.2">
      <c r="A10103" s="46" t="s">
        <v>42409</v>
      </c>
      <c r="B10103" s="50">
        <v>4.5999999999999996</v>
      </c>
      <c r="C10103" s="48">
        <v>3438</v>
      </c>
      <c r="D10103" s="46" t="s">
        <v>42410</v>
      </c>
      <c r="E10103" s="46" t="s">
        <v>38</v>
      </c>
      <c r="F10103" s="46" t="s">
        <v>39</v>
      </c>
      <c r="G10103" s="46" t="s">
        <v>14</v>
      </c>
      <c r="H10103" s="46" t="s">
        <v>42411</v>
      </c>
      <c r="I10103" s="46" t="s">
        <v>42412</v>
      </c>
      <c r="J10103" s="46" t="s">
        <v>15</v>
      </c>
      <c r="K10103" s="46" t="s">
        <v>42413</v>
      </c>
      <c r="L10103" s="46" t="s">
        <v>43454</v>
      </c>
      <c r="M10103" s="40" t="s">
        <v>43454</v>
      </c>
      <c r="N10103" s="41">
        <v>3438</v>
      </c>
    </row>
    <row r="10104" spans="1:14" ht="16" x14ac:dyDescent="0.2">
      <c r="A10104" s="46" t="s">
        <v>14549</v>
      </c>
      <c r="B10104" s="50">
        <v>4.2</v>
      </c>
      <c r="C10104" s="48">
        <v>3453</v>
      </c>
      <c r="D10104" s="46" t="s">
        <v>42414</v>
      </c>
      <c r="E10104" s="46" t="s">
        <v>44</v>
      </c>
      <c r="F10104" s="46" t="s">
        <v>45</v>
      </c>
      <c r="G10104" s="46" t="s">
        <v>14</v>
      </c>
      <c r="H10104" s="46" t="s">
        <v>42415</v>
      </c>
      <c r="I10104" s="46" t="s">
        <v>42416</v>
      </c>
      <c r="J10104" s="46" t="s">
        <v>15</v>
      </c>
      <c r="K10104" s="46" t="s">
        <v>42417</v>
      </c>
      <c r="L10104" s="46" t="s">
        <v>43454</v>
      </c>
      <c r="M10104" s="40" t="s">
        <v>43454</v>
      </c>
      <c r="N10104" s="41">
        <v>3453</v>
      </c>
    </row>
    <row r="10105" spans="1:14" ht="16" x14ac:dyDescent="0.2">
      <c r="A10105" s="46" t="s">
        <v>42418</v>
      </c>
      <c r="B10105" s="50">
        <v>4.3</v>
      </c>
      <c r="C10105" s="48">
        <v>3463</v>
      </c>
      <c r="D10105" s="46" t="s">
        <v>42419</v>
      </c>
      <c r="E10105" s="46" t="s">
        <v>904</v>
      </c>
      <c r="F10105" s="46" t="s">
        <v>93</v>
      </c>
      <c r="G10105" s="46" t="s">
        <v>14</v>
      </c>
      <c r="H10105" s="46" t="s">
        <v>42420</v>
      </c>
      <c r="I10105" s="46" t="s">
        <v>42421</v>
      </c>
      <c r="J10105" s="46" t="s">
        <v>15</v>
      </c>
      <c r="K10105" s="46" t="s">
        <v>42422</v>
      </c>
      <c r="L10105" s="46" t="s">
        <v>43454</v>
      </c>
      <c r="M10105" s="40" t="s">
        <v>43454</v>
      </c>
      <c r="N10105" s="41">
        <v>3463</v>
      </c>
    </row>
    <row r="10106" spans="1:14" ht="16" x14ac:dyDescent="0.2">
      <c r="A10106" s="46" t="s">
        <v>42423</v>
      </c>
      <c r="B10106" s="50">
        <v>3.9</v>
      </c>
      <c r="C10106" s="48">
        <v>3486</v>
      </c>
      <c r="D10106" s="46" t="s">
        <v>18273</v>
      </c>
      <c r="E10106" s="46" t="s">
        <v>897</v>
      </c>
      <c r="F10106" s="46" t="s">
        <v>898</v>
      </c>
      <c r="G10106" s="46" t="s">
        <v>14</v>
      </c>
      <c r="H10106" s="46" t="s">
        <v>42424</v>
      </c>
      <c r="I10106" s="46" t="s">
        <v>42425</v>
      </c>
      <c r="J10106" s="46" t="s">
        <v>15</v>
      </c>
      <c r="K10106" s="46" t="s">
        <v>42426</v>
      </c>
      <c r="L10106" s="46" t="s">
        <v>43454</v>
      </c>
      <c r="M10106" s="40" t="s">
        <v>43454</v>
      </c>
      <c r="N10106" s="41">
        <v>3486</v>
      </c>
    </row>
    <row r="10107" spans="1:14" ht="16" x14ac:dyDescent="0.2">
      <c r="A10107" s="46" t="s">
        <v>42427</v>
      </c>
      <c r="B10107" s="50">
        <v>4.3</v>
      </c>
      <c r="C10107" s="48">
        <v>3487</v>
      </c>
      <c r="D10107" s="46" t="s">
        <v>42428</v>
      </c>
      <c r="E10107" s="46" t="s">
        <v>13</v>
      </c>
      <c r="F10107" s="46" t="s">
        <v>13</v>
      </c>
      <c r="G10107" s="46" t="s">
        <v>14</v>
      </c>
      <c r="H10107" s="46" t="s">
        <v>42429</v>
      </c>
      <c r="I10107" s="46" t="s">
        <v>42430</v>
      </c>
      <c r="J10107" s="46" t="s">
        <v>15</v>
      </c>
      <c r="K10107" s="46" t="s">
        <v>42431</v>
      </c>
      <c r="L10107" s="46" t="s">
        <v>43454</v>
      </c>
      <c r="M10107" s="40" t="s">
        <v>43454</v>
      </c>
      <c r="N10107" s="41">
        <v>3487</v>
      </c>
    </row>
    <row r="10108" spans="1:14" ht="16" x14ac:dyDescent="0.2">
      <c r="A10108" s="46" t="s">
        <v>42432</v>
      </c>
      <c r="B10108" s="50">
        <v>4.5</v>
      </c>
      <c r="C10108" s="48">
        <v>3492</v>
      </c>
      <c r="D10108" s="46" t="s">
        <v>42433</v>
      </c>
      <c r="E10108" s="46" t="s">
        <v>44</v>
      </c>
      <c r="F10108" s="46" t="s">
        <v>45</v>
      </c>
      <c r="G10108" s="46" t="s">
        <v>14</v>
      </c>
      <c r="H10108" s="46" t="s">
        <v>42434</v>
      </c>
      <c r="I10108" s="46" t="s">
        <v>42435</v>
      </c>
      <c r="J10108" s="46" t="s">
        <v>15</v>
      </c>
      <c r="K10108" s="46" t="s">
        <v>42436</v>
      </c>
      <c r="L10108" s="46" t="s">
        <v>43454</v>
      </c>
      <c r="M10108" s="40" t="s">
        <v>43454</v>
      </c>
      <c r="N10108" s="41">
        <v>3492</v>
      </c>
    </row>
    <row r="10109" spans="1:14" ht="16" x14ac:dyDescent="0.2">
      <c r="A10109" s="46" t="s">
        <v>42437</v>
      </c>
      <c r="B10109" s="50">
        <v>4.5</v>
      </c>
      <c r="C10109" s="48">
        <v>3506</v>
      </c>
      <c r="D10109" s="46" t="s">
        <v>42438</v>
      </c>
      <c r="E10109" s="46" t="s">
        <v>904</v>
      </c>
      <c r="F10109" s="46" t="s">
        <v>93</v>
      </c>
      <c r="G10109" s="46" t="s">
        <v>14</v>
      </c>
      <c r="H10109" s="46" t="s">
        <v>42439</v>
      </c>
      <c r="I10109" s="46" t="s">
        <v>42440</v>
      </c>
      <c r="J10109" s="46" t="s">
        <v>15</v>
      </c>
      <c r="K10109" s="46" t="s">
        <v>42441</v>
      </c>
      <c r="L10109" s="46" t="s">
        <v>43454</v>
      </c>
      <c r="M10109" s="40" t="s">
        <v>43454</v>
      </c>
      <c r="N10109" s="41">
        <v>3506</v>
      </c>
    </row>
    <row r="10110" spans="1:14" ht="16" x14ac:dyDescent="0.2">
      <c r="A10110" s="46" t="s">
        <v>42442</v>
      </c>
      <c r="B10110" s="50">
        <v>4.5999999999999996</v>
      </c>
      <c r="C10110" s="48">
        <v>3515</v>
      </c>
      <c r="D10110" s="46" t="s">
        <v>42443</v>
      </c>
      <c r="E10110" s="46" t="s">
        <v>1527</v>
      </c>
      <c r="F10110" s="46" t="s">
        <v>20</v>
      </c>
      <c r="G10110" s="46" t="s">
        <v>14</v>
      </c>
      <c r="H10110" s="46" t="s">
        <v>42444</v>
      </c>
      <c r="I10110" s="46" t="s">
        <v>42445</v>
      </c>
      <c r="J10110" s="46" t="s">
        <v>15</v>
      </c>
      <c r="K10110" s="46" t="s">
        <v>42446</v>
      </c>
      <c r="L10110" s="46" t="s">
        <v>43454</v>
      </c>
      <c r="M10110" s="40" t="s">
        <v>43454</v>
      </c>
      <c r="N10110" s="41">
        <v>3515</v>
      </c>
    </row>
    <row r="10111" spans="1:14" ht="16" x14ac:dyDescent="0.2">
      <c r="A10111" s="46" t="s">
        <v>42447</v>
      </c>
      <c r="B10111" s="50">
        <v>4.4000000000000004</v>
      </c>
      <c r="C10111" s="48">
        <v>3529</v>
      </c>
      <c r="D10111" s="46" t="s">
        <v>42448</v>
      </c>
      <c r="E10111" s="46" t="s">
        <v>904</v>
      </c>
      <c r="F10111" s="46" t="s">
        <v>93</v>
      </c>
      <c r="G10111" s="46" t="s">
        <v>14</v>
      </c>
      <c r="H10111" s="46" t="s">
        <v>42449</v>
      </c>
      <c r="I10111" s="46" t="s">
        <v>42450</v>
      </c>
      <c r="J10111" s="46" t="s">
        <v>15</v>
      </c>
      <c r="K10111" s="46" t="s">
        <v>42451</v>
      </c>
      <c r="L10111" s="46" t="s">
        <v>43454</v>
      </c>
      <c r="M10111" s="40" t="s">
        <v>43454</v>
      </c>
      <c r="N10111" s="41">
        <v>3529</v>
      </c>
    </row>
    <row r="10112" spans="1:14" ht="16" x14ac:dyDescent="0.2">
      <c r="A10112" s="46" t="s">
        <v>42452</v>
      </c>
      <c r="B10112" s="50">
        <v>4.5</v>
      </c>
      <c r="C10112" s="48">
        <v>3533</v>
      </c>
      <c r="D10112" s="46" t="s">
        <v>42453</v>
      </c>
      <c r="E10112" s="46" t="s">
        <v>5416</v>
      </c>
      <c r="F10112" s="46" t="s">
        <v>589</v>
      </c>
      <c r="G10112" s="46" t="s">
        <v>14</v>
      </c>
      <c r="H10112" s="46" t="s">
        <v>42454</v>
      </c>
      <c r="I10112" s="46" t="s">
        <v>42455</v>
      </c>
      <c r="J10112" s="46" t="s">
        <v>15</v>
      </c>
      <c r="K10112" s="46" t="s">
        <v>42456</v>
      </c>
      <c r="L10112" s="46" t="s">
        <v>43454</v>
      </c>
      <c r="M10112" s="40" t="s">
        <v>43454</v>
      </c>
      <c r="N10112" s="41">
        <v>3533</v>
      </c>
    </row>
    <row r="10113" spans="1:14" ht="16" x14ac:dyDescent="0.2">
      <c r="A10113" s="46" t="s">
        <v>42457</v>
      </c>
      <c r="B10113" s="50">
        <v>4.5</v>
      </c>
      <c r="C10113" s="48">
        <v>3547</v>
      </c>
      <c r="D10113" s="46" t="s">
        <v>42458</v>
      </c>
      <c r="E10113" s="46" t="s">
        <v>33</v>
      </c>
      <c r="F10113" s="46" t="s">
        <v>34</v>
      </c>
      <c r="G10113" s="46" t="s">
        <v>14</v>
      </c>
      <c r="H10113" s="46" t="s">
        <v>42459</v>
      </c>
      <c r="I10113" s="46" t="s">
        <v>42460</v>
      </c>
      <c r="J10113" s="46" t="s">
        <v>15</v>
      </c>
      <c r="K10113" s="46" t="s">
        <v>42461</v>
      </c>
      <c r="L10113" s="46" t="s">
        <v>43454</v>
      </c>
      <c r="M10113" s="40" t="s">
        <v>43454</v>
      </c>
      <c r="N10113" s="41">
        <v>3547</v>
      </c>
    </row>
    <row r="10114" spans="1:14" ht="16" x14ac:dyDescent="0.2">
      <c r="A10114" s="46" t="s">
        <v>42462</v>
      </c>
      <c r="B10114" s="50">
        <v>4.2</v>
      </c>
      <c r="C10114" s="48">
        <v>3565</v>
      </c>
      <c r="D10114" s="46" t="s">
        <v>42463</v>
      </c>
      <c r="E10114" s="46" t="s">
        <v>38</v>
      </c>
      <c r="F10114" s="46" t="s">
        <v>39</v>
      </c>
      <c r="G10114" s="46" t="s">
        <v>14</v>
      </c>
      <c r="H10114" s="46" t="s">
        <v>42464</v>
      </c>
      <c r="I10114" s="46" t="s">
        <v>42465</v>
      </c>
      <c r="J10114" s="46" t="s">
        <v>15</v>
      </c>
      <c r="K10114" s="46" t="s">
        <v>42466</v>
      </c>
      <c r="L10114" s="46" t="s">
        <v>43454</v>
      </c>
      <c r="M10114" s="40" t="s">
        <v>43454</v>
      </c>
      <c r="N10114" s="41">
        <v>3565</v>
      </c>
    </row>
    <row r="10115" spans="1:14" ht="16" x14ac:dyDescent="0.2">
      <c r="A10115" s="46" t="s">
        <v>42467</v>
      </c>
      <c r="B10115" s="50">
        <v>4.5</v>
      </c>
      <c r="C10115" s="48">
        <v>3591</v>
      </c>
      <c r="D10115" s="46" t="s">
        <v>42468</v>
      </c>
      <c r="E10115" s="46" t="s">
        <v>44</v>
      </c>
      <c r="F10115" s="46" t="s">
        <v>45</v>
      </c>
      <c r="G10115" s="46" t="s">
        <v>14</v>
      </c>
      <c r="H10115" s="46" t="s">
        <v>42469</v>
      </c>
      <c r="I10115" s="46" t="s">
        <v>42470</v>
      </c>
      <c r="J10115" s="46" t="s">
        <v>15</v>
      </c>
      <c r="K10115" s="46" t="s">
        <v>42471</v>
      </c>
      <c r="L10115" s="46" t="s">
        <v>43454</v>
      </c>
      <c r="M10115" s="40" t="s">
        <v>43454</v>
      </c>
      <c r="N10115" s="41">
        <v>3591</v>
      </c>
    </row>
    <row r="10116" spans="1:14" ht="16" x14ac:dyDescent="0.2">
      <c r="A10116" s="46" t="s">
        <v>42472</v>
      </c>
      <c r="B10116" s="50">
        <v>4.5999999999999996</v>
      </c>
      <c r="C10116" s="48">
        <v>3594</v>
      </c>
      <c r="D10116" s="46" t="s">
        <v>42473</v>
      </c>
      <c r="E10116" s="46" t="s">
        <v>38</v>
      </c>
      <c r="F10116" s="46" t="s">
        <v>39</v>
      </c>
      <c r="G10116" s="46" t="s">
        <v>14</v>
      </c>
      <c r="H10116" s="46" t="s">
        <v>42474</v>
      </c>
      <c r="I10116" s="46" t="s">
        <v>42475</v>
      </c>
      <c r="J10116" s="46" t="s">
        <v>15</v>
      </c>
      <c r="K10116" s="46" t="s">
        <v>42476</v>
      </c>
      <c r="L10116" s="46" t="s">
        <v>43454</v>
      </c>
      <c r="M10116" s="40" t="s">
        <v>43454</v>
      </c>
      <c r="N10116" s="41">
        <v>3594</v>
      </c>
    </row>
    <row r="10117" spans="1:14" ht="16" x14ac:dyDescent="0.2">
      <c r="A10117" s="46" t="s">
        <v>42477</v>
      </c>
      <c r="B10117" s="50">
        <v>4.0999999999999996</v>
      </c>
      <c r="C10117" s="48">
        <v>3607</v>
      </c>
      <c r="D10117" s="46" t="s">
        <v>42478</v>
      </c>
      <c r="E10117" s="46" t="s">
        <v>702</v>
      </c>
      <c r="F10117" s="46" t="s">
        <v>20</v>
      </c>
      <c r="G10117" s="46" t="s">
        <v>14</v>
      </c>
      <c r="H10117" s="46" t="s">
        <v>42479</v>
      </c>
      <c r="I10117" s="46" t="s">
        <v>41611</v>
      </c>
      <c r="J10117" s="46" t="s">
        <v>15</v>
      </c>
      <c r="K10117" s="46" t="s">
        <v>42480</v>
      </c>
      <c r="L10117" s="46" t="s">
        <v>43454</v>
      </c>
      <c r="M10117" s="40" t="s">
        <v>43454</v>
      </c>
      <c r="N10117" s="41">
        <v>3607</v>
      </c>
    </row>
    <row r="10118" spans="1:14" ht="16" x14ac:dyDescent="0.2">
      <c r="A10118" s="46" t="s">
        <v>42481</v>
      </c>
      <c r="B10118" s="50">
        <v>4.3</v>
      </c>
      <c r="C10118" s="48">
        <v>3616</v>
      </c>
      <c r="D10118" s="46" t="s">
        <v>42482</v>
      </c>
      <c r="E10118" s="46" t="s">
        <v>13</v>
      </c>
      <c r="F10118" s="46" t="s">
        <v>13</v>
      </c>
      <c r="G10118" s="46" t="s">
        <v>14</v>
      </c>
      <c r="H10118" s="46" t="s">
        <v>42483</v>
      </c>
      <c r="I10118" s="46" t="s">
        <v>42484</v>
      </c>
      <c r="J10118" s="46" t="s">
        <v>15</v>
      </c>
      <c r="K10118" s="46" t="s">
        <v>42485</v>
      </c>
      <c r="L10118" s="46" t="s">
        <v>43454</v>
      </c>
      <c r="M10118" s="40" t="s">
        <v>43454</v>
      </c>
      <c r="N10118" s="41">
        <v>3616</v>
      </c>
    </row>
    <row r="10119" spans="1:14" ht="16" x14ac:dyDescent="0.2">
      <c r="A10119" s="46" t="s">
        <v>42486</v>
      </c>
      <c r="B10119" s="50">
        <v>3.6</v>
      </c>
      <c r="C10119" s="48">
        <v>3619</v>
      </c>
      <c r="D10119" s="46" t="s">
        <v>42487</v>
      </c>
      <c r="E10119" s="46" t="s">
        <v>311</v>
      </c>
      <c r="F10119" s="46" t="s">
        <v>79</v>
      </c>
      <c r="G10119" s="46" t="s">
        <v>14</v>
      </c>
      <c r="H10119" s="46" t="s">
        <v>42488</v>
      </c>
      <c r="I10119" s="46" t="s">
        <v>42489</v>
      </c>
      <c r="J10119" s="46" t="s">
        <v>15</v>
      </c>
      <c r="K10119" s="46" t="s">
        <v>42490</v>
      </c>
      <c r="L10119" s="46" t="s">
        <v>43454</v>
      </c>
      <c r="M10119" s="40" t="s">
        <v>43454</v>
      </c>
      <c r="N10119" s="41">
        <v>3619</v>
      </c>
    </row>
    <row r="10120" spans="1:14" ht="16" x14ac:dyDescent="0.2">
      <c r="A10120" s="46" t="s">
        <v>42491</v>
      </c>
      <c r="B10120" s="50">
        <v>4.5</v>
      </c>
      <c r="C10120" s="48">
        <v>3627</v>
      </c>
      <c r="D10120" s="46" t="s">
        <v>42492</v>
      </c>
      <c r="E10120" s="46" t="s">
        <v>904</v>
      </c>
      <c r="F10120" s="46" t="s">
        <v>93</v>
      </c>
      <c r="G10120" s="46" t="s">
        <v>14</v>
      </c>
      <c r="H10120" s="46" t="s">
        <v>42493</v>
      </c>
      <c r="I10120" s="46" t="s">
        <v>42494</v>
      </c>
      <c r="J10120" s="46" t="s">
        <v>15</v>
      </c>
      <c r="K10120" s="46" t="s">
        <v>42495</v>
      </c>
      <c r="L10120" s="46" t="s">
        <v>43454</v>
      </c>
      <c r="M10120" s="40" t="s">
        <v>43454</v>
      </c>
      <c r="N10120" s="41">
        <v>3627</v>
      </c>
    </row>
    <row r="10121" spans="1:14" ht="16" x14ac:dyDescent="0.2">
      <c r="A10121" s="46" t="s">
        <v>42496</v>
      </c>
      <c r="B10121" s="50">
        <v>4.5</v>
      </c>
      <c r="C10121" s="48">
        <v>3628</v>
      </c>
      <c r="D10121" s="46" t="s">
        <v>42497</v>
      </c>
      <c r="E10121" s="46" t="s">
        <v>847</v>
      </c>
      <c r="F10121" s="46" t="s">
        <v>79</v>
      </c>
      <c r="G10121" s="46" t="s">
        <v>14</v>
      </c>
      <c r="H10121" s="46" t="s">
        <v>42498</v>
      </c>
      <c r="I10121" s="46" t="s">
        <v>42499</v>
      </c>
      <c r="J10121" s="46" t="s">
        <v>15</v>
      </c>
      <c r="K10121" s="46" t="s">
        <v>42500</v>
      </c>
      <c r="L10121" s="46" t="s">
        <v>43454</v>
      </c>
      <c r="M10121" s="40" t="s">
        <v>43454</v>
      </c>
      <c r="N10121" s="41">
        <v>3628</v>
      </c>
    </row>
    <row r="10122" spans="1:14" ht="16" x14ac:dyDescent="0.2">
      <c r="A10122" s="46" t="s">
        <v>42501</v>
      </c>
      <c r="B10122" s="50">
        <v>4.5</v>
      </c>
      <c r="C10122" s="48">
        <v>3633</v>
      </c>
      <c r="D10122" s="46"/>
      <c r="E10122" s="46" t="s">
        <v>418</v>
      </c>
      <c r="F10122" s="46" t="s">
        <v>93</v>
      </c>
      <c r="G10122" s="46" t="s">
        <v>14</v>
      </c>
      <c r="H10122" s="46" t="s">
        <v>42502</v>
      </c>
      <c r="I10122" s="46" t="s">
        <v>42503</v>
      </c>
      <c r="J10122" s="46" t="s">
        <v>15</v>
      </c>
      <c r="K10122" s="46" t="s">
        <v>42504</v>
      </c>
      <c r="L10122" s="46" t="s">
        <v>43454</v>
      </c>
      <c r="M10122" s="40" t="s">
        <v>43454</v>
      </c>
      <c r="N10122" s="41">
        <v>3633</v>
      </c>
    </row>
    <row r="10123" spans="1:14" ht="16" x14ac:dyDescent="0.2">
      <c r="A10123" s="46" t="s">
        <v>42505</v>
      </c>
      <c r="B10123" s="50">
        <v>4.4000000000000004</v>
      </c>
      <c r="C10123" s="48">
        <v>3634</v>
      </c>
      <c r="D10123" s="46" t="s">
        <v>42506</v>
      </c>
      <c r="E10123" s="46" t="s">
        <v>13</v>
      </c>
      <c r="F10123" s="46" t="s">
        <v>13</v>
      </c>
      <c r="G10123" s="46" t="s">
        <v>14</v>
      </c>
      <c r="H10123" s="46" t="s">
        <v>42507</v>
      </c>
      <c r="I10123" s="46" t="s">
        <v>42508</v>
      </c>
      <c r="J10123" s="46" t="s">
        <v>15</v>
      </c>
      <c r="K10123" s="46" t="s">
        <v>42509</v>
      </c>
      <c r="L10123" s="46" t="s">
        <v>43454</v>
      </c>
      <c r="M10123" s="40" t="s">
        <v>43454</v>
      </c>
      <c r="N10123" s="41">
        <v>3634</v>
      </c>
    </row>
    <row r="10124" spans="1:14" ht="16" x14ac:dyDescent="0.2">
      <c r="A10124" s="46" t="s">
        <v>42510</v>
      </c>
      <c r="B10124" s="50">
        <v>4.2</v>
      </c>
      <c r="C10124" s="48">
        <v>3654</v>
      </c>
      <c r="D10124" s="46" t="s">
        <v>42511</v>
      </c>
      <c r="E10124" s="46" t="s">
        <v>2282</v>
      </c>
      <c r="F10124" s="46" t="s">
        <v>589</v>
      </c>
      <c r="G10124" s="46" t="s">
        <v>14</v>
      </c>
      <c r="H10124" s="46" t="s">
        <v>42512</v>
      </c>
      <c r="I10124" s="46" t="s">
        <v>42513</v>
      </c>
      <c r="J10124" s="46" t="s">
        <v>15</v>
      </c>
      <c r="K10124" s="46" t="s">
        <v>42514</v>
      </c>
      <c r="L10124" s="46" t="s">
        <v>43454</v>
      </c>
      <c r="M10124" s="40" t="s">
        <v>43454</v>
      </c>
      <c r="N10124" s="41">
        <v>3654</v>
      </c>
    </row>
    <row r="10125" spans="1:14" ht="16" x14ac:dyDescent="0.2">
      <c r="A10125" s="46" t="s">
        <v>42515</v>
      </c>
      <c r="B10125" s="50">
        <v>4.5</v>
      </c>
      <c r="C10125" s="48">
        <v>3656</v>
      </c>
      <c r="D10125" s="46" t="s">
        <v>42516</v>
      </c>
      <c r="E10125" s="46" t="s">
        <v>13</v>
      </c>
      <c r="F10125" s="46" t="s">
        <v>13</v>
      </c>
      <c r="G10125" s="46" t="s">
        <v>14</v>
      </c>
      <c r="H10125" s="46" t="s">
        <v>42517</v>
      </c>
      <c r="I10125" s="46" t="s">
        <v>42518</v>
      </c>
      <c r="J10125" s="46" t="s">
        <v>15</v>
      </c>
      <c r="K10125" s="46" t="s">
        <v>42519</v>
      </c>
      <c r="L10125" s="46" t="s">
        <v>43454</v>
      </c>
      <c r="M10125" s="40" t="s">
        <v>43454</v>
      </c>
      <c r="N10125" s="41">
        <v>3656</v>
      </c>
    </row>
    <row r="10126" spans="1:14" ht="16" x14ac:dyDescent="0.2">
      <c r="A10126" s="46" t="s">
        <v>42520</v>
      </c>
      <c r="B10126" s="50">
        <v>4.5999999999999996</v>
      </c>
      <c r="C10126" s="48">
        <v>3659</v>
      </c>
      <c r="D10126" s="46" t="s">
        <v>42521</v>
      </c>
      <c r="E10126" s="46" t="s">
        <v>2814</v>
      </c>
      <c r="F10126" s="46" t="s">
        <v>119</v>
      </c>
      <c r="G10126" s="46" t="s">
        <v>14</v>
      </c>
      <c r="H10126" s="46" t="s">
        <v>42522</v>
      </c>
      <c r="I10126" s="46" t="s">
        <v>42523</v>
      </c>
      <c r="J10126" s="46" t="s">
        <v>15</v>
      </c>
      <c r="K10126" s="46" t="s">
        <v>42524</v>
      </c>
      <c r="L10126" s="46" t="s">
        <v>43454</v>
      </c>
      <c r="M10126" s="40" t="s">
        <v>43454</v>
      </c>
      <c r="N10126" s="41">
        <v>3659</v>
      </c>
    </row>
    <row r="10127" spans="1:14" ht="16" x14ac:dyDescent="0.2">
      <c r="A10127" s="46" t="s">
        <v>42525</v>
      </c>
      <c r="B10127" s="47">
        <v>4.0999999999999996</v>
      </c>
      <c r="C10127" s="48">
        <v>3686</v>
      </c>
      <c r="D10127" s="46" t="s">
        <v>42526</v>
      </c>
      <c r="E10127" s="46" t="s">
        <v>7173</v>
      </c>
      <c r="F10127" s="46" t="s">
        <v>79</v>
      </c>
      <c r="G10127" s="46" t="s">
        <v>14</v>
      </c>
      <c r="H10127" s="46"/>
      <c r="I10127" s="46" t="s">
        <v>42527</v>
      </c>
      <c r="J10127" s="46" t="s">
        <v>15</v>
      </c>
      <c r="K10127" s="46" t="s">
        <v>42528</v>
      </c>
      <c r="L10127" s="49" t="s">
        <v>43455</v>
      </c>
      <c r="M10127" s="42" t="s">
        <v>43455</v>
      </c>
      <c r="N10127" s="41">
        <v>3686</v>
      </c>
    </row>
    <row r="10128" spans="1:14" ht="16" x14ac:dyDescent="0.2">
      <c r="A10128" s="46" t="s">
        <v>42529</v>
      </c>
      <c r="B10128" s="50">
        <v>4.3</v>
      </c>
      <c r="C10128" s="48">
        <v>3697</v>
      </c>
      <c r="D10128" s="46" t="s">
        <v>42530</v>
      </c>
      <c r="E10128" s="46" t="s">
        <v>897</v>
      </c>
      <c r="F10128" s="46" t="s">
        <v>898</v>
      </c>
      <c r="G10128" s="46" t="s">
        <v>14</v>
      </c>
      <c r="H10128" s="46" t="s">
        <v>42531</v>
      </c>
      <c r="I10128" s="46" t="s">
        <v>42532</v>
      </c>
      <c r="J10128" s="46" t="s">
        <v>15</v>
      </c>
      <c r="K10128" s="46" t="s">
        <v>42533</v>
      </c>
      <c r="L10128" s="46" t="s">
        <v>43454</v>
      </c>
      <c r="M10128" s="40" t="s">
        <v>43454</v>
      </c>
      <c r="N10128" s="41">
        <v>3697</v>
      </c>
    </row>
    <row r="10129" spans="1:14" ht="16" x14ac:dyDescent="0.2">
      <c r="A10129" s="46" t="s">
        <v>42534</v>
      </c>
      <c r="B10129" s="50">
        <v>4.3</v>
      </c>
      <c r="C10129" s="48">
        <v>3699</v>
      </c>
      <c r="D10129" s="46" t="s">
        <v>42535</v>
      </c>
      <c r="E10129" s="46" t="s">
        <v>38</v>
      </c>
      <c r="F10129" s="46" t="s">
        <v>39</v>
      </c>
      <c r="G10129" s="46" t="s">
        <v>14</v>
      </c>
      <c r="H10129" s="46" t="s">
        <v>42536</v>
      </c>
      <c r="I10129" s="46" t="s">
        <v>42537</v>
      </c>
      <c r="J10129" s="46" t="s">
        <v>15</v>
      </c>
      <c r="K10129" s="46" t="s">
        <v>42538</v>
      </c>
      <c r="L10129" s="46" t="s">
        <v>43454</v>
      </c>
      <c r="M10129" s="40" t="s">
        <v>43454</v>
      </c>
      <c r="N10129" s="41">
        <v>3699</v>
      </c>
    </row>
    <row r="10130" spans="1:14" ht="16" x14ac:dyDescent="0.2">
      <c r="A10130" s="46" t="s">
        <v>42539</v>
      </c>
      <c r="B10130" s="50">
        <v>3.9</v>
      </c>
      <c r="C10130" s="48">
        <v>3707</v>
      </c>
      <c r="D10130" s="46" t="s">
        <v>42540</v>
      </c>
      <c r="E10130" s="46" t="s">
        <v>33</v>
      </c>
      <c r="F10130" s="46" t="s">
        <v>34</v>
      </c>
      <c r="G10130" s="46" t="s">
        <v>14</v>
      </c>
      <c r="H10130" s="46" t="s">
        <v>42541</v>
      </c>
      <c r="I10130" s="46" t="s">
        <v>42542</v>
      </c>
      <c r="J10130" s="46" t="s">
        <v>15</v>
      </c>
      <c r="K10130" s="46" t="s">
        <v>42543</v>
      </c>
      <c r="L10130" s="46" t="s">
        <v>43454</v>
      </c>
      <c r="M10130" s="40" t="s">
        <v>43454</v>
      </c>
      <c r="N10130" s="41">
        <v>3707</v>
      </c>
    </row>
    <row r="10131" spans="1:14" ht="16" x14ac:dyDescent="0.2">
      <c r="A10131" s="46" t="s">
        <v>42544</v>
      </c>
      <c r="B10131" s="50">
        <v>3.9</v>
      </c>
      <c r="C10131" s="48">
        <v>3708</v>
      </c>
      <c r="D10131" s="46" t="s">
        <v>42545</v>
      </c>
      <c r="E10131" s="46" t="s">
        <v>44</v>
      </c>
      <c r="F10131" s="46" t="s">
        <v>45</v>
      </c>
      <c r="G10131" s="46" t="s">
        <v>14</v>
      </c>
      <c r="H10131" s="46" t="s">
        <v>42546</v>
      </c>
      <c r="I10131" s="46" t="s">
        <v>42547</v>
      </c>
      <c r="J10131" s="46" t="s">
        <v>15</v>
      </c>
      <c r="K10131" s="46" t="s">
        <v>42548</v>
      </c>
      <c r="L10131" s="46" t="s">
        <v>43454</v>
      </c>
      <c r="M10131" s="40" t="s">
        <v>43454</v>
      </c>
      <c r="N10131" s="41">
        <v>3708</v>
      </c>
    </row>
    <row r="10132" spans="1:14" ht="16" x14ac:dyDescent="0.2">
      <c r="A10132" s="46" t="s">
        <v>42549</v>
      </c>
      <c r="B10132" s="50">
        <v>4.5</v>
      </c>
      <c r="C10132" s="48">
        <v>3713</v>
      </c>
      <c r="D10132" s="46" t="s">
        <v>42550</v>
      </c>
      <c r="E10132" s="46" t="s">
        <v>739</v>
      </c>
      <c r="F10132" s="46" t="s">
        <v>20</v>
      </c>
      <c r="G10132" s="46" t="s">
        <v>14</v>
      </c>
      <c r="H10132" s="46" t="s">
        <v>42551</v>
      </c>
      <c r="I10132" s="46" t="s">
        <v>42552</v>
      </c>
      <c r="J10132" s="46" t="s">
        <v>15</v>
      </c>
      <c r="K10132" s="46" t="s">
        <v>42553</v>
      </c>
      <c r="L10132" s="46" t="s">
        <v>43454</v>
      </c>
      <c r="M10132" s="40" t="s">
        <v>43454</v>
      </c>
      <c r="N10132" s="41">
        <v>3713</v>
      </c>
    </row>
    <row r="10133" spans="1:14" ht="16" x14ac:dyDescent="0.2">
      <c r="A10133" s="46" t="s">
        <v>42554</v>
      </c>
      <c r="B10133" s="50">
        <v>4.0999999999999996</v>
      </c>
      <c r="C10133" s="48">
        <v>3733</v>
      </c>
      <c r="D10133" s="46" t="s">
        <v>42555</v>
      </c>
      <c r="E10133" s="46" t="s">
        <v>13</v>
      </c>
      <c r="F10133" s="46" t="s">
        <v>13</v>
      </c>
      <c r="G10133" s="46" t="s">
        <v>14</v>
      </c>
      <c r="H10133" s="46" t="s">
        <v>42556</v>
      </c>
      <c r="I10133" s="46" t="s">
        <v>42557</v>
      </c>
      <c r="J10133" s="46" t="s">
        <v>15</v>
      </c>
      <c r="K10133" s="46" t="s">
        <v>42558</v>
      </c>
      <c r="L10133" s="46" t="s">
        <v>43454</v>
      </c>
      <c r="M10133" s="40" t="s">
        <v>43454</v>
      </c>
      <c r="N10133" s="41">
        <v>3733</v>
      </c>
    </row>
    <row r="10134" spans="1:14" ht="16" x14ac:dyDescent="0.2">
      <c r="A10134" s="46" t="s">
        <v>42559</v>
      </c>
      <c r="B10134" s="50">
        <v>4.5</v>
      </c>
      <c r="C10134" s="48">
        <v>3733</v>
      </c>
      <c r="D10134" s="46" t="s">
        <v>42560</v>
      </c>
      <c r="E10134" s="46" t="s">
        <v>904</v>
      </c>
      <c r="F10134" s="46" t="s">
        <v>93</v>
      </c>
      <c r="G10134" s="46" t="s">
        <v>14</v>
      </c>
      <c r="H10134" s="46" t="s">
        <v>42561</v>
      </c>
      <c r="I10134" s="46" t="s">
        <v>42562</v>
      </c>
      <c r="J10134" s="46" t="s">
        <v>15</v>
      </c>
      <c r="K10134" s="46" t="s">
        <v>42563</v>
      </c>
      <c r="L10134" s="46" t="s">
        <v>43454</v>
      </c>
      <c r="M10134" s="40" t="s">
        <v>43454</v>
      </c>
      <c r="N10134" s="41">
        <v>3733</v>
      </c>
    </row>
    <row r="10135" spans="1:14" ht="16" x14ac:dyDescent="0.2">
      <c r="A10135" s="46" t="s">
        <v>42564</v>
      </c>
      <c r="B10135" s="50">
        <v>4.5999999999999996</v>
      </c>
      <c r="C10135" s="48">
        <v>3736</v>
      </c>
      <c r="D10135" s="46" t="s">
        <v>42565</v>
      </c>
      <c r="E10135" s="46" t="s">
        <v>2814</v>
      </c>
      <c r="F10135" s="46" t="s">
        <v>119</v>
      </c>
      <c r="G10135" s="46" t="s">
        <v>14</v>
      </c>
      <c r="H10135" s="46" t="s">
        <v>42566</v>
      </c>
      <c r="I10135" s="46" t="s">
        <v>42567</v>
      </c>
      <c r="J10135" s="46" t="s">
        <v>15</v>
      </c>
      <c r="K10135" s="46" t="s">
        <v>42568</v>
      </c>
      <c r="L10135" s="46" t="s">
        <v>43454</v>
      </c>
      <c r="M10135" s="40" t="s">
        <v>43454</v>
      </c>
      <c r="N10135" s="41">
        <v>3736</v>
      </c>
    </row>
    <row r="10136" spans="1:14" ht="16" x14ac:dyDescent="0.2">
      <c r="A10136" s="46" t="s">
        <v>42569</v>
      </c>
      <c r="B10136" s="50">
        <v>4.5999999999999996</v>
      </c>
      <c r="C10136" s="48">
        <v>3754</v>
      </c>
      <c r="D10136" s="46" t="s">
        <v>42570</v>
      </c>
      <c r="E10136" s="46" t="s">
        <v>13</v>
      </c>
      <c r="F10136" s="46" t="s">
        <v>13</v>
      </c>
      <c r="G10136" s="46" t="s">
        <v>14</v>
      </c>
      <c r="H10136" s="46" t="s">
        <v>42571</v>
      </c>
      <c r="I10136" s="46" t="s">
        <v>42572</v>
      </c>
      <c r="J10136" s="46" t="s">
        <v>15</v>
      </c>
      <c r="K10136" s="46" t="s">
        <v>42573</v>
      </c>
      <c r="L10136" s="46" t="s">
        <v>43454</v>
      </c>
      <c r="M10136" s="40" t="s">
        <v>43454</v>
      </c>
      <c r="N10136" s="41">
        <v>3754</v>
      </c>
    </row>
    <row r="10137" spans="1:14" ht="16" x14ac:dyDescent="0.2">
      <c r="A10137" s="46" t="s">
        <v>42574</v>
      </c>
      <c r="B10137" s="50">
        <v>4.5999999999999996</v>
      </c>
      <c r="C10137" s="48">
        <v>3758</v>
      </c>
      <c r="D10137" s="46" t="s">
        <v>30570</v>
      </c>
      <c r="E10137" s="46" t="s">
        <v>13</v>
      </c>
      <c r="F10137" s="46" t="s">
        <v>13</v>
      </c>
      <c r="G10137" s="46" t="s">
        <v>14</v>
      </c>
      <c r="H10137" s="46" t="s">
        <v>42575</v>
      </c>
      <c r="I10137" s="46" t="s">
        <v>42576</v>
      </c>
      <c r="J10137" s="46" t="s">
        <v>15</v>
      </c>
      <c r="K10137" s="46" t="s">
        <v>42577</v>
      </c>
      <c r="L10137" s="46" t="s">
        <v>43454</v>
      </c>
      <c r="M10137" s="40" t="s">
        <v>43454</v>
      </c>
      <c r="N10137" s="41">
        <v>3758</v>
      </c>
    </row>
    <row r="10138" spans="1:14" ht="16" x14ac:dyDescent="0.2">
      <c r="A10138" s="46" t="s">
        <v>42578</v>
      </c>
      <c r="B10138" s="50">
        <v>4</v>
      </c>
      <c r="C10138" s="48">
        <v>3760</v>
      </c>
      <c r="D10138" s="46" t="s">
        <v>42579</v>
      </c>
      <c r="E10138" s="46" t="s">
        <v>13</v>
      </c>
      <c r="F10138" s="46" t="s">
        <v>13</v>
      </c>
      <c r="G10138" s="46" t="s">
        <v>14</v>
      </c>
      <c r="H10138" s="46" t="s">
        <v>42580</v>
      </c>
      <c r="I10138" s="46" t="s">
        <v>42581</v>
      </c>
      <c r="J10138" s="46" t="s">
        <v>15</v>
      </c>
      <c r="K10138" s="46" t="s">
        <v>42582</v>
      </c>
      <c r="L10138" s="46" t="s">
        <v>43454</v>
      </c>
      <c r="M10138" s="40" t="s">
        <v>43454</v>
      </c>
      <c r="N10138" s="41">
        <v>3760</v>
      </c>
    </row>
    <row r="10139" spans="1:14" ht="16" x14ac:dyDescent="0.2">
      <c r="A10139" s="46" t="s">
        <v>42583</v>
      </c>
      <c r="B10139" s="50">
        <v>4.4000000000000004</v>
      </c>
      <c r="C10139" s="48">
        <v>3762</v>
      </c>
      <c r="D10139" s="46" t="s">
        <v>42584</v>
      </c>
      <c r="E10139" s="46" t="s">
        <v>29881</v>
      </c>
      <c r="F10139" s="46" t="s">
        <v>93</v>
      </c>
      <c r="G10139" s="46" t="s">
        <v>14</v>
      </c>
      <c r="H10139" s="46" t="s">
        <v>42585</v>
      </c>
      <c r="I10139" s="46" t="s">
        <v>42586</v>
      </c>
      <c r="J10139" s="46" t="s">
        <v>15</v>
      </c>
      <c r="K10139" s="46" t="s">
        <v>42587</v>
      </c>
      <c r="L10139" s="46" t="s">
        <v>43454</v>
      </c>
      <c r="M10139" s="40" t="s">
        <v>43454</v>
      </c>
      <c r="N10139" s="41">
        <v>3762</v>
      </c>
    </row>
    <row r="10140" spans="1:14" ht="16" x14ac:dyDescent="0.2">
      <c r="A10140" s="46" t="s">
        <v>42588</v>
      </c>
      <c r="B10140" s="50">
        <v>4.4000000000000004</v>
      </c>
      <c r="C10140" s="48">
        <v>3768</v>
      </c>
      <c r="D10140" s="46" t="s">
        <v>42589</v>
      </c>
      <c r="E10140" s="46" t="s">
        <v>760</v>
      </c>
      <c r="F10140" s="46" t="s">
        <v>50</v>
      </c>
      <c r="G10140" s="46" t="s">
        <v>14</v>
      </c>
      <c r="H10140" s="46" t="s">
        <v>42590</v>
      </c>
      <c r="I10140" s="46" t="s">
        <v>42591</v>
      </c>
      <c r="J10140" s="46" t="s">
        <v>15</v>
      </c>
      <c r="K10140" s="46" t="s">
        <v>42592</v>
      </c>
      <c r="L10140" s="46" t="s">
        <v>43454</v>
      </c>
      <c r="M10140" s="40" t="s">
        <v>43454</v>
      </c>
      <c r="N10140" s="41">
        <v>3768</v>
      </c>
    </row>
    <row r="10141" spans="1:14" ht="16" x14ac:dyDescent="0.2">
      <c r="A10141" s="46" t="s">
        <v>42593</v>
      </c>
      <c r="B10141" s="50">
        <v>4.4000000000000004</v>
      </c>
      <c r="C10141" s="48">
        <v>3772</v>
      </c>
      <c r="D10141" s="46" t="s">
        <v>42594</v>
      </c>
      <c r="E10141" s="46" t="s">
        <v>889</v>
      </c>
      <c r="F10141" s="46" t="s">
        <v>20</v>
      </c>
      <c r="G10141" s="46" t="s">
        <v>14</v>
      </c>
      <c r="H10141" s="46" t="s">
        <v>42595</v>
      </c>
      <c r="I10141" s="46" t="s">
        <v>42596</v>
      </c>
      <c r="J10141" s="46" t="s">
        <v>15</v>
      </c>
      <c r="K10141" s="46" t="s">
        <v>42597</v>
      </c>
      <c r="L10141" s="46" t="s">
        <v>43454</v>
      </c>
      <c r="M10141" s="40" t="s">
        <v>43454</v>
      </c>
      <c r="N10141" s="41">
        <v>3772</v>
      </c>
    </row>
    <row r="10142" spans="1:14" ht="16" x14ac:dyDescent="0.2">
      <c r="A10142" s="46" t="s">
        <v>42598</v>
      </c>
      <c r="B10142" s="50">
        <v>4.5</v>
      </c>
      <c r="C10142" s="48">
        <v>3789</v>
      </c>
      <c r="D10142" s="46" t="s">
        <v>42599</v>
      </c>
      <c r="E10142" s="46" t="s">
        <v>904</v>
      </c>
      <c r="F10142" s="46" t="s">
        <v>93</v>
      </c>
      <c r="G10142" s="46" t="s">
        <v>14</v>
      </c>
      <c r="H10142" s="46" t="s">
        <v>42600</v>
      </c>
      <c r="I10142" s="46" t="s">
        <v>42601</v>
      </c>
      <c r="J10142" s="46" t="s">
        <v>15</v>
      </c>
      <c r="K10142" s="46" t="s">
        <v>42602</v>
      </c>
      <c r="L10142" s="46" t="s">
        <v>43454</v>
      </c>
      <c r="M10142" s="40" t="s">
        <v>43454</v>
      </c>
      <c r="N10142" s="41">
        <v>3789</v>
      </c>
    </row>
    <row r="10143" spans="1:14" ht="16" x14ac:dyDescent="0.2">
      <c r="A10143" s="46" t="s">
        <v>42603</v>
      </c>
      <c r="B10143" s="50">
        <v>3.6</v>
      </c>
      <c r="C10143" s="48">
        <v>3807</v>
      </c>
      <c r="D10143" s="46" t="s">
        <v>42604</v>
      </c>
      <c r="E10143" s="46" t="s">
        <v>311</v>
      </c>
      <c r="F10143" s="46" t="s">
        <v>79</v>
      </c>
      <c r="G10143" s="46" t="s">
        <v>14</v>
      </c>
      <c r="H10143" s="46" t="s">
        <v>42605</v>
      </c>
      <c r="I10143" s="46" t="s">
        <v>42606</v>
      </c>
      <c r="J10143" s="46" t="s">
        <v>15</v>
      </c>
      <c r="K10143" s="46" t="s">
        <v>42607</v>
      </c>
      <c r="L10143" s="46" t="s">
        <v>43454</v>
      </c>
      <c r="M10143" s="40" t="s">
        <v>43454</v>
      </c>
      <c r="N10143" s="41">
        <v>3807</v>
      </c>
    </row>
    <row r="10144" spans="1:14" ht="16" x14ac:dyDescent="0.2">
      <c r="A10144" s="46" t="s">
        <v>42608</v>
      </c>
      <c r="B10144" s="50">
        <v>4.5</v>
      </c>
      <c r="C10144" s="48">
        <v>3834</v>
      </c>
      <c r="D10144" s="46" t="s">
        <v>42609</v>
      </c>
      <c r="E10144" s="46" t="s">
        <v>42289</v>
      </c>
      <c r="F10144" s="46" t="s">
        <v>589</v>
      </c>
      <c r="G10144" s="46" t="s">
        <v>14</v>
      </c>
      <c r="H10144" s="46" t="s">
        <v>42610</v>
      </c>
      <c r="I10144" s="46" t="s">
        <v>42611</v>
      </c>
      <c r="J10144" s="46" t="s">
        <v>15</v>
      </c>
      <c r="K10144" s="46" t="s">
        <v>42612</v>
      </c>
      <c r="L10144" s="46" t="s">
        <v>43454</v>
      </c>
      <c r="M10144" s="40" t="s">
        <v>43454</v>
      </c>
      <c r="N10144" s="41">
        <v>3834</v>
      </c>
    </row>
    <row r="10145" spans="1:14" ht="16" x14ac:dyDescent="0.2">
      <c r="A10145" s="46" t="s">
        <v>42613</v>
      </c>
      <c r="B10145" s="50">
        <v>4.4000000000000004</v>
      </c>
      <c r="C10145" s="48">
        <v>3865</v>
      </c>
      <c r="D10145" s="46" t="s">
        <v>42614</v>
      </c>
      <c r="E10145" s="46" t="s">
        <v>13</v>
      </c>
      <c r="F10145" s="46" t="s">
        <v>13</v>
      </c>
      <c r="G10145" s="46" t="s">
        <v>14</v>
      </c>
      <c r="H10145" s="46" t="s">
        <v>42615</v>
      </c>
      <c r="I10145" s="46" t="s">
        <v>42616</v>
      </c>
      <c r="J10145" s="46" t="s">
        <v>15</v>
      </c>
      <c r="K10145" s="46" t="s">
        <v>42617</v>
      </c>
      <c r="L10145" s="46" t="s">
        <v>43454</v>
      </c>
      <c r="M10145" s="40" t="s">
        <v>43454</v>
      </c>
      <c r="N10145" s="41">
        <v>3865</v>
      </c>
    </row>
    <row r="10146" spans="1:14" ht="16" x14ac:dyDescent="0.2">
      <c r="A10146" s="46" t="s">
        <v>42618</v>
      </c>
      <c r="B10146" s="50">
        <v>3.9</v>
      </c>
      <c r="C10146" s="48">
        <v>3877</v>
      </c>
      <c r="D10146" s="46" t="s">
        <v>5934</v>
      </c>
      <c r="E10146" s="46" t="s">
        <v>897</v>
      </c>
      <c r="F10146" s="46" t="s">
        <v>898</v>
      </c>
      <c r="G10146" s="46" t="s">
        <v>14</v>
      </c>
      <c r="H10146" s="46" t="s">
        <v>42619</v>
      </c>
      <c r="I10146" s="46" t="s">
        <v>42620</v>
      </c>
      <c r="J10146" s="46" t="s">
        <v>15</v>
      </c>
      <c r="K10146" s="46" t="s">
        <v>42621</v>
      </c>
      <c r="L10146" s="46" t="s">
        <v>43454</v>
      </c>
      <c r="M10146" s="40" t="s">
        <v>43454</v>
      </c>
      <c r="N10146" s="41">
        <v>3877</v>
      </c>
    </row>
    <row r="10147" spans="1:14" ht="16" x14ac:dyDescent="0.2">
      <c r="A10147" s="46" t="s">
        <v>42622</v>
      </c>
      <c r="B10147" s="50">
        <v>4.4000000000000004</v>
      </c>
      <c r="C10147" s="48">
        <v>3893</v>
      </c>
      <c r="D10147" s="46" t="s">
        <v>42623</v>
      </c>
      <c r="E10147" s="46" t="s">
        <v>311</v>
      </c>
      <c r="F10147" s="46" t="s">
        <v>79</v>
      </c>
      <c r="G10147" s="46" t="s">
        <v>14</v>
      </c>
      <c r="H10147" s="46" t="s">
        <v>42624</v>
      </c>
      <c r="I10147" s="46" t="s">
        <v>42625</v>
      </c>
      <c r="J10147" s="46" t="s">
        <v>15</v>
      </c>
      <c r="K10147" s="46" t="s">
        <v>42626</v>
      </c>
      <c r="L10147" s="46" t="s">
        <v>43454</v>
      </c>
      <c r="M10147" s="40" t="s">
        <v>43454</v>
      </c>
      <c r="N10147" s="41">
        <v>3893</v>
      </c>
    </row>
    <row r="10148" spans="1:14" ht="16" x14ac:dyDescent="0.2">
      <c r="A10148" s="46" t="s">
        <v>42627</v>
      </c>
      <c r="B10148" s="50">
        <v>4.7</v>
      </c>
      <c r="C10148" s="48">
        <v>3899</v>
      </c>
      <c r="D10148" s="46" t="s">
        <v>42628</v>
      </c>
      <c r="E10148" s="46" t="s">
        <v>42629</v>
      </c>
      <c r="F10148" s="46" t="s">
        <v>589</v>
      </c>
      <c r="G10148" s="46" t="s">
        <v>14</v>
      </c>
      <c r="H10148" s="46" t="s">
        <v>42630</v>
      </c>
      <c r="I10148" s="46" t="s">
        <v>42631</v>
      </c>
      <c r="J10148" s="46" t="s">
        <v>148</v>
      </c>
      <c r="K10148" s="46" t="s">
        <v>42632</v>
      </c>
      <c r="L10148" s="46" t="s">
        <v>43454</v>
      </c>
      <c r="M10148" s="40" t="s">
        <v>43454</v>
      </c>
      <c r="N10148" s="41">
        <v>3899</v>
      </c>
    </row>
    <row r="10149" spans="1:14" ht="16" x14ac:dyDescent="0.2">
      <c r="A10149" s="46" t="s">
        <v>42633</v>
      </c>
      <c r="B10149" s="50">
        <v>4.3</v>
      </c>
      <c r="C10149" s="48">
        <v>3904</v>
      </c>
      <c r="D10149" s="46" t="s">
        <v>42634</v>
      </c>
      <c r="E10149" s="46" t="s">
        <v>1238</v>
      </c>
      <c r="F10149" s="46" t="s">
        <v>50</v>
      </c>
      <c r="G10149" s="46" t="s">
        <v>14</v>
      </c>
      <c r="H10149" s="46" t="s">
        <v>42635</v>
      </c>
      <c r="I10149" s="46" t="s">
        <v>42636</v>
      </c>
      <c r="J10149" s="46" t="s">
        <v>213</v>
      </c>
      <c r="K10149" s="46" t="s">
        <v>42637</v>
      </c>
      <c r="L10149" s="46" t="s">
        <v>43454</v>
      </c>
      <c r="M10149" s="40" t="s">
        <v>43454</v>
      </c>
      <c r="N10149" s="41">
        <v>3904</v>
      </c>
    </row>
    <row r="10150" spans="1:14" ht="16" x14ac:dyDescent="0.2">
      <c r="A10150" s="46" t="s">
        <v>42638</v>
      </c>
      <c r="B10150" s="50">
        <v>4.4000000000000004</v>
      </c>
      <c r="C10150" s="48">
        <v>3929</v>
      </c>
      <c r="D10150" s="46" t="s">
        <v>42639</v>
      </c>
      <c r="E10150" s="46" t="s">
        <v>897</v>
      </c>
      <c r="F10150" s="46" t="s">
        <v>898</v>
      </c>
      <c r="G10150" s="46" t="s">
        <v>14</v>
      </c>
      <c r="H10150" s="46" t="s">
        <v>42640</v>
      </c>
      <c r="I10150" s="46" t="s">
        <v>42641</v>
      </c>
      <c r="J10150" s="46" t="s">
        <v>15</v>
      </c>
      <c r="K10150" s="46" t="s">
        <v>42642</v>
      </c>
      <c r="L10150" s="46" t="s">
        <v>43454</v>
      </c>
      <c r="M10150" s="40" t="s">
        <v>43454</v>
      </c>
      <c r="N10150" s="41">
        <v>3929</v>
      </c>
    </row>
    <row r="10151" spans="1:14" ht="16" x14ac:dyDescent="0.2">
      <c r="A10151" s="46" t="s">
        <v>42643</v>
      </c>
      <c r="B10151" s="50">
        <v>4.4000000000000004</v>
      </c>
      <c r="C10151" s="48">
        <v>3946</v>
      </c>
      <c r="D10151" s="46" t="s">
        <v>42644</v>
      </c>
      <c r="E10151" s="46" t="s">
        <v>44</v>
      </c>
      <c r="F10151" s="46" t="s">
        <v>45</v>
      </c>
      <c r="G10151" s="46" t="s">
        <v>14</v>
      </c>
      <c r="H10151" s="46" t="s">
        <v>42645</v>
      </c>
      <c r="I10151" s="46" t="s">
        <v>42646</v>
      </c>
      <c r="J10151" s="46" t="s">
        <v>15</v>
      </c>
      <c r="K10151" s="46" t="s">
        <v>42647</v>
      </c>
      <c r="L10151" s="46" t="s">
        <v>43454</v>
      </c>
      <c r="M10151" s="40" t="s">
        <v>43454</v>
      </c>
      <c r="N10151" s="41">
        <v>3946</v>
      </c>
    </row>
    <row r="10152" spans="1:14" ht="16" x14ac:dyDescent="0.2">
      <c r="A10152" s="46" t="s">
        <v>42648</v>
      </c>
      <c r="B10152" s="50">
        <v>4.2</v>
      </c>
      <c r="C10152" s="48">
        <v>3962</v>
      </c>
      <c r="D10152" s="46" t="s">
        <v>42649</v>
      </c>
      <c r="E10152" s="46" t="s">
        <v>27</v>
      </c>
      <c r="F10152" s="46" t="s">
        <v>28</v>
      </c>
      <c r="G10152" s="46" t="s">
        <v>14</v>
      </c>
      <c r="H10152" s="46" t="s">
        <v>42650</v>
      </c>
      <c r="I10152" s="46" t="s">
        <v>42651</v>
      </c>
      <c r="J10152" s="46" t="s">
        <v>15</v>
      </c>
      <c r="K10152" s="46" t="s">
        <v>42652</v>
      </c>
      <c r="L10152" s="46" t="s">
        <v>43454</v>
      </c>
      <c r="M10152" s="40" t="s">
        <v>43454</v>
      </c>
      <c r="N10152" s="41">
        <v>3962</v>
      </c>
    </row>
    <row r="10153" spans="1:14" ht="16" x14ac:dyDescent="0.2">
      <c r="A10153" s="46" t="s">
        <v>42653</v>
      </c>
      <c r="B10153" s="50">
        <v>3.7</v>
      </c>
      <c r="C10153" s="48">
        <v>3964</v>
      </c>
      <c r="D10153" s="46" t="s">
        <v>42654</v>
      </c>
      <c r="E10153" s="46" t="s">
        <v>702</v>
      </c>
      <c r="F10153" s="46" t="s">
        <v>20</v>
      </c>
      <c r="G10153" s="46" t="s">
        <v>14</v>
      </c>
      <c r="H10153" s="46" t="s">
        <v>42655</v>
      </c>
      <c r="I10153" s="46" t="s">
        <v>42656</v>
      </c>
      <c r="J10153" s="46" t="s">
        <v>15</v>
      </c>
      <c r="K10153" s="46" t="s">
        <v>42657</v>
      </c>
      <c r="L10153" s="46" t="s">
        <v>43454</v>
      </c>
      <c r="M10153" s="40" t="s">
        <v>43454</v>
      </c>
      <c r="N10153" s="41">
        <v>3964</v>
      </c>
    </row>
    <row r="10154" spans="1:14" ht="16" x14ac:dyDescent="0.2">
      <c r="A10154" s="46" t="s">
        <v>42658</v>
      </c>
      <c r="B10154" s="50">
        <v>4.5999999999999996</v>
      </c>
      <c r="C10154" s="48">
        <v>3970</v>
      </c>
      <c r="D10154" s="46" t="s">
        <v>42659</v>
      </c>
      <c r="E10154" s="46" t="s">
        <v>13</v>
      </c>
      <c r="F10154" s="46" t="s">
        <v>13</v>
      </c>
      <c r="G10154" s="46" t="s">
        <v>14</v>
      </c>
      <c r="H10154" s="46" t="s">
        <v>42660</v>
      </c>
      <c r="I10154" s="46" t="s">
        <v>42661</v>
      </c>
      <c r="J10154" s="46" t="s">
        <v>15</v>
      </c>
      <c r="K10154" s="46" t="s">
        <v>42662</v>
      </c>
      <c r="L10154" s="46" t="s">
        <v>43454</v>
      </c>
      <c r="M10154" s="40" t="s">
        <v>43454</v>
      </c>
      <c r="N10154" s="41">
        <v>3970</v>
      </c>
    </row>
    <row r="10155" spans="1:14" ht="16" x14ac:dyDescent="0.2">
      <c r="A10155" s="46" t="s">
        <v>42663</v>
      </c>
      <c r="B10155" s="50">
        <v>4.5</v>
      </c>
      <c r="C10155" s="48">
        <v>3986</v>
      </c>
      <c r="D10155" s="46" t="s">
        <v>42664</v>
      </c>
      <c r="E10155" s="46" t="s">
        <v>2117</v>
      </c>
      <c r="F10155" s="46" t="s">
        <v>119</v>
      </c>
      <c r="G10155" s="46" t="s">
        <v>14</v>
      </c>
      <c r="H10155" s="46" t="s">
        <v>42665</v>
      </c>
      <c r="I10155" s="46" t="s">
        <v>42666</v>
      </c>
      <c r="J10155" s="46" t="s">
        <v>15</v>
      </c>
      <c r="K10155" s="46" t="s">
        <v>42667</v>
      </c>
      <c r="L10155" s="46" t="s">
        <v>43454</v>
      </c>
      <c r="M10155" s="40" t="s">
        <v>43454</v>
      </c>
      <c r="N10155" s="41">
        <v>3986</v>
      </c>
    </row>
    <row r="10156" spans="1:14" ht="16" x14ac:dyDescent="0.2">
      <c r="A10156" s="46" t="s">
        <v>42668</v>
      </c>
      <c r="B10156" s="50">
        <v>4.0999999999999996</v>
      </c>
      <c r="C10156" s="48">
        <v>4015</v>
      </c>
      <c r="D10156" s="46" t="s">
        <v>42669</v>
      </c>
      <c r="E10156" s="46" t="s">
        <v>311</v>
      </c>
      <c r="F10156" s="46" t="s">
        <v>79</v>
      </c>
      <c r="G10156" s="46" t="s">
        <v>14</v>
      </c>
      <c r="H10156" s="46" t="s">
        <v>42670</v>
      </c>
      <c r="I10156" s="46" t="s">
        <v>42671</v>
      </c>
      <c r="J10156" s="46" t="s">
        <v>15</v>
      </c>
      <c r="K10156" s="46" t="s">
        <v>42672</v>
      </c>
      <c r="L10156" s="46" t="s">
        <v>43454</v>
      </c>
      <c r="M10156" s="40" t="s">
        <v>43454</v>
      </c>
      <c r="N10156" s="41">
        <v>4015</v>
      </c>
    </row>
    <row r="10157" spans="1:14" ht="16" x14ac:dyDescent="0.2">
      <c r="A10157" s="46" t="s">
        <v>42673</v>
      </c>
      <c r="B10157" s="50">
        <v>4.7</v>
      </c>
      <c r="C10157" s="48">
        <v>4020</v>
      </c>
      <c r="D10157" s="46" t="s">
        <v>42674</v>
      </c>
      <c r="E10157" s="46" t="s">
        <v>13</v>
      </c>
      <c r="F10157" s="46" t="s">
        <v>13</v>
      </c>
      <c r="G10157" s="46" t="s">
        <v>14</v>
      </c>
      <c r="H10157" s="46" t="s">
        <v>42675</v>
      </c>
      <c r="I10157" s="46" t="s">
        <v>42676</v>
      </c>
      <c r="J10157" s="46" t="s">
        <v>15</v>
      </c>
      <c r="K10157" s="46" t="s">
        <v>42677</v>
      </c>
      <c r="L10157" s="46" t="s">
        <v>43454</v>
      </c>
      <c r="M10157" s="40" t="s">
        <v>43454</v>
      </c>
      <c r="N10157" s="41">
        <v>4020</v>
      </c>
    </row>
    <row r="10158" spans="1:14" ht="16" x14ac:dyDescent="0.2">
      <c r="A10158" s="46" t="s">
        <v>42678</v>
      </c>
      <c r="B10158" s="50">
        <v>4.2</v>
      </c>
      <c r="C10158" s="48">
        <v>4024</v>
      </c>
      <c r="D10158" s="46" t="s">
        <v>42679</v>
      </c>
      <c r="E10158" s="46" t="s">
        <v>1771</v>
      </c>
      <c r="F10158" s="46" t="s">
        <v>50</v>
      </c>
      <c r="G10158" s="46" t="s">
        <v>14</v>
      </c>
      <c r="H10158" s="46" t="s">
        <v>42680</v>
      </c>
      <c r="I10158" s="46" t="s">
        <v>42681</v>
      </c>
      <c r="J10158" s="46" t="s">
        <v>15</v>
      </c>
      <c r="K10158" s="46" t="s">
        <v>42682</v>
      </c>
      <c r="L10158" s="46" t="s">
        <v>43454</v>
      </c>
      <c r="M10158" s="40" t="s">
        <v>43454</v>
      </c>
      <c r="N10158" s="41">
        <v>4024</v>
      </c>
    </row>
    <row r="10159" spans="1:14" ht="16" x14ac:dyDescent="0.2">
      <c r="A10159" s="46" t="s">
        <v>42683</v>
      </c>
      <c r="B10159" s="50">
        <v>4.5999999999999996</v>
      </c>
      <c r="C10159" s="48">
        <v>4025</v>
      </c>
      <c r="D10159" s="46" t="s">
        <v>42684</v>
      </c>
      <c r="E10159" s="46" t="s">
        <v>311</v>
      </c>
      <c r="F10159" s="46" t="s">
        <v>79</v>
      </c>
      <c r="G10159" s="46" t="s">
        <v>14</v>
      </c>
      <c r="H10159" s="46" t="s">
        <v>42685</v>
      </c>
      <c r="I10159" s="46" t="s">
        <v>42686</v>
      </c>
      <c r="J10159" s="46" t="s">
        <v>2587</v>
      </c>
      <c r="K10159" s="46" t="s">
        <v>42687</v>
      </c>
      <c r="L10159" s="46" t="s">
        <v>43454</v>
      </c>
      <c r="M10159" s="40" t="s">
        <v>43454</v>
      </c>
      <c r="N10159" s="41">
        <v>4025</v>
      </c>
    </row>
    <row r="10160" spans="1:14" ht="16" x14ac:dyDescent="0.2">
      <c r="A10160" s="46" t="s">
        <v>42688</v>
      </c>
      <c r="B10160" s="50">
        <v>4.3</v>
      </c>
      <c r="C10160" s="48">
        <v>4026</v>
      </c>
      <c r="D10160" s="46" t="s">
        <v>42689</v>
      </c>
      <c r="E10160" s="46" t="s">
        <v>2282</v>
      </c>
      <c r="F10160" s="46" t="s">
        <v>589</v>
      </c>
      <c r="G10160" s="46" t="s">
        <v>14</v>
      </c>
      <c r="H10160" s="46" t="s">
        <v>42690</v>
      </c>
      <c r="I10160" s="46" t="s">
        <v>42691</v>
      </c>
      <c r="J10160" s="46" t="s">
        <v>15</v>
      </c>
      <c r="K10160" s="46" t="s">
        <v>42692</v>
      </c>
      <c r="L10160" s="46" t="s">
        <v>43454</v>
      </c>
      <c r="M10160" s="40" t="s">
        <v>43454</v>
      </c>
      <c r="N10160" s="41">
        <v>4026</v>
      </c>
    </row>
    <row r="10161" spans="1:14" ht="16" x14ac:dyDescent="0.2">
      <c r="A10161" s="46" t="s">
        <v>42693</v>
      </c>
      <c r="B10161" s="50">
        <v>4.5999999999999996</v>
      </c>
      <c r="C10161" s="48">
        <v>4028</v>
      </c>
      <c r="D10161" s="46" t="s">
        <v>42694</v>
      </c>
      <c r="E10161" s="46" t="s">
        <v>4685</v>
      </c>
      <c r="F10161" s="46" t="s">
        <v>93</v>
      </c>
      <c r="G10161" s="46" t="s">
        <v>14</v>
      </c>
      <c r="H10161" s="46" t="s">
        <v>42695</v>
      </c>
      <c r="I10161" s="46" t="s">
        <v>42696</v>
      </c>
      <c r="J10161" s="46" t="s">
        <v>15</v>
      </c>
      <c r="K10161" s="46" t="s">
        <v>42697</v>
      </c>
      <c r="L10161" s="46" t="s">
        <v>43454</v>
      </c>
      <c r="M10161" s="40" t="s">
        <v>43454</v>
      </c>
      <c r="N10161" s="41">
        <v>4028</v>
      </c>
    </row>
    <row r="10162" spans="1:14" ht="16" x14ac:dyDescent="0.2">
      <c r="A10162" s="46" t="s">
        <v>42698</v>
      </c>
      <c r="B10162" s="50">
        <v>4.5999999999999996</v>
      </c>
      <c r="C10162" s="48">
        <v>4031</v>
      </c>
      <c r="D10162" s="46" t="s">
        <v>42699</v>
      </c>
      <c r="E10162" s="46" t="s">
        <v>904</v>
      </c>
      <c r="F10162" s="46" t="s">
        <v>93</v>
      </c>
      <c r="G10162" s="46" t="s">
        <v>14</v>
      </c>
      <c r="H10162" s="46" t="s">
        <v>42700</v>
      </c>
      <c r="I10162" s="46" t="s">
        <v>42701</v>
      </c>
      <c r="J10162" s="46" t="s">
        <v>15</v>
      </c>
      <c r="K10162" s="46" t="s">
        <v>42702</v>
      </c>
      <c r="L10162" s="46" t="s">
        <v>43454</v>
      </c>
      <c r="M10162" s="40" t="s">
        <v>43454</v>
      </c>
      <c r="N10162" s="41">
        <v>4031</v>
      </c>
    </row>
    <row r="10163" spans="1:14" ht="16" x14ac:dyDescent="0.2">
      <c r="A10163" s="46" t="s">
        <v>42703</v>
      </c>
      <c r="B10163" s="50">
        <v>4.4000000000000004</v>
      </c>
      <c r="C10163" s="48">
        <v>4034</v>
      </c>
      <c r="D10163" s="46" t="s">
        <v>42704</v>
      </c>
      <c r="E10163" s="46" t="s">
        <v>13</v>
      </c>
      <c r="F10163" s="46" t="s">
        <v>13</v>
      </c>
      <c r="G10163" s="46" t="s">
        <v>14</v>
      </c>
      <c r="H10163" s="46" t="s">
        <v>42705</v>
      </c>
      <c r="I10163" s="46" t="s">
        <v>42706</v>
      </c>
      <c r="J10163" s="46" t="s">
        <v>15</v>
      </c>
      <c r="K10163" s="46" t="s">
        <v>42707</v>
      </c>
      <c r="L10163" s="46" t="s">
        <v>43454</v>
      </c>
      <c r="M10163" s="40" t="s">
        <v>43454</v>
      </c>
      <c r="N10163" s="41">
        <v>4034</v>
      </c>
    </row>
    <row r="10164" spans="1:14" ht="16" x14ac:dyDescent="0.2">
      <c r="A10164" s="46" t="s">
        <v>42708</v>
      </c>
      <c r="B10164" s="50">
        <v>4.5</v>
      </c>
      <c r="C10164" s="48">
        <v>4046</v>
      </c>
      <c r="D10164" s="46" t="s">
        <v>42709</v>
      </c>
      <c r="E10164" s="46" t="s">
        <v>904</v>
      </c>
      <c r="F10164" s="46" t="s">
        <v>93</v>
      </c>
      <c r="G10164" s="46" t="s">
        <v>14</v>
      </c>
      <c r="H10164" s="46" t="s">
        <v>42710</v>
      </c>
      <c r="I10164" s="46" t="s">
        <v>42711</v>
      </c>
      <c r="J10164" s="46" t="s">
        <v>15</v>
      </c>
      <c r="K10164" s="46" t="s">
        <v>42712</v>
      </c>
      <c r="L10164" s="46" t="s">
        <v>43454</v>
      </c>
      <c r="M10164" s="40" t="s">
        <v>43454</v>
      </c>
      <c r="N10164" s="41">
        <v>4046</v>
      </c>
    </row>
    <row r="10165" spans="1:14" ht="16" x14ac:dyDescent="0.2">
      <c r="A10165" s="46" t="s">
        <v>42713</v>
      </c>
      <c r="B10165" s="50">
        <v>4.7</v>
      </c>
      <c r="C10165" s="48">
        <v>4056</v>
      </c>
      <c r="D10165" s="46" t="s">
        <v>42714</v>
      </c>
      <c r="E10165" s="46" t="s">
        <v>908</v>
      </c>
      <c r="F10165" s="46" t="s">
        <v>79</v>
      </c>
      <c r="G10165" s="46" t="s">
        <v>14</v>
      </c>
      <c r="H10165" s="46" t="s">
        <v>42715</v>
      </c>
      <c r="I10165" s="46" t="s">
        <v>42716</v>
      </c>
      <c r="J10165" s="46" t="s">
        <v>15</v>
      </c>
      <c r="K10165" s="46" t="s">
        <v>42717</v>
      </c>
      <c r="L10165" s="46" t="s">
        <v>43454</v>
      </c>
      <c r="M10165" s="40" t="s">
        <v>43454</v>
      </c>
      <c r="N10165" s="41">
        <v>4056</v>
      </c>
    </row>
    <row r="10166" spans="1:14" ht="16" x14ac:dyDescent="0.2">
      <c r="A10166" s="46" t="s">
        <v>42718</v>
      </c>
      <c r="B10166" s="50">
        <v>4.7</v>
      </c>
      <c r="C10166" s="48">
        <v>4061</v>
      </c>
      <c r="D10166" s="46" t="s">
        <v>42719</v>
      </c>
      <c r="E10166" s="46" t="s">
        <v>25745</v>
      </c>
      <c r="F10166" s="46" t="s">
        <v>79</v>
      </c>
      <c r="G10166" s="46" t="s">
        <v>14</v>
      </c>
      <c r="H10166" s="46" t="s">
        <v>42720</v>
      </c>
      <c r="I10166" s="46" t="s">
        <v>38045</v>
      </c>
      <c r="J10166" s="46" t="s">
        <v>15</v>
      </c>
      <c r="K10166" s="46" t="s">
        <v>42721</v>
      </c>
      <c r="L10166" s="46" t="s">
        <v>43454</v>
      </c>
      <c r="M10166" s="40" t="s">
        <v>43454</v>
      </c>
      <c r="N10166" s="41">
        <v>4061</v>
      </c>
    </row>
    <row r="10167" spans="1:14" ht="16" x14ac:dyDescent="0.2">
      <c r="A10167" s="46" t="s">
        <v>42722</v>
      </c>
      <c r="B10167" s="50">
        <v>4.5999999999999996</v>
      </c>
      <c r="C10167" s="48">
        <v>4065</v>
      </c>
      <c r="D10167" s="46" t="s">
        <v>42723</v>
      </c>
      <c r="E10167" s="46" t="s">
        <v>13</v>
      </c>
      <c r="F10167" s="46" t="s">
        <v>13</v>
      </c>
      <c r="G10167" s="46" t="s">
        <v>14</v>
      </c>
      <c r="H10167" s="46" t="s">
        <v>42724</v>
      </c>
      <c r="I10167" s="46" t="s">
        <v>42725</v>
      </c>
      <c r="J10167" s="46" t="s">
        <v>15</v>
      </c>
      <c r="K10167" s="46" t="s">
        <v>42726</v>
      </c>
      <c r="L10167" s="46" t="s">
        <v>43454</v>
      </c>
      <c r="M10167" s="40" t="s">
        <v>43454</v>
      </c>
      <c r="N10167" s="41">
        <v>4065</v>
      </c>
    </row>
    <row r="10168" spans="1:14" ht="16" x14ac:dyDescent="0.2">
      <c r="A10168" s="46" t="s">
        <v>42727</v>
      </c>
      <c r="B10168" s="50">
        <v>3.6</v>
      </c>
      <c r="C10168" s="48">
        <v>4068</v>
      </c>
      <c r="D10168" s="46" t="s">
        <v>42728</v>
      </c>
      <c r="E10168" s="46" t="s">
        <v>311</v>
      </c>
      <c r="F10168" s="46" t="s">
        <v>79</v>
      </c>
      <c r="G10168" s="46" t="s">
        <v>14</v>
      </c>
      <c r="H10168" s="46" t="s">
        <v>42729</v>
      </c>
      <c r="I10168" s="46" t="s">
        <v>42730</v>
      </c>
      <c r="J10168" s="46" t="s">
        <v>15</v>
      </c>
      <c r="K10168" s="46" t="s">
        <v>42731</v>
      </c>
      <c r="L10168" s="46" t="s">
        <v>43454</v>
      </c>
      <c r="M10168" s="40" t="s">
        <v>43454</v>
      </c>
      <c r="N10168" s="41">
        <v>4068</v>
      </c>
    </row>
    <row r="10169" spans="1:14" ht="16" x14ac:dyDescent="0.2">
      <c r="A10169" s="46" t="s">
        <v>42732</v>
      </c>
      <c r="B10169" s="50">
        <v>3.8</v>
      </c>
      <c r="C10169" s="48">
        <v>4075</v>
      </c>
      <c r="D10169" s="46" t="s">
        <v>42733</v>
      </c>
      <c r="E10169" s="46" t="s">
        <v>27</v>
      </c>
      <c r="F10169" s="46" t="s">
        <v>28</v>
      </c>
      <c r="G10169" s="46" t="s">
        <v>14</v>
      </c>
      <c r="H10169" s="46" t="s">
        <v>42734</v>
      </c>
      <c r="I10169" s="46" t="s">
        <v>42735</v>
      </c>
      <c r="J10169" s="46" t="s">
        <v>15</v>
      </c>
      <c r="K10169" s="46" t="s">
        <v>42736</v>
      </c>
      <c r="L10169" s="46" t="s">
        <v>43454</v>
      </c>
      <c r="M10169" s="40" t="s">
        <v>43454</v>
      </c>
      <c r="N10169" s="41">
        <v>4075</v>
      </c>
    </row>
    <row r="10170" spans="1:14" ht="16" x14ac:dyDescent="0.2">
      <c r="A10170" s="46" t="s">
        <v>42737</v>
      </c>
      <c r="B10170" s="50">
        <v>4.2</v>
      </c>
      <c r="C10170" s="48">
        <v>4079</v>
      </c>
      <c r="D10170" s="46" t="s">
        <v>42738</v>
      </c>
      <c r="E10170" s="46" t="s">
        <v>897</v>
      </c>
      <c r="F10170" s="46" t="s">
        <v>898</v>
      </c>
      <c r="G10170" s="46" t="s">
        <v>14</v>
      </c>
      <c r="H10170" s="46" t="s">
        <v>42739</v>
      </c>
      <c r="I10170" s="46" t="s">
        <v>42740</v>
      </c>
      <c r="J10170" s="46" t="s">
        <v>15</v>
      </c>
      <c r="K10170" s="46" t="s">
        <v>42741</v>
      </c>
      <c r="L10170" s="46" t="s">
        <v>43454</v>
      </c>
      <c r="M10170" s="40" t="s">
        <v>43454</v>
      </c>
      <c r="N10170" s="41">
        <v>4079</v>
      </c>
    </row>
    <row r="10171" spans="1:14" ht="16" x14ac:dyDescent="0.2">
      <c r="A10171" s="46" t="s">
        <v>42742</v>
      </c>
      <c r="B10171" s="50">
        <v>4.3</v>
      </c>
      <c r="C10171" s="48">
        <v>4083</v>
      </c>
      <c r="D10171" s="46" t="s">
        <v>42743</v>
      </c>
      <c r="E10171" s="46" t="s">
        <v>559</v>
      </c>
      <c r="F10171" s="46" t="s">
        <v>20</v>
      </c>
      <c r="G10171" s="46" t="s">
        <v>14</v>
      </c>
      <c r="H10171" s="46" t="s">
        <v>42744</v>
      </c>
      <c r="I10171" s="46" t="s">
        <v>42745</v>
      </c>
      <c r="J10171" s="46" t="s">
        <v>15</v>
      </c>
      <c r="K10171" s="46" t="s">
        <v>42746</v>
      </c>
      <c r="L10171" s="46" t="s">
        <v>43454</v>
      </c>
      <c r="M10171" s="40" t="s">
        <v>43454</v>
      </c>
      <c r="N10171" s="41">
        <v>4083</v>
      </c>
    </row>
    <row r="10172" spans="1:14" ht="16" x14ac:dyDescent="0.2">
      <c r="A10172" s="46" t="s">
        <v>42747</v>
      </c>
      <c r="B10172" s="50">
        <v>4.5</v>
      </c>
      <c r="C10172" s="48">
        <v>4087</v>
      </c>
      <c r="D10172" s="46" t="s">
        <v>5776</v>
      </c>
      <c r="E10172" s="46" t="s">
        <v>897</v>
      </c>
      <c r="F10172" s="46" t="s">
        <v>898</v>
      </c>
      <c r="G10172" s="46" t="s">
        <v>14</v>
      </c>
      <c r="H10172" s="46" t="s">
        <v>42748</v>
      </c>
      <c r="I10172" s="46" t="s">
        <v>42749</v>
      </c>
      <c r="J10172" s="46" t="s">
        <v>15</v>
      </c>
      <c r="K10172" s="46" t="s">
        <v>42750</v>
      </c>
      <c r="L10172" s="46" t="s">
        <v>43454</v>
      </c>
      <c r="M10172" s="40" t="s">
        <v>43454</v>
      </c>
      <c r="N10172" s="41">
        <v>4087</v>
      </c>
    </row>
    <row r="10173" spans="1:14" ht="16" x14ac:dyDescent="0.2">
      <c r="A10173" s="46" t="s">
        <v>42751</v>
      </c>
      <c r="B10173" s="50">
        <v>4.5999999999999996</v>
      </c>
      <c r="C10173" s="48">
        <v>4098</v>
      </c>
      <c r="D10173" s="46" t="s">
        <v>42752</v>
      </c>
      <c r="E10173" s="46" t="s">
        <v>311</v>
      </c>
      <c r="F10173" s="46" t="s">
        <v>79</v>
      </c>
      <c r="G10173" s="46" t="s">
        <v>14</v>
      </c>
      <c r="H10173" s="46" t="s">
        <v>42753</v>
      </c>
      <c r="I10173" s="46" t="s">
        <v>42754</v>
      </c>
      <c r="J10173" s="46" t="s">
        <v>15</v>
      </c>
      <c r="K10173" s="46" t="s">
        <v>42755</v>
      </c>
      <c r="L10173" s="46" t="s">
        <v>43454</v>
      </c>
      <c r="M10173" s="40" t="s">
        <v>43454</v>
      </c>
      <c r="N10173" s="41">
        <v>4098</v>
      </c>
    </row>
    <row r="10174" spans="1:14" ht="16" x14ac:dyDescent="0.2">
      <c r="A10174" s="46" t="s">
        <v>33062</v>
      </c>
      <c r="B10174" s="50">
        <v>4.0999999999999996</v>
      </c>
      <c r="C10174" s="48">
        <v>4108</v>
      </c>
      <c r="D10174" s="46" t="s">
        <v>42756</v>
      </c>
      <c r="E10174" s="46" t="s">
        <v>847</v>
      </c>
      <c r="F10174" s="46" t="s">
        <v>79</v>
      </c>
      <c r="G10174" s="46" t="s">
        <v>14</v>
      </c>
      <c r="H10174" s="46" t="s">
        <v>42757</v>
      </c>
      <c r="I10174" s="46" t="s">
        <v>42758</v>
      </c>
      <c r="J10174" s="46" t="s">
        <v>15</v>
      </c>
      <c r="K10174" s="46" t="s">
        <v>42759</v>
      </c>
      <c r="L10174" s="46" t="s">
        <v>43454</v>
      </c>
      <c r="M10174" s="40" t="s">
        <v>43454</v>
      </c>
      <c r="N10174" s="41">
        <v>4108</v>
      </c>
    </row>
    <row r="10175" spans="1:14" ht="16" x14ac:dyDescent="0.2">
      <c r="A10175" s="46" t="s">
        <v>41921</v>
      </c>
      <c r="B10175" s="50">
        <v>4.0999999999999996</v>
      </c>
      <c r="C10175" s="48">
        <v>4110</v>
      </c>
      <c r="D10175" s="46" t="s">
        <v>42760</v>
      </c>
      <c r="E10175" s="46" t="s">
        <v>2282</v>
      </c>
      <c r="F10175" s="46" t="s">
        <v>589</v>
      </c>
      <c r="G10175" s="46" t="s">
        <v>14</v>
      </c>
      <c r="H10175" s="46" t="s">
        <v>42761</v>
      </c>
      <c r="I10175" s="46" t="s">
        <v>42762</v>
      </c>
      <c r="J10175" s="46" t="s">
        <v>15</v>
      </c>
      <c r="K10175" s="46" t="s">
        <v>42763</v>
      </c>
      <c r="L10175" s="46" t="s">
        <v>43454</v>
      </c>
      <c r="M10175" s="40" t="s">
        <v>43454</v>
      </c>
      <c r="N10175" s="41">
        <v>4110</v>
      </c>
    </row>
    <row r="10176" spans="1:14" ht="16" x14ac:dyDescent="0.2">
      <c r="A10176" s="46" t="s">
        <v>42764</v>
      </c>
      <c r="B10176" s="50">
        <v>4.5999999999999996</v>
      </c>
      <c r="C10176" s="48">
        <v>4119</v>
      </c>
      <c r="D10176" s="46" t="s">
        <v>42765</v>
      </c>
      <c r="E10176" s="46" t="s">
        <v>904</v>
      </c>
      <c r="F10176" s="46" t="s">
        <v>93</v>
      </c>
      <c r="G10176" s="46" t="s">
        <v>14</v>
      </c>
      <c r="H10176" s="46" t="s">
        <v>42766</v>
      </c>
      <c r="I10176" s="46" t="s">
        <v>42767</v>
      </c>
      <c r="J10176" s="46" t="s">
        <v>15</v>
      </c>
      <c r="K10176" s="46" t="s">
        <v>42768</v>
      </c>
      <c r="L10176" s="46" t="s">
        <v>43454</v>
      </c>
      <c r="M10176" s="40" t="s">
        <v>43454</v>
      </c>
      <c r="N10176" s="41">
        <v>4119</v>
      </c>
    </row>
    <row r="10177" spans="1:14" ht="16" x14ac:dyDescent="0.2">
      <c r="A10177" s="46" t="s">
        <v>42769</v>
      </c>
      <c r="B10177" s="50">
        <v>4.4000000000000004</v>
      </c>
      <c r="C10177" s="48">
        <v>4135</v>
      </c>
      <c r="D10177" s="46" t="s">
        <v>42770</v>
      </c>
      <c r="E10177" s="46" t="s">
        <v>702</v>
      </c>
      <c r="F10177" s="46" t="s">
        <v>20</v>
      </c>
      <c r="G10177" s="46" t="s">
        <v>14</v>
      </c>
      <c r="H10177" s="46" t="s">
        <v>42771</v>
      </c>
      <c r="I10177" s="46" t="s">
        <v>42772</v>
      </c>
      <c r="J10177" s="46" t="s">
        <v>15</v>
      </c>
      <c r="K10177" s="46" t="s">
        <v>42773</v>
      </c>
      <c r="L10177" s="46" t="s">
        <v>43454</v>
      </c>
      <c r="M10177" s="40" t="s">
        <v>43454</v>
      </c>
      <c r="N10177" s="41">
        <v>4135</v>
      </c>
    </row>
    <row r="10178" spans="1:14" ht="16" x14ac:dyDescent="0.2">
      <c r="A10178" s="46" t="s">
        <v>42774</v>
      </c>
      <c r="B10178" s="50">
        <v>4.5</v>
      </c>
      <c r="C10178" s="48">
        <v>4137</v>
      </c>
      <c r="D10178" s="46" t="s">
        <v>42775</v>
      </c>
      <c r="E10178" s="46" t="s">
        <v>1108</v>
      </c>
      <c r="F10178" s="46" t="s">
        <v>589</v>
      </c>
      <c r="G10178" s="46" t="s">
        <v>14</v>
      </c>
      <c r="H10178" s="46" t="s">
        <v>42776</v>
      </c>
      <c r="I10178" s="46" t="s">
        <v>42777</v>
      </c>
      <c r="J10178" s="46" t="s">
        <v>15</v>
      </c>
      <c r="K10178" s="46" t="s">
        <v>42778</v>
      </c>
      <c r="L10178" s="46" t="s">
        <v>43454</v>
      </c>
      <c r="M10178" s="40" t="s">
        <v>43454</v>
      </c>
      <c r="N10178" s="41">
        <v>4137</v>
      </c>
    </row>
    <row r="10179" spans="1:14" ht="16" x14ac:dyDescent="0.2">
      <c r="A10179" s="46" t="s">
        <v>42779</v>
      </c>
      <c r="B10179" s="50">
        <v>4.2</v>
      </c>
      <c r="C10179" s="48">
        <v>4145</v>
      </c>
      <c r="D10179" s="46" t="s">
        <v>42780</v>
      </c>
      <c r="E10179" s="46" t="s">
        <v>908</v>
      </c>
      <c r="F10179" s="46" t="s">
        <v>79</v>
      </c>
      <c r="G10179" s="46" t="s">
        <v>14</v>
      </c>
      <c r="H10179" s="46" t="s">
        <v>42781</v>
      </c>
      <c r="I10179" s="46" t="s">
        <v>42782</v>
      </c>
      <c r="J10179" s="46" t="s">
        <v>15</v>
      </c>
      <c r="K10179" s="46" t="s">
        <v>42783</v>
      </c>
      <c r="L10179" s="46" t="s">
        <v>43454</v>
      </c>
      <c r="M10179" s="40" t="s">
        <v>43454</v>
      </c>
      <c r="N10179" s="41">
        <v>4145</v>
      </c>
    </row>
    <row r="10180" spans="1:14" ht="16" x14ac:dyDescent="0.2">
      <c r="A10180" s="46" t="s">
        <v>42784</v>
      </c>
      <c r="B10180" s="50">
        <v>4.2</v>
      </c>
      <c r="C10180" s="48">
        <v>4152</v>
      </c>
      <c r="D10180" s="46" t="s">
        <v>42785</v>
      </c>
      <c r="E10180" s="46" t="s">
        <v>13</v>
      </c>
      <c r="F10180" s="46" t="s">
        <v>13</v>
      </c>
      <c r="G10180" s="46" t="s">
        <v>14</v>
      </c>
      <c r="H10180" s="46" t="s">
        <v>42786</v>
      </c>
      <c r="I10180" s="46" t="s">
        <v>42787</v>
      </c>
      <c r="J10180" s="46" t="s">
        <v>15</v>
      </c>
      <c r="K10180" s="46" t="s">
        <v>42788</v>
      </c>
      <c r="L10180" s="46" t="s">
        <v>43454</v>
      </c>
      <c r="M10180" s="40" t="s">
        <v>43454</v>
      </c>
      <c r="N10180" s="41">
        <v>4152</v>
      </c>
    </row>
    <row r="10181" spans="1:14" ht="16" x14ac:dyDescent="0.2">
      <c r="A10181" s="46" t="s">
        <v>42789</v>
      </c>
      <c r="B10181" s="50">
        <v>4.4000000000000004</v>
      </c>
      <c r="C10181" s="48">
        <v>4172</v>
      </c>
      <c r="D10181" s="46" t="s">
        <v>42790</v>
      </c>
      <c r="E10181" s="46" t="s">
        <v>44</v>
      </c>
      <c r="F10181" s="46" t="s">
        <v>45</v>
      </c>
      <c r="G10181" s="46" t="s">
        <v>14</v>
      </c>
      <c r="H10181" s="46" t="s">
        <v>42791</v>
      </c>
      <c r="I10181" s="46" t="s">
        <v>42792</v>
      </c>
      <c r="J10181" s="46" t="s">
        <v>23</v>
      </c>
      <c r="K10181" s="46" t="s">
        <v>42793</v>
      </c>
      <c r="L10181" s="46" t="s">
        <v>43454</v>
      </c>
      <c r="M10181" s="40" t="s">
        <v>43454</v>
      </c>
      <c r="N10181" s="41">
        <v>4172</v>
      </c>
    </row>
    <row r="10182" spans="1:14" ht="16" x14ac:dyDescent="0.2">
      <c r="A10182" s="46" t="s">
        <v>42794</v>
      </c>
      <c r="B10182" s="50">
        <v>4.4000000000000004</v>
      </c>
      <c r="C10182" s="48">
        <v>4173</v>
      </c>
      <c r="D10182" s="46" t="s">
        <v>42795</v>
      </c>
      <c r="E10182" s="46" t="s">
        <v>2282</v>
      </c>
      <c r="F10182" s="46" t="s">
        <v>589</v>
      </c>
      <c r="G10182" s="46" t="s">
        <v>14</v>
      </c>
      <c r="H10182" s="46" t="s">
        <v>42796</v>
      </c>
      <c r="I10182" s="46" t="s">
        <v>42797</v>
      </c>
      <c r="J10182" s="46" t="s">
        <v>15</v>
      </c>
      <c r="K10182" s="46" t="s">
        <v>42798</v>
      </c>
      <c r="L10182" s="46" t="s">
        <v>43454</v>
      </c>
      <c r="M10182" s="40" t="s">
        <v>43454</v>
      </c>
      <c r="N10182" s="41">
        <v>4173</v>
      </c>
    </row>
    <row r="10183" spans="1:14" ht="16" x14ac:dyDescent="0.2">
      <c r="A10183" s="46" t="s">
        <v>42799</v>
      </c>
      <c r="B10183" s="50">
        <v>4.5</v>
      </c>
      <c r="C10183" s="48">
        <v>4176</v>
      </c>
      <c r="D10183" s="46" t="s">
        <v>42800</v>
      </c>
      <c r="E10183" s="46" t="s">
        <v>13</v>
      </c>
      <c r="F10183" s="46" t="s">
        <v>13</v>
      </c>
      <c r="G10183" s="46" t="s">
        <v>14</v>
      </c>
      <c r="H10183" s="46" t="s">
        <v>42801</v>
      </c>
      <c r="I10183" s="46" t="s">
        <v>42802</v>
      </c>
      <c r="J10183" s="46" t="s">
        <v>15</v>
      </c>
      <c r="K10183" s="46" t="s">
        <v>42803</v>
      </c>
      <c r="L10183" s="46" t="s">
        <v>43454</v>
      </c>
      <c r="M10183" s="40" t="s">
        <v>43454</v>
      </c>
      <c r="N10183" s="41">
        <v>4176</v>
      </c>
    </row>
    <row r="10184" spans="1:14" ht="16" x14ac:dyDescent="0.2">
      <c r="A10184" s="46" t="s">
        <v>42804</v>
      </c>
      <c r="B10184" s="50">
        <v>4.2</v>
      </c>
      <c r="C10184" s="48">
        <v>4177</v>
      </c>
      <c r="D10184" s="46" t="s">
        <v>42805</v>
      </c>
      <c r="E10184" s="46" t="s">
        <v>13</v>
      </c>
      <c r="F10184" s="46" t="s">
        <v>13</v>
      </c>
      <c r="G10184" s="46" t="s">
        <v>14</v>
      </c>
      <c r="H10184" s="46" t="s">
        <v>42806</v>
      </c>
      <c r="I10184" s="46" t="s">
        <v>42807</v>
      </c>
      <c r="J10184" s="46" t="s">
        <v>15</v>
      </c>
      <c r="K10184" s="46" t="s">
        <v>42808</v>
      </c>
      <c r="L10184" s="46" t="s">
        <v>43454</v>
      </c>
      <c r="M10184" s="40" t="s">
        <v>43454</v>
      </c>
      <c r="N10184" s="41">
        <v>4177</v>
      </c>
    </row>
    <row r="10185" spans="1:14" ht="16" x14ac:dyDescent="0.2">
      <c r="A10185" s="46" t="s">
        <v>42809</v>
      </c>
      <c r="B10185" s="50">
        <v>4.5999999999999996</v>
      </c>
      <c r="C10185" s="48">
        <v>4191</v>
      </c>
      <c r="D10185" s="46" t="s">
        <v>42810</v>
      </c>
      <c r="E10185" s="46" t="s">
        <v>2067</v>
      </c>
      <c r="F10185" s="46" t="s">
        <v>79</v>
      </c>
      <c r="G10185" s="46" t="s">
        <v>14</v>
      </c>
      <c r="H10185" s="46" t="s">
        <v>42811</v>
      </c>
      <c r="I10185" s="46" t="s">
        <v>42812</v>
      </c>
      <c r="J10185" s="46" t="s">
        <v>148</v>
      </c>
      <c r="K10185" s="46" t="s">
        <v>42813</v>
      </c>
      <c r="L10185" s="46" t="s">
        <v>43454</v>
      </c>
      <c r="M10185" s="40" t="s">
        <v>43454</v>
      </c>
      <c r="N10185" s="41">
        <v>4191</v>
      </c>
    </row>
    <row r="10186" spans="1:14" ht="16" x14ac:dyDescent="0.2">
      <c r="A10186" s="46" t="s">
        <v>42814</v>
      </c>
      <c r="B10186" s="50">
        <v>4.5999999999999996</v>
      </c>
      <c r="C10186" s="48">
        <v>4213</v>
      </c>
      <c r="D10186" s="46" t="s">
        <v>42815</v>
      </c>
      <c r="E10186" s="46" t="s">
        <v>950</v>
      </c>
      <c r="F10186" s="46" t="s">
        <v>20</v>
      </c>
      <c r="G10186" s="46" t="s">
        <v>14</v>
      </c>
      <c r="H10186" s="46" t="s">
        <v>42816</v>
      </c>
      <c r="I10186" s="46" t="s">
        <v>42817</v>
      </c>
      <c r="J10186" s="46" t="s">
        <v>15</v>
      </c>
      <c r="K10186" s="46" t="s">
        <v>42818</v>
      </c>
      <c r="L10186" s="46" t="s">
        <v>43454</v>
      </c>
      <c r="M10186" s="40" t="s">
        <v>43454</v>
      </c>
      <c r="N10186" s="41">
        <v>4213</v>
      </c>
    </row>
    <row r="10187" spans="1:14" ht="16" x14ac:dyDescent="0.2">
      <c r="A10187" s="46" t="s">
        <v>42819</v>
      </c>
      <c r="B10187" s="50">
        <v>4.3</v>
      </c>
      <c r="C10187" s="48">
        <v>4250</v>
      </c>
      <c r="D10187" s="46" t="s">
        <v>42820</v>
      </c>
      <c r="E10187" s="46" t="s">
        <v>2814</v>
      </c>
      <c r="F10187" s="46" t="s">
        <v>119</v>
      </c>
      <c r="G10187" s="46" t="s">
        <v>14</v>
      </c>
      <c r="H10187" s="46" t="s">
        <v>42821</v>
      </c>
      <c r="I10187" s="46" t="s">
        <v>42822</v>
      </c>
      <c r="J10187" s="46" t="s">
        <v>15</v>
      </c>
      <c r="K10187" s="46" t="s">
        <v>42823</v>
      </c>
      <c r="L10187" s="46" t="s">
        <v>43454</v>
      </c>
      <c r="M10187" s="40" t="s">
        <v>43454</v>
      </c>
      <c r="N10187" s="41">
        <v>4250</v>
      </c>
    </row>
    <row r="10188" spans="1:14" ht="16" x14ac:dyDescent="0.2">
      <c r="A10188" s="46" t="s">
        <v>42824</v>
      </c>
      <c r="B10188" s="50">
        <v>4.3</v>
      </c>
      <c r="C10188" s="48">
        <v>4292</v>
      </c>
      <c r="D10188" s="46" t="s">
        <v>42825</v>
      </c>
      <c r="E10188" s="46" t="s">
        <v>897</v>
      </c>
      <c r="F10188" s="46" t="s">
        <v>898</v>
      </c>
      <c r="G10188" s="46" t="s">
        <v>14</v>
      </c>
      <c r="H10188" s="46" t="s">
        <v>42826</v>
      </c>
      <c r="I10188" s="46" t="s">
        <v>42827</v>
      </c>
      <c r="J10188" s="46" t="s">
        <v>15</v>
      </c>
      <c r="K10188" s="46" t="s">
        <v>42828</v>
      </c>
      <c r="L10188" s="46" t="s">
        <v>43454</v>
      </c>
      <c r="M10188" s="40" t="s">
        <v>43454</v>
      </c>
      <c r="N10188" s="41">
        <v>4292</v>
      </c>
    </row>
    <row r="10189" spans="1:14" ht="16" x14ac:dyDescent="0.2">
      <c r="A10189" s="46" t="s">
        <v>42829</v>
      </c>
      <c r="B10189" s="50">
        <v>4.0999999999999996</v>
      </c>
      <c r="C10189" s="48">
        <v>4301</v>
      </c>
      <c r="D10189" s="46" t="s">
        <v>42830</v>
      </c>
      <c r="E10189" s="46" t="s">
        <v>977</v>
      </c>
      <c r="F10189" s="46" t="s">
        <v>20</v>
      </c>
      <c r="G10189" s="46" t="s">
        <v>14</v>
      </c>
      <c r="H10189" s="46" t="s">
        <v>42831</v>
      </c>
      <c r="I10189" s="46" t="s">
        <v>42832</v>
      </c>
      <c r="J10189" s="46" t="s">
        <v>15</v>
      </c>
      <c r="K10189" s="46" t="s">
        <v>42833</v>
      </c>
      <c r="L10189" s="46" t="s">
        <v>43454</v>
      </c>
      <c r="M10189" s="40" t="s">
        <v>43454</v>
      </c>
      <c r="N10189" s="41">
        <v>4301</v>
      </c>
    </row>
    <row r="10190" spans="1:14" ht="16" x14ac:dyDescent="0.2">
      <c r="A10190" s="46" t="s">
        <v>42834</v>
      </c>
      <c r="B10190" s="50">
        <v>4.5</v>
      </c>
      <c r="C10190" s="48">
        <v>4301</v>
      </c>
      <c r="D10190" s="46" t="s">
        <v>42835</v>
      </c>
      <c r="E10190" s="46" t="s">
        <v>13</v>
      </c>
      <c r="F10190" s="46" t="s">
        <v>13</v>
      </c>
      <c r="G10190" s="46" t="s">
        <v>14</v>
      </c>
      <c r="H10190" s="46" t="s">
        <v>42836</v>
      </c>
      <c r="I10190" s="46" t="s">
        <v>42837</v>
      </c>
      <c r="J10190" s="46" t="s">
        <v>15</v>
      </c>
      <c r="K10190" s="46" t="s">
        <v>42838</v>
      </c>
      <c r="L10190" s="46" t="s">
        <v>43454</v>
      </c>
      <c r="M10190" s="40" t="s">
        <v>43454</v>
      </c>
      <c r="N10190" s="41">
        <v>4301</v>
      </c>
    </row>
    <row r="10191" spans="1:14" ht="16" x14ac:dyDescent="0.2">
      <c r="A10191" s="46" t="s">
        <v>42839</v>
      </c>
      <c r="B10191" s="50">
        <v>4.5</v>
      </c>
      <c r="C10191" s="48">
        <v>4316</v>
      </c>
      <c r="D10191" s="46" t="s">
        <v>36509</v>
      </c>
      <c r="E10191" s="46" t="s">
        <v>13</v>
      </c>
      <c r="F10191" s="46" t="s">
        <v>13</v>
      </c>
      <c r="G10191" s="46" t="s">
        <v>14</v>
      </c>
      <c r="H10191" s="46" t="s">
        <v>42840</v>
      </c>
      <c r="I10191" s="46" t="s">
        <v>42841</v>
      </c>
      <c r="J10191" s="46" t="s">
        <v>15</v>
      </c>
      <c r="K10191" s="46" t="s">
        <v>42842</v>
      </c>
      <c r="L10191" s="46" t="s">
        <v>43454</v>
      </c>
      <c r="M10191" s="40" t="s">
        <v>43454</v>
      </c>
      <c r="N10191" s="41">
        <v>4316</v>
      </c>
    </row>
    <row r="10192" spans="1:14" ht="16" x14ac:dyDescent="0.2">
      <c r="A10192" s="46" t="s">
        <v>42843</v>
      </c>
      <c r="B10192" s="50">
        <v>4.3</v>
      </c>
      <c r="C10192" s="48">
        <v>4332</v>
      </c>
      <c r="D10192" s="46" t="s">
        <v>42844</v>
      </c>
      <c r="E10192" s="46" t="s">
        <v>13</v>
      </c>
      <c r="F10192" s="46" t="s">
        <v>13</v>
      </c>
      <c r="G10192" s="46" t="s">
        <v>14</v>
      </c>
      <c r="H10192" s="46" t="s">
        <v>42845</v>
      </c>
      <c r="I10192" s="46" t="s">
        <v>42846</v>
      </c>
      <c r="J10192" s="46" t="s">
        <v>15</v>
      </c>
      <c r="K10192" s="46" t="s">
        <v>42847</v>
      </c>
      <c r="L10192" s="46" t="s">
        <v>43454</v>
      </c>
      <c r="M10192" s="40" t="s">
        <v>43454</v>
      </c>
      <c r="N10192" s="41">
        <v>4332</v>
      </c>
    </row>
    <row r="10193" spans="1:14" ht="16" x14ac:dyDescent="0.2">
      <c r="A10193" s="46" t="s">
        <v>42848</v>
      </c>
      <c r="B10193" s="50">
        <v>4.5999999999999996</v>
      </c>
      <c r="C10193" s="48">
        <v>4337</v>
      </c>
      <c r="D10193" s="46" t="s">
        <v>42849</v>
      </c>
      <c r="E10193" s="46" t="s">
        <v>311</v>
      </c>
      <c r="F10193" s="46" t="s">
        <v>79</v>
      </c>
      <c r="G10193" s="46" t="s">
        <v>14</v>
      </c>
      <c r="H10193" s="46" t="s">
        <v>42850</v>
      </c>
      <c r="I10193" s="46" t="s">
        <v>42851</v>
      </c>
      <c r="J10193" s="46" t="s">
        <v>15</v>
      </c>
      <c r="K10193" s="46" t="s">
        <v>42852</v>
      </c>
      <c r="L10193" s="46" t="s">
        <v>43454</v>
      </c>
      <c r="M10193" s="40" t="s">
        <v>43454</v>
      </c>
      <c r="N10193" s="41">
        <v>4337</v>
      </c>
    </row>
    <row r="10194" spans="1:14" ht="16" x14ac:dyDescent="0.2">
      <c r="A10194" s="46" t="s">
        <v>42853</v>
      </c>
      <c r="B10194" s="50">
        <v>4.5999999999999996</v>
      </c>
      <c r="C10194" s="48">
        <v>4350</v>
      </c>
      <c r="D10194" s="46" t="s">
        <v>42854</v>
      </c>
      <c r="E10194" s="46" t="s">
        <v>950</v>
      </c>
      <c r="F10194" s="46" t="s">
        <v>20</v>
      </c>
      <c r="G10194" s="46" t="s">
        <v>14</v>
      </c>
      <c r="H10194" s="46" t="s">
        <v>42855</v>
      </c>
      <c r="I10194" s="46" t="s">
        <v>40469</v>
      </c>
      <c r="J10194" s="46" t="s">
        <v>15</v>
      </c>
      <c r="K10194" s="46" t="s">
        <v>42856</v>
      </c>
      <c r="L10194" s="46" t="s">
        <v>43454</v>
      </c>
      <c r="M10194" s="40" t="s">
        <v>43454</v>
      </c>
      <c r="N10194" s="41">
        <v>4350</v>
      </c>
    </row>
    <row r="10195" spans="1:14" ht="16" x14ac:dyDescent="0.2">
      <c r="A10195" s="46" t="s">
        <v>42857</v>
      </c>
      <c r="B10195" s="50">
        <v>4.0999999999999996</v>
      </c>
      <c r="C10195" s="48">
        <v>4371</v>
      </c>
      <c r="D10195" s="46" t="s">
        <v>42858</v>
      </c>
      <c r="E10195" s="46" t="s">
        <v>311</v>
      </c>
      <c r="F10195" s="46" t="s">
        <v>79</v>
      </c>
      <c r="G10195" s="46" t="s">
        <v>14</v>
      </c>
      <c r="H10195" s="46" t="s">
        <v>42859</v>
      </c>
      <c r="I10195" s="46" t="s">
        <v>42860</v>
      </c>
      <c r="J10195" s="46" t="s">
        <v>15</v>
      </c>
      <c r="K10195" s="46" t="s">
        <v>42861</v>
      </c>
      <c r="L10195" s="46" t="s">
        <v>43454</v>
      </c>
      <c r="M10195" s="40" t="s">
        <v>43454</v>
      </c>
      <c r="N10195" s="41">
        <v>4371</v>
      </c>
    </row>
    <row r="10196" spans="1:14" ht="16" x14ac:dyDescent="0.2">
      <c r="A10196" s="46" t="s">
        <v>42862</v>
      </c>
      <c r="B10196" s="50">
        <v>4.7</v>
      </c>
      <c r="C10196" s="48">
        <v>4384</v>
      </c>
      <c r="D10196" s="46" t="s">
        <v>42863</v>
      </c>
      <c r="E10196" s="46" t="s">
        <v>19805</v>
      </c>
      <c r="F10196" s="46" t="s">
        <v>589</v>
      </c>
      <c r="G10196" s="46" t="s">
        <v>14</v>
      </c>
      <c r="H10196" s="46" t="s">
        <v>42864</v>
      </c>
      <c r="I10196" s="46" t="s">
        <v>42865</v>
      </c>
      <c r="J10196" s="46" t="s">
        <v>15</v>
      </c>
      <c r="K10196" s="46" t="s">
        <v>42866</v>
      </c>
      <c r="L10196" s="46" t="s">
        <v>43454</v>
      </c>
      <c r="M10196" s="40" t="s">
        <v>43454</v>
      </c>
      <c r="N10196" s="41">
        <v>4384</v>
      </c>
    </row>
    <row r="10197" spans="1:14" ht="16" x14ac:dyDescent="0.2">
      <c r="A10197" s="46" t="s">
        <v>42867</v>
      </c>
      <c r="B10197" s="50">
        <v>4.5999999999999996</v>
      </c>
      <c r="C10197" s="48">
        <v>4388</v>
      </c>
      <c r="D10197" s="46" t="s">
        <v>42868</v>
      </c>
      <c r="E10197" s="46" t="s">
        <v>13</v>
      </c>
      <c r="F10197" s="46" t="s">
        <v>13</v>
      </c>
      <c r="G10197" s="46" t="s">
        <v>14</v>
      </c>
      <c r="H10197" s="46" t="s">
        <v>40927</v>
      </c>
      <c r="I10197" s="46"/>
      <c r="J10197" s="46" t="s">
        <v>15</v>
      </c>
      <c r="K10197" s="46" t="s">
        <v>42869</v>
      </c>
      <c r="L10197" s="46" t="s">
        <v>43454</v>
      </c>
      <c r="M10197" s="40" t="s">
        <v>43454</v>
      </c>
      <c r="N10197" s="41">
        <v>4388</v>
      </c>
    </row>
    <row r="10198" spans="1:14" ht="16" x14ac:dyDescent="0.2">
      <c r="A10198" s="46" t="s">
        <v>42870</v>
      </c>
      <c r="B10198" s="50">
        <v>4.5</v>
      </c>
      <c r="C10198" s="48">
        <v>4414</v>
      </c>
      <c r="D10198" s="46" t="s">
        <v>42871</v>
      </c>
      <c r="E10198" s="46" t="s">
        <v>13</v>
      </c>
      <c r="F10198" s="46" t="s">
        <v>13</v>
      </c>
      <c r="G10198" s="46" t="s">
        <v>14</v>
      </c>
      <c r="H10198" s="46" t="s">
        <v>42872</v>
      </c>
      <c r="I10198" s="46" t="s">
        <v>42873</v>
      </c>
      <c r="J10198" s="46" t="s">
        <v>15</v>
      </c>
      <c r="K10198" s="46" t="s">
        <v>42874</v>
      </c>
      <c r="L10198" s="46" t="s">
        <v>43454</v>
      </c>
      <c r="M10198" s="40" t="s">
        <v>43454</v>
      </c>
      <c r="N10198" s="41">
        <v>4414</v>
      </c>
    </row>
    <row r="10199" spans="1:14" ht="16" x14ac:dyDescent="0.2">
      <c r="A10199" s="46" t="s">
        <v>42875</v>
      </c>
      <c r="B10199" s="50">
        <v>4.5</v>
      </c>
      <c r="C10199" s="48">
        <v>4427</v>
      </c>
      <c r="D10199" s="46" t="s">
        <v>42876</v>
      </c>
      <c r="E10199" s="46" t="s">
        <v>13</v>
      </c>
      <c r="F10199" s="46" t="s">
        <v>13</v>
      </c>
      <c r="G10199" s="46" t="s">
        <v>14</v>
      </c>
      <c r="H10199" s="46" t="s">
        <v>42877</v>
      </c>
      <c r="I10199" s="46" t="s">
        <v>42878</v>
      </c>
      <c r="J10199" s="46" t="s">
        <v>15</v>
      </c>
      <c r="K10199" s="46" t="s">
        <v>42879</v>
      </c>
      <c r="L10199" s="46" t="s">
        <v>43454</v>
      </c>
      <c r="M10199" s="40" t="s">
        <v>43454</v>
      </c>
      <c r="N10199" s="41">
        <v>4427</v>
      </c>
    </row>
    <row r="10200" spans="1:14" ht="16" x14ac:dyDescent="0.2">
      <c r="A10200" s="46" t="s">
        <v>42880</v>
      </c>
      <c r="B10200" s="50">
        <v>4.2</v>
      </c>
      <c r="C10200" s="48">
        <v>4478</v>
      </c>
      <c r="D10200" s="46" t="s">
        <v>42881</v>
      </c>
      <c r="E10200" s="46" t="s">
        <v>2187</v>
      </c>
      <c r="F10200" s="46" t="s">
        <v>50</v>
      </c>
      <c r="G10200" s="46" t="s">
        <v>14</v>
      </c>
      <c r="H10200" s="46" t="s">
        <v>42882</v>
      </c>
      <c r="I10200" s="46" t="s">
        <v>42883</v>
      </c>
      <c r="J10200" s="46" t="s">
        <v>15</v>
      </c>
      <c r="K10200" s="46" t="s">
        <v>42884</v>
      </c>
      <c r="L10200" s="46" t="s">
        <v>43454</v>
      </c>
      <c r="M10200" s="40" t="s">
        <v>43454</v>
      </c>
      <c r="N10200" s="41">
        <v>4478</v>
      </c>
    </row>
    <row r="10201" spans="1:14" ht="16" x14ac:dyDescent="0.2">
      <c r="A10201" s="46" t="s">
        <v>42885</v>
      </c>
      <c r="B10201" s="50">
        <v>4.3</v>
      </c>
      <c r="C10201" s="48">
        <v>4507</v>
      </c>
      <c r="D10201" s="46" t="s">
        <v>42886</v>
      </c>
      <c r="E10201" s="46" t="s">
        <v>13</v>
      </c>
      <c r="F10201" s="46" t="s">
        <v>13</v>
      </c>
      <c r="G10201" s="46" t="s">
        <v>14</v>
      </c>
      <c r="H10201" s="46" t="s">
        <v>42887</v>
      </c>
      <c r="I10201" s="46" t="s">
        <v>42888</v>
      </c>
      <c r="J10201" s="46" t="s">
        <v>15</v>
      </c>
      <c r="K10201" s="46" t="s">
        <v>42889</v>
      </c>
      <c r="L10201" s="46" t="s">
        <v>43454</v>
      </c>
      <c r="M10201" s="40" t="s">
        <v>43454</v>
      </c>
      <c r="N10201" s="41">
        <v>4507</v>
      </c>
    </row>
    <row r="10202" spans="1:14" ht="16" x14ac:dyDescent="0.2">
      <c r="A10202" s="46" t="s">
        <v>42890</v>
      </c>
      <c r="B10202" s="50">
        <v>4.7</v>
      </c>
      <c r="C10202" s="48">
        <v>4517</v>
      </c>
      <c r="D10202" s="46" t="s">
        <v>42891</v>
      </c>
      <c r="E10202" s="46" t="s">
        <v>702</v>
      </c>
      <c r="F10202" s="46" t="s">
        <v>20</v>
      </c>
      <c r="G10202" s="46" t="s">
        <v>14</v>
      </c>
      <c r="H10202" s="46" t="s">
        <v>42892</v>
      </c>
      <c r="I10202" s="46" t="s">
        <v>42893</v>
      </c>
      <c r="J10202" s="46" t="s">
        <v>15</v>
      </c>
      <c r="K10202" s="46" t="s">
        <v>42894</v>
      </c>
      <c r="L10202" s="46" t="s">
        <v>43454</v>
      </c>
      <c r="M10202" s="40" t="s">
        <v>43454</v>
      </c>
      <c r="N10202" s="41">
        <v>4517</v>
      </c>
    </row>
    <row r="10203" spans="1:14" ht="16" x14ac:dyDescent="0.2">
      <c r="A10203" s="46" t="s">
        <v>42895</v>
      </c>
      <c r="B10203" s="50">
        <v>4.0999999999999996</v>
      </c>
      <c r="C10203" s="48">
        <v>4520</v>
      </c>
      <c r="D10203" s="46" t="s">
        <v>42896</v>
      </c>
      <c r="E10203" s="46" t="s">
        <v>977</v>
      </c>
      <c r="F10203" s="46" t="s">
        <v>20</v>
      </c>
      <c r="G10203" s="46" t="s">
        <v>14</v>
      </c>
      <c r="H10203" s="46" t="s">
        <v>42897</v>
      </c>
      <c r="I10203" s="46" t="s">
        <v>41611</v>
      </c>
      <c r="J10203" s="46" t="s">
        <v>15</v>
      </c>
      <c r="K10203" s="46" t="s">
        <v>42898</v>
      </c>
      <c r="L10203" s="46" t="s">
        <v>43454</v>
      </c>
      <c r="M10203" s="40" t="s">
        <v>43454</v>
      </c>
      <c r="N10203" s="41">
        <v>4520</v>
      </c>
    </row>
    <row r="10204" spans="1:14" ht="16" x14ac:dyDescent="0.2">
      <c r="A10204" s="46" t="s">
        <v>42899</v>
      </c>
      <c r="B10204" s="50">
        <v>4.3</v>
      </c>
      <c r="C10204" s="48">
        <v>4530</v>
      </c>
      <c r="D10204" s="46" t="s">
        <v>42900</v>
      </c>
      <c r="E10204" s="46" t="s">
        <v>44</v>
      </c>
      <c r="F10204" s="46" t="s">
        <v>45</v>
      </c>
      <c r="G10204" s="46" t="s">
        <v>14</v>
      </c>
      <c r="H10204" s="46" t="s">
        <v>42901</v>
      </c>
      <c r="I10204" s="46" t="s">
        <v>42902</v>
      </c>
      <c r="J10204" s="46" t="s">
        <v>15</v>
      </c>
      <c r="K10204" s="46" t="s">
        <v>42903</v>
      </c>
      <c r="L10204" s="46" t="s">
        <v>43454</v>
      </c>
      <c r="M10204" s="40" t="s">
        <v>43454</v>
      </c>
      <c r="N10204" s="41">
        <v>4530</v>
      </c>
    </row>
    <row r="10205" spans="1:14" ht="16" x14ac:dyDescent="0.2">
      <c r="A10205" s="46" t="s">
        <v>42904</v>
      </c>
      <c r="B10205" s="50">
        <v>3.3</v>
      </c>
      <c r="C10205" s="48">
        <v>4556</v>
      </c>
      <c r="D10205" s="46" t="s">
        <v>42905</v>
      </c>
      <c r="E10205" s="46" t="s">
        <v>2282</v>
      </c>
      <c r="F10205" s="46" t="s">
        <v>589</v>
      </c>
      <c r="G10205" s="46" t="s">
        <v>14</v>
      </c>
      <c r="H10205" s="46" t="s">
        <v>42906</v>
      </c>
      <c r="I10205" s="46" t="s">
        <v>7914</v>
      </c>
      <c r="J10205" s="46" t="s">
        <v>15</v>
      </c>
      <c r="K10205" s="46" t="s">
        <v>42907</v>
      </c>
      <c r="L10205" s="46" t="s">
        <v>43454</v>
      </c>
      <c r="M10205" s="40" t="s">
        <v>43454</v>
      </c>
      <c r="N10205" s="41">
        <v>4556</v>
      </c>
    </row>
    <row r="10206" spans="1:14" ht="16" x14ac:dyDescent="0.2">
      <c r="A10206" s="46" t="s">
        <v>42908</v>
      </c>
      <c r="B10206" s="50">
        <v>4.5</v>
      </c>
      <c r="C10206" s="48">
        <v>4558</v>
      </c>
      <c r="D10206" s="46" t="s">
        <v>42909</v>
      </c>
      <c r="E10206" s="46" t="s">
        <v>38</v>
      </c>
      <c r="F10206" s="46" t="s">
        <v>39</v>
      </c>
      <c r="G10206" s="46" t="s">
        <v>14</v>
      </c>
      <c r="H10206" s="46" t="s">
        <v>42910</v>
      </c>
      <c r="I10206" s="46" t="s">
        <v>42911</v>
      </c>
      <c r="J10206" s="46" t="s">
        <v>15</v>
      </c>
      <c r="K10206" s="46" t="s">
        <v>42912</v>
      </c>
      <c r="L10206" s="46" t="s">
        <v>43454</v>
      </c>
      <c r="M10206" s="40" t="s">
        <v>43454</v>
      </c>
      <c r="N10206" s="41">
        <v>4558</v>
      </c>
    </row>
    <row r="10207" spans="1:14" ht="16" x14ac:dyDescent="0.2">
      <c r="A10207" s="46" t="s">
        <v>42913</v>
      </c>
      <c r="B10207" s="50">
        <v>4.5</v>
      </c>
      <c r="C10207" s="48">
        <v>4664</v>
      </c>
      <c r="D10207" s="46" t="s">
        <v>42914</v>
      </c>
      <c r="E10207" s="46" t="s">
        <v>904</v>
      </c>
      <c r="F10207" s="46" t="s">
        <v>93</v>
      </c>
      <c r="G10207" s="46" t="s">
        <v>14</v>
      </c>
      <c r="H10207" s="46" t="s">
        <v>42915</v>
      </c>
      <c r="I10207" s="46" t="s">
        <v>42916</v>
      </c>
      <c r="J10207" s="46" t="s">
        <v>15</v>
      </c>
      <c r="K10207" s="46" t="s">
        <v>42917</v>
      </c>
      <c r="L10207" s="46" t="s">
        <v>43454</v>
      </c>
      <c r="M10207" s="40" t="s">
        <v>43454</v>
      </c>
      <c r="N10207" s="41">
        <v>4664</v>
      </c>
    </row>
    <row r="10208" spans="1:14" ht="16" x14ac:dyDescent="0.2">
      <c r="A10208" s="46" t="s">
        <v>42918</v>
      </c>
      <c r="B10208" s="50">
        <v>4.5</v>
      </c>
      <c r="C10208" s="48">
        <v>4664</v>
      </c>
      <c r="D10208" s="46" t="s">
        <v>42919</v>
      </c>
      <c r="E10208" s="46" t="s">
        <v>44</v>
      </c>
      <c r="F10208" s="46" t="s">
        <v>45</v>
      </c>
      <c r="G10208" s="46" t="s">
        <v>14</v>
      </c>
      <c r="H10208" s="46" t="s">
        <v>42920</v>
      </c>
      <c r="I10208" s="46" t="s">
        <v>42921</v>
      </c>
      <c r="J10208" s="46" t="s">
        <v>15</v>
      </c>
      <c r="K10208" s="46" t="s">
        <v>42922</v>
      </c>
      <c r="L10208" s="46" t="s">
        <v>43454</v>
      </c>
      <c r="M10208" s="40" t="s">
        <v>43454</v>
      </c>
      <c r="N10208" s="41">
        <v>4664</v>
      </c>
    </row>
    <row r="10209" spans="1:14" ht="16" x14ac:dyDescent="0.2">
      <c r="A10209" s="46" t="s">
        <v>42923</v>
      </c>
      <c r="B10209" s="50">
        <v>4.2</v>
      </c>
      <c r="C10209" s="48">
        <v>4665</v>
      </c>
      <c r="D10209" s="46" t="s">
        <v>42924</v>
      </c>
      <c r="E10209" s="46" t="s">
        <v>13</v>
      </c>
      <c r="F10209" s="46" t="s">
        <v>13</v>
      </c>
      <c r="G10209" s="46" t="s">
        <v>14</v>
      </c>
      <c r="H10209" s="46" t="s">
        <v>42925</v>
      </c>
      <c r="I10209" s="46" t="s">
        <v>42926</v>
      </c>
      <c r="J10209" s="46" t="s">
        <v>15</v>
      </c>
      <c r="K10209" s="46" t="s">
        <v>42927</v>
      </c>
      <c r="L10209" s="46" t="s">
        <v>43454</v>
      </c>
      <c r="M10209" s="40" t="s">
        <v>43454</v>
      </c>
      <c r="N10209" s="41">
        <v>4665</v>
      </c>
    </row>
    <row r="10210" spans="1:14" ht="16" x14ac:dyDescent="0.2">
      <c r="A10210" s="46" t="s">
        <v>42928</v>
      </c>
      <c r="B10210" s="50">
        <v>3.9</v>
      </c>
      <c r="C10210" s="48">
        <v>4679</v>
      </c>
      <c r="D10210" s="46" t="s">
        <v>42929</v>
      </c>
      <c r="E10210" s="46" t="s">
        <v>2814</v>
      </c>
      <c r="F10210" s="46" t="s">
        <v>119</v>
      </c>
      <c r="G10210" s="46" t="s">
        <v>14</v>
      </c>
      <c r="H10210" s="46" t="s">
        <v>42930</v>
      </c>
      <c r="I10210" s="46" t="s">
        <v>42931</v>
      </c>
      <c r="J10210" s="46" t="s">
        <v>15</v>
      </c>
      <c r="K10210" s="46" t="s">
        <v>42932</v>
      </c>
      <c r="L10210" s="46" t="s">
        <v>43454</v>
      </c>
      <c r="M10210" s="40" t="s">
        <v>43454</v>
      </c>
      <c r="N10210" s="41">
        <v>4679</v>
      </c>
    </row>
    <row r="10211" spans="1:14" ht="16" x14ac:dyDescent="0.2">
      <c r="A10211" s="46" t="s">
        <v>42933</v>
      </c>
      <c r="B10211" s="50">
        <v>4.3</v>
      </c>
      <c r="C10211" s="48">
        <v>4697</v>
      </c>
      <c r="D10211" s="46" t="s">
        <v>42934</v>
      </c>
      <c r="E10211" s="46" t="s">
        <v>13</v>
      </c>
      <c r="F10211" s="46" t="s">
        <v>13</v>
      </c>
      <c r="G10211" s="46" t="s">
        <v>14</v>
      </c>
      <c r="H10211" s="46" t="s">
        <v>42935</v>
      </c>
      <c r="I10211" s="46" t="s">
        <v>42936</v>
      </c>
      <c r="J10211" s="46" t="s">
        <v>15</v>
      </c>
      <c r="K10211" s="46" t="s">
        <v>42937</v>
      </c>
      <c r="L10211" s="46" t="s">
        <v>43454</v>
      </c>
      <c r="M10211" s="40" t="s">
        <v>43454</v>
      </c>
      <c r="N10211" s="41">
        <v>4697</v>
      </c>
    </row>
    <row r="10212" spans="1:14" ht="16" x14ac:dyDescent="0.2">
      <c r="A10212" s="46" t="s">
        <v>42938</v>
      </c>
      <c r="B10212" s="50">
        <v>4.3</v>
      </c>
      <c r="C10212" s="48">
        <v>4700</v>
      </c>
      <c r="D10212" s="46" t="s">
        <v>40138</v>
      </c>
      <c r="E10212" s="46" t="s">
        <v>13</v>
      </c>
      <c r="F10212" s="46" t="s">
        <v>13</v>
      </c>
      <c r="G10212" s="46" t="s">
        <v>14</v>
      </c>
      <c r="H10212" s="46" t="s">
        <v>42939</v>
      </c>
      <c r="I10212" s="46" t="s">
        <v>42940</v>
      </c>
      <c r="J10212" s="46" t="s">
        <v>15</v>
      </c>
      <c r="K10212" s="46" t="s">
        <v>42941</v>
      </c>
      <c r="L10212" s="46" t="s">
        <v>43454</v>
      </c>
      <c r="M10212" s="40" t="s">
        <v>43454</v>
      </c>
      <c r="N10212" s="41">
        <v>4700</v>
      </c>
    </row>
    <row r="10213" spans="1:14" ht="16" x14ac:dyDescent="0.2">
      <c r="A10213" s="46" t="s">
        <v>42942</v>
      </c>
      <c r="B10213" s="50">
        <v>4.5</v>
      </c>
      <c r="C10213" s="48">
        <v>4734</v>
      </c>
      <c r="D10213" s="46" t="s">
        <v>42943</v>
      </c>
      <c r="E10213" s="46" t="s">
        <v>904</v>
      </c>
      <c r="F10213" s="46" t="s">
        <v>93</v>
      </c>
      <c r="G10213" s="46" t="s">
        <v>14</v>
      </c>
      <c r="H10213" s="46" t="s">
        <v>42944</v>
      </c>
      <c r="I10213" s="46" t="s">
        <v>42945</v>
      </c>
      <c r="J10213" s="46" t="s">
        <v>15</v>
      </c>
      <c r="K10213" s="46" t="s">
        <v>42946</v>
      </c>
      <c r="L10213" s="46" t="s">
        <v>43454</v>
      </c>
      <c r="M10213" s="40" t="s">
        <v>43454</v>
      </c>
      <c r="N10213" s="41">
        <v>4734</v>
      </c>
    </row>
    <row r="10214" spans="1:14" ht="16" x14ac:dyDescent="0.2">
      <c r="A10214" s="46" t="s">
        <v>42947</v>
      </c>
      <c r="B10214" s="50">
        <v>4.5</v>
      </c>
      <c r="C10214" s="48">
        <v>4736</v>
      </c>
      <c r="D10214" s="46" t="s">
        <v>42738</v>
      </c>
      <c r="E10214" s="46" t="s">
        <v>897</v>
      </c>
      <c r="F10214" s="46" t="s">
        <v>898</v>
      </c>
      <c r="G10214" s="46" t="s">
        <v>14</v>
      </c>
      <c r="H10214" s="46" t="s">
        <v>42948</v>
      </c>
      <c r="I10214" s="46" t="s">
        <v>42949</v>
      </c>
      <c r="J10214" s="46" t="s">
        <v>15</v>
      </c>
      <c r="K10214" s="46" t="s">
        <v>42950</v>
      </c>
      <c r="L10214" s="46" t="s">
        <v>43454</v>
      </c>
      <c r="M10214" s="40" t="s">
        <v>43454</v>
      </c>
      <c r="N10214" s="41">
        <v>4736</v>
      </c>
    </row>
    <row r="10215" spans="1:14" ht="16" x14ac:dyDescent="0.2">
      <c r="A10215" s="46" t="s">
        <v>36412</v>
      </c>
      <c r="B10215" s="50">
        <v>4.0999999999999996</v>
      </c>
      <c r="C10215" s="48">
        <v>4747</v>
      </c>
      <c r="D10215" s="46" t="s">
        <v>42951</v>
      </c>
      <c r="E10215" s="46" t="s">
        <v>13</v>
      </c>
      <c r="F10215" s="46" t="s">
        <v>13</v>
      </c>
      <c r="G10215" s="46" t="s">
        <v>14</v>
      </c>
      <c r="H10215" s="46" t="s">
        <v>42952</v>
      </c>
      <c r="I10215" s="46" t="s">
        <v>42953</v>
      </c>
      <c r="J10215" s="46" t="s">
        <v>15</v>
      </c>
      <c r="K10215" s="46" t="s">
        <v>42954</v>
      </c>
      <c r="L10215" s="46" t="s">
        <v>43454</v>
      </c>
      <c r="M10215" s="40" t="s">
        <v>43454</v>
      </c>
      <c r="N10215" s="41">
        <v>4747</v>
      </c>
    </row>
    <row r="10216" spans="1:14" ht="16" x14ac:dyDescent="0.2">
      <c r="A10216" s="46" t="s">
        <v>42955</v>
      </c>
      <c r="B10216" s="50">
        <v>4.8</v>
      </c>
      <c r="C10216" s="48">
        <v>4776</v>
      </c>
      <c r="D10216" s="46" t="s">
        <v>42956</v>
      </c>
      <c r="E10216" s="46" t="s">
        <v>950</v>
      </c>
      <c r="F10216" s="46" t="s">
        <v>20</v>
      </c>
      <c r="G10216" s="46" t="s">
        <v>14</v>
      </c>
      <c r="H10216" s="46" t="s">
        <v>28532</v>
      </c>
      <c r="I10216" s="46" t="s">
        <v>28533</v>
      </c>
      <c r="J10216" s="46" t="s">
        <v>15</v>
      </c>
      <c r="K10216" s="46" t="s">
        <v>42957</v>
      </c>
      <c r="L10216" s="46" t="s">
        <v>43454</v>
      </c>
      <c r="M10216" s="40" t="s">
        <v>43454</v>
      </c>
      <c r="N10216" s="41">
        <v>4776</v>
      </c>
    </row>
    <row r="10217" spans="1:14" ht="16" x14ac:dyDescent="0.2">
      <c r="A10217" s="46" t="s">
        <v>42958</v>
      </c>
      <c r="B10217" s="50">
        <v>4.5</v>
      </c>
      <c r="C10217" s="48">
        <v>4801</v>
      </c>
      <c r="D10217" s="46" t="s">
        <v>42959</v>
      </c>
      <c r="E10217" s="46" t="s">
        <v>1108</v>
      </c>
      <c r="F10217" s="46" t="s">
        <v>589</v>
      </c>
      <c r="G10217" s="46" t="s">
        <v>14</v>
      </c>
      <c r="H10217" s="46" t="s">
        <v>42960</v>
      </c>
      <c r="I10217" s="46" t="s">
        <v>42961</v>
      </c>
      <c r="J10217" s="46" t="s">
        <v>15</v>
      </c>
      <c r="K10217" s="46" t="s">
        <v>42962</v>
      </c>
      <c r="L10217" s="46" t="s">
        <v>43454</v>
      </c>
      <c r="M10217" s="40" t="s">
        <v>43454</v>
      </c>
      <c r="N10217" s="41">
        <v>4801</v>
      </c>
    </row>
    <row r="10218" spans="1:14" ht="16" x14ac:dyDescent="0.2">
      <c r="A10218" s="46" t="s">
        <v>42963</v>
      </c>
      <c r="B10218" s="50">
        <v>4.5</v>
      </c>
      <c r="C10218" s="48">
        <v>4828</v>
      </c>
      <c r="D10218" s="46" t="s">
        <v>42964</v>
      </c>
      <c r="E10218" s="46" t="s">
        <v>702</v>
      </c>
      <c r="F10218" s="46" t="s">
        <v>20</v>
      </c>
      <c r="G10218" s="46" t="s">
        <v>14</v>
      </c>
      <c r="H10218" s="46" t="s">
        <v>42965</v>
      </c>
      <c r="I10218" s="46" t="s">
        <v>42966</v>
      </c>
      <c r="J10218" s="46" t="s">
        <v>15</v>
      </c>
      <c r="K10218" s="46" t="s">
        <v>42967</v>
      </c>
      <c r="L10218" s="46" t="s">
        <v>43454</v>
      </c>
      <c r="M10218" s="40" t="s">
        <v>43454</v>
      </c>
      <c r="N10218" s="41">
        <v>4828</v>
      </c>
    </row>
    <row r="10219" spans="1:14" ht="16" x14ac:dyDescent="0.2">
      <c r="A10219" s="46" t="s">
        <v>42968</v>
      </c>
      <c r="B10219" s="50">
        <v>4.2</v>
      </c>
      <c r="C10219" s="48">
        <v>4829</v>
      </c>
      <c r="D10219" s="46" t="s">
        <v>42969</v>
      </c>
      <c r="E10219" s="46" t="s">
        <v>2282</v>
      </c>
      <c r="F10219" s="46" t="s">
        <v>589</v>
      </c>
      <c r="G10219" s="46" t="s">
        <v>14</v>
      </c>
      <c r="H10219" s="46" t="s">
        <v>42970</v>
      </c>
      <c r="I10219" s="46" t="s">
        <v>40550</v>
      </c>
      <c r="J10219" s="46" t="s">
        <v>15</v>
      </c>
      <c r="K10219" s="46" t="s">
        <v>42971</v>
      </c>
      <c r="L10219" s="46" t="s">
        <v>43454</v>
      </c>
      <c r="M10219" s="40" t="s">
        <v>43454</v>
      </c>
      <c r="N10219" s="41">
        <v>4829</v>
      </c>
    </row>
    <row r="10220" spans="1:14" ht="16" x14ac:dyDescent="0.2">
      <c r="A10220" s="46" t="s">
        <v>42972</v>
      </c>
      <c r="B10220" s="50">
        <v>4.7</v>
      </c>
      <c r="C10220" s="48">
        <v>4873</v>
      </c>
      <c r="D10220" s="46" t="s">
        <v>42973</v>
      </c>
      <c r="E10220" s="46" t="s">
        <v>33</v>
      </c>
      <c r="F10220" s="46" t="s">
        <v>34</v>
      </c>
      <c r="G10220" s="46" t="s">
        <v>14</v>
      </c>
      <c r="H10220" s="46" t="s">
        <v>42974</v>
      </c>
      <c r="I10220" s="46" t="s">
        <v>42975</v>
      </c>
      <c r="J10220" s="46" t="s">
        <v>15</v>
      </c>
      <c r="K10220" s="46" t="s">
        <v>42976</v>
      </c>
      <c r="L10220" s="46" t="s">
        <v>43454</v>
      </c>
      <c r="M10220" s="40" t="s">
        <v>43454</v>
      </c>
      <c r="N10220" s="41">
        <v>4873</v>
      </c>
    </row>
    <row r="10221" spans="1:14" ht="16" x14ac:dyDescent="0.2">
      <c r="A10221" s="46" t="s">
        <v>42977</v>
      </c>
      <c r="B10221" s="50">
        <v>4.5999999999999996</v>
      </c>
      <c r="C10221" s="48">
        <v>4902</v>
      </c>
      <c r="D10221" s="46" t="s">
        <v>42978</v>
      </c>
      <c r="E10221" s="46" t="s">
        <v>950</v>
      </c>
      <c r="F10221" s="46" t="s">
        <v>20</v>
      </c>
      <c r="G10221" s="46" t="s">
        <v>14</v>
      </c>
      <c r="H10221" s="46" t="s">
        <v>42979</v>
      </c>
      <c r="I10221" s="46" t="s">
        <v>42980</v>
      </c>
      <c r="J10221" s="46" t="s">
        <v>15</v>
      </c>
      <c r="K10221" s="46" t="s">
        <v>42981</v>
      </c>
      <c r="L10221" s="46" t="s">
        <v>43454</v>
      </c>
      <c r="M10221" s="40" t="s">
        <v>43454</v>
      </c>
      <c r="N10221" s="41">
        <v>4902</v>
      </c>
    </row>
    <row r="10222" spans="1:14" ht="16" x14ac:dyDescent="0.2">
      <c r="A10222" s="46" t="s">
        <v>42982</v>
      </c>
      <c r="B10222" s="50">
        <v>4.7</v>
      </c>
      <c r="C10222" s="48">
        <v>4947</v>
      </c>
      <c r="D10222" s="46" t="s">
        <v>42983</v>
      </c>
      <c r="E10222" s="46" t="s">
        <v>904</v>
      </c>
      <c r="F10222" s="46" t="s">
        <v>93</v>
      </c>
      <c r="G10222" s="46" t="s">
        <v>14</v>
      </c>
      <c r="H10222" s="46" t="s">
        <v>42984</v>
      </c>
      <c r="I10222" s="46" t="s">
        <v>42985</v>
      </c>
      <c r="J10222" s="46" t="s">
        <v>15</v>
      </c>
      <c r="K10222" s="46" t="s">
        <v>42986</v>
      </c>
      <c r="L10222" s="46" t="s">
        <v>43454</v>
      </c>
      <c r="M10222" s="40" t="s">
        <v>43454</v>
      </c>
      <c r="N10222" s="41">
        <v>4947</v>
      </c>
    </row>
    <row r="10223" spans="1:14" ht="16" x14ac:dyDescent="0.2">
      <c r="A10223" s="46" t="s">
        <v>42987</v>
      </c>
      <c r="B10223" s="50">
        <v>4.4000000000000004</v>
      </c>
      <c r="C10223" s="48">
        <v>4960</v>
      </c>
      <c r="D10223" s="46" t="s">
        <v>42988</v>
      </c>
      <c r="E10223" s="46" t="s">
        <v>847</v>
      </c>
      <c r="F10223" s="46" t="s">
        <v>79</v>
      </c>
      <c r="G10223" s="46" t="s">
        <v>14</v>
      </c>
      <c r="H10223" s="46" t="s">
        <v>42989</v>
      </c>
      <c r="I10223" s="46" t="s">
        <v>42990</v>
      </c>
      <c r="J10223" s="46" t="s">
        <v>15</v>
      </c>
      <c r="K10223" s="46" t="s">
        <v>42991</v>
      </c>
      <c r="L10223" s="46" t="s">
        <v>43454</v>
      </c>
      <c r="M10223" s="40" t="s">
        <v>43454</v>
      </c>
      <c r="N10223" s="41">
        <v>4960</v>
      </c>
    </row>
    <row r="10224" spans="1:14" ht="16" x14ac:dyDescent="0.2">
      <c r="A10224" s="46" t="s">
        <v>42992</v>
      </c>
      <c r="B10224" s="50">
        <v>4.2</v>
      </c>
      <c r="C10224" s="48">
        <v>4985</v>
      </c>
      <c r="D10224" s="46" t="s">
        <v>42993</v>
      </c>
      <c r="E10224" s="46" t="s">
        <v>897</v>
      </c>
      <c r="F10224" s="46" t="s">
        <v>898</v>
      </c>
      <c r="G10224" s="46" t="s">
        <v>14</v>
      </c>
      <c r="H10224" s="46" t="s">
        <v>42994</v>
      </c>
      <c r="I10224" s="46"/>
      <c r="J10224" s="46" t="s">
        <v>15</v>
      </c>
      <c r="K10224" s="46" t="s">
        <v>42995</v>
      </c>
      <c r="L10224" s="46" t="s">
        <v>43454</v>
      </c>
      <c r="M10224" s="40" t="s">
        <v>43454</v>
      </c>
      <c r="N10224" s="41">
        <v>4985</v>
      </c>
    </row>
    <row r="10225" spans="1:14" ht="16" x14ac:dyDescent="0.2">
      <c r="A10225" s="46" t="s">
        <v>42996</v>
      </c>
      <c r="B10225" s="50">
        <v>4.4000000000000004</v>
      </c>
      <c r="C10225" s="48">
        <v>5011</v>
      </c>
      <c r="D10225" s="46"/>
      <c r="E10225" s="46" t="s">
        <v>258</v>
      </c>
      <c r="F10225" s="46" t="s">
        <v>119</v>
      </c>
      <c r="G10225" s="46" t="s">
        <v>14</v>
      </c>
      <c r="H10225" s="46" t="s">
        <v>42997</v>
      </c>
      <c r="I10225" s="46" t="s">
        <v>42998</v>
      </c>
      <c r="J10225" s="46" t="s">
        <v>148</v>
      </c>
      <c r="K10225" s="46" t="s">
        <v>42999</v>
      </c>
      <c r="L10225" s="46" t="s">
        <v>43454</v>
      </c>
      <c r="M10225" s="40" t="s">
        <v>43454</v>
      </c>
      <c r="N10225" s="41">
        <v>5011</v>
      </c>
    </row>
    <row r="10226" spans="1:14" ht="16" x14ac:dyDescent="0.2">
      <c r="A10226" s="46" t="s">
        <v>43000</v>
      </c>
      <c r="B10226" s="50">
        <v>4.0999999999999996</v>
      </c>
      <c r="C10226" s="48">
        <v>5017</v>
      </c>
      <c r="D10226" s="46" t="s">
        <v>43001</v>
      </c>
      <c r="E10226" s="46" t="s">
        <v>2282</v>
      </c>
      <c r="F10226" s="46" t="s">
        <v>589</v>
      </c>
      <c r="G10226" s="46" t="s">
        <v>14</v>
      </c>
      <c r="H10226" s="46" t="s">
        <v>43002</v>
      </c>
      <c r="I10226" s="46" t="s">
        <v>43003</v>
      </c>
      <c r="J10226" s="46" t="s">
        <v>15</v>
      </c>
      <c r="K10226" s="46" t="s">
        <v>43004</v>
      </c>
      <c r="L10226" s="46" t="s">
        <v>43454</v>
      </c>
      <c r="M10226" s="40" t="s">
        <v>43454</v>
      </c>
      <c r="N10226" s="41">
        <v>5017</v>
      </c>
    </row>
    <row r="10227" spans="1:14" ht="16" x14ac:dyDescent="0.2">
      <c r="A10227" s="46" t="s">
        <v>43005</v>
      </c>
      <c r="B10227" s="50">
        <v>4</v>
      </c>
      <c r="C10227" s="48">
        <v>5032</v>
      </c>
      <c r="D10227" s="46" t="s">
        <v>43006</v>
      </c>
      <c r="E10227" s="46" t="s">
        <v>13</v>
      </c>
      <c r="F10227" s="46" t="s">
        <v>13</v>
      </c>
      <c r="G10227" s="46" t="s">
        <v>14</v>
      </c>
      <c r="H10227" s="46" t="s">
        <v>43007</v>
      </c>
      <c r="I10227" s="46" t="s">
        <v>43008</v>
      </c>
      <c r="J10227" s="46" t="s">
        <v>15</v>
      </c>
      <c r="K10227" s="46" t="s">
        <v>43009</v>
      </c>
      <c r="L10227" s="46" t="s">
        <v>43454</v>
      </c>
      <c r="M10227" s="40" t="s">
        <v>43454</v>
      </c>
      <c r="N10227" s="41">
        <v>5032</v>
      </c>
    </row>
    <row r="10228" spans="1:14" ht="16" x14ac:dyDescent="0.2">
      <c r="A10228" s="46" t="s">
        <v>43010</v>
      </c>
      <c r="B10228" s="50">
        <v>4.7</v>
      </c>
      <c r="C10228" s="48">
        <v>5040</v>
      </c>
      <c r="D10228" s="46" t="s">
        <v>43011</v>
      </c>
      <c r="E10228" s="46" t="s">
        <v>44</v>
      </c>
      <c r="F10228" s="46" t="s">
        <v>45</v>
      </c>
      <c r="G10228" s="46" t="s">
        <v>14</v>
      </c>
      <c r="H10228" s="46" t="s">
        <v>43012</v>
      </c>
      <c r="I10228" s="46" t="s">
        <v>43013</v>
      </c>
      <c r="J10228" s="46" t="s">
        <v>15</v>
      </c>
      <c r="K10228" s="46" t="s">
        <v>43014</v>
      </c>
      <c r="L10228" s="46" t="s">
        <v>43454</v>
      </c>
      <c r="M10228" s="40" t="s">
        <v>43454</v>
      </c>
      <c r="N10228" s="41">
        <v>5040</v>
      </c>
    </row>
    <row r="10229" spans="1:14" ht="16" x14ac:dyDescent="0.2">
      <c r="A10229" s="46" t="s">
        <v>43015</v>
      </c>
      <c r="B10229" s="50">
        <v>4.4000000000000004</v>
      </c>
      <c r="C10229" s="48">
        <v>5055</v>
      </c>
      <c r="D10229" s="46" t="s">
        <v>43016</v>
      </c>
      <c r="E10229" s="46" t="s">
        <v>13</v>
      </c>
      <c r="F10229" s="46" t="s">
        <v>13</v>
      </c>
      <c r="G10229" s="46" t="s">
        <v>14</v>
      </c>
      <c r="H10229" s="46" t="s">
        <v>43017</v>
      </c>
      <c r="I10229" s="46" t="s">
        <v>43018</v>
      </c>
      <c r="J10229" s="46" t="s">
        <v>15</v>
      </c>
      <c r="K10229" s="46" t="s">
        <v>43019</v>
      </c>
      <c r="L10229" s="46" t="s">
        <v>43454</v>
      </c>
      <c r="M10229" s="40" t="s">
        <v>43454</v>
      </c>
      <c r="N10229" s="41">
        <v>5055</v>
      </c>
    </row>
    <row r="10230" spans="1:14" ht="16" x14ac:dyDescent="0.2">
      <c r="A10230" s="46" t="s">
        <v>43020</v>
      </c>
      <c r="B10230" s="50">
        <v>4.3</v>
      </c>
      <c r="C10230" s="48">
        <v>5064</v>
      </c>
      <c r="D10230" s="46" t="s">
        <v>43021</v>
      </c>
      <c r="E10230" s="46" t="s">
        <v>311</v>
      </c>
      <c r="F10230" s="46" t="s">
        <v>79</v>
      </c>
      <c r="G10230" s="46" t="s">
        <v>14</v>
      </c>
      <c r="H10230" s="46" t="s">
        <v>43022</v>
      </c>
      <c r="I10230" s="46" t="s">
        <v>43023</v>
      </c>
      <c r="J10230" s="46" t="s">
        <v>15</v>
      </c>
      <c r="K10230" s="46" t="s">
        <v>43024</v>
      </c>
      <c r="L10230" s="46" t="s">
        <v>43454</v>
      </c>
      <c r="M10230" s="40" t="s">
        <v>43454</v>
      </c>
      <c r="N10230" s="41">
        <v>5064</v>
      </c>
    </row>
    <row r="10231" spans="1:14" ht="16" x14ac:dyDescent="0.2">
      <c r="A10231" s="46" t="s">
        <v>43025</v>
      </c>
      <c r="B10231" s="50">
        <v>4.7</v>
      </c>
      <c r="C10231" s="48">
        <v>5067</v>
      </c>
      <c r="D10231" s="46" t="s">
        <v>43026</v>
      </c>
      <c r="E10231" s="46" t="s">
        <v>897</v>
      </c>
      <c r="F10231" s="46" t="s">
        <v>898</v>
      </c>
      <c r="G10231" s="46" t="s">
        <v>14</v>
      </c>
      <c r="H10231" s="46" t="s">
        <v>43027</v>
      </c>
      <c r="I10231" s="46" t="s">
        <v>43028</v>
      </c>
      <c r="J10231" s="46" t="s">
        <v>15</v>
      </c>
      <c r="K10231" s="46" t="s">
        <v>43029</v>
      </c>
      <c r="L10231" s="46" t="s">
        <v>43454</v>
      </c>
      <c r="M10231" s="40" t="s">
        <v>43454</v>
      </c>
      <c r="N10231" s="41">
        <v>5067</v>
      </c>
    </row>
    <row r="10232" spans="1:14" ht="16" x14ac:dyDescent="0.2">
      <c r="A10232" s="46" t="s">
        <v>43030</v>
      </c>
      <c r="B10232" s="50">
        <v>4.7</v>
      </c>
      <c r="C10232" s="48">
        <v>5102</v>
      </c>
      <c r="D10232" s="46" t="s">
        <v>43031</v>
      </c>
      <c r="E10232" s="46" t="s">
        <v>950</v>
      </c>
      <c r="F10232" s="46" t="s">
        <v>20</v>
      </c>
      <c r="G10232" s="46" t="s">
        <v>14</v>
      </c>
      <c r="H10232" s="46" t="s">
        <v>43032</v>
      </c>
      <c r="I10232" s="46" t="s">
        <v>40220</v>
      </c>
      <c r="J10232" s="46" t="s">
        <v>15</v>
      </c>
      <c r="K10232" s="46" t="s">
        <v>43033</v>
      </c>
      <c r="L10232" s="46" t="s">
        <v>43454</v>
      </c>
      <c r="M10232" s="40" t="s">
        <v>43454</v>
      </c>
      <c r="N10232" s="41">
        <v>5102</v>
      </c>
    </row>
    <row r="10233" spans="1:14" ht="16" x14ac:dyDescent="0.2">
      <c r="A10233" s="46" t="s">
        <v>43034</v>
      </c>
      <c r="B10233" s="50">
        <v>4.4000000000000004</v>
      </c>
      <c r="C10233" s="48">
        <v>5118</v>
      </c>
      <c r="D10233" s="46" t="s">
        <v>43035</v>
      </c>
      <c r="E10233" s="46" t="s">
        <v>702</v>
      </c>
      <c r="F10233" s="46" t="s">
        <v>20</v>
      </c>
      <c r="G10233" s="46" t="s">
        <v>14</v>
      </c>
      <c r="H10233" s="46" t="s">
        <v>43036</v>
      </c>
      <c r="I10233" s="46" t="s">
        <v>43037</v>
      </c>
      <c r="J10233" s="46" t="s">
        <v>15</v>
      </c>
      <c r="K10233" s="46" t="s">
        <v>43038</v>
      </c>
      <c r="L10233" s="46" t="s">
        <v>43454</v>
      </c>
      <c r="M10233" s="40" t="s">
        <v>43454</v>
      </c>
      <c r="N10233" s="41">
        <v>5118</v>
      </c>
    </row>
    <row r="10234" spans="1:14" ht="16" x14ac:dyDescent="0.2">
      <c r="A10234" s="46" t="s">
        <v>43039</v>
      </c>
      <c r="B10234" s="50">
        <v>4.3</v>
      </c>
      <c r="C10234" s="48">
        <v>5137</v>
      </c>
      <c r="D10234" s="46" t="s">
        <v>43040</v>
      </c>
      <c r="E10234" s="46" t="s">
        <v>904</v>
      </c>
      <c r="F10234" s="46" t="s">
        <v>93</v>
      </c>
      <c r="G10234" s="46" t="s">
        <v>14</v>
      </c>
      <c r="H10234" s="46" t="s">
        <v>43041</v>
      </c>
      <c r="I10234" s="46" t="s">
        <v>43042</v>
      </c>
      <c r="J10234" s="46" t="s">
        <v>15</v>
      </c>
      <c r="K10234" s="46" t="s">
        <v>43043</v>
      </c>
      <c r="L10234" s="46" t="s">
        <v>43454</v>
      </c>
      <c r="M10234" s="40" t="s">
        <v>43454</v>
      </c>
      <c r="N10234" s="41">
        <v>5137</v>
      </c>
    </row>
    <row r="10235" spans="1:14" ht="16" x14ac:dyDescent="0.2">
      <c r="A10235" s="46" t="s">
        <v>43044</v>
      </c>
      <c r="B10235" s="50">
        <v>4.4000000000000004</v>
      </c>
      <c r="C10235" s="48">
        <v>5163</v>
      </c>
      <c r="D10235" s="46" t="s">
        <v>43045</v>
      </c>
      <c r="E10235" s="46" t="s">
        <v>897</v>
      </c>
      <c r="F10235" s="46" t="s">
        <v>898</v>
      </c>
      <c r="G10235" s="46" t="s">
        <v>14</v>
      </c>
      <c r="H10235" s="46" t="s">
        <v>43046</v>
      </c>
      <c r="I10235" s="46" t="s">
        <v>43047</v>
      </c>
      <c r="J10235" s="46" t="s">
        <v>15</v>
      </c>
      <c r="K10235" s="46" t="s">
        <v>43048</v>
      </c>
      <c r="L10235" s="46" t="s">
        <v>43454</v>
      </c>
      <c r="M10235" s="40" t="s">
        <v>43454</v>
      </c>
      <c r="N10235" s="41">
        <v>5163</v>
      </c>
    </row>
    <row r="10236" spans="1:14" ht="16" x14ac:dyDescent="0.2">
      <c r="A10236" s="46" t="s">
        <v>43049</v>
      </c>
      <c r="B10236" s="50">
        <v>4.5</v>
      </c>
      <c r="C10236" s="48">
        <v>5167</v>
      </c>
      <c r="D10236" s="46" t="s">
        <v>43050</v>
      </c>
      <c r="E10236" s="46" t="s">
        <v>38</v>
      </c>
      <c r="F10236" s="46" t="s">
        <v>39</v>
      </c>
      <c r="G10236" s="46" t="s">
        <v>14</v>
      </c>
      <c r="H10236" s="46" t="s">
        <v>43051</v>
      </c>
      <c r="I10236" s="46" t="s">
        <v>43052</v>
      </c>
      <c r="J10236" s="46" t="s">
        <v>15</v>
      </c>
      <c r="K10236" s="46" t="s">
        <v>43053</v>
      </c>
      <c r="L10236" s="46" t="s">
        <v>43454</v>
      </c>
      <c r="M10236" s="40" t="s">
        <v>43454</v>
      </c>
      <c r="N10236" s="41">
        <v>5167</v>
      </c>
    </row>
    <row r="10237" spans="1:14" ht="16" x14ac:dyDescent="0.2">
      <c r="A10237" s="46" t="s">
        <v>43054</v>
      </c>
      <c r="B10237" s="50">
        <v>4.7</v>
      </c>
      <c r="C10237" s="48">
        <v>5170</v>
      </c>
      <c r="D10237" s="46" t="s">
        <v>43055</v>
      </c>
      <c r="E10237" s="46" t="s">
        <v>950</v>
      </c>
      <c r="F10237" s="46" t="s">
        <v>20</v>
      </c>
      <c r="G10237" s="46" t="s">
        <v>14</v>
      </c>
      <c r="H10237" s="46" t="s">
        <v>43056</v>
      </c>
      <c r="I10237" s="46" t="s">
        <v>43057</v>
      </c>
      <c r="J10237" s="46" t="s">
        <v>15</v>
      </c>
      <c r="K10237" s="46" t="s">
        <v>43058</v>
      </c>
      <c r="L10237" s="46" t="s">
        <v>43454</v>
      </c>
      <c r="M10237" s="40" t="s">
        <v>43454</v>
      </c>
      <c r="N10237" s="41">
        <v>5170</v>
      </c>
    </row>
    <row r="10238" spans="1:14" ht="16" x14ac:dyDescent="0.2">
      <c r="A10238" s="46" t="s">
        <v>43059</v>
      </c>
      <c r="B10238" s="50">
        <v>4.3</v>
      </c>
      <c r="C10238" s="48">
        <v>5211</v>
      </c>
      <c r="D10238" s="46" t="s">
        <v>219</v>
      </c>
      <c r="E10238" s="46" t="s">
        <v>27</v>
      </c>
      <c r="F10238" s="46" t="s">
        <v>28</v>
      </c>
      <c r="G10238" s="46" t="s">
        <v>14</v>
      </c>
      <c r="H10238" s="46" t="s">
        <v>43060</v>
      </c>
      <c r="I10238" s="46" t="s">
        <v>43061</v>
      </c>
      <c r="J10238" s="46" t="s">
        <v>15</v>
      </c>
      <c r="K10238" s="46" t="s">
        <v>43062</v>
      </c>
      <c r="L10238" s="46" t="s">
        <v>43454</v>
      </c>
      <c r="M10238" s="40" t="s">
        <v>43454</v>
      </c>
      <c r="N10238" s="41">
        <v>5211</v>
      </c>
    </row>
    <row r="10239" spans="1:14" ht="16" x14ac:dyDescent="0.2">
      <c r="A10239" s="46" t="s">
        <v>43059</v>
      </c>
      <c r="B10239" s="50">
        <v>4.3</v>
      </c>
      <c r="C10239" s="48">
        <v>5215</v>
      </c>
      <c r="D10239" s="46" t="s">
        <v>219</v>
      </c>
      <c r="E10239" s="46" t="s">
        <v>27</v>
      </c>
      <c r="F10239" s="46" t="s">
        <v>28</v>
      </c>
      <c r="G10239" s="46" t="s">
        <v>14</v>
      </c>
      <c r="H10239" s="46" t="s">
        <v>43060</v>
      </c>
      <c r="I10239" s="46" t="s">
        <v>43061</v>
      </c>
      <c r="J10239" s="46" t="s">
        <v>15</v>
      </c>
      <c r="K10239" s="46" t="s">
        <v>43062</v>
      </c>
      <c r="L10239" s="46" t="s">
        <v>43454</v>
      </c>
      <c r="M10239" s="40" t="s">
        <v>43454</v>
      </c>
      <c r="N10239" s="41">
        <v>5215</v>
      </c>
    </row>
    <row r="10240" spans="1:14" ht="16" x14ac:dyDescent="0.2">
      <c r="A10240" s="46" t="s">
        <v>43063</v>
      </c>
      <c r="B10240" s="50">
        <v>4.5</v>
      </c>
      <c r="C10240" s="48">
        <v>5232</v>
      </c>
      <c r="D10240" s="46" t="s">
        <v>43064</v>
      </c>
      <c r="E10240" s="46" t="s">
        <v>5416</v>
      </c>
      <c r="F10240" s="46" t="s">
        <v>589</v>
      </c>
      <c r="G10240" s="46" t="s">
        <v>14</v>
      </c>
      <c r="H10240" s="46" t="s">
        <v>43065</v>
      </c>
      <c r="I10240" s="46" t="s">
        <v>43066</v>
      </c>
      <c r="J10240" s="46" t="s">
        <v>15</v>
      </c>
      <c r="K10240" s="46" t="s">
        <v>43067</v>
      </c>
      <c r="L10240" s="46" t="s">
        <v>43454</v>
      </c>
      <c r="M10240" s="40" t="s">
        <v>43454</v>
      </c>
      <c r="N10240" s="41">
        <v>5232</v>
      </c>
    </row>
    <row r="10241" spans="1:14" ht="16" x14ac:dyDescent="0.2">
      <c r="A10241" s="46" t="s">
        <v>43068</v>
      </c>
      <c r="B10241" s="50">
        <v>3.9</v>
      </c>
      <c r="C10241" s="48">
        <v>5250</v>
      </c>
      <c r="D10241" s="46" t="s">
        <v>43069</v>
      </c>
      <c r="E10241" s="46" t="s">
        <v>13</v>
      </c>
      <c r="F10241" s="46" t="s">
        <v>13</v>
      </c>
      <c r="G10241" s="46" t="s">
        <v>14</v>
      </c>
      <c r="H10241" s="46" t="s">
        <v>43070</v>
      </c>
      <c r="I10241" s="46" t="s">
        <v>43071</v>
      </c>
      <c r="J10241" s="46" t="s">
        <v>15</v>
      </c>
      <c r="K10241" s="46" t="s">
        <v>43072</v>
      </c>
      <c r="L10241" s="46" t="s">
        <v>43454</v>
      </c>
      <c r="M10241" s="40" t="s">
        <v>43454</v>
      </c>
      <c r="N10241" s="41">
        <v>5250</v>
      </c>
    </row>
    <row r="10242" spans="1:14" ht="16" x14ac:dyDescent="0.2">
      <c r="A10242" s="46" t="s">
        <v>43073</v>
      </c>
      <c r="B10242" s="50">
        <v>4.7</v>
      </c>
      <c r="C10242" s="48">
        <v>5270</v>
      </c>
      <c r="D10242" s="46" t="s">
        <v>41917</v>
      </c>
      <c r="E10242" s="46" t="s">
        <v>30059</v>
      </c>
      <c r="F10242" s="46" t="s">
        <v>28</v>
      </c>
      <c r="G10242" s="46" t="s">
        <v>14</v>
      </c>
      <c r="H10242" s="46" t="s">
        <v>43074</v>
      </c>
      <c r="I10242" s="46" t="s">
        <v>22364</v>
      </c>
      <c r="J10242" s="46" t="s">
        <v>15</v>
      </c>
      <c r="K10242" s="46" t="s">
        <v>43075</v>
      </c>
      <c r="L10242" s="46" t="s">
        <v>43454</v>
      </c>
      <c r="M10242" s="40" t="s">
        <v>43454</v>
      </c>
      <c r="N10242" s="41">
        <v>5270</v>
      </c>
    </row>
    <row r="10243" spans="1:14" ht="16" x14ac:dyDescent="0.2">
      <c r="A10243" s="46" t="s">
        <v>43076</v>
      </c>
      <c r="B10243" s="50">
        <v>4.4000000000000004</v>
      </c>
      <c r="C10243" s="48">
        <v>5308</v>
      </c>
      <c r="D10243" s="46" t="s">
        <v>43077</v>
      </c>
      <c r="E10243" s="46" t="s">
        <v>2814</v>
      </c>
      <c r="F10243" s="46" t="s">
        <v>119</v>
      </c>
      <c r="G10243" s="46" t="s">
        <v>14</v>
      </c>
      <c r="H10243" s="46" t="s">
        <v>43078</v>
      </c>
      <c r="I10243" s="46" t="s">
        <v>43079</v>
      </c>
      <c r="J10243" s="46" t="s">
        <v>15</v>
      </c>
      <c r="K10243" s="46" t="s">
        <v>43080</v>
      </c>
      <c r="L10243" s="46" t="s">
        <v>43454</v>
      </c>
      <c r="M10243" s="40" t="s">
        <v>43454</v>
      </c>
      <c r="N10243" s="41">
        <v>5308</v>
      </c>
    </row>
    <row r="10244" spans="1:14" ht="16" x14ac:dyDescent="0.2">
      <c r="A10244" s="46" t="s">
        <v>43081</v>
      </c>
      <c r="B10244" s="50">
        <v>4.5999999999999996</v>
      </c>
      <c r="C10244" s="48">
        <v>5367</v>
      </c>
      <c r="D10244" s="46" t="s">
        <v>43082</v>
      </c>
      <c r="E10244" s="46" t="s">
        <v>13</v>
      </c>
      <c r="F10244" s="46" t="s">
        <v>13</v>
      </c>
      <c r="G10244" s="46" t="s">
        <v>14</v>
      </c>
      <c r="H10244" s="46" t="s">
        <v>43083</v>
      </c>
      <c r="I10244" s="46" t="s">
        <v>43084</v>
      </c>
      <c r="J10244" s="46" t="s">
        <v>15</v>
      </c>
      <c r="K10244" s="46" t="s">
        <v>43085</v>
      </c>
      <c r="L10244" s="46" t="s">
        <v>43454</v>
      </c>
      <c r="M10244" s="40" t="s">
        <v>43454</v>
      </c>
      <c r="N10244" s="41">
        <v>5367</v>
      </c>
    </row>
    <row r="10245" spans="1:14" ht="16" x14ac:dyDescent="0.2">
      <c r="A10245" s="46" t="s">
        <v>43086</v>
      </c>
      <c r="B10245" s="50">
        <v>4.3</v>
      </c>
      <c r="C10245" s="48">
        <v>5375</v>
      </c>
      <c r="D10245" s="46" t="s">
        <v>43087</v>
      </c>
      <c r="E10245" s="46" t="s">
        <v>13</v>
      </c>
      <c r="F10245" s="46" t="s">
        <v>13</v>
      </c>
      <c r="G10245" s="46" t="s">
        <v>14</v>
      </c>
      <c r="H10245" s="46" t="s">
        <v>43088</v>
      </c>
      <c r="I10245" s="46" t="s">
        <v>43089</v>
      </c>
      <c r="J10245" s="46" t="s">
        <v>15</v>
      </c>
      <c r="K10245" s="46" t="s">
        <v>43090</v>
      </c>
      <c r="L10245" s="46" t="s">
        <v>43454</v>
      </c>
      <c r="M10245" s="40" t="s">
        <v>43454</v>
      </c>
      <c r="N10245" s="41">
        <v>5375</v>
      </c>
    </row>
    <row r="10246" spans="1:14" ht="16" x14ac:dyDescent="0.2">
      <c r="A10246" s="46" t="s">
        <v>43091</v>
      </c>
      <c r="B10246" s="50">
        <v>4.5999999999999996</v>
      </c>
      <c r="C10246" s="48">
        <v>5402</v>
      </c>
      <c r="D10246" s="46" t="s">
        <v>43092</v>
      </c>
      <c r="E10246" s="46" t="s">
        <v>2814</v>
      </c>
      <c r="F10246" s="46" t="s">
        <v>119</v>
      </c>
      <c r="G10246" s="46" t="s">
        <v>14</v>
      </c>
      <c r="H10246" s="46" t="s">
        <v>43093</v>
      </c>
      <c r="I10246" s="46" t="s">
        <v>43094</v>
      </c>
      <c r="J10246" s="46" t="s">
        <v>15</v>
      </c>
      <c r="K10246" s="46" t="s">
        <v>43095</v>
      </c>
      <c r="L10246" s="46" t="s">
        <v>43454</v>
      </c>
      <c r="M10246" s="40" t="s">
        <v>43454</v>
      </c>
      <c r="N10246" s="41">
        <v>5402</v>
      </c>
    </row>
    <row r="10247" spans="1:14" ht="16" x14ac:dyDescent="0.2">
      <c r="A10247" s="46" t="s">
        <v>43096</v>
      </c>
      <c r="B10247" s="50">
        <v>4.5</v>
      </c>
      <c r="C10247" s="48">
        <v>5431</v>
      </c>
      <c r="D10247" s="46" t="s">
        <v>6425</v>
      </c>
      <c r="E10247" s="46" t="s">
        <v>27</v>
      </c>
      <c r="F10247" s="46" t="s">
        <v>28</v>
      </c>
      <c r="G10247" s="46" t="s">
        <v>14</v>
      </c>
      <c r="H10247" s="46" t="s">
        <v>43097</v>
      </c>
      <c r="I10247" s="46" t="s">
        <v>43098</v>
      </c>
      <c r="J10247" s="46" t="s">
        <v>15</v>
      </c>
      <c r="K10247" s="46" t="s">
        <v>43099</v>
      </c>
      <c r="L10247" s="46" t="s">
        <v>43454</v>
      </c>
      <c r="M10247" s="40" t="s">
        <v>43454</v>
      </c>
      <c r="N10247" s="41">
        <v>5431</v>
      </c>
    </row>
    <row r="10248" spans="1:14" ht="16" x14ac:dyDescent="0.2">
      <c r="A10248" s="46" t="s">
        <v>43096</v>
      </c>
      <c r="B10248" s="50">
        <v>4.5</v>
      </c>
      <c r="C10248" s="48">
        <v>5433</v>
      </c>
      <c r="D10248" s="46" t="s">
        <v>6425</v>
      </c>
      <c r="E10248" s="46" t="s">
        <v>27</v>
      </c>
      <c r="F10248" s="46" t="s">
        <v>28</v>
      </c>
      <c r="G10248" s="46" t="s">
        <v>14</v>
      </c>
      <c r="H10248" s="46" t="s">
        <v>43097</v>
      </c>
      <c r="I10248" s="46" t="s">
        <v>43098</v>
      </c>
      <c r="J10248" s="46" t="s">
        <v>15</v>
      </c>
      <c r="K10248" s="46" t="s">
        <v>43099</v>
      </c>
      <c r="L10248" s="46" t="s">
        <v>43454</v>
      </c>
      <c r="M10248" s="40" t="s">
        <v>43454</v>
      </c>
      <c r="N10248" s="41">
        <v>5433</v>
      </c>
    </row>
    <row r="10249" spans="1:14" ht="16" x14ac:dyDescent="0.2">
      <c r="A10249" s="46" t="s">
        <v>43100</v>
      </c>
      <c r="B10249" s="50">
        <v>4.5</v>
      </c>
      <c r="C10249" s="48">
        <v>5459</v>
      </c>
      <c r="D10249" s="46" t="s">
        <v>43101</v>
      </c>
      <c r="E10249" s="46" t="s">
        <v>44</v>
      </c>
      <c r="F10249" s="46" t="s">
        <v>45</v>
      </c>
      <c r="G10249" s="46" t="s">
        <v>14</v>
      </c>
      <c r="H10249" s="46" t="s">
        <v>43102</v>
      </c>
      <c r="I10249" s="46" t="s">
        <v>43103</v>
      </c>
      <c r="J10249" s="46" t="s">
        <v>15</v>
      </c>
      <c r="K10249" s="46" t="s">
        <v>43104</v>
      </c>
      <c r="L10249" s="46" t="s">
        <v>43454</v>
      </c>
      <c r="M10249" s="40" t="s">
        <v>43454</v>
      </c>
      <c r="N10249" s="41">
        <v>5459</v>
      </c>
    </row>
    <row r="10250" spans="1:14" ht="16" x14ac:dyDescent="0.2">
      <c r="A10250" s="46" t="s">
        <v>43105</v>
      </c>
      <c r="B10250" s="50">
        <v>4.2</v>
      </c>
      <c r="C10250" s="48">
        <v>5523</v>
      </c>
      <c r="D10250" s="46" t="s">
        <v>43106</v>
      </c>
      <c r="E10250" s="46" t="s">
        <v>702</v>
      </c>
      <c r="F10250" s="46" t="s">
        <v>20</v>
      </c>
      <c r="G10250" s="46" t="s">
        <v>14</v>
      </c>
      <c r="H10250" s="46" t="s">
        <v>43107</v>
      </c>
      <c r="I10250" s="46" t="s">
        <v>43108</v>
      </c>
      <c r="J10250" s="46" t="s">
        <v>15</v>
      </c>
      <c r="K10250" s="46" t="s">
        <v>43109</v>
      </c>
      <c r="L10250" s="46" t="s">
        <v>43454</v>
      </c>
      <c r="M10250" s="40" t="s">
        <v>43454</v>
      </c>
      <c r="N10250" s="41">
        <v>5523</v>
      </c>
    </row>
    <row r="10251" spans="1:14" ht="16" x14ac:dyDescent="0.2">
      <c r="A10251" s="46" t="s">
        <v>43110</v>
      </c>
      <c r="B10251" s="50">
        <v>4.4000000000000004</v>
      </c>
      <c r="C10251" s="48">
        <v>5524</v>
      </c>
      <c r="D10251" s="46" t="s">
        <v>43111</v>
      </c>
      <c r="E10251" s="46" t="s">
        <v>702</v>
      </c>
      <c r="F10251" s="46" t="s">
        <v>20</v>
      </c>
      <c r="G10251" s="46" t="s">
        <v>14</v>
      </c>
      <c r="H10251" s="46" t="s">
        <v>43112</v>
      </c>
      <c r="I10251" s="46" t="s">
        <v>43113</v>
      </c>
      <c r="J10251" s="46" t="s">
        <v>15</v>
      </c>
      <c r="K10251" s="46" t="s">
        <v>43114</v>
      </c>
      <c r="L10251" s="46" t="s">
        <v>43454</v>
      </c>
      <c r="M10251" s="40" t="s">
        <v>43454</v>
      </c>
      <c r="N10251" s="41">
        <v>5524</v>
      </c>
    </row>
    <row r="10252" spans="1:14" ht="16" x14ac:dyDescent="0.2">
      <c r="A10252" s="46" t="s">
        <v>43115</v>
      </c>
      <c r="B10252" s="50">
        <v>4.7</v>
      </c>
      <c r="C10252" s="48">
        <v>5534</v>
      </c>
      <c r="D10252" s="46" t="s">
        <v>43116</v>
      </c>
      <c r="E10252" s="46" t="s">
        <v>950</v>
      </c>
      <c r="F10252" s="46" t="s">
        <v>20</v>
      </c>
      <c r="G10252" s="46" t="s">
        <v>14</v>
      </c>
      <c r="H10252" s="46" t="s">
        <v>43117</v>
      </c>
      <c r="I10252" s="46" t="s">
        <v>43118</v>
      </c>
      <c r="J10252" s="46" t="s">
        <v>15</v>
      </c>
      <c r="K10252" s="46" t="s">
        <v>43119</v>
      </c>
      <c r="L10252" s="46" t="s">
        <v>43454</v>
      </c>
      <c r="M10252" s="40" t="s">
        <v>43454</v>
      </c>
      <c r="N10252" s="41">
        <v>5534</v>
      </c>
    </row>
    <row r="10253" spans="1:14" ht="16" x14ac:dyDescent="0.2">
      <c r="A10253" s="46" t="s">
        <v>43120</v>
      </c>
      <c r="B10253" s="50">
        <v>4.5999999999999996</v>
      </c>
      <c r="C10253" s="48">
        <v>5540</v>
      </c>
      <c r="D10253" s="46" t="s">
        <v>43121</v>
      </c>
      <c r="E10253" s="46" t="s">
        <v>4302</v>
      </c>
      <c r="F10253" s="46" t="s">
        <v>119</v>
      </c>
      <c r="G10253" s="46" t="s">
        <v>14</v>
      </c>
      <c r="H10253" s="46" t="s">
        <v>43122</v>
      </c>
      <c r="I10253" s="46" t="s">
        <v>43123</v>
      </c>
      <c r="J10253" s="46" t="s">
        <v>15</v>
      </c>
      <c r="K10253" s="46" t="s">
        <v>43124</v>
      </c>
      <c r="L10253" s="46" t="s">
        <v>43454</v>
      </c>
      <c r="M10253" s="40" t="s">
        <v>43454</v>
      </c>
      <c r="N10253" s="41">
        <v>5540</v>
      </c>
    </row>
    <row r="10254" spans="1:14" ht="16" x14ac:dyDescent="0.2">
      <c r="A10254" s="46" t="s">
        <v>43125</v>
      </c>
      <c r="B10254" s="50">
        <v>4.5999999999999996</v>
      </c>
      <c r="C10254" s="48">
        <v>5546</v>
      </c>
      <c r="D10254" s="46" t="s">
        <v>43126</v>
      </c>
      <c r="E10254" s="46" t="s">
        <v>897</v>
      </c>
      <c r="F10254" s="46" t="s">
        <v>898</v>
      </c>
      <c r="G10254" s="46" t="s">
        <v>14</v>
      </c>
      <c r="H10254" s="46" t="s">
        <v>43127</v>
      </c>
      <c r="I10254" s="46" t="s">
        <v>43128</v>
      </c>
      <c r="J10254" s="46" t="s">
        <v>15</v>
      </c>
      <c r="K10254" s="46" t="s">
        <v>43129</v>
      </c>
      <c r="L10254" s="46" t="s">
        <v>43454</v>
      </c>
      <c r="M10254" s="40" t="s">
        <v>43454</v>
      </c>
      <c r="N10254" s="41">
        <v>5546</v>
      </c>
    </row>
    <row r="10255" spans="1:14" ht="16" x14ac:dyDescent="0.2">
      <c r="A10255" s="46" t="s">
        <v>43130</v>
      </c>
      <c r="B10255" s="50">
        <v>4</v>
      </c>
      <c r="C10255" s="48">
        <v>5555</v>
      </c>
      <c r="D10255" s="46" t="s">
        <v>43131</v>
      </c>
      <c r="E10255" s="46" t="s">
        <v>44</v>
      </c>
      <c r="F10255" s="46" t="s">
        <v>45</v>
      </c>
      <c r="G10255" s="46" t="s">
        <v>14</v>
      </c>
      <c r="H10255" s="46" t="s">
        <v>43132</v>
      </c>
      <c r="I10255" s="46" t="s">
        <v>43133</v>
      </c>
      <c r="J10255" s="46" t="s">
        <v>15</v>
      </c>
      <c r="K10255" s="46" t="s">
        <v>43134</v>
      </c>
      <c r="L10255" s="46" t="s">
        <v>43454</v>
      </c>
      <c r="M10255" s="40" t="s">
        <v>43454</v>
      </c>
      <c r="N10255" s="41">
        <v>5555</v>
      </c>
    </row>
    <row r="10256" spans="1:14" ht="16" x14ac:dyDescent="0.2">
      <c r="A10256" s="46" t="s">
        <v>43135</v>
      </c>
      <c r="B10256" s="50">
        <v>4.5</v>
      </c>
      <c r="C10256" s="48">
        <v>5661</v>
      </c>
      <c r="D10256" s="46" t="s">
        <v>43136</v>
      </c>
      <c r="E10256" s="46" t="s">
        <v>3343</v>
      </c>
      <c r="F10256" s="46" t="s">
        <v>247</v>
      </c>
      <c r="G10256" s="46" t="s">
        <v>14</v>
      </c>
      <c r="H10256" s="46" t="s">
        <v>43137</v>
      </c>
      <c r="I10256" s="46" t="s">
        <v>43138</v>
      </c>
      <c r="J10256" s="46" t="s">
        <v>15</v>
      </c>
      <c r="K10256" s="46" t="s">
        <v>43139</v>
      </c>
      <c r="L10256" s="46" t="s">
        <v>43454</v>
      </c>
      <c r="M10256" s="40" t="s">
        <v>43454</v>
      </c>
      <c r="N10256" s="41">
        <v>5661</v>
      </c>
    </row>
    <row r="10257" spans="1:14" ht="16" x14ac:dyDescent="0.2">
      <c r="A10257" s="46" t="s">
        <v>43140</v>
      </c>
      <c r="B10257" s="50">
        <v>4.5</v>
      </c>
      <c r="C10257" s="48">
        <v>5779</v>
      </c>
      <c r="D10257" s="46" t="s">
        <v>43141</v>
      </c>
      <c r="E10257" s="46" t="s">
        <v>950</v>
      </c>
      <c r="F10257" s="46" t="s">
        <v>20</v>
      </c>
      <c r="G10257" s="46" t="s">
        <v>14</v>
      </c>
      <c r="H10257" s="46" t="s">
        <v>43142</v>
      </c>
      <c r="I10257" s="46" t="s">
        <v>43143</v>
      </c>
      <c r="J10257" s="46" t="s">
        <v>15</v>
      </c>
      <c r="K10257" s="46" t="s">
        <v>43144</v>
      </c>
      <c r="L10257" s="46" t="s">
        <v>43454</v>
      </c>
      <c r="M10257" s="40" t="s">
        <v>43454</v>
      </c>
      <c r="N10257" s="41">
        <v>5779</v>
      </c>
    </row>
    <row r="10258" spans="1:14" ht="16" x14ac:dyDescent="0.2">
      <c r="A10258" s="46" t="s">
        <v>43145</v>
      </c>
      <c r="B10258" s="50">
        <v>4.5</v>
      </c>
      <c r="C10258" s="48">
        <v>5841</v>
      </c>
      <c r="D10258" s="46" t="s">
        <v>25606</v>
      </c>
      <c r="E10258" s="46" t="s">
        <v>118</v>
      </c>
      <c r="F10258" s="46" t="s">
        <v>119</v>
      </c>
      <c r="G10258" s="46" t="s">
        <v>14</v>
      </c>
      <c r="H10258" s="46" t="s">
        <v>43146</v>
      </c>
      <c r="I10258" s="46" t="s">
        <v>43147</v>
      </c>
      <c r="J10258" s="46" t="s">
        <v>15</v>
      </c>
      <c r="K10258" s="46" t="s">
        <v>43148</v>
      </c>
      <c r="L10258" s="46" t="s">
        <v>43454</v>
      </c>
      <c r="M10258" s="40" t="s">
        <v>43454</v>
      </c>
      <c r="N10258" s="41">
        <v>5841</v>
      </c>
    </row>
    <row r="10259" spans="1:14" ht="16" x14ac:dyDescent="0.2">
      <c r="A10259" s="46" t="s">
        <v>43149</v>
      </c>
      <c r="B10259" s="50">
        <v>4.4000000000000004</v>
      </c>
      <c r="C10259" s="48">
        <v>5894</v>
      </c>
      <c r="D10259" s="46" t="s">
        <v>43150</v>
      </c>
      <c r="E10259" s="46" t="s">
        <v>13</v>
      </c>
      <c r="F10259" s="46" t="s">
        <v>13</v>
      </c>
      <c r="G10259" s="46" t="s">
        <v>14</v>
      </c>
      <c r="H10259" s="46" t="s">
        <v>43151</v>
      </c>
      <c r="I10259" s="46" t="s">
        <v>43152</v>
      </c>
      <c r="J10259" s="46" t="s">
        <v>15</v>
      </c>
      <c r="K10259" s="46" t="s">
        <v>43153</v>
      </c>
      <c r="L10259" s="46" t="s">
        <v>43454</v>
      </c>
      <c r="M10259" s="40" t="s">
        <v>43454</v>
      </c>
      <c r="N10259" s="41">
        <v>5894</v>
      </c>
    </row>
    <row r="10260" spans="1:14" ht="16" x14ac:dyDescent="0.2">
      <c r="A10260" s="46" t="s">
        <v>43154</v>
      </c>
      <c r="B10260" s="50">
        <v>3.6</v>
      </c>
      <c r="C10260" s="48">
        <v>5900</v>
      </c>
      <c r="D10260" s="46" t="s">
        <v>43155</v>
      </c>
      <c r="E10260" s="46" t="s">
        <v>897</v>
      </c>
      <c r="F10260" s="46" t="s">
        <v>898</v>
      </c>
      <c r="G10260" s="46" t="s">
        <v>14</v>
      </c>
      <c r="H10260" s="46" t="s">
        <v>43156</v>
      </c>
      <c r="I10260" s="46" t="s">
        <v>43157</v>
      </c>
      <c r="J10260" s="46" t="s">
        <v>15</v>
      </c>
      <c r="K10260" s="46" t="s">
        <v>43158</v>
      </c>
      <c r="L10260" s="46" t="s">
        <v>43454</v>
      </c>
      <c r="M10260" s="40" t="s">
        <v>43454</v>
      </c>
      <c r="N10260" s="41">
        <v>5900</v>
      </c>
    </row>
    <row r="10261" spans="1:14" ht="16" x14ac:dyDescent="0.2">
      <c r="A10261" s="46" t="s">
        <v>43159</v>
      </c>
      <c r="B10261" s="50">
        <v>4.8</v>
      </c>
      <c r="C10261" s="48">
        <v>5904</v>
      </c>
      <c r="D10261" s="46" t="s">
        <v>43160</v>
      </c>
      <c r="E10261" s="46" t="s">
        <v>950</v>
      </c>
      <c r="F10261" s="46" t="s">
        <v>20</v>
      </c>
      <c r="G10261" s="46" t="s">
        <v>14</v>
      </c>
      <c r="H10261" s="46" t="s">
        <v>43161</v>
      </c>
      <c r="I10261" s="46" t="s">
        <v>43162</v>
      </c>
      <c r="J10261" s="46" t="s">
        <v>15</v>
      </c>
      <c r="K10261" s="46" t="s">
        <v>43163</v>
      </c>
      <c r="L10261" s="46" t="s">
        <v>43454</v>
      </c>
      <c r="M10261" s="40" t="s">
        <v>43454</v>
      </c>
      <c r="N10261" s="41">
        <v>5904</v>
      </c>
    </row>
    <row r="10262" spans="1:14" ht="16" x14ac:dyDescent="0.2">
      <c r="A10262" s="46" t="s">
        <v>43164</v>
      </c>
      <c r="B10262" s="50">
        <v>4.5999999999999996</v>
      </c>
      <c r="C10262" s="48">
        <v>5927</v>
      </c>
      <c r="D10262" s="46" t="s">
        <v>12</v>
      </c>
      <c r="E10262" s="46" t="s">
        <v>13</v>
      </c>
      <c r="F10262" s="46" t="s">
        <v>13</v>
      </c>
      <c r="G10262" s="46" t="s">
        <v>14</v>
      </c>
      <c r="H10262" s="46" t="s">
        <v>43165</v>
      </c>
      <c r="I10262" s="46" t="s">
        <v>43166</v>
      </c>
      <c r="J10262" s="46" t="s">
        <v>15</v>
      </c>
      <c r="K10262" s="46" t="s">
        <v>43167</v>
      </c>
      <c r="L10262" s="46" t="s">
        <v>43454</v>
      </c>
      <c r="M10262" s="40" t="s">
        <v>43454</v>
      </c>
      <c r="N10262" s="41">
        <v>5927</v>
      </c>
    </row>
    <row r="10263" spans="1:14" ht="16" x14ac:dyDescent="0.2">
      <c r="A10263" s="46" t="s">
        <v>43168</v>
      </c>
      <c r="B10263" s="50">
        <v>4.5</v>
      </c>
      <c r="C10263" s="48">
        <v>6045</v>
      </c>
      <c r="D10263" s="46" t="s">
        <v>43169</v>
      </c>
      <c r="E10263" s="46" t="s">
        <v>13</v>
      </c>
      <c r="F10263" s="46" t="s">
        <v>13</v>
      </c>
      <c r="G10263" s="46" t="s">
        <v>14</v>
      </c>
      <c r="H10263" s="46" t="s">
        <v>43170</v>
      </c>
      <c r="I10263" s="46" t="s">
        <v>43171</v>
      </c>
      <c r="J10263" s="46" t="s">
        <v>15</v>
      </c>
      <c r="K10263" s="46" t="s">
        <v>43172</v>
      </c>
      <c r="L10263" s="46" t="s">
        <v>43454</v>
      </c>
      <c r="M10263" s="40" t="s">
        <v>43454</v>
      </c>
      <c r="N10263" s="41">
        <v>6045</v>
      </c>
    </row>
    <row r="10264" spans="1:14" ht="16" x14ac:dyDescent="0.2">
      <c r="A10264" s="46" t="s">
        <v>43173</v>
      </c>
      <c r="B10264" s="50">
        <v>4.5</v>
      </c>
      <c r="C10264" s="48">
        <v>6111</v>
      </c>
      <c r="D10264" s="46" t="s">
        <v>43174</v>
      </c>
      <c r="E10264" s="46" t="s">
        <v>559</v>
      </c>
      <c r="F10264" s="46" t="s">
        <v>20</v>
      </c>
      <c r="G10264" s="46" t="s">
        <v>14</v>
      </c>
      <c r="H10264" s="46" t="s">
        <v>43175</v>
      </c>
      <c r="I10264" s="46" t="s">
        <v>43176</v>
      </c>
      <c r="J10264" s="46" t="s">
        <v>15</v>
      </c>
      <c r="K10264" s="46" t="s">
        <v>43177</v>
      </c>
      <c r="L10264" s="46" t="s">
        <v>43454</v>
      </c>
      <c r="M10264" s="40" t="s">
        <v>43454</v>
      </c>
      <c r="N10264" s="41">
        <v>6111</v>
      </c>
    </row>
    <row r="10265" spans="1:14" ht="16" x14ac:dyDescent="0.2">
      <c r="A10265" s="46" t="s">
        <v>43178</v>
      </c>
      <c r="B10265" s="50">
        <v>4.0999999999999996</v>
      </c>
      <c r="C10265" s="48">
        <v>6215</v>
      </c>
      <c r="D10265" s="46" t="s">
        <v>43179</v>
      </c>
      <c r="E10265" s="46" t="s">
        <v>13</v>
      </c>
      <c r="F10265" s="46" t="s">
        <v>13</v>
      </c>
      <c r="G10265" s="46" t="s">
        <v>14</v>
      </c>
      <c r="H10265" s="46" t="s">
        <v>43180</v>
      </c>
      <c r="I10265" s="46" t="s">
        <v>43181</v>
      </c>
      <c r="J10265" s="46" t="s">
        <v>15</v>
      </c>
      <c r="K10265" s="46" t="s">
        <v>43182</v>
      </c>
      <c r="L10265" s="46" t="s">
        <v>43454</v>
      </c>
      <c r="M10265" s="40" t="s">
        <v>43454</v>
      </c>
      <c r="N10265" s="41">
        <v>6215</v>
      </c>
    </row>
    <row r="10266" spans="1:14" ht="16" x14ac:dyDescent="0.2">
      <c r="A10266" s="46" t="s">
        <v>43183</v>
      </c>
      <c r="B10266" s="50">
        <v>4.3</v>
      </c>
      <c r="C10266" s="48">
        <v>6273</v>
      </c>
      <c r="D10266" s="46" t="s">
        <v>43184</v>
      </c>
      <c r="E10266" s="46" t="s">
        <v>2187</v>
      </c>
      <c r="F10266" s="46" t="s">
        <v>50</v>
      </c>
      <c r="G10266" s="46" t="s">
        <v>14</v>
      </c>
      <c r="H10266" s="46" t="s">
        <v>43185</v>
      </c>
      <c r="I10266" s="46" t="s">
        <v>43186</v>
      </c>
      <c r="J10266" s="46" t="s">
        <v>15</v>
      </c>
      <c r="K10266" s="46" t="s">
        <v>43187</v>
      </c>
      <c r="L10266" s="46" t="s">
        <v>43454</v>
      </c>
      <c r="M10266" s="40" t="s">
        <v>43454</v>
      </c>
      <c r="N10266" s="41">
        <v>6273</v>
      </c>
    </row>
    <row r="10267" spans="1:14" ht="16" x14ac:dyDescent="0.2">
      <c r="A10267" s="46" t="s">
        <v>43188</v>
      </c>
      <c r="B10267" s="50">
        <v>4.5999999999999996</v>
      </c>
      <c r="C10267" s="48">
        <v>6319</v>
      </c>
      <c r="D10267" s="46" t="s">
        <v>43189</v>
      </c>
      <c r="E10267" s="46" t="s">
        <v>549</v>
      </c>
      <c r="F10267" s="46" t="s">
        <v>119</v>
      </c>
      <c r="G10267" s="46" t="s">
        <v>14</v>
      </c>
      <c r="H10267" s="46" t="s">
        <v>43190</v>
      </c>
      <c r="I10267" s="46" t="s">
        <v>43191</v>
      </c>
      <c r="J10267" s="46" t="s">
        <v>15</v>
      </c>
      <c r="K10267" s="46" t="s">
        <v>43192</v>
      </c>
      <c r="L10267" s="46" t="s">
        <v>43454</v>
      </c>
      <c r="M10267" s="40" t="s">
        <v>43454</v>
      </c>
      <c r="N10267" s="41">
        <v>6319</v>
      </c>
    </row>
    <row r="10268" spans="1:14" ht="16" x14ac:dyDescent="0.2">
      <c r="A10268" s="46" t="s">
        <v>43193</v>
      </c>
      <c r="B10268" s="50">
        <v>4.4000000000000004</v>
      </c>
      <c r="C10268" s="48">
        <v>6342</v>
      </c>
      <c r="D10268" s="46" t="s">
        <v>43194</v>
      </c>
      <c r="E10268" s="46" t="s">
        <v>760</v>
      </c>
      <c r="F10268" s="46" t="s">
        <v>50</v>
      </c>
      <c r="G10268" s="46" t="s">
        <v>14</v>
      </c>
      <c r="H10268" s="46" t="s">
        <v>43195</v>
      </c>
      <c r="I10268" s="46" t="s">
        <v>43196</v>
      </c>
      <c r="J10268" s="46" t="s">
        <v>15</v>
      </c>
      <c r="K10268" s="46" t="s">
        <v>43197</v>
      </c>
      <c r="L10268" s="46" t="s">
        <v>43454</v>
      </c>
      <c r="M10268" s="40" t="s">
        <v>43454</v>
      </c>
      <c r="N10268" s="41">
        <v>6342</v>
      </c>
    </row>
    <row r="10269" spans="1:14" ht="16" x14ac:dyDescent="0.2">
      <c r="A10269" s="46" t="s">
        <v>43198</v>
      </c>
      <c r="B10269" s="50">
        <v>3.6</v>
      </c>
      <c r="C10269" s="48">
        <v>6406</v>
      </c>
      <c r="D10269" s="46" t="s">
        <v>35139</v>
      </c>
      <c r="E10269" s="46" t="s">
        <v>13</v>
      </c>
      <c r="F10269" s="46" t="s">
        <v>13</v>
      </c>
      <c r="G10269" s="46" t="s">
        <v>14</v>
      </c>
      <c r="H10269" s="46" t="s">
        <v>43199</v>
      </c>
      <c r="I10269" s="46" t="s">
        <v>43200</v>
      </c>
      <c r="J10269" s="46" t="s">
        <v>15</v>
      </c>
      <c r="K10269" s="46" t="s">
        <v>43201</v>
      </c>
      <c r="L10269" s="46" t="s">
        <v>43454</v>
      </c>
      <c r="M10269" s="40" t="s">
        <v>43454</v>
      </c>
      <c r="N10269" s="41">
        <v>6406</v>
      </c>
    </row>
    <row r="10270" spans="1:14" ht="16" x14ac:dyDescent="0.2">
      <c r="A10270" s="46" t="s">
        <v>43202</v>
      </c>
      <c r="B10270" s="50">
        <v>4.5</v>
      </c>
      <c r="C10270" s="48">
        <v>6420</v>
      </c>
      <c r="D10270" s="46" t="s">
        <v>43203</v>
      </c>
      <c r="E10270" s="46" t="s">
        <v>13</v>
      </c>
      <c r="F10270" s="46" t="s">
        <v>13</v>
      </c>
      <c r="G10270" s="46" t="s">
        <v>14</v>
      </c>
      <c r="H10270" s="46" t="s">
        <v>43204</v>
      </c>
      <c r="I10270" s="46" t="s">
        <v>43205</v>
      </c>
      <c r="J10270" s="46" t="s">
        <v>15</v>
      </c>
      <c r="K10270" s="46" t="s">
        <v>43206</v>
      </c>
      <c r="L10270" s="46" t="s">
        <v>43454</v>
      </c>
      <c r="M10270" s="40" t="s">
        <v>43454</v>
      </c>
      <c r="N10270" s="41">
        <v>6420</v>
      </c>
    </row>
    <row r="10271" spans="1:14" ht="16" x14ac:dyDescent="0.2">
      <c r="A10271" s="46" t="s">
        <v>43207</v>
      </c>
      <c r="B10271" s="50">
        <v>3.7</v>
      </c>
      <c r="C10271" s="48">
        <v>6560</v>
      </c>
      <c r="D10271" s="46" t="s">
        <v>43208</v>
      </c>
      <c r="E10271" s="46" t="s">
        <v>13</v>
      </c>
      <c r="F10271" s="46" t="s">
        <v>13</v>
      </c>
      <c r="G10271" s="46" t="s">
        <v>14</v>
      </c>
      <c r="H10271" s="46" t="s">
        <v>43209</v>
      </c>
      <c r="I10271" s="46" t="s">
        <v>43210</v>
      </c>
      <c r="J10271" s="46" t="s">
        <v>15</v>
      </c>
      <c r="K10271" s="46" t="s">
        <v>43211</v>
      </c>
      <c r="L10271" s="46" t="s">
        <v>43454</v>
      </c>
      <c r="M10271" s="40" t="s">
        <v>43454</v>
      </c>
      <c r="N10271" s="41">
        <v>6560</v>
      </c>
    </row>
    <row r="10272" spans="1:14" ht="16" x14ac:dyDescent="0.2">
      <c r="A10272" s="46" t="s">
        <v>43212</v>
      </c>
      <c r="B10272" s="50">
        <v>4.5999999999999996</v>
      </c>
      <c r="C10272" s="48">
        <v>6594</v>
      </c>
      <c r="D10272" s="46" t="s">
        <v>43213</v>
      </c>
      <c r="E10272" s="46" t="s">
        <v>847</v>
      </c>
      <c r="F10272" s="46" t="s">
        <v>79</v>
      </c>
      <c r="G10272" s="46" t="s">
        <v>14</v>
      </c>
      <c r="H10272" s="46" t="s">
        <v>43214</v>
      </c>
      <c r="I10272" s="46" t="s">
        <v>43215</v>
      </c>
      <c r="J10272" s="46" t="s">
        <v>15</v>
      </c>
      <c r="K10272" s="46" t="s">
        <v>43216</v>
      </c>
      <c r="L10272" s="46" t="s">
        <v>43454</v>
      </c>
      <c r="M10272" s="40" t="s">
        <v>43454</v>
      </c>
      <c r="N10272" s="41">
        <v>6594</v>
      </c>
    </row>
    <row r="10273" spans="1:14" ht="16" x14ac:dyDescent="0.2">
      <c r="A10273" s="46" t="s">
        <v>43217</v>
      </c>
      <c r="B10273" s="50">
        <v>4.7</v>
      </c>
      <c r="C10273" s="48">
        <v>6606</v>
      </c>
      <c r="D10273" s="46" t="s">
        <v>43218</v>
      </c>
      <c r="E10273" s="46" t="s">
        <v>904</v>
      </c>
      <c r="F10273" s="46" t="s">
        <v>93</v>
      </c>
      <c r="G10273" s="46" t="s">
        <v>14</v>
      </c>
      <c r="H10273" s="46" t="s">
        <v>43219</v>
      </c>
      <c r="I10273" s="46" t="s">
        <v>43220</v>
      </c>
      <c r="J10273" s="46" t="s">
        <v>15</v>
      </c>
      <c r="K10273" s="46" t="s">
        <v>43221</v>
      </c>
      <c r="L10273" s="46" t="s">
        <v>43454</v>
      </c>
      <c r="M10273" s="40" t="s">
        <v>43454</v>
      </c>
      <c r="N10273" s="41">
        <v>6606</v>
      </c>
    </row>
    <row r="10274" spans="1:14" ht="16" x14ac:dyDescent="0.2">
      <c r="A10274" s="46" t="s">
        <v>43222</v>
      </c>
      <c r="B10274" s="50">
        <v>4.5999999999999996</v>
      </c>
      <c r="C10274" s="48">
        <v>6691</v>
      </c>
      <c r="D10274" s="46" t="s">
        <v>43223</v>
      </c>
      <c r="E10274" s="46" t="s">
        <v>702</v>
      </c>
      <c r="F10274" s="46" t="s">
        <v>20</v>
      </c>
      <c r="G10274" s="46" t="s">
        <v>14</v>
      </c>
      <c r="H10274" s="46" t="s">
        <v>43224</v>
      </c>
      <c r="I10274" s="46" t="s">
        <v>43162</v>
      </c>
      <c r="J10274" s="46" t="s">
        <v>15</v>
      </c>
      <c r="K10274" s="46" t="s">
        <v>43225</v>
      </c>
      <c r="L10274" s="46" t="s">
        <v>43454</v>
      </c>
      <c r="M10274" s="40" t="s">
        <v>43454</v>
      </c>
      <c r="N10274" s="41">
        <v>6691</v>
      </c>
    </row>
    <row r="10275" spans="1:14" ht="16" x14ac:dyDescent="0.2">
      <c r="A10275" s="46" t="s">
        <v>43226</v>
      </c>
      <c r="B10275" s="50">
        <v>4.7</v>
      </c>
      <c r="C10275" s="48">
        <v>6719</v>
      </c>
      <c r="D10275" s="46" t="s">
        <v>43227</v>
      </c>
      <c r="E10275" s="46" t="s">
        <v>4318</v>
      </c>
      <c r="F10275" s="46" t="s">
        <v>589</v>
      </c>
      <c r="G10275" s="46" t="s">
        <v>14</v>
      </c>
      <c r="H10275" s="46" t="s">
        <v>43228</v>
      </c>
      <c r="I10275" s="46" t="s">
        <v>43229</v>
      </c>
      <c r="J10275" s="46" t="s">
        <v>15</v>
      </c>
      <c r="K10275" s="46" t="s">
        <v>43230</v>
      </c>
      <c r="L10275" s="46" t="s">
        <v>43454</v>
      </c>
      <c r="M10275" s="40" t="s">
        <v>43454</v>
      </c>
      <c r="N10275" s="41">
        <v>6719</v>
      </c>
    </row>
    <row r="10276" spans="1:14" ht="16" x14ac:dyDescent="0.2">
      <c r="A10276" s="46" t="s">
        <v>43231</v>
      </c>
      <c r="B10276" s="50">
        <v>4.5999999999999996</v>
      </c>
      <c r="C10276" s="48">
        <v>6751</v>
      </c>
      <c r="D10276" s="46" t="s">
        <v>43232</v>
      </c>
      <c r="E10276" s="46" t="s">
        <v>418</v>
      </c>
      <c r="F10276" s="46" t="s">
        <v>93</v>
      </c>
      <c r="G10276" s="46" t="s">
        <v>14</v>
      </c>
      <c r="H10276" s="46" t="s">
        <v>43233</v>
      </c>
      <c r="I10276" s="46" t="s">
        <v>42503</v>
      </c>
      <c r="J10276" s="46" t="s">
        <v>15</v>
      </c>
      <c r="K10276" s="46" t="s">
        <v>43234</v>
      </c>
      <c r="L10276" s="46" t="s">
        <v>43454</v>
      </c>
      <c r="M10276" s="40" t="s">
        <v>43454</v>
      </c>
      <c r="N10276" s="41">
        <v>6751</v>
      </c>
    </row>
    <row r="10277" spans="1:14" ht="16" x14ac:dyDescent="0.2">
      <c r="A10277" s="46" t="s">
        <v>43235</v>
      </c>
      <c r="B10277" s="50">
        <v>4.5</v>
      </c>
      <c r="C10277" s="48">
        <v>6815</v>
      </c>
      <c r="D10277" s="46" t="s">
        <v>43236</v>
      </c>
      <c r="E10277" s="46" t="s">
        <v>897</v>
      </c>
      <c r="F10277" s="46" t="s">
        <v>898</v>
      </c>
      <c r="G10277" s="46" t="s">
        <v>14</v>
      </c>
      <c r="H10277" s="46" t="s">
        <v>43237</v>
      </c>
      <c r="I10277" s="46" t="s">
        <v>43238</v>
      </c>
      <c r="J10277" s="46" t="s">
        <v>15</v>
      </c>
      <c r="K10277" s="46" t="s">
        <v>43239</v>
      </c>
      <c r="L10277" s="46" t="s">
        <v>43454</v>
      </c>
      <c r="M10277" s="40" t="s">
        <v>43454</v>
      </c>
      <c r="N10277" s="41">
        <v>6815</v>
      </c>
    </row>
    <row r="10278" spans="1:14" ht="16" x14ac:dyDescent="0.2">
      <c r="A10278" s="46" t="s">
        <v>43240</v>
      </c>
      <c r="B10278" s="50">
        <v>4.5</v>
      </c>
      <c r="C10278" s="48">
        <v>6864</v>
      </c>
      <c r="D10278" s="46" t="s">
        <v>43241</v>
      </c>
      <c r="E10278" s="46" t="s">
        <v>847</v>
      </c>
      <c r="F10278" s="46" t="s">
        <v>79</v>
      </c>
      <c r="G10278" s="46" t="s">
        <v>14</v>
      </c>
      <c r="H10278" s="46" t="s">
        <v>43242</v>
      </c>
      <c r="I10278" s="46" t="s">
        <v>39529</v>
      </c>
      <c r="J10278" s="46" t="s">
        <v>15</v>
      </c>
      <c r="K10278" s="46" t="s">
        <v>43243</v>
      </c>
      <c r="L10278" s="46" t="s">
        <v>43454</v>
      </c>
      <c r="M10278" s="40" t="s">
        <v>43454</v>
      </c>
      <c r="N10278" s="41">
        <v>6864</v>
      </c>
    </row>
    <row r="10279" spans="1:14" ht="16" x14ac:dyDescent="0.2">
      <c r="A10279" s="46" t="s">
        <v>43244</v>
      </c>
      <c r="B10279" s="50">
        <v>3.9</v>
      </c>
      <c r="C10279" s="48">
        <v>6890</v>
      </c>
      <c r="D10279" s="46" t="s">
        <v>43245</v>
      </c>
      <c r="E10279" s="46" t="s">
        <v>13</v>
      </c>
      <c r="F10279" s="46" t="s">
        <v>13</v>
      </c>
      <c r="G10279" s="46" t="s">
        <v>14</v>
      </c>
      <c r="H10279" s="46" t="s">
        <v>43246</v>
      </c>
      <c r="I10279" s="46" t="s">
        <v>43247</v>
      </c>
      <c r="J10279" s="46" t="s">
        <v>15</v>
      </c>
      <c r="K10279" s="46" t="s">
        <v>43248</v>
      </c>
      <c r="L10279" s="46" t="s">
        <v>43454</v>
      </c>
      <c r="M10279" s="40" t="s">
        <v>43454</v>
      </c>
      <c r="N10279" s="41">
        <v>6890</v>
      </c>
    </row>
    <row r="10280" spans="1:14" ht="16" x14ac:dyDescent="0.2">
      <c r="A10280" s="46" t="s">
        <v>43249</v>
      </c>
      <c r="B10280" s="50">
        <v>4.4000000000000004</v>
      </c>
      <c r="C10280" s="48">
        <v>7087</v>
      </c>
      <c r="D10280" s="46" t="s">
        <v>43250</v>
      </c>
      <c r="E10280" s="46" t="s">
        <v>904</v>
      </c>
      <c r="F10280" s="46" t="s">
        <v>93</v>
      </c>
      <c r="G10280" s="46" t="s">
        <v>14</v>
      </c>
      <c r="H10280" s="46" t="s">
        <v>43251</v>
      </c>
      <c r="I10280" s="46" t="s">
        <v>43252</v>
      </c>
      <c r="J10280" s="46" t="s">
        <v>15</v>
      </c>
      <c r="K10280" s="46" t="s">
        <v>43253</v>
      </c>
      <c r="L10280" s="46" t="s">
        <v>43454</v>
      </c>
      <c r="M10280" s="40" t="s">
        <v>43454</v>
      </c>
      <c r="N10280" s="41">
        <v>7087</v>
      </c>
    </row>
    <row r="10281" spans="1:14" ht="16" x14ac:dyDescent="0.2">
      <c r="A10281" s="46" t="s">
        <v>43254</v>
      </c>
      <c r="B10281" s="50">
        <v>4.8</v>
      </c>
      <c r="C10281" s="48">
        <v>7164</v>
      </c>
      <c r="D10281" s="46" t="s">
        <v>43255</v>
      </c>
      <c r="E10281" s="46" t="s">
        <v>950</v>
      </c>
      <c r="F10281" s="46" t="s">
        <v>20</v>
      </c>
      <c r="G10281" s="46" t="s">
        <v>14</v>
      </c>
      <c r="H10281" s="46" t="s">
        <v>43256</v>
      </c>
      <c r="I10281" s="46" t="s">
        <v>43257</v>
      </c>
      <c r="J10281" s="46" t="s">
        <v>15</v>
      </c>
      <c r="K10281" s="46" t="s">
        <v>43258</v>
      </c>
      <c r="L10281" s="46" t="s">
        <v>43454</v>
      </c>
      <c r="M10281" s="40" t="s">
        <v>43454</v>
      </c>
      <c r="N10281" s="41">
        <v>7164</v>
      </c>
    </row>
    <row r="10282" spans="1:14" ht="16" x14ac:dyDescent="0.2">
      <c r="A10282" s="46" t="s">
        <v>43259</v>
      </c>
      <c r="B10282" s="50">
        <v>4.7</v>
      </c>
      <c r="C10282" s="48">
        <v>7198</v>
      </c>
      <c r="D10282" s="46" t="s">
        <v>43260</v>
      </c>
      <c r="E10282" s="46" t="s">
        <v>13</v>
      </c>
      <c r="F10282" s="46" t="s">
        <v>13</v>
      </c>
      <c r="G10282" s="46" t="s">
        <v>14</v>
      </c>
      <c r="H10282" s="46" t="s">
        <v>43261</v>
      </c>
      <c r="I10282" s="46" t="s">
        <v>43262</v>
      </c>
      <c r="J10282" s="46" t="s">
        <v>15</v>
      </c>
      <c r="K10282" s="46" t="s">
        <v>43263</v>
      </c>
      <c r="L10282" s="46" t="s">
        <v>43454</v>
      </c>
      <c r="M10282" s="40" t="s">
        <v>43454</v>
      </c>
      <c r="N10282" s="41">
        <v>7198</v>
      </c>
    </row>
    <row r="10283" spans="1:14" ht="16" x14ac:dyDescent="0.2">
      <c r="A10283" s="46" t="s">
        <v>43264</v>
      </c>
      <c r="B10283" s="50">
        <v>4.3</v>
      </c>
      <c r="C10283" s="48">
        <v>7246</v>
      </c>
      <c r="D10283" s="46" t="s">
        <v>43265</v>
      </c>
      <c r="E10283" s="46" t="s">
        <v>2187</v>
      </c>
      <c r="F10283" s="46" t="s">
        <v>50</v>
      </c>
      <c r="G10283" s="46" t="s">
        <v>14</v>
      </c>
      <c r="H10283" s="46" t="s">
        <v>43266</v>
      </c>
      <c r="I10283" s="46" t="s">
        <v>43267</v>
      </c>
      <c r="J10283" s="46" t="s">
        <v>15</v>
      </c>
      <c r="K10283" s="46" t="s">
        <v>43268</v>
      </c>
      <c r="L10283" s="46" t="s">
        <v>43454</v>
      </c>
      <c r="M10283" s="40" t="s">
        <v>43454</v>
      </c>
      <c r="N10283" s="41">
        <v>7246</v>
      </c>
    </row>
    <row r="10284" spans="1:14" ht="16" x14ac:dyDescent="0.2">
      <c r="A10284" s="46" t="s">
        <v>43269</v>
      </c>
      <c r="B10284" s="50">
        <v>4.7</v>
      </c>
      <c r="C10284" s="48">
        <v>7587</v>
      </c>
      <c r="D10284" s="46" t="s">
        <v>43270</v>
      </c>
      <c r="E10284" s="46" t="s">
        <v>2282</v>
      </c>
      <c r="F10284" s="46" t="s">
        <v>589</v>
      </c>
      <c r="G10284" s="46" t="s">
        <v>14</v>
      </c>
      <c r="H10284" s="46" t="s">
        <v>43271</v>
      </c>
      <c r="I10284" s="46" t="s">
        <v>43272</v>
      </c>
      <c r="J10284" s="46" t="s">
        <v>15</v>
      </c>
      <c r="K10284" s="46" t="s">
        <v>43273</v>
      </c>
      <c r="L10284" s="46" t="s">
        <v>43454</v>
      </c>
      <c r="M10284" s="40" t="s">
        <v>43454</v>
      </c>
      <c r="N10284" s="41">
        <v>7587</v>
      </c>
    </row>
    <row r="10285" spans="1:14" ht="16" x14ac:dyDescent="0.2">
      <c r="A10285" s="46" t="s">
        <v>43274</v>
      </c>
      <c r="B10285" s="50">
        <v>4.2</v>
      </c>
      <c r="C10285" s="48">
        <v>7692</v>
      </c>
      <c r="D10285" s="46" t="s">
        <v>43275</v>
      </c>
      <c r="E10285" s="46" t="s">
        <v>702</v>
      </c>
      <c r="F10285" s="46" t="s">
        <v>20</v>
      </c>
      <c r="G10285" s="46" t="s">
        <v>14</v>
      </c>
      <c r="H10285" s="46" t="s">
        <v>43276</v>
      </c>
      <c r="I10285" s="46" t="s">
        <v>43277</v>
      </c>
      <c r="J10285" s="46" t="s">
        <v>15</v>
      </c>
      <c r="K10285" s="46" t="s">
        <v>43278</v>
      </c>
      <c r="L10285" s="46" t="s">
        <v>43454</v>
      </c>
      <c r="M10285" s="40" t="s">
        <v>43454</v>
      </c>
      <c r="N10285" s="41">
        <v>7692</v>
      </c>
    </row>
    <row r="10286" spans="1:14" ht="16" x14ac:dyDescent="0.2">
      <c r="A10286" s="46" t="s">
        <v>43279</v>
      </c>
      <c r="B10286" s="50">
        <v>4.4000000000000004</v>
      </c>
      <c r="C10286" s="48">
        <v>7974</v>
      </c>
      <c r="D10286" s="46" t="s">
        <v>43280</v>
      </c>
      <c r="E10286" s="46" t="s">
        <v>13</v>
      </c>
      <c r="F10286" s="46" t="s">
        <v>13</v>
      </c>
      <c r="G10286" s="46" t="s">
        <v>14</v>
      </c>
      <c r="H10286" s="46" t="s">
        <v>43281</v>
      </c>
      <c r="I10286" s="46" t="s">
        <v>40343</v>
      </c>
      <c r="J10286" s="46" t="s">
        <v>15</v>
      </c>
      <c r="K10286" s="46" t="s">
        <v>43282</v>
      </c>
      <c r="L10286" s="46" t="s">
        <v>43454</v>
      </c>
      <c r="M10286" s="40" t="s">
        <v>43454</v>
      </c>
      <c r="N10286" s="41">
        <v>7974</v>
      </c>
    </row>
    <row r="10287" spans="1:14" ht="16" x14ac:dyDescent="0.2">
      <c r="A10287" s="46" t="s">
        <v>43283</v>
      </c>
      <c r="B10287" s="50">
        <v>4.4000000000000004</v>
      </c>
      <c r="C10287" s="48">
        <v>7983</v>
      </c>
      <c r="D10287" s="46" t="s">
        <v>43284</v>
      </c>
      <c r="E10287" s="46" t="s">
        <v>38</v>
      </c>
      <c r="F10287" s="46" t="s">
        <v>39</v>
      </c>
      <c r="G10287" s="46" t="s">
        <v>14</v>
      </c>
      <c r="H10287" s="46" t="s">
        <v>43285</v>
      </c>
      <c r="I10287" s="46" t="s">
        <v>43286</v>
      </c>
      <c r="J10287" s="46" t="s">
        <v>15</v>
      </c>
      <c r="K10287" s="46" t="s">
        <v>43287</v>
      </c>
      <c r="L10287" s="46" t="s">
        <v>43454</v>
      </c>
      <c r="M10287" s="40" t="s">
        <v>43454</v>
      </c>
      <c r="N10287" s="41">
        <v>7983</v>
      </c>
    </row>
    <row r="10288" spans="1:14" ht="16" x14ac:dyDescent="0.2">
      <c r="A10288" s="46" t="s">
        <v>43288</v>
      </c>
      <c r="B10288" s="50">
        <v>3.8</v>
      </c>
      <c r="C10288" s="48">
        <v>8053</v>
      </c>
      <c r="D10288" s="46" t="s">
        <v>43289</v>
      </c>
      <c r="E10288" s="46" t="s">
        <v>311</v>
      </c>
      <c r="F10288" s="46" t="s">
        <v>79</v>
      </c>
      <c r="G10288" s="46" t="s">
        <v>14</v>
      </c>
      <c r="H10288" s="46" t="s">
        <v>43290</v>
      </c>
      <c r="I10288" s="46" t="s">
        <v>43291</v>
      </c>
      <c r="J10288" s="46" t="s">
        <v>15</v>
      </c>
      <c r="K10288" s="46" t="s">
        <v>43292</v>
      </c>
      <c r="L10288" s="46" t="s">
        <v>43454</v>
      </c>
      <c r="M10288" s="40" t="s">
        <v>43454</v>
      </c>
      <c r="N10288" s="41">
        <v>8053</v>
      </c>
    </row>
    <row r="10289" spans="1:14" ht="16" x14ac:dyDescent="0.2">
      <c r="A10289" s="46" t="s">
        <v>43293</v>
      </c>
      <c r="B10289" s="50">
        <v>4.5999999999999996</v>
      </c>
      <c r="C10289" s="48">
        <v>8094</v>
      </c>
      <c r="D10289" s="46" t="s">
        <v>43294</v>
      </c>
      <c r="E10289" s="46" t="s">
        <v>2282</v>
      </c>
      <c r="F10289" s="46" t="s">
        <v>589</v>
      </c>
      <c r="G10289" s="46" t="s">
        <v>14</v>
      </c>
      <c r="H10289" s="46" t="s">
        <v>43295</v>
      </c>
      <c r="I10289" s="46" t="s">
        <v>43296</v>
      </c>
      <c r="J10289" s="46" t="s">
        <v>15</v>
      </c>
      <c r="K10289" s="46" t="s">
        <v>43297</v>
      </c>
      <c r="L10289" s="46" t="s">
        <v>43454</v>
      </c>
      <c r="M10289" s="40" t="s">
        <v>43454</v>
      </c>
      <c r="N10289" s="41">
        <v>8094</v>
      </c>
    </row>
    <row r="10290" spans="1:14" ht="16" x14ac:dyDescent="0.2">
      <c r="A10290" s="46" t="s">
        <v>43298</v>
      </c>
      <c r="B10290" s="50">
        <v>4.4000000000000004</v>
      </c>
      <c r="C10290" s="48">
        <v>8188</v>
      </c>
      <c r="D10290" s="46" t="s">
        <v>43299</v>
      </c>
      <c r="E10290" s="46" t="s">
        <v>2187</v>
      </c>
      <c r="F10290" s="46" t="s">
        <v>50</v>
      </c>
      <c r="G10290" s="46" t="s">
        <v>14</v>
      </c>
      <c r="H10290" s="46" t="s">
        <v>43300</v>
      </c>
      <c r="I10290" s="46" t="s">
        <v>43301</v>
      </c>
      <c r="J10290" s="46" t="s">
        <v>15</v>
      </c>
      <c r="K10290" s="46" t="s">
        <v>43302</v>
      </c>
      <c r="L10290" s="46" t="s">
        <v>43454</v>
      </c>
      <c r="M10290" s="40" t="s">
        <v>43454</v>
      </c>
      <c r="N10290" s="41">
        <v>8188</v>
      </c>
    </row>
    <row r="10291" spans="1:14" ht="16" x14ac:dyDescent="0.2">
      <c r="A10291" s="46" t="s">
        <v>43303</v>
      </c>
      <c r="B10291" s="50">
        <v>4.5</v>
      </c>
      <c r="C10291" s="48">
        <v>8234</v>
      </c>
      <c r="D10291" s="46" t="s">
        <v>43304</v>
      </c>
      <c r="E10291" s="46" t="s">
        <v>950</v>
      </c>
      <c r="F10291" s="46" t="s">
        <v>20</v>
      </c>
      <c r="G10291" s="46" t="s">
        <v>14</v>
      </c>
      <c r="H10291" s="46" t="s">
        <v>43305</v>
      </c>
      <c r="I10291" s="46" t="s">
        <v>43306</v>
      </c>
      <c r="J10291" s="46" t="s">
        <v>15</v>
      </c>
      <c r="K10291" s="46" t="s">
        <v>43307</v>
      </c>
      <c r="L10291" s="46" t="s">
        <v>43454</v>
      </c>
      <c r="M10291" s="40" t="s">
        <v>43454</v>
      </c>
      <c r="N10291" s="41">
        <v>8234</v>
      </c>
    </row>
    <row r="10292" spans="1:14" ht="16" x14ac:dyDescent="0.2">
      <c r="A10292" s="46" t="s">
        <v>43308</v>
      </c>
      <c r="B10292" s="50">
        <v>4.3</v>
      </c>
      <c r="C10292" s="48">
        <v>8398</v>
      </c>
      <c r="D10292" s="46" t="s">
        <v>43309</v>
      </c>
      <c r="E10292" s="46" t="s">
        <v>904</v>
      </c>
      <c r="F10292" s="46" t="s">
        <v>93</v>
      </c>
      <c r="G10292" s="46" t="s">
        <v>14</v>
      </c>
      <c r="H10292" s="46" t="s">
        <v>43310</v>
      </c>
      <c r="I10292" s="46" t="s">
        <v>43311</v>
      </c>
      <c r="J10292" s="46" t="s">
        <v>15</v>
      </c>
      <c r="K10292" s="46" t="s">
        <v>43312</v>
      </c>
      <c r="L10292" s="46" t="s">
        <v>43454</v>
      </c>
      <c r="M10292" s="40" t="s">
        <v>43454</v>
      </c>
      <c r="N10292" s="41">
        <v>8398</v>
      </c>
    </row>
    <row r="10293" spans="1:14" ht="16" x14ac:dyDescent="0.2">
      <c r="A10293" s="46" t="s">
        <v>43313</v>
      </c>
      <c r="B10293" s="50">
        <v>4.7</v>
      </c>
      <c r="C10293" s="48">
        <v>8556</v>
      </c>
      <c r="D10293" s="46" t="s">
        <v>43314</v>
      </c>
      <c r="E10293" s="46" t="s">
        <v>13</v>
      </c>
      <c r="F10293" s="46" t="s">
        <v>13</v>
      </c>
      <c r="G10293" s="46" t="s">
        <v>14</v>
      </c>
      <c r="H10293" s="46" t="s">
        <v>43315</v>
      </c>
      <c r="I10293" s="46" t="s">
        <v>43316</v>
      </c>
      <c r="J10293" s="46" t="s">
        <v>15</v>
      </c>
      <c r="K10293" s="46" t="s">
        <v>43317</v>
      </c>
      <c r="L10293" s="46" t="s">
        <v>43454</v>
      </c>
      <c r="M10293" s="40" t="s">
        <v>43454</v>
      </c>
      <c r="N10293" s="41">
        <v>8556</v>
      </c>
    </row>
    <row r="10294" spans="1:14" ht="16" x14ac:dyDescent="0.2">
      <c r="A10294" s="46" t="s">
        <v>43318</v>
      </c>
      <c r="B10294" s="50">
        <v>4.5999999999999996</v>
      </c>
      <c r="C10294" s="48">
        <v>9186</v>
      </c>
      <c r="D10294" s="46" t="s">
        <v>11021</v>
      </c>
      <c r="E10294" s="46" t="s">
        <v>702</v>
      </c>
      <c r="F10294" s="46" t="s">
        <v>20</v>
      </c>
      <c r="G10294" s="46" t="s">
        <v>14</v>
      </c>
      <c r="H10294" s="46" t="s">
        <v>43319</v>
      </c>
      <c r="I10294" s="46" t="s">
        <v>43162</v>
      </c>
      <c r="J10294" s="46" t="s">
        <v>15</v>
      </c>
      <c r="K10294" s="46" t="s">
        <v>43320</v>
      </c>
      <c r="L10294" s="46" t="s">
        <v>43454</v>
      </c>
      <c r="M10294" s="40" t="s">
        <v>43454</v>
      </c>
      <c r="N10294" s="41">
        <v>9186</v>
      </c>
    </row>
    <row r="10295" spans="1:14" ht="16" x14ac:dyDescent="0.2">
      <c r="A10295" s="46" t="s">
        <v>43321</v>
      </c>
      <c r="B10295" s="50">
        <v>4.5</v>
      </c>
      <c r="C10295" s="48">
        <v>9208</v>
      </c>
      <c r="D10295" s="46" t="s">
        <v>43322</v>
      </c>
      <c r="E10295" s="46" t="s">
        <v>897</v>
      </c>
      <c r="F10295" s="46" t="s">
        <v>898</v>
      </c>
      <c r="G10295" s="46" t="s">
        <v>14</v>
      </c>
      <c r="H10295" s="46" t="s">
        <v>43323</v>
      </c>
      <c r="I10295" s="46" t="s">
        <v>43324</v>
      </c>
      <c r="J10295" s="46" t="s">
        <v>15</v>
      </c>
      <c r="K10295" s="46" t="s">
        <v>43325</v>
      </c>
      <c r="L10295" s="46" t="s">
        <v>43454</v>
      </c>
      <c r="M10295" s="40" t="s">
        <v>43454</v>
      </c>
      <c r="N10295" s="41">
        <v>9208</v>
      </c>
    </row>
    <row r="10296" spans="1:14" ht="16" x14ac:dyDescent="0.2">
      <c r="A10296" s="46" t="s">
        <v>43326</v>
      </c>
      <c r="B10296" s="50">
        <v>4.5</v>
      </c>
      <c r="C10296" s="48">
        <v>9336</v>
      </c>
      <c r="D10296" s="46" t="s">
        <v>43327</v>
      </c>
      <c r="E10296" s="46" t="s">
        <v>13</v>
      </c>
      <c r="F10296" s="46" t="s">
        <v>13</v>
      </c>
      <c r="G10296" s="46" t="s">
        <v>14</v>
      </c>
      <c r="H10296" s="46" t="s">
        <v>43328</v>
      </c>
      <c r="I10296" s="46" t="s">
        <v>43329</v>
      </c>
      <c r="J10296" s="46" t="s">
        <v>15</v>
      </c>
      <c r="K10296" s="46" t="s">
        <v>43330</v>
      </c>
      <c r="L10296" s="46" t="s">
        <v>43454</v>
      </c>
      <c r="M10296" s="40" t="s">
        <v>43454</v>
      </c>
      <c r="N10296" s="41">
        <v>9336</v>
      </c>
    </row>
    <row r="10297" spans="1:14" ht="16" x14ac:dyDescent="0.2">
      <c r="A10297" s="46" t="s">
        <v>43331</v>
      </c>
      <c r="B10297" s="50">
        <v>3.9</v>
      </c>
      <c r="C10297" s="48">
        <v>9643</v>
      </c>
      <c r="D10297" s="46" t="s">
        <v>43332</v>
      </c>
      <c r="E10297" s="46" t="s">
        <v>13</v>
      </c>
      <c r="F10297" s="46" t="s">
        <v>13</v>
      </c>
      <c r="G10297" s="46" t="s">
        <v>14</v>
      </c>
      <c r="H10297" s="46" t="s">
        <v>43333</v>
      </c>
      <c r="I10297" s="46" t="s">
        <v>43334</v>
      </c>
      <c r="J10297" s="46" t="s">
        <v>15</v>
      </c>
      <c r="K10297" s="46" t="s">
        <v>43335</v>
      </c>
      <c r="L10297" s="46" t="s">
        <v>43454</v>
      </c>
      <c r="M10297" s="40" t="s">
        <v>43454</v>
      </c>
      <c r="N10297" s="41">
        <v>9643</v>
      </c>
    </row>
    <row r="10298" spans="1:14" ht="16" x14ac:dyDescent="0.2">
      <c r="A10298" s="46" t="s">
        <v>43336</v>
      </c>
      <c r="B10298" s="50">
        <v>4.2</v>
      </c>
      <c r="C10298" s="48">
        <v>9878</v>
      </c>
      <c r="D10298" s="46" t="s">
        <v>43337</v>
      </c>
      <c r="E10298" s="46" t="s">
        <v>897</v>
      </c>
      <c r="F10298" s="46" t="s">
        <v>898</v>
      </c>
      <c r="G10298" s="46" t="s">
        <v>14</v>
      </c>
      <c r="H10298" s="46" t="s">
        <v>43338</v>
      </c>
      <c r="I10298" s="46" t="s">
        <v>43339</v>
      </c>
      <c r="J10298" s="46" t="s">
        <v>15</v>
      </c>
      <c r="K10298" s="46" t="s">
        <v>43340</v>
      </c>
      <c r="L10298" s="46" t="s">
        <v>43454</v>
      </c>
      <c r="M10298" s="40" t="s">
        <v>43454</v>
      </c>
      <c r="N10298" s="41">
        <v>9878</v>
      </c>
    </row>
    <row r="10299" spans="1:14" ht="16" x14ac:dyDescent="0.2">
      <c r="A10299" s="46" t="s">
        <v>43341</v>
      </c>
      <c r="B10299" s="50">
        <v>4.5999999999999996</v>
      </c>
      <c r="C10299" s="48">
        <v>10111</v>
      </c>
      <c r="D10299" s="46" t="s">
        <v>43342</v>
      </c>
      <c r="E10299" s="46" t="s">
        <v>897</v>
      </c>
      <c r="F10299" s="46" t="s">
        <v>898</v>
      </c>
      <c r="G10299" s="46" t="s">
        <v>14</v>
      </c>
      <c r="H10299" s="46" t="s">
        <v>43343</v>
      </c>
      <c r="I10299" s="46" t="s">
        <v>43344</v>
      </c>
      <c r="J10299" s="46" t="s">
        <v>15</v>
      </c>
      <c r="K10299" s="46" t="s">
        <v>43345</v>
      </c>
      <c r="L10299" s="46" t="s">
        <v>43454</v>
      </c>
      <c r="M10299" s="40" t="s">
        <v>43454</v>
      </c>
      <c r="N10299" s="41">
        <v>10111</v>
      </c>
    </row>
    <row r="10300" spans="1:14" ht="16" x14ac:dyDescent="0.2">
      <c r="A10300" s="46" t="s">
        <v>43346</v>
      </c>
      <c r="B10300" s="50">
        <v>4.8</v>
      </c>
      <c r="C10300" s="48">
        <v>10390</v>
      </c>
      <c r="D10300" s="46" t="s">
        <v>43347</v>
      </c>
      <c r="E10300" s="46" t="s">
        <v>1771</v>
      </c>
      <c r="F10300" s="46" t="s">
        <v>50</v>
      </c>
      <c r="G10300" s="46" t="s">
        <v>14</v>
      </c>
      <c r="H10300" s="46" t="s">
        <v>23020</v>
      </c>
      <c r="I10300" s="46" t="s">
        <v>43348</v>
      </c>
      <c r="J10300" s="46" t="s">
        <v>15</v>
      </c>
      <c r="K10300" s="46" t="s">
        <v>43349</v>
      </c>
      <c r="L10300" s="46" t="s">
        <v>43454</v>
      </c>
      <c r="M10300" s="40" t="s">
        <v>43454</v>
      </c>
      <c r="N10300" s="41">
        <v>10390</v>
      </c>
    </row>
    <row r="10301" spans="1:14" ht="16" x14ac:dyDescent="0.2">
      <c r="A10301" s="46" t="s">
        <v>43350</v>
      </c>
      <c r="B10301" s="50">
        <v>4.5999999999999996</v>
      </c>
      <c r="C10301" s="48">
        <v>10680</v>
      </c>
      <c r="D10301" s="46" t="s">
        <v>43351</v>
      </c>
      <c r="E10301" s="46" t="s">
        <v>13</v>
      </c>
      <c r="F10301" s="46" t="s">
        <v>13</v>
      </c>
      <c r="G10301" s="46" t="s">
        <v>14</v>
      </c>
      <c r="H10301" s="46" t="s">
        <v>43352</v>
      </c>
      <c r="I10301" s="46" t="s">
        <v>43353</v>
      </c>
      <c r="J10301" s="46" t="s">
        <v>15</v>
      </c>
      <c r="K10301" s="46" t="s">
        <v>43354</v>
      </c>
      <c r="L10301" s="46" t="s">
        <v>43454</v>
      </c>
      <c r="M10301" s="40" t="s">
        <v>43454</v>
      </c>
      <c r="N10301" s="41">
        <v>10680</v>
      </c>
    </row>
    <row r="10302" spans="1:14" ht="16" x14ac:dyDescent="0.2">
      <c r="A10302" s="46" t="s">
        <v>43355</v>
      </c>
      <c r="B10302" s="50">
        <v>4.0999999999999996</v>
      </c>
      <c r="C10302" s="48">
        <v>10875</v>
      </c>
      <c r="D10302" s="46" t="s">
        <v>43356</v>
      </c>
      <c r="E10302" s="46" t="s">
        <v>2187</v>
      </c>
      <c r="F10302" s="46" t="s">
        <v>50</v>
      </c>
      <c r="G10302" s="46" t="s">
        <v>14</v>
      </c>
      <c r="H10302" s="46" t="s">
        <v>43357</v>
      </c>
      <c r="I10302" s="46" t="s">
        <v>43358</v>
      </c>
      <c r="J10302" s="46" t="s">
        <v>15</v>
      </c>
      <c r="K10302" s="46" t="s">
        <v>43359</v>
      </c>
      <c r="L10302" s="46" t="s">
        <v>43454</v>
      </c>
      <c r="M10302" s="40" t="s">
        <v>43454</v>
      </c>
      <c r="N10302" s="41">
        <v>10875</v>
      </c>
    </row>
    <row r="10303" spans="1:14" ht="16" x14ac:dyDescent="0.2">
      <c r="A10303" s="46" t="s">
        <v>43360</v>
      </c>
      <c r="B10303" s="50">
        <v>4.5</v>
      </c>
      <c r="C10303" s="48">
        <v>10925</v>
      </c>
      <c r="D10303" s="46" t="s">
        <v>43361</v>
      </c>
      <c r="E10303" s="46" t="s">
        <v>559</v>
      </c>
      <c r="F10303" s="46" t="s">
        <v>20</v>
      </c>
      <c r="G10303" s="46" t="s">
        <v>14</v>
      </c>
      <c r="H10303" s="46" t="s">
        <v>43362</v>
      </c>
      <c r="I10303" s="46" t="s">
        <v>43363</v>
      </c>
      <c r="J10303" s="46" t="s">
        <v>15</v>
      </c>
      <c r="K10303" s="46" t="s">
        <v>43364</v>
      </c>
      <c r="L10303" s="46" t="s">
        <v>43454</v>
      </c>
      <c r="M10303" s="40" t="s">
        <v>43454</v>
      </c>
      <c r="N10303" s="41">
        <v>10925</v>
      </c>
    </row>
    <row r="10304" spans="1:14" ht="16" x14ac:dyDescent="0.2">
      <c r="A10304" s="46" t="s">
        <v>43365</v>
      </c>
      <c r="B10304" s="50">
        <v>4.7</v>
      </c>
      <c r="C10304" s="48">
        <v>11397</v>
      </c>
      <c r="D10304" s="46" t="s">
        <v>43366</v>
      </c>
      <c r="E10304" s="46" t="s">
        <v>13</v>
      </c>
      <c r="F10304" s="46" t="s">
        <v>13</v>
      </c>
      <c r="G10304" s="46" t="s">
        <v>14</v>
      </c>
      <c r="H10304" s="46" t="s">
        <v>43367</v>
      </c>
      <c r="I10304" s="46" t="s">
        <v>43368</v>
      </c>
      <c r="J10304" s="46" t="s">
        <v>15</v>
      </c>
      <c r="K10304" s="46" t="s">
        <v>43369</v>
      </c>
      <c r="L10304" s="46" t="s">
        <v>43454</v>
      </c>
      <c r="M10304" s="40" t="s">
        <v>43454</v>
      </c>
      <c r="N10304" s="41">
        <v>11397</v>
      </c>
    </row>
    <row r="10305" spans="1:14" ht="16" x14ac:dyDescent="0.2">
      <c r="A10305" s="46" t="s">
        <v>43370</v>
      </c>
      <c r="B10305" s="50">
        <v>4.0999999999999996</v>
      </c>
      <c r="C10305" s="48">
        <v>11946</v>
      </c>
      <c r="D10305" s="46" t="s">
        <v>43371</v>
      </c>
      <c r="E10305" s="46" t="s">
        <v>13</v>
      </c>
      <c r="F10305" s="46" t="s">
        <v>13</v>
      </c>
      <c r="G10305" s="46" t="s">
        <v>14</v>
      </c>
      <c r="H10305" s="46" t="s">
        <v>43372</v>
      </c>
      <c r="I10305" s="46" t="s">
        <v>43373</v>
      </c>
      <c r="J10305" s="46" t="s">
        <v>15</v>
      </c>
      <c r="K10305" s="46" t="s">
        <v>43374</v>
      </c>
      <c r="L10305" s="46" t="s">
        <v>43454</v>
      </c>
      <c r="M10305" s="40" t="s">
        <v>43454</v>
      </c>
      <c r="N10305" s="41">
        <v>11946</v>
      </c>
    </row>
    <row r="10306" spans="1:14" ht="16" x14ac:dyDescent="0.2">
      <c r="A10306" s="46" t="s">
        <v>43375</v>
      </c>
      <c r="B10306" s="50">
        <v>4.5999999999999996</v>
      </c>
      <c r="C10306" s="48">
        <v>12465</v>
      </c>
      <c r="D10306" s="46" t="s">
        <v>43376</v>
      </c>
      <c r="E10306" s="46" t="s">
        <v>13</v>
      </c>
      <c r="F10306" s="46" t="s">
        <v>13</v>
      </c>
      <c r="G10306" s="46" t="s">
        <v>14</v>
      </c>
      <c r="H10306" s="46" t="s">
        <v>43377</v>
      </c>
      <c r="I10306" s="46" t="s">
        <v>43378</v>
      </c>
      <c r="J10306" s="46" t="s">
        <v>15</v>
      </c>
      <c r="K10306" s="46" t="s">
        <v>43379</v>
      </c>
      <c r="L10306" s="46" t="s">
        <v>43454</v>
      </c>
      <c r="M10306" s="40" t="s">
        <v>43454</v>
      </c>
      <c r="N10306" s="41">
        <v>12465</v>
      </c>
    </row>
    <row r="10307" spans="1:14" ht="16" x14ac:dyDescent="0.2">
      <c r="A10307" s="46" t="s">
        <v>43380</v>
      </c>
      <c r="B10307" s="50">
        <v>4.4000000000000004</v>
      </c>
      <c r="C10307" s="48">
        <v>12714</v>
      </c>
      <c r="D10307" s="46" t="s">
        <v>43381</v>
      </c>
      <c r="E10307" s="46" t="s">
        <v>897</v>
      </c>
      <c r="F10307" s="46" t="s">
        <v>898</v>
      </c>
      <c r="G10307" s="46" t="s">
        <v>14</v>
      </c>
      <c r="H10307" s="46" t="s">
        <v>43382</v>
      </c>
      <c r="I10307" s="46" t="s">
        <v>43383</v>
      </c>
      <c r="J10307" s="46" t="s">
        <v>15</v>
      </c>
      <c r="K10307" s="46" t="s">
        <v>43384</v>
      </c>
      <c r="L10307" s="46" t="s">
        <v>43454</v>
      </c>
      <c r="M10307" s="40" t="s">
        <v>43454</v>
      </c>
      <c r="N10307" s="41">
        <v>12714</v>
      </c>
    </row>
    <row r="10308" spans="1:14" ht="16" x14ac:dyDescent="0.2">
      <c r="A10308" s="46" t="s">
        <v>43385</v>
      </c>
      <c r="B10308" s="50">
        <v>4.8</v>
      </c>
      <c r="C10308" s="48">
        <v>13003</v>
      </c>
      <c r="D10308" s="46" t="s">
        <v>43386</v>
      </c>
      <c r="E10308" s="46" t="s">
        <v>43387</v>
      </c>
      <c r="F10308" s="46" t="s">
        <v>589</v>
      </c>
      <c r="G10308" s="46" t="s">
        <v>14</v>
      </c>
      <c r="H10308" s="46" t="s">
        <v>43388</v>
      </c>
      <c r="I10308" s="46" t="s">
        <v>43389</v>
      </c>
      <c r="J10308" s="46" t="s">
        <v>15</v>
      </c>
      <c r="K10308" s="46" t="s">
        <v>43390</v>
      </c>
      <c r="L10308" s="46" t="s">
        <v>43454</v>
      </c>
      <c r="M10308" s="40" t="s">
        <v>43454</v>
      </c>
      <c r="N10308" s="41">
        <v>13003</v>
      </c>
    </row>
    <row r="10309" spans="1:14" ht="16" x14ac:dyDescent="0.2">
      <c r="A10309" s="46" t="s">
        <v>43391</v>
      </c>
      <c r="B10309" s="50">
        <v>4.3</v>
      </c>
      <c r="C10309" s="48">
        <v>14319</v>
      </c>
      <c r="D10309" s="46" t="s">
        <v>43392</v>
      </c>
      <c r="E10309" s="46" t="s">
        <v>2187</v>
      </c>
      <c r="F10309" s="46" t="s">
        <v>50</v>
      </c>
      <c r="G10309" s="46" t="s">
        <v>14</v>
      </c>
      <c r="H10309" s="46" t="s">
        <v>43393</v>
      </c>
      <c r="I10309" s="46" t="s">
        <v>43301</v>
      </c>
      <c r="J10309" s="46" t="s">
        <v>15</v>
      </c>
      <c r="K10309" s="46" t="s">
        <v>43394</v>
      </c>
      <c r="L10309" s="46" t="s">
        <v>43454</v>
      </c>
      <c r="M10309" s="40" t="s">
        <v>43454</v>
      </c>
      <c r="N10309" s="41">
        <v>14319</v>
      </c>
    </row>
    <row r="10310" spans="1:14" ht="16" x14ac:dyDescent="0.2">
      <c r="A10310" s="46" t="s">
        <v>43395</v>
      </c>
      <c r="B10310" s="50">
        <v>4.8</v>
      </c>
      <c r="C10310" s="48">
        <v>15208</v>
      </c>
      <c r="D10310" s="46" t="s">
        <v>43396</v>
      </c>
      <c r="E10310" s="46" t="s">
        <v>1771</v>
      </c>
      <c r="F10310" s="46" t="s">
        <v>50</v>
      </c>
      <c r="G10310" s="46" t="s">
        <v>14</v>
      </c>
      <c r="H10310" s="46" t="s">
        <v>43397</v>
      </c>
      <c r="I10310" s="46" t="s">
        <v>43348</v>
      </c>
      <c r="J10310" s="46" t="s">
        <v>15</v>
      </c>
      <c r="K10310" s="46" t="s">
        <v>43398</v>
      </c>
      <c r="L10310" s="46" t="s">
        <v>43454</v>
      </c>
      <c r="M10310" s="40" t="s">
        <v>43454</v>
      </c>
      <c r="N10310" s="41">
        <v>15208</v>
      </c>
    </row>
    <row r="10311" spans="1:14" ht="16" x14ac:dyDescent="0.2">
      <c r="A10311" s="46" t="s">
        <v>43399</v>
      </c>
      <c r="B10311" s="50">
        <v>4.5</v>
      </c>
      <c r="C10311" s="48">
        <v>16559</v>
      </c>
      <c r="D10311" s="46" t="s">
        <v>43400</v>
      </c>
      <c r="E10311" s="46" t="s">
        <v>13</v>
      </c>
      <c r="F10311" s="46" t="s">
        <v>13</v>
      </c>
      <c r="G10311" s="46" t="s">
        <v>14</v>
      </c>
      <c r="H10311" s="46" t="s">
        <v>43401</v>
      </c>
      <c r="I10311" s="46" t="s">
        <v>43402</v>
      </c>
      <c r="J10311" s="46" t="s">
        <v>15</v>
      </c>
      <c r="K10311" s="46" t="s">
        <v>43403</v>
      </c>
      <c r="L10311" s="46" t="s">
        <v>43454</v>
      </c>
      <c r="M10311" s="40" t="s">
        <v>43454</v>
      </c>
      <c r="N10311" s="41">
        <v>16559</v>
      </c>
    </row>
    <row r="10312" spans="1:14" ht="16" x14ac:dyDescent="0.2">
      <c r="A10312" s="46" t="s">
        <v>43404</v>
      </c>
      <c r="B10312" s="50">
        <v>4.8</v>
      </c>
      <c r="C10312" s="48">
        <v>16798</v>
      </c>
      <c r="D10312" s="46"/>
      <c r="E10312" s="46" t="s">
        <v>1771</v>
      </c>
      <c r="F10312" s="46" t="s">
        <v>50</v>
      </c>
      <c r="G10312" s="46" t="s">
        <v>14</v>
      </c>
      <c r="H10312" s="46" t="s">
        <v>43405</v>
      </c>
      <c r="I10312" s="46" t="s">
        <v>43348</v>
      </c>
      <c r="J10312" s="46" t="s">
        <v>15</v>
      </c>
      <c r="K10312" s="46" t="s">
        <v>43406</v>
      </c>
      <c r="L10312" s="46" t="s">
        <v>43454</v>
      </c>
      <c r="M10312" s="40" t="s">
        <v>43454</v>
      </c>
      <c r="N10312" s="41">
        <v>16798</v>
      </c>
    </row>
    <row r="10313" spans="1:14" ht="16" x14ac:dyDescent="0.2">
      <c r="A10313" s="46" t="s">
        <v>43407</v>
      </c>
      <c r="B10313" s="50">
        <v>4.7</v>
      </c>
      <c r="C10313" s="48">
        <v>17793</v>
      </c>
      <c r="D10313" s="46" t="s">
        <v>43408</v>
      </c>
      <c r="E10313" s="46" t="s">
        <v>1771</v>
      </c>
      <c r="F10313" s="46" t="s">
        <v>50</v>
      </c>
      <c r="G10313" s="46" t="s">
        <v>14</v>
      </c>
      <c r="H10313" s="46" t="s">
        <v>43409</v>
      </c>
      <c r="I10313" s="46" t="s">
        <v>43348</v>
      </c>
      <c r="J10313" s="46" t="s">
        <v>15</v>
      </c>
      <c r="K10313" s="46" t="s">
        <v>43410</v>
      </c>
      <c r="L10313" s="46" t="s">
        <v>43454</v>
      </c>
      <c r="M10313" s="40" t="s">
        <v>43454</v>
      </c>
      <c r="N10313" s="41">
        <v>17793</v>
      </c>
    </row>
    <row r="10314" spans="1:14" ht="16" x14ac:dyDescent="0.2">
      <c r="A10314" s="46" t="s">
        <v>43411</v>
      </c>
      <c r="B10314" s="50">
        <v>4.5</v>
      </c>
      <c r="C10314" s="48">
        <v>19538</v>
      </c>
      <c r="D10314" s="46" t="s">
        <v>43412</v>
      </c>
      <c r="E10314" s="46" t="s">
        <v>950</v>
      </c>
      <c r="F10314" s="46" t="s">
        <v>20</v>
      </c>
      <c r="G10314" s="46" t="s">
        <v>14</v>
      </c>
      <c r="H10314" s="46" t="s">
        <v>43413</v>
      </c>
      <c r="I10314" s="46" t="s">
        <v>43414</v>
      </c>
      <c r="J10314" s="46" t="s">
        <v>15</v>
      </c>
      <c r="K10314" s="46" t="s">
        <v>43415</v>
      </c>
      <c r="L10314" s="46" t="s">
        <v>43454</v>
      </c>
      <c r="M10314" s="40" t="s">
        <v>43454</v>
      </c>
      <c r="N10314" s="41">
        <v>19538</v>
      </c>
    </row>
    <row r="10315" spans="1:14" ht="16" x14ac:dyDescent="0.2">
      <c r="A10315" s="46" t="s">
        <v>43416</v>
      </c>
      <c r="B10315" s="50">
        <v>4.7</v>
      </c>
      <c r="C10315" s="48">
        <v>20218</v>
      </c>
      <c r="D10315" s="46" t="s">
        <v>43417</v>
      </c>
      <c r="E10315" s="46" t="s">
        <v>1771</v>
      </c>
      <c r="F10315" s="46" t="s">
        <v>50</v>
      </c>
      <c r="G10315" s="46" t="s">
        <v>14</v>
      </c>
      <c r="H10315" s="46" t="s">
        <v>43418</v>
      </c>
      <c r="I10315" s="46" t="s">
        <v>43348</v>
      </c>
      <c r="J10315" s="46" t="s">
        <v>15</v>
      </c>
      <c r="K10315" s="46" t="s">
        <v>43419</v>
      </c>
      <c r="L10315" s="46" t="s">
        <v>43454</v>
      </c>
      <c r="M10315" s="40" t="s">
        <v>43454</v>
      </c>
      <c r="N10315" s="41">
        <v>20218</v>
      </c>
    </row>
    <row r="10316" spans="1:14" ht="16" x14ac:dyDescent="0.2">
      <c r="A10316" s="46" t="s">
        <v>43420</v>
      </c>
      <c r="B10316" s="50">
        <v>4.4000000000000004</v>
      </c>
      <c r="C10316" s="48">
        <v>34162</v>
      </c>
      <c r="D10316" s="46" t="s">
        <v>43421</v>
      </c>
      <c r="E10316" s="46" t="s">
        <v>702</v>
      </c>
      <c r="F10316" s="46" t="s">
        <v>20</v>
      </c>
      <c r="G10316" s="46" t="s">
        <v>14</v>
      </c>
      <c r="H10316" s="46" t="s">
        <v>43422</v>
      </c>
      <c r="I10316" s="46" t="s">
        <v>43423</v>
      </c>
      <c r="J10316" s="46" t="s">
        <v>15</v>
      </c>
      <c r="K10316" s="46" t="s">
        <v>43424</v>
      </c>
      <c r="L10316" s="46" t="s">
        <v>43454</v>
      </c>
      <c r="M10316" s="40" t="s">
        <v>43454</v>
      </c>
      <c r="N10316" s="41">
        <v>34162</v>
      </c>
    </row>
    <row r="10317" spans="1:14" ht="16" x14ac:dyDescent="0.2">
      <c r="A10317" s="46" t="s">
        <v>43425</v>
      </c>
      <c r="B10317" s="50">
        <v>4.8</v>
      </c>
      <c r="C10317" s="48">
        <v>41749</v>
      </c>
      <c r="D10317" s="46" t="s">
        <v>43426</v>
      </c>
      <c r="E10317" s="46" t="s">
        <v>13</v>
      </c>
      <c r="F10317" s="46" t="s">
        <v>13</v>
      </c>
      <c r="G10317" s="46" t="s">
        <v>14</v>
      </c>
      <c r="H10317" s="46" t="s">
        <v>43427</v>
      </c>
      <c r="I10317" s="46" t="s">
        <v>43428</v>
      </c>
      <c r="J10317" s="46" t="s">
        <v>15</v>
      </c>
      <c r="K10317" s="46" t="s">
        <v>43429</v>
      </c>
      <c r="L10317" s="46" t="s">
        <v>43454</v>
      </c>
      <c r="M10317" s="43" t="s">
        <v>43454</v>
      </c>
      <c r="N10317" s="44">
        <v>41749</v>
      </c>
    </row>
  </sheetData>
  <phoneticPr fontId="7" type="noConversion"/>
  <hyperlinks>
    <hyperlink ref="K9320" r:id="rId1" xr:uid="{DDCBEFB4-AD35-4B52-8673-F6C9236EC706}"/>
  </hyperlinks>
  <pageMargins left="0.511811024" right="0.511811024" top="0.78740157499999996" bottom="0.78740157499999996" header="0.31496062000000002" footer="0.31496062000000002"/>
  <pageSetup paperSize="9" orientation="portrait" horizontalDpi="0" verticalDpi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02C81-A3C8-467B-84CE-05E93C990C29}">
  <dimension ref="A1:E27"/>
  <sheetViews>
    <sheetView zoomScale="125" zoomScaleNormal="85" workbookViewId="0">
      <selection activeCell="C18" sqref="C18"/>
    </sheetView>
  </sheetViews>
  <sheetFormatPr baseColWidth="10" defaultColWidth="9.1640625" defaultRowHeight="15" x14ac:dyDescent="0.2"/>
  <cols>
    <col min="1" max="1" width="27.5" style="1" bestFit="1" customWidth="1"/>
    <col min="2" max="2" width="37.6640625" style="1" customWidth="1"/>
    <col min="3" max="3" width="39.33203125" style="1" customWidth="1"/>
    <col min="4" max="5" width="24.33203125" style="1" bestFit="1" customWidth="1"/>
    <col min="6" max="6" width="26.6640625" style="1" customWidth="1"/>
    <col min="7" max="7" width="30" style="1" bestFit="1" customWidth="1"/>
    <col min="8" max="8" width="28.5" style="1" bestFit="1" customWidth="1"/>
    <col min="9" max="9" width="29.1640625" style="1" bestFit="1" customWidth="1"/>
    <col min="10" max="10" width="44.33203125" style="1" bestFit="1" customWidth="1"/>
    <col min="11" max="11" width="30.6640625" style="1" bestFit="1" customWidth="1"/>
    <col min="12" max="12" width="40.6640625" style="1" bestFit="1" customWidth="1"/>
    <col min="13" max="13" width="32.1640625" style="1" bestFit="1" customWidth="1"/>
    <col min="14" max="14" width="22" style="1" bestFit="1" customWidth="1"/>
    <col min="15" max="15" width="36.1640625" style="1" bestFit="1" customWidth="1"/>
    <col min="16" max="16" width="22.83203125" style="1" bestFit="1" customWidth="1"/>
    <col min="17" max="17" width="23.33203125" style="1" bestFit="1" customWidth="1"/>
    <col min="18" max="18" width="28" style="1" bestFit="1" customWidth="1"/>
    <col min="19" max="19" width="101.5" style="1" bestFit="1" customWidth="1"/>
    <col min="20" max="20" width="44.5" style="1" bestFit="1" customWidth="1"/>
    <col min="21" max="21" width="24.6640625" style="1" bestFit="1" customWidth="1"/>
    <col min="22" max="22" width="42.5" style="1" bestFit="1" customWidth="1"/>
    <col min="23" max="23" width="29.1640625" style="1" bestFit="1" customWidth="1"/>
    <col min="24" max="24" width="24.5" style="1" bestFit="1" customWidth="1"/>
    <col min="25" max="25" width="25" style="1" bestFit="1" customWidth="1"/>
    <col min="26" max="27" width="24.5" style="1" bestFit="1" customWidth="1"/>
    <col min="28" max="28" width="27.1640625" style="1" bestFit="1" customWidth="1"/>
    <col min="29" max="29" width="25.33203125" style="1" bestFit="1" customWidth="1"/>
    <col min="30" max="30" width="23.1640625" style="1" bestFit="1" customWidth="1"/>
    <col min="31" max="31" width="26.6640625" style="1" bestFit="1" customWidth="1"/>
    <col min="32" max="32" width="22.6640625" style="1" bestFit="1" customWidth="1"/>
    <col min="33" max="33" width="35.5" style="1" bestFit="1" customWidth="1"/>
    <col min="34" max="34" width="27" style="1" bestFit="1" customWidth="1"/>
    <col min="35" max="35" width="24.33203125" style="1" bestFit="1" customWidth="1"/>
    <col min="36" max="36" width="36.5" style="1" bestFit="1" customWidth="1"/>
    <col min="37" max="37" width="31.33203125" style="1" bestFit="1" customWidth="1"/>
    <col min="38" max="38" width="18.33203125" style="1" bestFit="1" customWidth="1"/>
    <col min="39" max="39" width="28.33203125" style="1" bestFit="1" customWidth="1"/>
    <col min="40" max="40" width="24.5" style="1" bestFit="1" customWidth="1"/>
    <col min="41" max="41" width="34" style="1" bestFit="1" customWidth="1"/>
    <col min="42" max="42" width="31" style="1" bestFit="1" customWidth="1"/>
    <col min="43" max="43" width="38.5" style="1" bestFit="1" customWidth="1"/>
    <col min="44" max="44" width="24.33203125" style="1" bestFit="1" customWidth="1"/>
    <col min="45" max="45" width="22.83203125" style="1" bestFit="1" customWidth="1"/>
    <col min="46" max="46" width="27" style="1" bestFit="1" customWidth="1"/>
    <col min="47" max="47" width="20.5" style="1" bestFit="1" customWidth="1"/>
    <col min="48" max="48" width="20" style="1" bestFit="1" customWidth="1"/>
    <col min="49" max="49" width="31.5" style="1" bestFit="1" customWidth="1"/>
    <col min="50" max="50" width="29.5" style="1" bestFit="1" customWidth="1"/>
    <col min="51" max="51" width="29.83203125" style="1" bestFit="1" customWidth="1"/>
    <col min="52" max="52" width="36.5" style="1" bestFit="1" customWidth="1"/>
    <col min="53" max="53" width="35" style="1" bestFit="1" customWidth="1"/>
    <col min="54" max="54" width="33.5" style="1" bestFit="1" customWidth="1"/>
    <col min="55" max="55" width="33" style="1" bestFit="1" customWidth="1"/>
    <col min="56" max="56" width="29.6640625" style="1" bestFit="1" customWidth="1"/>
    <col min="57" max="57" width="31.33203125" style="1" bestFit="1" customWidth="1"/>
    <col min="58" max="58" width="31.1640625" style="1" bestFit="1" customWidth="1"/>
    <col min="59" max="59" width="38.33203125" style="1" bestFit="1" customWidth="1"/>
    <col min="60" max="60" width="17.83203125" style="1" bestFit="1" customWidth="1"/>
    <col min="61" max="61" width="47.6640625" style="1" bestFit="1" customWidth="1"/>
    <col min="62" max="62" width="25.83203125" style="1" bestFit="1" customWidth="1"/>
    <col min="63" max="63" width="28.83203125" style="1" bestFit="1" customWidth="1"/>
    <col min="64" max="64" width="68" style="1" bestFit="1" customWidth="1"/>
    <col min="65" max="65" width="25" style="1" bestFit="1" customWidth="1"/>
    <col min="66" max="66" width="28.5" style="1" bestFit="1" customWidth="1"/>
    <col min="67" max="67" width="25.33203125" style="1" bestFit="1" customWidth="1"/>
    <col min="68" max="68" width="22.33203125" style="1" bestFit="1" customWidth="1"/>
    <col min="69" max="69" width="26.5" style="1" bestFit="1" customWidth="1"/>
    <col min="70" max="70" width="21.1640625" style="1" bestFit="1" customWidth="1"/>
    <col min="71" max="72" width="26.83203125" style="1" bestFit="1" customWidth="1"/>
    <col min="73" max="73" width="28.33203125" style="1" bestFit="1" customWidth="1"/>
    <col min="74" max="74" width="27.5" style="1" bestFit="1" customWidth="1"/>
    <col min="75" max="75" width="38.1640625" style="1" bestFit="1" customWidth="1"/>
    <col min="76" max="76" width="31.33203125" style="1" bestFit="1" customWidth="1"/>
    <col min="77" max="77" width="27.1640625" style="1" bestFit="1" customWidth="1"/>
    <col min="78" max="78" width="29.1640625" style="1" bestFit="1" customWidth="1"/>
    <col min="79" max="79" width="28.5" style="1" bestFit="1" customWidth="1"/>
    <col min="80" max="80" width="26.5" style="1" bestFit="1" customWidth="1"/>
    <col min="81" max="81" width="32.83203125" style="1" bestFit="1" customWidth="1"/>
    <col min="82" max="82" width="34.1640625" style="1" bestFit="1" customWidth="1"/>
    <col min="83" max="83" width="35.1640625" style="1" bestFit="1" customWidth="1"/>
    <col min="84" max="84" width="31.1640625" style="1" bestFit="1" customWidth="1"/>
    <col min="85" max="85" width="36.83203125" style="1" bestFit="1" customWidth="1"/>
    <col min="86" max="86" width="35" style="1" bestFit="1" customWidth="1"/>
    <col min="87" max="87" width="26" style="1" bestFit="1" customWidth="1"/>
    <col min="88" max="88" width="38.1640625" style="1" bestFit="1" customWidth="1"/>
    <col min="89" max="89" width="69.1640625" style="1" bestFit="1" customWidth="1"/>
    <col min="90" max="90" width="29" style="1" bestFit="1" customWidth="1"/>
    <col min="91" max="91" width="34.5" style="1" bestFit="1" customWidth="1"/>
    <col min="92" max="92" width="30.83203125" style="1" bestFit="1" customWidth="1"/>
    <col min="93" max="93" width="38.5" style="1" bestFit="1" customWidth="1"/>
    <col min="94" max="94" width="32.5" style="1" bestFit="1" customWidth="1"/>
    <col min="95" max="95" width="30.5" style="1" bestFit="1" customWidth="1"/>
    <col min="96" max="96" width="29.6640625" style="1" bestFit="1" customWidth="1"/>
    <col min="97" max="97" width="33" style="1" bestFit="1" customWidth="1"/>
    <col min="98" max="98" width="32" style="1" bestFit="1" customWidth="1"/>
    <col min="99" max="99" width="33.5" style="1" bestFit="1" customWidth="1"/>
    <col min="100" max="100" width="34.5" style="1" bestFit="1" customWidth="1"/>
    <col min="101" max="101" width="28.5" style="1" bestFit="1" customWidth="1"/>
    <col min="102" max="102" width="34.1640625" style="1" bestFit="1" customWidth="1"/>
    <col min="103" max="103" width="75.5" style="1" bestFit="1" customWidth="1"/>
    <col min="104" max="104" width="25.33203125" style="1" bestFit="1" customWidth="1"/>
    <col min="105" max="105" width="35.5" style="1" bestFit="1" customWidth="1"/>
    <col min="106" max="106" width="37.33203125" style="1" bestFit="1" customWidth="1"/>
    <col min="107" max="107" width="33.5" style="1" bestFit="1" customWidth="1"/>
    <col min="108" max="108" width="26.5" style="1" bestFit="1" customWidth="1"/>
    <col min="109" max="109" width="28.5" style="1" bestFit="1" customWidth="1"/>
    <col min="110" max="110" width="36.5" style="1" bestFit="1" customWidth="1"/>
    <col min="111" max="111" width="36.33203125" style="1" bestFit="1" customWidth="1"/>
    <col min="112" max="112" width="28.5" style="1" bestFit="1" customWidth="1"/>
    <col min="113" max="113" width="41" style="1" bestFit="1" customWidth="1"/>
    <col min="114" max="114" width="35.83203125" style="1" bestFit="1" customWidth="1"/>
    <col min="115" max="115" width="57.1640625" style="1" bestFit="1" customWidth="1"/>
    <col min="116" max="116" width="56.6640625" style="1" bestFit="1" customWidth="1"/>
    <col min="117" max="117" width="55.5" style="1" bestFit="1" customWidth="1"/>
    <col min="118" max="118" width="48.83203125" style="1" bestFit="1" customWidth="1"/>
    <col min="119" max="119" width="37.5" style="1" bestFit="1" customWidth="1"/>
    <col min="120" max="120" width="27.33203125" style="1" bestFit="1" customWidth="1"/>
    <col min="121" max="121" width="104.33203125" style="1" bestFit="1" customWidth="1"/>
    <col min="122" max="122" width="34.5" style="1" bestFit="1" customWidth="1"/>
    <col min="123" max="123" width="38.5" style="1" bestFit="1" customWidth="1"/>
    <col min="124" max="124" width="42.1640625" style="1" bestFit="1" customWidth="1"/>
    <col min="125" max="125" width="30" style="1" bestFit="1" customWidth="1"/>
    <col min="126" max="126" width="33.5" style="1" bestFit="1" customWidth="1"/>
    <col min="127" max="127" width="39.83203125" style="1" bestFit="1" customWidth="1"/>
    <col min="128" max="128" width="27.1640625" style="1" bestFit="1" customWidth="1"/>
    <col min="129" max="129" width="27.5" style="1" bestFit="1" customWidth="1"/>
    <col min="130" max="130" width="26.5" style="1" bestFit="1" customWidth="1"/>
    <col min="131" max="131" width="30.83203125" style="1" bestFit="1" customWidth="1"/>
    <col min="132" max="132" width="34" style="1" bestFit="1" customWidth="1"/>
    <col min="133" max="133" width="36.1640625" style="1" bestFit="1" customWidth="1"/>
    <col min="134" max="134" width="30.83203125" style="1" bestFit="1" customWidth="1"/>
    <col min="135" max="135" width="33" style="1" bestFit="1" customWidth="1"/>
    <col min="136" max="136" width="33.5" style="1" bestFit="1" customWidth="1"/>
    <col min="137" max="137" width="34.5" style="1" bestFit="1" customWidth="1"/>
    <col min="138" max="138" width="28.6640625" style="1" bestFit="1" customWidth="1"/>
    <col min="139" max="139" width="34.83203125" style="1" bestFit="1" customWidth="1"/>
    <col min="140" max="140" width="32.6640625" style="1" bestFit="1" customWidth="1"/>
    <col min="141" max="141" width="30.5" style="1" bestFit="1" customWidth="1"/>
    <col min="142" max="142" width="38.33203125" style="1" bestFit="1" customWidth="1"/>
    <col min="143" max="143" width="33.5" style="1" bestFit="1" customWidth="1"/>
    <col min="144" max="144" width="29" style="1" bestFit="1" customWidth="1"/>
    <col min="145" max="145" width="31" style="1" bestFit="1" customWidth="1"/>
    <col min="146" max="146" width="38.33203125" style="1" bestFit="1" customWidth="1"/>
    <col min="147" max="147" width="30.33203125" style="1" bestFit="1" customWidth="1"/>
    <col min="148" max="148" width="30.1640625" style="1" bestFit="1" customWidth="1"/>
    <col min="149" max="149" width="29.1640625" style="1" bestFit="1" customWidth="1"/>
    <col min="150" max="150" width="31.5" style="1" bestFit="1" customWidth="1"/>
    <col min="151" max="152" width="32.6640625" style="1" bestFit="1" customWidth="1"/>
    <col min="153" max="153" width="34" style="1" bestFit="1" customWidth="1"/>
    <col min="154" max="154" width="44.5" style="1" bestFit="1" customWidth="1"/>
    <col min="155" max="155" width="33.5" style="1" bestFit="1" customWidth="1"/>
    <col min="156" max="156" width="32.5" style="1" bestFit="1" customWidth="1"/>
    <col min="157" max="157" width="30.33203125" style="1" bestFit="1" customWidth="1"/>
    <col min="158" max="158" width="37.5" style="1" bestFit="1" customWidth="1"/>
    <col min="159" max="159" width="35.1640625" style="1" bestFit="1" customWidth="1"/>
    <col min="160" max="160" width="34.5" style="1" bestFit="1" customWidth="1"/>
    <col min="161" max="161" width="36.6640625" style="1" bestFit="1" customWidth="1"/>
    <col min="162" max="162" width="32.6640625" style="1" bestFit="1" customWidth="1"/>
    <col min="163" max="163" width="39" style="1" bestFit="1" customWidth="1"/>
    <col min="164" max="164" width="36" style="1" bestFit="1" customWidth="1"/>
    <col min="165" max="165" width="43" style="1" bestFit="1" customWidth="1"/>
    <col min="166" max="166" width="36.5" style="1" bestFit="1" customWidth="1"/>
    <col min="167" max="167" width="43.33203125" style="1" bestFit="1" customWidth="1"/>
    <col min="168" max="168" width="34.6640625" style="1" bestFit="1" customWidth="1"/>
    <col min="169" max="169" width="35.5" style="1" bestFit="1" customWidth="1"/>
    <col min="170" max="170" width="30.33203125" style="1" bestFit="1" customWidth="1"/>
    <col min="171" max="171" width="28.1640625" style="1" bestFit="1" customWidth="1"/>
    <col min="172" max="172" width="32.83203125" style="1" bestFit="1" customWidth="1"/>
    <col min="173" max="173" width="29.5" style="1" bestFit="1" customWidth="1"/>
    <col min="174" max="174" width="33" style="1" bestFit="1" customWidth="1"/>
    <col min="175" max="175" width="32.33203125" style="1" bestFit="1" customWidth="1"/>
    <col min="176" max="176" width="27.5" style="1" bestFit="1" customWidth="1"/>
    <col min="177" max="177" width="33.83203125" style="1" bestFit="1" customWidth="1"/>
    <col min="178" max="178" width="29.83203125" style="1" bestFit="1" customWidth="1"/>
    <col min="179" max="179" width="30.33203125" style="1" bestFit="1" customWidth="1"/>
    <col min="180" max="180" width="32.83203125" style="1" bestFit="1" customWidth="1"/>
    <col min="181" max="181" width="34.83203125" style="1" bestFit="1" customWidth="1"/>
    <col min="182" max="182" width="41.5" style="1" bestFit="1" customWidth="1"/>
    <col min="183" max="183" width="30.6640625" style="1" bestFit="1" customWidth="1"/>
    <col min="184" max="184" width="39.83203125" style="1" bestFit="1" customWidth="1"/>
    <col min="185" max="185" width="32.5" style="1" bestFit="1" customWidth="1"/>
    <col min="186" max="186" width="33.5" style="1" bestFit="1" customWidth="1"/>
    <col min="187" max="187" width="41.83203125" style="1" bestFit="1" customWidth="1"/>
    <col min="188" max="188" width="27.5" style="1" bestFit="1" customWidth="1"/>
    <col min="189" max="189" width="35" style="1" bestFit="1" customWidth="1"/>
    <col min="190" max="190" width="30.6640625" style="1" bestFit="1" customWidth="1"/>
    <col min="191" max="191" width="32.83203125" style="1" bestFit="1" customWidth="1"/>
    <col min="192" max="193" width="32.33203125" style="1" bestFit="1" customWidth="1"/>
    <col min="194" max="194" width="40.5" style="1" bestFit="1" customWidth="1"/>
    <col min="195" max="195" width="33" style="1" bestFit="1" customWidth="1"/>
    <col min="196" max="196" width="33.1640625" style="1" bestFit="1" customWidth="1"/>
    <col min="197" max="197" width="29.5" style="1" bestFit="1" customWidth="1"/>
    <col min="198" max="198" width="31.33203125" style="1" bestFit="1" customWidth="1"/>
    <col min="199" max="199" width="34.5" style="1" bestFit="1" customWidth="1"/>
    <col min="200" max="200" width="30.5" style="1" bestFit="1" customWidth="1"/>
    <col min="201" max="201" width="34.33203125" style="1" bestFit="1" customWidth="1"/>
    <col min="202" max="203" width="31.83203125" style="1" bestFit="1" customWidth="1"/>
    <col min="204" max="204" width="31.1640625" style="1" bestFit="1" customWidth="1"/>
    <col min="205" max="205" width="37.1640625" style="1" bestFit="1" customWidth="1"/>
    <col min="206" max="206" width="38.5" style="1" bestFit="1" customWidth="1"/>
    <col min="207" max="207" width="29.5" style="1" bestFit="1" customWidth="1"/>
    <col min="208" max="208" width="30.5" style="1" bestFit="1" customWidth="1"/>
    <col min="209" max="209" width="37.1640625" style="1" bestFit="1" customWidth="1"/>
    <col min="210" max="210" width="37.33203125" style="1" bestFit="1" customWidth="1"/>
    <col min="211" max="211" width="28.6640625" style="1" bestFit="1" customWidth="1"/>
    <col min="212" max="212" width="37.33203125" style="1" bestFit="1" customWidth="1"/>
    <col min="213" max="213" width="34.83203125" style="1" bestFit="1" customWidth="1"/>
    <col min="214" max="214" width="49.33203125" style="1" bestFit="1" customWidth="1"/>
    <col min="215" max="215" width="53.5" style="1" bestFit="1" customWidth="1"/>
    <col min="216" max="216" width="40.5" style="1" bestFit="1" customWidth="1"/>
    <col min="217" max="217" width="73.5" style="1" bestFit="1" customWidth="1"/>
    <col min="218" max="218" width="81" style="1" bestFit="1" customWidth="1"/>
    <col min="219" max="219" width="34.6640625" style="1" bestFit="1" customWidth="1"/>
    <col min="220" max="220" width="28.33203125" style="1" bestFit="1" customWidth="1"/>
    <col min="221" max="221" width="26.83203125" style="1" bestFit="1" customWidth="1"/>
    <col min="222" max="222" width="39.33203125" style="1" bestFit="1" customWidth="1"/>
    <col min="223" max="223" width="111.33203125" style="1" bestFit="1" customWidth="1"/>
    <col min="224" max="224" width="39" style="1" bestFit="1" customWidth="1"/>
    <col min="225" max="225" width="32.83203125" style="1" bestFit="1" customWidth="1"/>
    <col min="226" max="226" width="40.1640625" style="1" bestFit="1" customWidth="1"/>
    <col min="227" max="227" width="23.83203125" style="1" bestFit="1" customWidth="1"/>
    <col min="228" max="228" width="31.5" style="1" bestFit="1" customWidth="1"/>
    <col min="229" max="229" width="23.5" style="1" bestFit="1" customWidth="1"/>
    <col min="230" max="230" width="34.6640625" style="1" bestFit="1" customWidth="1"/>
    <col min="231" max="231" width="37.5" style="1" bestFit="1" customWidth="1"/>
    <col min="232" max="232" width="30.6640625" style="1" bestFit="1" customWidth="1"/>
    <col min="233" max="233" width="36.6640625" style="1" bestFit="1" customWidth="1"/>
    <col min="234" max="234" width="28.6640625" style="1" bestFit="1" customWidth="1"/>
    <col min="235" max="235" width="32.83203125" style="1" bestFit="1" customWidth="1"/>
    <col min="236" max="236" width="34.5" style="1" bestFit="1" customWidth="1"/>
    <col min="237" max="237" width="36.33203125" style="1" bestFit="1" customWidth="1"/>
    <col min="238" max="238" width="29.5" style="1" bestFit="1" customWidth="1"/>
    <col min="239" max="239" width="27.6640625" style="1" bestFit="1" customWidth="1"/>
    <col min="240" max="240" width="35" style="1" bestFit="1" customWidth="1"/>
    <col min="241" max="241" width="30.6640625" style="1" bestFit="1" customWidth="1"/>
    <col min="242" max="242" width="37.5" style="1" bestFit="1" customWidth="1"/>
    <col min="243" max="243" width="36.6640625" style="1" bestFit="1" customWidth="1"/>
    <col min="244" max="244" width="24.5" style="1" bestFit="1" customWidth="1"/>
    <col min="245" max="245" width="36.83203125" style="1" bestFit="1" customWidth="1"/>
    <col min="246" max="246" width="65.5" style="1" bestFit="1" customWidth="1"/>
    <col min="247" max="247" width="31.6640625" style="1" bestFit="1" customWidth="1"/>
    <col min="248" max="248" width="38.33203125" style="1" bestFit="1" customWidth="1"/>
    <col min="249" max="249" width="34.33203125" style="1" bestFit="1" customWidth="1"/>
    <col min="250" max="250" width="110.33203125" style="1" bestFit="1" customWidth="1"/>
    <col min="251" max="251" width="31.6640625" style="1" bestFit="1" customWidth="1"/>
    <col min="252" max="252" width="35.6640625" style="1" bestFit="1" customWidth="1"/>
    <col min="253" max="253" width="36.5" style="1" bestFit="1" customWidth="1"/>
    <col min="254" max="254" width="39.5" style="1" bestFit="1" customWidth="1"/>
    <col min="255" max="255" width="43.83203125" style="1" bestFit="1" customWidth="1"/>
    <col min="256" max="256" width="38" style="1" bestFit="1" customWidth="1"/>
    <col min="257" max="257" width="37.5" style="1" bestFit="1" customWidth="1"/>
    <col min="258" max="258" width="40.33203125" style="1" bestFit="1" customWidth="1"/>
    <col min="259" max="259" width="39.5" style="1" bestFit="1" customWidth="1"/>
    <col min="260" max="260" width="34.6640625" style="1" bestFit="1" customWidth="1"/>
    <col min="261" max="261" width="33.83203125" style="1" bestFit="1" customWidth="1"/>
    <col min="262" max="262" width="35.5" style="1" bestFit="1" customWidth="1"/>
    <col min="263" max="263" width="34.83203125" style="1" bestFit="1" customWidth="1"/>
    <col min="264" max="264" width="44" style="1" bestFit="1" customWidth="1"/>
    <col min="265" max="265" width="34.33203125" style="1" bestFit="1" customWidth="1"/>
    <col min="266" max="266" width="34.6640625" style="1" bestFit="1" customWidth="1"/>
    <col min="267" max="267" width="40.1640625" style="1" bestFit="1" customWidth="1"/>
    <col min="268" max="268" width="32.5" style="1" bestFit="1" customWidth="1"/>
    <col min="269" max="269" width="36.83203125" style="1" bestFit="1" customWidth="1"/>
    <col min="270" max="270" width="38.5" style="1" bestFit="1" customWidth="1"/>
    <col min="271" max="271" width="30.83203125" style="1" bestFit="1" customWidth="1"/>
    <col min="272" max="272" width="32.5" style="1" bestFit="1" customWidth="1"/>
    <col min="273" max="273" width="32.83203125" style="1" bestFit="1" customWidth="1"/>
    <col min="274" max="274" width="33.83203125" style="1" bestFit="1" customWidth="1"/>
    <col min="275" max="275" width="26.83203125" style="1" bestFit="1" customWidth="1"/>
    <col min="276" max="276" width="34.6640625" style="1" bestFit="1" customWidth="1"/>
    <col min="277" max="277" width="31.5" style="1" bestFit="1" customWidth="1"/>
    <col min="278" max="278" width="29.6640625" style="1" bestFit="1" customWidth="1"/>
    <col min="279" max="279" width="36.33203125" style="1" bestFit="1" customWidth="1"/>
    <col min="280" max="280" width="108" style="1" bestFit="1" customWidth="1"/>
    <col min="281" max="281" width="35.33203125" style="1" bestFit="1" customWidth="1"/>
    <col min="282" max="282" width="34.5" style="1" bestFit="1" customWidth="1"/>
    <col min="283" max="283" width="36.5" style="1" bestFit="1" customWidth="1"/>
    <col min="284" max="284" width="36.1640625" style="1" bestFit="1" customWidth="1"/>
    <col min="285" max="285" width="33.5" style="1" bestFit="1" customWidth="1"/>
    <col min="286" max="286" width="32.5" style="1" bestFit="1" customWidth="1"/>
    <col min="287" max="287" width="27" style="1" bestFit="1" customWidth="1"/>
    <col min="288" max="288" width="29.5" style="1" bestFit="1" customWidth="1"/>
    <col min="289" max="289" width="30.1640625" style="1" bestFit="1" customWidth="1"/>
    <col min="290" max="290" width="26" style="1" bestFit="1" customWidth="1"/>
    <col min="291" max="291" width="40.5" style="1" bestFit="1" customWidth="1"/>
    <col min="292" max="292" width="40.83203125" style="1" bestFit="1" customWidth="1"/>
    <col min="293" max="293" width="30.33203125" style="1" bestFit="1" customWidth="1"/>
    <col min="294" max="294" width="36.83203125" style="1" bestFit="1" customWidth="1"/>
    <col min="295" max="295" width="34.5" style="1" bestFit="1" customWidth="1"/>
    <col min="296" max="296" width="25.33203125" style="1" bestFit="1" customWidth="1"/>
    <col min="297" max="297" width="24.5" style="1" bestFit="1" customWidth="1"/>
    <col min="298" max="298" width="31" style="1" bestFit="1" customWidth="1"/>
    <col min="299" max="299" width="34.6640625" style="1" bestFit="1" customWidth="1"/>
    <col min="300" max="300" width="34.83203125" style="1" bestFit="1" customWidth="1"/>
    <col min="301" max="301" width="38" style="1" bestFit="1" customWidth="1"/>
    <col min="302" max="302" width="28.5" style="1" bestFit="1" customWidth="1"/>
    <col min="303" max="304" width="30.5" style="1" bestFit="1" customWidth="1"/>
    <col min="305" max="305" width="35.1640625" style="1" bestFit="1" customWidth="1"/>
    <col min="306" max="306" width="35.5" style="1" bestFit="1" customWidth="1"/>
    <col min="307" max="307" width="60.5" style="1" bestFit="1" customWidth="1"/>
    <col min="308" max="308" width="28.6640625" style="1" bestFit="1" customWidth="1"/>
    <col min="309" max="317" width="200.5" style="1" bestFit="1" customWidth="1"/>
    <col min="318" max="318" width="252.5" style="1" bestFit="1" customWidth="1"/>
    <col min="319" max="322" width="200.5" style="1" bestFit="1" customWidth="1"/>
    <col min="323" max="323" width="200.6640625" style="1" bestFit="1" customWidth="1"/>
    <col min="324" max="324" width="204.1640625" style="1" bestFit="1" customWidth="1"/>
    <col min="325" max="325" width="201" style="1" bestFit="1" customWidth="1"/>
    <col min="326" max="326" width="30.83203125" style="1" bestFit="1" customWidth="1"/>
    <col min="327" max="327" width="113" style="1" bestFit="1" customWidth="1"/>
    <col min="328" max="329" width="51.33203125" style="1" bestFit="1" customWidth="1"/>
    <col min="330" max="330" width="130" style="1" bestFit="1" customWidth="1"/>
    <col min="331" max="331" width="33.33203125" style="1" bestFit="1" customWidth="1"/>
    <col min="332" max="332" width="28.6640625" style="1" bestFit="1" customWidth="1"/>
    <col min="333" max="333" width="26.83203125" style="1" bestFit="1" customWidth="1"/>
    <col min="334" max="334" width="32.5" style="1" bestFit="1" customWidth="1"/>
    <col min="335" max="335" width="30.83203125" style="1" bestFit="1" customWidth="1"/>
    <col min="336" max="337" width="40" style="1" bestFit="1" customWidth="1"/>
    <col min="338" max="338" width="25.1640625" style="1" bestFit="1" customWidth="1"/>
    <col min="339" max="339" width="35.5" style="1" bestFit="1" customWidth="1"/>
    <col min="340" max="340" width="43" style="1" bestFit="1" customWidth="1"/>
    <col min="341" max="341" width="58.33203125" style="1" bestFit="1" customWidth="1"/>
    <col min="342" max="342" width="35.5" style="1" bestFit="1" customWidth="1"/>
    <col min="343" max="343" width="32.5" style="1" bestFit="1" customWidth="1"/>
    <col min="344" max="344" width="40.6640625" style="1" bestFit="1" customWidth="1"/>
    <col min="345" max="345" width="58.6640625" style="1" bestFit="1" customWidth="1"/>
    <col min="346" max="346" width="33.5" style="1" bestFit="1" customWidth="1"/>
    <col min="347" max="347" width="39.5" style="1" bestFit="1" customWidth="1"/>
    <col min="348" max="348" width="36.5" style="1" bestFit="1" customWidth="1"/>
    <col min="349" max="349" width="32.1640625" style="1" bestFit="1" customWidth="1"/>
    <col min="350" max="350" width="33.33203125" style="1" bestFit="1" customWidth="1"/>
    <col min="351" max="352" width="29.1640625" style="1" bestFit="1" customWidth="1"/>
    <col min="353" max="353" width="30.5" style="1" bestFit="1" customWidth="1"/>
    <col min="354" max="354" width="29.1640625" style="1" bestFit="1" customWidth="1"/>
    <col min="355" max="355" width="34.5" style="1" bestFit="1" customWidth="1"/>
    <col min="356" max="356" width="29.33203125" style="1" bestFit="1" customWidth="1"/>
    <col min="357" max="357" width="31.5" style="1" bestFit="1" customWidth="1"/>
    <col min="358" max="358" width="30.1640625" style="1" bestFit="1" customWidth="1"/>
    <col min="359" max="359" width="28.6640625" style="1" bestFit="1" customWidth="1"/>
    <col min="360" max="360" width="28" style="1" bestFit="1" customWidth="1"/>
    <col min="361" max="361" width="34.6640625" style="1" bestFit="1" customWidth="1"/>
    <col min="362" max="362" width="34.1640625" style="1" bestFit="1" customWidth="1"/>
    <col min="363" max="363" width="30.33203125" style="1" bestFit="1" customWidth="1"/>
    <col min="364" max="364" width="32.83203125" style="1" bestFit="1" customWidth="1"/>
    <col min="365" max="365" width="29.33203125" style="1" bestFit="1" customWidth="1"/>
    <col min="366" max="367" width="34" style="1" bestFit="1" customWidth="1"/>
    <col min="368" max="368" width="33.83203125" style="1" bestFit="1" customWidth="1"/>
    <col min="369" max="369" width="30.83203125" style="1" bestFit="1" customWidth="1"/>
    <col min="370" max="370" width="31.83203125" style="1" bestFit="1" customWidth="1"/>
    <col min="371" max="371" width="34.1640625" style="1" bestFit="1" customWidth="1"/>
    <col min="372" max="372" width="32.6640625" style="1" bestFit="1" customWidth="1"/>
    <col min="373" max="373" width="32.5" style="1" bestFit="1" customWidth="1"/>
    <col min="374" max="374" width="31.5" style="1" bestFit="1" customWidth="1"/>
    <col min="375" max="375" width="30.33203125" style="1" bestFit="1" customWidth="1"/>
    <col min="376" max="376" width="29.5" style="1" bestFit="1" customWidth="1"/>
    <col min="377" max="377" width="28.5" style="1" bestFit="1" customWidth="1"/>
    <col min="378" max="378" width="31.6640625" style="1" bestFit="1" customWidth="1"/>
    <col min="379" max="379" width="29.6640625" style="1" bestFit="1" customWidth="1"/>
    <col min="380" max="380" width="27.83203125" style="1" bestFit="1" customWidth="1"/>
    <col min="381" max="381" width="30.5" style="1" bestFit="1" customWidth="1"/>
    <col min="382" max="382" width="32" style="1" bestFit="1" customWidth="1"/>
    <col min="383" max="383" width="29.1640625" style="1" bestFit="1" customWidth="1"/>
    <col min="384" max="384" width="36.83203125" style="1" bestFit="1" customWidth="1"/>
    <col min="385" max="385" width="74.6640625" style="1" bestFit="1" customWidth="1"/>
    <col min="386" max="386" width="74.5" style="1" bestFit="1" customWidth="1"/>
    <col min="387" max="387" width="35.1640625" style="1" bestFit="1" customWidth="1"/>
    <col min="388" max="388" width="44.6640625" style="1" bestFit="1" customWidth="1"/>
    <col min="389" max="389" width="26.6640625" style="1" bestFit="1" customWidth="1"/>
    <col min="390" max="390" width="24.6640625" style="1" bestFit="1" customWidth="1"/>
    <col min="391" max="391" width="27.6640625" style="1" bestFit="1" customWidth="1"/>
    <col min="392" max="392" width="58.6640625" style="1" bestFit="1" customWidth="1"/>
    <col min="393" max="393" width="28.5" style="1" bestFit="1" customWidth="1"/>
    <col min="394" max="394" width="35.83203125" style="1" bestFit="1" customWidth="1"/>
    <col min="395" max="395" width="25.6640625" style="1" bestFit="1" customWidth="1"/>
    <col min="396" max="396" width="32.5" style="1" bestFit="1" customWidth="1"/>
    <col min="397" max="398" width="26.83203125" style="1" bestFit="1" customWidth="1"/>
    <col min="399" max="399" width="30.5" style="1" bestFit="1" customWidth="1"/>
    <col min="400" max="400" width="25.83203125" style="1" bestFit="1" customWidth="1"/>
    <col min="401" max="401" width="34.5" style="1" bestFit="1" customWidth="1"/>
    <col min="402" max="402" width="34.33203125" style="1" bestFit="1" customWidth="1"/>
    <col min="403" max="403" width="40" style="1" bestFit="1" customWidth="1"/>
    <col min="404" max="404" width="25.1640625" style="1" bestFit="1" customWidth="1"/>
    <col min="405" max="405" width="54.33203125" style="1" bestFit="1" customWidth="1"/>
    <col min="406" max="406" width="33.1640625" style="1" bestFit="1" customWidth="1"/>
    <col min="407" max="407" width="45.5" style="1" bestFit="1" customWidth="1"/>
    <col min="408" max="408" width="25.6640625" style="1" bestFit="1" customWidth="1"/>
    <col min="409" max="409" width="25.33203125" style="1" bestFit="1" customWidth="1"/>
    <col min="410" max="410" width="38.83203125" style="1" bestFit="1" customWidth="1"/>
    <col min="411" max="411" width="26.6640625" style="1" bestFit="1" customWidth="1"/>
    <col min="412" max="412" width="31.33203125" style="1" bestFit="1" customWidth="1"/>
    <col min="413" max="413" width="30.6640625" style="1" bestFit="1" customWidth="1"/>
    <col min="414" max="414" width="25" style="1" bestFit="1" customWidth="1"/>
    <col min="415" max="415" width="27.6640625" style="1" bestFit="1" customWidth="1"/>
    <col min="416" max="416" width="26.1640625" style="1" bestFit="1" customWidth="1"/>
    <col min="417" max="417" width="26.5" style="1" bestFit="1" customWidth="1"/>
    <col min="418" max="418" width="33.33203125" style="1" bestFit="1" customWidth="1"/>
    <col min="419" max="419" width="25.5" style="1" bestFit="1" customWidth="1"/>
    <col min="420" max="420" width="31.83203125" style="1" bestFit="1" customWidth="1"/>
    <col min="421" max="421" width="30.33203125" style="1" bestFit="1" customWidth="1"/>
    <col min="422" max="422" width="65.33203125" style="1" bestFit="1" customWidth="1"/>
    <col min="423" max="423" width="70.33203125" style="1" bestFit="1" customWidth="1"/>
    <col min="424" max="424" width="63.83203125" style="1" bestFit="1" customWidth="1"/>
    <col min="425" max="425" width="70.5" style="1" bestFit="1" customWidth="1"/>
    <col min="426" max="426" width="64.33203125" style="1" bestFit="1" customWidth="1"/>
    <col min="427" max="427" width="68" style="1" bestFit="1" customWidth="1"/>
    <col min="428" max="428" width="42.6640625" style="1" bestFit="1" customWidth="1"/>
    <col min="429" max="429" width="61.1640625" style="1" bestFit="1" customWidth="1"/>
    <col min="430" max="430" width="41" style="1" bestFit="1" customWidth="1"/>
    <col min="431" max="431" width="60.5" style="1" bestFit="1" customWidth="1"/>
    <col min="432" max="432" width="30.1640625" style="1" bestFit="1" customWidth="1"/>
    <col min="433" max="433" width="101.5" style="1" bestFit="1" customWidth="1"/>
    <col min="434" max="434" width="25.1640625" style="1" bestFit="1" customWidth="1"/>
    <col min="435" max="435" width="31.83203125" style="1" bestFit="1" customWidth="1"/>
    <col min="436" max="436" width="37.6640625" style="1" bestFit="1" customWidth="1"/>
    <col min="437" max="437" width="56.6640625" style="1" bestFit="1" customWidth="1"/>
    <col min="438" max="438" width="43.6640625" style="1" bestFit="1" customWidth="1"/>
    <col min="439" max="439" width="106.6640625" style="1" bestFit="1" customWidth="1"/>
    <col min="440" max="440" width="65.6640625" style="1" bestFit="1" customWidth="1"/>
    <col min="441" max="441" width="38.33203125" style="1" bestFit="1" customWidth="1"/>
    <col min="442" max="442" width="23.1640625" style="1" bestFit="1" customWidth="1"/>
    <col min="443" max="443" width="27.1640625" style="1" bestFit="1" customWidth="1"/>
    <col min="444" max="444" width="33.33203125" style="1" bestFit="1" customWidth="1"/>
    <col min="445" max="445" width="28" style="1" bestFit="1" customWidth="1"/>
    <col min="446" max="446" width="21.5" style="1" bestFit="1" customWidth="1"/>
    <col min="447" max="447" width="29.5" style="1" bestFit="1" customWidth="1"/>
    <col min="448" max="448" width="37.5" style="1" bestFit="1" customWidth="1"/>
    <col min="449" max="449" width="70.6640625" style="1" bestFit="1" customWidth="1"/>
    <col min="450" max="450" width="35" style="1" bestFit="1" customWidth="1"/>
    <col min="451" max="451" width="30.5" style="1" bestFit="1" customWidth="1"/>
    <col min="452" max="452" width="36" style="1" bestFit="1" customWidth="1"/>
    <col min="453" max="453" width="28.33203125" style="1" bestFit="1" customWidth="1"/>
    <col min="454" max="454" width="26.1640625" style="1" bestFit="1" customWidth="1"/>
    <col min="455" max="455" width="32.6640625" style="1" bestFit="1" customWidth="1"/>
    <col min="456" max="456" width="32" style="1" bestFit="1" customWidth="1"/>
    <col min="457" max="457" width="46.33203125" style="1" bestFit="1" customWidth="1"/>
    <col min="458" max="458" width="33.5" style="1" bestFit="1" customWidth="1"/>
    <col min="459" max="459" width="27.6640625" style="1" bestFit="1" customWidth="1"/>
    <col min="460" max="460" width="35.6640625" style="1" bestFit="1" customWidth="1"/>
    <col min="461" max="461" width="76.5" style="1" bestFit="1" customWidth="1"/>
    <col min="462" max="462" width="88.1640625" style="1" bestFit="1" customWidth="1"/>
    <col min="463" max="463" width="95" style="1" bestFit="1" customWidth="1"/>
    <col min="464" max="464" width="31" style="1" bestFit="1" customWidth="1"/>
    <col min="465" max="465" width="32.33203125" style="1" bestFit="1" customWidth="1"/>
    <col min="466" max="466" width="34" style="1" bestFit="1" customWidth="1"/>
    <col min="467" max="467" width="35" style="1" bestFit="1" customWidth="1"/>
    <col min="468" max="468" width="28.5" style="1" bestFit="1" customWidth="1"/>
    <col min="469" max="469" width="35.33203125" style="1" bestFit="1" customWidth="1"/>
    <col min="470" max="470" width="40.1640625" style="1" bestFit="1" customWidth="1"/>
    <col min="471" max="471" width="21" style="1" bestFit="1" customWidth="1"/>
    <col min="472" max="472" width="70.5" style="1" bestFit="1" customWidth="1"/>
    <col min="473" max="473" width="58.33203125" style="1" bestFit="1" customWidth="1"/>
    <col min="474" max="474" width="69.5" style="1" bestFit="1" customWidth="1"/>
    <col min="475" max="475" width="25.1640625" style="1" bestFit="1" customWidth="1"/>
    <col min="476" max="476" width="55.33203125" style="1" bestFit="1" customWidth="1"/>
    <col min="477" max="477" width="58.6640625" style="1" bestFit="1" customWidth="1"/>
    <col min="478" max="478" width="39.33203125" style="1" bestFit="1" customWidth="1"/>
    <col min="479" max="479" width="32.83203125" style="1" bestFit="1" customWidth="1"/>
    <col min="480" max="480" width="27" style="1" bestFit="1" customWidth="1"/>
    <col min="481" max="481" width="34.33203125" style="1" bestFit="1" customWidth="1"/>
    <col min="482" max="482" width="58" style="1" bestFit="1" customWidth="1"/>
    <col min="483" max="483" width="25.5" style="1" bestFit="1" customWidth="1"/>
    <col min="484" max="484" width="34.6640625" style="1" bestFit="1" customWidth="1"/>
    <col min="485" max="485" width="28.5" style="1" bestFit="1" customWidth="1"/>
    <col min="486" max="486" width="24.83203125" style="1" bestFit="1" customWidth="1"/>
    <col min="487" max="487" width="27.83203125" style="1" bestFit="1" customWidth="1"/>
    <col min="488" max="488" width="26.83203125" style="1" bestFit="1" customWidth="1"/>
    <col min="489" max="489" width="32.5" style="1" bestFit="1" customWidth="1"/>
    <col min="490" max="490" width="130.6640625" style="1" bestFit="1" customWidth="1"/>
    <col min="491" max="492" width="27.83203125" style="1" bestFit="1" customWidth="1"/>
    <col min="493" max="493" width="40.83203125" style="1" bestFit="1" customWidth="1"/>
    <col min="494" max="494" width="40.33203125" style="1" bestFit="1" customWidth="1"/>
    <col min="495" max="495" width="40.5" style="1" bestFit="1" customWidth="1"/>
    <col min="496" max="496" width="39.5" style="1" bestFit="1" customWidth="1"/>
    <col min="497" max="497" width="41" style="1" bestFit="1" customWidth="1"/>
    <col min="498" max="498" width="38.5" style="1" bestFit="1" customWidth="1"/>
    <col min="499" max="499" width="39" style="1" bestFit="1" customWidth="1"/>
    <col min="500" max="500" width="37.5" style="1" bestFit="1" customWidth="1"/>
    <col min="501" max="501" width="32.5" style="1" bestFit="1" customWidth="1"/>
    <col min="502" max="502" width="31.5" style="1" bestFit="1" customWidth="1"/>
    <col min="503" max="503" width="38.83203125" style="1" bestFit="1" customWidth="1"/>
    <col min="504" max="504" width="64" style="1" bestFit="1" customWidth="1"/>
    <col min="505" max="505" width="60.1640625" style="1" bestFit="1" customWidth="1"/>
    <col min="506" max="506" width="50" style="1" bestFit="1" customWidth="1"/>
    <col min="507" max="507" width="37.33203125" style="1" bestFit="1" customWidth="1"/>
    <col min="508" max="510" width="50.5" style="1" bestFit="1" customWidth="1"/>
    <col min="511" max="511" width="55.83203125" style="1" bestFit="1" customWidth="1"/>
    <col min="512" max="512" width="47.83203125" style="1" bestFit="1" customWidth="1"/>
    <col min="513" max="513" width="57.6640625" style="1" bestFit="1" customWidth="1"/>
    <col min="514" max="514" width="51.1640625" style="1" bestFit="1" customWidth="1"/>
    <col min="515" max="515" width="42.33203125" style="1" bestFit="1" customWidth="1"/>
    <col min="516" max="516" width="71.5" style="1" bestFit="1" customWidth="1"/>
    <col min="517" max="517" width="30.6640625" style="1" bestFit="1" customWidth="1"/>
    <col min="518" max="518" width="38.83203125" style="1" bestFit="1" customWidth="1"/>
    <col min="519" max="519" width="39" style="1" bestFit="1" customWidth="1"/>
    <col min="520" max="520" width="35.5" style="1" bestFit="1" customWidth="1"/>
    <col min="521" max="521" width="42.83203125" style="1" bestFit="1" customWidth="1"/>
    <col min="522" max="522" width="36" style="1" bestFit="1" customWidth="1"/>
    <col min="523" max="523" width="29.6640625" style="1" bestFit="1" customWidth="1"/>
    <col min="524" max="524" width="77.83203125" style="1" bestFit="1" customWidth="1"/>
    <col min="525" max="525" width="29.1640625" style="1" bestFit="1" customWidth="1"/>
    <col min="526" max="526" width="37.5" style="1" bestFit="1" customWidth="1"/>
    <col min="527" max="527" width="39" style="1" bestFit="1" customWidth="1"/>
    <col min="528" max="528" width="28" style="1" bestFit="1" customWidth="1"/>
    <col min="529" max="529" width="38.5" style="1" bestFit="1" customWidth="1"/>
    <col min="530" max="530" width="29" style="1" bestFit="1" customWidth="1"/>
    <col min="531" max="531" width="55.83203125" style="1" bestFit="1" customWidth="1"/>
    <col min="532" max="532" width="56.1640625" style="1" bestFit="1" customWidth="1"/>
    <col min="533" max="533" width="55.6640625" style="1" bestFit="1" customWidth="1"/>
    <col min="534" max="534" width="53.33203125" style="1" bestFit="1" customWidth="1"/>
    <col min="535" max="535" width="36.83203125" style="1" bestFit="1" customWidth="1"/>
    <col min="536" max="536" width="38" style="1" bestFit="1" customWidth="1"/>
    <col min="537" max="537" width="35.5" style="1" bestFit="1" customWidth="1"/>
    <col min="538" max="538" width="45.83203125" style="1" bestFit="1" customWidth="1"/>
    <col min="539" max="539" width="48" style="1" bestFit="1" customWidth="1"/>
    <col min="540" max="540" width="48.6640625" style="1" bestFit="1" customWidth="1"/>
    <col min="541" max="541" width="41.83203125" style="1" bestFit="1" customWidth="1"/>
    <col min="542" max="542" width="39.33203125" style="1" bestFit="1" customWidth="1"/>
    <col min="543" max="543" width="39.83203125" style="1" bestFit="1" customWidth="1"/>
    <col min="544" max="544" width="42.5" style="1" bestFit="1" customWidth="1"/>
    <col min="545" max="545" width="49" style="1" bestFit="1" customWidth="1"/>
    <col min="546" max="546" width="58.6640625" style="1" bestFit="1" customWidth="1"/>
    <col min="547" max="547" width="70.5" style="1" bestFit="1" customWidth="1"/>
    <col min="548" max="548" width="49.5" style="1" bestFit="1" customWidth="1"/>
    <col min="549" max="549" width="39.6640625" style="1" bestFit="1" customWidth="1"/>
    <col min="550" max="550" width="37.5" style="1" bestFit="1" customWidth="1"/>
    <col min="551" max="551" width="61" style="1" bestFit="1" customWidth="1"/>
    <col min="552" max="552" width="50.5" style="1" bestFit="1" customWidth="1"/>
    <col min="553" max="553" width="83" style="1" bestFit="1" customWidth="1"/>
    <col min="554" max="554" width="67" style="1" bestFit="1" customWidth="1"/>
    <col min="555" max="555" width="90.33203125" style="1" bestFit="1" customWidth="1"/>
    <col min="556" max="556" width="45" style="1" bestFit="1" customWidth="1"/>
    <col min="557" max="557" width="43" style="1" bestFit="1" customWidth="1"/>
    <col min="558" max="558" width="45.5" style="1" bestFit="1" customWidth="1"/>
    <col min="559" max="559" width="71.6640625" style="1" bestFit="1" customWidth="1"/>
    <col min="560" max="560" width="42.5" style="1" bestFit="1" customWidth="1"/>
    <col min="561" max="561" width="39.6640625" style="1" bestFit="1" customWidth="1"/>
    <col min="562" max="562" width="81.33203125" style="1" bestFit="1" customWidth="1"/>
    <col min="563" max="563" width="60.33203125" style="1" bestFit="1" customWidth="1"/>
    <col min="564" max="564" width="38.6640625" style="1" bestFit="1" customWidth="1"/>
    <col min="565" max="565" width="58.83203125" style="1" bestFit="1" customWidth="1"/>
    <col min="566" max="566" width="45.1640625" style="1" bestFit="1" customWidth="1"/>
    <col min="567" max="568" width="56.33203125" style="1" bestFit="1" customWidth="1"/>
    <col min="569" max="569" width="46.5" style="1" bestFit="1" customWidth="1"/>
    <col min="570" max="570" width="40.5" style="1" bestFit="1" customWidth="1"/>
    <col min="571" max="571" width="45" style="1" bestFit="1" customWidth="1"/>
    <col min="572" max="572" width="42.6640625" style="1" bestFit="1" customWidth="1"/>
    <col min="573" max="573" width="68.83203125" style="1" bestFit="1" customWidth="1"/>
    <col min="574" max="574" width="56.6640625" style="1" bestFit="1" customWidth="1"/>
    <col min="575" max="575" width="51" style="1" bestFit="1" customWidth="1"/>
    <col min="576" max="576" width="61.6640625" style="1" bestFit="1" customWidth="1"/>
    <col min="577" max="577" width="103.83203125" style="1" bestFit="1" customWidth="1"/>
    <col min="578" max="578" width="110" style="1" bestFit="1" customWidth="1"/>
    <col min="579" max="579" width="33" style="1" bestFit="1" customWidth="1"/>
    <col min="580" max="580" width="157.6640625" style="1" bestFit="1" customWidth="1"/>
    <col min="581" max="581" width="36.33203125" style="1" bestFit="1" customWidth="1"/>
    <col min="582" max="582" width="34.1640625" style="1" bestFit="1" customWidth="1"/>
    <col min="583" max="583" width="30.83203125" style="1" bestFit="1" customWidth="1"/>
    <col min="584" max="584" width="40.83203125" style="1" bestFit="1" customWidth="1"/>
    <col min="585" max="585" width="29" style="1" bestFit="1" customWidth="1"/>
    <col min="586" max="586" width="47.5" style="1" bestFit="1" customWidth="1"/>
    <col min="587" max="587" width="53.6640625" style="1" bestFit="1" customWidth="1"/>
    <col min="588" max="588" width="49.1640625" style="1" bestFit="1" customWidth="1"/>
    <col min="589" max="589" width="50.6640625" style="1" bestFit="1" customWidth="1"/>
    <col min="590" max="590" width="31.6640625" style="1" bestFit="1" customWidth="1"/>
    <col min="591" max="591" width="34.1640625" style="1" bestFit="1" customWidth="1"/>
    <col min="592" max="592" width="33.83203125" style="1" bestFit="1" customWidth="1"/>
    <col min="593" max="593" width="40.5" style="1" bestFit="1" customWidth="1"/>
    <col min="594" max="594" width="39.5" style="1" bestFit="1" customWidth="1"/>
    <col min="595" max="595" width="31.5" style="1" bestFit="1" customWidth="1"/>
    <col min="596" max="596" width="32.6640625" style="1" bestFit="1" customWidth="1"/>
    <col min="597" max="597" width="37.5" style="1" bestFit="1" customWidth="1"/>
    <col min="598" max="598" width="29.83203125" style="1" bestFit="1" customWidth="1"/>
    <col min="599" max="599" width="39.33203125" style="1" bestFit="1" customWidth="1"/>
    <col min="600" max="600" width="27.83203125" style="1" bestFit="1" customWidth="1"/>
    <col min="601" max="601" width="35.5" style="1" bestFit="1" customWidth="1"/>
    <col min="602" max="602" width="30.5" style="1" bestFit="1" customWidth="1"/>
    <col min="603" max="603" width="38.33203125" style="1" bestFit="1" customWidth="1"/>
    <col min="604" max="604" width="34" style="1" bestFit="1" customWidth="1"/>
    <col min="605" max="605" width="34.6640625" style="1" bestFit="1" customWidth="1"/>
    <col min="606" max="606" width="42.5" style="1" bestFit="1" customWidth="1"/>
    <col min="607" max="607" width="36.33203125" style="1" bestFit="1" customWidth="1"/>
    <col min="608" max="608" width="109.83203125" style="1" bestFit="1" customWidth="1"/>
    <col min="609" max="609" width="118" style="1" bestFit="1" customWidth="1"/>
    <col min="610" max="610" width="30.83203125" style="1" bestFit="1" customWidth="1"/>
    <col min="611" max="611" width="31.6640625" style="1" bestFit="1" customWidth="1"/>
    <col min="612" max="612" width="27.83203125" style="1" bestFit="1" customWidth="1"/>
    <col min="613" max="613" width="45.83203125" style="1" bestFit="1" customWidth="1"/>
    <col min="614" max="614" width="76" style="1" bestFit="1" customWidth="1"/>
    <col min="615" max="615" width="38" style="1" bestFit="1" customWidth="1"/>
    <col min="616" max="616" width="76.83203125" style="1" bestFit="1" customWidth="1"/>
    <col min="617" max="617" width="41" style="1" bestFit="1" customWidth="1"/>
    <col min="618" max="618" width="41.1640625" style="1" bestFit="1" customWidth="1"/>
    <col min="619" max="620" width="40" style="1" bestFit="1" customWidth="1"/>
    <col min="621" max="621" width="101.6640625" style="1" bestFit="1" customWidth="1"/>
    <col min="622" max="622" width="70" style="1" bestFit="1" customWidth="1"/>
    <col min="623" max="623" width="96.83203125" style="1" bestFit="1" customWidth="1"/>
    <col min="624" max="624" width="50" style="1" bestFit="1" customWidth="1"/>
    <col min="625" max="625" width="42.5" style="1" bestFit="1" customWidth="1"/>
    <col min="626" max="626" width="38" style="1" bestFit="1" customWidth="1"/>
    <col min="627" max="627" width="80.83203125" style="1" bestFit="1" customWidth="1"/>
    <col min="628" max="628" width="38.5" style="1" bestFit="1" customWidth="1"/>
    <col min="629" max="629" width="37.5" style="1" bestFit="1" customWidth="1"/>
    <col min="630" max="630" width="64.1640625" style="1" bestFit="1" customWidth="1"/>
    <col min="631" max="631" width="56.5" style="1" bestFit="1" customWidth="1"/>
    <col min="632" max="632" width="72.83203125" style="1" bestFit="1" customWidth="1"/>
    <col min="633" max="633" width="53.5" style="1" bestFit="1" customWidth="1"/>
    <col min="634" max="634" width="91.1640625" style="1" bestFit="1" customWidth="1"/>
    <col min="635" max="635" width="46.33203125" style="1" bestFit="1" customWidth="1"/>
    <col min="636" max="636" width="73.5" style="1" bestFit="1" customWidth="1"/>
    <col min="637" max="637" width="50.83203125" style="1" bestFit="1" customWidth="1"/>
    <col min="638" max="638" width="38.83203125" style="1" bestFit="1" customWidth="1"/>
    <col min="639" max="639" width="43.1640625" style="1" bestFit="1" customWidth="1"/>
    <col min="640" max="640" width="47.1640625" style="1" bestFit="1" customWidth="1"/>
    <col min="641" max="641" width="38.33203125" style="1" bestFit="1" customWidth="1"/>
    <col min="642" max="642" width="32.6640625" style="1" bestFit="1" customWidth="1"/>
    <col min="643" max="643" width="31.1640625" style="1" bestFit="1" customWidth="1"/>
    <col min="644" max="644" width="132.1640625" style="1" bestFit="1" customWidth="1"/>
    <col min="645" max="645" width="146.6640625" style="1" bestFit="1" customWidth="1"/>
    <col min="646" max="646" width="137" style="1" bestFit="1" customWidth="1"/>
    <col min="647" max="647" width="37" style="1" bestFit="1" customWidth="1"/>
    <col min="648" max="648" width="46.5" style="1" bestFit="1" customWidth="1"/>
    <col min="649" max="649" width="61" style="1" bestFit="1" customWidth="1"/>
    <col min="650" max="650" width="62.5" style="1" bestFit="1" customWidth="1"/>
    <col min="651" max="651" width="81.1640625" style="1" bestFit="1" customWidth="1"/>
    <col min="652" max="652" width="63" style="1" bestFit="1" customWidth="1"/>
    <col min="653" max="653" width="51.83203125" style="1" bestFit="1" customWidth="1"/>
    <col min="654" max="654" width="128.5" style="1" bestFit="1" customWidth="1"/>
    <col min="655" max="655" width="90.33203125" style="1" bestFit="1" customWidth="1"/>
    <col min="656" max="656" width="36.5" style="1" bestFit="1" customWidth="1"/>
    <col min="657" max="657" width="114.1640625" style="1" bestFit="1" customWidth="1"/>
    <col min="658" max="658" width="77.5" style="1" bestFit="1" customWidth="1"/>
    <col min="659" max="659" width="36.83203125" style="1" bestFit="1" customWidth="1"/>
    <col min="660" max="660" width="32.33203125" style="1" bestFit="1" customWidth="1"/>
    <col min="661" max="661" width="33.5" style="1" bestFit="1" customWidth="1"/>
    <col min="662" max="662" width="37.1640625" style="1" bestFit="1" customWidth="1"/>
    <col min="663" max="663" width="36.83203125" style="1" bestFit="1" customWidth="1"/>
    <col min="664" max="664" width="38.5" style="1" bestFit="1" customWidth="1"/>
    <col min="665" max="665" width="34.33203125" style="1" bestFit="1" customWidth="1"/>
    <col min="666" max="666" width="35.83203125" style="1" bestFit="1" customWidth="1"/>
    <col min="667" max="667" width="27.83203125" style="1" bestFit="1" customWidth="1"/>
    <col min="668" max="668" width="36" style="1" bestFit="1" customWidth="1"/>
    <col min="669" max="669" width="36.1640625" style="1" bestFit="1" customWidth="1"/>
    <col min="670" max="670" width="38" style="1" bestFit="1" customWidth="1"/>
    <col min="671" max="671" width="40.5" style="1" bestFit="1" customWidth="1"/>
    <col min="672" max="672" width="41.5" style="1" bestFit="1" customWidth="1"/>
    <col min="673" max="673" width="27.6640625" style="1" bestFit="1" customWidth="1"/>
    <col min="674" max="674" width="33.83203125" style="1" bestFit="1" customWidth="1"/>
    <col min="675" max="675" width="124.5" style="1" bestFit="1" customWidth="1"/>
    <col min="676" max="676" width="120.83203125" style="1" bestFit="1" customWidth="1"/>
    <col min="677" max="677" width="122.5" style="1" bestFit="1" customWidth="1"/>
    <col min="678" max="678" width="120.5" style="1" bestFit="1" customWidth="1"/>
    <col min="679" max="679" width="115.33203125" style="1" bestFit="1" customWidth="1"/>
    <col min="680" max="680" width="50.6640625" style="1" bestFit="1" customWidth="1"/>
    <col min="681" max="681" width="33.1640625" style="1" bestFit="1" customWidth="1"/>
    <col min="682" max="682" width="33.5" style="1" bestFit="1" customWidth="1"/>
    <col min="683" max="683" width="29.6640625" style="1" bestFit="1" customWidth="1"/>
    <col min="684" max="684" width="128.83203125" style="1" bestFit="1" customWidth="1"/>
    <col min="685" max="685" width="26" style="1" bestFit="1" customWidth="1"/>
    <col min="686" max="686" width="28.5" style="1" bestFit="1" customWidth="1"/>
    <col min="687" max="687" width="7" style="1" bestFit="1" customWidth="1"/>
    <col min="688" max="688" width="10.6640625" style="1" bestFit="1" customWidth="1"/>
    <col min="689" max="16384" width="9.1640625" style="1"/>
  </cols>
  <sheetData>
    <row r="1" spans="1:5" x14ac:dyDescent="0.2">
      <c r="A1" s="8" t="s">
        <v>43443</v>
      </c>
      <c r="B1" s="17" t="s">
        <v>43459</v>
      </c>
      <c r="C1" s="9" t="s">
        <v>43450</v>
      </c>
      <c r="D1" s="9" t="s">
        <v>43448</v>
      </c>
      <c r="E1" s="10" t="s">
        <v>43449</v>
      </c>
    </row>
    <row r="2" spans="1:5" x14ac:dyDescent="0.2">
      <c r="A2" s="11" t="s">
        <v>43431</v>
      </c>
      <c r="B2" s="31" cm="1">
        <f t="array" ref="B2">AVERAGE(_xlfn._xlws.FILTER(Dados!C:C,NOT(ISTEXT(Dados!H:H))))</f>
        <v>89.853136531365308</v>
      </c>
      <c r="C2" s="31" cm="1">
        <f t="array" ref="C2">AVERAGE(_xlfn._xlws.FILTER(Dados!C:C,ISTEXT(Dados!H:H)))</f>
        <v>778.71956699346401</v>
      </c>
      <c r="D2" s="31" cm="1">
        <f t="array" ref="D2">AVERAGE(_xlfn._xlws.FILTER(Dados!B:B,NOT(ISTEXT(Dados!H:H))))</f>
        <v>3.7049077490774933</v>
      </c>
      <c r="E2" s="32" cm="1">
        <f t="array" ref="E2">AVERAGE(_xlfn._xlws.FILTER(Dados!B:B,ISTEXT(Dados!H:H)))</f>
        <v>4.3372957516339827</v>
      </c>
    </row>
    <row r="3" spans="1:5" x14ac:dyDescent="0.2">
      <c r="A3" s="11" t="s">
        <v>43432</v>
      </c>
      <c r="B3" s="31" cm="1">
        <f t="array" ref="B3">MEDIAN(_xlfn._xlws.FILTER(Dados!C:C,NOT(ISTEXT(Dados!H:H))))</f>
        <v>25</v>
      </c>
      <c r="C3" s="31" cm="1">
        <f t="array" ref="C3">MEDIAN(_xlfn._xlws.FILTER(Dados!C:C,ISTEXT(Dados!H:H)))</f>
        <v>297</v>
      </c>
      <c r="D3" s="31" cm="1">
        <f t="array" ref="D3">MEDIAN(_xlfn._xlws.FILTER(Dados!B:B,NOT(ISTEXT(Dados!H:H))))</f>
        <v>4.2</v>
      </c>
      <c r="E3" s="32" cm="1">
        <f t="array" ref="E3">MEDIAN(_xlfn._xlws.FILTER(Dados!B:B,ISTEXT(Dados!H:H)))</f>
        <v>4.4000000000000004</v>
      </c>
    </row>
    <row r="4" spans="1:5" x14ac:dyDescent="0.2">
      <c r="A4" s="11" t="s">
        <v>43433</v>
      </c>
      <c r="B4" s="31" cm="1">
        <f t="array" ref="B4">_xlfn.MODE.SNGL(_xlfn._xlws.FILTER(Dados!C:C,NOT(ISTEXT(Dados!H:H))))</f>
        <v>0</v>
      </c>
      <c r="C4" s="31" cm="1">
        <f t="array" ref="C4">_xlfn.MODE.SNGL(_xlfn._xlws.FILTER(Dados!C:C,ISTEXT(Dados!H:H)))</f>
        <v>0</v>
      </c>
      <c r="D4" s="31" cm="1">
        <f t="array" ref="D4">_xlfn.MODE.SNGL(_xlfn._xlws.FILTER(Dados!B:B,NOT(ISTEXT(Dados!H:H))))</f>
        <v>0</v>
      </c>
      <c r="E4" s="32" cm="1">
        <f t="array" ref="E4">_xlfn.MODE.SNGL(_xlfn._xlws.FILTER(Dados!B:B,ISTEXT(Dados!H:H)))</f>
        <v>4.5</v>
      </c>
    </row>
    <row r="5" spans="1:5" x14ac:dyDescent="0.2">
      <c r="A5" s="11" t="s">
        <v>43434</v>
      </c>
      <c r="B5" s="31" cm="1">
        <f t="array" ref="B5">_xlfn.STDEV.S(_xlfn._xlws.FILTER(Dados!C:C,NOT(ISTEXT(Dados!H:H))))</f>
        <v>184.48874764169091</v>
      </c>
      <c r="C5" s="31" cm="1">
        <f t="array" ref="C5">_xlfn.STDEV.S(_xlfn._xlws.FILTER(Dados!C:C,ISTEXT(Dados!H:H)))</f>
        <v>1573.5366405441373</v>
      </c>
      <c r="D5" s="31" cm="1">
        <f t="array" ref="D5">_xlfn.STDEV.S(_xlfn._xlws.FILTER(Dados!B:B,NOT(ISTEXT(Dados!H:H))))</f>
        <v>1.54178495269395</v>
      </c>
      <c r="E5" s="32" cm="1">
        <f t="array" ref="E5">_xlfn.STDEV.S(_xlfn._xlws.FILTER(Dados!B:B,ISTEXT(Dados!H:H)))</f>
        <v>0.59146289367729299</v>
      </c>
    </row>
    <row r="6" spans="1:5" x14ac:dyDescent="0.2">
      <c r="A6" s="11" t="s">
        <v>43435</v>
      </c>
      <c r="B6" s="33" cm="1">
        <f t="array" ref="B6">_xlfn.VAR.S(_xlfn._xlws.FILTER(Dados!C:C,NOT(ISTEXT(Dados!H:H))))</f>
        <v>34036.098006399516</v>
      </c>
      <c r="C6" s="33" cm="1">
        <f t="array" ref="C6">_xlfn.VAR.S(_xlfn._xlws.FILTER(Dados!C:C,ISTEXT(Dados!H:H)))</f>
        <v>2476017.5591349299</v>
      </c>
      <c r="D6" s="31" cm="1">
        <f t="array" ref="D6">_xlfn.VAR.S(_xlfn._xlws.FILTER(Dados!B:B,NOT(ISTEXT(Dados!H:H))))</f>
        <v>2.3771008403534855</v>
      </c>
      <c r="E6" s="32" cm="1">
        <f t="array" ref="E6">_xlfn.VAR.S(_xlfn._xlws.FILTER(Dados!B:B,ISTEXT(Dados!H:H)))</f>
        <v>0.34982835459711675</v>
      </c>
    </row>
    <row r="7" spans="1:5" x14ac:dyDescent="0.2">
      <c r="A7" s="11" t="s">
        <v>43436</v>
      </c>
      <c r="B7" s="31" cm="1">
        <f t="array" ref="B7">MIN(_xlfn._xlws.FILTER(Dados!C:C,NOT(ISTEXT(Dados!H:H))))</f>
        <v>0</v>
      </c>
      <c r="C7" s="31" cm="1">
        <f t="array" ref="C7">MIN(_xlfn._xlws.FILTER(Dados!C:C,ISTEXT(Dados!H:H)))</f>
        <v>0</v>
      </c>
      <c r="D7" s="31" cm="1">
        <f t="array" ref="D7">MIN(_xlfn._xlws.FILTER(Dados!B:B,NOT(ISTEXT(Dados!H:H))))</f>
        <v>0</v>
      </c>
      <c r="E7" s="32" cm="1">
        <f t="array" ref="E7">MIN(_xlfn._xlws.FILTER(Dados!B:B,ISTEXT(Dados!H:H)))</f>
        <v>0</v>
      </c>
    </row>
    <row r="8" spans="1:5" x14ac:dyDescent="0.2">
      <c r="A8" s="11" t="s">
        <v>43437</v>
      </c>
      <c r="B8" s="31" cm="1">
        <f t="array" ref="B8">MAX(_xlfn._xlws.FILTER(Dados!C:C,NOT(ISTEXT(Dados!H:H))))</f>
        <v>3686</v>
      </c>
      <c r="C8" s="31" cm="1">
        <f t="array" ref="C8">MAX(_xlfn._xlws.FILTER(Dados!C:C,ISTEXT(Dados!H:H)))</f>
        <v>41749</v>
      </c>
      <c r="D8" s="31" cm="1">
        <f t="array" ref="D8">MAX(_xlfn._xlws.FILTER(Dados!B:B,NOT(ISTEXT(Dados!H:H))))</f>
        <v>5</v>
      </c>
      <c r="E8" s="32" cm="1">
        <f t="array" ref="E8">MAX(_xlfn._xlws.FILTER(Dados!B:B,ISTEXT(Dados!H:H)))</f>
        <v>5</v>
      </c>
    </row>
    <row r="9" spans="1:5" x14ac:dyDescent="0.2">
      <c r="A9" s="14" t="s">
        <v>43438</v>
      </c>
      <c r="B9" s="34" cm="1">
        <f t="array" ref="B9">COUNT(_xlfn._xlws.FILTER(Dados!C:C,NOT(ISTEXT(Dados!H:H))))</f>
        <v>5420</v>
      </c>
      <c r="C9" s="35" cm="1">
        <f t="array" ref="C9">COUNT(_xlfn._xlws.FILTER(Dados!C:C,ISTEXT(Dados!H:H)))</f>
        <v>4896</v>
      </c>
      <c r="D9" s="35" cm="1">
        <f t="array" ref="D9">COUNT(_xlfn._xlws.FILTER(Dados!B:B,NOT(ISTEXT(Dados!H:H))))</f>
        <v>5420</v>
      </c>
      <c r="E9" s="36" cm="1">
        <f t="array" ref="E9">COUNT(_xlfn._xlws.FILTER(Dados!B:B,ISTEXT(Dados!H:H)))</f>
        <v>4896</v>
      </c>
    </row>
    <row r="11" spans="1:5" x14ac:dyDescent="0.2">
      <c r="A11" s="8" t="s">
        <v>43444</v>
      </c>
      <c r="B11" s="9" t="s">
        <v>43459</v>
      </c>
      <c r="C11" s="9" t="s">
        <v>43450</v>
      </c>
      <c r="D11" s="9" t="s">
        <v>43448</v>
      </c>
      <c r="E11" s="10" t="s">
        <v>43449</v>
      </c>
    </row>
    <row r="12" spans="1:5" x14ac:dyDescent="0.2">
      <c r="A12" s="11" t="s">
        <v>43445</v>
      </c>
      <c r="B12" s="12" cm="1">
        <f t="array" ref="B12">_xlfn.PERCENTILE.INC(_xlfn._xlws.FILTER(Dados!C:C,NOT(ISTEXT(Dados!H:H))),0.25)</f>
        <v>3</v>
      </c>
      <c r="C12" s="12" cm="1">
        <f t="array" ref="C12">_xlfn.PERCENTILE.INC(_xlfn._xlws.FILTER(Dados!C:C,ISTEXT(Dados!H:H)),0.25)</f>
        <v>98</v>
      </c>
      <c r="D12" s="12" cm="1">
        <f t="array" ref="D12">_xlfn.PERCENTILE.INC(_xlfn._xlws.FILTER(Dados!B:B,NOT(ISTEXT(Dados!H:H))),0.25)</f>
        <v>3.7</v>
      </c>
      <c r="E12" s="13" cm="1">
        <f t="array" ref="E12">_xlfn.PERCENTILE.INC(_xlfn._xlws.FILTER(Dados!B:B,ISTEXT(Dados!H:H)),0.25)</f>
        <v>4.2</v>
      </c>
    </row>
    <row r="13" spans="1:5" x14ac:dyDescent="0.2">
      <c r="A13" s="11" t="s">
        <v>43446</v>
      </c>
      <c r="B13" s="12" cm="1">
        <f t="array" ref="B13">_xlfn.PERCENTILE.INC(_xlfn._xlws.FILTER(Dados!C:C,NOT(ISTEXT(Dados!H:H))),0.5)</f>
        <v>25</v>
      </c>
      <c r="C13" s="12" cm="1">
        <f t="array" ref="C13">_xlfn.PERCENTILE.INC(_xlfn._xlws.FILTER(Dados!C:C,ISTEXT(Dados!H:H)),0.5)</f>
        <v>297</v>
      </c>
      <c r="D13" s="12" cm="1">
        <f t="array" ref="D13">_xlfn.PERCENTILE.INC(_xlfn._xlws.FILTER(Dados!B:B,NOT(ISTEXT(Dados!H:H))),0.5)</f>
        <v>4.2</v>
      </c>
      <c r="E13" s="13" cm="1">
        <f t="array" ref="E13">_xlfn.PERCENTILE.INC(_xlfn._xlws.FILTER(Dados!B:B,ISTEXT(Dados!H:H)),0.5)</f>
        <v>4.4000000000000004</v>
      </c>
    </row>
    <row r="14" spans="1:5" x14ac:dyDescent="0.2">
      <c r="A14" s="14" t="s">
        <v>43447</v>
      </c>
      <c r="B14" s="15" cm="1">
        <f t="array" ref="B14">_xlfn.PERCENTILE.INC(_xlfn._xlws.FILTER(Dados!C:C,NOT(ISTEXT(Dados!H:H))),0.75)</f>
        <v>104</v>
      </c>
      <c r="C14" s="15" cm="1">
        <f t="array" ref="C14">_xlfn.PERCENTILE.INC(_xlfn._xlws.FILTER(Dados!C:C,ISTEXT(Dados!H:H)),0.75)</f>
        <v>790</v>
      </c>
      <c r="D14" s="15" cm="1">
        <f t="array" ref="D14">_xlfn.PERCENTILE.INC(_xlfn._xlws.FILTER(Dados!B:B,NOT(ISTEXT(Dados!H:H))),0.75)</f>
        <v>4.5999999999999996</v>
      </c>
      <c r="E14" s="16" cm="1">
        <f t="array" ref="E14">_xlfn.PERCENTILE.INC(_xlfn._xlws.FILTER(Dados!B:B,ISTEXT(Dados!H:H)),0.75)</f>
        <v>4.7</v>
      </c>
    </row>
    <row r="15" spans="1:5" x14ac:dyDescent="0.2">
      <c r="A15" s="6"/>
      <c r="B15" s="7"/>
      <c r="C15" s="7"/>
      <c r="D15" s="7"/>
      <c r="E15" s="7"/>
    </row>
    <row r="16" spans="1:5" x14ac:dyDescent="0.2">
      <c r="A16" s="8" t="s">
        <v>43439</v>
      </c>
      <c r="B16" s="9" t="s">
        <v>43459</v>
      </c>
      <c r="C16" s="9" t="s">
        <v>43450</v>
      </c>
      <c r="D16" s="9" t="s">
        <v>43430</v>
      </c>
      <c r="E16" s="10" t="s">
        <v>43449</v>
      </c>
    </row>
    <row r="17" spans="1:5" x14ac:dyDescent="0.2">
      <c r="A17" s="11" t="s">
        <v>43440</v>
      </c>
      <c r="B17" s="18" cm="1">
        <f t="array" ref="B17">KURT(_xlfn._xlws.FILTER(Dados!C:C,NOT(ISTEXT(Dados!H:H))))</f>
        <v>76.581727616605122</v>
      </c>
      <c r="C17" s="12" cm="1">
        <f t="array" ref="C17">KURT(_xlfn._xlws.FILTER(Dados!C:C,ISTEXT(Dados!H:H)))</f>
        <v>159.52779074539288</v>
      </c>
      <c r="D17" s="18" cm="1">
        <f t="array" ref="D17">KURT(_xlfn._xlws.FILTER(Dados!B:B,NOT(ISTEXT(Dados!H:H))))</f>
        <v>1.5133051013370564</v>
      </c>
      <c r="E17" s="13" cm="1">
        <f t="array" ref="E17">KURT(_xlfn._xlws.FILTER(Dados!B:B,ISTEXT(Dados!H:H)))</f>
        <v>27.080594825973897</v>
      </c>
    </row>
    <row r="18" spans="1:5" x14ac:dyDescent="0.2">
      <c r="A18" s="14" t="s">
        <v>43441</v>
      </c>
      <c r="B18" s="15" cm="1">
        <f t="array" ref="B18">SKEW(_xlfn._xlws.FILTER(Dados!C:C,NOT(ISTEXT(Dados!H:H))))</f>
        <v>6.5253250419378093</v>
      </c>
      <c r="C18" s="19" cm="1">
        <f t="array" ref="C18">SKEW(_xlfn._xlws.FILTER(Dados!C:C,ISTEXT(Dados!H:H)))</f>
        <v>9.0225747088471149</v>
      </c>
      <c r="D18" s="15" cm="1">
        <f t="array" ref="D18">SKEW(_xlfn._xlws.FILTER(Dados!B:B,NOT(ISTEXT(Dados!H:H))))</f>
        <v>-1.6979081074179194</v>
      </c>
      <c r="E18" s="16" cm="1">
        <f t="array" ref="E18">SKEW(_xlfn._xlws.FILTER(Dados!B:B,ISTEXT(Dados!H:H)))</f>
        <v>-4.1999918350661618</v>
      </c>
    </row>
    <row r="20" spans="1:5" ht="16" x14ac:dyDescent="0.2">
      <c r="A20" s="8" t="s">
        <v>43442</v>
      </c>
      <c r="B20" s="20" t="s">
        <v>43460</v>
      </c>
      <c r="C20" s="21" t="s">
        <v>43461</v>
      </c>
      <c r="E20" s="3"/>
    </row>
    <row r="21" spans="1:5" ht="16" x14ac:dyDescent="0.25">
      <c r="A21" s="14" t="s">
        <v>43452</v>
      </c>
      <c r="B21" s="15" cm="1">
        <f t="array" ref="B21">_xlfn.COVARIANCE.S(_xlfn._xlws.FILTER(Dados!B:B,NOT(ISTEXT(Dados!H:H))),_xlfn._xlws.FILTER(Dados!C:C,NOT(ISTEXT(Dados!H:H))))</f>
        <v>44.335524371336</v>
      </c>
      <c r="C21" s="22" cm="1">
        <f t="array" ref="C21">_xlfn.COVARIANCE.S(_xlfn._xlws.FILTER(Dados!B:B,ISTEXT(Dados!H:H)),_xlfn._xlws.FILTER(Dados!C:C,ISTEXT(Dados!H:H)))</f>
        <v>20.204781831867876</v>
      </c>
      <c r="D21" s="2"/>
      <c r="E21" s="2"/>
    </row>
    <row r="23" spans="1:5" ht="16" x14ac:dyDescent="0.2">
      <c r="A23" s="26" t="s">
        <v>43451</v>
      </c>
      <c r="B23" s="23" t="s">
        <v>43459</v>
      </c>
      <c r="C23" s="24" t="s">
        <v>43450</v>
      </c>
      <c r="D23" s="24" t="s">
        <v>43448</v>
      </c>
      <c r="E23" s="25" t="s">
        <v>43449</v>
      </c>
    </row>
    <row r="24" spans="1:5" ht="16" x14ac:dyDescent="0.2">
      <c r="A24" s="27" t="s">
        <v>43452</v>
      </c>
      <c r="B24" s="28">
        <f>B8-B7</f>
        <v>3686</v>
      </c>
      <c r="C24" s="28">
        <f>C8-C7</f>
        <v>41749</v>
      </c>
      <c r="D24" s="28">
        <f>D8-D7</f>
        <v>5</v>
      </c>
      <c r="E24" s="29">
        <f>E8-E7</f>
        <v>5</v>
      </c>
    </row>
    <row r="26" spans="1:5" ht="16" x14ac:dyDescent="0.2">
      <c r="A26" s="26" t="s">
        <v>43453</v>
      </c>
      <c r="B26" s="23" t="s">
        <v>43459</v>
      </c>
      <c r="C26" s="24" t="s">
        <v>43450</v>
      </c>
      <c r="D26" s="24" t="s">
        <v>43448</v>
      </c>
      <c r="E26" s="25" t="s">
        <v>43449</v>
      </c>
    </row>
    <row r="27" spans="1:5" ht="16" x14ac:dyDescent="0.2">
      <c r="A27" s="27" t="s">
        <v>43452</v>
      </c>
      <c r="B27" s="30">
        <f>(B5/B2)</f>
        <v>2.0532254606080542</v>
      </c>
      <c r="C27" s="30">
        <f t="shared" ref="C27:E27" si="0">(C5/C2)</f>
        <v>2.0206717632887532</v>
      </c>
      <c r="D27" s="30">
        <f t="shared" si="0"/>
        <v>0.41614665117582161</v>
      </c>
      <c r="E27" s="30">
        <f t="shared" si="0"/>
        <v>0.13636674267704066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  <ignoredErrors>
    <ignoredError sqref="C17:E17 B18" calculatedColumn="1"/>
  </ignoredErrors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1578-501D-4764-A890-BB4C342F0230}">
  <dimension ref="C1:D1"/>
  <sheetViews>
    <sheetView zoomScale="141" zoomScaleNormal="130" workbookViewId="0">
      <selection activeCell="S8" sqref="S8"/>
    </sheetView>
  </sheetViews>
  <sheetFormatPr baseColWidth="10" defaultColWidth="8.83203125" defaultRowHeight="15" x14ac:dyDescent="0.2"/>
  <cols>
    <col min="1" max="2" width="12.6640625" bestFit="1" customWidth="1"/>
  </cols>
  <sheetData>
    <row r="1" spans="3:4" x14ac:dyDescent="0.2">
      <c r="C1" s="45"/>
      <c r="D1" s="45"/>
    </row>
  </sheetData>
  <mergeCells count="1">
    <mergeCell ref="C1:D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Estatísticas</vt:lpstr>
      <vt:lpstr>Gráficos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Müller dos Santos</dc:creator>
  <cp:keywords/>
  <dc:description/>
  <cp:lastModifiedBy>MATHEUS GUSTAVO SALDANHA</cp:lastModifiedBy>
  <cp:revision/>
  <dcterms:created xsi:type="dcterms:W3CDTF">2025-09-01T13:38:29Z</dcterms:created>
  <dcterms:modified xsi:type="dcterms:W3CDTF">2025-11-12T01:26:19Z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2025-11-07T21:12:59Z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ec0e9e1e-abcb-40b9-8c14-5cd324b8847d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